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ink/ink3.xml" ContentType="application/inkml+xml"/>
  <Override PartName="/xl/ink/ink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ink/ink5.xml" ContentType="application/inkml+xml"/>
  <Override PartName="/xl/ink/ink6.xml" ContentType="application/inkml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ndre\Documents\GitHub\Structural-Mechanics-Calculator\"/>
    </mc:Choice>
  </mc:AlternateContent>
  <xr:revisionPtr revIDLastSave="0" documentId="8_{5DD34B19-3D0C-4F76-AE6B-1C4C9F125586}" xr6:coauthVersionLast="47" xr6:coauthVersionMax="47" xr10:uidLastSave="{00000000-0000-0000-0000-000000000000}"/>
  <bookViews>
    <workbookView xWindow="-108" yWindow="-108" windowWidth="23256" windowHeight="12456" firstSheet="4" activeTab="9" xr2:uid="{A72A2D09-D8AD-4113-897C-522B3A8DE410}"/>
  </bookViews>
  <sheets>
    <sheet name="Material_Proporties" sheetId="6" r:id="rId1"/>
    <sheet name="HORIZONTAL_BEAM" sheetId="7" r:id="rId2"/>
    <sheet name="VERTICAL_BEAM" sheetId="8" r:id="rId3"/>
    <sheet name="VERTICAL_BEAM_BMD" sheetId="9" r:id="rId4"/>
    <sheet name="Rev 10" sheetId="1" r:id="rId5"/>
    <sheet name="SHEET3" sheetId="3" r:id="rId6"/>
    <sheet name="Sheet2" sheetId="5" r:id="rId7"/>
    <sheet name="Sheet1" sheetId="2" r:id="rId8"/>
    <sheet name="HORIZONTAL_BEAM_CALCS" sheetId="10" r:id="rId9"/>
    <sheet name="HORIZONTAL_BEAM_BMD (2)" sheetId="12" r:id="rId10"/>
  </sheets>
  <definedNames>
    <definedName name="A" localSheetId="9">'HORIZONTAL_BEAM_BMD (2)'!#REF!</definedName>
    <definedName name="A" localSheetId="8">HORIZONTAL_BEAM_CALCS!$B$7</definedName>
    <definedName name="A" localSheetId="3">VERTICAL_BEAM_BMD!$A$7</definedName>
    <definedName name="A">VERTICAL_BEAM!$B$7</definedName>
    <definedName name="b" localSheetId="9">'HORIZONTAL_BEAM_BMD (2)'!#REF!</definedName>
    <definedName name="b" localSheetId="8">HORIZONTAL_BEAM_CALCS!$B$3</definedName>
    <definedName name="b" localSheetId="3">VERTICAL_BEAM_BMD!$A$3</definedName>
    <definedName name="b">VERTICAL_BEAM!$B$3</definedName>
    <definedName name="d_1" localSheetId="9">'HORIZONTAL_BEAM_BMD (2)'!#REF!</definedName>
    <definedName name="d_1" localSheetId="8">HORIZONTAL_BEAM_CALCS!$B$17</definedName>
    <definedName name="d_1" localSheetId="3">VERTICAL_BEAM_BMD!$A$16</definedName>
    <definedName name="d_1">VERTICAL_BEAM!$B$16</definedName>
    <definedName name="d_2" localSheetId="9">'HORIZONTAL_BEAM_BMD (2)'!#REF!</definedName>
    <definedName name="d_2" localSheetId="8">HORIZONTAL_BEAM_CALCS!$B$18</definedName>
    <definedName name="d_2" localSheetId="3">VERTICAL_BEAM_BMD!$A$17</definedName>
    <definedName name="d_2">VERTICAL_BEAM!$B$17</definedName>
    <definedName name="d_3" localSheetId="9">'HORIZONTAL_BEAM_BMD (2)'!#REF!</definedName>
    <definedName name="d_3" localSheetId="8">HORIZONTAL_BEAM_CALCS!$B$19</definedName>
    <definedName name="d_3" localSheetId="3">VERTICAL_BEAM_BMD!$A$18</definedName>
    <definedName name="d_3">VERTICAL_BEAM!$B$18</definedName>
    <definedName name="DENSITY">Material_Proporties!$B$13</definedName>
    <definedName name="E">Material_Proporties!$B$14</definedName>
    <definedName name="h" localSheetId="9">'HORIZONTAL_BEAM_BMD (2)'!#REF!</definedName>
    <definedName name="h" localSheetId="8">HORIZONTAL_BEAM_CALCS!$B$4</definedName>
    <definedName name="h" localSheetId="3">VERTICAL_BEAM_BMD!$A$5</definedName>
    <definedName name="h">VERTICAL_BEAM!$B$5</definedName>
    <definedName name="Ix" localSheetId="9">'HORIZONTAL_BEAM_BMD (2)'!#REF!</definedName>
    <definedName name="Ix" localSheetId="8">HORIZONTAL_BEAM_CALCS!$B$8</definedName>
    <definedName name="Ix" localSheetId="3">VERTICAL_BEAM_BMD!$A$9</definedName>
    <definedName name="Ix">VERTICAL_BEAM!$B$9</definedName>
    <definedName name="Iy">HORIZONTAL_BEAM_CALCS!$B$9</definedName>
    <definedName name="Iz" localSheetId="9">'HORIZONTAL_BEAM_BMD (2)'!#REF!</definedName>
    <definedName name="Iz" localSheetId="8">HORIZONTAL_BEAM_CALCS!$B$9</definedName>
    <definedName name="Iz" localSheetId="3">VERTICAL_BEAM_BMD!$A$8</definedName>
    <definedName name="Iz">VERTICAL_BEAM!$B$8</definedName>
    <definedName name="Jy" localSheetId="9">'HORIZONTAL_BEAM_BMD (2)'!#REF!</definedName>
    <definedName name="Jy" localSheetId="8">HORIZONTAL_BEAM_CALCS!$B$10</definedName>
    <definedName name="Jy" localSheetId="3">VERTICAL_BEAM_BMD!$A$10</definedName>
    <definedName name="Jy">VERTICAL_BEAM!$B$10</definedName>
    <definedName name="Jz" localSheetId="9">'HORIZONTAL_BEAM_BMD (2)'!#REF!</definedName>
    <definedName name="Jz" localSheetId="8">HORIZONTAL_BEAM_CALCS!$B$10</definedName>
    <definedName name="Jz" localSheetId="3">VERTICAL_BEAM_BMD!$A$10</definedName>
    <definedName name="Jz">VERTICAL_BEAM!$B$10</definedName>
    <definedName name="L" localSheetId="8">HORIZONTAL_BEAM_CALCS!$B$5</definedName>
    <definedName name="Mx" localSheetId="9">'HORIZONTAL_BEAM_BMD (2)'!#REF!</definedName>
    <definedName name="Mx" localSheetId="8">HORIZONTAL_BEAM_CALCS!#REF!</definedName>
    <definedName name="Mx" localSheetId="3">VERTICAL_BEAM_BMD!$A$23</definedName>
    <definedName name="Mx">VERTICAL_BEAM!$B$23</definedName>
    <definedName name="Mz" localSheetId="9">'HORIZONTAL_BEAM_BMD (2)'!#REF!</definedName>
    <definedName name="Mz" localSheetId="8">HORIZONTAL_BEAM_CALCS!#REF!</definedName>
    <definedName name="Mz" localSheetId="3">VERTICAL_BEAM_BMD!$A$22</definedName>
    <definedName name="Mz">VERTICAL_BEAM!$B$22</definedName>
    <definedName name="Ny" localSheetId="9">'HORIZONTAL_BEAM_BMD (2)'!#REF!</definedName>
    <definedName name="Ny" localSheetId="8">HORIZONTAL_BEAM_CALCS!#REF!</definedName>
    <definedName name="Ny" localSheetId="3">VERTICAL_BEAM_BMD!$A$21</definedName>
    <definedName name="Ny">VERTICAL_BEAM!$B$21</definedName>
    <definedName name="P_1" localSheetId="9">'HORIZONTAL_BEAM_BMD (2)'!#REF!</definedName>
    <definedName name="P_1" localSheetId="8">HORIZONTAL_BEAM_CALCS!$B$14</definedName>
    <definedName name="P_1" localSheetId="3">VERTICAL_BEAM_BMD!$A$14</definedName>
    <definedName name="P_1">VERTICAL_BEAM!$B$14</definedName>
    <definedName name="P_2" localSheetId="9">'HORIZONTAL_BEAM_BMD (2)'!#REF!</definedName>
    <definedName name="P_2" localSheetId="8">HORIZONTAL_BEAM_CALCS!$B$15</definedName>
    <definedName name="P_2" localSheetId="3">VERTICAL_BEAM_BMD!$A$15</definedName>
    <definedName name="P_2">VERTICAL_BEAM!$B$15</definedName>
    <definedName name="P_3">HORIZONTAL_BEAM_CALCS!$B$16</definedName>
    <definedName name="Qx" localSheetId="9">'HORIZONTAL_BEAM_BMD (2)'!#REF!</definedName>
    <definedName name="Qx" localSheetId="8">HORIZONTAL_BEAM_CALCS!$D$23</definedName>
    <definedName name="Qx" localSheetId="3">VERTICAL_BEAM_BMD!#REF!</definedName>
    <definedName name="Qx">VERTICAL_BEAM!$D$27</definedName>
    <definedName name="Qy" localSheetId="9">'HORIZONTAL_BEAM_BMD (2)'!#REF!</definedName>
    <definedName name="Qy" localSheetId="8">HORIZONTAL_BEAM_CALCS!$D$24</definedName>
    <definedName name="Qy" localSheetId="3">VERTICAL_BEAM_BMD!#REF!</definedName>
    <definedName name="Qy">VERTICAL_BEAM!$D$28</definedName>
    <definedName name="r_g" localSheetId="9">'HORIZONTAL_BEAM_BMD (2)'!#REF!</definedName>
    <definedName name="r_g" localSheetId="8">HORIZONTAL_BEAM_CALCS!$B$52</definedName>
    <definedName name="r_g" localSheetId="3">VERTICAL_BEAM_BMD!$A$56</definedName>
    <definedName name="r_g">VERTICAL_BEAM!$B$56</definedName>
    <definedName name="th" localSheetId="9">'HORIZONTAL_BEAM_BMD (2)'!#REF!</definedName>
    <definedName name="th" localSheetId="8">HORIZONTAL_BEAM_CALCS!$B$6</definedName>
    <definedName name="th" localSheetId="3">VERTICAL_BEAM_BMD!$A$6</definedName>
    <definedName name="th">VERTICAL_BEAM!$B$6</definedName>
    <definedName name="Ty" localSheetId="9">'HORIZONTAL_BEAM_BMD (2)'!#REF!</definedName>
    <definedName name="Ty" localSheetId="8">HORIZONTAL_BEAM_CALCS!#REF!</definedName>
    <definedName name="Ty" localSheetId="3">VERTICAL_BEAM_BMD!$A$24</definedName>
    <definedName name="Ty">VERTICAL_BEAM!$B$24</definedName>
    <definedName name="Vx" localSheetId="9">'HORIZONTAL_BEAM_BMD (2)'!#REF!</definedName>
    <definedName name="Vx" localSheetId="8">HORIZONTAL_BEAM_CALCS!#REF!</definedName>
    <definedName name="Vx" localSheetId="3">VERTICAL_BEAM_BMD!$A$20</definedName>
    <definedName name="Vx">VERTICAL_BEAM!$B$20</definedName>
    <definedName name="Vz" localSheetId="9">'HORIZONTAL_BEAM_BMD (2)'!#REF!</definedName>
    <definedName name="Vz" localSheetId="8">HORIZONTAL_BEAM_CALCS!#REF!</definedName>
    <definedName name="Vz" localSheetId="3">VERTICAL_BEAM_BMD!$A$19</definedName>
    <definedName name="Vz">VERTICAL_BEAM!$B$19</definedName>
    <definedName name="w" localSheetId="9">'HORIZONTAL_BEAM_BMD (2)'!#REF!</definedName>
    <definedName name="w" localSheetId="3">VERTICAL_BEAM_BMD!$A$4</definedName>
    <definedName name="w">VERTICAL_BEAM!$B$4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2" l="1"/>
  <c r="D23" i="10"/>
  <c r="D16" i="10"/>
  <c r="B16" i="10" s="1"/>
  <c r="M7" i="10"/>
  <c r="D7" i="10"/>
  <c r="B7" i="10" s="1"/>
  <c r="B49" i="10"/>
  <c r="C37" i="10"/>
  <c r="C36" i="10"/>
  <c r="C35" i="10"/>
  <c r="C34" i="10"/>
  <c r="D19" i="10"/>
  <c r="B19" i="10" s="1"/>
  <c r="D18" i="10"/>
  <c r="B18" i="10" s="1"/>
  <c r="D17" i="10"/>
  <c r="B17" i="10" s="1"/>
  <c r="B15" i="10"/>
  <c r="B14" i="10"/>
  <c r="B6" i="10"/>
  <c r="B5" i="10"/>
  <c r="B4" i="10"/>
  <c r="B3" i="10"/>
  <c r="H2" i="12" a="1"/>
  <c r="D9" i="10" a="1"/>
  <c r="D8" i="10" a="1"/>
  <c r="D200" i="12" a="1"/>
  <c r="D68" i="12" a="1"/>
  <c r="D38" i="12" a="1"/>
  <c r="D140" i="12" a="1"/>
  <c r="D400" i="12" a="1"/>
  <c r="D209" i="12" a="1"/>
  <c r="D122" i="12" a="1"/>
  <c r="D351" i="12" a="1"/>
  <c r="D584" i="12" a="1"/>
  <c r="D550" i="12" a="1"/>
  <c r="D266" i="12" a="1"/>
  <c r="D333" i="12" a="1"/>
  <c r="D196" i="12" a="1"/>
  <c r="D689" i="12" a="1"/>
  <c r="D206" i="12" a="1"/>
  <c r="D407" i="12" a="1"/>
  <c r="D350" i="12" a="1"/>
  <c r="D218" i="12" a="1"/>
  <c r="D699" i="12" a="1"/>
  <c r="D15" i="12" a="1"/>
  <c r="D380" i="12" a="1"/>
  <c r="D228" i="12" a="1"/>
  <c r="D145" i="12" a="1"/>
  <c r="D324" i="12" a="1"/>
  <c r="D590" i="12" a="1"/>
  <c r="D492" i="12" a="1"/>
  <c r="D583" i="12" a="1"/>
  <c r="D917" i="12" a="1"/>
  <c r="D638" i="12" a="1"/>
  <c r="D786" i="12" a="1"/>
  <c r="D1190" i="12" a="1"/>
  <c r="D1025" i="12" a="1"/>
  <c r="D1306" i="12" a="1"/>
  <c r="D1637" i="12" a="1"/>
  <c r="D1621" i="12" a="1"/>
  <c r="D64" i="12" a="1"/>
  <c r="D46" i="12" a="1"/>
  <c r="D623" i="12" a="1"/>
  <c r="D710" i="12" a="1"/>
  <c r="D1192" i="12" a="1"/>
  <c r="D873" i="12" a="1"/>
  <c r="D995" i="12" a="1"/>
  <c r="D1377" i="12" a="1"/>
  <c r="D1136" i="12" a="1"/>
  <c r="D1430" i="12" a="1"/>
  <c r="D188" i="12" a="1"/>
  <c r="D331" i="12" a="1"/>
  <c r="D777" i="12" a="1"/>
  <c r="D300" i="12" a="1"/>
  <c r="D168" i="12" a="1"/>
  <c r="D30" i="12" a="1"/>
  <c r="D240" i="12" a="1"/>
  <c r="D510" i="12" a="1"/>
  <c r="D439" i="12" a="1"/>
  <c r="D222" i="12" a="1"/>
  <c r="D85" i="12" a="1"/>
  <c r="D634" i="12" a="1"/>
  <c r="D600" i="12" a="1"/>
  <c r="D120" i="12" a="1"/>
  <c r="D95" i="12" a="1"/>
  <c r="D296" i="12" a="1"/>
  <c r="D41" i="12" a="1"/>
  <c r="D306" i="12" a="1"/>
  <c r="D63" i="12" a="1"/>
  <c r="D117" i="12" a="1"/>
  <c r="D318" i="12" a="1"/>
  <c r="D71" i="12" a="1"/>
  <c r="D164" i="12" a="1"/>
  <c r="D259" i="12" a="1"/>
  <c r="D328" i="12" a="1"/>
  <c r="D245" i="12" a="1"/>
  <c r="D102" i="12" a="1"/>
  <c r="D29" i="12" a="1"/>
  <c r="D616" i="12" a="1"/>
  <c r="D685" i="12" a="1"/>
  <c r="D1167" i="12" a="1"/>
  <c r="D851" i="12" a="1"/>
  <c r="D981" i="12" a="1"/>
  <c r="D1372" i="12" a="1"/>
  <c r="D1129" i="12" a="1"/>
  <c r="D1424" i="12" a="1"/>
  <c r="D1738" i="12" a="1"/>
  <c r="D1583" i="12" a="1"/>
  <c r="D471" i="12" a="1"/>
  <c r="D265" i="12" a="1"/>
  <c r="D177" i="12" a="1"/>
  <c r="D448" i="12" a="1"/>
  <c r="D631" i="12" a="1"/>
  <c r="D1008" i="12" a="1"/>
  <c r="D1093" i="12" a="1"/>
  <c r="D1427" i="12" a="1"/>
  <c r="D1287" i="12" a="1"/>
  <c r="D72" i="12" a="1"/>
  <c r="D415" i="12" a="1"/>
  <c r="D137" i="12" a="1"/>
  <c r="D827" i="12" a="1"/>
  <c r="D67" i="12" a="1"/>
  <c r="D268" i="12" a="1"/>
  <c r="D111" i="12" a="1"/>
  <c r="D340" i="12" a="1"/>
  <c r="D579" i="12" a="1"/>
  <c r="D539" i="12" a="1"/>
  <c r="D322" i="12" a="1"/>
  <c r="D185" i="12" a="1"/>
  <c r="D684" i="12" a="1"/>
  <c r="D650" i="12" a="1"/>
  <c r="D298" i="12" a="1"/>
  <c r="D195" i="12" a="1"/>
  <c r="D396" i="12" a="1"/>
  <c r="D216" i="12" a="1"/>
  <c r="D6" i="12" a="1"/>
  <c r="D132" i="12" a="1"/>
  <c r="D217" i="12" a="1"/>
  <c r="D7" i="12" a="1"/>
  <c r="D236" i="12" a="1"/>
  <c r="D366" i="12" a="1"/>
  <c r="D530" i="12" a="1"/>
  <c r="D19" i="12" a="1"/>
  <c r="D345" i="12" a="1"/>
  <c r="D460" i="12" a="1"/>
  <c r="D255" i="12" a="1"/>
  <c r="D149" i="12" a="1"/>
  <c r="D417" i="12" a="1"/>
  <c r="D618" i="12" a="1"/>
  <c r="D994" i="12" a="1"/>
  <c r="D167" i="12" a="1"/>
  <c r="D368" i="12" a="1"/>
  <c r="D211" i="12" a="1"/>
  <c r="D74" i="12" a="1"/>
  <c r="D629" i="12" a="1"/>
  <c r="D595" i="12" a="1"/>
  <c r="D84" i="12" a="1"/>
  <c r="D285" i="12" a="1"/>
  <c r="D27" i="12" a="1"/>
  <c r="D136" i="12" a="1"/>
  <c r="D148" i="12" a="1"/>
  <c r="D295" i="12" a="1"/>
  <c r="D57" i="12" a="1"/>
  <c r="D3" i="12" a="1"/>
  <c r="D73" i="12" a="1"/>
  <c r="D281" i="12" a="1"/>
  <c r="D317" i="12" a="1"/>
  <c r="D69" i="12" a="1"/>
  <c r="D402" i="12" a="1"/>
  <c r="D445" i="12" a="1"/>
  <c r="D13" i="12" a="1"/>
  <c r="D18" i="12" a="1"/>
  <c r="D31" i="12" a="1"/>
  <c r="D604" i="12" a="1"/>
  <c r="D434" i="12" a="1"/>
  <c r="D457" i="12" a="1"/>
  <c r="D667" i="12" a="1"/>
  <c r="D783" i="12" a="1"/>
  <c r="D1105" i="12" a="1"/>
  <c r="D1183" i="12" a="1"/>
  <c r="D1472" i="12" a="1"/>
  <c r="D1393" i="12" a="1"/>
  <c r="D1553" i="12" a="1"/>
  <c r="D1498" i="12" a="1"/>
  <c r="D943" i="12" a="1"/>
  <c r="D694" i="12" a="1"/>
  <c r="D267" i="12" a="1"/>
  <c r="D39" i="12" a="1"/>
  <c r="D311" i="12" a="1"/>
  <c r="D174" i="12" a="1"/>
  <c r="D679" i="12" a="1"/>
  <c r="D645" i="12" a="1"/>
  <c r="D184" i="12" a="1"/>
  <c r="D385" i="12" a="1"/>
  <c r="D208" i="12" a="1"/>
  <c r="D338" i="12" a="1"/>
  <c r="D502" i="12" a="1"/>
  <c r="D395" i="12" a="1"/>
  <c r="D93" i="12" a="1"/>
  <c r="D53" i="12" a="1"/>
  <c r="D173" i="12" a="1"/>
  <c r="D367" i="12" a="1"/>
  <c r="D75" i="12" a="1"/>
  <c r="D78" i="12" a="1"/>
  <c r="D274" i="12" a="1"/>
  <c r="D10" i="12" a="1"/>
  <c r="D126" i="12" a="1"/>
  <c r="D284" i="12" a="1"/>
  <c r="D51" i="12" a="1"/>
  <c r="D355" i="12" a="1"/>
  <c r="D422" i="12" a="1"/>
  <c r="D598" i="12" a="1"/>
  <c r="D62" i="12" a="1"/>
  <c r="D271" i="12" a="1"/>
  <c r="D49" i="12" a="1"/>
  <c r="D273" i="12" a="1"/>
  <c r="D8" i="12" a="1"/>
  <c r="D79" i="12" a="1"/>
  <c r="D291" i="12" a="1"/>
  <c r="D153" i="12" a="1"/>
  <c r="D220" i="12" a="1"/>
  <c r="D61" i="12" a="1"/>
  <c r="D11" i="12" a="1"/>
  <c r="D212" i="12" a="1"/>
  <c r="D115" i="12" a="1"/>
  <c r="D313" i="12" a="1"/>
  <c r="D767" i="12" a="1"/>
  <c r="D561" i="12" a="1"/>
  <c r="D708" i="12" a="1"/>
  <c r="D853" i="12" a="1"/>
  <c r="D1323" i="12" a="1"/>
  <c r="D753" i="12" a="1"/>
  <c r="D918" i="12" a="1"/>
  <c r="D1674" i="12" a="1"/>
  <c r="D1202" i="12" a="1"/>
  <c r="D17" i="12" a="1"/>
  <c r="D409" i="12" a="1"/>
  <c r="D44" i="12" a="1"/>
  <c r="D243" i="12" a="1"/>
  <c r="D178" i="12" a="1"/>
  <c r="D374" i="12" a="1"/>
  <c r="D198" i="12" a="1"/>
  <c r="D275" i="12" a="1"/>
  <c r="D384" i="12" a="1"/>
  <c r="D82" i="12" a="1"/>
  <c r="D455" i="12" a="1"/>
  <c r="D517" i="12" a="1"/>
  <c r="D48" i="12" a="1"/>
  <c r="D162" i="12" a="1"/>
  <c r="D432" i="12" a="1"/>
  <c r="D139" i="12" a="1"/>
  <c r="D373" i="12" a="1"/>
  <c r="D58" i="12" a="1"/>
  <c r="D179" i="12" a="1"/>
  <c r="D449" i="12" a="1"/>
  <c r="D302" i="12" a="1"/>
  <c r="D369" i="12" a="1"/>
  <c r="D161" i="12" a="1"/>
  <c r="D83" i="12" a="1"/>
  <c r="D5" i="12" a="1"/>
  <c r="D375" i="12" a="1"/>
  <c r="D47" i="12" a="1"/>
  <c r="D817" i="12" a="1"/>
  <c r="D103" i="12" a="1"/>
  <c r="D840" i="12" a="1"/>
  <c r="D966" i="12" a="1"/>
  <c r="D597" i="12" a="1"/>
  <c r="D932" i="12" a="1"/>
  <c r="D780" i="12" a="1"/>
  <c r="D1271" i="12" a="1"/>
  <c r="D1308" i="12" a="1"/>
  <c r="D156" i="12" a="1"/>
  <c r="D527" i="12" a="1"/>
  <c r="D33" i="12" a="1"/>
  <c r="D129" i="12" a="1"/>
  <c r="D392" i="12" a="1"/>
  <c r="D278" i="12" a="1"/>
  <c r="D24" i="12" a="1"/>
  <c r="D229" i="12" a="1"/>
  <c r="D499" i="12" a="1"/>
  <c r="D378" i="12" a="1"/>
  <c r="D9" i="12" a="1"/>
  <c r="D444" i="12" a="1"/>
  <c r="D43" i="12" a="1"/>
  <c r="D151" i="12" a="1"/>
  <c r="D408" i="12" a="1"/>
  <c r="D219" i="12" a="1"/>
  <c r="D341" i="12" a="1"/>
  <c r="D133" i="12" a="1"/>
  <c r="D362" i="12" a="1"/>
  <c r="D589" i="12" a="1"/>
  <c r="D339" i="12" a="1"/>
  <c r="D207" i="12" a="1"/>
  <c r="D150" i="12" a="1"/>
  <c r="D379" i="12" a="1"/>
  <c r="D599" i="12" a="1"/>
  <c r="D565" i="12" a="1"/>
  <c r="D294" i="12" a="1"/>
  <c r="D361" i="12" a="1"/>
  <c r="D283" i="12" a="1"/>
  <c r="D123" i="12" a="1"/>
  <c r="D282" i="12" a="1"/>
  <c r="D21" i="12" a="1"/>
  <c r="D40" i="12" a="1"/>
  <c r="D515" i="12" a="1"/>
  <c r="D701" i="12" a="1"/>
  <c r="D1175" i="12" a="1"/>
  <c r="D975" i="12" a="1"/>
  <c r="D779" i="12" a="1"/>
  <c r="D100" i="12" a="1"/>
  <c r="D56" i="12" a="1"/>
  <c r="D262" i="12" a="1"/>
  <c r="D250" i="12" a="1"/>
  <c r="D545" i="12" a="1"/>
  <c r="D134" i="12" a="1"/>
  <c r="D437" i="12" a="1"/>
  <c r="D1085" i="12" a="1"/>
  <c r="D806" i="12" a="1"/>
  <c r="D1419" i="12" a="1"/>
  <c r="D292" i="12" a="1"/>
  <c r="D512" i="12" a="1"/>
  <c r="D418" i="12" a="1"/>
  <c r="D848" i="12" a="1"/>
  <c r="D1182" i="12" a="1"/>
  <c r="D1197" i="12" a="1"/>
  <c r="D756" i="12" a="1"/>
  <c r="D346" i="12" a="1"/>
  <c r="D348" i="12" a="1"/>
  <c r="D727" i="12" a="1"/>
  <c r="D249" i="12" a="1"/>
  <c r="D861" i="12" a="1"/>
  <c r="D988" i="12" a="1"/>
  <c r="D729" i="12" a="1"/>
  <c r="D223" i="12" a="1"/>
  <c r="D320" i="12" a="1"/>
  <c r="D176" i="12" a="1"/>
  <c r="D241" i="12" a="1"/>
  <c r="D707" i="12" a="1"/>
  <c r="D734" i="12" a="1"/>
  <c r="D1203" i="12" a="1"/>
  <c r="D714" i="12" a="1"/>
  <c r="D182" i="12" a="1"/>
  <c r="D737" i="12" a="1"/>
  <c r="D451" i="12" a="1"/>
  <c r="D518" i="12" a="1"/>
  <c r="D554" i="12" a="1"/>
  <c r="D386" i="12" a="1"/>
  <c r="D363" i="12" a="1"/>
  <c r="D486" i="12" a="1"/>
  <c r="D725" i="12" a="1"/>
  <c r="D1056" i="12" a="1"/>
  <c r="D1134" i="12" a="1"/>
  <c r="D1447" i="12" a="1"/>
  <c r="D1368" i="12" a="1"/>
  <c r="D1518" i="12" a="1"/>
  <c r="D299" i="12" a="1"/>
  <c r="D154" i="12" a="1"/>
  <c r="D665" i="12" a="1"/>
  <c r="D215" i="12" a="1"/>
  <c r="D553" i="12" a="1"/>
  <c r="D235" i="12" a="1"/>
  <c r="D575" i="12" a="1"/>
  <c r="D398" i="12" a="1"/>
  <c r="D558" i="12" a="1"/>
  <c r="D90" i="12" a="1"/>
  <c r="D191" i="12" a="1"/>
  <c r="D193" i="12" a="1"/>
  <c r="D907" i="12" a="1"/>
  <c r="D453" i="12" a="1"/>
  <c r="D647" i="12" a="1"/>
  <c r="D1154" i="12" a="1"/>
  <c r="D938" i="12" a="1"/>
  <c r="D1502" i="12" a="1"/>
  <c r="D935" i="12" a="1"/>
  <c r="D1663" i="12" a="1"/>
  <c r="D1680" i="12" a="1"/>
  <c r="D1401" i="12" a="1"/>
  <c r="D1200" i="12" a="1"/>
  <c r="D1351" i="12" a="1"/>
  <c r="C350" i="12" a="1"/>
  <c r="C428" i="12" a="1"/>
  <c r="C217" i="12" a="1"/>
  <c r="C352" i="12" a="1"/>
  <c r="C891" i="12" a="1"/>
  <c r="D257" i="12" a="1"/>
  <c r="D1272" i="12" a="1"/>
  <c r="D814" i="12" a="1"/>
  <c r="D1244" i="12" a="1"/>
  <c r="D1605" i="12" a="1"/>
  <c r="D529" i="12" a="1"/>
  <c r="D1470" i="12" a="1"/>
  <c r="D1000" i="12" a="1"/>
  <c r="D1618" i="12" a="1"/>
  <c r="C24" i="12" a="1"/>
  <c r="C7" i="12" a="1"/>
  <c r="C356" i="12" a="1"/>
  <c r="C572" i="12" a="1"/>
  <c r="C436" i="12" a="1"/>
  <c r="D660" i="12" a="1"/>
  <c r="D922" i="12" a="1"/>
  <c r="D1010" i="12" a="1"/>
  <c r="D1418" i="12" a="1"/>
  <c r="D1398" i="12" a="1"/>
  <c r="D1205" i="12" a="1"/>
  <c r="D1572" i="12" a="1"/>
  <c r="D1219" i="12" a="1"/>
  <c r="D1060" i="12" a="1"/>
  <c r="C106" i="12" a="1"/>
  <c r="C138" i="12" a="1"/>
  <c r="C485" i="12" a="1"/>
  <c r="C673" i="12" a="1"/>
  <c r="C602" i="12" a="1"/>
  <c r="C539" i="12" a="1"/>
  <c r="C962" i="12" a="1"/>
  <c r="C198" i="12" a="1"/>
  <c r="D700" i="12" a="1"/>
  <c r="D923" i="12" a="1"/>
  <c r="D1373" i="12" a="1"/>
  <c r="D1485" i="12" a="1"/>
  <c r="D1444" i="12" a="1"/>
  <c r="D1095" i="12" a="1"/>
  <c r="D1184" i="12" a="1"/>
  <c r="D1584" i="12" a="1"/>
  <c r="C28" i="12" a="1"/>
  <c r="C19" i="12" a="1"/>
  <c r="C327" i="12" a="1"/>
  <c r="D594" i="12" a="1"/>
  <c r="D315" i="12" a="1"/>
  <c r="D878" i="12" a="1"/>
  <c r="D1284" i="12" a="1"/>
  <c r="D1705" i="12" a="1"/>
  <c r="D998" i="12" a="1"/>
  <c r="D1489" i="12" a="1"/>
  <c r="D1118" i="12" a="1"/>
  <c r="D870" i="12" a="1"/>
  <c r="C42" i="12" a="1"/>
  <c r="C39" i="12" a="1"/>
  <c r="C399" i="12" a="1"/>
  <c r="C601" i="12" a="1"/>
  <c r="D1057" i="12" a="1"/>
  <c r="D487" i="12" a="1"/>
  <c r="D1076" i="12" a="1"/>
  <c r="D1723" i="12" a="1"/>
  <c r="D1746" i="12" a="1"/>
  <c r="D1433" i="12" a="1"/>
  <c r="D329" i="12" a="1"/>
  <c r="D251" i="12" a="1"/>
  <c r="D96" i="12" a="1"/>
  <c r="D12" i="12" a="1"/>
  <c r="D147" i="12" a="1"/>
  <c r="D412" i="12" a="1"/>
  <c r="D405" i="12" a="1"/>
  <c r="D1260" i="12" a="1"/>
  <c r="D972" i="12" a="1"/>
  <c r="D1481" i="12" a="1"/>
  <c r="D511" i="12" a="1"/>
  <c r="D465" i="12" a="1"/>
  <c r="D568" i="12" a="1"/>
  <c r="D519" i="12" a="1"/>
  <c r="D473" i="12" a="1"/>
  <c r="D1477" i="12" a="1"/>
  <c r="D377" i="12" a="1"/>
  <c r="D152" i="12" a="1"/>
  <c r="D467" i="12" a="1"/>
  <c r="D877" i="12" a="1"/>
  <c r="D197" i="12" a="1"/>
  <c r="D556" i="12" a="1"/>
  <c r="D1091" i="12" a="1"/>
  <c r="D906" i="12" a="1"/>
  <c r="D135" i="12" a="1"/>
  <c r="D533" i="12" a="1"/>
  <c r="D205" i="12" a="1"/>
  <c r="D523" i="12" a="1"/>
  <c r="D831" i="12" a="1"/>
  <c r="D411" i="12" a="1"/>
  <c r="D622" i="12" a="1"/>
  <c r="D244" i="12" a="1"/>
  <c r="D359" i="12" a="1"/>
  <c r="D787" i="12" a="1"/>
  <c r="D593" i="12" a="1"/>
  <c r="D761" i="12" a="1"/>
  <c r="D644" i="12" a="1"/>
  <c r="D495" i="12" a="1"/>
  <c r="D666" i="12" a="1"/>
  <c r="D242" i="12" a="1"/>
  <c r="D846" i="12" a="1"/>
  <c r="D1160" i="12" a="1"/>
  <c r="D1229" i="12" a="1"/>
  <c r="D1497" i="12" a="1"/>
  <c r="D653" i="12" a="1"/>
  <c r="D1603" i="12" a="1"/>
  <c r="D559" i="12" a="1"/>
  <c r="D394" i="12" a="1"/>
  <c r="D381" i="12" a="1"/>
  <c r="D496" i="12" a="1"/>
  <c r="D733" i="12" a="1"/>
  <c r="D32" i="12" a="1"/>
  <c r="D640" i="12" a="1"/>
  <c r="D582" i="12" a="1"/>
  <c r="D642" i="12" a="1"/>
  <c r="D390" i="12" a="1"/>
  <c r="D472" i="12" a="1"/>
  <c r="D454" i="12" a="1"/>
  <c r="D414" i="12" a="1"/>
  <c r="D768" i="12" a="1"/>
  <c r="D805" i="12" a="1"/>
  <c r="D401" i="12" a="1"/>
  <c r="D1222" i="12" a="1"/>
  <c r="D743" i="12" a="1"/>
  <c r="D1233" i="12" a="1"/>
  <c r="D1566" i="12" a="1"/>
  <c r="D871" i="12" a="1"/>
  <c r="D1464" i="12" a="1"/>
  <c r="D965" i="12" a="1"/>
  <c r="D1607" i="12" a="1"/>
  <c r="C17" i="12" a="1"/>
  <c r="C528" i="12" a="1"/>
  <c r="C349" i="12" a="1"/>
  <c r="C565" i="12" a="1"/>
  <c r="C426" i="12" a="1"/>
  <c r="D585" i="12" a="1"/>
  <c r="D874" i="12" a="1"/>
  <c r="D996" i="12" a="1"/>
  <c r="D1411" i="12" a="1"/>
  <c r="D1334" i="12" a="1"/>
  <c r="D1170" i="12" a="1"/>
  <c r="D1544" i="12" a="1"/>
  <c r="D1208" i="12" a="1"/>
  <c r="D1624" i="12" a="1"/>
  <c r="C95" i="12" a="1"/>
  <c r="C131" i="12" a="1"/>
  <c r="C474" i="12" a="1"/>
  <c r="C662" i="12" a="1"/>
  <c r="C595" i="12" a="1"/>
  <c r="D607" i="12" a="1"/>
  <c r="D1120" i="12" a="1"/>
  <c r="D801" i="12" a="1"/>
  <c r="D1505" i="12" a="1"/>
  <c r="D1047" i="12" a="1"/>
  <c r="D1380" i="12" a="1"/>
  <c r="D1711" i="12" a="1"/>
  <c r="D1321" i="12" a="1"/>
  <c r="D1608" i="12" a="1"/>
  <c r="C73" i="12" a="1"/>
  <c r="C292" i="12" a="1"/>
  <c r="C174" i="12" a="1"/>
  <c r="C773" i="12" a="1"/>
  <c r="C691" i="12" a="1"/>
  <c r="C242" i="12" a="1"/>
  <c r="C1062" i="12" a="1"/>
  <c r="C630" i="12" a="1"/>
  <c r="D813" i="12" a="1"/>
  <c r="D1072" i="12" a="1"/>
  <c r="D720" i="12" a="1"/>
  <c r="D1096" i="12" a="1"/>
  <c r="D1513" i="12" a="1"/>
  <c r="D999" i="12" a="1"/>
  <c r="D1381" i="12" a="1"/>
  <c r="D1283" i="12" a="1"/>
  <c r="C83" i="12" a="1"/>
  <c r="C91" i="12" a="1"/>
  <c r="C423" i="12" a="1"/>
  <c r="D428" i="12" a="1"/>
  <c r="D960" i="12" a="1"/>
  <c r="D1031" i="12" a="1"/>
  <c r="D1443" i="12" a="1"/>
  <c r="D1602" i="12" a="1"/>
  <c r="D1268" i="12" a="1"/>
  <c r="D1644" i="12" a="1"/>
  <c r="D1239" i="12" a="1"/>
  <c r="D1211" i="12" a="1"/>
  <c r="C128" i="12" a="1"/>
  <c r="C163" i="12" a="1"/>
  <c r="C70" i="12" a="1"/>
  <c r="D669" i="12" a="1"/>
  <c r="D643" i="12" a="1"/>
  <c r="D886" i="12" a="1"/>
  <c r="D1295" i="12" a="1"/>
  <c r="D1656" i="12" a="1"/>
  <c r="D1033" i="12" a="1"/>
  <c r="D574" i="12" a="1"/>
  <c r="D263" i="12" a="1"/>
  <c r="D532" i="12" a="1"/>
  <c r="D279" i="12" a="1"/>
  <c r="D203" i="12" a="1"/>
  <c r="D674" i="12" a="1"/>
  <c r="D138" i="12" a="1"/>
  <c r="D876" i="12" a="1"/>
  <c r="D1165" i="12" a="1"/>
  <c r="D1554" i="12" a="1"/>
  <c r="D605" i="12" a="1"/>
  <c r="D716" i="12" a="1"/>
  <c r="D166" i="12" a="1"/>
  <c r="D711" i="12" a="1"/>
  <c r="D823" i="12" a="1"/>
  <c r="D1527" i="12" a="1"/>
  <c r="D829" i="12" a="1"/>
  <c r="D482" i="12" a="1"/>
  <c r="D109" i="12" a="1"/>
  <c r="D186" i="12" a="1"/>
  <c r="D681" i="12" a="1"/>
  <c r="D726" i="12" a="1"/>
  <c r="D1189" i="12" a="1"/>
  <c r="D989" i="12" a="1"/>
  <c r="D357" i="12" a="1"/>
  <c r="D620" i="12" a="1"/>
  <c r="D540" i="12" a="1"/>
  <c r="D608" i="12" a="1"/>
  <c r="D992" i="12" a="1"/>
  <c r="D695" i="12" a="1"/>
  <c r="D172" i="12" a="1"/>
  <c r="D427" i="12" a="1"/>
  <c r="D165" i="12" a="1"/>
  <c r="D837" i="12" a="1"/>
  <c r="D353" i="12" a="1"/>
  <c r="D890" i="12" a="1"/>
  <c r="D719" i="12" a="1"/>
  <c r="D202" i="12" a="1"/>
  <c r="D742" i="12" a="1"/>
  <c r="D459" i="12" a="1"/>
  <c r="D536" i="12" a="1"/>
  <c r="D750" i="12" a="1"/>
  <c r="D1291" i="12" a="1"/>
  <c r="D627" i="12" a="1"/>
  <c r="D815" i="12" a="1"/>
  <c r="D1708" i="12" a="1"/>
  <c r="D654" i="12" a="1"/>
  <c r="D506" i="12" a="1"/>
  <c r="D672" i="12" a="1"/>
  <c r="D269" i="12" a="1"/>
  <c r="D854" i="12" a="1"/>
  <c r="D309" i="12" a="1"/>
  <c r="D227" i="12" a="1"/>
  <c r="D690" i="12" a="1"/>
  <c r="D287" i="12" a="1"/>
  <c r="D246" i="12" a="1"/>
  <c r="D580" i="12" a="1"/>
  <c r="D425" i="12" a="1"/>
  <c r="D567" i="12" a="1"/>
  <c r="D889" i="12" a="1"/>
  <c r="D507" i="12" a="1"/>
  <c r="D489" i="12" a="1"/>
  <c r="D855" i="12" a="1"/>
  <c r="D969" i="12" a="1"/>
  <c r="D1405" i="12" a="1"/>
  <c r="D1240" i="12" a="1"/>
  <c r="D1156" i="12" a="1"/>
  <c r="D1526" i="12" a="1"/>
  <c r="D1195" i="12" a="1"/>
  <c r="D1546" i="12" a="1"/>
  <c r="C84" i="12" a="1"/>
  <c r="C124" i="12" a="1"/>
  <c r="C463" i="12" a="1"/>
  <c r="C651" i="12" a="1"/>
  <c r="C581" i="12" a="1"/>
  <c r="D436" i="12" a="1"/>
  <c r="D1071" i="12" a="1"/>
  <c r="D730" i="12" a="1"/>
  <c r="D1499" i="12" a="1"/>
  <c r="D1028" i="12" a="1"/>
  <c r="D1365" i="12" a="1"/>
  <c r="D1681" i="12" a="1"/>
  <c r="D1313" i="12" a="1"/>
  <c r="D1707" i="12" a="1"/>
  <c r="C195" i="12" a="1"/>
  <c r="C278" i="12" a="1"/>
  <c r="C165" i="12" a="1"/>
  <c r="C762" i="12" a="1"/>
  <c r="C680" i="12" a="1"/>
  <c r="D658" i="12" a="1"/>
  <c r="D1248" i="12" a="1"/>
  <c r="D990" i="12" a="1"/>
  <c r="D1614" i="12" a="1"/>
  <c r="D1214" i="12" a="1"/>
  <c r="D1659" i="12" a="1"/>
  <c r="D1535" i="12" a="1"/>
  <c r="D1434" i="12" a="1"/>
  <c r="D1630" i="12" a="1"/>
  <c r="C173" i="12" a="1"/>
  <c r="C410" i="12" a="1"/>
  <c r="C274" i="12" a="1"/>
  <c r="C81" i="12" a="1"/>
  <c r="C791" i="12" a="1"/>
  <c r="C175" i="12" a="1"/>
  <c r="C1162" i="12" a="1"/>
  <c r="C754" i="12" a="1"/>
  <c r="D959" i="12" a="1"/>
  <c r="D1317" i="12" a="1"/>
  <c r="D581" i="12" a="1"/>
  <c r="D1338" i="12" a="1"/>
  <c r="D1615" i="12" a="1"/>
  <c r="D1206" i="12" a="1"/>
  <c r="D1650" i="12" a="1"/>
  <c r="D970" i="12" a="1"/>
  <c r="C183" i="12" a="1"/>
  <c r="C236" i="12" a="1"/>
  <c r="C518" i="12" a="1"/>
  <c r="D447" i="12" a="1"/>
  <c r="D1148" i="12" a="1"/>
  <c r="D836" i="12" a="1"/>
  <c r="D1524" i="12" a="1"/>
  <c r="D1097" i="12" a="1"/>
  <c r="D50" i="12" a="1"/>
  <c r="D521" i="12" a="1"/>
  <c r="D639" i="12" a="1"/>
  <c r="D118" i="12" a="1"/>
  <c r="D4" i="12" a="1"/>
  <c r="D516" i="12" a="1"/>
  <c r="D789" i="12" a="1"/>
  <c r="D1079" i="12" a="1"/>
  <c r="D1486" i="12" a="1"/>
  <c r="D1716" i="12" a="1"/>
  <c r="D456" i="12" a="1"/>
  <c r="D772" i="12" a="1"/>
  <c r="D169" i="12" a="1"/>
  <c r="D231" i="12" a="1"/>
  <c r="D1196" i="12" a="1"/>
  <c r="D765" i="12" a="1"/>
  <c r="D816" i="12" a="1"/>
  <c r="D614" i="12" a="1"/>
  <c r="D314" i="12" a="1"/>
  <c r="D513" i="12" a="1"/>
  <c r="D818" i="12" a="1"/>
  <c r="D354" i="12" a="1"/>
  <c r="D508" i="12" a="1"/>
  <c r="D1100" i="12" a="1"/>
  <c r="D160" i="12" a="1"/>
  <c r="D108" i="12" a="1"/>
  <c r="D641" i="12" a="1"/>
  <c r="D52" i="12" a="1"/>
  <c r="D336" i="12" a="1"/>
  <c r="D903" i="12" a="1"/>
  <c r="D334" i="12" a="1"/>
  <c r="D143" i="12" a="1"/>
  <c r="D77" i="12" a="1"/>
  <c r="D887" i="12" a="1"/>
  <c r="D297" i="12" a="1"/>
  <c r="D588" i="12" a="1"/>
  <c r="D254" i="12" a="1"/>
  <c r="D404" i="12" a="1"/>
  <c r="D792" i="12" a="1"/>
  <c r="D602" i="12" a="1"/>
  <c r="D769" i="12" a="1"/>
  <c r="D921" i="12" a="1"/>
  <c r="D1354" i="12" a="1"/>
  <c r="D856" i="12" a="1"/>
  <c r="D676" i="12" a="1"/>
  <c r="D1675" i="12" a="1"/>
  <c r="D724" i="12" a="1"/>
  <c r="D210" i="12" a="1"/>
  <c r="D747" i="12" a="1"/>
  <c r="D469" i="12" a="1"/>
  <c r="D671" i="12" a="1"/>
  <c r="D564" i="12" a="1"/>
  <c r="D403" i="12" a="1"/>
  <c r="D399" i="12" a="1"/>
  <c r="D504" i="12" a="1"/>
  <c r="D80" i="12" a="1"/>
  <c r="D655" i="12" a="1"/>
  <c r="D591" i="12" a="1"/>
  <c r="D651" i="12" a="1"/>
  <c r="D1117" i="12" a="1"/>
  <c r="D795" i="12" a="1"/>
  <c r="D464" i="12" a="1"/>
  <c r="D1058" i="12" a="1"/>
  <c r="D578" i="12" a="1"/>
  <c r="D1493" i="12" a="1"/>
  <c r="D1013" i="12" a="1"/>
  <c r="D1357" i="12" a="1"/>
  <c r="D1661" i="12" a="1"/>
  <c r="D1301" i="12" a="1"/>
  <c r="D1657" i="12" a="1"/>
  <c r="C184" i="12" a="1"/>
  <c r="C271" i="12" a="1"/>
  <c r="C149" i="12" a="1"/>
  <c r="C751" i="12" a="1"/>
  <c r="C669" i="12" a="1"/>
  <c r="D576" i="12" a="1"/>
  <c r="D1241" i="12" a="1"/>
  <c r="D963" i="12" a="1"/>
  <c r="D1592" i="12" a="1"/>
  <c r="D1193" i="12" a="1"/>
  <c r="D1627" i="12" a="1"/>
  <c r="D1504" i="12" a="1"/>
  <c r="D1428" i="12" a="1"/>
  <c r="D1727" i="12" a="1"/>
  <c r="C162" i="12" a="1"/>
  <c r="C404" i="12" a="1"/>
  <c r="C266" i="12" a="1"/>
  <c r="C54" i="12" a="1"/>
  <c r="C780" i="12" a="1"/>
  <c r="D881" i="12" a="1"/>
  <c r="D1360" i="12" a="1"/>
  <c r="D1122" i="12" a="1"/>
  <c r="D1733" i="12" a="1"/>
  <c r="D1328" i="12" a="1"/>
  <c r="D1640" i="12" a="1"/>
  <c r="D1541" i="12" a="1"/>
  <c r="D1496" i="12" a="1"/>
  <c r="D1737" i="12" a="1"/>
  <c r="C273" i="12" a="1"/>
  <c r="C187" i="12" a="1"/>
  <c r="C393" i="12" a="1"/>
  <c r="C390" i="12" a="1"/>
  <c r="C206" i="12" a="1"/>
  <c r="C384" i="12" a="1"/>
  <c r="C1262" i="12" a="1"/>
  <c r="C890" i="12" a="1"/>
  <c r="D563" i="12" a="1"/>
  <c r="D1442" i="12" a="1"/>
  <c r="D745" i="12" a="1"/>
  <c r="D1598" i="12" a="1"/>
  <c r="D1714" i="12" a="1"/>
  <c r="D1309" i="12" a="1"/>
  <c r="D1435" i="12" a="1"/>
  <c r="D1230" i="12" a="1"/>
  <c r="C283" i="12" a="1"/>
  <c r="C360" i="12" a="1"/>
  <c r="C125" i="12" a="1"/>
  <c r="D524" i="12" a="1"/>
  <c r="D1279" i="12" a="1"/>
  <c r="D1004" i="12" a="1"/>
  <c r="D1636" i="12" a="1"/>
  <c r="D1234" i="12" a="1"/>
  <c r="D45" i="12" a="1"/>
  <c r="D86" i="12" a="1"/>
  <c r="D239" i="12" a="1"/>
  <c r="D142" i="12" a="1"/>
  <c r="D261" i="12" a="1"/>
  <c r="D500" i="12" a="1"/>
  <c r="D904" i="12" a="1"/>
  <c r="D1422" i="12" a="1"/>
  <c r="D1668" i="12" a="1"/>
  <c r="D1236" i="12" a="1"/>
  <c r="D98" i="12" a="1"/>
  <c r="D822" i="12" a="1"/>
  <c r="D535" i="12" a="1"/>
  <c r="D663" i="12" a="1"/>
  <c r="D1266" i="12" a="1"/>
  <c r="D947" i="12" a="1"/>
  <c r="D991" i="12" a="1"/>
  <c r="D704" i="12" a="1"/>
  <c r="D113" i="12" a="1"/>
  <c r="D601" i="12" a="1"/>
  <c r="D967" i="12" a="1"/>
  <c r="D680" i="12" a="1"/>
  <c r="D844" i="12" a="1"/>
  <c r="D1204" i="12" a="1"/>
  <c r="D493" i="12" a="1"/>
  <c r="D358" i="12" a="1"/>
  <c r="D305" i="12" a="1"/>
  <c r="D468" i="12" a="1"/>
  <c r="D661" i="12" a="1"/>
  <c r="D1035" i="12" a="1"/>
  <c r="D290" i="12" a="1"/>
  <c r="D330" i="12" a="1"/>
  <c r="D277" i="12" a="1"/>
  <c r="D260" i="12" a="1"/>
  <c r="D717" i="12" a="1"/>
  <c r="D189" i="12" a="1"/>
  <c r="D438" i="12" a="1"/>
  <c r="D175" i="12" a="1"/>
  <c r="D842" i="12" a="1"/>
  <c r="D371" i="12" a="1"/>
  <c r="D898" i="12" a="1"/>
  <c r="D1022" i="12" a="1"/>
  <c r="D778" i="12" a="1"/>
  <c r="D983" i="12" a="1"/>
  <c r="D637" i="12" a="1"/>
  <c r="D830" i="12" a="1"/>
  <c r="D264" i="12" a="1"/>
  <c r="D429" i="12" a="1"/>
  <c r="D797" i="12" a="1"/>
  <c r="D54" i="12" a="1"/>
  <c r="D790" i="12" a="1"/>
  <c r="D659" i="12" a="1"/>
  <c r="D528" i="12" a="1"/>
  <c r="D678" i="12" a="1"/>
  <c r="D332" i="12" a="1"/>
  <c r="D319" i="12" a="1"/>
  <c r="D237" i="12" a="1"/>
  <c r="D715" i="12" a="1"/>
  <c r="D308" i="12" a="1"/>
  <c r="D587" i="12" a="1"/>
  <c r="D980" i="12" a="1"/>
  <c r="D426" i="12" a="1"/>
  <c r="D1235" i="12" a="1"/>
  <c r="D948" i="12" a="1"/>
  <c r="D1586" i="12" a="1"/>
  <c r="D1180" i="12" a="1"/>
  <c r="D1610" i="12" a="1"/>
  <c r="D1460" i="12" a="1"/>
  <c r="D1421" i="12" a="1"/>
  <c r="D1569" i="12" a="1"/>
  <c r="C151" i="12" a="1"/>
  <c r="C373" i="12" a="1"/>
  <c r="C246" i="12" a="1"/>
  <c r="C15" i="12" a="1"/>
  <c r="C769" i="12" a="1"/>
  <c r="D781" i="12" a="1"/>
  <c r="D1348" i="12" a="1"/>
  <c r="D1115" i="12" a="1"/>
  <c r="D1728" i="12" a="1"/>
  <c r="D1319" i="12" a="1"/>
  <c r="D1745" i="12" a="1"/>
  <c r="D1363" i="12" a="1"/>
  <c r="D1490" i="12" a="1"/>
  <c r="D1580" i="12" a="1"/>
  <c r="C262" i="12" a="1"/>
  <c r="C180" i="12" a="1"/>
  <c r="C387" i="12" a="1"/>
  <c r="C377" i="12" a="1"/>
  <c r="C168" i="12" a="1"/>
  <c r="D682" i="12" a="1"/>
  <c r="D915" i="12" a="1"/>
  <c r="D1362" i="12" a="1"/>
  <c r="D1416" i="12" a="1"/>
  <c r="D253" i="12" a="1"/>
  <c r="D450" i="12" a="1"/>
  <c r="D106" i="12" a="1"/>
  <c r="D549" i="12" a="1"/>
  <c r="D128" i="12" a="1"/>
  <c r="D87" i="12" a="1"/>
  <c r="D501" i="12" a="1"/>
  <c r="D1522" i="12" a="1"/>
  <c r="D1027" i="12" a="1"/>
  <c r="D190" i="12" a="1"/>
  <c r="D321" i="12" a="1"/>
  <c r="D872" i="12" a="1"/>
  <c r="D810" i="12" a="1"/>
  <c r="D1112" i="12" a="1"/>
  <c r="D1329" i="12" a="1"/>
  <c r="D1052" i="12" a="1"/>
  <c r="D1213" i="12" a="1"/>
  <c r="D538" i="12" a="1"/>
  <c r="D114" i="12" a="1"/>
  <c r="D722" i="12" a="1"/>
  <c r="D141" i="12" a="1"/>
  <c r="D884" i="12" a="1"/>
  <c r="D1002" i="12" a="1"/>
  <c r="D1382" i="12" a="1"/>
  <c r="D619" i="12" a="1"/>
  <c r="D478" i="12" a="1"/>
  <c r="D485" i="12" a="1"/>
  <c r="D187" i="12" a="1"/>
  <c r="D825" i="12" a="1"/>
  <c r="D1133" i="12" a="1"/>
  <c r="D146" i="12" a="1"/>
  <c r="D555" i="12" a="1"/>
  <c r="D232" i="12" a="1"/>
  <c r="D531" i="12" a="1"/>
  <c r="D839" i="12" a="1"/>
  <c r="D356" i="12" a="1"/>
  <c r="D163" i="12" a="1"/>
  <c r="D88" i="12" a="1"/>
  <c r="D892" i="12" a="1"/>
  <c r="D316" i="12" a="1"/>
  <c r="D606" i="12" a="1"/>
  <c r="D1126" i="12" a="1"/>
  <c r="D931" i="12" a="1"/>
  <c r="D1087" i="12" a="1"/>
  <c r="D419" i="12" a="1"/>
  <c r="D272" i="12" a="1"/>
  <c r="D466" i="12" a="1"/>
  <c r="D238" i="12" a="1"/>
  <c r="D847" i="12" a="1"/>
  <c r="D391" i="12" a="1"/>
  <c r="D911" i="12" a="1"/>
  <c r="D59" i="12" a="1"/>
  <c r="D230" i="12" a="1"/>
  <c r="D752" i="12" a="1"/>
  <c r="D479" i="12" a="1"/>
  <c r="D569" i="12" a="1"/>
  <c r="D410" i="12" a="1"/>
  <c r="D413" i="12" a="1"/>
  <c r="D514" i="12" a="1"/>
  <c r="D754" i="12" a="1"/>
  <c r="D1084" i="12" a="1"/>
  <c r="D760" i="12" a="1"/>
  <c r="D1341" i="12" a="1"/>
  <c r="D1101" i="12" a="1"/>
  <c r="D1718" i="12" a="1"/>
  <c r="D1296" i="12" a="1"/>
  <c r="D1700" i="12" a="1"/>
  <c r="D1305" i="12" a="1"/>
  <c r="D1484" i="12" a="1"/>
  <c r="D1682" i="12" a="1"/>
  <c r="C251" i="12" a="1"/>
  <c r="C171" i="12" a="1"/>
  <c r="C381" i="12" a="1"/>
  <c r="C365" i="12" a="1"/>
  <c r="C137" i="12" a="1"/>
  <c r="D896" i="12" a="1"/>
  <c r="D865" i="12" a="1"/>
  <c r="D1337" i="12" a="1"/>
  <c r="D986" i="12" a="1"/>
  <c r="D1431" i="12" a="1"/>
  <c r="D1585" i="12" a="1"/>
  <c r="D1116" i="12" a="1"/>
  <c r="D1562" i="12" a="1"/>
  <c r="C18" i="12" a="1"/>
  <c r="C6" i="12" a="1"/>
  <c r="C307" i="12" a="1"/>
  <c r="C480" i="12" a="1"/>
  <c r="C537" i="12" a="1"/>
  <c r="C416" i="12" a="1"/>
  <c r="D784" i="12" a="1"/>
  <c r="D1065" i="12" a="1"/>
  <c r="D705" i="12" a="1"/>
  <c r="D1081" i="12" a="1"/>
  <c r="D1506" i="12" a="1"/>
  <c r="D979" i="12" a="1"/>
  <c r="D1350" i="12" a="1"/>
  <c r="D1220" i="12" a="1"/>
  <c r="C72" i="12" a="1"/>
  <c r="C82" i="12" a="1"/>
  <c r="C417" i="12" a="1"/>
  <c r="C94" i="12" a="1"/>
  <c r="C657" i="12" a="1"/>
  <c r="C560" i="12" a="1"/>
  <c r="C291" i="12" a="1"/>
  <c r="C806" i="12" a="1"/>
  <c r="D382" i="12" a="1"/>
  <c r="D1322" i="12" a="1"/>
  <c r="D845" i="12" a="1"/>
  <c r="D1275" i="12" a="1"/>
  <c r="D1670" i="12" a="1"/>
  <c r="D893" i="12" a="1"/>
  <c r="D1483" i="12" a="1"/>
  <c r="D1089" i="12" a="1"/>
  <c r="D1691" i="12" a="1"/>
  <c r="C36" i="12" a="1"/>
  <c r="C27" i="12" a="1"/>
  <c r="C368" i="12" a="1"/>
  <c r="D798" i="12" a="1"/>
  <c r="D347" i="12" a="1"/>
  <c r="D192" i="12" a="1"/>
  <c r="D107" i="12" a="1"/>
  <c r="D649" i="12" a="1"/>
  <c r="D23" i="12" a="1"/>
  <c r="D286" i="12" a="1"/>
  <c r="D826" i="12" a="1"/>
  <c r="D1045" i="12" a="1"/>
  <c r="D1255" i="12" a="1"/>
  <c r="D423" i="12" a="1"/>
  <c r="D127" i="12" a="1"/>
  <c r="D121" i="12" a="1"/>
  <c r="D942" i="12" a="1"/>
  <c r="D683" i="12" a="1"/>
  <c r="D668" i="12" a="1"/>
  <c r="D791" i="12" a="1"/>
  <c r="D1315" i="12" a="1"/>
  <c r="D310" i="12" a="1"/>
  <c r="D520" i="12" a="1"/>
  <c r="D458" i="12" a="1"/>
  <c r="D646" i="12" a="1"/>
  <c r="D1021" i="12" a="1"/>
  <c r="D1106" i="12" a="1"/>
  <c r="D1432" i="12" a="1"/>
  <c r="D709" i="12" a="1"/>
  <c r="D119" i="12" a="1"/>
  <c r="D732" i="12" a="1"/>
  <c r="D441" i="12" a="1"/>
  <c r="D498" i="12" a="1"/>
  <c r="D728" i="12" a="1"/>
  <c r="D14" i="12" a="1"/>
  <c r="D625" i="12" a="1"/>
  <c r="D557" i="12" a="1"/>
  <c r="D617" i="12" a="1"/>
  <c r="D1017" i="12" a="1"/>
  <c r="D301" i="12" a="1"/>
  <c r="D393" i="12" a="1"/>
  <c r="D342" i="12" a="1"/>
  <c r="D326" i="12" a="1"/>
  <c r="D731" i="12" a="1"/>
  <c r="D763" i="12" a="1"/>
  <c r="D1247" i="12" a="1"/>
  <c r="D1024" i="12" a="1"/>
  <c r="D858" i="12" a="1"/>
  <c r="D1061" i="12" a="1"/>
  <c r="D25" i="12" a="1"/>
  <c r="D171" i="12" a="1"/>
  <c r="D110" i="12" a="1"/>
  <c r="D897" i="12" a="1"/>
  <c r="D70" i="12" a="1"/>
  <c r="D621" i="12" a="1"/>
  <c r="D327" i="12" a="1"/>
  <c r="D440" i="12" a="1"/>
  <c r="D802" i="12" a="1"/>
  <c r="D131" i="12" a="1"/>
  <c r="D664" i="12" a="1"/>
  <c r="D534" i="12" a="1"/>
  <c r="D691" i="12" a="1"/>
  <c r="D352" i="12" a="1"/>
  <c r="D883" i="12" a="1"/>
  <c r="D537" i="12" a="1"/>
  <c r="D875" i="12" a="1"/>
  <c r="D835" i="12" a="1"/>
  <c r="D1312" i="12" a="1"/>
  <c r="D1623" i="12" a="1"/>
  <c r="D1425" i="12" a="1"/>
  <c r="D1523" i="12" a="1"/>
  <c r="D1103" i="12" a="1"/>
  <c r="D1556" i="12" a="1"/>
  <c r="C13" i="12" a="1"/>
  <c r="C351" i="12" a="1"/>
  <c r="C286" i="12" a="1"/>
  <c r="C469" i="12" a="1"/>
  <c r="C521" i="12" a="1"/>
  <c r="C394" i="12" a="1"/>
  <c r="D776" i="12" a="1"/>
  <c r="D1051" i="12" a="1"/>
  <c r="D688" i="12" a="1"/>
  <c r="D1062" i="12" a="1"/>
  <c r="D1500" i="12" a="1"/>
  <c r="D964" i="12" a="1"/>
  <c r="D1340" i="12" a="1"/>
  <c r="D1108" i="12" a="1"/>
  <c r="C4" i="12" a="1"/>
  <c r="C75" i="12" a="1"/>
  <c r="C398" i="12" a="1"/>
  <c r="C52" i="12" a="1"/>
  <c r="C645" i="12" a="1"/>
  <c r="C546" i="12" a="1"/>
  <c r="D936" i="12" a="1"/>
  <c r="D1292" i="12" a="1"/>
  <c r="D491" i="12" a="1"/>
  <c r="D1327" i="12" a="1"/>
  <c r="D1604" i="12" a="1"/>
  <c r="D1194" i="12" a="1"/>
  <c r="D1611" i="12" a="1"/>
  <c r="D863" i="12" a="1"/>
  <c r="C172" i="12" a="1"/>
  <c r="C215" i="12" a="1"/>
  <c r="C512" i="12" a="1"/>
  <c r="C260" i="12" a="1"/>
  <c r="C757" i="12" a="1"/>
  <c r="C664" i="12" a="1"/>
  <c r="C510" i="12" a="1"/>
  <c r="C946" i="12" a="1"/>
  <c r="D247" i="12" a="1"/>
  <c r="D930" i="12" a="1"/>
  <c r="D1018" i="12" a="1"/>
  <c r="D1436" i="12" a="1"/>
  <c r="D1454" i="12" a="1"/>
  <c r="D1257" i="12" a="1"/>
  <c r="D1616" i="12" a="1"/>
  <c r="D1228" i="12" a="1"/>
  <c r="D1137" i="12" a="1"/>
  <c r="C117" i="12" a="1"/>
  <c r="C147" i="12" a="1"/>
  <c r="C62" i="12" a="1"/>
  <c r="D442" i="12" a="1"/>
  <c r="D1107" i="12" a="1"/>
  <c r="D766" i="12" a="1"/>
  <c r="D1110" i="12" a="1"/>
  <c r="D544" i="12" a="1"/>
  <c r="D99" i="12" a="1"/>
  <c r="D307" i="12" a="1"/>
  <c r="D488" i="12" a="1"/>
  <c r="D183" i="12" a="1"/>
  <c r="D35" i="12" a="1"/>
  <c r="D596" i="12" a="1"/>
  <c r="D925" i="12" a="1"/>
  <c r="D1537" i="12" a="1"/>
  <c r="D335" i="12" a="1"/>
  <c r="D304" i="12" a="1"/>
  <c r="D503" i="12" a="1"/>
  <c r="D796" i="12" a="1"/>
  <c r="D864" i="12" a="1"/>
  <c r="D895" i="12" a="1"/>
  <c r="D933" i="12" a="1"/>
  <c r="D234" i="12" a="1"/>
  <c r="D522" i="12" a="1"/>
  <c r="D632" i="12" a="1"/>
  <c r="D159" i="12" a="1"/>
  <c r="D804" i="12" a="1"/>
  <c r="D1119" i="12" a="1"/>
  <c r="D1210" i="12" a="1"/>
  <c r="D1482" i="12" a="1"/>
  <c r="D226" i="12" a="1"/>
  <c r="D349" i="12" a="1"/>
  <c r="D782" i="12" a="1"/>
  <c r="D586" i="12" a="1"/>
  <c r="D748" i="12" a="1"/>
  <c r="D905" i="12" a="1"/>
  <c r="D170" i="12" a="1"/>
  <c r="D116" i="12" a="1"/>
  <c r="D648" i="12" a="1"/>
  <c r="D92" i="12" a="1"/>
  <c r="D397" i="12" a="1"/>
  <c r="D157" i="12" a="1"/>
  <c r="D560" i="12" a="1"/>
  <c r="D280" i="12" a="1"/>
  <c r="D541" i="12" a="1"/>
  <c r="D860" i="12" a="1"/>
  <c r="D463" i="12" a="1"/>
  <c r="D686" i="12" a="1"/>
  <c r="D1128" i="12" a="1"/>
  <c r="D976" i="12" a="1"/>
  <c r="D1253" i="12" a="1"/>
  <c r="D312" i="12" a="1"/>
  <c r="D433" i="12" a="1"/>
  <c r="D360" i="12" a="1"/>
  <c r="D344" i="12" a="1"/>
  <c r="D739" i="12" a="1"/>
  <c r="D289" i="12" a="1"/>
  <c r="D477" i="12" a="1"/>
  <c r="D248" i="12" a="1"/>
  <c r="D852" i="12" a="1"/>
  <c r="D406" i="12" a="1"/>
  <c r="D94" i="12" a="1"/>
  <c r="D293" i="12" a="1"/>
  <c r="D757" i="12" a="1"/>
  <c r="D542" i="12" a="1"/>
  <c r="D692" i="12" a="1"/>
  <c r="D821" i="12" a="1"/>
  <c r="D755" i="12" a="1"/>
  <c r="D1038" i="12" a="1"/>
  <c r="D675" i="12" a="1"/>
  <c r="D1046" i="12" a="1"/>
  <c r="D1494" i="12" a="1"/>
  <c r="D944" i="12" a="1"/>
  <c r="D1332" i="12" a="1"/>
  <c r="D1721" i="12" a="1"/>
  <c r="C63" i="12" a="1"/>
  <c r="C66" i="12" a="1"/>
  <c r="C392" i="12" a="1"/>
  <c r="C41" i="12" a="1"/>
  <c r="C639" i="12" a="1"/>
  <c r="C538" i="12" a="1"/>
  <c r="D843" i="12" a="1"/>
  <c r="D1242" i="12" a="1"/>
  <c r="D452" i="12" a="1"/>
  <c r="D1318" i="12" a="1"/>
  <c r="D1593" i="12" a="1"/>
  <c r="D1181" i="12" a="1"/>
  <c r="D1600" i="12" a="1"/>
  <c r="D1646" i="12" a="1"/>
  <c r="C161" i="12" a="1"/>
  <c r="C208" i="12" a="1"/>
  <c r="C501" i="12" a="1"/>
  <c r="C253" i="12" a="1"/>
  <c r="C746" i="12" a="1"/>
  <c r="C658" i="12" a="1"/>
  <c r="D420" i="12" a="1"/>
  <c r="D1437" i="12" a="1"/>
  <c r="D735" i="12" a="1"/>
  <c r="D416" i="12" a="1"/>
  <c r="D42" i="12" a="1"/>
  <c r="D443" i="12" a="1"/>
  <c r="D483" i="12" a="1"/>
  <c r="D383" i="12" a="1"/>
  <c r="D703" i="12" a="1"/>
  <c r="D1064" i="12" a="1"/>
  <c r="D1262" i="12" a="1"/>
  <c r="D1740" i="12" a="1"/>
  <c r="D609" i="12" a="1"/>
  <c r="D22" i="12" a="1"/>
  <c r="D592" i="12" a="1"/>
  <c r="D435" i="12" a="1"/>
  <c r="D974" i="12" a="1"/>
  <c r="D982" i="12" a="1"/>
  <c r="D1032" i="12" a="1"/>
  <c r="D201" i="12" a="1"/>
  <c r="D610" i="12" a="1"/>
  <c r="D214" i="12" a="1"/>
  <c r="D430" i="12" a="1"/>
  <c r="D462" i="12" a="1"/>
  <c r="D696" i="12" a="1"/>
  <c r="D1273" i="12" a="1"/>
  <c r="D89" i="12" a="1"/>
  <c r="D421" i="12" a="1"/>
  <c r="D155" i="12" a="1"/>
  <c r="D832" i="12" a="1"/>
  <c r="D270" i="12" a="1"/>
  <c r="D869" i="12" a="1"/>
  <c r="D1001" i="12" a="1"/>
  <c r="D543" i="12" a="1"/>
  <c r="D376" i="12" a="1"/>
  <c r="D343" i="12" a="1"/>
  <c r="D476" i="12" a="1"/>
  <c r="D670" i="12" a="1"/>
  <c r="D20" i="12" a="1"/>
  <c r="D630" i="12" a="1"/>
  <c r="D566" i="12" a="1"/>
  <c r="D626" i="12" a="1"/>
  <c r="D1042" i="12" a="1"/>
  <c r="D736" i="12" a="1"/>
  <c r="D885" i="12" a="1"/>
  <c r="D1267" i="12" a="1"/>
  <c r="D1074" i="12" a="1"/>
  <c r="D1385" i="12" a="1"/>
  <c r="D224" i="12" a="1"/>
  <c r="D570" i="12" a="1"/>
  <c r="D325" i="12" a="1"/>
  <c r="D551" i="12" a="1"/>
  <c r="D868" i="12" a="1"/>
  <c r="D37" i="12" a="1"/>
  <c r="D181" i="12" a="1"/>
  <c r="D130" i="12" a="1"/>
  <c r="D902" i="12" a="1"/>
  <c r="D431" i="12" a="1"/>
  <c r="D337" i="12" a="1"/>
  <c r="D16" i="12" a="1"/>
  <c r="D807" i="12" a="1"/>
  <c r="D194" i="12" a="1"/>
  <c r="D811" i="12" a="1"/>
  <c r="D945" i="12" a="1"/>
  <c r="D785" i="12" a="1"/>
  <c r="D1217" i="12" a="1"/>
  <c r="D909" i="12" a="1"/>
  <c r="D1307" i="12" a="1"/>
  <c r="D1582" i="12" a="1"/>
  <c r="D1171" i="12" a="1"/>
  <c r="D1589" i="12" a="1"/>
  <c r="D1596" i="12" a="1"/>
  <c r="C150" i="12" a="1"/>
  <c r="C193" i="12" a="1"/>
  <c r="C490" i="12" a="1"/>
  <c r="C232" i="12" a="1"/>
  <c r="C735" i="12" a="1"/>
  <c r="D233" i="12" a="1"/>
  <c r="D673" i="12" a="1"/>
  <c r="D894" i="12" a="1"/>
  <c r="D484" i="12" a="1"/>
  <c r="D1030" i="12" a="1"/>
  <c r="D461" i="12" a="1"/>
  <c r="D1146" i="12" a="1"/>
  <c r="C60" i="12" a="1"/>
  <c r="D957" i="12" a="1"/>
  <c r="D1369" i="12" a="1"/>
  <c r="C22" i="12" a="1"/>
  <c r="D1683" i="12" a="1"/>
  <c r="D1172" i="12" a="1"/>
  <c r="C372" i="12" a="1"/>
  <c r="C491" i="12" a="1"/>
  <c r="C207" i="12" a="1"/>
  <c r="C991" i="12" a="1"/>
  <c r="D997" i="12" a="1"/>
  <c r="D1651" i="12" a="1"/>
  <c r="D1440" i="12" a="1"/>
  <c r="C461" i="12" a="1"/>
  <c r="D738" i="12" a="1"/>
  <c r="D794" i="12" a="1"/>
  <c r="D1626" i="12" a="1"/>
  <c r="D1426" i="12" a="1"/>
  <c r="D1446" i="12" a="1"/>
  <c r="C33" i="12" a="1"/>
  <c r="C257" i="12" a="1"/>
  <c r="C259" i="12" a="1"/>
  <c r="D697" i="12" a="1"/>
  <c r="D509" i="12" a="1"/>
  <c r="D793" i="12" a="1"/>
  <c r="D1620" i="12" a="1"/>
  <c r="D1560" i="12" a="1"/>
  <c r="D677" i="12" a="1"/>
  <c r="D1453" i="12" a="1"/>
  <c r="D1692" i="12" a="1"/>
  <c r="C201" i="12" a="1"/>
  <c r="C85" i="12" a="1"/>
  <c r="C308" i="12" a="1"/>
  <c r="C160" i="12" a="1"/>
  <c r="C819" i="12" a="1"/>
  <c r="C247" i="12" a="1"/>
  <c r="C1195" i="12" a="1"/>
  <c r="D571" i="12" a="1"/>
  <c r="D741" i="12" a="1"/>
  <c r="D1191" i="12" a="1"/>
  <c r="D1739" i="12" a="1"/>
  <c r="D1394" i="12" a="1"/>
  <c r="D1209" i="12" a="1"/>
  <c r="D984" i="12" a="1"/>
  <c r="D1521" i="12" a="1"/>
  <c r="D1647" i="12" a="1"/>
  <c r="D288" i="12" a="1"/>
  <c r="D1304" i="12" a="1"/>
  <c r="D1053" i="12" a="1"/>
  <c r="D1688" i="12" a="1"/>
  <c r="D1265" i="12" a="1"/>
  <c r="D1594" i="12" a="1"/>
  <c r="D1188" i="12" a="1"/>
  <c r="D1465" i="12" a="1"/>
  <c r="D1747" i="12" a="1"/>
  <c r="C223" i="12" a="1"/>
  <c r="C108" i="12" a="1"/>
  <c r="C336" i="12" a="1"/>
  <c r="C297" i="12" a="1"/>
  <c r="D712" i="12" a="1"/>
  <c r="D1163" i="12" a="1"/>
  <c r="D849" i="12" a="1"/>
  <c r="D1224" i="12" a="1"/>
  <c r="D1565" i="12" a="1"/>
  <c r="D1144" i="12" a="1"/>
  <c r="D702" i="12" a="1"/>
  <c r="C145" i="12" a="1"/>
  <c r="C740" i="12" a="1"/>
  <c r="C191" i="12" a="1"/>
  <c r="C1012" i="12" a="1"/>
  <c r="C853" i="12" a="1"/>
  <c r="C520" i="12" a="1"/>
  <c r="C794" i="12" a="1"/>
  <c r="C1737" i="12" a="1"/>
  <c r="C1028" i="12" a="1"/>
  <c r="C1573" i="12" a="1"/>
  <c r="C1456" i="12" a="1"/>
  <c r="C1635" i="12" a="1"/>
  <c r="D1121" i="12" a="1"/>
  <c r="C385" i="12" a="1"/>
  <c r="C668" i="12" a="1"/>
  <c r="C34" i="12" a="1"/>
  <c r="C268" i="12" a="1"/>
  <c r="C1063" i="12" a="1"/>
  <c r="C914" i="12" a="1"/>
  <c r="C1004" i="12" a="1"/>
  <c r="C1070" i="12" a="1"/>
  <c r="C1404" i="12" a="1"/>
  <c r="C983" i="12" a="1"/>
  <c r="C1143" i="12" a="1"/>
  <c r="C1316" i="12" a="1"/>
  <c r="D1090" i="12" a="1"/>
  <c r="C203" i="12" a="1"/>
  <c r="C621" i="12" a="1"/>
  <c r="C121" i="12" a="1"/>
  <c r="C1040" i="12" a="1"/>
  <c r="C681" i="12" a="1"/>
  <c r="C591" i="12" a="1"/>
  <c r="C1255" i="12" a="1"/>
  <c r="C1437" i="12" a="1"/>
  <c r="C1198" i="12" a="1"/>
  <c r="C1450" i="12" a="1"/>
  <c r="C1133" i="12" a="1"/>
  <c r="C1625" i="12" a="1"/>
  <c r="C1386" i="12" a="1"/>
  <c r="C1555" i="12" a="1"/>
  <c r="B310" i="12" a="1"/>
  <c r="B40" i="12" a="1"/>
  <c r="D1324" i="12" a="1"/>
  <c r="C530" i="12" a="1"/>
  <c r="C343" i="12" a="1"/>
  <c r="C484" i="12" a="1"/>
  <c r="C1290" i="12" a="1"/>
  <c r="C986" i="12" a="1"/>
  <c r="C926" i="12" a="1"/>
  <c r="C1481" i="12" a="1"/>
  <c r="C1652" i="12" a="1"/>
  <c r="C1388" i="12" a="1"/>
  <c r="D1252" i="12" a="1"/>
  <c r="C386" i="12" a="1"/>
  <c r="C415" i="12" a="1"/>
  <c r="C476" i="12" a="1"/>
  <c r="C940" i="12" a="1"/>
  <c r="C599" i="12" a="1"/>
  <c r="C1142" i="12" a="1"/>
  <c r="C1089" i="12" a="1"/>
  <c r="D55" i="12" a="1"/>
  <c r="D718" i="12" a="1"/>
  <c r="D1335" i="12" a="1"/>
  <c r="D548" i="12" a="1"/>
  <c r="D1397" i="12" a="1"/>
  <c r="D446" i="12" a="1"/>
  <c r="D1412" i="12" a="1"/>
  <c r="C166" i="12" a="1"/>
  <c r="D1581" i="12" a="1"/>
  <c r="C261" i="12" a="1"/>
  <c r="C758" i="12" a="1"/>
  <c r="D1639" i="12" a="1"/>
  <c r="D1376" i="12" a="1"/>
  <c r="C30" i="12" a="1"/>
  <c r="C46" i="12" a="1"/>
  <c r="C419" i="12" a="1"/>
  <c r="D721" i="12" a="1"/>
  <c r="D1150" i="12" a="1"/>
  <c r="D1538" i="12" a="1"/>
  <c r="D1503" i="12" a="1"/>
  <c r="C299" i="12" a="1"/>
  <c r="D1036" i="12" a="1"/>
  <c r="D1041" i="12" a="1"/>
  <c r="D1724" i="12" a="1"/>
  <c r="D1075" i="12" a="1"/>
  <c r="D1509" i="12" a="1"/>
  <c r="C89" i="12" a="1"/>
  <c r="C366" i="12" a="1"/>
  <c r="C188" i="12" a="1"/>
  <c r="D370" i="12" a="1"/>
  <c r="D946" i="12" a="1"/>
  <c r="D706" i="12" a="1"/>
  <c r="D1006" i="12" a="1"/>
  <c r="D1734" i="12" a="1"/>
  <c r="D949" i="12" a="1"/>
  <c r="D1515" i="12" a="1"/>
  <c r="D1697" i="12" a="1"/>
  <c r="C301" i="12" a="1"/>
  <c r="C224" i="12" a="1"/>
  <c r="C418" i="12" a="1"/>
  <c r="C471" i="12" a="1"/>
  <c r="C256" i="12" a="1"/>
  <c r="C420" i="12" a="1"/>
  <c r="C401" i="12" a="1"/>
  <c r="D937" i="12" a="1"/>
  <c r="D954" i="12" a="1"/>
  <c r="D1388" i="12" a="1"/>
  <c r="D958" i="12" a="1"/>
  <c r="D1463" i="12" a="1"/>
  <c r="D562" i="12" a="1"/>
  <c r="D1227" i="12" a="1"/>
  <c r="D1612" i="12" a="1"/>
  <c r="C43" i="12" a="1"/>
  <c r="D603" i="12" a="1"/>
  <c r="D751" i="12" a="1"/>
  <c r="D1199" i="12" a="1"/>
  <c r="D1533" i="12" a="1"/>
  <c r="D1400" i="12" a="1"/>
  <c r="D1303" i="12" a="1"/>
  <c r="D1019" i="12" a="1"/>
  <c r="D1528" i="12" a="1"/>
  <c r="D2" i="12" a="1"/>
  <c r="C323" i="12" a="1"/>
  <c r="C244" i="12" a="1"/>
  <c r="C441" i="12" a="1"/>
  <c r="C498" i="12" a="1"/>
  <c r="D1077" i="12" a="1"/>
  <c r="D1402" i="12" a="1"/>
  <c r="D388" i="12" a="1"/>
  <c r="D1548" i="12" a="1"/>
  <c r="D1654" i="12" a="1"/>
  <c r="D1258" i="12" a="1"/>
  <c r="D1221" i="12" a="1"/>
  <c r="C329" i="12" a="1"/>
  <c r="C338" i="12" a="1"/>
  <c r="C437" i="12" a="1"/>
  <c r="C1134" i="12" a="1"/>
  <c r="C941" i="12" a="1"/>
  <c r="C755" i="12" a="1"/>
  <c r="C893" i="12" a="1"/>
  <c r="C694" i="12" a="1"/>
  <c r="C1264" i="12" a="1"/>
  <c r="C442" i="12" a="1"/>
  <c r="C742" i="12" a="1"/>
  <c r="C1701" i="12" a="1"/>
  <c r="D1143" i="12" a="1"/>
  <c r="C230" i="12" a="1"/>
  <c r="C818" i="12" a="1"/>
  <c r="C456" i="12" a="1"/>
  <c r="C753" i="12" a="1"/>
  <c r="C1163" i="12" a="1"/>
  <c r="C1014" i="12" a="1"/>
  <c r="C659" i="12" a="1"/>
  <c r="C1236" i="12" a="1"/>
  <c r="C1623" i="12" a="1"/>
  <c r="C1181" i="12" a="1"/>
  <c r="C1286" i="12" a="1"/>
  <c r="C1531" i="12" a="1"/>
  <c r="D1415" i="12" a="1"/>
  <c r="C118" i="12" a="1"/>
  <c r="C763" i="12" a="1"/>
  <c r="C467" i="12" a="1"/>
  <c r="C1168" i="12" a="1"/>
  <c r="C825" i="12" a="1"/>
  <c r="C720" i="12" a="1"/>
  <c r="C1370" i="12" a="1"/>
  <c r="C1537" i="12" a="1"/>
  <c r="C1289" i="12" a="1"/>
  <c r="C928" i="12" a="1"/>
  <c r="C1087" i="12" a="1"/>
  <c r="C1693" i="12" a="1"/>
  <c r="C1519" i="12" a="1"/>
  <c r="B33" i="12" a="1"/>
  <c r="B410" i="12" a="1"/>
  <c r="D912" i="12" a="1"/>
  <c r="D1619" i="12" a="1"/>
  <c r="C159" i="12" a="1"/>
  <c r="C596" i="12" a="1"/>
  <c r="C798" i="12" a="1"/>
  <c r="C564" i="12" a="1"/>
  <c r="C1086" i="12" a="1"/>
  <c r="C309" i="12" a="1"/>
  <c r="C1582" i="12" a="1"/>
  <c r="C1638" i="12" a="1"/>
  <c r="C1488" i="12" a="1"/>
  <c r="D1123" i="12" a="1"/>
  <c r="C293" i="12" a="1"/>
  <c r="D615" i="12" a="1"/>
  <c r="D1078" i="12" a="1"/>
  <c r="D256" i="12" a="1"/>
  <c r="D221" i="12" a="1"/>
  <c r="D1178" i="12" a="1"/>
  <c r="D364" i="12" a="1"/>
  <c r="D612" i="12" a="1"/>
  <c r="C835" i="12" a="1"/>
  <c r="D1673" i="12" a="1"/>
  <c r="C361" i="12" a="1"/>
  <c r="D91" i="12" a="1"/>
  <c r="D1438" i="12" a="1"/>
  <c r="D1353" i="12" a="1"/>
  <c r="C12" i="12" a="1"/>
  <c r="C425" i="12" a="1"/>
  <c r="C555" i="12" a="1"/>
  <c r="D387" i="12" a="1"/>
  <c r="D1026" i="12" a="1"/>
  <c r="D1689" i="12" a="1"/>
  <c r="D1540" i="12" a="1"/>
  <c r="C69" i="12" a="1"/>
  <c r="D474" i="12" a="1"/>
  <c r="D1694" i="12" a="1"/>
  <c r="D1671" i="12" a="1"/>
  <c r="D1635" i="12" a="1"/>
  <c r="D1595" i="12" a="1"/>
  <c r="C189" i="12" a="1"/>
  <c r="C472" i="12" a="1"/>
  <c r="C294" i="12" a="1"/>
  <c r="D1142" i="12" a="1"/>
  <c r="D1114" i="12" a="1"/>
  <c r="D850" i="12" a="1"/>
  <c r="D1111" i="12" a="1"/>
  <c r="D1040" i="12" a="1"/>
  <c r="D1218" i="12" a="1"/>
  <c r="D1606" i="12" a="1"/>
  <c r="C38" i="12" a="1"/>
  <c r="C31" i="12" a="1"/>
  <c r="C348" i="12" a="1"/>
  <c r="C519" i="12" a="1"/>
  <c r="C580" i="12" a="1"/>
  <c r="C499" i="12" a="1"/>
  <c r="C35" i="12" a="1"/>
  <c r="C743" i="12" a="1"/>
  <c r="D470" i="12" a="1"/>
  <c r="D1141" i="12" a="1"/>
  <c r="D803" i="12" a="1"/>
  <c r="D1179" i="12" a="1"/>
  <c r="D1531" i="12" a="1"/>
  <c r="D1102" i="12" a="1"/>
  <c r="D1550" i="12" a="1"/>
  <c r="D1404" i="12" a="1"/>
  <c r="C111" i="12" a="1"/>
  <c r="D481" i="12" a="1"/>
  <c r="D961" i="12" a="1"/>
  <c r="D547" i="12" a="1"/>
  <c r="D977" i="12" a="1"/>
  <c r="D1469" i="12" a="1"/>
  <c r="D749" i="12" a="1"/>
  <c r="D1249" i="12" a="1"/>
  <c r="D1645" i="12" a="1"/>
  <c r="C48" i="12" a="1"/>
  <c r="C44" i="12" a="1"/>
  <c r="C374" i="12" a="1"/>
  <c r="C10" i="12" a="1"/>
  <c r="C594" i="12" a="1"/>
  <c r="D914" i="12" a="1"/>
  <c r="D1487" i="12" a="1"/>
  <c r="D820" i="12" a="1"/>
  <c r="D1653" i="12" a="1"/>
  <c r="D1617" i="12" a="1"/>
  <c r="D1374" i="12" a="1"/>
  <c r="D1729" i="12" a="1"/>
  <c r="C305" i="12" a="1"/>
  <c r="C620" i="12" a="1"/>
  <c r="C589" i="12" a="1"/>
  <c r="C1251" i="12" a="1"/>
  <c r="C1052" i="12" a="1"/>
  <c r="C903" i="12" a="1"/>
  <c r="C993" i="12" a="1"/>
  <c r="C1055" i="12" a="1"/>
  <c r="C1393" i="12" a="1"/>
  <c r="C966" i="12" a="1"/>
  <c r="C1132" i="12" a="1"/>
  <c r="C1293" i="12" a="1"/>
  <c r="D1520" i="12" a="1"/>
  <c r="C265" i="12" a="1"/>
  <c r="C284" i="12" a="1"/>
  <c r="C396" i="12" a="1"/>
  <c r="C907" i="12" a="1"/>
  <c r="C493" i="12" a="1"/>
  <c r="C1114" i="12" a="1"/>
  <c r="C1039" i="12" a="1"/>
  <c r="C1325" i="12" a="1"/>
  <c r="C944" i="12" a="1"/>
  <c r="C1344" i="12" a="1"/>
  <c r="C578" i="12" a="1"/>
  <c r="C1615" i="12" a="1"/>
  <c r="D1132" i="12" a="1"/>
  <c r="C502" i="12" a="1"/>
  <c r="C330" i="12" a="1"/>
  <c r="C176" i="12" a="1"/>
  <c r="C1279" i="12" a="1"/>
  <c r="C980" i="12" a="1"/>
  <c r="C920" i="12" a="1"/>
  <c r="C1470" i="12" a="1"/>
  <c r="C1642" i="12" a="1"/>
  <c r="C1377" i="12" a="1"/>
  <c r="C1150" i="12" a="1"/>
  <c r="C1495" i="12" a="1"/>
  <c r="C1664" i="12" a="1"/>
  <c r="C1328" i="12" a="1"/>
  <c r="B83" i="12" a="1"/>
  <c r="B102" i="12" a="1"/>
  <c r="D1223" i="12" a="1"/>
  <c r="C333" i="12" a="1"/>
  <c r="C613" i="12" a="1"/>
  <c r="C775" i="12" a="1"/>
  <c r="C923" i="12" a="1"/>
  <c r="C716" i="12" a="1"/>
  <c r="C1186" i="12" a="1"/>
  <c r="C728" i="12" a="1"/>
  <c r="C1672" i="12" a="1"/>
  <c r="C820" i="12" a="1"/>
  <c r="C1538" i="12" a="1"/>
  <c r="D1478" i="12" a="1"/>
  <c r="D112" i="12" a="1"/>
  <c r="D1086" i="12" a="1"/>
  <c r="D97" i="12" a="1"/>
  <c r="D833" i="12" a="1"/>
  <c r="D1455" i="12" a="1"/>
  <c r="D372" i="12" a="1"/>
  <c r="D1570" i="12" a="1"/>
  <c r="C640" i="12" a="1"/>
  <c r="D1684" i="12" a="1"/>
  <c r="C347" i="12" a="1"/>
  <c r="D1015" i="12" a="1"/>
  <c r="D1699" i="12" a="1"/>
  <c r="D1054" i="12" a="1"/>
  <c r="C354" i="12" a="1"/>
  <c r="C579" i="12" a="1"/>
  <c r="C267" i="12" a="1"/>
  <c r="D910" i="12" a="1"/>
  <c r="D1511" i="12" a="1"/>
  <c r="D1686" i="12" a="1"/>
  <c r="D1662" i="12" a="1"/>
  <c r="C196" i="12" a="1"/>
  <c r="D939" i="12" a="1"/>
  <c r="D1563" i="12" a="1"/>
  <c r="D1549" i="12" a="1"/>
  <c r="D927" i="12" a="1"/>
  <c r="D1344" i="12" a="1"/>
  <c r="C289" i="12" a="1"/>
  <c r="C306" i="12" a="1"/>
  <c r="C412" i="12" a="1"/>
  <c r="D819" i="12" a="1"/>
  <c r="D1367" i="12" a="1"/>
  <c r="D1449" i="12" a="1"/>
  <c r="D1245" i="12" a="1"/>
  <c r="D1243" i="12" a="1"/>
  <c r="D1539" i="12" a="1"/>
  <c r="D1361" i="12" a="1"/>
  <c r="C100" i="12" a="1"/>
  <c r="C107" i="12" a="1"/>
  <c r="C440" i="12" a="1"/>
  <c r="C126" i="12" a="1"/>
  <c r="C685" i="12" a="1"/>
  <c r="C588" i="12" a="1"/>
  <c r="C409" i="12" a="1"/>
  <c r="C831" i="12" a="1"/>
  <c r="D1043" i="12" a="1"/>
  <c r="D1387" i="12" a="1"/>
  <c r="D758" i="12" a="1"/>
  <c r="D1371" i="12" a="1"/>
  <c r="D1643" i="12" a="1"/>
  <c r="D1238" i="12" a="1"/>
  <c r="D1666" i="12" a="1"/>
  <c r="D1020" i="12" a="1"/>
  <c r="C211" i="12" a="1"/>
  <c r="D613" i="12" a="1"/>
  <c r="D1149" i="12" a="1"/>
  <c r="D838" i="12" a="1"/>
  <c r="D1201" i="12" a="1"/>
  <c r="D1543" i="12" a="1"/>
  <c r="D1130" i="12" a="1"/>
  <c r="D1561" i="12" a="1"/>
  <c r="D1441" i="12" a="1"/>
  <c r="C122" i="12" a="1"/>
  <c r="C170" i="12" a="1"/>
  <c r="C462" i="12" a="1"/>
  <c r="C142" i="12" a="1"/>
  <c r="D389" i="12" a="1"/>
  <c r="D1147" i="12" a="1"/>
  <c r="D687" i="12" a="1"/>
  <c r="D1151" i="12" a="1"/>
  <c r="D1704" i="12" a="1"/>
  <c r="D1410" i="12" a="1"/>
  <c r="D1451" i="12" a="1"/>
  <c r="D1529" i="12" a="1"/>
  <c r="C202" i="12" a="1"/>
  <c r="C807" i="12" a="1"/>
  <c r="C448" i="12" a="1"/>
  <c r="C733" i="12" a="1"/>
  <c r="C1152" i="12" a="1"/>
  <c r="C1003" i="12" a="1"/>
  <c r="C625" i="12" a="1"/>
  <c r="C1220" i="12" a="1"/>
  <c r="C1588" i="12" a="1"/>
  <c r="C1171" i="12" a="1"/>
  <c r="C1273" i="12" a="1"/>
  <c r="C1524" i="12" a="1"/>
  <c r="D1741" i="12" a="1"/>
  <c r="C148" i="12" a="1"/>
  <c r="C608" i="12" a="1"/>
  <c r="C97" i="12" a="1"/>
  <c r="D867" i="12" a="1"/>
  <c r="D525" i="12" a="1"/>
  <c r="D65" i="12" a="1"/>
  <c r="D180" i="12" a="1"/>
  <c r="D26" i="12" a="1"/>
  <c r="D494" i="12" a="1"/>
  <c r="D1669" i="12" a="1"/>
  <c r="C747" i="12" a="1"/>
  <c r="D1710" i="12" a="1"/>
  <c r="C439" i="12" a="1"/>
  <c r="D1297" i="12" a="1"/>
  <c r="D1730" i="12" a="1"/>
  <c r="D1573" i="12" a="1"/>
  <c r="C450" i="12" a="1"/>
  <c r="C544" i="12" a="1"/>
  <c r="C705" i="12" a="1"/>
  <c r="D1029" i="12" a="1"/>
  <c r="D1625" i="12" a="1"/>
  <c r="D1420" i="12" a="1"/>
  <c r="D1732" i="12" a="1"/>
  <c r="C252" i="12" a="1"/>
  <c r="D1342" i="12" a="1"/>
  <c r="D1355" i="12" a="1"/>
  <c r="D1709" i="12" a="1"/>
  <c r="D1207" i="12" a="1"/>
  <c r="D985" i="12" a="1"/>
  <c r="C389" i="12" a="1"/>
  <c r="C76" i="12" a="1"/>
  <c r="C508" i="12" a="1"/>
  <c r="D252" i="12" a="1"/>
  <c r="D1457" i="12" a="1"/>
  <c r="D1530" i="12" a="1"/>
  <c r="D1386" i="12" a="1"/>
  <c r="D1049" i="12" a="1"/>
  <c r="D1725" i="12" a="1"/>
  <c r="D1005" i="12" a="1"/>
  <c r="C200" i="12" a="1"/>
  <c r="C264" i="12" a="1"/>
  <c r="C9" i="12" a="1"/>
  <c r="C80" i="12" a="1"/>
  <c r="C785" i="12" a="1"/>
  <c r="C697" i="12" a="1"/>
  <c r="C548" i="12" a="1"/>
  <c r="C979" i="12" a="1"/>
  <c r="D809" i="12" a="1"/>
  <c r="D1462" i="12" a="1"/>
  <c r="D880" i="12" a="1"/>
  <c r="D1631" i="12" a="1"/>
  <c r="D1622" i="12" a="1"/>
  <c r="D1349" i="12" a="1"/>
  <c r="D1552" i="12" a="1"/>
  <c r="D1293" i="12" a="1"/>
  <c r="C311" i="12" a="1"/>
  <c r="D1070" i="12" a="1"/>
  <c r="D1392" i="12" a="1"/>
  <c r="D770" i="12" a="1"/>
  <c r="D1379" i="12" a="1"/>
  <c r="D1638" i="12" a="1"/>
  <c r="D1246" i="12" a="1"/>
  <c r="D1706" i="12" a="1"/>
  <c r="D1055" i="12" a="1"/>
  <c r="C222" i="12" a="1"/>
  <c r="C285" i="12" a="1"/>
  <c r="C29" i="12" a="1"/>
  <c r="C96" i="12" a="1"/>
  <c r="D505" i="12" a="1"/>
  <c r="D764" i="12" a="1"/>
  <c r="D955" i="12" a="1"/>
  <c r="D1345" i="12" a="1"/>
  <c r="D934" i="12" a="1"/>
  <c r="D1083" i="12" a="1"/>
  <c r="D1514" i="12" a="1"/>
  <c r="D1458" i="12" a="1"/>
  <c r="C258" i="12" a="1"/>
  <c r="C255" i="12" a="1"/>
  <c r="C371" i="12" a="1"/>
  <c r="C896" i="12" a="1"/>
  <c r="C460" i="12" a="1"/>
  <c r="C1103" i="12" a="1"/>
  <c r="C1027" i="12" a="1"/>
  <c r="C1319" i="12" a="1"/>
  <c r="C927" i="12" a="1"/>
  <c r="C1333" i="12" a="1"/>
  <c r="C504" i="12" a="1"/>
  <c r="C1606" i="12" a="1"/>
  <c r="D1409" i="12" a="1"/>
  <c r="C102" i="12" a="1"/>
  <c r="C752" i="12" a="1"/>
  <c r="C459" i="12" a="1"/>
  <c r="C1157" i="12" a="1"/>
  <c r="C816" i="12" a="1"/>
  <c r="C710" i="12" a="1"/>
  <c r="C1364" i="12" a="1"/>
  <c r="C1522" i="12" a="1"/>
  <c r="C1283" i="12" a="1"/>
  <c r="C911" i="12" a="1"/>
  <c r="C1281" i="12" a="1"/>
  <c r="D1044" i="12" a="1"/>
  <c r="C239" i="12" a="1"/>
  <c r="C593" i="12" a="1"/>
  <c r="C736" i="12" a="1"/>
  <c r="C912" i="12" a="1"/>
  <c r="C706" i="12" a="1"/>
  <c r="C1180" i="12" a="1"/>
  <c r="C665" i="12" a="1"/>
  <c r="C1662" i="12" a="1"/>
  <c r="C731" i="12" a="1"/>
  <c r="C1533" i="12" a="1"/>
  <c r="C1378" i="12" a="1"/>
  <c r="C1616" i="12" a="1"/>
  <c r="C1666" i="12" a="1"/>
  <c r="C1469" i="12" a="1"/>
  <c r="B183" i="12" a="1"/>
  <c r="B305" i="12" a="1"/>
  <c r="D1575" i="12" a="1"/>
  <c r="C50" i="12" a="1"/>
  <c r="C481" i="12" a="1"/>
  <c r="C475" i="12" a="1"/>
  <c r="C1173" i="12" a="1"/>
  <c r="C974" i="12" a="1"/>
  <c r="C854" i="12" a="1"/>
  <c r="C921" i="12" a="1"/>
  <c r="C787" i="12" a="1"/>
  <c r="C1326" i="12" a="1"/>
  <c r="D497" i="12" a="1"/>
  <c r="D1677" i="12" a="1"/>
  <c r="D424" i="12" a="1"/>
  <c r="D124" i="12" a="1"/>
  <c r="D882" i="12" a="1"/>
  <c r="D144" i="12" a="1"/>
  <c r="D635" i="12" a="1"/>
  <c r="D258" i="12" a="1"/>
  <c r="D1278" i="12" a="1"/>
  <c r="D1168" i="12" a="1"/>
  <c r="D1289" i="12" a="1"/>
  <c r="C109" i="12" a="1"/>
  <c r="D1512" i="12" a="1"/>
  <c r="D841" i="12" a="1"/>
  <c r="D1198" i="12" a="1"/>
  <c r="C16" i="12" a="1"/>
  <c r="C851" i="12" a="1"/>
  <c r="C877" i="12" a="1"/>
  <c r="D1127" i="12" a="1"/>
  <c r="D1743" i="12" a="1"/>
  <c r="D1736" i="12" a="1"/>
  <c r="D1641" i="12" a="1"/>
  <c r="C181" i="12" a="1"/>
  <c r="D1452" i="12" a="1"/>
  <c r="D1609" i="12" a="1"/>
  <c r="D1726" i="12" a="1"/>
  <c r="D1389" i="12" a="1"/>
  <c r="D1261" i="12" a="1"/>
  <c r="C90" i="12" a="1"/>
  <c r="C216" i="12" a="1"/>
  <c r="C119" i="12" a="1"/>
  <c r="D987" i="12" a="1"/>
  <c r="D1059" i="12" a="1"/>
  <c r="D1642" i="12" a="1"/>
  <c r="D1456" i="12" a="1"/>
  <c r="D1226" i="12" a="1"/>
  <c r="D1510" i="12" a="1"/>
  <c r="D1282" i="12" a="1"/>
  <c r="C300" i="12" a="1"/>
  <c r="C379" i="12" a="1"/>
  <c r="C141" i="12" a="1"/>
  <c r="C235" i="12" a="1"/>
  <c r="C866" i="12" a="1"/>
  <c r="C797" i="12" a="1"/>
  <c r="C597" i="12" a="1"/>
  <c r="C1079" i="12" a="1"/>
  <c r="D1113" i="12" a="1"/>
  <c r="D546" i="12" a="1"/>
  <c r="D1124" i="12" a="1"/>
  <c r="D1649" i="12" a="1"/>
  <c r="D951" i="12" a="1"/>
  <c r="D1439" i="12" a="1"/>
  <c r="D859" i="12" a="1"/>
  <c r="D1568" i="12" a="1"/>
  <c r="C411" i="12" a="1"/>
  <c r="D834" i="12" a="1"/>
  <c r="D1467" i="12" a="1"/>
  <c r="D891" i="12" a="1"/>
  <c r="D1648" i="12" a="1"/>
  <c r="D1633" i="12" a="1"/>
  <c r="D1358" i="12" a="1"/>
  <c r="D1613" i="12" a="1"/>
  <c r="D1302" i="12" a="1"/>
  <c r="C322" i="12" a="1"/>
  <c r="C391" i="12" a="1"/>
  <c r="C157" i="12" a="1"/>
  <c r="C269" i="12" a="1"/>
  <c r="D276" i="12" a="1"/>
  <c r="D1037" i="12" a="1"/>
  <c r="D1094" i="12" a="1"/>
  <c r="D1474" i="12" a="1"/>
  <c r="D941" i="12" a="1"/>
  <c r="D1339" i="12" a="1"/>
  <c r="D1735" i="12" a="1"/>
  <c r="D1578" i="12" a="1"/>
  <c r="C51" i="12" a="1"/>
  <c r="C573" i="12" a="1"/>
  <c r="C569" i="12" a="1"/>
  <c r="C1018" i="12" a="1"/>
  <c r="C661" i="12" a="1"/>
  <c r="C525" i="12" a="1"/>
  <c r="C1235" i="12" a="1"/>
  <c r="C1415" i="12" a="1"/>
  <c r="C1178" i="12" a="1"/>
  <c r="C1433" i="12" a="1"/>
  <c r="C1111" i="12" a="1"/>
  <c r="C1559" i="12" a="1"/>
  <c r="D1104" i="12" a="1"/>
  <c r="C458" i="12" a="1"/>
  <c r="C302" i="12" a="1"/>
  <c r="C45" i="12" a="1"/>
  <c r="C1268" i="12" a="1"/>
  <c r="C969" i="12" a="1"/>
  <c r="C909" i="12" a="1"/>
  <c r="C1464" i="12" a="1"/>
  <c r="C1632" i="12" a="1"/>
  <c r="C1366" i="12" a="1"/>
  <c r="C1139" i="12" a="1"/>
  <c r="C1485" i="12" a="1"/>
  <c r="D490" i="12" a="1"/>
  <c r="C178" i="12" a="1"/>
  <c r="C790" i="12" a="1"/>
  <c r="C275" i="12" a="1"/>
  <c r="C1034" i="12" a="1"/>
  <c r="C865" i="12" a="1"/>
  <c r="C571" i="12" a="1"/>
  <c r="C834" i="12" a="1"/>
  <c r="C1608" i="12" a="1"/>
  <c r="C1071" i="12" a="1"/>
  <c r="C1583" i="12" a="1"/>
  <c r="C1478" i="12" a="1"/>
  <c r="C1254" i="12" a="1"/>
  <c r="C899" i="12" a="1"/>
  <c r="D744" i="12" a="1"/>
  <c r="D60" i="12" a="1"/>
  <c r="D225" i="12" a="1"/>
  <c r="D657" i="12" a="1"/>
  <c r="D573" i="12" a="1"/>
  <c r="D857" i="12" a="1"/>
  <c r="D1231" i="12" a="1"/>
  <c r="D953" i="12" a="1"/>
  <c r="D1408" i="12" a="1"/>
  <c r="C231" i="12" a="1"/>
  <c r="D824" i="12" a="1"/>
  <c r="D956" i="12" a="1"/>
  <c r="D1390" i="12" a="1"/>
  <c r="C314" i="12" a="1"/>
  <c r="C185" i="12" a="1"/>
  <c r="C660" i="12" a="1"/>
  <c r="D1254" i="12" a="1"/>
  <c r="D1698" i="12" a="1"/>
  <c r="D1574" i="12" a="1"/>
  <c r="C383" i="12" a="1"/>
  <c r="C287" i="12" a="1"/>
  <c r="D1532" i="12" a="1"/>
  <c r="D1713" i="12" a="1"/>
  <c r="D1177" i="12" a="1"/>
  <c r="D1690" i="12" a="1"/>
  <c r="D1551" i="12" a="1"/>
  <c r="C190" i="12" a="1"/>
  <c r="C335" i="12" a="1"/>
  <c r="C71" i="12" a="1"/>
  <c r="D799" i="12" a="1"/>
  <c r="D866" i="12" a="1"/>
  <c r="D1719" i="12" a="1"/>
  <c r="D1525" i="12" a="1"/>
  <c r="D1331" i="12" a="1"/>
  <c r="D771" i="12" a="1"/>
  <c r="D1557" i="12" a="1"/>
  <c r="C400" i="12" a="1"/>
  <c r="C478" i="12" a="1"/>
  <c r="C280" i="12" a="1"/>
  <c r="C453" i="12" a="1"/>
  <c r="C270" i="12" a="1"/>
  <c r="C288" i="12" a="1"/>
  <c r="C788" i="12" a="1"/>
  <c r="D105" i="12" a="1"/>
  <c r="D698" i="12" a="1"/>
  <c r="D908" i="12" a="1"/>
  <c r="D1326" i="12" a="1"/>
  <c r="D1696" i="12" a="1"/>
  <c r="D1048" i="12" a="1"/>
  <c r="D1501" i="12" a="1"/>
  <c r="D1145" i="12" a="1"/>
  <c r="D1263" i="12" a="1"/>
  <c r="D28" i="12" a="1"/>
  <c r="D1140" i="12" a="1"/>
  <c r="D652" i="12" a="1"/>
  <c r="D1138" i="12" a="1"/>
  <c r="D1679" i="12" a="1"/>
  <c r="D1294" i="12" a="1"/>
  <c r="D1445" i="12" a="1"/>
  <c r="D901" i="12" a="1"/>
  <c r="D1579" i="12" a="1"/>
  <c r="C422" i="12" a="1"/>
  <c r="C500" i="12" a="1"/>
  <c r="C321" i="12" a="1"/>
  <c r="D1063" i="12" a="1"/>
  <c r="D475" i="12" a="1"/>
  <c r="D572" i="12" a="1"/>
  <c r="D158" i="12" a="1"/>
  <c r="D633" i="12" a="1"/>
  <c r="D66" i="12" a="1"/>
  <c r="D1174" i="12" a="1"/>
  <c r="D1417" i="12" a="1"/>
  <c r="D1314" i="12" a="1"/>
  <c r="C14" i="12" a="1"/>
  <c r="D1007" i="12" a="1"/>
  <c r="D1300" i="12" a="1"/>
  <c r="D1629" i="12" a="1"/>
  <c r="C116" i="12" a="1"/>
  <c r="C444" i="12" a="1"/>
  <c r="C1046" i="12" a="1"/>
  <c r="D1366" i="12" a="1"/>
  <c r="D1082" i="12" a="1"/>
  <c r="D759" i="12" a="1"/>
  <c r="C79" i="12" a="1"/>
  <c r="C406" i="12" a="1"/>
  <c r="D1157" i="12" a="1"/>
  <c r="D1356" i="12" a="1"/>
  <c r="D1014" i="12" a="1"/>
  <c r="D1466" i="12" a="1"/>
  <c r="D1712" i="12" a="1"/>
  <c r="C290" i="12" a="1"/>
  <c r="C429" i="12" a="1"/>
  <c r="C182" i="12" a="1"/>
  <c r="D968" i="12" a="1"/>
  <c r="D1011" i="12" a="1"/>
  <c r="D971" i="12" a="1"/>
  <c r="D1632" i="12" a="1"/>
  <c r="D1495" i="12" a="1"/>
  <c r="D1131" i="12" a="1"/>
  <c r="D1135" i="12" a="1"/>
  <c r="C49" i="12" a="1"/>
  <c r="C47" i="12" a="1"/>
  <c r="C405" i="12" a="1"/>
  <c r="C607" i="12" a="1"/>
  <c r="C506" i="12" a="1"/>
  <c r="C447" i="12" a="1"/>
  <c r="C895" i="12" a="1"/>
  <c r="D303" i="12" a="1"/>
  <c r="D1009" i="12" a="1"/>
  <c r="D1073" i="12" a="1"/>
  <c r="D1461" i="12" a="1"/>
  <c r="D723" i="12" a="1"/>
  <c r="D1299" i="12" a="1"/>
  <c r="D1685" i="12" a="1"/>
  <c r="D1259" i="12" a="1"/>
  <c r="D808" i="12" a="1"/>
  <c r="D365" i="12" a="1"/>
  <c r="D713" i="12" a="1"/>
  <c r="D924" i="12" a="1"/>
  <c r="D1336" i="12" a="1"/>
  <c r="D1731" i="12" a="1"/>
  <c r="D1068" i="12" a="1"/>
  <c r="D1508" i="12" a="1"/>
  <c r="D1159" i="12" a="1"/>
  <c r="D1352" i="12" a="1"/>
  <c r="C61" i="12" a="1"/>
  <c r="C68" i="12" a="1"/>
  <c r="C435" i="12" a="1"/>
  <c r="C626" i="12" a="1"/>
  <c r="D104" i="12" a="1"/>
  <c r="D1310" i="12" a="1"/>
  <c r="D1066" i="12" a="1"/>
  <c r="D1693" i="12" a="1"/>
  <c r="D1276" i="12" a="1"/>
  <c r="D1628" i="12" a="1"/>
  <c r="D1232" i="12" a="1"/>
  <c r="D1516" i="12" a="1"/>
  <c r="C452" i="12" a="1"/>
  <c r="C241" i="12" a="1"/>
  <c r="C584" i="12" a="1"/>
  <c r="C1257" i="12" a="1"/>
  <c r="C958" i="12" a="1"/>
  <c r="C898" i="12" a="1"/>
  <c r="C1453" i="12" a="1"/>
  <c r="C1622" i="12" a="1"/>
  <c r="C1355" i="12" a="1"/>
  <c r="C1128" i="12" a="1"/>
  <c r="C1436" i="12" a="1"/>
  <c r="D774" i="12" a="1"/>
  <c r="C233" i="12" a="1"/>
  <c r="C551" i="12" a="1"/>
  <c r="C725" i="12" a="1"/>
  <c r="C901" i="12" a="1"/>
  <c r="C698" i="12" a="1"/>
  <c r="C1169" i="12" a="1"/>
  <c r="C655" i="12" a="1"/>
  <c r="C1657" i="12" a="1"/>
  <c r="C666" i="12" a="1"/>
  <c r="C1528" i="12" a="1"/>
  <c r="C1367" i="12" a="1"/>
  <c r="C1600" i="12" a="1"/>
  <c r="D978" i="12" a="1"/>
  <c r="C397" i="12" a="1"/>
  <c r="C674" i="12" a="1"/>
  <c r="C65" i="12" a="1"/>
  <c r="C337" i="12" a="1"/>
  <c r="C1074" i="12" a="1"/>
  <c r="C925" i="12" a="1"/>
  <c r="C1015" i="12" a="1"/>
  <c r="C1126" i="12" a="1"/>
  <c r="C1410" i="12" a="1"/>
  <c r="D125" i="12" a="1"/>
  <c r="D577" i="12" a="1"/>
  <c r="D1099" i="12" a="1"/>
  <c r="D480" i="12" a="1"/>
  <c r="D1067" i="12" a="1"/>
  <c r="D204" i="12" a="1"/>
  <c r="C250" i="12" a="1"/>
  <c r="D1507" i="12" a="1"/>
  <c r="D1274" i="12" a="1"/>
  <c r="C414" i="12" a="1"/>
  <c r="D1264" i="12" a="1"/>
  <c r="D1414" i="12" a="1"/>
  <c r="C23" i="12" a="1"/>
  <c r="C245" i="12" a="1"/>
  <c r="C445" i="12" a="1"/>
  <c r="C1146" i="12" a="1"/>
  <c r="D1517" i="12" a="1"/>
  <c r="D1225" i="12" a="1"/>
  <c r="D1391" i="12" a="1"/>
  <c r="C179" i="12" a="1"/>
  <c r="D1092" i="12" a="1"/>
  <c r="D1378" i="12" a="1"/>
  <c r="D1450" i="12" a="1"/>
  <c r="D1215" i="12" a="1"/>
  <c r="D1547" i="12" a="1"/>
  <c r="D1687" i="12" a="1"/>
  <c r="C25" i="12" a="1"/>
  <c r="C529" i="12" a="1"/>
  <c r="C443" i="12" a="1"/>
  <c r="D1155" i="12" a="1"/>
  <c r="D1164" i="12" a="1"/>
  <c r="D1152" i="12" a="1"/>
  <c r="D1744" i="12" a="1"/>
  <c r="D1660" i="12" a="1"/>
  <c r="D1250" i="12" a="1"/>
  <c r="D1370" i="12" a="1"/>
  <c r="C134" i="12" a="1"/>
  <c r="C194" i="12" a="1"/>
  <c r="C77" i="12" a="1"/>
  <c r="C701" i="12" a="1"/>
  <c r="C627" i="12" a="1"/>
  <c r="C575" i="12" a="1"/>
  <c r="C995" i="12" a="1"/>
  <c r="D762" i="12" a="1"/>
  <c r="D1162" i="12" a="1"/>
  <c r="D888" i="12" a="1"/>
  <c r="D1536" i="12" a="1"/>
  <c r="D1125" i="12" a="1"/>
  <c r="D1571" i="12" a="1"/>
  <c r="D1251" i="12" a="1"/>
  <c r="D1396" i="12" a="1"/>
  <c r="D1667" i="12" a="1"/>
  <c r="D34" i="12" a="1"/>
  <c r="D1023" i="12" a="1"/>
  <c r="D1080" i="12" a="1"/>
  <c r="D1468" i="12" a="1"/>
  <c r="D920" i="12" a="1"/>
  <c r="D1330" i="12" a="1"/>
  <c r="D1715" i="12" a="1"/>
  <c r="D1270" i="12" a="1"/>
  <c r="D1597" i="12" a="1"/>
  <c r="C156" i="12" a="1"/>
  <c r="C209" i="12" a="1"/>
  <c r="D36" i="12" a="1"/>
  <c r="C846" i="12" a="1"/>
  <c r="C279" i="12" a="1"/>
  <c r="D1285" i="12" a="1"/>
  <c r="C801" i="12" a="1"/>
  <c r="D1109" i="12" a="1"/>
  <c r="D1403" i="12" a="1"/>
  <c r="D746" i="12" a="1"/>
  <c r="D993" i="12" a="1"/>
  <c r="D1290" i="12" a="1"/>
  <c r="C695" i="12" a="1"/>
  <c r="C644" i="12" a="1"/>
  <c r="C850" i="12" a="1"/>
  <c r="C167" i="12" a="1"/>
  <c r="C1145" i="12" a="1"/>
  <c r="C1009" i="12" a="1"/>
  <c r="C1270" i="12" a="1"/>
  <c r="C1665" i="12" a="1"/>
  <c r="C355" i="12" a="1"/>
  <c r="C1151" i="12" a="1"/>
  <c r="C1125" i="12" a="1"/>
  <c r="C1301" i="12" a="1"/>
  <c r="C1154" i="12" a="1"/>
  <c r="C1534" i="12" a="1"/>
  <c r="B5" i="12" a="1"/>
  <c r="B372" i="12" a="1"/>
  <c r="C380" i="12" a="1"/>
  <c r="C120" i="12" a="1"/>
  <c r="C1179" i="12" a="1"/>
  <c r="C1131" i="12" a="1"/>
  <c r="C1137" i="12" a="1"/>
  <c r="C1295" i="12" a="1"/>
  <c r="C56" i="12" a="1"/>
  <c r="C861" i="12" a="1"/>
  <c r="C213" i="12" a="1"/>
  <c r="C1190" i="12" a="1"/>
  <c r="C997" i="12" a="1"/>
  <c r="C470" i="12" a="1"/>
  <c r="C1682" i="12" a="1"/>
  <c r="C844" i="12" a="1"/>
  <c r="C1543" i="12" a="1"/>
  <c r="C1395" i="12" a="1"/>
  <c r="C1713" i="12" a="1"/>
  <c r="C1050" i="12" a="1"/>
  <c r="C1561" i="12" a="1"/>
  <c r="D1473" i="12" a="1"/>
  <c r="C367" i="12" a="1"/>
  <c r="C871" i="12" a="1"/>
  <c r="C276" i="12" a="1"/>
  <c r="C789" i="12" a="1"/>
  <c r="C1202" i="12" a="1"/>
  <c r="C1053" i="12" a="1"/>
  <c r="C882" i="12" a="1"/>
  <c r="C1282" i="12" a="1"/>
  <c r="C535" i="12" a="1"/>
  <c r="C1244" i="12" a="1"/>
  <c r="C1310" i="12" a="1"/>
  <c r="C1565" i="12" a="1"/>
  <c r="C1536" i="12" a="1"/>
  <c r="C1183" i="12" a="1"/>
  <c r="B109" i="12" a="1"/>
  <c r="D1069" i="12" a="1"/>
  <c r="C468" i="12" a="1"/>
  <c r="C464" i="12" a="1"/>
  <c r="C517" i="12" a="1"/>
  <c r="C968" i="12" a="1"/>
  <c r="C622" i="12" a="1"/>
  <c r="C104" i="12" a="1"/>
  <c r="C1156" i="12" a="1"/>
  <c r="C1376" i="12" a="1"/>
  <c r="D1280" i="12" a="1"/>
  <c r="C479" i="12" a="1"/>
  <c r="C545" i="12" a="1"/>
  <c r="C533" i="12" a="1"/>
  <c r="C990" i="12" a="1"/>
  <c r="C631" i="12" a="1"/>
  <c r="C296" i="12" a="1"/>
  <c r="C1194" i="12" a="1"/>
  <c r="C1387" i="12" a="1"/>
  <c r="D1407" i="12" a="1"/>
  <c r="C67" i="12" a="1"/>
  <c r="C712" i="12" a="1"/>
  <c r="C143" i="12" a="1"/>
  <c r="C984" i="12" a="1"/>
  <c r="C839" i="12" a="1"/>
  <c r="C421" i="12" a="1"/>
  <c r="C776" i="12" a="1"/>
  <c r="C1717" i="12" a="1"/>
  <c r="C999" i="12" a="1"/>
  <c r="C1563" i="12" a="1"/>
  <c r="C1439" i="12" a="1"/>
  <c r="C1560" i="12" a="1"/>
  <c r="C883" i="12" a="1"/>
  <c r="C249" i="12" a="1"/>
  <c r="C1397" i="12" a="1"/>
  <c r="C1363" i="12" a="1"/>
  <c r="B293" i="12" a="1"/>
  <c r="B182" i="12" a="1"/>
  <c r="B730" i="12" a="1"/>
  <c r="B346" i="12" a="1"/>
  <c r="B1014" i="12" a="1"/>
  <c r="B700" i="12" a="1"/>
  <c r="B986" i="12" a="1"/>
  <c r="B1359" i="12" a="1"/>
  <c r="B671" i="12" a="1"/>
  <c r="B918" i="12" a="1"/>
  <c r="B1041" i="12" a="1"/>
  <c r="B1386" i="12" a="1"/>
  <c r="B966" i="12" a="1"/>
  <c r="B1180" i="12" a="1"/>
  <c r="B1341" i="12" a="1"/>
  <c r="B1355" i="12" a="1"/>
  <c r="B1312" i="12" a="1"/>
  <c r="B1376" i="12" a="1"/>
  <c r="B1361" i="12" a="1"/>
  <c r="B1584" i="12" a="1"/>
  <c r="C1001" i="12" a="1"/>
  <c r="C676" i="12" a="1"/>
  <c r="C1425" i="12" a="1"/>
  <c r="C1645" i="12" a="1"/>
  <c r="B299" i="12" a="1"/>
  <c r="B190" i="12" a="1"/>
  <c r="B741" i="12" a="1"/>
  <c r="B354" i="12" a="1"/>
  <c r="B1019" i="12" a="1"/>
  <c r="B706" i="12" a="1"/>
  <c r="B992" i="12" a="1"/>
  <c r="B230" i="12" a="1"/>
  <c r="B709" i="12" a="1"/>
  <c r="B960" i="12" a="1"/>
  <c r="B1188" i="12" a="1"/>
  <c r="B951" i="12" a="1"/>
  <c r="B902" i="12" a="1"/>
  <c r="B1175" i="12" a="1"/>
  <c r="C628" i="12" a="1"/>
  <c r="C1203" i="12" a="1"/>
  <c r="C1472" i="12" a="1"/>
  <c r="B113" i="12" a="1"/>
  <c r="B377" i="12" a="1"/>
  <c r="B251" i="12" a="1"/>
  <c r="B519" i="12" a="1"/>
  <c r="B593" i="12" a="1"/>
  <c r="B644" i="12" a="1"/>
  <c r="B320" i="12" a="1"/>
  <c r="B1045" i="12" a="1"/>
  <c r="B1051" i="12" a="1"/>
  <c r="B763" i="12" a="1"/>
  <c r="B1650" i="12" a="1"/>
  <c r="B1391" i="12" a="1"/>
  <c r="B634" i="12" a="1"/>
  <c r="B1172" i="12" a="1"/>
  <c r="B826" i="12" a="1"/>
  <c r="B1538" i="12" a="1"/>
  <c r="B1162" i="12" a="1"/>
  <c r="B303" i="12" a="1"/>
  <c r="B582" i="12" a="1"/>
  <c r="B1374" i="12" a="1"/>
  <c r="B1263" i="12" a="1"/>
  <c r="B1614" i="12" a="1"/>
  <c r="C582" i="12" a="1"/>
  <c r="C1252" i="12" a="1"/>
  <c r="C1686" i="12" a="1"/>
  <c r="C1285" i="12" a="1"/>
  <c r="B187" i="12" a="1"/>
  <c r="B90" i="12" a="1"/>
  <c r="B658" i="12" a="1"/>
  <c r="B236" i="12" a="1"/>
  <c r="B979" i="12" a="1"/>
  <c r="B624" i="12" a="1"/>
  <c r="B926" i="12" a="1"/>
  <c r="B915" i="12" a="1"/>
  <c r="C592" i="12" a="1"/>
  <c r="C1346" i="12" a="1"/>
  <c r="C1569" i="12" a="1"/>
  <c r="B63" i="12" a="1"/>
  <c r="B288" i="12" a="1"/>
  <c r="B147" i="12" a="1"/>
  <c r="B469" i="12" a="1"/>
  <c r="B496" i="12" a="1"/>
  <c r="B570" i="12" a="1"/>
  <c r="B571" i="12" a="1"/>
  <c r="B899" i="12" a="1"/>
  <c r="B981" i="12" a="1"/>
  <c r="B539" i="12" a="1"/>
  <c r="B1585" i="12" a="1"/>
  <c r="B1332" i="12" a="1"/>
  <c r="B1681" i="12" a="1"/>
  <c r="B1113" i="12" a="1"/>
  <c r="B1456" i="12" a="1"/>
  <c r="B1350" i="12" a="1"/>
  <c r="B1438" i="12" a="1"/>
  <c r="B1605" i="12" a="1"/>
  <c r="C1243" i="12" a="1"/>
  <c r="C1541" i="12" a="1"/>
  <c r="C1390" i="12" a="1"/>
  <c r="B193" i="12" a="1"/>
  <c r="B46" i="12" a="1"/>
  <c r="B91" i="12" a="1"/>
  <c r="B27" i="12" a="1"/>
  <c r="B515" i="12" a="1"/>
  <c r="B786" i="12" a="1"/>
  <c r="B633" i="12" a="1"/>
  <c r="B1134" i="12" a="1"/>
  <c r="B690" i="12" a="1"/>
  <c r="D81" i="12" a="1"/>
  <c r="D1587" i="12" a="1"/>
  <c r="D973" i="12" a="1"/>
  <c r="D1383" i="12" a="1"/>
  <c r="C719" i="12" a="1"/>
  <c r="D1459" i="12" a="1"/>
  <c r="D1717" i="12" a="1"/>
  <c r="D636" i="12" a="1"/>
  <c r="D1153" i="12" a="1"/>
  <c r="D1702" i="12" a="1"/>
  <c r="C889" i="12" a="1"/>
  <c r="C1353" i="12" a="1"/>
  <c r="C1272" i="12" a="1"/>
  <c r="C340" i="12" a="1"/>
  <c r="C1029" i="12" a="1"/>
  <c r="C803" i="12" a="1"/>
  <c r="C1188" i="12" a="1"/>
  <c r="C777" i="12" a="1"/>
  <c r="C103" i="12" a="1"/>
  <c r="C761" i="12" a="1"/>
  <c r="C127" i="12" a="1"/>
  <c r="C1648" i="12" a="1"/>
  <c r="C1292" i="12" a="1"/>
  <c r="C1708" i="12" a="1"/>
  <c r="B122" i="12" a="1"/>
  <c r="D940" i="12" a="1"/>
  <c r="C210" i="12" a="1"/>
  <c r="C192" i="12" a="1"/>
  <c r="C872" i="12" a="1"/>
  <c r="C603" i="12" a="1"/>
  <c r="C1256" i="12" a="1"/>
  <c r="C1593" i="12" a="1"/>
  <c r="C489" i="12" a="1"/>
  <c r="C646" i="12" a="1"/>
  <c r="C503" i="12" a="1"/>
  <c r="C1296" i="12" a="1"/>
  <c r="C1097" i="12" a="1"/>
  <c r="C738" i="12" a="1"/>
  <c r="C1643" i="12" a="1"/>
  <c r="C1093" i="12" a="1"/>
  <c r="C1598" i="12" a="1"/>
  <c r="C1494" i="12" a="1"/>
  <c r="C1520" i="12" a="1"/>
  <c r="C1570" i="12" a="1"/>
  <c r="C1695" i="12" a="1"/>
  <c r="D1034" i="12" a="1"/>
  <c r="C451" i="12" a="1"/>
  <c r="C454" i="12" a="1"/>
  <c r="C486" i="12" a="1"/>
  <c r="C957" i="12" a="1"/>
  <c r="C611" i="12" a="1"/>
  <c r="C1153" i="12" a="1"/>
  <c r="C1100" i="12" a="1"/>
  <c r="C1365" i="12" a="1"/>
  <c r="C1127" i="12" a="1"/>
  <c r="C1383" i="12" a="1"/>
  <c r="C917" i="12" a="1"/>
  <c r="C1674" i="12" a="1"/>
  <c r="C1049" i="12" a="1"/>
  <c r="C1473" i="12" a="1"/>
  <c r="B243" i="12" a="1"/>
  <c r="D950" i="12" a="1"/>
  <c r="C342" i="12" a="1"/>
  <c r="C663" i="12" a="1"/>
  <c r="C263" i="12" a="1"/>
  <c r="C1096" i="12" a="1"/>
  <c r="C772" i="12" a="1"/>
  <c r="C643" i="12" a="1"/>
  <c r="C1306" i="12" a="1"/>
  <c r="C1476" i="12" a="1"/>
  <c r="D1173" i="12" a="1"/>
  <c r="C424" i="12" a="1"/>
  <c r="C702" i="12" a="1"/>
  <c r="C319" i="12" a="1"/>
  <c r="C1107" i="12" a="1"/>
  <c r="C782" i="12" a="1"/>
  <c r="C672" i="12" a="1"/>
  <c r="C1312" i="12" a="1"/>
  <c r="C1487" i="12" a="1"/>
  <c r="D526" i="12" a="1"/>
  <c r="C240" i="12" a="1"/>
  <c r="C220" i="12" a="1"/>
  <c r="C407" i="12" a="1"/>
  <c r="C1112" i="12" a="1"/>
  <c r="C924" i="12" a="1"/>
  <c r="C737" i="12" a="1"/>
  <c r="C880" i="12" a="1"/>
  <c r="C527" i="12" a="1"/>
  <c r="C1228" i="12" a="1"/>
  <c r="C1658" i="12" a="1"/>
  <c r="C648" i="12" a="1"/>
  <c r="C1287" i="12" a="1"/>
  <c r="C678" i="12" a="1"/>
  <c r="C1238" i="12" a="1"/>
  <c r="C1430" i="12" a="1"/>
  <c r="C1311" i="12" a="1"/>
  <c r="B421" i="12" a="1"/>
  <c r="B267" i="12" a="1"/>
  <c r="B830" i="12" a="1"/>
  <c r="B136" i="12" a="1"/>
  <c r="B1064" i="12" a="1"/>
  <c r="B805" i="12" a="1"/>
  <c r="B1083" i="12" a="1"/>
  <c r="B627" i="12" a="1"/>
  <c r="B866" i="12" a="1"/>
  <c r="B1117" i="12" a="1"/>
  <c r="B1182" i="12" a="1"/>
  <c r="B1486" i="12" a="1"/>
  <c r="B1365" i="12" a="1"/>
  <c r="B883" i="12" a="1"/>
  <c r="B1588" i="12" a="1"/>
  <c r="B1241" i="12" a="1"/>
  <c r="B1410" i="12" a="1"/>
  <c r="B1166" i="12" a="1"/>
  <c r="B1727" i="12" a="1"/>
  <c r="B1306" i="12" a="1"/>
  <c r="C847" i="12" a="1"/>
  <c r="C1266" i="12" a="1"/>
  <c r="C1500" i="12" a="1"/>
  <c r="C1330" i="12" a="1"/>
  <c r="B6" i="12" a="1"/>
  <c r="B278" i="12" a="1"/>
  <c r="B841" i="12" a="1"/>
  <c r="B156" i="12" a="1"/>
  <c r="B1069" i="12" a="1"/>
  <c r="B811" i="12" a="1"/>
  <c r="B92" i="12" a="1"/>
  <c r="B636" i="12" a="1"/>
  <c r="B873" i="12" a="1"/>
  <c r="B1125" i="12" a="1"/>
  <c r="B1251" i="12" a="1"/>
  <c r="B1140" i="12" a="1"/>
  <c r="B801" i="12" a="1"/>
  <c r="B1253" i="12" a="1"/>
  <c r="C961" i="12" a="1"/>
  <c r="C1704" i="12" a="1"/>
  <c r="C1699" i="12" a="1"/>
  <c r="B173" i="12" a="1"/>
  <c r="B457" i="12" a="1"/>
  <c r="B62" i="12" a="1"/>
  <c r="B586" i="12" a="1"/>
  <c r="B489" i="12" a="1"/>
  <c r="B749" i="12" a="1"/>
  <c r="B572" i="12" a="1"/>
  <c r="B1119" i="12" a="1"/>
  <c r="B639" i="12" a="1"/>
  <c r="B867" i="12" a="1"/>
  <c r="B1700" i="12" a="1"/>
  <c r="B1491" i="12" a="1"/>
  <c r="B1032" i="12" a="1"/>
  <c r="B1235" i="12" a="1"/>
  <c r="B1297" i="12" a="1"/>
  <c r="B1150" i="12" a="1"/>
  <c r="B1590" i="12" a="1"/>
  <c r="B1274" i="12" a="1"/>
  <c r="B727" i="12" a="1"/>
  <c r="B1474" i="12" a="1"/>
  <c r="B1326" i="12" a="1"/>
  <c r="B685" i="12" a="1"/>
  <c r="C1245" i="12" a="1"/>
  <c r="C827" i="12" a="1"/>
  <c r="C1690" i="12" a="1"/>
  <c r="C1738" i="12" a="1"/>
  <c r="B332" i="12" a="1"/>
  <c r="B210" i="12" a="1"/>
  <c r="B758" i="12" a="1"/>
  <c r="B374" i="12" a="1"/>
  <c r="B1029" i="12" a="1"/>
  <c r="B731" i="12" a="1"/>
  <c r="B1005" i="12" a="1"/>
  <c r="B713" i="12" a="1"/>
  <c r="C1204" i="12" a="1"/>
  <c r="C1192" i="12" a="1"/>
  <c r="C557" i="12" a="1"/>
  <c r="B123" i="12" a="1"/>
  <c r="B394" i="12" a="1"/>
  <c r="B273" i="12" a="1"/>
  <c r="B531" i="12" a="1"/>
  <c r="B142" i="12" a="1"/>
  <c r="B656" i="12" a="1"/>
  <c r="B413" i="12" a="1"/>
  <c r="B1067" i="12" a="1"/>
  <c r="B1073" i="12" a="1"/>
  <c r="B781" i="12" a="1"/>
  <c r="B1660" i="12" a="1"/>
  <c r="B1413" i="12" a="1"/>
  <c r="B721" i="12" a="1"/>
  <c r="B1185" i="12" a="1"/>
  <c r="B868" i="12" a="1"/>
  <c r="B1648" i="12" a="1"/>
  <c r="B1242" i="12" a="1"/>
  <c r="D1395" i="12" a="1"/>
  <c r="C1170" i="12" a="1"/>
  <c r="C836" i="12" a="1"/>
  <c r="C1491" i="12" a="1"/>
  <c r="B51" i="12" a="1"/>
  <c r="B189" i="12" a="1"/>
  <c r="B149" i="12" a="1"/>
  <c r="B363" i="12" a="1"/>
  <c r="B693" i="12" a="1"/>
  <c r="B887" i="12" a="1"/>
  <c r="B386" i="12" a="1"/>
  <c r="B1184" i="12" a="1"/>
  <c r="B814" i="12" a="1"/>
  <c r="D740" i="12" a="1"/>
  <c r="D1476" i="12" a="1"/>
  <c r="D693" i="12" a="1"/>
  <c r="D1364" i="12" a="1"/>
  <c r="C331" i="12" a="1"/>
  <c r="D1591" i="12" a="1"/>
  <c r="C123" i="12" a="1"/>
  <c r="D1216" i="12" a="1"/>
  <c r="D1406" i="12" a="1"/>
  <c r="C139" i="12" a="1"/>
  <c r="C1140" i="12" a="1"/>
  <c r="C1552" i="12" a="1"/>
  <c r="C1356" i="12" a="1"/>
  <c r="C87" i="12" a="1"/>
  <c r="C516" i="12" a="1"/>
  <c r="C904" i="12" a="1"/>
  <c r="C1466" i="12" a="1"/>
  <c r="C1605" i="12" a="1"/>
  <c r="C434" i="12" a="1"/>
  <c r="C918" i="12" a="1"/>
  <c r="C915" i="12" a="1"/>
  <c r="C1044" i="12" a="1"/>
  <c r="C656" i="12" a="1"/>
  <c r="C1671" i="12" a="1"/>
  <c r="B220" i="12" a="1"/>
  <c r="D1166" i="12" a="1"/>
  <c r="C204" i="12" a="1"/>
  <c r="C466" i="12" a="1"/>
  <c r="C1085" i="12" a="1"/>
  <c r="C783" i="12" a="1"/>
  <c r="C1348" i="12" a="1"/>
  <c r="D1316" i="12" a="1"/>
  <c r="C341" i="12" a="1"/>
  <c r="C813" i="12" a="1"/>
  <c r="C536" i="12" a="1"/>
  <c r="C585" i="12" a="1"/>
  <c r="C1197" i="12" a="1"/>
  <c r="C855" i="12" a="1"/>
  <c r="C814" i="12" a="1"/>
  <c r="C1332" i="12" a="1"/>
  <c r="C704" i="12" a="1"/>
  <c r="C933" i="12" a="1"/>
  <c r="C324" i="12" a="1"/>
  <c r="C1241" i="12" a="1"/>
  <c r="C1324" i="12" a="1"/>
  <c r="D928" i="12" a="1"/>
  <c r="C328" i="12" a="1"/>
  <c r="C652" i="12" a="1"/>
  <c r="C228" i="12" a="1"/>
  <c r="C1090" i="12" a="1"/>
  <c r="C709" i="12" a="1"/>
  <c r="C623" i="12" a="1"/>
  <c r="C1275" i="12" a="1"/>
  <c r="C1465" i="12" a="1"/>
  <c r="C1230" i="12" a="1"/>
  <c r="C647" i="12" a="1"/>
  <c r="C1166" i="12" a="1"/>
  <c r="C1705" i="12" a="1"/>
  <c r="C1691" i="12" a="1"/>
  <c r="C2" i="12" a="1"/>
  <c r="B343" i="12" a="1"/>
  <c r="D1545" i="12" a="1"/>
  <c r="C315" i="12" a="1"/>
  <c r="C841" i="12" a="1"/>
  <c r="C534" i="12" a="1"/>
  <c r="C1207" i="12" a="1"/>
  <c r="C919" i="12" a="1"/>
  <c r="C817" i="12" a="1"/>
  <c r="C1414" i="12" a="1"/>
  <c r="C1577" i="12" a="1"/>
  <c r="D1676" i="12" a="1"/>
  <c r="C369" i="12" a="1"/>
  <c r="C57" i="12" a="1"/>
  <c r="C556" i="12" a="1"/>
  <c r="C1218" i="12" a="1"/>
  <c r="C930" i="12" a="1"/>
  <c r="C826" i="12" a="1"/>
  <c r="C1420" i="12" a="1"/>
  <c r="C1587" i="12" a="1"/>
  <c r="D1559" i="12" a="1"/>
  <c r="C277" i="12" a="1"/>
  <c r="C587" i="12" a="1"/>
  <c r="C561" i="12" a="1"/>
  <c r="C1234" i="12" a="1"/>
  <c r="C1035" i="12" a="1"/>
  <c r="C885" i="12" a="1"/>
  <c r="C971" i="12" a="1"/>
  <c r="C939" i="12" a="1"/>
  <c r="C1371" i="12" a="1"/>
  <c r="C869" i="12" a="1"/>
  <c r="C1037" i="12" a="1"/>
  <c r="C1193" i="12" a="1"/>
  <c r="C1147" i="12" a="1"/>
  <c r="C1489" i="12" a="1"/>
  <c r="C1614" i="12" a="1"/>
  <c r="C1539" i="12" a="1"/>
  <c r="B131" i="12" a="1"/>
  <c r="B367" i="12" a="1"/>
  <c r="B235" i="12" a="1"/>
  <c r="B106" i="12" a="1"/>
  <c r="B313" i="12" a="1"/>
  <c r="B365" i="12" a="1"/>
  <c r="B667" i="12" a="1"/>
  <c r="B831" i="12" a="1"/>
  <c r="B976" i="12" a="1"/>
  <c r="B1446" i="12" a="1"/>
  <c r="B1245" i="12" a="1"/>
  <c r="B1586" i="12" a="1"/>
  <c r="B1465" i="12" a="1"/>
  <c r="B1075" i="12" a="1"/>
  <c r="B1718" i="12" a="1"/>
  <c r="B1449" i="12" a="1"/>
  <c r="B1230" i="12" a="1"/>
  <c r="B929" i="12" a="1"/>
  <c r="B1248" i="12" a="1"/>
  <c r="B1268" i="12" a="1"/>
  <c r="C495" i="12" a="1"/>
  <c r="C1504" i="12" a="1"/>
  <c r="C1724" i="12" a="1"/>
  <c r="C1546" i="12" a="1"/>
  <c r="B152" i="12" a="1"/>
  <c r="B378" i="12" a="1"/>
  <c r="B247" i="12" a="1"/>
  <c r="B177" i="12" a="1"/>
  <c r="B347" i="12" a="1"/>
  <c r="B396" i="12" a="1"/>
  <c r="B678" i="12" a="1"/>
  <c r="B839" i="12" a="1"/>
  <c r="B982" i="12" a="1"/>
  <c r="B1457" i="12" a="1"/>
  <c r="B1313" i="12" a="1"/>
  <c r="B1202" i="12" a="1"/>
  <c r="B1674" i="12" a="1"/>
  <c r="D919" i="12" a="1"/>
  <c r="C906" i="12" a="1"/>
  <c r="C1723" i="12" a="1"/>
  <c r="C1735" i="12" a="1"/>
  <c r="B12" i="12" a="1"/>
  <c r="B139" i="12" a="1"/>
  <c r="B11" i="12" a="1"/>
  <c r="B263" i="12" a="1"/>
  <c r="B668" i="12" a="1"/>
  <c r="B859" i="12" a="1"/>
  <c r="B257" i="12" a="1"/>
  <c r="B1169" i="12" a="1"/>
  <c r="B770" i="12" a="1"/>
  <c r="B520" i="12" a="1"/>
  <c r="B1541" i="12" a="1"/>
  <c r="B1706" i="12" a="1"/>
  <c r="B1146" i="12" a="1"/>
  <c r="B957" i="12" a="1"/>
  <c r="B1522" i="12" a="1"/>
  <c r="B1400" i="12" a="1"/>
  <c r="B1335" i="12" a="1"/>
  <c r="B357" i="12" a="1"/>
  <c r="B995" i="12" a="1"/>
  <c r="B1574" i="12" a="1"/>
  <c r="B1402" i="12" a="1"/>
  <c r="B1042" i="12" a="1"/>
  <c r="C1041" i="12" a="1"/>
  <c r="C1309" i="12" a="1"/>
  <c r="C1594" i="12" a="1"/>
  <c r="C1380" i="12" a="1"/>
  <c r="B31" i="12" a="1"/>
  <c r="B295" i="12" a="1"/>
  <c r="B20" i="12" a="1"/>
  <c r="B252" i="12" a="1"/>
  <c r="B1079" i="12" a="1"/>
  <c r="B854" i="12" a="1"/>
  <c r="B715" i="12" a="1"/>
  <c r="B852" i="12" a="1"/>
  <c r="C1115" i="12" a="1"/>
  <c r="C1719" i="12" a="1"/>
  <c r="C1362" i="12" a="1"/>
  <c r="B188" i="12" a="1"/>
  <c r="B39" i="12" a="1"/>
  <c r="B84" i="12" a="1"/>
  <c r="B603" i="12" a="1"/>
  <c r="B505" i="12" a="1"/>
  <c r="B761" i="12" a="1"/>
  <c r="B626" i="12" a="1"/>
  <c r="B1129" i="12" a="1"/>
  <c r="B679" i="12" a="1"/>
  <c r="B888" i="12" a="1"/>
  <c r="B1710" i="12" a="1"/>
  <c r="B1513" i="12" a="1"/>
  <c r="B1052" i="12" a="1"/>
  <c r="B703" i="12" a="1"/>
  <c r="B1337" i="12" a="1"/>
  <c r="B1237" i="12" a="1"/>
  <c r="B1545" i="12" a="1"/>
  <c r="C237" i="12" a="1"/>
  <c r="C1503" i="12" a="1"/>
  <c r="C1599" i="12" a="1"/>
  <c r="C1526" i="12" a="1"/>
  <c r="B201" i="12" a="1"/>
  <c r="D624" i="12" a="1"/>
  <c r="C272" i="12" a="1"/>
  <c r="D1519" i="12" a="1"/>
  <c r="D1277" i="12" a="1"/>
  <c r="C1095" i="12" a="1"/>
  <c r="D812" i="12" a="1"/>
  <c r="C334" i="12" a="1"/>
  <c r="D788" i="12" a="1"/>
  <c r="D1475" i="12" a="1"/>
  <c r="C86" i="12" a="1"/>
  <c r="C488" i="12" a="1"/>
  <c r="C1647" i="12" a="1"/>
  <c r="C1248" i="12" a="1"/>
  <c r="C779" i="12" a="1"/>
  <c r="C859" i="12" a="1"/>
  <c r="C1242" i="12" a="1"/>
  <c r="C1578" i="12" a="1"/>
  <c r="D213" i="12" a="1"/>
  <c r="C824" i="12" a="1"/>
  <c r="C542" i="12" a="1"/>
  <c r="C693" i="12" a="1"/>
  <c r="C1477" i="12" a="1"/>
  <c r="C1681" i="12" a="1"/>
  <c r="C1580" i="12" a="1"/>
  <c r="B66" i="12" a="1"/>
  <c r="D1599" i="12" a="1"/>
  <c r="C812" i="12" a="1"/>
  <c r="C152" i="12" a="1"/>
  <c r="C1185" i="12" a="1"/>
  <c r="C849" i="12" a="1"/>
  <c r="C1448" i="12" a="1"/>
  <c r="D1088" i="12" a="1"/>
  <c r="C225" i="12" a="1"/>
  <c r="C357" i="12" a="1"/>
  <c r="C845" i="12" a="1"/>
  <c r="C726" i="12" a="1"/>
  <c r="C600" i="12" a="1"/>
  <c r="C932" i="12" a="1"/>
  <c r="C1148" i="12" a="1"/>
  <c r="C1432" i="12" a="1"/>
  <c r="C1060" i="12" a="1"/>
  <c r="C1209" i="12" a="1"/>
  <c r="C1424" i="12" a="1"/>
  <c r="C1641" i="12" a="1"/>
  <c r="C1501" i="12" a="1"/>
  <c r="D1534" i="12" a="1"/>
  <c r="C238" i="12" a="1"/>
  <c r="C830" i="12" a="1"/>
  <c r="C526" i="12" a="1"/>
  <c r="C1196" i="12" a="1"/>
  <c r="C908" i="12" a="1"/>
  <c r="C810" i="12" a="1"/>
  <c r="C1403" i="12" a="1"/>
  <c r="C1567" i="12" a="1"/>
  <c r="C1308" i="12" a="1"/>
  <c r="C1033" i="12" a="1"/>
  <c r="C1334" i="12" a="1"/>
  <c r="C1511" i="12" a="1"/>
  <c r="C1610" i="12" a="1"/>
  <c r="B48" i="12" a="1"/>
  <c r="B15" i="12" a="1"/>
  <c r="D1601" i="12" a="1"/>
  <c r="C110" i="12" a="1"/>
  <c r="C482" i="12" a="1"/>
  <c r="C649" i="12" a="1"/>
  <c r="C1318" i="12" a="1"/>
  <c r="C1019" i="12" a="1"/>
  <c r="C959" i="12" a="1"/>
  <c r="C1517" i="12" a="1"/>
  <c r="C1687" i="12" a="1"/>
  <c r="D1448" i="12" a="1"/>
  <c r="C135" i="12" a="1"/>
  <c r="C507" i="12" a="1"/>
  <c r="C667" i="12" a="1"/>
  <c r="C1329" i="12" a="1"/>
  <c r="C1030" i="12" a="1"/>
  <c r="C970" i="12" a="1"/>
  <c r="C1527" i="12" a="1"/>
  <c r="C1697" i="12" a="1"/>
  <c r="D1664" i="12" a="1"/>
  <c r="C99" i="12" a="1"/>
  <c r="C774" i="12" a="1"/>
  <c r="C358" i="12" a="1"/>
  <c r="C641" i="12" a="1"/>
  <c r="C1135" i="12" a="1"/>
  <c r="C981" i="12" a="1"/>
  <c r="C509" i="12" a="1"/>
  <c r="C1187" i="12" a="1"/>
  <c r="C1471" i="12" a="1"/>
  <c r="C1105" i="12" a="1"/>
  <c r="C1260" i="12" a="1"/>
  <c r="C1474" i="12" a="1"/>
  <c r="C635" i="12" a="1"/>
  <c r="C1247" i="12" a="1"/>
  <c r="C1584" i="12" a="1"/>
  <c r="B38" i="12" a="1"/>
  <c r="B244" i="12" a="1"/>
  <c r="B97" i="12" a="1"/>
  <c r="B418" i="12" a="1"/>
  <c r="B431" i="12" a="1"/>
  <c r="B534" i="12" a="1"/>
  <c r="B527" i="12" a="1"/>
  <c r="B863" i="12" a="1"/>
  <c r="B955" i="12" a="1"/>
  <c r="B443" i="12" a="1"/>
  <c r="B1546" i="12" a="1"/>
  <c r="B1307" i="12" a="1"/>
  <c r="B1661" i="12" a="1"/>
  <c r="B1053" i="12" a="1"/>
  <c r="B1417" i="12" a="1"/>
  <c r="B1737" i="12" a="1"/>
  <c r="B1744" i="12" a="1"/>
  <c r="B1567" i="12" a="1"/>
  <c r="B844" i="12" a="1"/>
  <c r="B972" i="12" a="1"/>
  <c r="B1411" i="12" a="1"/>
  <c r="C784" i="12" a="1"/>
  <c r="C1267" i="12" a="1"/>
  <c r="C1323" i="12" a="1"/>
  <c r="B43" i="12" a="1"/>
  <c r="B255" i="12" a="1"/>
  <c r="B105" i="12" a="1"/>
  <c r="B440" i="12" a="1"/>
  <c r="B458" i="12" a="1"/>
  <c r="B542" i="12" a="1"/>
  <c r="B535" i="12" a="1"/>
  <c r="B871" i="12" a="1"/>
  <c r="B962" i="12" a="1"/>
  <c r="B466" i="12" a="1"/>
  <c r="B1557" i="12" a="1"/>
  <c r="B1380" i="12" a="1"/>
  <c r="B1265" i="12" a="1"/>
  <c r="B1292" i="12" a="1"/>
  <c r="C312" i="12" a="1"/>
  <c r="C1416" i="12" a="1"/>
  <c r="C1549" i="12" a="1"/>
  <c r="C1639" i="12" a="1"/>
  <c r="B172" i="12" a="1"/>
  <c r="B283" i="12" a="1"/>
  <c r="B352" i="12" a="1"/>
  <c r="B426" i="12" a="1"/>
  <c r="B779" i="12" a="1"/>
  <c r="B959" i="12" a="1"/>
  <c r="B622" i="12" a="1"/>
  <c r="B1219" i="12" a="1"/>
  <c r="B921" i="12" a="1"/>
  <c r="B720" i="12" a="1"/>
  <c r="B1726" i="12" a="1"/>
  <c r="B1431" i="12" a="1"/>
  <c r="B1208" i="12" a="1"/>
  <c r="B1377" i="12" a="1"/>
  <c r="B1683" i="12" a="1"/>
  <c r="B1589" i="12" a="1"/>
  <c r="B1328" i="12" a="1"/>
  <c r="B659" i="12" a="1"/>
  <c r="B514" i="12" a="1"/>
  <c r="B1655" i="12" a="1"/>
  <c r="B1502" i="12" a="1"/>
  <c r="B1152" i="12" a="1"/>
  <c r="C892" i="12" a="1"/>
  <c r="C683" i="12" a="1"/>
  <c r="C1099" i="12" a="1"/>
  <c r="C1630" i="12" a="1"/>
  <c r="D952" i="12" a="1"/>
  <c r="C362" i="12" a="1"/>
  <c r="D1320" i="12" a="1"/>
  <c r="D1187" i="12" a="1"/>
  <c r="D552" i="12" a="1"/>
  <c r="D1169" i="12" a="1"/>
  <c r="C93" i="12" a="1"/>
  <c r="D1003" i="12" a="1"/>
  <c r="D1588" i="12" a="1"/>
  <c r="C64" i="12" a="1"/>
  <c r="C688" i="12" a="1"/>
  <c r="C1512" i="12" a="1"/>
  <c r="C1649" i="12" a="1"/>
  <c r="C402" i="12" a="1"/>
  <c r="C952" i="12" a="1"/>
  <c r="C1562" i="12" a="1"/>
  <c r="C554" i="12" a="1"/>
  <c r="D1480" i="12" a="1"/>
  <c r="C353" i="12" a="1"/>
  <c r="C963" i="12" a="1"/>
  <c r="C1067" i="12" a="1"/>
  <c r="C605" i="12" a="1"/>
  <c r="C1655" i="12" a="1"/>
  <c r="C1589" i="12" a="1"/>
  <c r="B195" i="12" a="1"/>
  <c r="D1429" i="12" a="1"/>
  <c r="C696" i="12" a="1"/>
  <c r="C494" i="12" a="1"/>
  <c r="C586" i="12" a="1"/>
  <c r="C1021" i="12" a="1"/>
  <c r="C1547" i="12" a="1"/>
  <c r="D1703" i="12" a="1"/>
  <c r="C21" i="12" a="1"/>
  <c r="C609" i="12" a="1"/>
  <c r="C934" i="12" a="1"/>
  <c r="C878" i="12" a="1"/>
  <c r="C860" i="12" a="1"/>
  <c r="C1032" i="12" a="1"/>
  <c r="C1276" i="12" a="1"/>
  <c r="C234" i="12" a="1"/>
  <c r="C1231" i="12" a="1"/>
  <c r="C1304" i="12" a="1"/>
  <c r="C1556" i="12" a="1"/>
  <c r="C1458" i="12" a="1"/>
  <c r="C1077" i="12" a="1"/>
  <c r="D1590" i="12" a="1"/>
  <c r="C32" i="12" a="1"/>
  <c r="C473" i="12" a="1"/>
  <c r="C629" i="12" a="1"/>
  <c r="C1307" i="12" a="1"/>
  <c r="C1008" i="12" a="1"/>
  <c r="C948" i="12" a="1"/>
  <c r="C1507" i="12" a="1"/>
  <c r="C1677" i="12" a="1"/>
  <c r="C1405" i="12" a="1"/>
  <c r="C1208" i="12" a="1"/>
  <c r="C1710" i="12" a="1"/>
  <c r="C1098" i="12" a="1"/>
  <c r="C1611" i="12" a="1"/>
  <c r="B98" i="12" a="1"/>
  <c r="D662" i="12" a="1"/>
  <c r="C8" i="12" a="1"/>
  <c r="C282" i="12" a="1"/>
  <c r="C634" i="12" a="1"/>
  <c r="C858" i="12" a="1"/>
  <c r="C610" i="12" a="1"/>
  <c r="C1119" i="12" a="1"/>
  <c r="C576" i="12" a="1"/>
  <c r="C1607" i="12" a="1"/>
  <c r="D773" i="12" a="1"/>
  <c r="C53" i="12" a="1"/>
  <c r="C310" i="12" a="1"/>
  <c r="C675" i="12" a="1"/>
  <c r="C864" i="12" a="1"/>
  <c r="C619" i="12" a="1"/>
  <c r="C1130" i="12" a="1"/>
  <c r="C604" i="12" a="1"/>
  <c r="C1617" i="12" a="1"/>
  <c r="C153" i="12" a="1"/>
  <c r="D1269" i="12" a="1"/>
  <c r="C164" i="12" a="1"/>
  <c r="C886" i="12" a="1"/>
  <c r="C346" i="12" a="1"/>
  <c r="C822" i="12" a="1"/>
  <c r="C199" i="12" a="1"/>
  <c r="C1081" i="12" a="1"/>
  <c r="C977" i="12" a="1"/>
  <c r="C1300" i="12" a="1"/>
  <c r="C888" i="12" a="1"/>
  <c r="C1321" i="12" a="1"/>
  <c r="C1357" i="12" a="1"/>
  <c r="C1590" i="12" a="1"/>
  <c r="C1637" i="12" a="1"/>
  <c r="C1144" i="12" a="1"/>
  <c r="C1715" i="12" a="1"/>
  <c r="B103" i="12" a="1"/>
  <c r="B355" i="12" a="1"/>
  <c r="B229" i="12" a="1"/>
  <c r="B506" i="12" a="1"/>
  <c r="B577" i="12" a="1"/>
  <c r="B617" i="12" a="1"/>
  <c r="B281" i="12" a="1"/>
  <c r="B1017" i="12" a="1"/>
  <c r="B1023" i="12" a="1"/>
  <c r="B735" i="12" a="1"/>
  <c r="B1640" i="12" a="1"/>
  <c r="B1369" i="12" a="1"/>
  <c r="B1603" i="12" a="1"/>
  <c r="B1160" i="12" a="1"/>
  <c r="B606" i="12" a="1"/>
  <c r="B1704" i="12" a="1"/>
  <c r="B1707" i="12" a="1"/>
  <c r="B1745" i="12" a="1"/>
  <c r="B1186" i="12" a="1"/>
  <c r="B1579" i="12" a="1"/>
  <c r="B1604" i="12" a="1"/>
  <c r="C1727" i="12" a="1"/>
  <c r="C1176" i="12" a="1"/>
  <c r="C804" i="12" a="1"/>
  <c r="B108" i="12" a="1"/>
  <c r="B366" i="12" a="1"/>
  <c r="B240" i="12" a="1"/>
  <c r="B513" i="12" a="1"/>
  <c r="B584" i="12" a="1"/>
  <c r="B638" i="12" a="1"/>
  <c r="B302" i="12" a="1"/>
  <c r="B1028" i="12" a="1"/>
  <c r="B1040" i="12" a="1"/>
  <c r="B745" i="12" a="1"/>
  <c r="B1645" i="12" a="1"/>
  <c r="B1480" i="12" a="1"/>
  <c r="B978" i="12" a="1"/>
  <c r="B1598" i="12" a="1"/>
  <c r="C325" i="12" a="1"/>
  <c r="C1633" i="12" a="1"/>
  <c r="D323" i="12" a="1"/>
  <c r="C764" i="12" a="1"/>
  <c r="D1359" i="12" a="1"/>
  <c r="D1375" i="12" a="1"/>
  <c r="D1298" i="12" a="1"/>
  <c r="D899" i="12" a="1"/>
  <c r="C218" i="12" a="1"/>
  <c r="D916" i="12" a="1"/>
  <c r="D1423" i="12" a="1"/>
  <c r="C543" i="12" a="1"/>
  <c r="C809" i="12" a="1"/>
  <c r="C1732" i="12" a="1"/>
  <c r="C1566" i="12" a="1"/>
  <c r="C567" i="12" a="1"/>
  <c r="C671" i="12" a="1"/>
  <c r="C1747" i="12" a="1"/>
  <c r="C1444" i="12" a="1"/>
  <c r="D1347" i="12" a="1"/>
  <c r="C574" i="12" a="1"/>
  <c r="C1174" i="12" a="1"/>
  <c r="C1572" i="12" a="1"/>
  <c r="C1000" i="12" a="1"/>
  <c r="C1384" i="12" a="1"/>
  <c r="C1253" i="12" a="1"/>
  <c r="B215" i="12" a="1"/>
  <c r="D913" i="12" a="1"/>
  <c r="C856" i="12" a="1"/>
  <c r="C1045" i="12" a="1"/>
  <c r="C689" i="12" a="1"/>
  <c r="C750" i="12" a="1"/>
  <c r="C1082" i="12" a="1"/>
  <c r="D1288" i="12" a="1"/>
  <c r="C130" i="12" a="1"/>
  <c r="C786" i="12" a="1"/>
  <c r="C1051" i="12" a="1"/>
  <c r="C985" i="12" a="1"/>
  <c r="C942" i="12" a="1"/>
  <c r="C837" i="12" a="1"/>
  <c r="C1359" i="12" a="1"/>
  <c r="C1116" i="12" a="1"/>
  <c r="C1372" i="12" a="1"/>
  <c r="C811" i="12" a="1"/>
  <c r="C1656" i="12" a="1"/>
  <c r="C967" i="12" a="1"/>
  <c r="D775" i="12" a="1"/>
  <c r="C3" i="12" a="1"/>
  <c r="C254" i="12" a="1"/>
  <c r="C615" i="12" a="1"/>
  <c r="C852" i="12" a="1"/>
  <c r="C598" i="12" a="1"/>
  <c r="C1108" i="12" a="1"/>
  <c r="C550" i="12" a="1"/>
  <c r="C1602" i="12" a="1"/>
  <c r="C1668" i="12" a="1"/>
  <c r="C1498" i="12" a="1"/>
  <c r="C1303" i="12" a="1"/>
  <c r="C1746" i="12" a="1"/>
  <c r="C1506" i="12" a="1"/>
  <c r="C749" i="12" a="1"/>
  <c r="B148" i="12" a="1"/>
  <c r="D1016" i="12" a="1"/>
  <c r="C11" i="12" a="1"/>
  <c r="C679" i="12" a="1"/>
  <c r="C88" i="12" a="1"/>
  <c r="C951" i="12" a="1"/>
  <c r="C744" i="12" a="1"/>
  <c r="C295" i="12" a="1"/>
  <c r="C756" i="12" a="1"/>
  <c r="C1702" i="12" a="1"/>
  <c r="D1176" i="12" a="1"/>
  <c r="C55" i="12" a="1"/>
  <c r="C690" i="12" a="1"/>
  <c r="C114" i="12" a="1"/>
  <c r="C973" i="12" a="1"/>
  <c r="C808" i="12" a="1"/>
  <c r="C363" i="12" a="1"/>
  <c r="C766" i="12" a="1"/>
  <c r="C1707" i="12" a="1"/>
  <c r="C978" i="12" a="1"/>
  <c r="D1311" i="12" a="1"/>
  <c r="C20" i="12" a="1"/>
  <c r="C552" i="12" a="1"/>
  <c r="C541" i="12" a="1"/>
  <c r="C996" i="12" a="1"/>
  <c r="C642" i="12" a="1"/>
  <c r="C364" i="12" a="1"/>
  <c r="C1211" i="12" a="1"/>
  <c r="C1398" i="12" a="1"/>
  <c r="C1160" i="12" a="1"/>
  <c r="C1411" i="12" a="1"/>
  <c r="C1011" i="12" a="1"/>
  <c r="C1698" i="12" a="1"/>
  <c r="C1688" i="12" a="1"/>
  <c r="C1731" i="12" a="1"/>
  <c r="C1358" i="12" a="1"/>
  <c r="B163" i="12" a="1"/>
  <c r="B447" i="12" a="1"/>
  <c r="B34" i="12" a="1"/>
  <c r="B569" i="12" a="1"/>
  <c r="B445" i="12" a="1"/>
  <c r="B737" i="12" a="1"/>
  <c r="B554" i="12" a="1"/>
  <c r="B1109" i="12" a="1"/>
  <c r="B576" i="12" a="1"/>
  <c r="B843" i="12" a="1"/>
  <c r="B1690" i="12" a="1"/>
  <c r="B1469" i="12" a="1"/>
  <c r="B938" i="12" a="1"/>
  <c r="B1222" i="12" a="1"/>
  <c r="B1255" i="12" a="1"/>
  <c r="B1732" i="12" a="1"/>
  <c r="B1462" i="12" a="1"/>
  <c r="B1409" i="12" a="1"/>
  <c r="B1092" i="12" a="1"/>
  <c r="B1627" i="12" a="1"/>
  <c r="B1577" i="12" a="1"/>
  <c r="C532" i="12" a="1"/>
  <c r="C1631" i="12" a="1"/>
  <c r="C1429" i="12" a="1"/>
  <c r="B168" i="12" a="1"/>
  <c r="B452" i="12" a="1"/>
  <c r="B41" i="12" a="1"/>
  <c r="B575" i="12" a="1"/>
  <c r="B479" i="12" a="1"/>
  <c r="B743" i="12" a="1"/>
  <c r="B564" i="12" a="1"/>
  <c r="B1114" i="12" a="1"/>
  <c r="B613" i="12" a="1"/>
  <c r="B858" i="12" a="1"/>
  <c r="B1695" i="12" a="1"/>
  <c r="B1696" i="12" a="1"/>
  <c r="B453" i="12" a="1"/>
  <c r="B1517" i="12" a="1"/>
  <c r="C427" i="12" a="1"/>
  <c r="C1222" i="12" a="1"/>
  <c r="C1419" i="12" a="1"/>
  <c r="C1216" i="12" a="1"/>
  <c r="D1050" i="12" a="1"/>
  <c r="C1246" i="12" a="1"/>
  <c r="D1742" i="12" a="1"/>
  <c r="D1558" i="12" a="1"/>
  <c r="D1039" i="12" a="1"/>
  <c r="D1542" i="12" a="1"/>
  <c r="C513" i="12" a="1"/>
  <c r="D1212" i="12" a="1"/>
  <c r="D900" i="12" a="1"/>
  <c r="C741" i="12" a="1"/>
  <c r="C1058" i="12" a="1"/>
  <c r="C636" i="12" a="1"/>
  <c r="D199" i="12" a="1"/>
  <c r="C226" i="12" a="1"/>
  <c r="C1069" i="12" a="1"/>
  <c r="C722" i="12" a="1"/>
  <c r="C1278" i="12" a="1"/>
  <c r="D1634" i="12" a="1"/>
  <c r="C465" i="12" a="1"/>
  <c r="C568" i="12" a="1"/>
  <c r="C759" i="12" a="1"/>
  <c r="C1206" i="12" a="1"/>
  <c r="C1540" i="12" a="1"/>
  <c r="C1175" i="12" a="1"/>
  <c r="B405" i="12" a="1"/>
  <c r="D1471" i="12" a="1"/>
  <c r="C378" i="12" a="1"/>
  <c r="C487" i="12" a="1"/>
  <c r="C832" i="12" a="1"/>
  <c r="C1078" i="12" a="1"/>
  <c r="C1421" i="12" a="1"/>
  <c r="D1665" i="12" a="1"/>
  <c r="C632" i="12" a="1"/>
  <c r="C344" i="12" a="1"/>
  <c r="C1184" i="12" a="1"/>
  <c r="C1091" i="12" a="1"/>
  <c r="C1042" i="12" a="1"/>
  <c r="C1269" i="12" a="1"/>
  <c r="C1459" i="12" a="1"/>
  <c r="C1214" i="12" a="1"/>
  <c r="C606" i="12" a="1"/>
  <c r="C1155" i="12" a="1"/>
  <c r="C1675" i="12" a="1"/>
  <c r="C1684" i="12" a="1"/>
  <c r="D800" i="12" a="1"/>
  <c r="C5" i="12" a="1"/>
  <c r="C638" i="12" a="1"/>
  <c r="C26" i="12" a="1"/>
  <c r="C945" i="12" a="1"/>
  <c r="C734" i="12" a="1"/>
  <c r="C214" i="12" a="1"/>
  <c r="C748" i="12" a="1"/>
  <c r="C1692" i="12" a="1"/>
  <c r="C905" i="12" a="1"/>
  <c r="C1548" i="12" a="1"/>
  <c r="C1406" i="12" a="1"/>
  <c r="C1741" i="12" a="1"/>
  <c r="C1374" i="12" a="1"/>
  <c r="C1620" i="12" a="1"/>
  <c r="B198" i="12" a="1"/>
  <c r="D628" i="12" a="1"/>
  <c r="C212" i="12" a="1"/>
  <c r="C105" i="12" a="1"/>
  <c r="C382" i="12" a="1"/>
  <c r="C1084" i="12" a="1"/>
  <c r="C902" i="12" a="1"/>
  <c r="C717" i="12" a="1"/>
  <c r="C868" i="12" a="1"/>
  <c r="C1678" i="12" a="1"/>
  <c r="D879" i="12" a="1"/>
  <c r="C229" i="12" a="1"/>
  <c r="C136" i="12" a="1"/>
  <c r="C395" i="12" a="1"/>
  <c r="C1101" i="12" a="1"/>
  <c r="C913" i="12" a="1"/>
  <c r="C727" i="12" a="1"/>
  <c r="C874" i="12" a="1"/>
  <c r="C388" i="12" a="1"/>
  <c r="C1221" i="12" a="1"/>
  <c r="D1185" i="12" a="1"/>
  <c r="C446" i="12" a="1"/>
  <c r="C713" i="12" a="1"/>
  <c r="C332" i="12" a="1"/>
  <c r="C1118" i="12" a="1"/>
  <c r="C792" i="12" a="1"/>
  <c r="C682" i="12" a="1"/>
  <c r="C1331" i="12" a="1"/>
  <c r="C1492" i="12" a="1"/>
  <c r="C1258" i="12" a="1"/>
  <c r="C767" i="12" a="1"/>
  <c r="C1210" i="12" a="1"/>
  <c r="D929" i="12" a="1"/>
  <c r="C703" i="12" a="1"/>
  <c r="C1391" i="12" a="1"/>
  <c r="C1660" i="12" a="1"/>
  <c r="B24" i="12" a="1"/>
  <c r="B117" i="12" a="1"/>
  <c r="B57" i="12" a="1"/>
  <c r="B186" i="12" a="1"/>
  <c r="B623" i="12" a="1"/>
  <c r="B842" i="12" a="1"/>
  <c r="B86" i="12" a="1"/>
  <c r="B1159" i="12" a="1"/>
  <c r="B752" i="12" a="1"/>
  <c r="B474" i="12" a="1"/>
  <c r="B1740" i="12" a="1"/>
  <c r="B1619" i="12" a="1"/>
  <c r="B1133" i="12" a="1"/>
  <c r="B896" i="12" a="1"/>
  <c r="B1493" i="12" a="1"/>
  <c r="B1362" i="12" a="1"/>
  <c r="B1500" i="12" a="1"/>
  <c r="B1002" i="12" a="1"/>
  <c r="B1428" i="12" a="1"/>
  <c r="B1393" i="12" a="1"/>
  <c r="D1492" i="12" a="1"/>
  <c r="C760" i="12" a="1"/>
  <c r="C1629" i="12" a="1"/>
  <c r="C1706" i="12" a="1"/>
  <c r="B29" i="12" a="1"/>
  <c r="B125" i="12" a="1"/>
  <c r="B65" i="12" a="1"/>
  <c r="B219" i="12" a="1"/>
  <c r="B662" i="12" a="1"/>
  <c r="B848" i="12" a="1"/>
  <c r="B162" i="12" a="1"/>
  <c r="B1164" i="12" a="1"/>
  <c r="C326" i="12" a="1"/>
  <c r="D828" i="12" a="1"/>
  <c r="C98" i="12" a="1"/>
  <c r="C101" i="12" a="1"/>
  <c r="D1678" i="12" a="1"/>
  <c r="D1139" i="12" a="1"/>
  <c r="C723" i="12" a="1"/>
  <c r="D611" i="12" a="1"/>
  <c r="D1384" i="12" a="1"/>
  <c r="C531" i="12" a="1"/>
  <c r="C1158" i="12" a="1"/>
  <c r="C1277" i="12" a="1"/>
  <c r="D962" i="12" a="1"/>
  <c r="C455" i="12" a="1"/>
  <c r="C547" i="12" a="1"/>
  <c r="C1426" i="12" a="1"/>
  <c r="C1467" i="12" a="1"/>
  <c r="D1722" i="12" a="1"/>
  <c r="C146" i="12" a="1"/>
  <c r="C1080" i="12" a="1"/>
  <c r="C1249" i="12" a="1"/>
  <c r="C1350" i="12" a="1"/>
  <c r="C1624" i="12" a="1"/>
  <c r="C805" i="12" a="1"/>
  <c r="B467" i="12" a="1"/>
  <c r="C112" i="12" a="1"/>
  <c r="C633" i="12" a="1"/>
  <c r="C771" i="12" a="1"/>
  <c r="C590" i="12" a="1"/>
  <c r="C1263" i="12" a="1"/>
  <c r="C1673" i="12" a="1"/>
  <c r="D1343" i="12" a="1"/>
  <c r="C829" i="12" a="1"/>
  <c r="C483" i="12" a="1"/>
  <c r="C540" i="12" a="1"/>
  <c r="C1191" i="12" a="1"/>
  <c r="C612" i="12" a="1"/>
  <c r="C1392" i="12" a="1"/>
  <c r="C1557" i="12" a="1"/>
  <c r="C1302" i="12" a="1"/>
  <c r="C1020" i="12" a="1"/>
  <c r="C1232" i="12" a="1"/>
  <c r="C617" i="12" a="1"/>
  <c r="C1576" i="12" a="1"/>
  <c r="D1237" i="12" a="1"/>
  <c r="C140" i="12" a="1"/>
  <c r="C840" i="12" a="1"/>
  <c r="C370" i="12" a="1"/>
  <c r="C1073" i="12" a="1"/>
  <c r="C884" i="12" a="1"/>
  <c r="C654" i="12" a="1"/>
  <c r="C862" i="12" a="1"/>
  <c r="C1663" i="12" a="1"/>
  <c r="C1104" i="12" a="1"/>
  <c r="C1603" i="12" a="1"/>
  <c r="C1499" i="12" a="1"/>
  <c r="C1586" i="12" a="1"/>
  <c r="C1670" i="12" a="1"/>
  <c r="C616" i="12" a="1"/>
  <c r="B30" i="12" a="1"/>
  <c r="D656" i="12" a="1"/>
  <c r="D1346" i="12" a="1"/>
  <c r="C132" i="12" a="1"/>
  <c r="C313" i="12" a="1"/>
  <c r="D1256" i="12" a="1"/>
  <c r="D1577" i="12" a="1"/>
  <c r="C823" i="12" a="1"/>
  <c r="D1564" i="12" a="1"/>
  <c r="D101" i="12" a="1"/>
  <c r="C714" i="12" a="1"/>
  <c r="C700" i="12" a="1"/>
  <c r="C1455" i="12" a="1"/>
  <c r="D1399" i="12" a="1"/>
  <c r="C715" i="12" a="1"/>
  <c r="C765" i="12" a="1"/>
  <c r="C1742" i="12" a="1"/>
  <c r="C828" i="12" a="1"/>
  <c r="C37" i="12" a="1"/>
  <c r="C408" i="12" a="1"/>
  <c r="C848" i="12" a="1"/>
  <c r="C1337" i="12" a="1"/>
  <c r="C1284" i="12" a="1"/>
  <c r="C1475" i="12" a="1"/>
  <c r="C1423" i="12" a="1"/>
  <c r="B146" i="12" a="1"/>
  <c r="C403" i="12" a="1"/>
  <c r="C802" i="12" a="1"/>
  <c r="C929" i="12" a="1"/>
  <c r="C931" i="12" a="1"/>
  <c r="C1381" i="12" a="1"/>
  <c r="C1059" i="12" a="1"/>
  <c r="C339" i="12" a="1"/>
  <c r="C505" i="12" a="1"/>
  <c r="C144" i="12" a="1"/>
  <c r="C781" i="12" a="1"/>
  <c r="C699" i="12" a="1"/>
  <c r="C793" i="12" a="1"/>
  <c r="C1497" i="12" a="1"/>
  <c r="C1667" i="12" a="1"/>
  <c r="C1399" i="12" a="1"/>
  <c r="C1199" i="12" a="1"/>
  <c r="C1689" i="12" a="1"/>
  <c r="C711" i="12" a="1"/>
  <c r="C1554" i="12" a="1"/>
  <c r="D1720" i="12" a="1"/>
  <c r="C154" i="12" a="1"/>
  <c r="C514" i="12" a="1"/>
  <c r="C492" i="12" a="1"/>
  <c r="C1201" i="12" a="1"/>
  <c r="C1002" i="12" a="1"/>
  <c r="C867" i="12" a="1"/>
  <c r="C943" i="12" a="1"/>
  <c r="C843" i="12" a="1"/>
  <c r="C1343" i="12" a="1"/>
  <c r="C732" i="12" a="1"/>
  <c r="C950" i="12" a="1"/>
  <c r="C684" i="12" a="1"/>
  <c r="C1274" i="12" a="1"/>
  <c r="C1375" i="12" a="1"/>
  <c r="B151" i="12" a="1"/>
  <c r="D1488" i="12" a="1"/>
  <c r="C522" i="12" a="1"/>
  <c r="C724" i="12" a="1"/>
  <c r="C317" i="12" a="1"/>
  <c r="C583" i="12" a="1"/>
  <c r="C1113" i="12" a="1"/>
  <c r="C964" i="12" a="1"/>
  <c r="C1054" i="12" a="1"/>
  <c r="C1167" i="12" a="1"/>
  <c r="D1576" i="12" a="1"/>
  <c r="C59" i="12" a="1"/>
  <c r="C768" i="12" a="1"/>
  <c r="C345" i="12" a="1"/>
  <c r="C618" i="12" a="1"/>
  <c r="C1124" i="12" a="1"/>
  <c r="C975" i="12" a="1"/>
  <c r="C1065" i="12" a="1"/>
  <c r="C1177" i="12" a="1"/>
  <c r="C1460" i="12" a="1"/>
  <c r="D1491" i="12" a="1"/>
  <c r="C158" i="12" a="1"/>
  <c r="C515" i="12" a="1"/>
  <c r="C677" i="12" a="1"/>
  <c r="C74" i="12" a="1"/>
  <c r="C1036" i="12" a="1"/>
  <c r="C976" i="12" a="1"/>
  <c r="C1532" i="12" a="1"/>
  <c r="C1712" i="12" a="1"/>
  <c r="C1438" i="12" a="1"/>
  <c r="C1259" i="12" a="1"/>
  <c r="C1739" i="12" a="1"/>
  <c r="C497" i="12" a="1"/>
  <c r="C1568" i="12" a="1"/>
  <c r="C1591" i="12" a="1"/>
  <c r="C1679" i="12" a="1"/>
  <c r="B254" i="12" a="1"/>
  <c r="B361" i="12" a="1"/>
  <c r="B454" i="12" a="1"/>
  <c r="B581" i="12" a="1"/>
  <c r="B864" i="12" a="1"/>
  <c r="B331" i="12" a="1"/>
  <c r="B766" i="12" a="1"/>
  <c r="B1259" i="12" a="1"/>
  <c r="B1068" i="12" a="1"/>
  <c r="B415" i="12" a="1"/>
  <c r="B1420" i="12" a="1"/>
  <c r="B1631" i="12" a="1"/>
  <c r="B1258" i="12" a="1"/>
  <c r="B800" i="12" a="1"/>
  <c r="B1534" i="12" a="1"/>
  <c r="B1506" i="12" a="1"/>
  <c r="B1747" i="12" a="1"/>
  <c r="B1666" i="12" a="1"/>
  <c r="B1512" i="12" a="1"/>
  <c r="B1422" i="12" a="1"/>
  <c r="C729" i="12" a="1"/>
  <c r="C1613" i="12" a="1"/>
  <c r="C1659" i="12" a="1"/>
  <c r="C1744" i="12" a="1"/>
  <c r="B265" i="12" a="1"/>
  <c r="B383" i="12" a="1"/>
  <c r="B487" i="12" a="1"/>
  <c r="B587" i="12" a="1"/>
  <c r="B875" i="12" a="1"/>
  <c r="B379" i="12" a="1"/>
  <c r="B776" i="12" a="1"/>
  <c r="B1264" i="12" a="1"/>
  <c r="D1186" i="12" a="1"/>
  <c r="C998" i="12" a="1"/>
  <c r="C1618" i="12" a="1"/>
  <c r="C1205" i="12" a="1"/>
  <c r="C1297" i="12" a="1"/>
  <c r="C953" i="12" a="1"/>
  <c r="D1012" i="12" a="1"/>
  <c r="C1013" i="12" a="1"/>
  <c r="C186" i="12" a="1"/>
  <c r="C879" i="12" a="1"/>
  <c r="C375" i="12" a="1"/>
  <c r="C833" i="12" a="1"/>
  <c r="C1396" i="12" a="1"/>
  <c r="B130" i="12" a="1"/>
  <c r="B937" i="12" a="1"/>
  <c r="B1701" i="12" a="1"/>
  <c r="B1571" i="12" a="1"/>
  <c r="C78" i="12" a="1"/>
  <c r="B261" i="12" a="1"/>
  <c r="B607" i="12" a="1"/>
  <c r="B451" i="12" a="1"/>
  <c r="B1063" i="12" a="1"/>
  <c r="C745" i="12" a="1"/>
  <c r="C1402" i="12" a="1"/>
  <c r="B160" i="12" a="1"/>
  <c r="B747" i="12" a="1"/>
  <c r="B886" i="12" a="1"/>
  <c r="B438" i="12" a="1"/>
  <c r="B304" i="12" a="1"/>
  <c r="B477" i="12" a="1"/>
  <c r="B1257" i="12" a="1"/>
  <c r="B991" i="12" a="1"/>
  <c r="B1610" i="12" a="1"/>
  <c r="B1473" i="12" a="1"/>
  <c r="B670" i="12" a="1"/>
  <c r="B1705" i="12" a="1"/>
  <c r="B1414" i="12" a="1"/>
  <c r="C1016" i="12" a="1"/>
  <c r="C1468" i="12" a="1"/>
  <c r="B180" i="12" a="1"/>
  <c r="B126" i="12" a="1"/>
  <c r="B287" i="12" a="1"/>
  <c r="B407" i="12" a="1"/>
  <c r="B612" i="12" a="1"/>
  <c r="B1062" i="12" a="1"/>
  <c r="C637" i="12" a="1"/>
  <c r="C1669" i="12" a="1"/>
  <c r="B194" i="12" a="1"/>
  <c r="B216" i="12" a="1"/>
  <c r="B353" i="12" a="1"/>
  <c r="B984" i="12" a="1"/>
  <c r="B460" i="12" a="1"/>
  <c r="B1279" i="12" a="1"/>
  <c r="B922" i="12" a="1"/>
  <c r="B1746" i="12" a="1"/>
  <c r="B1425" i="12" a="1"/>
  <c r="B1026" i="12" a="1"/>
  <c r="B1205" i="12" a="1"/>
  <c r="B1544" i="12" a="1"/>
  <c r="C838" i="12" a="1"/>
  <c r="C376" i="12" a="1"/>
  <c r="C1446" i="12" a="1"/>
  <c r="B202" i="12" a="1"/>
  <c r="B279" i="12" a="1"/>
  <c r="B631" i="12" a="1"/>
  <c r="B1039" i="12" a="1"/>
  <c r="B473" i="12" a="1"/>
  <c r="B1078" i="12" a="1"/>
  <c r="B1105" i="12" a="1"/>
  <c r="B764" i="12" a="1"/>
  <c r="C1409" i="12" a="1"/>
  <c r="C1368" i="12" a="1"/>
  <c r="C1164" i="12" a="1"/>
  <c r="B138" i="12" a="1"/>
  <c r="B427" i="12" a="1"/>
  <c r="B290" i="12" a="1"/>
  <c r="B544" i="12" a="1"/>
  <c r="B330" i="12" a="1"/>
  <c r="B681" i="12" a="1"/>
  <c r="B491" i="12" a="1"/>
  <c r="B1089" i="12" a="1"/>
  <c r="C692" i="12" a="1"/>
  <c r="C1121" i="12" a="1"/>
  <c r="C1413" i="12" a="1"/>
  <c r="B18" i="12" a="1"/>
  <c r="B221" i="12" a="1"/>
  <c r="B55" i="12" a="1"/>
  <c r="C1736" i="12" a="1"/>
  <c r="B326" i="12" a="1"/>
  <c r="B846" i="12" a="1"/>
  <c r="B665" i="12" a="1"/>
  <c r="B1118" i="12" a="1"/>
  <c r="B478" i="12" a="1"/>
  <c r="B1272" i="12" a="1"/>
  <c r="B1353" i="12" a="1"/>
  <c r="B1303" i="12" a="1"/>
  <c r="B1643" i="12" a="1"/>
  <c r="B1615" i="12" a="1"/>
  <c r="B589" i="12" a="1"/>
  <c r="C1226" i="12" a="1"/>
  <c r="B503" i="12" a="1"/>
  <c r="B654" i="12" a="1"/>
  <c r="C1314" i="12" a="1"/>
  <c r="B231" i="12" a="1"/>
  <c r="B694" i="12" a="1"/>
  <c r="B640" i="12" a="1"/>
  <c r="B1226" i="12" a="1"/>
  <c r="B1398" i="12" a="1"/>
  <c r="B1285" i="12" a="1"/>
  <c r="B1639" i="12" a="1"/>
  <c r="B645" i="12" a="1"/>
  <c r="B738" i="12" a="1"/>
  <c r="B1611" i="12" a="1"/>
  <c r="B226" i="12" a="1"/>
  <c r="B736" i="12" a="1"/>
  <c r="B1349" i="12" a="1"/>
  <c r="B1624" i="12" a="1"/>
  <c r="B1392" i="12" a="1"/>
  <c r="B1027" i="12" a="1"/>
  <c r="B1734" i="12" a="1"/>
  <c r="B324" i="12" a="1"/>
  <c r="B1453" i="12" a="1"/>
  <c r="B1168" i="12" a="1"/>
  <c r="B161" i="12" a="1"/>
  <c r="B1555" i="12" a="1"/>
  <c r="B1463" i="12" a="1"/>
  <c r="B509" i="12" a="1"/>
  <c r="C219" i="12" a="1"/>
  <c r="B350" i="12" a="1"/>
  <c r="B610" i="12" a="1"/>
  <c r="B555" i="12" a="1"/>
  <c r="B1692" i="12" a="1"/>
  <c r="C1017" i="12" a="1"/>
  <c r="B433" i="12" a="1"/>
  <c r="B799" i="12" a="1"/>
  <c r="B806" i="12" a="1"/>
  <c r="B1276" i="12" a="1"/>
  <c r="B1437" i="12" a="1"/>
  <c r="B1348" i="12" a="1"/>
  <c r="B120" i="12" a="1"/>
  <c r="B996" i="12" a="1"/>
  <c r="B1006" i="12" a="1"/>
  <c r="B399" i="12" a="1"/>
  <c r="B845" i="12" a="1"/>
  <c r="B93" i="12" a="1"/>
  <c r="B392" i="12" a="1"/>
  <c r="B1254" i="12" a="1"/>
  <c r="B1507" i="12" a="1"/>
  <c r="B1641" i="12" a="1"/>
  <c r="B1198" i="12" a="1"/>
  <c r="B1551" i="12" a="1"/>
  <c r="B1642" i="12" a="1"/>
  <c r="B729" i="12" a="1"/>
  <c r="B838" i="12" a="1"/>
  <c r="B1030" i="12" a="1"/>
  <c r="B1475" i="12" a="1"/>
  <c r="B803" i="12" a="1"/>
  <c r="C577" i="12" a="1"/>
  <c r="B154" i="12" a="1"/>
  <c r="B724" i="12" a="1"/>
  <c r="B734" i="12" a="1"/>
  <c r="B1592" i="12" a="1"/>
  <c r="C1718" i="12" a="1"/>
  <c r="B1102" i="12" a="1"/>
  <c r="B1717" i="12" a="1"/>
  <c r="B179" i="12" a="1"/>
  <c r="B1613" i="12" a="1"/>
  <c r="B1478" i="12" a="1"/>
  <c r="B1458" i="12" a="1"/>
  <c r="B329" i="12" a="1"/>
  <c r="B1367" i="12" a="1"/>
  <c r="C1400" i="12" a="1"/>
  <c r="B840" i="12" a="1"/>
  <c r="C1341" i="12" a="1"/>
  <c r="B1658" i="12" a="1"/>
  <c r="B1713" i="12" a="1"/>
  <c r="C1505" i="12" a="1"/>
  <c r="B651" i="12" a="1"/>
  <c r="C1729" i="12" a="1"/>
  <c r="D1333" i="12" a="1"/>
  <c r="C1523" i="12" a="1"/>
  <c r="C875" i="12" a="1"/>
  <c r="C129" i="12" a="1"/>
  <c r="C1725" i="12" a="1"/>
  <c r="C1043" i="12" a="1"/>
  <c r="D926" i="12" a="1"/>
  <c r="C1213" i="12" a="1"/>
  <c r="C155" i="12" a="1"/>
  <c r="C1075" i="12" a="1"/>
  <c r="C433" i="12" a="1"/>
  <c r="C624" i="12" a="1"/>
  <c r="C1740" i="12" a="1"/>
  <c r="B145" i="12" a="1"/>
  <c r="B543" i="12" a="1"/>
  <c r="B621" i="12" a="1"/>
  <c r="B1330" i="12" a="1"/>
  <c r="C169" i="12" a="1"/>
  <c r="B61" i="12" a="1"/>
  <c r="B905" i="12" a="1"/>
  <c r="B199" i="12" a="1"/>
  <c r="B1228" i="12" a="1"/>
  <c r="C887" i="12" a="1"/>
  <c r="C1182" i="12" a="1"/>
  <c r="B266" i="12" a="1"/>
  <c r="B847" i="12" a="1"/>
  <c r="B974" i="12" a="1"/>
  <c r="B545" i="12" a="1"/>
  <c r="B648" i="12" a="1"/>
  <c r="B673" i="12" a="1"/>
  <c r="B1320" i="12" a="1"/>
  <c r="B1387" i="12" a="1"/>
  <c r="B1689" i="12" a="1"/>
  <c r="B1537" i="12" a="1"/>
  <c r="B778" i="12" a="1"/>
  <c r="B1563" i="12" a="1"/>
  <c r="B1514" i="12" a="1"/>
  <c r="C1138" i="12" a="1"/>
  <c r="C1571" i="12" a="1"/>
  <c r="B37" i="12" a="1"/>
  <c r="B262" i="12" a="1"/>
  <c r="B434" i="12" a="1"/>
  <c r="B560" i="12" a="1"/>
  <c r="B337" i="12" a="1"/>
  <c r="D1655" i="12" a="1"/>
  <c r="C1265" i="12" a="1"/>
  <c r="C1340" i="12" a="1"/>
  <c r="B45" i="12" a="1"/>
  <c r="B306" i="12" a="1"/>
  <c r="B455" i="12" a="1"/>
  <c r="B1034" i="12" a="1"/>
  <c r="B200" i="12" a="1"/>
  <c r="B1329" i="12" a="1"/>
  <c r="B1001" i="12" a="1"/>
  <c r="B1531" i="12" a="1"/>
  <c r="B1525" i="12" a="1"/>
  <c r="B1394" i="12" a="1"/>
  <c r="B1432" i="12" a="1"/>
  <c r="B1664" i="12" a="1"/>
  <c r="C413" i="12" a="1"/>
  <c r="C1352" i="12" a="1"/>
  <c r="C1680" i="12" a="1"/>
  <c r="B294" i="12" a="1"/>
  <c r="B380" i="12" a="1"/>
  <c r="B298" i="12" a="1"/>
  <c r="B64" i="12" a="1"/>
  <c r="B579" i="12" a="1"/>
  <c r="B1234" i="12" a="1"/>
  <c r="B614" i="12" a="1"/>
  <c r="B1066" i="12" a="1"/>
  <c r="C1354" i="12" a="1"/>
  <c r="C1650" i="12" a="1"/>
  <c r="C1457" i="12" a="1"/>
  <c r="B4" i="12" a="1"/>
  <c r="B67" i="12" a="1"/>
  <c r="B35" i="12" a="1"/>
  <c r="B77" i="12" a="1"/>
  <c r="B541" i="12" a="1"/>
  <c r="B817" i="12" a="1"/>
  <c r="B652" i="12" a="1"/>
  <c r="B1139" i="12" a="1"/>
  <c r="C1342" i="12" a="1"/>
  <c r="C938" i="12" a="1"/>
  <c r="C1066" i="12" a="1"/>
  <c r="B78" i="12" a="1"/>
  <c r="B327" i="12" a="1"/>
  <c r="B176" i="12" a="1"/>
  <c r="C1521" i="12" a="1"/>
  <c r="B404" i="12" a="1"/>
  <c r="B1194" i="12" a="1"/>
  <c r="B1407" i="12" a="1"/>
  <c r="B1547" i="12" a="1"/>
  <c r="B1148" i="12" a="1"/>
  <c r="B1342" i="12" a="1"/>
  <c r="B1412" i="12" a="1"/>
  <c r="B1662" i="12" a="1"/>
  <c r="B1612" i="12" a="1"/>
  <c r="B1065" i="12" a="1"/>
  <c r="B1620" i="12" a="1"/>
  <c r="B245" i="12" a="1"/>
  <c r="B1505" i="12" a="1"/>
  <c r="B1290" i="12" a="1"/>
  <c r="C1445" i="12" a="1"/>
  <c r="B719" i="12" a="1"/>
  <c r="B595" i="12" a="1"/>
  <c r="B970" i="12" a="1"/>
  <c r="B1351" i="12" a="1"/>
  <c r="B939" i="12" a="1"/>
  <c r="B1621" i="12" a="1"/>
  <c r="B1479" i="12" a="1"/>
  <c r="B1495" i="12" a="1"/>
  <c r="B1659" i="12" a="1"/>
  <c r="B1356" i="12" a="1"/>
  <c r="B227" i="12" a="1"/>
  <c r="B1049" i="12" a="1"/>
  <c r="B893" i="12" a="1"/>
  <c r="B1730" i="12" a="1"/>
  <c r="B1080" i="12" a="1"/>
  <c r="B1406" i="12" a="1"/>
  <c r="B1439" i="12" a="1"/>
  <c r="B851" i="12" a="1"/>
  <c r="B924" i="12" a="1"/>
  <c r="B1595" i="12" a="1"/>
  <c r="B516" i="12" a="1"/>
  <c r="B1450" i="12" a="1"/>
  <c r="B890" i="12" a="1"/>
  <c r="B1304" i="12" a="1"/>
  <c r="C987" i="12" a="1"/>
  <c r="B76" i="12" a="1"/>
  <c r="B274" i="12" a="1"/>
  <c r="B1035" i="12" a="1"/>
  <c r="B1698" i="12" a="1"/>
  <c r="C955" i="12" a="1"/>
  <c r="B819" i="12" a="1"/>
  <c r="B501" i="12" a="1"/>
  <c r="B369" i="12" a="1"/>
  <c r="B1419" i="12" a="1"/>
  <c r="B1121" i="12" a="1"/>
  <c r="B1673" i="12" a="1"/>
  <c r="B50" i="12" a="1"/>
  <c r="B1663" i="12" a="1"/>
  <c r="B414" i="12" a="1"/>
  <c r="B697" i="12" a="1"/>
  <c r="B1322" i="12" a="1"/>
  <c r="B137" i="12" a="1"/>
  <c r="B853" i="12" a="1"/>
  <c r="B510" i="12" a="1"/>
  <c r="B1670" i="12" a="1"/>
  <c r="B746" i="12" a="1"/>
  <c r="B1055" i="12" a="1"/>
  <c r="B1728" i="12" a="1"/>
  <c r="B1441" i="12" a="1"/>
  <c r="B1115" i="12" a="1"/>
  <c r="B1000" i="12" a="1"/>
  <c r="C1454" i="12" a="1"/>
  <c r="B818" i="12" a="1"/>
  <c r="B832" i="12" a="1"/>
  <c r="C1612" i="12" a="1"/>
  <c r="B17" i="12" a="1"/>
  <c r="B490" i="12" a="1"/>
  <c r="B323" i="12" a="1"/>
  <c r="B1163" i="12" a="1"/>
  <c r="C1385" i="12" a="1"/>
  <c r="B977" i="12" a="1"/>
  <c r="B1212" i="12" a="1"/>
  <c r="B344" i="12" a="1"/>
  <c r="B1165" i="12" a="1"/>
  <c r="B664" i="12" a="1"/>
  <c r="B89" i="12" a="1"/>
  <c r="B1396" i="12" a="1"/>
  <c r="B225" i="12" a="1"/>
  <c r="B1288" i="12" a="1"/>
  <c r="B1008" i="12" a="1"/>
  <c r="B1686" i="12" a="1"/>
  <c r="B1213" i="12" a="1"/>
  <c r="B205" i="12" a="1"/>
  <c r="B1327" i="12" a="1"/>
  <c r="B1476" i="12" a="1"/>
  <c r="D76" i="12" a="1"/>
  <c r="D1672" i="12" a="1"/>
  <c r="C1038" i="12" a="1"/>
  <c r="C707" i="12" a="1"/>
  <c r="C1496" i="12" a="1"/>
  <c r="C1159" i="12" a="1"/>
  <c r="C177" i="12" a="1"/>
  <c r="C873" i="12" a="1"/>
  <c r="C566" i="12" a="1"/>
  <c r="C965" i="12" a="1"/>
  <c r="C113" i="12" a="1"/>
  <c r="C1431" i="12" a="1"/>
  <c r="C133" i="12" a="1"/>
  <c r="B250" i="12" a="1"/>
  <c r="B590" i="12" a="1"/>
  <c r="B1381" i="12" a="1"/>
  <c r="B1286" i="12" a="1"/>
  <c r="C1349" i="12" a="1"/>
  <c r="B342" i="12" a="1"/>
  <c r="B1214" i="12" a="1"/>
  <c r="B1711" i="12" a="1"/>
  <c r="B1366" i="12" a="1"/>
  <c r="C739" i="12" a="1"/>
  <c r="C1447" i="12" a="1"/>
  <c r="B389" i="12" a="1"/>
  <c r="B275" i="12" a="1"/>
  <c r="B1024" i="12" a="1"/>
  <c r="B784" i="12" a="1"/>
  <c r="B849" i="12" a="1"/>
  <c r="B1038" i="12" a="1"/>
  <c r="B540" i="12" a="1"/>
  <c r="B566" i="12" a="1"/>
  <c r="B1379" i="12" a="1"/>
  <c r="B1528" i="12" a="1"/>
  <c r="B928" i="12" a="1"/>
  <c r="B1736" i="12" a="1"/>
  <c r="B1215" i="12" a="1"/>
  <c r="C1427" i="12" a="1"/>
  <c r="C1720" i="12" a="1"/>
  <c r="B174" i="12" a="1"/>
  <c r="B70" i="12" a="1"/>
  <c r="B609" i="12" a="1"/>
  <c r="B650" i="12" a="1"/>
  <c r="B646" i="12" a="1"/>
  <c r="C115" i="12" a="1"/>
  <c r="C949" i="12" a="1"/>
  <c r="C989" i="12" a="1"/>
  <c r="B214" i="12" a="1"/>
  <c r="B406" i="12" a="1"/>
  <c r="B620" i="12" a="1"/>
  <c r="B1084" i="12" a="1"/>
  <c r="B655" i="12" a="1"/>
  <c r="B397" i="12" a="1"/>
  <c r="B604" i="12" a="1"/>
  <c r="B869" i="12" a="1"/>
  <c r="B1625" i="12" a="1"/>
  <c r="B916" i="12" a="1"/>
  <c r="B1626" i="12" a="1"/>
  <c r="B1527" i="12" a="1"/>
  <c r="C1092" i="12" a="1"/>
  <c r="C1535" i="12" a="1"/>
  <c r="C1462" i="12" a="1"/>
  <c r="B416" i="12" a="1"/>
  <c r="B580" i="12" a="1"/>
  <c r="B441" i="12" a="1"/>
  <c r="B459" i="12" a="1"/>
  <c r="B464" i="12" a="1"/>
  <c r="B1284" i="12" a="1"/>
  <c r="B796" i="12" a="1"/>
  <c r="D1567" i="12" a="1"/>
  <c r="C1237" i="12" a="1"/>
  <c r="C1088" i="12" a="1"/>
  <c r="C1654" i="12" a="1"/>
  <c r="B72" i="12" a="1"/>
  <c r="B196" i="12" a="1"/>
  <c r="B165" i="12" a="1"/>
  <c r="B373" i="12" a="1"/>
  <c r="B699" i="12" a="1"/>
  <c r="B898" i="12" a="1"/>
  <c r="B429" i="12" a="1"/>
  <c r="B1189" i="12" a="1"/>
  <c r="C1502" i="12" a="1"/>
  <c r="C1408" i="12" a="1"/>
  <c r="C1299" i="12" a="1"/>
  <c r="B143" i="12" a="1"/>
  <c r="B432" i="12" a="1"/>
  <c r="B10" i="12" a="1"/>
  <c r="B94" i="12" a="1"/>
  <c r="B705" i="12" a="1"/>
  <c r="B1339" i="12" a="1"/>
  <c r="B1607" i="12" a="1"/>
  <c r="B1716" i="12" a="1"/>
  <c r="B782" i="12" a="1"/>
  <c r="B1693" i="12" a="1"/>
  <c r="B732" i="12" a="1"/>
  <c r="B1511" i="12" a="1"/>
  <c r="B1556" i="12" a="1"/>
  <c r="B1583" i="12" a="1"/>
  <c r="B1464" i="12" a="1"/>
  <c r="B115" i="12" a="1"/>
  <c r="B985" i="12" a="1"/>
  <c r="B1536" i="12" a="1"/>
  <c r="C1452" i="12" a="1"/>
  <c r="B488" i="12" a="1"/>
  <c r="B548" i="12" a="1"/>
  <c r="B815" i="12" a="1"/>
  <c r="B1552" i="12" a="1"/>
  <c r="B1197" i="12" a="1"/>
  <c r="B1246" i="12" a="1"/>
  <c r="B1484" i="12" a="1"/>
  <c r="B1739" i="12" a="1"/>
  <c r="B1181" i="12" a="1"/>
  <c r="C430" i="12" a="1"/>
  <c r="B339" i="12" a="1"/>
  <c r="B601" i="12" a="1"/>
  <c r="B530" i="12" a="1"/>
  <c r="B1370" i="12" a="1"/>
  <c r="B1240" i="12" a="1"/>
  <c r="B1137" i="12" a="1"/>
  <c r="B1343" i="12" a="1"/>
  <c r="B1635" i="12" a="1"/>
  <c r="B1426" i="12" a="1"/>
  <c r="B1318" i="12" a="1"/>
  <c r="B1144" i="12" a="1"/>
  <c r="C1189" i="12" a="1"/>
  <c r="B775" i="12" a="1"/>
  <c r="B701" i="12" a="1"/>
  <c r="C1558" i="12" a="1"/>
  <c r="B425" i="12" a="1"/>
  <c r="B793" i="12" a="1"/>
  <c r="B660" i="12" a="1"/>
  <c r="C1551" i="12" a="1"/>
  <c r="C1743" i="12" a="1"/>
  <c r="B550" i="12" a="1"/>
  <c r="B740" i="12" a="1"/>
  <c r="B901" i="12" a="1"/>
  <c r="B1741" i="12" a="1"/>
  <c r="B1216" i="12" a="1"/>
  <c r="B1401" i="12" a="1"/>
  <c r="B551" i="12" a="1"/>
  <c r="B1599" i="12" a="1"/>
  <c r="B1691" i="12" a="1"/>
  <c r="B135" i="12" a="1"/>
  <c r="B1729" i="12" a="1"/>
  <c r="B934" i="12" a="1"/>
  <c r="B1529" i="12" a="1"/>
  <c r="B597" i="12" a="1"/>
  <c r="C197" i="12" a="1"/>
  <c r="C1023" i="12" a="1"/>
  <c r="B133" i="12" a="1"/>
  <c r="C227" i="12" a="1"/>
  <c r="C1703" i="12" a="1"/>
  <c r="C1443" i="12" a="1"/>
  <c r="C92" i="12" a="1"/>
  <c r="C1064" i="12" a="1"/>
  <c r="C881" i="12" a="1"/>
  <c r="C956" i="12" a="1"/>
  <c r="C686" i="12" a="1"/>
  <c r="C1627" i="12" a="1"/>
  <c r="C708" i="12" a="1"/>
  <c r="B54" i="12" a="1"/>
  <c r="B884" i="12" a="1"/>
  <c r="B990" i="12" a="1"/>
  <c r="B1110" i="12" a="1"/>
  <c r="C1161" i="12" a="1"/>
  <c r="B641" i="12" a="1"/>
  <c r="B1314" i="12" a="1"/>
  <c r="B1459" i="12" a="1"/>
  <c r="B1122" i="12" a="1"/>
  <c r="C1291" i="12" a="1"/>
  <c r="C1351" i="12" a="1"/>
  <c r="B82" i="12" a="1"/>
  <c r="B448" i="12" a="1"/>
  <c r="B1074" i="12" a="1"/>
  <c r="B912" i="12" a="1"/>
  <c r="B968" i="12" a="1"/>
  <c r="B1368" i="12" a="1"/>
  <c r="B1077" i="12" a="1"/>
  <c r="B1071" i="12" a="1"/>
  <c r="B1606" i="12" a="1"/>
  <c r="B1218" i="12" a="1"/>
  <c r="B1095" i="12" a="1"/>
  <c r="B1509" i="12" a="1"/>
  <c r="B1283" i="12" a="1"/>
  <c r="C248" i="12" a="1"/>
  <c r="C1721" i="12" a="1"/>
  <c r="B277" i="12" a="1"/>
  <c r="B71" i="12" a="1"/>
  <c r="B269" i="12" a="1"/>
  <c r="B755" i="12" a="1"/>
  <c r="B794" i="12" a="1"/>
  <c r="C796" i="12" a="1"/>
  <c r="C1315" i="12" a="1"/>
  <c r="C1280" i="12" a="1"/>
  <c r="B349" i="12" a="1"/>
  <c r="B129" i="12" a="1"/>
  <c r="B264" i="12" a="1"/>
  <c r="B423" i="12" a="1"/>
  <c r="B802" i="12" a="1"/>
  <c r="B698" i="12" a="1"/>
  <c r="B164" i="12" a="1"/>
  <c r="B1145" i="12" a="1"/>
  <c r="B1158" i="12" a="1"/>
  <c r="B1142" i="12" a="1"/>
  <c r="B1637" i="12" a="1"/>
  <c r="B1187" i="12" a="1"/>
  <c r="C994" i="12" a="1"/>
  <c r="C477" i="12" a="1"/>
  <c r="B8" i="12" a="1"/>
  <c r="B311" i="12" a="1"/>
  <c r="B680" i="12" a="1"/>
  <c r="B291" i="12" a="1"/>
  <c r="B578" i="12" a="1"/>
  <c r="B666" i="12" a="1"/>
  <c r="B1334" i="12" a="1"/>
  <c r="B935" i="12" a="1"/>
  <c r="C40" i="12" a="1"/>
  <c r="C1508" i="12" a="1"/>
  <c r="C1640" i="12" a="1"/>
  <c r="C1651" i="12" a="1"/>
  <c r="B207" i="12" a="1"/>
  <c r="B322" i="12" a="1"/>
  <c r="B390" i="12" a="1"/>
  <c r="B482" i="12" a="1"/>
  <c r="B804" i="12" a="1"/>
  <c r="B246" i="12" a="1"/>
  <c r="B686" i="12" a="1"/>
  <c r="B1239" i="12" a="1"/>
  <c r="C1382" i="12" a="1"/>
  <c r="C1110" i="12" a="1"/>
  <c r="C1510" i="12" a="1"/>
  <c r="B9" i="12" a="1"/>
  <c r="B75" i="12" a="1"/>
  <c r="B49" i="12" a="1"/>
  <c r="B110" i="12" a="1"/>
  <c r="B1004" i="12" a="1"/>
  <c r="B813" i="12" a="1"/>
  <c r="B1720" i="12" a="1"/>
  <c r="B1060" i="12" a="1"/>
  <c r="B1384" i="12" a="1"/>
  <c r="B1738" i="12" a="1"/>
  <c r="B1395" i="12" a="1"/>
  <c r="B1679" i="12" a="1"/>
  <c r="B1287" i="12" a="1"/>
  <c r="B1561" i="12" a="1"/>
  <c r="B1321" i="12" a="1"/>
  <c r="B498" i="12" a="1"/>
  <c r="B1628" i="12" a="1"/>
  <c r="B1106" i="12" a="1"/>
  <c r="C1730" i="12" a="1"/>
  <c r="B391" i="12" a="1"/>
  <c r="B980" i="12" a="1"/>
  <c r="B653" i="12" a="1"/>
  <c r="B1542" i="12" a="1"/>
  <c r="B1016" i="12" a="1"/>
  <c r="B1091" i="12" a="1"/>
  <c r="B1573" i="12" a="1"/>
  <c r="B2" i="12" a="1"/>
  <c r="C1644" i="12" a="1"/>
  <c r="C842" i="12" a="1"/>
  <c r="B69" i="12" a="1"/>
  <c r="B931" i="12" a="1"/>
  <c r="B1018" i="12" a="1"/>
  <c r="B1021" i="12" a="1"/>
  <c r="B895" i="12" a="1"/>
  <c r="B1550" i="12" a="1"/>
  <c r="B1703" i="12" a="1"/>
  <c r="B1735" i="12" a="1"/>
  <c r="B1081" i="12" a="1"/>
  <c r="B1687" i="12" a="1"/>
  <c r="B368" i="12" a="1"/>
  <c r="B393" i="12" a="1"/>
  <c r="B1444" i="12" a="1"/>
  <c r="B1596" i="12" a="1"/>
  <c r="C1239" i="12" a="1"/>
  <c r="B808" i="12" a="1"/>
  <c r="B253" i="12" a="1"/>
  <c r="B833" i="12" a="1"/>
  <c r="B1097" i="12" a="1"/>
  <c r="C1604" i="12" a="1"/>
  <c r="B532" i="12" a="1"/>
  <c r="B1072" i="12" a="1"/>
  <c r="B444" i="12" a="1"/>
  <c r="B809" i="12" a="1"/>
  <c r="B1098" i="12" a="1"/>
  <c r="B1548" i="12" a="1"/>
  <c r="B677" i="12" a="1"/>
  <c r="B1466" i="12" a="1"/>
  <c r="B1358" i="12" a="1"/>
  <c r="B835" i="12" a="1"/>
  <c r="C523" i="12" a="1"/>
  <c r="B32" i="12" a="1"/>
  <c r="B718" i="12" a="1"/>
  <c r="B726" i="12" a="1"/>
  <c r="B1570" i="12" a="1"/>
  <c r="B1308" i="12" a="1"/>
  <c r="B1317" i="12" a="1"/>
  <c r="B1421" i="12" a="1"/>
  <c r="B1646" i="12" a="1"/>
  <c r="B335" i="12" a="1"/>
  <c r="B528" i="12" a="1"/>
  <c r="D1555" i="12" a="1"/>
  <c r="C549" i="12" a="1"/>
  <c r="B272" i="12" a="1"/>
  <c r="C1068" i="12" a="1"/>
  <c r="D1413" i="12" a="1"/>
  <c r="C1072" i="12" a="1"/>
  <c r="C558" i="12" a="1"/>
  <c r="C954" i="12" a="1"/>
  <c r="C553" i="12" a="1"/>
  <c r="C922" i="12" a="1"/>
  <c r="C570" i="12" a="1"/>
  <c r="C1597" i="12" a="1"/>
  <c r="C1320" i="12" a="1"/>
  <c r="B286" i="12" a="1"/>
  <c r="B1209" i="12" a="1"/>
  <c r="B1196" i="12" a="1"/>
  <c r="B1497" i="12" a="1"/>
  <c r="C1515" i="12" a="1"/>
  <c r="B419" i="12" a="1"/>
  <c r="B760" i="12" a="1"/>
  <c r="B676" i="12" a="1"/>
  <c r="B1382" i="12" a="1"/>
  <c r="C1509" i="12" a="1"/>
  <c r="C1564" i="12" a="1"/>
  <c r="B203" i="12" a="1"/>
  <c r="B598" i="12" a="1"/>
  <c r="B376" i="12" a="1"/>
  <c r="B998" i="12" a="1"/>
  <c r="B1090" i="12" a="1"/>
  <c r="B1468" i="12" a="1"/>
  <c r="B1408" i="12" a="1"/>
  <c r="B862" i="12" a="1"/>
  <c r="B1743" i="12" a="1"/>
  <c r="B1501" i="12" a="1"/>
  <c r="B771" i="12" a="1"/>
  <c r="B1138" i="12" a="1"/>
  <c r="B772" i="12" a="1"/>
  <c r="C1335" i="12" a="1"/>
  <c r="C972" i="12" a="1"/>
  <c r="B388" i="12" a="1"/>
  <c r="B362" i="12" a="1"/>
  <c r="B486" i="12" a="1"/>
  <c r="B870" i="12" a="1"/>
  <c r="B891" i="12" a="1"/>
  <c r="C438" i="12" a="1"/>
  <c r="C916" i="12" a="1"/>
  <c r="C1461" i="12" a="1"/>
  <c r="B52" i="12" a="1"/>
  <c r="B370" i="12" a="1"/>
  <c r="B428" i="12" a="1"/>
  <c r="B881" i="12" a="1"/>
  <c r="B933" i="12" a="1"/>
  <c r="B872" i="12" a="1"/>
  <c r="B521" i="12" a="1"/>
  <c r="B1207" i="12" a="1"/>
  <c r="B1221" i="12" a="1"/>
  <c r="B605" i="12" a="1"/>
  <c r="B1483" i="12" a="1"/>
  <c r="B1371" i="12" a="1"/>
  <c r="C1313" i="12" a="1"/>
  <c r="C1550" i="12" a="1"/>
  <c r="B68" i="12" a="1"/>
  <c r="B422" i="12" a="1"/>
  <c r="B780" i="12" a="1"/>
  <c r="B312" i="12" a="1"/>
  <c r="B675" i="12" a="1"/>
  <c r="B812" i="12" a="1"/>
  <c r="B430" i="12" a="1"/>
  <c r="B1007" i="12" a="1"/>
  <c r="C559" i="12" a="1"/>
  <c r="C821" i="12" a="1"/>
  <c r="C1585" i="12" a="1"/>
  <c r="C1646" i="12" a="1"/>
  <c r="B87" i="12" a="1"/>
  <c r="B7" i="12" a="1"/>
  <c r="B591" i="12" a="1"/>
  <c r="B637" i="12" a="1"/>
  <c r="B925" i="12" a="1"/>
  <c r="B480" i="12" a="1"/>
  <c r="B820" i="12" a="1"/>
  <c r="D1281" i="12" a="1"/>
  <c r="C1250" i="12" a="1"/>
  <c r="C1233" i="12" a="1"/>
  <c r="C1694" i="12" a="1"/>
  <c r="B80" i="12" a="1"/>
  <c r="B209" i="12" a="1"/>
  <c r="D1479" i="12" a="1"/>
  <c r="B233" i="12" a="1"/>
  <c r="B524" i="12" a="1"/>
  <c r="B402" i="12" a="1"/>
  <c r="B1333" i="12" a="1"/>
  <c r="B1227" i="12" a="1"/>
  <c r="B932" i="12" a="1"/>
  <c r="B1211" i="12" a="1"/>
  <c r="B1532" i="12" a="1"/>
  <c r="B1682" i="12" a="1"/>
  <c r="B1576" i="12" a="1"/>
  <c r="B1331" i="12" a="1"/>
  <c r="B1388" i="12" a="1"/>
  <c r="B1299" i="12" a="1"/>
  <c r="C1215" i="12" a="1"/>
  <c r="B757" i="12" a="1"/>
  <c r="C1076" i="12" a="1"/>
  <c r="B336" i="12" a="1"/>
  <c r="B940" i="12" a="1"/>
  <c r="B783" i="12" a="1"/>
  <c r="B1126" i="12" a="1"/>
  <c r="B1155" i="12" a="1"/>
  <c r="B1200" i="12" a="1"/>
  <c r="B1267" i="12" a="1"/>
  <c r="C1634" i="12" a="1"/>
  <c r="B616" i="12" a="1"/>
  <c r="C1553" i="12" a="1"/>
  <c r="B259" i="12" a="1"/>
  <c r="B787" i="12" a="1"/>
  <c r="B649" i="12" a="1"/>
  <c r="B1232" i="12" a="1"/>
  <c r="B1305" i="12" a="1"/>
  <c r="B1347" i="12" a="1"/>
  <c r="B1524" i="12" a="1"/>
  <c r="B619" i="12" a="1"/>
  <c r="D1325" i="12" a="1"/>
  <c r="C1056" i="12" a="1"/>
  <c r="C320" i="12" a="1"/>
  <c r="C897" i="12" a="1"/>
  <c r="C511" i="12" a="1"/>
  <c r="C1225" i="12" a="1"/>
  <c r="C876" i="12" a="1"/>
  <c r="C900" i="12" a="1"/>
  <c r="C318" i="12" a="1"/>
  <c r="C1294" i="12" a="1"/>
  <c r="C870" i="12" a="1"/>
  <c r="C432" i="12" a="1"/>
  <c r="C1094" i="12" a="1"/>
  <c r="B630" i="12" a="1"/>
  <c r="B1309" i="12" a="1"/>
  <c r="B420" i="12" a="1"/>
  <c r="B565" i="12" a="1"/>
  <c r="C1636" i="12" a="1"/>
  <c r="B206" i="12" a="1"/>
  <c r="B907" i="12" a="1"/>
  <c r="B1111" i="12" a="1"/>
  <c r="B1423" i="12" a="1"/>
  <c r="C1298" i="12" a="1"/>
  <c r="B53" i="12" a="1"/>
  <c r="B284" i="12" a="1"/>
  <c r="B223" i="12" a="1"/>
  <c r="B552" i="12" a="1"/>
  <c r="B211" i="12" a="1"/>
  <c r="B558" i="12" a="1"/>
  <c r="B1568" i="12" a="1"/>
  <c r="B1508" i="12" a="1"/>
  <c r="B1130" i="12" a="1"/>
  <c r="B1565" i="12" a="1"/>
  <c r="B1427" i="12" a="1"/>
  <c r="B880" i="12" a="1"/>
  <c r="B1201" i="12" a="1"/>
  <c r="D1658" i="12" a="1"/>
  <c r="C1219" i="12" a="1"/>
  <c r="C1347" i="12" a="1"/>
  <c r="B462" i="12" a="1"/>
  <c r="B537" i="12" a="1"/>
  <c r="B600" i="12" a="1"/>
  <c r="B112" i="12" a="1"/>
  <c r="B1056" i="12" a="1"/>
  <c r="C670" i="12" a="1"/>
  <c r="C1716" i="12" a="1"/>
  <c r="C1418" i="12" a="1"/>
  <c r="B181" i="12" a="1"/>
  <c r="B562" i="12" a="1"/>
  <c r="B280" i="12" a="1"/>
  <c r="B184" i="12" a="1"/>
  <c r="B1011" i="12" a="1"/>
  <c r="B788" i="12" a="1"/>
  <c r="B739" i="12" a="1"/>
  <c r="B1270" i="12" a="1"/>
  <c r="B1296" i="12" a="1"/>
  <c r="B958" i="12" a="1"/>
  <c r="B1652" i="12" a="1"/>
  <c r="B1632" i="12" a="1"/>
  <c r="C795" i="12" a="1"/>
  <c r="C1714" i="12" a="1"/>
  <c r="B128" i="12" a="1"/>
  <c r="B111" i="12" a="1"/>
  <c r="B134" i="12" a="1"/>
  <c r="B523" i="12" a="1"/>
  <c r="B217" i="12" a="1"/>
  <c r="B946" i="12" a="1"/>
  <c r="B742" i="12" a="1"/>
  <c r="B615" i="12" a="1"/>
  <c r="C562" i="12" a="1"/>
  <c r="C1361" i="12" a="1"/>
  <c r="C1317" i="12" a="1"/>
  <c r="C1480" i="12" a="1"/>
  <c r="B249" i="12" a="1"/>
  <c r="B132" i="12" a="1"/>
  <c r="B691" i="12" a="1"/>
  <c r="B308" i="12" a="1"/>
  <c r="B994" i="12" a="1"/>
  <c r="B663" i="12" a="1"/>
  <c r="B954" i="12" a="1"/>
  <c r="C457" i="12" a="1"/>
  <c r="C1518" i="12" a="1"/>
  <c r="C1696" i="12" a="1"/>
  <c r="C1217" i="12" a="1"/>
  <c r="B213" i="12" a="1"/>
  <c r="B333" i="12" a="1"/>
  <c r="C947" i="12" a="1"/>
  <c r="B345" i="12" a="1"/>
  <c r="B909" i="12" a="1"/>
  <c r="B857" i="12" a="1"/>
  <c r="B950" i="12" a="1"/>
  <c r="B860" i="12" a="1"/>
  <c r="B1482" i="12" a="1"/>
  <c r="B1644" i="12" a="1"/>
  <c r="B1733" i="12" a="1"/>
  <c r="B1443" i="12" a="1"/>
  <c r="B1373" i="12" a="1"/>
  <c r="B1714" i="12" a="1"/>
  <c r="B1429" i="12" a="1"/>
  <c r="B943" i="12" a="1"/>
  <c r="B96" i="12" a="1"/>
  <c r="B1594" i="12" a="1"/>
  <c r="C1530" i="12" a="1"/>
  <c r="B549" i="12" a="1"/>
  <c r="B1199" i="12" a="1"/>
  <c r="B1418" i="12" a="1"/>
  <c r="B1558" i="12" a="1"/>
  <c r="B930" i="12" a="1"/>
  <c r="B1298" i="12" a="1"/>
  <c r="B608" i="12" a="1"/>
  <c r="B171" i="12" a="1"/>
  <c r="B1154" i="12" a="1"/>
  <c r="C1200" i="12" a="1"/>
  <c r="B797" i="12" a="1"/>
  <c r="B157" i="12" a="1"/>
  <c r="B141" i="12" a="1"/>
  <c r="B1357" i="12" a="1"/>
  <c r="B1043" i="12" a="1"/>
  <c r="B1278" i="12" a="1"/>
  <c r="B1010" i="12" a="1"/>
  <c r="B1238" i="12" a="1"/>
  <c r="B1445" i="12" a="1"/>
  <c r="B1455" i="12" a="1"/>
  <c r="B1295" i="12" a="1"/>
  <c r="B568" i="12" a="1"/>
  <c r="B1554" i="12" a="1"/>
  <c r="B1190" i="12" a="1"/>
  <c r="C1516" i="12" a="1"/>
  <c r="B507" i="12" a="1"/>
  <c r="B1061" i="12" a="1"/>
  <c r="B1435" i="12" a="1"/>
  <c r="B795" i="12" a="1"/>
  <c r="B88" i="12" a="1"/>
  <c r="B359" i="12" a="1"/>
  <c r="B1249" i="12" a="1"/>
  <c r="B1496" i="12" a="1"/>
  <c r="B1636" i="12" a="1"/>
  <c r="B1173" i="12" a="1"/>
  <c r="B1702" i="12" a="1"/>
  <c r="B850" i="12" a="1"/>
  <c r="B14" i="12" a="1"/>
  <c r="B1405" i="12" a="1"/>
  <c r="B956" i="12" a="1"/>
  <c r="C1083" i="12" a="1"/>
  <c r="B446" i="12" a="1"/>
  <c r="B192" i="12" a="1"/>
  <c r="B824" i="12" a="1"/>
  <c r="B1282" i="12" a="1"/>
  <c r="B1448" i="12" a="1"/>
  <c r="B1310" i="12" a="1"/>
  <c r="B1694" i="12" a="1"/>
  <c r="B1171" i="12" a="1"/>
  <c r="B1433" i="12" a="1"/>
  <c r="B1177" i="12" a="1"/>
  <c r="B499" i="12" a="1"/>
  <c r="B1601" i="12" a="1"/>
  <c r="B877" i="12" a="1"/>
  <c r="C1322" i="12" a="1"/>
  <c r="B100" i="12" a="1"/>
  <c r="B625" i="12" a="1"/>
  <c r="B385" i="12" a="1"/>
  <c r="D862" i="12" a="1"/>
  <c r="C1122" i="12" a="1"/>
  <c r="C316" i="12" a="1"/>
  <c r="C937" i="12" a="1"/>
  <c r="C718" i="12" a="1"/>
  <c r="C1440" i="12" a="1"/>
  <c r="C524" i="12" a="1"/>
  <c r="C863" i="12" a="1"/>
  <c r="C1223" i="12" a="1"/>
  <c r="C1360" i="12" a="1"/>
  <c r="C1229" i="12" a="1"/>
  <c r="C1338" i="12" a="1"/>
  <c r="C1463" i="12" a="1"/>
  <c r="B409" i="12" a="1"/>
  <c r="B900" i="12" a="1"/>
  <c r="B1128" i="12" a="1"/>
  <c r="B1275" i="12" a="1"/>
  <c r="C1483" i="12" a="1"/>
  <c r="B773" i="12" a="1"/>
  <c r="B1085" i="12" a="1"/>
  <c r="B341" i="12" a="1"/>
  <c r="B1461" i="12" a="1"/>
  <c r="C1728" i="12" a="1"/>
  <c r="B276" i="12" a="1"/>
  <c r="B384" i="12" a="1"/>
  <c r="B364" i="12" a="1"/>
  <c r="B412" i="12" a="1"/>
  <c r="B707" i="12" a="1"/>
  <c r="B717" i="12" a="1"/>
  <c r="B1481" i="12" a="1"/>
  <c r="B1608" i="12" a="1"/>
  <c r="B1192" i="12" a="1"/>
  <c r="B1487" i="12" a="1"/>
  <c r="B1273" i="12" a="1"/>
  <c r="B583" i="12" a="1"/>
  <c r="B1721" i="12" a="1"/>
  <c r="C298" i="12" a="1"/>
  <c r="C1683" i="12" a="1"/>
  <c r="B58" i="12" a="1"/>
  <c r="B167" i="12" a="1"/>
  <c r="B297" i="12" a="1"/>
  <c r="B497" i="12" a="1"/>
  <c r="B424" i="12" a="1"/>
  <c r="B1124" i="12" a="1"/>
  <c r="C1141" i="12" a="1"/>
  <c r="C1581" i="12" a="1"/>
  <c r="C1621" i="12" a="1"/>
  <c r="B175" i="12" a="1"/>
  <c r="B669" i="12" a="1"/>
  <c r="B292" i="12" a="1"/>
  <c r="B436" i="12" a="1"/>
  <c r="B456" i="12" a="1"/>
  <c r="B941" i="12" a="1"/>
  <c r="B1058" i="12" a="1"/>
  <c r="B1731" i="12" a="1"/>
  <c r="B837" i="12" a="1"/>
  <c r="B1116" i="12" a="1"/>
  <c r="B1653" i="12" a="1"/>
  <c r="B1123" i="12" a="1"/>
  <c r="C1327" i="12" a="1"/>
  <c r="C1373" i="12" a="1"/>
  <c r="B59" i="12" a="1"/>
  <c r="B222" i="12" a="1"/>
  <c r="B315" i="12" a="1"/>
  <c r="B212" i="12" a="1"/>
  <c r="B472" i="12" a="1"/>
  <c r="B1022" i="12" a="1"/>
  <c r="B885" i="12" a="1"/>
  <c r="B789" i="12" a="1"/>
  <c r="C1007" i="12" a="1"/>
  <c r="C1061" i="12" a="1"/>
  <c r="C1575" i="12" a="1"/>
  <c r="C1745" i="12" a="1"/>
  <c r="B371" i="12" a="1"/>
  <c r="B228" i="12" a="1"/>
  <c r="B791" i="12" a="1"/>
  <c r="B449" i="12" a="1"/>
  <c r="B1044" i="12" a="1"/>
  <c r="B774" i="12" a="1"/>
  <c r="B1033" i="12" a="1"/>
  <c r="C730" i="12" a="1"/>
  <c r="C910" i="12" a="1"/>
  <c r="C1626" i="12" a="1"/>
  <c r="C770" i="12" a="1"/>
  <c r="B95" i="12" a="1"/>
  <c r="B16" i="12" a="1"/>
  <c r="C1271" i="12" a="1"/>
  <c r="B185" i="12" a="1"/>
  <c r="B688" i="12" a="1"/>
  <c r="B628" i="12" a="1"/>
  <c r="B1220" i="12" a="1"/>
  <c r="B1127" i="12" a="1"/>
  <c r="B1724" i="12" a="1"/>
  <c r="B1262" i="12" a="1"/>
  <c r="B1616" i="12" a="1"/>
  <c r="B1112" i="12" a="1"/>
  <c r="B1668" i="12" a="1"/>
  <c r="B26" i="12" a="1"/>
  <c r="B1280" i="12" a="1"/>
  <c r="B1535" i="12" a="1"/>
  <c r="B398" i="12" a="1"/>
  <c r="B1617" i="12" a="1"/>
  <c r="B101" i="12" a="1"/>
  <c r="B711" i="12" a="1"/>
  <c r="B1344" i="12" a="1"/>
  <c r="B1618" i="12" a="1"/>
  <c r="B1302" i="12" a="1"/>
  <c r="B945" i="12" a="1"/>
  <c r="B1533" i="12" a="1"/>
  <c r="B823" i="12" a="1"/>
  <c r="B683" i="12" a="1"/>
  <c r="B629" i="12" a="1"/>
  <c r="C1733" i="12" a="1"/>
  <c r="B494" i="12" a="1"/>
  <c r="B573" i="12" a="1"/>
  <c r="B825" i="12" a="1"/>
  <c r="B1569" i="12" a="1"/>
  <c r="B1203" i="12" a="1"/>
  <c r="B1634" i="12" a="1"/>
  <c r="B1697" i="12" a="1"/>
  <c r="B1363" i="12" a="1"/>
  <c r="B1678" i="12" a="1"/>
  <c r="B983" i="12" a="1"/>
  <c r="B834" i="12" a="1"/>
  <c r="B855" i="12" a="1"/>
  <c r="B1336" i="12" a="1"/>
  <c r="B1136" i="12" a="1"/>
  <c r="C1529" i="12" a="1"/>
  <c r="B42" i="12" a="1"/>
  <c r="B961" i="12" a="1"/>
  <c r="B1031" i="12" a="1"/>
  <c r="B1103" i="12" a="1"/>
  <c r="B116" i="12" a="1"/>
  <c r="B816" i="12" a="1"/>
  <c r="B485" i="12" a="1"/>
  <c r="B1665" i="12" a="1"/>
  <c r="B1559" i="12" a="1"/>
  <c r="B1047" i="12" a="1"/>
  <c r="B1723" i="12" a="1"/>
  <c r="B1680" i="12" a="1"/>
  <c r="B56" i="12" a="1"/>
  <c r="B1708" i="12" a="1"/>
  <c r="B1715" i="12" a="1"/>
  <c r="C1026" i="12" a="1"/>
  <c r="B170" i="12" a="1"/>
  <c r="B518" i="12" a="1"/>
  <c r="B403" i="12" a="1"/>
  <c r="B1430" i="12" a="1"/>
  <c r="B1135" i="12" a="1"/>
  <c r="B1399" i="12" a="1"/>
  <c r="B1243" i="12" a="1"/>
  <c r="B1315" i="12" a="1"/>
  <c r="B1193" i="12" a="1"/>
  <c r="B754" i="12" a="1"/>
  <c r="B1149" i="12" a="1"/>
  <c r="C1482" i="12" a="1"/>
  <c r="B1378" i="12" a="1"/>
  <c r="C1700" i="12" a="1"/>
  <c r="B319" i="12" a="1"/>
  <c r="B1104" i="12" a="1"/>
  <c r="B1086" i="12" a="1"/>
  <c r="B1416" i="12" a="1"/>
  <c r="B442" i="12" a="1"/>
  <c r="B508" i="12" a="1"/>
  <c r="D1695" i="12" a="1"/>
  <c r="C243" i="12" a="1"/>
  <c r="C1057" i="12" a="1"/>
  <c r="C1592" i="12" a="1"/>
  <c r="C303" i="12" a="1"/>
  <c r="C1734" i="12" a="1"/>
  <c r="C304" i="12" a="1"/>
  <c r="C1288" i="12" a="1"/>
  <c r="C815" i="12" a="1"/>
  <c r="D1098" i="12" a="1"/>
  <c r="C650" i="12" a="1"/>
  <c r="C1513" i="12" a="1"/>
  <c r="C1595" i="12" a="1"/>
  <c r="B191" i="12" a="1"/>
  <c r="B511" i="12" a="1"/>
  <c r="B1082" i="12" a="1"/>
  <c r="B1582" i="12" a="1"/>
  <c r="C1172" i="12" a="1"/>
  <c r="B969" i="12" a="1"/>
  <c r="B536" i="12" a="1"/>
  <c r="B1397" i="12" a="1"/>
  <c r="B1498" i="12" a="1"/>
  <c r="C1486" i="12" a="1"/>
  <c r="B166" i="12" a="1"/>
  <c r="B119" i="12" a="1"/>
  <c r="B224" i="12" a="1"/>
  <c r="B602" i="12" a="1"/>
  <c r="B878" i="12" a="1"/>
  <c r="B894" i="12" a="1"/>
  <c r="B714" i="12" a="1"/>
  <c r="B1671" i="12" a="1"/>
  <c r="B917" i="12" a="1"/>
  <c r="B1510" i="12" a="1"/>
  <c r="B1587" i="12" a="1"/>
  <c r="B728" i="12" a="1"/>
  <c r="B1442" i="12" a="1"/>
  <c r="C614" i="12" a="1"/>
  <c r="C1435" i="12" a="1"/>
  <c r="B118" i="12" a="1"/>
  <c r="B289" i="12" a="1"/>
  <c r="B461" i="12" a="1"/>
  <c r="B674" i="12" a="1"/>
  <c r="B450" i="12" a="1"/>
  <c r="B1174" i="12" a="1"/>
  <c r="C992" i="12" a="1"/>
  <c r="C1479" i="12" a="1"/>
  <c r="C1451" i="12" a="1"/>
  <c r="B300" i="12" a="1"/>
  <c r="B769" i="12" a="1"/>
  <c r="B687" i="12" a="1"/>
  <c r="B632" i="12" a="1"/>
  <c r="B723" i="12" a="1"/>
  <c r="B1100" i="12" a="1"/>
  <c r="B1385" i="12" a="1"/>
  <c r="B1470" i="12" a="1"/>
  <c r="B1015" i="12" a="1"/>
  <c r="B1540" i="12" a="1"/>
  <c r="B1688" i="12" a="1"/>
  <c r="B1316" i="12" a="1"/>
  <c r="C1048" i="12" a="1"/>
  <c r="C1619" i="12" a="1"/>
  <c r="B232" i="12" a="1"/>
  <c r="B317" i="12" a="1"/>
  <c r="B475" i="12" a="1"/>
  <c r="B798" i="12" a="1"/>
  <c r="B657" i="12" a="1"/>
  <c r="B504" i="12" a="1"/>
  <c r="B987" i="12" a="1"/>
  <c r="B618" i="12" a="1"/>
  <c r="C653" i="12" a="1"/>
  <c r="C1389" i="12" a="1"/>
  <c r="C1434" i="12" a="1"/>
  <c r="C1484" i="12" a="1"/>
  <c r="B74" i="12" a="1"/>
  <c r="B328" i="12" a="1"/>
  <c r="B150" i="12" a="1"/>
  <c r="B301" i="12" a="1"/>
  <c r="B107" i="12" a="1"/>
  <c r="B121" i="12" a="1"/>
  <c r="B529" i="12" a="1"/>
  <c r="C431" i="12" a="1"/>
  <c r="C1394" i="12" a="1"/>
  <c r="C1336" i="12" a="1"/>
  <c r="C1685" i="12" a="1"/>
  <c r="B260" i="12" a="1"/>
  <c r="B140" i="12" a="1"/>
  <c r="C1428" i="12" a="1"/>
  <c r="B708" i="12" a="1"/>
  <c r="B517" i="12" a="1"/>
  <c r="B963" i="12" a="1"/>
  <c r="B1345" i="12" a="1"/>
  <c r="B911" i="12" a="1"/>
  <c r="B1236" i="12" a="1"/>
  <c r="B1390" i="12" a="1"/>
  <c r="B1669" i="12" a="1"/>
  <c r="B1210" i="12" a="1"/>
  <c r="B1543" i="12" a="1"/>
  <c r="B270" i="12" a="1"/>
  <c r="B1566" i="12" a="1"/>
  <c r="B1301" i="12" a="1"/>
  <c r="B999" i="12" a="1"/>
  <c r="B1223" i="12" a="1"/>
  <c r="B124" i="12" a="1"/>
  <c r="B1009" i="12" a="1"/>
  <c r="B821" i="12" a="1"/>
  <c r="B1725" i="12" a="1"/>
  <c r="B1070" i="12" a="1"/>
  <c r="B1256" i="12" a="1"/>
  <c r="B1325" i="12" a="1"/>
  <c r="B596" i="12" a="1"/>
  <c r="B439" i="12" a="1"/>
  <c r="B1519" i="12" a="1"/>
  <c r="C1441" i="12" a="1"/>
  <c r="B401" i="12" a="1"/>
  <c r="B1050" i="12" a="1"/>
  <c r="B661" i="12" a="1"/>
  <c r="B1581" i="12" a="1"/>
  <c r="B1036" i="12" a="1"/>
  <c r="B1712" i="12" a="1"/>
  <c r="B1372" i="12" a="1"/>
  <c r="B1591" i="12" a="1"/>
  <c r="B1647" i="12" a="1"/>
  <c r="B1460" i="12" a="1"/>
  <c r="B1147" i="12" a="1"/>
  <c r="B751" i="12" a="1"/>
  <c r="C281" i="12" a="1"/>
  <c r="B1143" i="12" a="1"/>
  <c r="D1161" i="12" a="1"/>
  <c r="C778" i="12" a="1"/>
  <c r="C1031" i="12" a="1"/>
  <c r="C1653" i="12" a="1"/>
  <c r="C563" i="12" a="1"/>
  <c r="C1579" i="12" a="1"/>
  <c r="C1212" i="12" a="1"/>
  <c r="D1286" i="12" a="1"/>
  <c r="C1024" i="12" a="1"/>
  <c r="D1701" i="12" a="1"/>
  <c r="C936" i="12" a="1"/>
  <c r="C1106" i="12" a="1"/>
  <c r="C1407" i="12" a="1"/>
  <c r="B767" i="12" a="1"/>
  <c r="B702" i="12" a="1"/>
  <c r="B1667" i="12" a="1"/>
  <c r="B1261" i="12" a="1"/>
  <c r="B144" i="12" a="1"/>
  <c r="B948" i="12" a="1"/>
  <c r="B495" i="12" a="1"/>
  <c r="B1597" i="12" a="1"/>
  <c r="C1123" i="12" a="1"/>
  <c r="C1544" i="12" a="1"/>
  <c r="B321" i="12" a="1"/>
  <c r="B512" i="12" a="1"/>
  <c r="B241" i="12" a="1"/>
  <c r="B725" i="12" a="1"/>
  <c r="B1269" i="12" a="1"/>
  <c r="B988" i="12" a="1"/>
  <c r="B1132" i="12" a="1"/>
  <c r="B1271" i="12" a="1"/>
  <c r="B1101" i="12" a="1"/>
  <c r="B1490" i="12" a="1"/>
  <c r="B856" i="12" a="1"/>
  <c r="B502" i="12" a="1"/>
  <c r="B684" i="12" a="1"/>
  <c r="C982" i="12" a="1"/>
  <c r="C1574" i="12" a="1"/>
  <c r="B178" i="12" a="1"/>
  <c r="B400" i="12" a="1"/>
  <c r="B525" i="12" a="1"/>
  <c r="B785" i="12" a="1"/>
  <c r="B561" i="12" a="1"/>
  <c r="B1224" i="12" a="1"/>
  <c r="C1149" i="12" a="1"/>
  <c r="C1596" i="12" a="1"/>
  <c r="B3" i="12" a="1"/>
  <c r="B411" i="12" a="1"/>
  <c r="B114" i="12" a="1"/>
  <c r="B792" i="12" a="1"/>
  <c r="B762" i="12" a="1"/>
  <c r="B1179" i="12" a="1"/>
  <c r="B599" i="12" a="1"/>
  <c r="B1485" i="12" a="1"/>
  <c r="B765" i="12" a="1"/>
  <c r="B1404" i="12" a="1"/>
  <c r="B1699" i="12" a="1"/>
  <c r="B1657" i="12" a="1"/>
  <c r="C205" i="12" a="1"/>
  <c r="C1345" i="12" a="1"/>
  <c r="C1109" i="12" a="1"/>
  <c r="B360" i="12" a="1"/>
  <c r="B417" i="12" a="1"/>
  <c r="B538" i="12" a="1"/>
  <c r="B914" i="12" a="1"/>
  <c r="B768" i="12" a="1"/>
  <c r="B733" i="12" a="1"/>
  <c r="B127" i="12" a="1"/>
  <c r="B268" i="12" a="1"/>
  <c r="C496" i="12" a="1"/>
  <c r="C1022" i="12" a="1"/>
  <c r="C1401" i="12" a="1"/>
  <c r="B13" i="12" a="1"/>
  <c r="B208" i="12" a="1"/>
  <c r="B47" i="12" a="1"/>
  <c r="B325" i="12" a="1"/>
  <c r="B358" i="12" a="1"/>
  <c r="B471" i="12" a="1"/>
  <c r="B483" i="12" a="1"/>
  <c r="B759" i="12" a="1"/>
  <c r="C1129" i="12" a="1"/>
  <c r="C1117" i="12" a="1"/>
  <c r="C1609" i="12" a="1"/>
  <c r="C1010" i="12" a="1"/>
  <c r="B382" i="12" a="1"/>
  <c r="B234" i="12" a="1"/>
  <c r="C1412" i="12" a="1"/>
  <c r="B408" i="12" a="1"/>
  <c r="B484" i="12" a="1"/>
  <c r="B807" i="12" a="1"/>
  <c r="B1530" i="12" a="1"/>
  <c r="B1191" i="12" a="1"/>
  <c r="B1578" i="12" a="1"/>
  <c r="B1593" i="12" a="1"/>
  <c r="B1472" i="12" a="1"/>
  <c r="B1167" i="12" a="1"/>
  <c r="B1654" i="12" a="1"/>
  <c r="B635" i="12" a="1"/>
  <c r="B1293" i="12" a="1"/>
  <c r="B1656" i="12" a="1"/>
  <c r="B689" i="12" a="1"/>
  <c r="D1652" i="12" a="1"/>
  <c r="B239" i="12" a="1"/>
  <c r="B594" i="12" a="1"/>
  <c r="B465" i="12" a="1"/>
  <c r="B1352" i="12" a="1"/>
  <c r="B1233" i="12" a="1"/>
  <c r="B1440" i="12" a="1"/>
  <c r="B1489" i="12" a="1"/>
  <c r="B1093" i="12" a="1"/>
  <c r="B522" i="12" a="1"/>
  <c r="B1178" i="12" a="1"/>
  <c r="C1305" i="12" a="1"/>
  <c r="B470" i="12" a="1"/>
  <c r="B947" i="12" a="1"/>
  <c r="B827" i="12" a="1"/>
  <c r="B1364" i="12" a="1"/>
  <c r="B756" i="12" a="1"/>
  <c r="B1521" i="12" a="1"/>
  <c r="B1250" i="12" a="1"/>
  <c r="B1609" i="12" a="1"/>
  <c r="B1572" i="12" a="1"/>
  <c r="B1499" i="12" a="1"/>
  <c r="B704" i="12" a="1"/>
  <c r="B692" i="12" a="1"/>
  <c r="B36" i="12" a="1"/>
  <c r="B1677" i="12" a="1"/>
  <c r="B237" i="12" a="1"/>
  <c r="B810" i="12" a="1"/>
  <c r="B1354" i="12" a="1"/>
  <c r="B1037" i="12" a="1"/>
  <c r="C221" i="12" a="1"/>
  <c r="B25" i="12" a="1"/>
  <c r="B712" i="12" a="1"/>
  <c r="B716" i="12" a="1"/>
  <c r="B1553" i="12" a="1"/>
  <c r="B1252" i="12" a="1"/>
  <c r="B1231" i="12" a="1"/>
  <c r="B1649" i="12" a="1"/>
  <c r="B1651" i="12" a="1"/>
  <c r="B829" i="12" a="1"/>
  <c r="B1225" i="12" a="1"/>
  <c r="B910" i="12" a="1"/>
  <c r="C1661" i="12" a="1"/>
  <c r="B557" i="12" a="1"/>
  <c r="B611" i="12" a="1"/>
  <c r="B285" i="12" a="1"/>
  <c r="B874" i="12" a="1"/>
  <c r="B1107" i="12" a="1"/>
  <c r="B1477" i="12" a="1"/>
  <c r="B1549" i="12" a="1"/>
  <c r="B1454" i="12" a="1"/>
  <c r="B942" i="12" a="1"/>
  <c r="B1516" i="12" a="1"/>
  <c r="B643" i="12" a="1"/>
  <c r="B318" i="12" a="1"/>
  <c r="B1156" i="12" a="1"/>
  <c r="B271" i="12" a="1"/>
  <c r="B936" i="12" a="1"/>
  <c r="B574" i="12" a="1"/>
  <c r="B1675" i="12" a="1"/>
  <c r="C1722" i="12" a="1"/>
  <c r="B1629" i="12" a="1"/>
  <c r="C449" i="12" a="1"/>
  <c r="C1136" i="12" a="1"/>
  <c r="B547" i="12" a="1"/>
  <c r="B722" i="12" a="1"/>
  <c r="B592" i="12" a="1"/>
  <c r="B865" i="12" a="1"/>
  <c r="C1709" i="12" a="1"/>
  <c r="C721" i="12" a="1"/>
  <c r="C800" i="12" a="1"/>
  <c r="B1520" i="12" a="1"/>
  <c r="B1012" i="12" a="1"/>
  <c r="B1183" i="12" a="1"/>
  <c r="B1523" i="12" a="1"/>
  <c r="B387" i="12" a="1"/>
  <c r="B1244" i="12" a="1"/>
  <c r="B197" i="12" a="1"/>
  <c r="B1436" i="12" a="1"/>
  <c r="B1170" i="12" a="1"/>
  <c r="B861" i="12" a="1"/>
  <c r="B1057" i="12" a="1"/>
  <c r="B1684" i="12" a="1"/>
  <c r="B348" i="12" a="1"/>
  <c r="B1676" i="12" a="1"/>
  <c r="B1289" i="12" a="1"/>
  <c r="B282" i="12" a="1"/>
  <c r="B340" i="12" a="1"/>
  <c r="C1240" i="12" a="1"/>
  <c r="B1076" i="12" a="1"/>
  <c r="B1108" i="12" a="1"/>
  <c r="B258" i="12" a="1"/>
  <c r="C1711" i="12" a="1"/>
  <c r="B375" i="12" a="1"/>
  <c r="B1157" i="12" a="1"/>
  <c r="C1369" i="12" a="1"/>
  <c r="B1020" i="12" a="1"/>
  <c r="C1449" i="12" a="1"/>
  <c r="B169" i="12" a="1"/>
  <c r="B897" i="12" a="1"/>
  <c r="B1094" i="12" a="1"/>
  <c r="B1131" i="12" a="1"/>
  <c r="B1630" i="12" a="1"/>
  <c r="B481" i="12" a="1"/>
  <c r="B1424" i="12" a="1"/>
  <c r="B913" i="12" a="1"/>
  <c r="B790" i="12" a="1"/>
  <c r="B492" i="12" a="1"/>
  <c r="C960" i="12" a="1"/>
  <c r="C1379" i="12" a="1"/>
  <c r="B1300" i="12" a="1"/>
  <c r="D1158" i="12" a="1"/>
  <c r="B567" i="12" a="1"/>
  <c r="B435" i="12" a="1"/>
  <c r="B307" i="12" a="1"/>
  <c r="B1389" i="12" a="1"/>
  <c r="B218" i="12" a="1"/>
  <c r="B1260" i="12" a="1"/>
  <c r="B710" i="12" a="1"/>
  <c r="B927" i="12" a="1"/>
  <c r="B1503" i="12" a="1"/>
  <c r="C1025" i="12" a="1"/>
  <c r="C1339" i="12" a="1"/>
  <c r="C935" i="12" a="1"/>
  <c r="B1434" i="12" a="1"/>
  <c r="B892" i="12" a="1"/>
  <c r="B1229" i="12" a="1"/>
  <c r="B60" i="12" a="1"/>
  <c r="C1676" i="12" a="1"/>
  <c r="C1417" i="12" a="1"/>
  <c r="B882" i="12" a="1"/>
  <c r="C1047" i="12" a="1"/>
  <c r="B1471" i="12" a="1"/>
  <c r="B1504" i="12" a="1"/>
  <c r="B1338" i="12" a="1"/>
  <c r="B906" i="12" a="1"/>
  <c r="B79" i="12" a="1"/>
  <c r="B1120" i="12" a="1"/>
  <c r="B1088" i="12" a="1"/>
  <c r="C1542" i="12" a="1"/>
  <c r="B908" i="12" a="1"/>
  <c r="B1206" i="12" a="1"/>
  <c r="B965" i="12" a="1"/>
  <c r="B1562" i="12" a="1"/>
  <c r="B993" i="12" a="1"/>
  <c r="B672" i="12" a="1"/>
  <c r="B1488" i="12" a="1"/>
  <c r="B952" i="12" a="1"/>
  <c r="C1545" i="12" a="1"/>
  <c r="B1722" i="12" a="1"/>
  <c r="B1247" i="12" a="1"/>
  <c r="B526" i="12" a="1"/>
  <c r="B1575" i="12" a="1"/>
  <c r="B944" i="12" a="1"/>
  <c r="C988" i="12" a="1"/>
  <c r="B1539" i="12" a="1"/>
  <c r="B1518" i="12" a="1"/>
  <c r="B1048" i="12" a="1"/>
  <c r="B81" i="12" a="1"/>
  <c r="B28" i="12" a="1"/>
  <c r="B1277" i="12" a="1"/>
  <c r="B153" i="12" a="1"/>
  <c r="B85" i="12" a="1"/>
  <c r="B1013" i="12" a="1"/>
  <c r="B238" i="12" a="1"/>
  <c r="B1447" i="12" a="1"/>
  <c r="B437" i="12" a="1"/>
  <c r="B836" i="12" a="1"/>
  <c r="B876" i="12" a="1"/>
  <c r="B309" i="12" a="1"/>
  <c r="B889" i="12" a="1"/>
  <c r="B104" i="12" a="1"/>
  <c r="B949" i="12" a="1"/>
  <c r="B1494" i="12" a="1"/>
  <c r="B314" i="12" a="1"/>
  <c r="B21" i="12" a="1"/>
  <c r="B1161" i="12" a="1"/>
  <c r="B967" i="12" a="1"/>
  <c r="C58" i="12" a="1"/>
  <c r="B642" i="12" a="1"/>
  <c r="B1099" i="12" a="1"/>
  <c r="C1628" i="12" a="1"/>
  <c r="C1120" i="12" a="1"/>
  <c r="C857" i="12" a="1"/>
  <c r="B1281" i="12" a="1"/>
  <c r="B351" i="12" a="1"/>
  <c r="B753" i="12" a="1"/>
  <c r="B155" i="12" a="1"/>
  <c r="B73" i="12" a="1"/>
  <c r="C1005" i="12" a="1"/>
  <c r="B1600" i="12" a="1"/>
  <c r="B356" i="12" a="1"/>
  <c r="B23" i="12" a="1"/>
  <c r="B1403" i="12" a="1"/>
  <c r="B1059" i="12" a="1"/>
  <c r="B879" i="12" a="1"/>
  <c r="B777" i="12" a="1"/>
  <c r="C1261" i="12" a="1"/>
  <c r="B1560" i="12" a="1"/>
  <c r="B1346" i="12" a="1"/>
  <c r="C799" i="12" a="1"/>
  <c r="B500" i="12" a="1"/>
  <c r="B563" i="12" a="1"/>
  <c r="C1165" i="12" a="1"/>
  <c r="B744" i="12" a="1"/>
  <c r="B904" i="12" a="1"/>
  <c r="C687" i="12" a="1"/>
  <c r="C359" i="12" a="1"/>
  <c r="B1685" i="12" a="1"/>
  <c r="B971" i="12" a="1"/>
  <c r="C1006" i="12" a="1"/>
  <c r="B1672" i="12" a="1"/>
  <c r="B682" i="12" a="1"/>
  <c r="C1493" i="12" a="1"/>
  <c r="B964" i="12" a="1"/>
  <c r="B22" i="12" a="1"/>
  <c r="B975" i="12" a="1"/>
  <c r="B1324" i="12" a="1"/>
  <c r="B1580" i="12" a="1"/>
  <c r="B463" i="12" a="1"/>
  <c r="B316" i="12" a="1"/>
  <c r="C1514" i="12" a="1"/>
  <c r="B1451" i="12" a="1"/>
  <c r="B920" i="12" a="1"/>
  <c r="B559" i="12" a="1"/>
  <c r="B1375" i="12" a="1"/>
  <c r="B296" i="12" a="1"/>
  <c r="B1526" i="12" a="1"/>
  <c r="B1204" i="12" a="1"/>
  <c r="B1340" i="12" a="1"/>
  <c r="B204" i="12" a="1"/>
  <c r="B953" i="12" a="1"/>
  <c r="B748" i="12" a="1"/>
  <c r="B1383" i="12" a="1"/>
  <c r="B556" i="12" a="1"/>
  <c r="B923" i="12" a="1"/>
  <c r="B1719" i="12" a="1"/>
  <c r="B533" i="12" a="1"/>
  <c r="B1217" i="12" a="1"/>
  <c r="B1515" i="12" a="1"/>
  <c r="B1003" i="12" a="1"/>
  <c r="C1601" i="12" a="1"/>
  <c r="B1319" i="12" a="1"/>
  <c r="B381" i="12" a="1"/>
  <c r="B1291" i="12" a="1"/>
  <c r="B1266" i="12" a="1"/>
  <c r="B476" i="12" a="1"/>
  <c r="B1492" i="12" a="1"/>
  <c r="B493" i="12" a="1"/>
  <c r="B588" i="12" a="1"/>
  <c r="C894" i="12" a="1"/>
  <c r="C1422" i="12" a="1"/>
  <c r="B903" i="12" a="1"/>
  <c r="B1452" i="12" a="1"/>
  <c r="B696" i="12" a="1"/>
  <c r="B99" i="12" a="1"/>
  <c r="C1102" i="12" a="1"/>
  <c r="B695" i="12" a="1"/>
  <c r="B647" i="12" a="1"/>
  <c r="B1096" i="12" a="1"/>
  <c r="B989" i="12" a="1"/>
  <c r="B1709" i="12" a="1"/>
  <c r="B1467" i="12" a="1"/>
  <c r="B19" i="12" a="1"/>
  <c r="B822" i="12" a="1"/>
  <c r="B44" i="12" a="1"/>
  <c r="B1622" i="12" a="1"/>
  <c r="B1176" i="12" a="1"/>
  <c r="B1323" i="12" a="1"/>
  <c r="B1415" i="12" a="1"/>
  <c r="B1638" i="12" a="1"/>
  <c r="B546" i="12" a="1"/>
  <c r="B1054" i="12" a="1"/>
  <c r="B242" i="12" a="1"/>
  <c r="C1227" i="12" a="1"/>
  <c r="B1633" i="12" a="1"/>
  <c r="B248" i="12" a="1"/>
  <c r="B1311" i="12" a="1"/>
  <c r="B468" i="12" a="1"/>
  <c r="B1087" i="12" a="1"/>
  <c r="C1525" i="12" a="1"/>
  <c r="B334" i="12" a="1"/>
  <c r="B1623" i="12" a="1"/>
  <c r="B919" i="12" a="1"/>
  <c r="B1564" i="12" a="1"/>
  <c r="B1360" i="12" a="1"/>
  <c r="B1025" i="12" a="1"/>
  <c r="B159" i="12" a="1"/>
  <c r="B585" i="12" a="1"/>
  <c r="C1442" i="12" a="1"/>
  <c r="B1141" i="12" a="1"/>
  <c r="C1224" i="12" a="1"/>
  <c r="B973" i="12" a="1"/>
  <c r="B1602" i="12" a="1"/>
  <c r="B256" i="12" a="1"/>
  <c r="B395" i="12" a="1"/>
  <c r="B1153" i="12" a="1"/>
  <c r="B338" i="12" a="1"/>
  <c r="B828" i="12" a="1"/>
  <c r="B997" i="12" a="1"/>
  <c r="B1046" i="12" a="1"/>
  <c r="C1726" i="12" a="1"/>
  <c r="B553" i="12" a="1"/>
  <c r="C1490" i="12" a="1"/>
  <c r="B750" i="12" a="1"/>
  <c r="B1195" i="12" a="1"/>
  <c r="B1742" i="12" a="1"/>
  <c r="B1294" i="12" a="1"/>
  <c r="B158" i="12" a="1"/>
  <c r="B1151" i="12" a="1"/>
  <c r="J3" i="12" a="1"/>
  <c r="J8" i="12" a="1"/>
  <c r="J13" i="12" a="1"/>
  <c r="J18" i="12" a="1"/>
  <c r="J23" i="12" a="1"/>
  <c r="J28" i="12" a="1"/>
  <c r="J33" i="12" a="1"/>
  <c r="J38" i="12" a="1"/>
  <c r="J43" i="12" a="1"/>
  <c r="J48" i="12" a="1"/>
  <c r="J53" i="12" a="1"/>
  <c r="J58" i="12" a="1"/>
  <c r="J63" i="12" a="1"/>
  <c r="J68" i="12" a="1"/>
  <c r="J73" i="12" a="1"/>
  <c r="J78" i="12" a="1"/>
  <c r="J83" i="12" a="1"/>
  <c r="J4" i="12" a="1"/>
  <c r="J91" i="12" a="1"/>
  <c r="J102" i="12" a="1"/>
  <c r="J113" i="12" a="1"/>
  <c r="J119" i="12" a="1"/>
  <c r="J130" i="12" a="1"/>
  <c r="J141" i="12" a="1"/>
  <c r="J152" i="12" a="1"/>
  <c r="J163" i="12" a="1"/>
  <c r="J169" i="12" a="1"/>
  <c r="J180" i="12" a="1"/>
  <c r="J191" i="12" a="1"/>
  <c r="J202" i="12" a="1"/>
  <c r="J213" i="12" a="1"/>
  <c r="J219" i="12" a="1"/>
  <c r="J230" i="12" a="1"/>
  <c r="J241" i="12" a="1"/>
  <c r="J252" i="12" a="1"/>
  <c r="J263" i="12" a="1"/>
  <c r="J269" i="12" a="1"/>
  <c r="J280" i="12" a="1"/>
  <c r="J291" i="12" a="1"/>
  <c r="J302" i="12" a="1"/>
  <c r="J313" i="12" a="1"/>
  <c r="J319" i="12" a="1"/>
  <c r="J330" i="12" a="1"/>
  <c r="J341" i="12" a="1"/>
  <c r="J352" i="12" a="1"/>
  <c r="J363" i="12" a="1"/>
  <c r="J369" i="12" a="1"/>
  <c r="J380" i="12" a="1"/>
  <c r="J391" i="12" a="1"/>
  <c r="J402" i="12" a="1"/>
  <c r="J413" i="12" a="1"/>
  <c r="J419" i="12" a="1"/>
  <c r="J5" i="12" a="1"/>
  <c r="J11" i="12" a="1"/>
  <c r="J17" i="12" a="1"/>
  <c r="J24" i="12" a="1"/>
  <c r="J30" i="12" a="1"/>
  <c r="J36" i="12" a="1"/>
  <c r="J42" i="12" a="1"/>
  <c r="J49" i="12" a="1"/>
  <c r="J55" i="12" a="1"/>
  <c r="J61" i="12" a="1"/>
  <c r="J67" i="12" a="1"/>
  <c r="J74" i="12" a="1"/>
  <c r="J80" i="12" a="1"/>
  <c r="J86" i="12" a="1"/>
  <c r="J97" i="12" a="1"/>
  <c r="J108" i="12" a="1"/>
  <c r="J114" i="12" a="1"/>
  <c r="J125" i="12" a="1"/>
  <c r="J136" i="12" a="1"/>
  <c r="J147" i="12" a="1"/>
  <c r="J158" i="12" a="1"/>
  <c r="J164" i="12" a="1"/>
  <c r="J175" i="12" a="1"/>
  <c r="J186" i="12" a="1"/>
  <c r="J197" i="12" a="1"/>
  <c r="J208" i="12" a="1"/>
  <c r="J92" i="12" a="1"/>
  <c r="J103" i="12" a="1"/>
  <c r="J109" i="12" a="1"/>
  <c r="J6" i="12" a="1"/>
  <c r="J15" i="12" a="1"/>
  <c r="J25" i="12" a="1"/>
  <c r="J41" i="12" a="1"/>
  <c r="J51" i="12" a="1"/>
  <c r="J77" i="12" a="1"/>
  <c r="J87" i="12" a="1"/>
  <c r="J117" i="12" a="1"/>
  <c r="J124" i="12" a="1"/>
  <c r="J138" i="12" a="1"/>
  <c r="J145" i="12" a="1"/>
  <c r="J166" i="12" a="1"/>
  <c r="J187" i="12" a="1"/>
  <c r="J194" i="12" a="1"/>
  <c r="J207" i="12" a="1"/>
  <c r="J239" i="12" a="1"/>
  <c r="J245" i="12" a="1"/>
  <c r="J251" i="12" a="1"/>
  <c r="J257" i="12" a="1"/>
  <c r="J264" i="12" a="1"/>
  <c r="J270" i="12" a="1"/>
  <c r="J276" i="12" a="1"/>
  <c r="J282" i="12" a="1"/>
  <c r="J288" i="12" a="1"/>
  <c r="J344" i="12" a="1"/>
  <c r="J350" i="12" a="1"/>
  <c r="J356" i="12" a="1"/>
  <c r="J362" i="12" a="1"/>
  <c r="J368" i="12" a="1"/>
  <c r="J375" i="12" a="1"/>
  <c r="J381" i="12" a="1"/>
  <c r="J387" i="12" a="1"/>
  <c r="J393" i="12" a="1"/>
  <c r="J424" i="12" a="1"/>
  <c r="J430" i="12" a="1"/>
  <c r="J441" i="12" a="1"/>
  <c r="J452" i="12" a="1"/>
  <c r="J463" i="12" a="1"/>
  <c r="J474" i="12" a="1"/>
  <c r="J480" i="12" a="1"/>
  <c r="J491" i="12" a="1"/>
  <c r="J502" i="12" a="1"/>
  <c r="J513" i="12" a="1"/>
  <c r="J524" i="12" a="1"/>
  <c r="J530" i="12" a="1"/>
  <c r="J535" i="12" a="1"/>
  <c r="J540" i="12" a="1"/>
  <c r="J545" i="12" a="1"/>
  <c r="J550" i="12" a="1"/>
  <c r="J555" i="12" a="1"/>
  <c r="J560" i="12" a="1"/>
  <c r="J565" i="12" a="1"/>
  <c r="J570" i="12" a="1"/>
  <c r="J575" i="12" a="1"/>
  <c r="J580" i="12" a="1"/>
  <c r="J585" i="12" a="1"/>
  <c r="J590" i="12" a="1"/>
  <c r="J595" i="12" a="1"/>
  <c r="J600" i="12" a="1"/>
  <c r="J605" i="12" a="1"/>
  <c r="J610" i="12" a="1"/>
  <c r="J615" i="12" a="1"/>
  <c r="J620" i="12" a="1"/>
  <c r="J625" i="12" a="1"/>
  <c r="J630" i="12" a="1"/>
  <c r="J635" i="12" a="1"/>
  <c r="J640" i="12" a="1"/>
  <c r="J645" i="12" a="1"/>
  <c r="J650" i="12" a="1"/>
  <c r="J655" i="12" a="1"/>
  <c r="J660" i="12" a="1"/>
  <c r="J665" i="12" a="1"/>
  <c r="J670" i="12" a="1"/>
  <c r="J675" i="12" a="1"/>
  <c r="J680" i="12" a="1"/>
  <c r="J685" i="12" a="1"/>
  <c r="J690" i="12" a="1"/>
  <c r="J695" i="12" a="1"/>
  <c r="J7" i="12" a="1"/>
  <c r="J34" i="12" a="1"/>
  <c r="J44" i="12" a="1"/>
  <c r="J60" i="12" a="1"/>
  <c r="J70" i="12" a="1"/>
  <c r="J95" i="12" a="1"/>
  <c r="J104" i="12" a="1"/>
  <c r="J111" i="12" a="1"/>
  <c r="J132" i="12" a="1"/>
  <c r="J139" i="12" a="1"/>
  <c r="J153" i="12" a="1"/>
  <c r="J160" i="12" a="1"/>
  <c r="J173" i="12" a="1"/>
  <c r="J181" i="12" a="1"/>
  <c r="J201" i="12" a="1"/>
  <c r="J209" i="12" a="1"/>
  <c r="J215" i="12" a="1"/>
  <c r="J221" i="12" a="1"/>
  <c r="J227" i="12" a="1"/>
  <c r="J233" i="12" a="1"/>
  <c r="J258" i="12" a="1"/>
  <c r="J289" i="12" a="1"/>
  <c r="J295" i="12" a="1"/>
  <c r="J301" i="12" a="1"/>
  <c r="J307" i="12" a="1"/>
  <c r="J314" i="12" a="1"/>
  <c r="J320" i="12" a="1"/>
  <c r="J326" i="12" a="1"/>
  <c r="J332" i="12" a="1"/>
  <c r="J338" i="12" a="1"/>
  <c r="J394" i="12" a="1"/>
  <c r="J400" i="12" a="1"/>
  <c r="J406" i="12" a="1"/>
  <c r="J412" i="12" a="1"/>
  <c r="J418" i="12" a="1"/>
  <c r="J425" i="12" a="1"/>
  <c r="J436" i="12" a="1"/>
  <c r="J447" i="12" a="1"/>
  <c r="J458" i="12" a="1"/>
  <c r="J469" i="12" a="1"/>
  <c r="J475" i="12" a="1"/>
  <c r="J486" i="12" a="1"/>
  <c r="J497" i="12" a="1"/>
  <c r="J508" i="12" a="1"/>
  <c r="J519" i="12" a="1"/>
  <c r="J525" i="12" a="1"/>
  <c r="J16" i="12" a="1"/>
  <c r="J26" i="12" a="1"/>
  <c r="J52" i="12" a="1"/>
  <c r="J62" i="12" a="1"/>
  <c r="J79" i="12" a="1"/>
  <c r="J88" i="12" a="1"/>
  <c r="J118" i="12" a="1"/>
  <c r="J126" i="12" a="1"/>
  <c r="J146" i="12" a="1"/>
  <c r="J154" i="12" a="1"/>
  <c r="J167" i="12" a="1"/>
  <c r="J174" i="12" a="1"/>
  <c r="J188" i="12" a="1"/>
  <c r="J195" i="12" a="1"/>
  <c r="J234" i="12" a="1"/>
  <c r="J240" i="12" a="1"/>
  <c r="J246" i="12" a="1"/>
  <c r="J259" i="12" a="1"/>
  <c r="J265" i="12" a="1"/>
  <c r="J271" i="12" a="1"/>
  <c r="J277" i="12" a="1"/>
  <c r="J283" i="12" a="1"/>
  <c r="J308" i="12" a="1"/>
  <c r="J339" i="12" a="1"/>
  <c r="J345" i="12" a="1"/>
  <c r="J351" i="12" a="1"/>
  <c r="J357" i="12" a="1"/>
  <c r="J364" i="12" a="1"/>
  <c r="J370" i="12" a="1"/>
  <c r="J376" i="12" a="1"/>
  <c r="J382" i="12" a="1"/>
  <c r="J388" i="12" a="1"/>
  <c r="J431" i="12" a="1"/>
  <c r="J442" i="12" a="1"/>
  <c r="J453" i="12" a="1"/>
  <c r="J464" i="12" a="1"/>
  <c r="J470" i="12" a="1"/>
  <c r="J9" i="12" a="1"/>
  <c r="J19" i="12" a="1"/>
  <c r="J35" i="12" a="1"/>
  <c r="J45" i="12" a="1"/>
  <c r="J71" i="12" a="1"/>
  <c r="J81" i="12" a="1"/>
  <c r="J89" i="12" a="1"/>
  <c r="J96" i="12" a="1"/>
  <c r="J105" i="12" a="1"/>
  <c r="J112" i="12" a="1"/>
  <c r="J120" i="12" a="1"/>
  <c r="J133" i="12" a="1"/>
  <c r="J140" i="12" a="1"/>
  <c r="J161" i="12" a="1"/>
  <c r="J182" i="12" a="1"/>
  <c r="J189" i="12" a="1"/>
  <c r="J203" i="12" a="1"/>
  <c r="J210" i="12" a="1"/>
  <c r="J216" i="12" a="1"/>
  <c r="J222" i="12" a="1"/>
  <c r="J228" i="12" a="1"/>
  <c r="J247" i="12" a="1"/>
  <c r="J253" i="12" a="1"/>
  <c r="J284" i="12" a="1"/>
  <c r="J290" i="12" a="1"/>
  <c r="J296" i="12" a="1"/>
  <c r="J309" i="12" a="1"/>
  <c r="J315" i="12" a="1"/>
  <c r="J321" i="12" a="1"/>
  <c r="J327" i="12" a="1"/>
  <c r="J333" i="12" a="1"/>
  <c r="J27" i="12" a="1"/>
  <c r="J37" i="12" a="1"/>
  <c r="J54" i="12" a="1"/>
  <c r="J64" i="12" a="1"/>
  <c r="J98" i="12" a="1"/>
  <c r="J127" i="12" a="1"/>
  <c r="J134" i="12" a="1"/>
  <c r="J148" i="12" a="1"/>
  <c r="J155" i="12" a="1"/>
  <c r="J168" i="12" a="1"/>
  <c r="J176" i="12" a="1"/>
  <c r="J196" i="12" a="1"/>
  <c r="J204" i="12" a="1"/>
  <c r="J229" i="12" a="1"/>
  <c r="J235" i="12" a="1"/>
  <c r="J10" i="12" a="1"/>
  <c r="J20" i="12" a="1"/>
  <c r="J46" i="12" a="1"/>
  <c r="J56" i="12" a="1"/>
  <c r="J72" i="12" a="1"/>
  <c r="J12" i="12" a="1"/>
  <c r="J76" i="12" a="1"/>
  <c r="J93" i="12" a="1"/>
  <c r="J137" i="12" a="1"/>
  <c r="J165" i="12" a="1"/>
  <c r="J178" i="12" a="1"/>
  <c r="J206" i="12" a="1"/>
  <c r="J243" i="12" a="1"/>
  <c r="J274" i="12" a="1"/>
  <c r="J285" i="12" a="1"/>
  <c r="J294" i="12" a="1"/>
  <c r="J305" i="12" a="1"/>
  <c r="J316" i="12" a="1"/>
  <c r="J325" i="12" a="1"/>
  <c r="J336" i="12" a="1"/>
  <c r="J354" i="12" a="1"/>
  <c r="J407" i="12" a="1"/>
  <c r="J423" i="12" a="1"/>
  <c r="J440" i="12" a="1"/>
  <c r="J456" i="12" a="1"/>
  <c r="J465" i="12" a="1"/>
  <c r="J472" i="12" a="1"/>
  <c r="J493" i="12" a="1"/>
  <c r="J500" i="12" a="1"/>
  <c r="J514" i="12" a="1"/>
  <c r="J521" i="12" a="1"/>
  <c r="J534" i="12" a="1"/>
  <c r="J541" i="12" a="1"/>
  <c r="J547" i="12" a="1"/>
  <c r="J553" i="12" a="1"/>
  <c r="J559" i="12" a="1"/>
  <c r="J566" i="12" a="1"/>
  <c r="J572" i="12" a="1"/>
  <c r="J578" i="12" a="1"/>
  <c r="J584" i="12" a="1"/>
  <c r="J591" i="12" a="1"/>
  <c r="J597" i="12" a="1"/>
  <c r="J603" i="12" a="1"/>
  <c r="J609" i="12" a="1"/>
  <c r="J616" i="12" a="1"/>
  <c r="J622" i="12" a="1"/>
  <c r="J628" i="12" a="1"/>
  <c r="J634" i="12" a="1"/>
  <c r="J641" i="12" a="1"/>
  <c r="J647" i="12" a="1"/>
  <c r="J653" i="12" a="1"/>
  <c r="J659" i="12" a="1"/>
  <c r="J666" i="12" a="1"/>
  <c r="J672" i="12" a="1"/>
  <c r="J678" i="12" a="1"/>
  <c r="J684" i="12" a="1"/>
  <c r="J691" i="12" a="1"/>
  <c r="J697" i="12" a="1"/>
  <c r="J708" i="12" a="1"/>
  <c r="J719" i="12" a="1"/>
  <c r="J730" i="12" a="1"/>
  <c r="J736" i="12" a="1"/>
  <c r="J747" i="12" a="1"/>
  <c r="J758" i="12" a="1"/>
  <c r="J769" i="12" a="1"/>
  <c r="J780" i="12" a="1"/>
  <c r="J786" i="12" a="1"/>
  <c r="J797" i="12" a="1"/>
  <c r="J808" i="12" a="1"/>
  <c r="J819" i="12" a="1"/>
  <c r="J830" i="12" a="1"/>
  <c r="J836" i="12" a="1"/>
  <c r="J847" i="12" a="1"/>
  <c r="J858" i="12" a="1"/>
  <c r="J869" i="12" a="1"/>
  <c r="J880" i="12" a="1"/>
  <c r="J886" i="12" a="1"/>
  <c r="J897" i="12" a="1"/>
  <c r="J908" i="12" a="1"/>
  <c r="J919" i="12" a="1"/>
  <c r="J930" i="12" a="1"/>
  <c r="J936" i="12" a="1"/>
  <c r="J947" i="12" a="1"/>
  <c r="J958" i="12" a="1"/>
  <c r="J969" i="12" a="1"/>
  <c r="J980" i="12" a="1"/>
  <c r="J986" i="12" a="1"/>
  <c r="J997" i="12" a="1"/>
  <c r="J1008" i="12" a="1"/>
  <c r="J1019" i="12" a="1"/>
  <c r="J1030" i="12" a="1"/>
  <c r="J1036" i="12" a="1"/>
  <c r="J1047" i="12" a="1"/>
  <c r="J32" i="12" a="1"/>
  <c r="J57" i="12" a="1"/>
  <c r="J94" i="12" a="1"/>
  <c r="J110" i="12" a="1"/>
  <c r="J123" i="12" a="1"/>
  <c r="J151" i="12" a="1"/>
  <c r="J179" i="12" a="1"/>
  <c r="J193" i="12" a="1"/>
  <c r="J220" i="12" a="1"/>
  <c r="J232" i="12" a="1"/>
  <c r="J244" i="12" a="1"/>
  <c r="J255" i="12" a="1"/>
  <c r="J266" i="12" a="1"/>
  <c r="J275" i="12" a="1"/>
  <c r="J286" i="12" a="1"/>
  <c r="J297" i="12" a="1"/>
  <c r="J346" i="12" a="1"/>
  <c r="J372" i="12" a="1"/>
  <c r="J390" i="12" a="1"/>
  <c r="J398" i="12" a="1"/>
  <c r="J408" i="12" a="1"/>
  <c r="J416" i="12" a="1"/>
  <c r="J426" i="12" a="1"/>
  <c r="J433" i="12" a="1"/>
  <c r="J449" i="12" a="1"/>
  <c r="J479" i="12" a="1"/>
  <c r="J487" i="12" a="1"/>
  <c r="J507" i="12" a="1"/>
  <c r="J515" i="12" a="1"/>
  <c r="J528" i="12" a="1"/>
  <c r="J703" i="12" a="1"/>
  <c r="J714" i="12" a="1"/>
  <c r="J725" i="12" a="1"/>
  <c r="J731" i="12" a="1"/>
  <c r="J742" i="12" a="1"/>
  <c r="J753" i="12" a="1"/>
  <c r="J764" i="12" a="1"/>
  <c r="J775" i="12" a="1"/>
  <c r="J781" i="12" a="1"/>
  <c r="J792" i="12" a="1"/>
  <c r="J803" i="12" a="1"/>
  <c r="J814" i="12" a="1"/>
  <c r="J825" i="12" a="1"/>
  <c r="J831" i="12" a="1"/>
  <c r="J842" i="12" a="1"/>
  <c r="J853" i="12" a="1"/>
  <c r="J864" i="12" a="1"/>
  <c r="J875" i="12" a="1"/>
  <c r="J881" i="12" a="1"/>
  <c r="J892" i="12" a="1"/>
  <c r="J903" i="12" a="1"/>
  <c r="J914" i="12" a="1"/>
  <c r="J925" i="12" a="1"/>
  <c r="J931" i="12" a="1"/>
  <c r="J942" i="12" a="1"/>
  <c r="J953" i="12" a="1"/>
  <c r="J964" i="12" a="1"/>
  <c r="J975" i="12" a="1"/>
  <c r="J981" i="12" a="1"/>
  <c r="J992" i="12" a="1"/>
  <c r="J1003" i="12" a="1"/>
  <c r="J1014" i="12" a="1"/>
  <c r="J1025" i="12" a="1"/>
  <c r="J1031" i="12" a="1"/>
  <c r="J1042" i="12" a="1"/>
  <c r="J1053" i="12" a="1"/>
  <c r="J14" i="12" a="1"/>
  <c r="J39" i="12" a="1"/>
  <c r="J82" i="12" a="1"/>
  <c r="J99" i="12" a="1"/>
  <c r="J142" i="12" a="1"/>
  <c r="J170" i="12" a="1"/>
  <c r="J183" i="12" a="1"/>
  <c r="J211" i="12" a="1"/>
  <c r="J223" i="12" a="1"/>
  <c r="J236" i="12" a="1"/>
  <c r="J306" i="12" a="1"/>
  <c r="J317" i="12" a="1"/>
  <c r="J328" i="12" a="1"/>
  <c r="J337" i="12" a="1"/>
  <c r="J347" i="12" a="1"/>
  <c r="J355" i="12" a="1"/>
  <c r="J365" i="12" a="1"/>
  <c r="J399" i="12" a="1"/>
  <c r="J409" i="12" a="1"/>
  <c r="J450" i="12" a="1"/>
  <c r="J457" i="12" a="1"/>
  <c r="J466" i="12" a="1"/>
  <c r="J473" i="12" a="1"/>
  <c r="J481" i="12" a="1"/>
  <c r="J494" i="12" a="1"/>
  <c r="J501" i="12" a="1"/>
  <c r="J522" i="12" a="1"/>
  <c r="J536" i="12" a="1"/>
  <c r="J542" i="12" a="1"/>
  <c r="J548" i="12" a="1"/>
  <c r="J554" i="12" a="1"/>
  <c r="J561" i="12" a="1"/>
  <c r="J567" i="12" a="1"/>
  <c r="J573" i="12" a="1"/>
  <c r="J579" i="12" a="1"/>
  <c r="J586" i="12" a="1"/>
  <c r="J592" i="12" a="1"/>
  <c r="J598" i="12" a="1"/>
  <c r="J604" i="12" a="1"/>
  <c r="J611" i="12" a="1"/>
  <c r="J617" i="12" a="1"/>
  <c r="J623" i="12" a="1"/>
  <c r="J629" i="12" a="1"/>
  <c r="J636" i="12" a="1"/>
  <c r="J642" i="12" a="1"/>
  <c r="J648" i="12" a="1"/>
  <c r="J654" i="12" a="1"/>
  <c r="J661" i="12" a="1"/>
  <c r="J667" i="12" a="1"/>
  <c r="J673" i="12" a="1"/>
  <c r="J679" i="12" a="1"/>
  <c r="J686" i="12" a="1"/>
  <c r="J692" i="12" a="1"/>
  <c r="J698" i="12" a="1"/>
  <c r="J709" i="12" a="1"/>
  <c r="J59" i="12" a="1"/>
  <c r="J115" i="12" a="1"/>
  <c r="J128" i="12" a="1"/>
  <c r="J156" i="12" a="1"/>
  <c r="J184" i="12" a="1"/>
  <c r="J198" i="12" a="1"/>
  <c r="J224" i="12" a="1"/>
  <c r="J256" i="12" a="1"/>
  <c r="J267" i="12" a="1"/>
  <c r="J278" i="12" a="1"/>
  <c r="J287" i="12" a="1"/>
  <c r="J298" i="12" a="1"/>
  <c r="J329" i="12" a="1"/>
  <c r="J373" i="12" a="1"/>
  <c r="J383" i="12" a="1"/>
  <c r="J401" i="12" a="1"/>
  <c r="J417" i="12" a="1"/>
  <c r="J427" i="12" a="1"/>
  <c r="J434" i="12" a="1"/>
  <c r="J443" i="12" a="1"/>
  <c r="J459" i="12" a="1"/>
  <c r="J488" i="12" a="1"/>
  <c r="J495" i="12" a="1"/>
  <c r="J509" i="12" a="1"/>
  <c r="J516" i="12" a="1"/>
  <c r="J529" i="12" a="1"/>
  <c r="J704" i="12" a="1"/>
  <c r="J715" i="12" a="1"/>
  <c r="J721" i="12" a="1"/>
  <c r="J732" i="12" a="1"/>
  <c r="J743" i="12" a="1"/>
  <c r="J754" i="12" a="1"/>
  <c r="J765" i="12" a="1"/>
  <c r="J771" i="12" a="1"/>
  <c r="J782" i="12" a="1"/>
  <c r="J793" i="12" a="1"/>
  <c r="J804" i="12" a="1"/>
  <c r="J815" i="12" a="1"/>
  <c r="J821" i="12" a="1"/>
  <c r="J40" i="12" a="1"/>
  <c r="J65" i="12" a="1"/>
  <c r="J84" i="12" a="1"/>
  <c r="J100" i="12" a="1"/>
  <c r="J129" i="12" a="1"/>
  <c r="J143" i="12" a="1"/>
  <c r="J171" i="12" a="1"/>
  <c r="J199" i="12" a="1"/>
  <c r="J212" i="12" a="1"/>
  <c r="J225" i="12" a="1"/>
  <c r="J237" i="12" a="1"/>
  <c r="J248" i="12" a="1"/>
  <c r="J279" i="12" a="1"/>
  <c r="J299" i="12" a="1"/>
  <c r="J310" i="12" a="1"/>
  <c r="J318" i="12" a="1"/>
  <c r="J340" i="12" a="1"/>
  <c r="J348" i="12" a="1"/>
  <c r="J358" i="12" a="1"/>
  <c r="J366" i="12" a="1"/>
  <c r="J374" i="12" a="1"/>
  <c r="J384" i="12" a="1"/>
  <c r="J392" i="12" a="1"/>
  <c r="J410" i="12" a="1"/>
  <c r="J420" i="12" a="1"/>
  <c r="J435" i="12" a="1"/>
  <c r="J451" i="12" a="1"/>
  <c r="J460" i="12" a="1"/>
  <c r="J467" i="12" a="1"/>
  <c r="J482" i="12" a="1"/>
  <c r="J503" i="12" a="1"/>
  <c r="J510" i="12" a="1"/>
  <c r="J523" i="12" a="1"/>
  <c r="J531" i="12" a="1"/>
  <c r="J537" i="12" a="1"/>
  <c r="J21" i="12" a="1"/>
  <c r="J116" i="12" a="1"/>
  <c r="J144" i="12" a="1"/>
  <c r="J157" i="12" a="1"/>
  <c r="J185" i="12" a="1"/>
  <c r="J249" i="12" a="1"/>
  <c r="J260" i="12" a="1"/>
  <c r="J268" i="12" a="1"/>
  <c r="J349" i="12" a="1"/>
  <c r="J359" i="12" a="1"/>
  <c r="J428" i="12" a="1"/>
  <c r="J437" i="12" a="1"/>
  <c r="J444" i="12" a="1"/>
  <c r="J476" i="12" a="1"/>
  <c r="J489" i="12" a="1"/>
  <c r="J496" i="12" a="1"/>
  <c r="J517" i="12" a="1"/>
  <c r="J66" i="12" a="1"/>
  <c r="J85" i="12" a="1"/>
  <c r="J101" i="12" a="1"/>
  <c r="J131" i="12" a="1"/>
  <c r="J22" i="12" a="1"/>
  <c r="J29" i="12" a="1"/>
  <c r="J50" i="12" a="1"/>
  <c r="J75" i="12" a="1"/>
  <c r="J135" i="12" a="1"/>
  <c r="J177" i="12" a="1"/>
  <c r="J31" i="12" a="1"/>
  <c r="J122" i="12" a="1"/>
  <c r="J214" i="12" a="1"/>
  <c r="J242" i="12" a="1"/>
  <c r="J322" i="12" a="1"/>
  <c r="J367" i="12" a="1"/>
  <c r="J411" i="12" a="1"/>
  <c r="J471" i="12" a="1"/>
  <c r="J490" i="12" a="1"/>
  <c r="J539" i="12" a="1"/>
  <c r="J552" i="12" a="1"/>
  <c r="J717" i="12" a="1"/>
  <c r="J724" i="12" a="1"/>
  <c r="J733" i="12" a="1"/>
  <c r="J740" i="12" a="1"/>
  <c r="J749" i="12" a="1"/>
  <c r="J796" i="12" a="1"/>
  <c r="J812" i="12" a="1"/>
  <c r="J820" i="12" a="1"/>
  <c r="J834" i="12" a="1"/>
  <c r="J841" i="12" a="1"/>
  <c r="J855" i="12" a="1"/>
  <c r="J862" i="12" a="1"/>
  <c r="J883" i="12" a="1"/>
  <c r="J904" i="12" a="1"/>
  <c r="J911" i="12" a="1"/>
  <c r="J924" i="12" a="1"/>
  <c r="J932" i="12" a="1"/>
  <c r="J945" i="12" a="1"/>
  <c r="J952" i="12" a="1"/>
  <c r="J973" i="12" a="1"/>
  <c r="J994" i="12" a="1"/>
  <c r="J1001" i="12" a="1"/>
  <c r="J1015" i="12" a="1"/>
  <c r="J1022" i="12" a="1"/>
  <c r="J1035" i="12" a="1"/>
  <c r="J1043" i="12" a="1"/>
  <c r="J1056" i="12" a="1"/>
  <c r="J1067" i="12" a="1"/>
  <c r="J1078" i="12" a="1"/>
  <c r="J1084" i="12" a="1"/>
  <c r="J1095" i="12" a="1"/>
  <c r="J1106" i="12" a="1"/>
  <c r="J1117" i="12" a="1"/>
  <c r="J1128" i="12" a="1"/>
  <c r="J1134" i="12" a="1"/>
  <c r="J1145" i="12" a="1"/>
  <c r="J1156" i="12" a="1"/>
  <c r="J1167" i="12" a="1"/>
  <c r="J47" i="12" a="1"/>
  <c r="J217" i="12" a="1"/>
  <c r="J272" i="12" a="1"/>
  <c r="J293" i="12" a="1"/>
  <c r="J343" i="12" a="1"/>
  <c r="J389" i="12" a="1"/>
  <c r="J414" i="12" a="1"/>
  <c r="J432" i="12" a="1"/>
  <c r="J454" i="12" a="1"/>
  <c r="J506" i="12" a="1"/>
  <c r="J526" i="12" a="1"/>
  <c r="J564" i="12" a="1"/>
  <c r="J576" i="12" a="1"/>
  <c r="J587" i="12" a="1"/>
  <c r="J596" i="12" a="1"/>
  <c r="J607" i="12" a="1"/>
  <c r="J618" i="12" a="1"/>
  <c r="J627" i="12" a="1"/>
  <c r="J638" i="12" a="1"/>
  <c r="J649" i="12" a="1"/>
  <c r="J658" i="12" a="1"/>
  <c r="J669" i="12" a="1"/>
  <c r="J681" i="12" a="1"/>
  <c r="J689" i="12" a="1"/>
  <c r="J700" i="12" a="1"/>
  <c r="J710" i="12" a="1"/>
  <c r="J726" i="12" a="1"/>
  <c r="J741" i="12" a="1"/>
  <c r="J757" i="12" a="1"/>
  <c r="J766" i="12" a="1"/>
  <c r="J773" i="12" a="1"/>
  <c r="J789" i="12" a="1"/>
  <c r="J805" i="12" a="1"/>
  <c r="J828" i="12" a="1"/>
  <c r="J849" i="12" a="1"/>
  <c r="J856" i="12" a="1"/>
  <c r="J870" i="12" a="1"/>
  <c r="J877" i="12" a="1"/>
  <c r="J890" i="12" a="1"/>
  <c r="J898" i="12" a="1"/>
  <c r="J918" i="12" a="1"/>
  <c r="J926" i="12" a="1"/>
  <c r="J939" i="12" a="1"/>
  <c r="J946" i="12" a="1"/>
  <c r="J960" i="12" a="1"/>
  <c r="J967" i="12" a="1"/>
  <c r="J988" i="12" a="1"/>
  <c r="J1009" i="12" a="1"/>
  <c r="J1016" i="12" a="1"/>
  <c r="J1029" i="12" a="1"/>
  <c r="J1037" i="12" a="1"/>
  <c r="J1050" i="12" a="1"/>
  <c r="J1062" i="12" a="1"/>
  <c r="J1073" i="12" a="1"/>
  <c r="J1079" i="12" a="1"/>
  <c r="J1090" i="12" a="1"/>
  <c r="J1101" i="12" a="1"/>
  <c r="J300" i="12" a="1"/>
  <c r="J323" i="12" a="1"/>
  <c r="J395" i="12" a="1"/>
  <c r="J455" i="12" a="1"/>
  <c r="J492" i="12" a="1"/>
  <c r="J511" i="12" a="1"/>
  <c r="J543" i="12" a="1"/>
  <c r="J556" i="12" a="1"/>
  <c r="J701" i="12" a="1"/>
  <c r="J711" i="12" a="1"/>
  <c r="J718" i="12" a="1"/>
  <c r="J727" i="12" a="1"/>
  <c r="J734" i="12" a="1"/>
  <c r="J750" i="12" a="1"/>
  <c r="J798" i="12" a="1"/>
  <c r="J806" i="12" a="1"/>
  <c r="J813" i="12" a="1"/>
  <c r="J822" i="12" a="1"/>
  <c r="J835" i="12" a="1"/>
  <c r="J843" i="12" a="1"/>
  <c r="J863" i="12" a="1"/>
  <c r="J871" i="12" a="1"/>
  <c r="J884" i="12" a="1"/>
  <c r="J891" i="12" a="1"/>
  <c r="J905" i="12" a="1"/>
  <c r="J69" i="12" a="1"/>
  <c r="J190" i="12" a="1"/>
  <c r="J218" i="12" a="1"/>
  <c r="J250" i="12" a="1"/>
  <c r="J273" i="12" a="1"/>
  <c r="J303" i="12" a="1"/>
  <c r="J324" i="12" a="1"/>
  <c r="J371" i="12" a="1"/>
  <c r="J415" i="12" a="1"/>
  <c r="J438" i="12" a="1"/>
  <c r="J477" i="12" a="1"/>
  <c r="J527" i="12" a="1"/>
  <c r="J544" i="12" a="1"/>
  <c r="J557" i="12" a="1"/>
  <c r="J568" i="12" a="1"/>
  <c r="J577" i="12" a="1"/>
  <c r="J588" i="12" a="1"/>
  <c r="J599" i="12" a="1"/>
  <c r="J608" i="12" a="1"/>
  <c r="J619" i="12" a="1"/>
  <c r="J631" i="12" a="1"/>
  <c r="J639" i="12" a="1"/>
  <c r="J651" i="12" a="1"/>
  <c r="J662" i="12" a="1"/>
  <c r="J671" i="12" a="1"/>
  <c r="J682" i="12" a="1"/>
  <c r="J149" i="12" a="1"/>
  <c r="J226" i="12" a="1"/>
  <c r="J304" i="12" a="1"/>
  <c r="J331" i="12" a="1"/>
  <c r="J377" i="12" a="1"/>
  <c r="J396" i="12" a="1"/>
  <c r="J421" i="12" a="1"/>
  <c r="J461" i="12" a="1"/>
  <c r="J512" i="12" a="1"/>
  <c r="J532" i="12" a="1"/>
  <c r="J702" i="12" a="1"/>
  <c r="J90" i="12" a="1"/>
  <c r="J150" i="12" a="1"/>
  <c r="J192" i="12" a="1"/>
  <c r="J205" i="12" a="1"/>
  <c r="J262" i="12" a="1"/>
  <c r="J361" i="12" a="1"/>
  <c r="J405" i="12" a="1"/>
  <c r="J448" i="12" a="1"/>
  <c r="J485" i="12" a="1"/>
  <c r="J574" i="12" a="1"/>
  <c r="J594" i="12" a="1"/>
  <c r="J614" i="12" a="1"/>
  <c r="J637" i="12" a="1"/>
  <c r="J657" i="12" a="1"/>
  <c r="J677" i="12" a="1"/>
  <c r="J723" i="12" a="1"/>
  <c r="J735" i="12" a="1"/>
  <c r="J746" i="12" a="1"/>
  <c r="J759" i="12" a="1"/>
  <c r="J779" i="12" a="1"/>
  <c r="J802" i="12" a="1"/>
  <c r="J816" i="12" a="1"/>
  <c r="J826" i="12" a="1"/>
  <c r="J837" i="12" a="1"/>
  <c r="J845" i="12" a="1"/>
  <c r="J866" i="12" a="1"/>
  <c r="J874" i="12" a="1"/>
  <c r="J885" i="12" a="1"/>
  <c r="J906" i="12" a="1"/>
  <c r="J940" i="12" a="1"/>
  <c r="J949" i="12" a="1"/>
  <c r="J957" i="12" a="1"/>
  <c r="J966" i="12" a="1"/>
  <c r="J976" i="12" a="1"/>
  <c r="J1000" i="12" a="1"/>
  <c r="J1010" i="12" a="1"/>
  <c r="J1018" i="12" a="1"/>
  <c r="J1027" i="12" a="1"/>
  <c r="J1060" i="12" a="1"/>
  <c r="J1081" i="12" a="1"/>
  <c r="J1102" i="12" a="1"/>
  <c r="J1108" i="12" a="1"/>
  <c r="J1139" i="12" a="1"/>
  <c r="J1164" i="12" a="1"/>
  <c r="J1170" i="12" a="1"/>
  <c r="J1181" i="12" a="1"/>
  <c r="J1192" i="12" a="1"/>
  <c r="J1198" i="12" a="1"/>
  <c r="J1209" i="12" a="1"/>
  <c r="J1220" i="12" a="1"/>
  <c r="J1231" i="12" a="1"/>
  <c r="J1242" i="12" a="1"/>
  <c r="J1248" i="12" a="1"/>
  <c r="J1259" i="12" a="1"/>
  <c r="J1270" i="12" a="1"/>
  <c r="J1281" i="12" a="1"/>
  <c r="J1292" i="12" a="1"/>
  <c r="J1298" i="12" a="1"/>
  <c r="J1309" i="12" a="1"/>
  <c r="J1320" i="12" a="1"/>
  <c r="J1331" i="12" a="1"/>
  <c r="J1342" i="12" a="1"/>
  <c r="J1348" i="12" a="1"/>
  <c r="J1359" i="12" a="1"/>
  <c r="J1370" i="12" a="1"/>
  <c r="J1381" i="12" a="1"/>
  <c r="J1392" i="12" a="1"/>
  <c r="J1398" i="12" a="1"/>
  <c r="J1409" i="12" a="1"/>
  <c r="J1420" i="12" a="1"/>
  <c r="J1431" i="12" a="1"/>
  <c r="J1442" i="12" a="1"/>
  <c r="J1448" i="12" a="1"/>
  <c r="J1459" i="12" a="1"/>
  <c r="J1470" i="12" a="1"/>
  <c r="J1481" i="12" a="1"/>
  <c r="J1492" i="12" a="1"/>
  <c r="J1498" i="12" a="1"/>
  <c r="J1509" i="12" a="1"/>
  <c r="J1520" i="12" a="1"/>
  <c r="J1531" i="12" a="1"/>
  <c r="J1542" i="12" a="1"/>
  <c r="J1548" i="12" a="1"/>
  <c r="J1559" i="12" a="1"/>
  <c r="J1570" i="12" a="1"/>
  <c r="J1581" i="12" a="1"/>
  <c r="J1592" i="12" a="1"/>
  <c r="J1597" i="12" a="1"/>
  <c r="J1602" i="12" a="1"/>
  <c r="J1607" i="12" a="1"/>
  <c r="J1612" i="12" a="1"/>
  <c r="J1617" i="12" a="1"/>
  <c r="J1622" i="12" a="1"/>
  <c r="J106" i="12" a="1"/>
  <c r="J281" i="12" a="1"/>
  <c r="J334" i="12" a="1"/>
  <c r="J498" i="12" a="1"/>
  <c r="J558" i="12" a="1"/>
  <c r="J581" i="12" a="1"/>
  <c r="J601" i="12" a="1"/>
  <c r="J621" i="12" a="1"/>
  <c r="J643" i="12" a="1"/>
  <c r="J663" i="12" a="1"/>
  <c r="J683" i="12" a="1"/>
  <c r="J699" i="12" a="1"/>
  <c r="J713" i="12" a="1"/>
  <c r="J737" i="12" a="1"/>
  <c r="J760" i="12" a="1"/>
  <c r="J770" i="12" a="1"/>
  <c r="J783" i="12" a="1"/>
  <c r="J846" i="12" a="1"/>
  <c r="J857" i="12" a="1"/>
  <c r="J876" i="12" a="1"/>
  <c r="J887" i="12" a="1"/>
  <c r="J895" i="12" a="1"/>
  <c r="J915" i="12" a="1"/>
  <c r="J923" i="12" a="1"/>
  <c r="J933" i="12" a="1"/>
  <c r="J941" i="12" a="1"/>
  <c r="J984" i="12" a="1"/>
  <c r="J993" i="12" a="1"/>
  <c r="J1002" i="12" a="1"/>
  <c r="J1011" i="12" a="1"/>
  <c r="J1045" i="12" a="1"/>
  <c r="J1068" i="12" a="1"/>
  <c r="J1075" i="12" a="1"/>
  <c r="J1088" i="12" a="1"/>
  <c r="J1096" i="12" a="1"/>
  <c r="J1109" i="12" a="1"/>
  <c r="J1115" i="12" a="1"/>
  <c r="J1121" i="12" a="1"/>
  <c r="J1127" i="12" a="1"/>
  <c r="J1133" i="12" a="1"/>
  <c r="J1140" i="12" a="1"/>
  <c r="J1146" i="12" a="1"/>
  <c r="J1152" i="12" a="1"/>
  <c r="J1158" i="12" a="1"/>
  <c r="J1176" i="12" a="1"/>
  <c r="J1187" i="12" a="1"/>
  <c r="J1193" i="12" a="1"/>
  <c r="J1204" i="12" a="1"/>
  <c r="J1215" i="12" a="1"/>
  <c r="J1226" i="12" a="1"/>
  <c r="J1237" i="12" a="1"/>
  <c r="J1243" i="12" a="1"/>
  <c r="J1254" i="12" a="1"/>
  <c r="J1265" i="12" a="1"/>
  <c r="J1276" i="12" a="1"/>
  <c r="J1287" i="12" a="1"/>
  <c r="J1293" i="12" a="1"/>
  <c r="J1304" i="12" a="1"/>
  <c r="J1315" i="12" a="1"/>
  <c r="J1326" i="12" a="1"/>
  <c r="J1337" i="12" a="1"/>
  <c r="J1343" i="12" a="1"/>
  <c r="J1354" i="12" a="1"/>
  <c r="J1365" i="12" a="1"/>
  <c r="J1376" i="12" a="1"/>
  <c r="J1387" i="12" a="1"/>
  <c r="J1393" i="12" a="1"/>
  <c r="J1404" i="12" a="1"/>
  <c r="J1415" i="12" a="1"/>
  <c r="J1426" i="12" a="1"/>
  <c r="J1437" i="12" a="1"/>
  <c r="J1443" i="12" a="1"/>
  <c r="J1454" i="12" a="1"/>
  <c r="J1465" i="12" a="1"/>
  <c r="J1476" i="12" a="1"/>
  <c r="J1487" i="12" a="1"/>
  <c r="J1493" i="12" a="1"/>
  <c r="J1504" i="12" a="1"/>
  <c r="J1515" i="12" a="1"/>
  <c r="J1526" i="12" a="1"/>
  <c r="J1537" i="12" a="1"/>
  <c r="J1543" i="12" a="1"/>
  <c r="J1554" i="12" a="1"/>
  <c r="J1565" i="12" a="1"/>
  <c r="J1576" i="12" a="1"/>
  <c r="J1587" i="12" a="1"/>
  <c r="J107" i="12" a="1"/>
  <c r="J378" i="12" a="1"/>
  <c r="J422" i="12" a="1"/>
  <c r="J462" i="12" a="1"/>
  <c r="J533" i="12" a="1"/>
  <c r="J738" i="12" a="1"/>
  <c r="J748" i="12" a="1"/>
  <c r="J761" i="12" a="1"/>
  <c r="J794" i="12" a="1"/>
  <c r="J817" i="12" a="1"/>
  <c r="J827" i="12" a="1"/>
  <c r="J838" i="12" a="1"/>
  <c r="J867" i="12" a="1"/>
  <c r="J878" i="12" a="1"/>
  <c r="J896" i="12" a="1"/>
  <c r="J907" i="12" a="1"/>
  <c r="J916" i="12" a="1"/>
  <c r="J950" i="12" a="1"/>
  <c r="J959" i="12" a="1"/>
  <c r="J968" i="12" a="1"/>
  <c r="J977" i="12" a="1"/>
  <c r="J1020" i="12" a="1"/>
  <c r="J1028" i="12" a="1"/>
  <c r="J1038" i="12" a="1"/>
  <c r="J1046" i="12" a="1"/>
  <c r="J1054" i="12" a="1"/>
  <c r="J1061" i="12" a="1"/>
  <c r="J1069" i="12" a="1"/>
  <c r="J1082" i="12" a="1"/>
  <c r="J1089" i="12" a="1"/>
  <c r="J1103" i="12" a="1"/>
  <c r="J1159" i="12" a="1"/>
  <c r="J1165" i="12" a="1"/>
  <c r="J1171" i="12" a="1"/>
  <c r="J1182" i="12" a="1"/>
  <c r="J1188" i="12" a="1"/>
  <c r="J1199" i="12" a="1"/>
  <c r="J1210" i="12" a="1"/>
  <c r="J1221" i="12" a="1"/>
  <c r="J1232" i="12" a="1"/>
  <c r="J1238" i="12" a="1"/>
  <c r="J1249" i="12" a="1"/>
  <c r="J1260" i="12" a="1"/>
  <c r="J1271" i="12" a="1"/>
  <c r="J1282" i="12" a="1"/>
  <c r="J1288" i="12" a="1"/>
  <c r="J1299" i="12" a="1"/>
  <c r="J1310" i="12" a="1"/>
  <c r="J1321" i="12" a="1"/>
  <c r="J1332" i="12" a="1"/>
  <c r="J1338" i="12" a="1"/>
  <c r="J121" i="12" a="1"/>
  <c r="J231" i="12" a="1"/>
  <c r="J335" i="12" a="1"/>
  <c r="J379" i="12" a="1"/>
  <c r="J499" i="12" a="1"/>
  <c r="J562" i="12" a="1"/>
  <c r="J582" i="12" a="1"/>
  <c r="J602" i="12" a="1"/>
  <c r="J624" i="12" a="1"/>
  <c r="J644" i="12" a="1"/>
  <c r="J664" i="12" a="1"/>
  <c r="J687" i="12" a="1"/>
  <c r="J716" i="12" a="1"/>
  <c r="J728" i="12" a="1"/>
  <c r="J751" i="12" a="1"/>
  <c r="J772" i="12" a="1"/>
  <c r="J784" i="12" a="1"/>
  <c r="J807" i="12" a="1"/>
  <c r="J829" i="12" a="1"/>
  <c r="J848" i="12" a="1"/>
  <c r="J859" i="12" a="1"/>
  <c r="J888" i="12" a="1"/>
  <c r="J899" i="12" a="1"/>
  <c r="J934" i="12" a="1"/>
  <c r="J943" i="12" a="1"/>
  <c r="J951" i="12" a="1"/>
  <c r="J961" i="12" a="1"/>
  <c r="J985" i="12" a="1"/>
  <c r="J995" i="12" a="1"/>
  <c r="J1004" i="12" a="1"/>
  <c r="J1012" i="12" a="1"/>
  <c r="J1021" i="12" a="1"/>
  <c r="J1076" i="12" a="1"/>
  <c r="J1097" i="12" a="1"/>
  <c r="J1104" i="12" a="1"/>
  <c r="J1110" i="12" a="1"/>
  <c r="J1116" i="12" a="1"/>
  <c r="J1122" i="12" a="1"/>
  <c r="J1129" i="12" a="1"/>
  <c r="J1135" i="12" a="1"/>
  <c r="J1141" i="12" a="1"/>
  <c r="J1147" i="12" a="1"/>
  <c r="J1153" i="12" a="1"/>
  <c r="J1177" i="12" a="1"/>
  <c r="J1183" i="12" a="1"/>
  <c r="J1194" i="12" a="1"/>
  <c r="J1205" i="12" a="1"/>
  <c r="J1216" i="12" a="1"/>
  <c r="J1227" i="12" a="1"/>
  <c r="J159" i="12" a="1"/>
  <c r="J238" i="12" a="1"/>
  <c r="J385" i="12" a="1"/>
  <c r="J468" i="12" a="1"/>
  <c r="J504" i="12" a="1"/>
  <c r="J538" i="12" a="1"/>
  <c r="J705" i="12" a="1"/>
  <c r="J739" i="12" a="1"/>
  <c r="J762" i="12" a="1"/>
  <c r="J774" i="12" a="1"/>
  <c r="J795" i="12" a="1"/>
  <c r="J818" i="12" a="1"/>
  <c r="J839" i="12" a="1"/>
  <c r="J850" i="12" a="1"/>
  <c r="J868" i="12" a="1"/>
  <c r="J879" i="12" a="1"/>
  <c r="J909" i="12" a="1"/>
  <c r="J917" i="12" a="1"/>
  <c r="J927" i="12" a="1"/>
  <c r="J970" i="12" a="1"/>
  <c r="J978" i="12" a="1"/>
  <c r="J987" i="12" a="1"/>
  <c r="J996" i="12" a="1"/>
  <c r="J1039" i="12" a="1"/>
  <c r="J1048" i="12" a="1"/>
  <c r="J1055" i="12" a="1"/>
  <c r="J1063" i="12" a="1"/>
  <c r="J1070" i="12" a="1"/>
  <c r="J1083" i="12" a="1"/>
  <c r="J1091" i="12" a="1"/>
  <c r="J1123" i="12" a="1"/>
  <c r="J1154" i="12" a="1"/>
  <c r="J1160" i="12" a="1"/>
  <c r="J1166" i="12" a="1"/>
  <c r="J1172" i="12" a="1"/>
  <c r="J1178" i="12" a="1"/>
  <c r="J1189" i="12" a="1"/>
  <c r="J1200" i="12" a="1"/>
  <c r="J1211" i="12" a="1"/>
  <c r="J1222" i="12" a="1"/>
  <c r="J162" i="12" a="1"/>
  <c r="J292" i="12" a="1"/>
  <c r="J342" i="12" a="1"/>
  <c r="J386" i="12" a="1"/>
  <c r="J429" i="12" a="1"/>
  <c r="J505" i="12" a="1"/>
  <c r="J563" i="12" a="1"/>
  <c r="J583" i="12" a="1"/>
  <c r="J606" i="12" a="1"/>
  <c r="J626" i="12" a="1"/>
  <c r="J646" i="12" a="1"/>
  <c r="J668" i="12" a="1"/>
  <c r="J688" i="12" a="1"/>
  <c r="J706" i="12" a="1"/>
  <c r="J729" i="12" a="1"/>
  <c r="J752" i="12" a="1"/>
  <c r="J776" i="12" a="1"/>
  <c r="J785" i="12" a="1"/>
  <c r="J799" i="12" a="1"/>
  <c r="J809" i="12" a="1"/>
  <c r="J851" i="12" a="1"/>
  <c r="J860" i="12" a="1"/>
  <c r="J889" i="12" a="1"/>
  <c r="J900" i="12" a="1"/>
  <c r="J935" i="12" a="1"/>
  <c r="J944" i="12" a="1"/>
  <c r="J954" i="12" a="1"/>
  <c r="J962" i="12" a="1"/>
  <c r="J971" i="12" a="1"/>
  <c r="J1005" i="12" a="1"/>
  <c r="J1013" i="12" a="1"/>
  <c r="J1023" i="12" a="1"/>
  <c r="J1032" i="12" a="1"/>
  <c r="J1057" i="12" a="1"/>
  <c r="J1064" i="12" a="1"/>
  <c r="J254" i="12" a="1"/>
  <c r="J353" i="12" a="1"/>
  <c r="J397" i="12" a="1"/>
  <c r="J439" i="12" a="1"/>
  <c r="J478" i="12" a="1"/>
  <c r="J546" i="12" a="1"/>
  <c r="J569" i="12" a="1"/>
  <c r="J589" i="12" a="1"/>
  <c r="J612" i="12" a="1"/>
  <c r="J632" i="12" a="1"/>
  <c r="J652" i="12" a="1"/>
  <c r="J674" i="12" a="1"/>
  <c r="J693" i="12" a="1"/>
  <c r="J720" i="12" a="1"/>
  <c r="J763" i="12" a="1"/>
  <c r="J777" i="12" a="1"/>
  <c r="J787" i="12" a="1"/>
  <c r="J810" i="12" a="1"/>
  <c r="J832" i="12" a="1"/>
  <c r="J172" i="12" a="1"/>
  <c r="J311" i="12" a="1"/>
  <c r="J403" i="12" a="1"/>
  <c r="J445" i="12" a="1"/>
  <c r="J483" i="12" a="1"/>
  <c r="J694" i="12" a="1"/>
  <c r="J707" i="12" a="1"/>
  <c r="J744" i="12" a="1"/>
  <c r="J767" i="12" a="1"/>
  <c r="J788" i="12" a="1"/>
  <c r="J800" i="12" a="1"/>
  <c r="J200" i="12" a="1"/>
  <c r="J261" i="12" a="1"/>
  <c r="J360" i="12" a="1"/>
  <c r="J404" i="12" a="1"/>
  <c r="J518" i="12" a="1"/>
  <c r="J549" i="12" a="1"/>
  <c r="J571" i="12" a="1"/>
  <c r="J593" i="12" a="1"/>
  <c r="J613" i="12" a="1"/>
  <c r="J633" i="12" a="1"/>
  <c r="J656" i="12" a="1"/>
  <c r="J676" i="12" a="1"/>
  <c r="J824" i="12" a="1"/>
  <c r="J902" i="12" a="1"/>
  <c r="J928" i="12" a="1"/>
  <c r="J948" i="12" a="1"/>
  <c r="J990" i="12" a="1"/>
  <c r="J1086" i="12" a="1"/>
  <c r="J1125" i="12" a="1"/>
  <c r="J1137" i="12" a="1"/>
  <c r="J1162" i="12" a="1"/>
  <c r="J1174" i="12" a="1"/>
  <c r="J1185" i="12" a="1"/>
  <c r="J1196" i="12" a="1"/>
  <c r="J1207" i="12" a="1"/>
  <c r="J1229" i="12" a="1"/>
  <c r="J1236" i="12" a="1"/>
  <c r="J1245" i="12" a="1"/>
  <c r="J1252" i="12" a="1"/>
  <c r="J1261" i="12" a="1"/>
  <c r="J1277" i="12" a="1"/>
  <c r="J1308" i="12" a="1"/>
  <c r="J1324" i="12" a="1"/>
  <c r="J1333" i="12" a="1"/>
  <c r="J1340" i="12" a="1"/>
  <c r="J1347" i="12" a="1"/>
  <c r="J1355" i="12" a="1"/>
  <c r="J1375" i="12" a="1"/>
  <c r="J1383" i="12" a="1"/>
  <c r="J1396" i="12" a="1"/>
  <c r="J1403" i="12" a="1"/>
  <c r="J1417" i="12" a="1"/>
  <c r="J1424" i="12" a="1"/>
  <c r="J1445" i="12" a="1"/>
  <c r="J1466" i="12" a="1"/>
  <c r="J1473" i="12" a="1"/>
  <c r="J1486" i="12" a="1"/>
  <c r="J1494" i="12" a="1"/>
  <c r="J1507" i="12" a="1"/>
  <c r="J1514" i="12" a="1"/>
  <c r="J1535" i="12" a="1"/>
  <c r="J1556" i="12" a="1"/>
  <c r="J1563" i="12" a="1"/>
  <c r="J1577" i="12" a="1"/>
  <c r="J1584" i="12" a="1"/>
  <c r="J790" i="12" a="1"/>
  <c r="J854" i="12" a="1"/>
  <c r="J882" i="12" a="1"/>
  <c r="J972" i="12" a="1"/>
  <c r="J991" i="12" a="1"/>
  <c r="J1034" i="12" a="1"/>
  <c r="J1058" i="12" a="1"/>
  <c r="J1072" i="12" a="1"/>
  <c r="J1100" i="12" a="1"/>
  <c r="J1113" i="12" a="1"/>
  <c r="J1150" i="12" a="1"/>
  <c r="J1208" i="12" a="1"/>
  <c r="J1219" i="12" a="1"/>
  <c r="J1253" i="12" a="1"/>
  <c r="J1269" i="12" a="1"/>
  <c r="J1278" i="12" a="1"/>
  <c r="J1285" i="12" a="1"/>
  <c r="J1294" i="12" a="1"/>
  <c r="J1301" i="12" a="1"/>
  <c r="J1317" i="12" a="1"/>
  <c r="J1349" i="12" a="1"/>
  <c r="J1362" i="12" a="1"/>
  <c r="J1369" i="12" a="1"/>
  <c r="J1390" i="12" a="1"/>
  <c r="J1411" i="12" a="1"/>
  <c r="J1418" i="12" a="1"/>
  <c r="J1432" i="12" a="1"/>
  <c r="J1439" i="12" a="1"/>
  <c r="J1452" i="12" a="1"/>
  <c r="J1460" i="12" a="1"/>
  <c r="J1480" i="12" a="1"/>
  <c r="J1488" i="12" a="1"/>
  <c r="J1501" i="12" a="1"/>
  <c r="J1508" i="12" a="1"/>
  <c r="J1522" i="12" a="1"/>
  <c r="J1529" i="12" a="1"/>
  <c r="J1550" i="12" a="1"/>
  <c r="J1571" i="12" a="1"/>
  <c r="J1578" i="12" a="1"/>
  <c r="J1591" i="12" a="1"/>
  <c r="J1598" i="12" a="1"/>
  <c r="J1604" i="12" a="1"/>
  <c r="J1610" i="12" a="1"/>
  <c r="J1616" i="12" a="1"/>
  <c r="J1623" i="12" a="1"/>
  <c r="J1628" i="12" a="1"/>
  <c r="J1633" i="12" a="1"/>
  <c r="J1638" i="12" a="1"/>
  <c r="J1643" i="12" a="1"/>
  <c r="J1648" i="12" a="1"/>
  <c r="J1653" i="12" a="1"/>
  <c r="J1658" i="12" a="1"/>
  <c r="J1663" i="12" a="1"/>
  <c r="J1668" i="12" a="1"/>
  <c r="J1673" i="12" a="1"/>
  <c r="J1678" i="12" a="1"/>
  <c r="J1683" i="12" a="1"/>
  <c r="J1688" i="12" a="1"/>
  <c r="J1693" i="12" a="1"/>
  <c r="J1698" i="12" a="1"/>
  <c r="J1703" i="12" a="1"/>
  <c r="J1708" i="12" a="1"/>
  <c r="J1713" i="12" a="1"/>
  <c r="J1718" i="12" a="1"/>
  <c r="J1723" i="12" a="1"/>
  <c r="J1728" i="12" a="1"/>
  <c r="J1733" i="12" a="1"/>
  <c r="J1738" i="12" a="1"/>
  <c r="J1743" i="12" a="1"/>
  <c r="J312" i="12" a="1"/>
  <c r="J791" i="12" a="1"/>
  <c r="J833" i="12" a="1"/>
  <c r="J861" i="12" a="1"/>
  <c r="J910" i="12" a="1"/>
  <c r="J929" i="12" a="1"/>
  <c r="J998" i="12" a="1"/>
  <c r="J1017" i="12" a="1"/>
  <c r="J1040" i="12" a="1"/>
  <c r="J1059" i="12" a="1"/>
  <c r="J1074" i="12" a="1"/>
  <c r="J1087" i="12" a="1"/>
  <c r="J1114" i="12" a="1"/>
  <c r="J1126" i="12" a="1"/>
  <c r="J1138" i="12" a="1"/>
  <c r="J1151" i="12" a="1"/>
  <c r="J1163" i="12" a="1"/>
  <c r="J1175" i="12" a="1"/>
  <c r="J1186" i="12" a="1"/>
  <c r="J1197" i="12" a="1"/>
  <c r="J1230" i="12" a="1"/>
  <c r="J1239" i="12" a="1"/>
  <c r="J1246" i="12" a="1"/>
  <c r="J1255" i="12" a="1"/>
  <c r="J1262" i="12" a="1"/>
  <c r="J1318" i="12" a="1"/>
  <c r="J1325" i="12" a="1"/>
  <c r="J1334" i="12" a="1"/>
  <c r="J1341" i="12" a="1"/>
  <c r="J1356" i="12" a="1"/>
  <c r="J1363" i="12" a="1"/>
  <c r="J1377" i="12" a="1"/>
  <c r="J1384" i="12" a="1"/>
  <c r="J1397" i="12" a="1"/>
  <c r="J1405" i="12" a="1"/>
  <c r="J1425" i="12" a="1"/>
  <c r="J1433" i="12" a="1"/>
  <c r="J1446" i="12" a="1"/>
  <c r="J1453" i="12" a="1"/>
  <c r="J1467" i="12" a="1"/>
  <c r="J1474" i="12" a="1"/>
  <c r="J1495" i="12" a="1"/>
  <c r="J1516" i="12" a="1"/>
  <c r="J1523" i="12" a="1"/>
  <c r="J1536" i="12" a="1"/>
  <c r="J1544" i="12" a="1"/>
  <c r="J1557" i="12" a="1"/>
  <c r="J1564" i="12" a="1"/>
  <c r="J1585" i="12" a="1"/>
  <c r="J801" i="12" a="1"/>
  <c r="J912" i="12" a="1"/>
  <c r="J955" i="12" a="1"/>
  <c r="J974" i="12" a="1"/>
  <c r="J1041" i="12" a="1"/>
  <c r="J1077" i="12" a="1"/>
  <c r="J1105" i="12" a="1"/>
  <c r="J1130" i="12" a="1"/>
  <c r="J1142" i="12" a="1"/>
  <c r="J1223" i="12" a="1"/>
  <c r="J1263" i="12" a="1"/>
  <c r="J1279" i="12" a="1"/>
  <c r="J1286" i="12" a="1"/>
  <c r="J1295" i="12" a="1"/>
  <c r="J1302" i="12" a="1"/>
  <c r="J1311" i="12" a="1"/>
  <c r="J1327" i="12" a="1"/>
  <c r="J1350" i="12" a="1"/>
  <c r="J1371" i="12" a="1"/>
  <c r="J1378" i="12" a="1"/>
  <c r="J1391" i="12" a="1"/>
  <c r="J1399" i="12" a="1"/>
  <c r="J1412" i="12" a="1"/>
  <c r="J1419" i="12" a="1"/>
  <c r="J1440" i="12" a="1"/>
  <c r="J1461" i="12" a="1"/>
  <c r="J1468" i="12" a="1"/>
  <c r="J1482" i="12" a="1"/>
  <c r="J1489" i="12" a="1"/>
  <c r="J1502" i="12" a="1"/>
  <c r="J1510" i="12" a="1"/>
  <c r="J1530" i="12" a="1"/>
  <c r="J1538" i="12" a="1"/>
  <c r="J1551" i="12" a="1"/>
  <c r="J1558" i="12" a="1"/>
  <c r="J1572" i="12" a="1"/>
  <c r="J1579" i="12" a="1"/>
  <c r="J1593" i="12" a="1"/>
  <c r="J1599" i="12" a="1"/>
  <c r="J1605" i="12" a="1"/>
  <c r="J1611" i="12" a="1"/>
  <c r="J1618" i="12" a="1"/>
  <c r="J1624" i="12" a="1"/>
  <c r="J1629" i="12" a="1"/>
  <c r="J1634" i="12" a="1"/>
  <c r="J1639" i="12" a="1"/>
  <c r="J1644" i="12" a="1"/>
  <c r="J1649" i="12" a="1"/>
  <c r="J1654" i="12" a="1"/>
  <c r="J1659" i="12" a="1"/>
  <c r="J1664" i="12" a="1"/>
  <c r="J1669" i="12" a="1"/>
  <c r="J1674" i="12" a="1"/>
  <c r="J1679" i="12" a="1"/>
  <c r="J1684" i="12" a="1"/>
  <c r="J1689" i="12" a="1"/>
  <c r="J1694" i="12" a="1"/>
  <c r="J1699" i="12" a="1"/>
  <c r="J1704" i="12" a="1"/>
  <c r="J1709" i="12" a="1"/>
  <c r="J1714" i="12" a="1"/>
  <c r="J1719" i="12" a="1"/>
  <c r="J1724" i="12" a="1"/>
  <c r="J1729" i="12" a="1"/>
  <c r="J1734" i="12" a="1"/>
  <c r="J1739" i="12" a="1"/>
  <c r="J1744" i="12" a="1"/>
  <c r="J745" i="12" a="1"/>
  <c r="J840" i="12" a="1"/>
  <c r="J937" i="12" a="1"/>
  <c r="J956" i="12" a="1"/>
  <c r="J979" i="12" a="1"/>
  <c r="J999" i="12" a="1"/>
  <c r="J1092" i="12" a="1"/>
  <c r="J1118" i="12" a="1"/>
  <c r="J1155" i="12" a="1"/>
  <c r="J1179" i="12" a="1"/>
  <c r="J1190" i="12" a="1"/>
  <c r="J1201" i="12" a="1"/>
  <c r="J1212" i="12" a="1"/>
  <c r="J1233" i="12" a="1"/>
  <c r="J1240" i="12" a="1"/>
  <c r="J1247" i="12" a="1"/>
  <c r="J1256" i="12" a="1"/>
  <c r="J1272" i="12" a="1"/>
  <c r="J1303" i="12" a="1"/>
  <c r="J1319" i="12" a="1"/>
  <c r="J1328" i="12" a="1"/>
  <c r="J1335" i="12" a="1"/>
  <c r="J1344" i="12" a="1"/>
  <c r="J1357" i="12" a="1"/>
  <c r="J1364" i="12" a="1"/>
  <c r="J1385" i="12" a="1"/>
  <c r="J1406" i="12" a="1"/>
  <c r="J1413" i="12" a="1"/>
  <c r="J1427" i="12" a="1"/>
  <c r="J1434" i="12" a="1"/>
  <c r="J1447" i="12" a="1"/>
  <c r="J1455" i="12" a="1"/>
  <c r="J1475" i="12" a="1"/>
  <c r="J1483" i="12" a="1"/>
  <c r="J1496" i="12" a="1"/>
  <c r="J1503" i="12" a="1"/>
  <c r="J1517" i="12" a="1"/>
  <c r="J1524" i="12" a="1"/>
  <c r="J1545" i="12" a="1"/>
  <c r="J1566" i="12" a="1"/>
  <c r="J1573" i="12" a="1"/>
  <c r="J1586" i="12" a="1"/>
  <c r="J446" i="12" a="1"/>
  <c r="J755" i="12" a="1"/>
  <c r="J811" i="12" a="1"/>
  <c r="J865" i="12" a="1"/>
  <c r="J893" i="12" a="1"/>
  <c r="J913" i="12" a="1"/>
  <c r="J982" i="12" a="1"/>
  <c r="J1024" i="12" a="1"/>
  <c r="J1044" i="12" a="1"/>
  <c r="J1065" i="12" a="1"/>
  <c r="J1119" i="12" a="1"/>
  <c r="J1131" i="12" a="1"/>
  <c r="J1143" i="12" a="1"/>
  <c r="J1168" i="12" a="1"/>
  <c r="J1213" i="12" a="1"/>
  <c r="J1224" i="12" a="1"/>
  <c r="J1264" i="12" a="1"/>
  <c r="J1273" i="12" a="1"/>
  <c r="J1280" i="12" a="1"/>
  <c r="J1289" i="12" a="1"/>
  <c r="J1296" i="12" a="1"/>
  <c r="J1305" i="12" a="1"/>
  <c r="J1312" i="12" a="1"/>
  <c r="J1351" i="12" a="1"/>
  <c r="J1358" i="12" a="1"/>
  <c r="J1372" i="12" a="1"/>
  <c r="J1379" i="12" a="1"/>
  <c r="J1400" i="12" a="1"/>
  <c r="J1421" i="12" a="1"/>
  <c r="J1428" i="12" a="1"/>
  <c r="J1441" i="12" a="1"/>
  <c r="J1449" i="12" a="1"/>
  <c r="J1462" i="12" a="1"/>
  <c r="J1469" i="12" a="1"/>
  <c r="J1490" i="12" a="1"/>
  <c r="J1511" i="12" a="1"/>
  <c r="J1518" i="12" a="1"/>
  <c r="J1532" i="12" a="1"/>
  <c r="J1539" i="12" a="1"/>
  <c r="J1552" i="12" a="1"/>
  <c r="J1560" i="12" a="1"/>
  <c r="J1580" i="12" a="1"/>
  <c r="J484" i="12" a="1"/>
  <c r="J696" i="12" a="1"/>
  <c r="J756" i="12" a="1"/>
  <c r="J844" i="12" a="1"/>
  <c r="J872" i="12" a="1"/>
  <c r="J920" i="12" a="1"/>
  <c r="J938" i="12" a="1"/>
  <c r="J1006" i="12" a="1"/>
  <c r="J1026" i="12" a="1"/>
  <c r="J1049" i="12" a="1"/>
  <c r="J1080" i="12" a="1"/>
  <c r="J1093" i="12" a="1"/>
  <c r="J1107" i="12" a="1"/>
  <c r="J1144" i="12" a="1"/>
  <c r="J1169" i="12" a="1"/>
  <c r="J1180" i="12" a="1"/>
  <c r="J1191" i="12" a="1"/>
  <c r="J1202" i="12" a="1"/>
  <c r="J1234" i="12" a="1"/>
  <c r="J1241" i="12" a="1"/>
  <c r="J1250" i="12" a="1"/>
  <c r="J1257" i="12" a="1"/>
  <c r="J1266" i="12" a="1"/>
  <c r="J1313" i="12" a="1"/>
  <c r="J1329" i="12" a="1"/>
  <c r="J1336" i="12" a="1"/>
  <c r="J1345" i="12" a="1"/>
  <c r="J1366" i="12" a="1"/>
  <c r="J1373" i="12" a="1"/>
  <c r="J1386" i="12" a="1"/>
  <c r="J1394" i="12" a="1"/>
  <c r="J1407" i="12" a="1"/>
  <c r="J1414" i="12" a="1"/>
  <c r="J520" i="12" a="1"/>
  <c r="J894" i="12" a="1"/>
  <c r="J921" i="12" a="1"/>
  <c r="J963" i="12" a="1"/>
  <c r="J983" i="12" a="1"/>
  <c r="J1051" i="12" a="1"/>
  <c r="J1066" i="12" a="1"/>
  <c r="J1094" i="12" a="1"/>
  <c r="J1120" i="12" a="1"/>
  <c r="J1132" i="12" a="1"/>
  <c r="J1157" i="12" a="1"/>
  <c r="J1203" i="12" a="1"/>
  <c r="J1214" i="12" a="1"/>
  <c r="J1225" i="12" a="1"/>
  <c r="J1258" i="12" a="1"/>
  <c r="J551" i="12" a="1"/>
  <c r="J712" i="12" a="1"/>
  <c r="J768" i="12" a="1"/>
  <c r="J823" i="12" a="1"/>
  <c r="J873" i="12" a="1"/>
  <c r="J901" i="12" a="1"/>
  <c r="J989" i="12" a="1"/>
  <c r="J1007" i="12" a="1"/>
  <c r="J1085" i="12" a="1"/>
  <c r="J1098" i="12" a="1"/>
  <c r="J1111" i="12" a="1"/>
  <c r="J1124" i="12" a="1"/>
  <c r="J1136" i="12" a="1"/>
  <c r="J1148" i="12" a="1"/>
  <c r="J1173" i="12" a="1"/>
  <c r="J1184" i="12" a="1"/>
  <c r="J1195" i="12" a="1"/>
  <c r="J1206" i="12" a="1"/>
  <c r="J1217" i="12" a="1"/>
  <c r="J1149" i="12" a="1"/>
  <c r="J1274" i="12" a="1"/>
  <c r="J1352" i="12" a="1"/>
  <c r="J1374" i="12" a="1"/>
  <c r="J1436" i="12" a="1"/>
  <c r="J1456" i="12" a="1"/>
  <c r="J1506" i="12" a="1"/>
  <c r="J1525" i="12" a="1"/>
  <c r="J1575" i="12" a="1"/>
  <c r="J1590" i="12" a="1"/>
  <c r="J1603" i="12" a="1"/>
  <c r="J1615" i="12" a="1"/>
  <c r="J1627" i="12" a="1"/>
  <c r="J1637" i="12" a="1"/>
  <c r="J1647" i="12" a="1"/>
  <c r="J1657" i="12" a="1"/>
  <c r="J1667" i="12" a="1"/>
  <c r="J1677" i="12" a="1"/>
  <c r="J1687" i="12" a="1"/>
  <c r="J1697" i="12" a="1"/>
  <c r="J1471" i="12" a="1"/>
  <c r="J1740" i="12" a="1"/>
  <c r="J722" i="12" a="1"/>
  <c r="J1161" i="12" a="1"/>
  <c r="J1244" i="12" a="1"/>
  <c r="J1300" i="12" a="1"/>
  <c r="J1353" i="12" a="1"/>
  <c r="J1401" i="12" a="1"/>
  <c r="J1422" i="12" a="1"/>
  <c r="J1438" i="12" a="1"/>
  <c r="J1472" i="12" a="1"/>
  <c r="J1491" i="12" a="1"/>
  <c r="J1541" i="12" a="1"/>
  <c r="J1561" i="12" a="1"/>
  <c r="J1594" i="12" a="1"/>
  <c r="J1606" i="12" a="1"/>
  <c r="J1619" i="12" a="1"/>
  <c r="J1630" i="12" a="1"/>
  <c r="J1640" i="12" a="1"/>
  <c r="J1650" i="12" a="1"/>
  <c r="J1660" i="12" a="1"/>
  <c r="J1670" i="12" a="1"/>
  <c r="J1680" i="12" a="1"/>
  <c r="J1690" i="12" a="1"/>
  <c r="J1700" i="12" a="1"/>
  <c r="J1707" i="12" a="1"/>
  <c r="J1716" i="12" a="1"/>
  <c r="J1725" i="12" a="1"/>
  <c r="J1732" i="12" a="1"/>
  <c r="J1741" i="12" a="1"/>
  <c r="J1395" i="12" a="1"/>
  <c r="J1521" i="12" a="1"/>
  <c r="J1706" i="12" a="1"/>
  <c r="J778" i="12" a="1"/>
  <c r="J1033" i="12" a="1"/>
  <c r="J1275" i="12" a="1"/>
  <c r="J1306" i="12" a="1"/>
  <c r="J1330" i="12" a="1"/>
  <c r="J1380" i="12" a="1"/>
  <c r="J1423" i="12" a="1"/>
  <c r="J1457" i="12" a="1"/>
  <c r="J1477" i="12" a="1"/>
  <c r="J1527" i="12" a="1"/>
  <c r="J1546" i="12" a="1"/>
  <c r="J1747" i="12" a="1"/>
  <c r="J1052" i="12" a="1"/>
  <c r="J1251" i="12" a="1"/>
  <c r="J1283" i="12" a="1"/>
  <c r="J1360" i="12" a="1"/>
  <c r="J1402" i="12" a="1"/>
  <c r="J1458" i="12" a="1"/>
  <c r="J1478" i="12" a="1"/>
  <c r="J1512" i="12" a="1"/>
  <c r="J1528" i="12" a="1"/>
  <c r="J1562" i="12" a="1"/>
  <c r="J1582" i="12" a="1"/>
  <c r="J1595" i="12" a="1"/>
  <c r="J1608" i="12" a="1"/>
  <c r="J1620" i="12" a="1"/>
  <c r="J1631" i="12" a="1"/>
  <c r="J1641" i="12" a="1"/>
  <c r="J1651" i="12" a="1"/>
  <c r="J1661" i="12" a="1"/>
  <c r="J1671" i="12" a="1"/>
  <c r="J1681" i="12" a="1"/>
  <c r="J1691" i="12" a="1"/>
  <c r="J1701" i="12" a="1"/>
  <c r="J1710" i="12" a="1"/>
  <c r="J1717" i="12" a="1"/>
  <c r="J1726" i="12" a="1"/>
  <c r="J1735" i="12" a="1"/>
  <c r="J1742" i="12" a="1"/>
  <c r="J1268" i="12" a="1"/>
  <c r="J852" i="12" a="1"/>
  <c r="J1071" i="12" a="1"/>
  <c r="J1307" i="12" a="1"/>
  <c r="J1382" i="12" a="1"/>
  <c r="J1408" i="12" a="1"/>
  <c r="J1444" i="12" a="1"/>
  <c r="J1463" i="12" a="1"/>
  <c r="J1497" i="12" a="1"/>
  <c r="J1513" i="12" a="1"/>
  <c r="J1533" i="12" a="1"/>
  <c r="J1547" i="12" a="1"/>
  <c r="J1567" i="12" a="1"/>
  <c r="J1583" i="12" a="1"/>
  <c r="J1323" i="12" a="1"/>
  <c r="J1284" i="12" a="1"/>
  <c r="J1339" i="12" a="1"/>
  <c r="J1361" i="12" a="1"/>
  <c r="J1388" i="12" a="1"/>
  <c r="J1429" i="12" a="1"/>
  <c r="J1479" i="12" a="1"/>
  <c r="J1499" i="12" a="1"/>
  <c r="J1549" i="12" a="1"/>
  <c r="J1568" i="12" a="1"/>
  <c r="J1596" i="12" a="1"/>
  <c r="J1609" i="12" a="1"/>
  <c r="J1621" i="12" a="1"/>
  <c r="J1632" i="12" a="1"/>
  <c r="J1642" i="12" a="1"/>
  <c r="J1652" i="12" a="1"/>
  <c r="J1662" i="12" a="1"/>
  <c r="J1672" i="12" a="1"/>
  <c r="J1682" i="12" a="1"/>
  <c r="J1692" i="12" a="1"/>
  <c r="J1702" i="12" a="1"/>
  <c r="J1711" i="12" a="1"/>
  <c r="J1720" i="12" a="1"/>
  <c r="J1727" i="12" a="1"/>
  <c r="J1736" i="12" a="1"/>
  <c r="J1745" i="12" a="1"/>
  <c r="J1297" i="12" a="1"/>
  <c r="J1715" i="12" a="1"/>
  <c r="J1099" i="12" a="1"/>
  <c r="J1218" i="12" a="1"/>
  <c r="J1290" i="12" a="1"/>
  <c r="J1314" i="12" a="1"/>
  <c r="J1410" i="12" a="1"/>
  <c r="J1464" i="12" a="1"/>
  <c r="J1484" i="12" a="1"/>
  <c r="J1534" i="12" a="1"/>
  <c r="J1553" i="12" a="1"/>
  <c r="J1588" i="12" a="1"/>
  <c r="J1600" i="12" a="1"/>
  <c r="J1613" i="12" a="1"/>
  <c r="J1625" i="12" a="1"/>
  <c r="J1635" i="12" a="1"/>
  <c r="J1645" i="12" a="1"/>
  <c r="J1655" i="12" a="1"/>
  <c r="J1665" i="12" a="1"/>
  <c r="J1675" i="12" a="1"/>
  <c r="J1685" i="12" a="1"/>
  <c r="J1695" i="12" a="1"/>
  <c r="J965" i="12" a="1"/>
  <c r="J922" i="12" a="1"/>
  <c r="J1112" i="12" a="1"/>
  <c r="J1228" i="12" a="1"/>
  <c r="J1316" i="12" a="1"/>
  <c r="J1367" i="12" a="1"/>
  <c r="J1389" i="12" a="1"/>
  <c r="J1430" i="12" a="1"/>
  <c r="J1450" i="12" a="1"/>
  <c r="J1500" i="12" a="1"/>
  <c r="J1519" i="12" a="1"/>
  <c r="J1569" i="12" a="1"/>
  <c r="J1705" i="12" a="1"/>
  <c r="J1712" i="12" a="1"/>
  <c r="J1721" i="12" a="1"/>
  <c r="J1730" i="12" a="1"/>
  <c r="J1737" i="12" a="1"/>
  <c r="J1746" i="12" a="1"/>
  <c r="J1235" i="12" a="1"/>
  <c r="J1540" i="12" a="1"/>
  <c r="J1731" i="12" a="1"/>
  <c r="J1267" i="12" a="1"/>
  <c r="J1291" i="12" a="1"/>
  <c r="J1322" i="12" a="1"/>
  <c r="J1346" i="12" a="1"/>
  <c r="J1368" i="12" a="1"/>
  <c r="J1416" i="12" a="1"/>
  <c r="J1435" i="12" a="1"/>
  <c r="J1485" i="12" a="1"/>
  <c r="J1505" i="12" a="1"/>
  <c r="J1555" i="12" a="1"/>
  <c r="J1574" i="12" a="1"/>
  <c r="J1589" i="12" a="1"/>
  <c r="J1601" i="12" a="1"/>
  <c r="J1614" i="12" a="1"/>
  <c r="J1626" i="12" a="1"/>
  <c r="J1636" i="12" a="1"/>
  <c r="J1646" i="12" a="1"/>
  <c r="J1656" i="12" a="1"/>
  <c r="J1666" i="12" a="1"/>
  <c r="J1676" i="12" a="1"/>
  <c r="J1686" i="12" a="1"/>
  <c r="J1696" i="12" a="1"/>
  <c r="J1451" i="12" a="1"/>
  <c r="J1722" i="12" a="1"/>
  <c r="J2" i="12" a="1"/>
  <c r="I3" i="12" a="1"/>
  <c r="I8" i="12" a="1"/>
  <c r="I13" i="12" a="1"/>
  <c r="I18" i="12" a="1"/>
  <c r="I23" i="12" a="1"/>
  <c r="I28" i="12" a="1"/>
  <c r="I33" i="12" a="1"/>
  <c r="I38" i="12" a="1"/>
  <c r="I43" i="12" a="1"/>
  <c r="I48" i="12" a="1"/>
  <c r="I53" i="12" a="1"/>
  <c r="I58" i="12" a="1"/>
  <c r="I63" i="12" a="1"/>
  <c r="I68" i="12" a="1"/>
  <c r="I73" i="12" a="1"/>
  <c r="I78" i="12" a="1"/>
  <c r="I83" i="12" a="1"/>
  <c r="I88" i="12" a="1"/>
  <c r="I93" i="12" a="1"/>
  <c r="I98" i="12" a="1"/>
  <c r="I103" i="12" a="1"/>
  <c r="I108" i="12" a="1"/>
  <c r="I113" i="12" a="1"/>
  <c r="I118" i="12" a="1"/>
  <c r="I123" i="12" a="1"/>
  <c r="I128" i="12" a="1"/>
  <c r="I133" i="12" a="1"/>
  <c r="I138" i="12" a="1"/>
  <c r="I143" i="12" a="1"/>
  <c r="I148" i="12" a="1"/>
  <c r="I153" i="12" a="1"/>
  <c r="I158" i="12" a="1"/>
  <c r="I163" i="12" a="1"/>
  <c r="I168" i="12" a="1"/>
  <c r="I173" i="12" a="1"/>
  <c r="I178" i="12" a="1"/>
  <c r="I183" i="12" a="1"/>
  <c r="I188" i="12" a="1"/>
  <c r="I193" i="12" a="1"/>
  <c r="I198" i="12" a="1"/>
  <c r="I203" i="12" a="1"/>
  <c r="I208" i="12" a="1"/>
  <c r="I213" i="12" a="1"/>
  <c r="I4" i="12" a="1"/>
  <c r="I9" i="12" a="1"/>
  <c r="I14" i="12" a="1"/>
  <c r="I19" i="12" a="1"/>
  <c r="I24" i="12" a="1"/>
  <c r="I29" i="12" a="1"/>
  <c r="I34" i="12" a="1"/>
  <c r="I39" i="12" a="1"/>
  <c r="I5" i="12" a="1"/>
  <c r="I12" i="12" a="1"/>
  <c r="I21" i="12" a="1"/>
  <c r="I30" i="12" a="1"/>
  <c r="I37" i="12" a="1"/>
  <c r="I52" i="12" a="1"/>
  <c r="I60" i="12" a="1"/>
  <c r="I74" i="12" a="1"/>
  <c r="I81" i="12" a="1"/>
  <c r="I102" i="12" a="1"/>
  <c r="I110" i="12" a="1"/>
  <c r="I124" i="12" a="1"/>
  <c r="I131" i="12" a="1"/>
  <c r="I152" i="12" a="1"/>
  <c r="I160" i="12" a="1"/>
  <c r="I166" i="12" a="1"/>
  <c r="I172" i="12" a="1"/>
  <c r="I179" i="12" a="1"/>
  <c r="I185" i="12" a="1"/>
  <c r="I191" i="12" a="1"/>
  <c r="I197" i="12" a="1"/>
  <c r="I204" i="12" a="1"/>
  <c r="I210" i="12" a="1"/>
  <c r="I216" i="12" a="1"/>
  <c r="I227" i="12" a="1"/>
  <c r="I238" i="12" a="1"/>
  <c r="I244" i="12" a="1"/>
  <c r="I255" i="12" a="1"/>
  <c r="I266" i="12" a="1"/>
  <c r="I277" i="12" a="1"/>
  <c r="I288" i="12" a="1"/>
  <c r="I294" i="12" a="1"/>
  <c r="I305" i="12" a="1"/>
  <c r="I316" i="12" a="1"/>
  <c r="I327" i="12" a="1"/>
  <c r="I338" i="12" a="1"/>
  <c r="I344" i="12" a="1"/>
  <c r="I355" i="12" a="1"/>
  <c r="I366" i="12" a="1"/>
  <c r="I377" i="12" a="1"/>
  <c r="I388" i="12" a="1"/>
  <c r="I394" i="12" a="1"/>
  <c r="I405" i="12" a="1"/>
  <c r="I416" i="12" a="1"/>
  <c r="I427" i="12" a="1"/>
  <c r="I432" i="12" a="1"/>
  <c r="I437" i="12" a="1"/>
  <c r="I442" i="12" a="1"/>
  <c r="I447" i="12" a="1"/>
  <c r="I452" i="12" a="1"/>
  <c r="I457" i="12" a="1"/>
  <c r="I462" i="12" a="1"/>
  <c r="I467" i="12" a="1"/>
  <c r="I472" i="12" a="1"/>
  <c r="I46" i="12" a="1"/>
  <c r="I67" i="12" a="1"/>
  <c r="I75" i="12" a="1"/>
  <c r="I89" i="12" a="1"/>
  <c r="I96" i="12" a="1"/>
  <c r="I117" i="12" a="1"/>
  <c r="I125" i="12" a="1"/>
  <c r="I139" i="12" a="1"/>
  <c r="I146" i="12" a="1"/>
  <c r="I222" i="12" a="1"/>
  <c r="I233" i="12" a="1"/>
  <c r="I239" i="12" a="1"/>
  <c r="I250" i="12" a="1"/>
  <c r="I261" i="12" a="1"/>
  <c r="I272" i="12" a="1"/>
  <c r="I283" i="12" a="1"/>
  <c r="I289" i="12" a="1"/>
  <c r="I300" i="12" a="1"/>
  <c r="I311" i="12" a="1"/>
  <c r="I322" i="12" a="1"/>
  <c r="I333" i="12" a="1"/>
  <c r="I339" i="12" a="1"/>
  <c r="I350" i="12" a="1"/>
  <c r="I361" i="12" a="1"/>
  <c r="I372" i="12" a="1"/>
  <c r="I383" i="12" a="1"/>
  <c r="I389" i="12" a="1"/>
  <c r="I400" i="12" a="1"/>
  <c r="I411" i="12" a="1"/>
  <c r="I422" i="12" a="1"/>
  <c r="I6" i="12" a="1"/>
  <c r="I15" i="12" a="1"/>
  <c r="I22" i="12" a="1"/>
  <c r="I31" i="12" a="1"/>
  <c r="I40" i="12" a="1"/>
  <c r="I54" i="12" a="1"/>
  <c r="I61" i="12" a="1"/>
  <c r="I82" i="12" a="1"/>
  <c r="I90" i="12" a="1"/>
  <c r="I104" i="12" a="1"/>
  <c r="I111" i="12" a="1"/>
  <c r="I132" i="12" a="1"/>
  <c r="I140" i="12" a="1"/>
  <c r="I154" i="12" a="1"/>
  <c r="I161" i="12" a="1"/>
  <c r="I167" i="12" a="1"/>
  <c r="I174" i="12" a="1"/>
  <c r="I180" i="12" a="1"/>
  <c r="I186" i="12" a="1"/>
  <c r="I192" i="12" a="1"/>
  <c r="I199" i="12" a="1"/>
  <c r="I205" i="12" a="1"/>
  <c r="I211" i="12" a="1"/>
  <c r="I217" i="12" a="1"/>
  <c r="I228" i="12" a="1"/>
  <c r="I234" i="12" a="1"/>
  <c r="I245" i="12" a="1"/>
  <c r="I256" i="12" a="1"/>
  <c r="I267" i="12" a="1"/>
  <c r="I278" i="12" a="1"/>
  <c r="I284" i="12" a="1"/>
  <c r="I295" i="12" a="1"/>
  <c r="I306" i="12" a="1"/>
  <c r="I317" i="12" a="1"/>
  <c r="I328" i="12" a="1"/>
  <c r="I334" i="12" a="1"/>
  <c r="I345" i="12" a="1"/>
  <c r="I356" i="12" a="1"/>
  <c r="I367" i="12" a="1"/>
  <c r="I47" i="12" a="1"/>
  <c r="I55" i="12" a="1"/>
  <c r="I69" i="12" a="1"/>
  <c r="I76" i="12" a="1"/>
  <c r="I97" i="12" a="1"/>
  <c r="I105" i="12" a="1"/>
  <c r="I119" i="12" a="1"/>
  <c r="I126" i="12" a="1"/>
  <c r="I147" i="12" a="1"/>
  <c r="I155" i="12" a="1"/>
  <c r="I223" i="12" a="1"/>
  <c r="I229" i="12" a="1"/>
  <c r="I240" i="12" a="1"/>
  <c r="I251" i="12" a="1"/>
  <c r="I262" i="12" a="1"/>
  <c r="I273" i="12" a="1"/>
  <c r="I279" i="12" a="1"/>
  <c r="I290" i="12" a="1"/>
  <c r="I301" i="12" a="1"/>
  <c r="I312" i="12" a="1"/>
  <c r="I323" i="12" a="1"/>
  <c r="I329" i="12" a="1"/>
  <c r="I340" i="12" a="1"/>
  <c r="I351" i="12" a="1"/>
  <c r="I362" i="12" a="1"/>
  <c r="I373" i="12" a="1"/>
  <c r="I379" i="12" a="1"/>
  <c r="I390" i="12" a="1"/>
  <c r="I401" i="12" a="1"/>
  <c r="I412" i="12" a="1"/>
  <c r="I423" i="12" a="1"/>
  <c r="I7" i="12" a="1"/>
  <c r="I16" i="12" a="1"/>
  <c r="I25" i="12" a="1"/>
  <c r="I32" i="12" a="1"/>
  <c r="I41" i="12" a="1"/>
  <c r="I62" i="12" a="1"/>
  <c r="I70" i="12" a="1"/>
  <c r="I84" i="12" a="1"/>
  <c r="I91" i="12" a="1"/>
  <c r="I112" i="12" a="1"/>
  <c r="I120" i="12" a="1"/>
  <c r="I49" i="12" a="1"/>
  <c r="I56" i="12" a="1"/>
  <c r="I77" i="12" a="1"/>
  <c r="I85" i="12" a="1"/>
  <c r="I99" i="12" a="1"/>
  <c r="I106" i="12" a="1"/>
  <c r="I127" i="12" a="1"/>
  <c r="I135" i="12" a="1"/>
  <c r="I149" i="12" a="1"/>
  <c r="I156" i="12" a="1"/>
  <c r="I10" i="12" a="1"/>
  <c r="I27" i="12" a="1"/>
  <c r="I50" i="12" a="1"/>
  <c r="I101" i="12" a="1"/>
  <c r="I121" i="12" a="1"/>
  <c r="I136" i="12" a="1"/>
  <c r="I221" i="12" a="1"/>
  <c r="I231" i="12" a="1"/>
  <c r="I241" i="12" a="1"/>
  <c r="I249" i="12" a="1"/>
  <c r="I259" i="12" a="1"/>
  <c r="I269" i="12" a="1"/>
  <c r="I332" i="12" a="1"/>
  <c r="I342" i="12" a="1"/>
  <c r="I352" i="12" a="1"/>
  <c r="I360" i="12" a="1"/>
  <c r="I370" i="12" a="1"/>
  <c r="I395" i="12" a="1"/>
  <c r="I410" i="12" a="1"/>
  <c r="I419" i="12" a="1"/>
  <c r="I426" i="12" a="1"/>
  <c r="I434" i="12" a="1"/>
  <c r="I448" i="12" a="1"/>
  <c r="I455" i="12" a="1"/>
  <c r="I476" i="12" a="1"/>
  <c r="I482" i="12" a="1"/>
  <c r="I489" i="12" a="1"/>
  <c r="I495" i="12" a="1"/>
  <c r="I501" i="12" a="1"/>
  <c r="I507" i="12" a="1"/>
  <c r="I514" i="12" a="1"/>
  <c r="I520" i="12" a="1"/>
  <c r="I526" i="12" a="1"/>
  <c r="I532" i="12" a="1"/>
  <c r="I539" i="12" a="1"/>
  <c r="I545" i="12" a="1"/>
  <c r="I551" i="12" a="1"/>
  <c r="I557" i="12" a="1"/>
  <c r="I569" i="12" a="1"/>
  <c r="I580" i="12" a="1"/>
  <c r="I591" i="12" a="1"/>
  <c r="I602" i="12" a="1"/>
  <c r="I608" i="12" a="1"/>
  <c r="I619" i="12" a="1"/>
  <c r="I630" i="12" a="1"/>
  <c r="I641" i="12" a="1"/>
  <c r="I652" i="12" a="1"/>
  <c r="I658" i="12" a="1"/>
  <c r="I669" i="12" a="1"/>
  <c r="I680" i="12" a="1"/>
  <c r="I691" i="12" a="1"/>
  <c r="I702" i="12" a="1"/>
  <c r="I708" i="12" a="1"/>
  <c r="I719" i="12" a="1"/>
  <c r="I730" i="12" a="1"/>
  <c r="I741" i="12" a="1"/>
  <c r="I752" i="12" a="1"/>
  <c r="I758" i="12" a="1"/>
  <c r="I769" i="12" a="1"/>
  <c r="I780" i="12" a="1"/>
  <c r="I791" i="12" a="1"/>
  <c r="I802" i="12" a="1"/>
  <c r="I808" i="12" a="1"/>
  <c r="I819" i="12" a="1"/>
  <c r="I66" i="12" a="1"/>
  <c r="I86" i="12" a="1"/>
  <c r="I151" i="12" a="1"/>
  <c r="I165" i="12" a="1"/>
  <c r="I177" i="12" a="1"/>
  <c r="I190" i="12" a="1"/>
  <c r="I202" i="12" a="1"/>
  <c r="I214" i="12" a="1"/>
  <c r="I224" i="12" a="1"/>
  <c r="I287" i="12" a="1"/>
  <c r="I297" i="12" a="1"/>
  <c r="I307" i="12" a="1"/>
  <c r="I315" i="12" a="1"/>
  <c r="I325" i="12" a="1"/>
  <c r="I335" i="12" a="1"/>
  <c r="I380" i="12" a="1"/>
  <c r="I387" i="12" a="1"/>
  <c r="I396" i="12" a="1"/>
  <c r="I403" i="12" a="1"/>
  <c r="I441" i="12" a="1"/>
  <c r="I449" i="12" a="1"/>
  <c r="I463" i="12" a="1"/>
  <c r="I470" i="12" a="1"/>
  <c r="I483" i="12" a="1"/>
  <c r="I508" i="12" a="1"/>
  <c r="I533" i="12" a="1"/>
  <c r="I558" i="12" a="1"/>
  <c r="I564" i="12" a="1"/>
  <c r="I575" i="12" a="1"/>
  <c r="I586" i="12" a="1"/>
  <c r="I597" i="12" a="1"/>
  <c r="I603" i="12" a="1"/>
  <c r="I614" i="12" a="1"/>
  <c r="I625" i="12" a="1"/>
  <c r="I636" i="12" a="1"/>
  <c r="I647" i="12" a="1"/>
  <c r="I11" i="12" a="1"/>
  <c r="I35" i="12" a="1"/>
  <c r="I51" i="12" a="1"/>
  <c r="I71" i="12" a="1"/>
  <c r="I122" i="12" a="1"/>
  <c r="I137" i="12" a="1"/>
  <c r="I232" i="12" a="1"/>
  <c r="I242" i="12" a="1"/>
  <c r="I252" i="12" a="1"/>
  <c r="I260" i="12" a="1"/>
  <c r="I270" i="12" a="1"/>
  <c r="I280" i="12" a="1"/>
  <c r="I343" i="12" a="1"/>
  <c r="I353" i="12" a="1"/>
  <c r="I363" i="12" a="1"/>
  <c r="I371" i="12" a="1"/>
  <c r="I404" i="12" a="1"/>
  <c r="I420" i="12" a="1"/>
  <c r="I428" i="12" a="1"/>
  <c r="I435" i="12" a="1"/>
  <c r="I456" i="12" a="1"/>
  <c r="I464" i="12" a="1"/>
  <c r="I477" i="12" a="1"/>
  <c r="I484" i="12" a="1"/>
  <c r="I490" i="12" a="1"/>
  <c r="I496" i="12" a="1"/>
  <c r="I502" i="12" a="1"/>
  <c r="I87" i="12" a="1"/>
  <c r="I107" i="12" a="1"/>
  <c r="I141" i="12" a="1"/>
  <c r="I169" i="12" a="1"/>
  <c r="I181" i="12" a="1"/>
  <c r="I194" i="12" a="1"/>
  <c r="I206" i="12" a="1"/>
  <c r="I215" i="12" a="1"/>
  <c r="I225" i="12" a="1"/>
  <c r="I235" i="12" a="1"/>
  <c r="I298" i="12" a="1"/>
  <c r="I308" i="12" a="1"/>
  <c r="I318" i="12" a="1"/>
  <c r="I326" i="12" a="1"/>
  <c r="I336" i="12" a="1"/>
  <c r="I346" i="12" a="1"/>
  <c r="I354" i="12" a="1"/>
  <c r="I364" i="12" a="1"/>
  <c r="I374" i="12" a="1"/>
  <c r="I381" i="12" a="1"/>
  <c r="I397" i="12" a="1"/>
  <c r="I17" i="12" a="1"/>
  <c r="I36" i="12" a="1"/>
  <c r="I72" i="12" a="1"/>
  <c r="I92" i="12" a="1"/>
  <c r="I142" i="12" a="1"/>
  <c r="I57" i="12" a="1"/>
  <c r="I129" i="12" a="1"/>
  <c r="I157" i="12" a="1"/>
  <c r="I176" i="12" a="1"/>
  <c r="I218" i="12" a="1"/>
  <c r="I247" i="12" a="1"/>
  <c r="I264" i="12" a="1"/>
  <c r="I276" i="12" a="1"/>
  <c r="I324" i="12" a="1"/>
  <c r="I357" i="12" a="1"/>
  <c r="I385" i="12" a="1"/>
  <c r="I398" i="12" a="1"/>
  <c r="I409" i="12" a="1"/>
  <c r="I421" i="12" a="1"/>
  <c r="I431" i="12" a="1"/>
  <c r="I443" i="12" a="1"/>
  <c r="I461" i="12" a="1"/>
  <c r="I473" i="12" a="1"/>
  <c r="I481" i="12" a="1"/>
  <c r="I491" i="12" a="1"/>
  <c r="I509" i="12" a="1"/>
  <c r="I516" i="12" a="1"/>
  <c r="I524" i="12" a="1"/>
  <c r="I531" i="12" a="1"/>
  <c r="I540" i="12" a="1"/>
  <c r="I547" i="12" a="1"/>
  <c r="I555" i="12" a="1"/>
  <c r="I562" i="12" a="1"/>
  <c r="I570" i="12" a="1"/>
  <c r="I590" i="12" a="1"/>
  <c r="I598" i="12" a="1"/>
  <c r="I611" i="12" a="1"/>
  <c r="I618" i="12" a="1"/>
  <c r="I632" i="12" a="1"/>
  <c r="I639" i="12" a="1"/>
  <c r="I653" i="12" a="1"/>
  <c r="I659" i="12" a="1"/>
  <c r="I665" i="12" a="1"/>
  <c r="I671" i="12" a="1"/>
  <c r="I677" i="12" a="1"/>
  <c r="I733" i="12" a="1"/>
  <c r="I739" i="12" a="1"/>
  <c r="I745" i="12" a="1"/>
  <c r="I751" i="12" a="1"/>
  <c r="I757" i="12" a="1"/>
  <c r="I764" i="12" a="1"/>
  <c r="I770" i="12" a="1"/>
  <c r="I776" i="12" a="1"/>
  <c r="I782" i="12" a="1"/>
  <c r="I813" i="12" a="1"/>
  <c r="I831" i="12" a="1"/>
  <c r="I842" i="12" a="1"/>
  <c r="I848" i="12" a="1"/>
  <c r="I859" i="12" a="1"/>
  <c r="I870" i="12" a="1"/>
  <c r="I881" i="12" a="1"/>
  <c r="I886" i="12" a="1"/>
  <c r="I891" i="12" a="1"/>
  <c r="I896" i="12" a="1"/>
  <c r="I901" i="12" a="1"/>
  <c r="I906" i="12" a="1"/>
  <c r="I911" i="12" a="1"/>
  <c r="I916" i="12" a="1"/>
  <c r="I921" i="12" a="1"/>
  <c r="I926" i="12" a="1"/>
  <c r="I931" i="12" a="1"/>
  <c r="I936" i="12" a="1"/>
  <c r="I941" i="12" a="1"/>
  <c r="I946" i="12" a="1"/>
  <c r="I951" i="12" a="1"/>
  <c r="I956" i="12" a="1"/>
  <c r="I961" i="12" a="1"/>
  <c r="I966" i="12" a="1"/>
  <c r="I971" i="12" a="1"/>
  <c r="I976" i="12" a="1"/>
  <c r="I981" i="12" a="1"/>
  <c r="I986" i="12" a="1"/>
  <c r="I991" i="12" a="1"/>
  <c r="I996" i="12" a="1"/>
  <c r="I1001" i="12" a="1"/>
  <c r="I1006" i="12" a="1"/>
  <c r="I1011" i="12" a="1"/>
  <c r="I1016" i="12" a="1"/>
  <c r="I1021" i="12" a="1"/>
  <c r="I1026" i="12" a="1"/>
  <c r="I1031" i="12" a="1"/>
  <c r="I1036" i="12" a="1"/>
  <c r="I1041" i="12" a="1"/>
  <c r="I1046" i="12" a="1"/>
  <c r="I1051" i="12" a="1"/>
  <c r="I1056" i="12" a="1"/>
  <c r="I1061" i="12" a="1"/>
  <c r="I1066" i="12" a="1"/>
  <c r="I1071" i="12" a="1"/>
  <c r="I1076" i="12" a="1"/>
  <c r="I1081" i="12" a="1"/>
  <c r="I1086" i="12" a="1"/>
  <c r="I1091" i="12" a="1"/>
  <c r="I1096" i="12" a="1"/>
  <c r="I1101" i="12" a="1"/>
  <c r="I1106" i="12" a="1"/>
  <c r="I1111" i="12" a="1"/>
  <c r="I1116" i="12" a="1"/>
  <c r="I1121" i="12" a="1"/>
  <c r="I1126" i="12" a="1"/>
  <c r="I1131" i="12" a="1"/>
  <c r="I1136" i="12" a="1"/>
  <c r="I1141" i="12" a="1"/>
  <c r="I1146" i="12" a="1"/>
  <c r="I1151" i="12" a="1"/>
  <c r="I1156" i="12" a="1"/>
  <c r="I1161" i="12" a="1"/>
  <c r="I1166" i="12" a="1"/>
  <c r="I1171" i="12" a="1"/>
  <c r="I1176" i="12" a="1"/>
  <c r="I1181" i="12" a="1"/>
  <c r="I1186" i="12" a="1"/>
  <c r="I1191" i="12" a="1"/>
  <c r="I1196" i="12" a="1"/>
  <c r="I1201" i="12" a="1"/>
  <c r="I1206" i="12" a="1"/>
  <c r="I1211" i="12" a="1"/>
  <c r="I20" i="12" a="1"/>
  <c r="I94" i="12" a="1"/>
  <c r="I130" i="12" a="1"/>
  <c r="I182" i="12" a="1"/>
  <c r="I200" i="12" a="1"/>
  <c r="I219" i="12" a="1"/>
  <c r="I281" i="12" a="1"/>
  <c r="I293" i="12" a="1"/>
  <c r="I310" i="12" a="1"/>
  <c r="I341" i="12" a="1"/>
  <c r="I399" i="12" a="1"/>
  <c r="I444" i="12" a="1"/>
  <c r="I453" i="12" a="1"/>
  <c r="I474" i="12" a="1"/>
  <c r="I500" i="12" a="1"/>
  <c r="I548" i="12" a="1"/>
  <c r="I563" i="12" a="1"/>
  <c r="I577" i="12" a="1"/>
  <c r="I584" i="12" a="1"/>
  <c r="I605" i="12" a="1"/>
  <c r="I626" i="12" a="1"/>
  <c r="I633" i="12" a="1"/>
  <c r="I646" i="12" a="1"/>
  <c r="I678" i="12" a="1"/>
  <c r="I684" i="12" a="1"/>
  <c r="I690" i="12" a="1"/>
  <c r="I696" i="12" a="1"/>
  <c r="I703" i="12" a="1"/>
  <c r="I709" i="12" a="1"/>
  <c r="I715" i="12" a="1"/>
  <c r="I721" i="12" a="1"/>
  <c r="I727" i="12" a="1"/>
  <c r="I783" i="12" a="1"/>
  <c r="I789" i="12" a="1"/>
  <c r="I795" i="12" a="1"/>
  <c r="I801" i="12" a="1"/>
  <c r="I807" i="12" a="1"/>
  <c r="I814" i="12" a="1"/>
  <c r="I820" i="12" a="1"/>
  <c r="I826" i="12" a="1"/>
  <c r="I837" i="12" a="1"/>
  <c r="I843" i="12" a="1"/>
  <c r="I854" i="12" a="1"/>
  <c r="I865" i="12" a="1"/>
  <c r="I876" i="12" a="1"/>
  <c r="I59" i="12" a="1"/>
  <c r="I95" i="12" a="1"/>
  <c r="I159" i="12" a="1"/>
  <c r="I201" i="12" a="1"/>
  <c r="I236" i="12" a="1"/>
  <c r="I248" i="12" a="1"/>
  <c r="I265" i="12" a="1"/>
  <c r="I296" i="12" a="1"/>
  <c r="I358" i="12" a="1"/>
  <c r="I375" i="12" a="1"/>
  <c r="I386" i="12" a="1"/>
  <c r="I413" i="12" a="1"/>
  <c r="I424" i="12" a="1"/>
  <c r="I433" i="12" a="1"/>
  <c r="I454" i="12" a="1"/>
  <c r="I465" i="12" a="1"/>
  <c r="I492" i="12" a="1"/>
  <c r="I510" i="12" a="1"/>
  <c r="I517" i="12" a="1"/>
  <c r="I525" i="12" a="1"/>
  <c r="I534" i="12" a="1"/>
  <c r="I541" i="12" a="1"/>
  <c r="I549" i="12" a="1"/>
  <c r="I556" i="12" a="1"/>
  <c r="I571" i="12" a="1"/>
  <c r="I578" i="12" a="1"/>
  <c r="I592" i="12" a="1"/>
  <c r="I599" i="12" a="1"/>
  <c r="I612" i="12" a="1"/>
  <c r="I620" i="12" a="1"/>
  <c r="I640" i="12" a="1"/>
  <c r="I648" i="12" a="1"/>
  <c r="I654" i="12" a="1"/>
  <c r="I660" i="12" a="1"/>
  <c r="I666" i="12" a="1"/>
  <c r="I672" i="12" a="1"/>
  <c r="I697" i="12" a="1"/>
  <c r="I728" i="12" a="1"/>
  <c r="I734" i="12" a="1"/>
  <c r="I740" i="12" a="1"/>
  <c r="I746" i="12" a="1"/>
  <c r="I753" i="12" a="1"/>
  <c r="I759" i="12" a="1"/>
  <c r="I765" i="12" a="1"/>
  <c r="I771" i="12" a="1"/>
  <c r="I777" i="12" a="1"/>
  <c r="I832" i="12" a="1"/>
  <c r="I838" i="12" a="1"/>
  <c r="I849" i="12" a="1"/>
  <c r="I860" i="12" a="1"/>
  <c r="I871" i="12" a="1"/>
  <c r="I882" i="12" a="1"/>
  <c r="I887" i="12" a="1"/>
  <c r="I892" i="12" a="1"/>
  <c r="I897" i="12" a="1"/>
  <c r="I902" i="12" a="1"/>
  <c r="I907" i="12" a="1"/>
  <c r="I912" i="12" a="1"/>
  <c r="I917" i="12" a="1"/>
  <c r="I922" i="12" a="1"/>
  <c r="I927" i="12" a="1"/>
  <c r="I932" i="12" a="1"/>
  <c r="I937" i="12" a="1"/>
  <c r="I942" i="12" a="1"/>
  <c r="I947" i="12" a="1"/>
  <c r="I952" i="12" a="1"/>
  <c r="I957" i="12" a="1"/>
  <c r="I962" i="12" a="1"/>
  <c r="I967" i="12" a="1"/>
  <c r="I972" i="12" a="1"/>
  <c r="I977" i="12" a="1"/>
  <c r="I982" i="12" a="1"/>
  <c r="I26" i="12" a="1"/>
  <c r="I64" i="12" a="1"/>
  <c r="I100" i="12" a="1"/>
  <c r="I134" i="12" a="1"/>
  <c r="I162" i="12" a="1"/>
  <c r="I184" i="12" a="1"/>
  <c r="I220" i="12" a="1"/>
  <c r="I253" i="12" a="1"/>
  <c r="I282" i="12" a="1"/>
  <c r="I299" i="12" a="1"/>
  <c r="I313" i="12" a="1"/>
  <c r="I330" i="12" a="1"/>
  <c r="I359" i="12" a="1"/>
  <c r="I414" i="12" a="1"/>
  <c r="I445" i="12" a="1"/>
  <c r="I475" i="12" a="1"/>
  <c r="I485" i="12" a="1"/>
  <c r="I493" i="12" a="1"/>
  <c r="I503" i="12" a="1"/>
  <c r="I518" i="12" a="1"/>
  <c r="I565" i="12" a="1"/>
  <c r="I585" i="12" a="1"/>
  <c r="I593" i="12" a="1"/>
  <c r="I606" i="12" a="1"/>
  <c r="I613" i="12" a="1"/>
  <c r="I627" i="12" a="1"/>
  <c r="I634" i="12" a="1"/>
  <c r="I673" i="12" a="1"/>
  <c r="I679" i="12" a="1"/>
  <c r="I685" i="12" a="1"/>
  <c r="I698" i="12" a="1"/>
  <c r="I704" i="12" a="1"/>
  <c r="I710" i="12" a="1"/>
  <c r="I716" i="12" a="1"/>
  <c r="I722" i="12" a="1"/>
  <c r="I747" i="12" a="1"/>
  <c r="I65" i="12" a="1"/>
  <c r="I164" i="12" a="1"/>
  <c r="I207" i="12" a="1"/>
  <c r="I237" i="12" a="1"/>
  <c r="I254" i="12" a="1"/>
  <c r="I268" i="12" a="1"/>
  <c r="I285" i="12" a="1"/>
  <c r="I314" i="12" a="1"/>
  <c r="I347" i="12" a="1"/>
  <c r="I376" i="12" a="1"/>
  <c r="I391" i="12" a="1"/>
  <c r="I402" i="12" a="1"/>
  <c r="I425" i="12" a="1"/>
  <c r="I436" i="12" a="1"/>
  <c r="I466" i="12" a="1"/>
  <c r="I494" i="12" a="1"/>
  <c r="I504" i="12" a="1"/>
  <c r="I511" i="12" a="1"/>
  <c r="I519" i="12" a="1"/>
  <c r="I527" i="12" a="1"/>
  <c r="I535" i="12" a="1"/>
  <c r="I542" i="12" a="1"/>
  <c r="I550" i="12" a="1"/>
  <c r="I559" i="12" a="1"/>
  <c r="I572" i="12" a="1"/>
  <c r="I579" i="12" a="1"/>
  <c r="I600" i="12" a="1"/>
  <c r="I621" i="12" a="1"/>
  <c r="I628" i="12" a="1"/>
  <c r="I642" i="12" a="1"/>
  <c r="I649" i="12" a="1"/>
  <c r="I655" i="12" a="1"/>
  <c r="I661" i="12" a="1"/>
  <c r="I667" i="12" a="1"/>
  <c r="I686" i="12" a="1"/>
  <c r="I109" i="12" a="1"/>
  <c r="I170" i="12" a="1"/>
  <c r="I187" i="12" a="1"/>
  <c r="I271" i="12" a="1"/>
  <c r="I302" i="12" a="1"/>
  <c r="I319" i="12" a="1"/>
  <c r="I331" i="12" a="1"/>
  <c r="I415" i="12" a="1"/>
  <c r="I446" i="12" a="1"/>
  <c r="I458" i="12" a="1"/>
  <c r="I478" i="12" a="1"/>
  <c r="I486" i="12" a="1"/>
  <c r="I528" i="12" a="1"/>
  <c r="I543" i="12" a="1"/>
  <c r="I566" i="12" a="1"/>
  <c r="I573" i="12" a="1"/>
  <c r="I587" i="12" a="1"/>
  <c r="I594" i="12" a="1"/>
  <c r="I607" i="12" a="1"/>
  <c r="I615" i="12" a="1"/>
  <c r="I635" i="12" a="1"/>
  <c r="I643" i="12" a="1"/>
  <c r="I668" i="12" a="1"/>
  <c r="I674" i="12" a="1"/>
  <c r="I693" i="12" a="1"/>
  <c r="I699" i="12" a="1"/>
  <c r="I705" i="12" a="1"/>
  <c r="I711" i="12" a="1"/>
  <c r="I717" i="12" a="1"/>
  <c r="I736" i="12" a="1"/>
  <c r="I42" i="12" a="1"/>
  <c r="I114" i="12" a="1"/>
  <c r="I144" i="12" a="1"/>
  <c r="I189" i="12" a="1"/>
  <c r="I209" i="12" a="1"/>
  <c r="I226" i="12" a="1"/>
  <c r="I257" i="12" a="1"/>
  <c r="I274" i="12" a="1"/>
  <c r="I286" i="12" a="1"/>
  <c r="I79" i="12" a="1"/>
  <c r="I115" i="12" a="1"/>
  <c r="I145" i="12" a="1"/>
  <c r="I171" i="12" a="1"/>
  <c r="I45" i="12" a="1"/>
  <c r="I44" i="12" a="1"/>
  <c r="I303" i="12" a="1"/>
  <c r="I349" i="12" a="1"/>
  <c r="I384" i="12" a="1"/>
  <c r="I417" i="12" a="1"/>
  <c r="I440" i="12" a="1"/>
  <c r="I469" i="12" a="1"/>
  <c r="I513" i="12" a="1"/>
  <c r="I553" i="12" a="1"/>
  <c r="I604" i="12" a="1"/>
  <c r="I623" i="12" a="1"/>
  <c r="I688" i="12" a="1"/>
  <c r="I700" i="12" a="1"/>
  <c r="I712" i="12" a="1"/>
  <c r="I725" i="12" a="1"/>
  <c r="I737" i="12" a="1"/>
  <c r="I756" i="12" a="1"/>
  <c r="I766" i="12" a="1"/>
  <c r="I774" i="12" a="1"/>
  <c r="I784" i="12" a="1"/>
  <c r="I792" i="12" a="1"/>
  <c r="I800" i="12" a="1"/>
  <c r="I810" i="12" a="1"/>
  <c r="I818" i="12" a="1"/>
  <c r="I828" i="12" a="1"/>
  <c r="I835" i="12" a="1"/>
  <c r="I844" i="12" a="1"/>
  <c r="I851" i="12" a="1"/>
  <c r="I867" i="12" a="1"/>
  <c r="I883" i="12" a="1"/>
  <c r="I904" i="12" a="1"/>
  <c r="I925" i="12" a="1"/>
  <c r="I933" i="12" a="1"/>
  <c r="I954" i="12" a="1"/>
  <c r="I975" i="12" a="1"/>
  <c r="I983" i="12" a="1"/>
  <c r="I989" i="12" a="1"/>
  <c r="I995" i="12" a="1"/>
  <c r="I1002" i="12" a="1"/>
  <c r="I1008" i="12" a="1"/>
  <c r="I1014" i="12" a="1"/>
  <c r="I1020" i="12" a="1"/>
  <c r="I1027" i="12" a="1"/>
  <c r="I1033" i="12" a="1"/>
  <c r="I1039" i="12" a="1"/>
  <c r="I1045" i="12" a="1"/>
  <c r="I1052" i="12" a="1"/>
  <c r="I1058" i="12" a="1"/>
  <c r="I1064" i="12" a="1"/>
  <c r="I1070" i="12" a="1"/>
  <c r="I1077" i="12" a="1"/>
  <c r="I1083" i="12" a="1"/>
  <c r="I1089" i="12" a="1"/>
  <c r="I1095" i="12" a="1"/>
  <c r="I1102" i="12" a="1"/>
  <c r="I1108" i="12" a="1"/>
  <c r="I1114" i="12" a="1"/>
  <c r="I1120" i="12" a="1"/>
  <c r="I1127" i="12" a="1"/>
  <c r="I1133" i="12" a="1"/>
  <c r="I1139" i="12" a="1"/>
  <c r="I1145" i="12" a="1"/>
  <c r="I1152" i="12" a="1"/>
  <c r="I1158" i="12" a="1"/>
  <c r="I1164" i="12" a="1"/>
  <c r="I1175" i="12" a="1"/>
  <c r="I1192" i="12" a="1"/>
  <c r="I1203" i="12" a="1"/>
  <c r="I1214" i="12" a="1"/>
  <c r="I1219" i="12" a="1"/>
  <c r="I1224" i="12" a="1"/>
  <c r="I1229" i="12" a="1"/>
  <c r="I1234" i="12" a="1"/>
  <c r="I1239" i="12" a="1"/>
  <c r="I1244" i="12" a="1"/>
  <c r="I1249" i="12" a="1"/>
  <c r="I1254" i="12" a="1"/>
  <c r="I1259" i="12" a="1"/>
  <c r="I1264" i="12" a="1"/>
  <c r="I1269" i="12" a="1"/>
  <c r="I1274" i="12" a="1"/>
  <c r="I1279" i="12" a="1"/>
  <c r="I1284" i="12" a="1"/>
  <c r="I1289" i="12" a="1"/>
  <c r="I1294" i="12" a="1"/>
  <c r="I1299" i="12" a="1"/>
  <c r="I1304" i="12" a="1"/>
  <c r="I1309" i="12" a="1"/>
  <c r="I1314" i="12" a="1"/>
  <c r="I1319" i="12" a="1"/>
  <c r="I1324" i="12" a="1"/>
  <c r="I80" i="12" a="1"/>
  <c r="I196" i="12" a="1"/>
  <c r="I304" i="12" a="1"/>
  <c r="I392" i="12" a="1"/>
  <c r="I418" i="12" a="1"/>
  <c r="I471" i="12" a="1"/>
  <c r="I515" i="12" a="1"/>
  <c r="I536" i="12" a="1"/>
  <c r="I554" i="12" a="1"/>
  <c r="I589" i="12" a="1"/>
  <c r="I609" i="12" a="1"/>
  <c r="I657" i="12" a="1"/>
  <c r="I675" i="12" a="1"/>
  <c r="I713" i="12" a="1"/>
  <c r="I738" i="12" a="1"/>
  <c r="I749" i="12" a="1"/>
  <c r="I775" i="12" a="1"/>
  <c r="I793" i="12" a="1"/>
  <c r="I803" i="12" a="1"/>
  <c r="I868" i="12" a="1"/>
  <c r="I875" i="12" a="1"/>
  <c r="I890" i="12" a="1"/>
  <c r="I898" i="12" a="1"/>
  <c r="I919" i="12" a="1"/>
  <c r="I940" i="12" a="1"/>
  <c r="I948" i="12" a="1"/>
  <c r="I969" i="12" a="1"/>
  <c r="I1170" i="12" a="1"/>
  <c r="I1187" i="12" a="1"/>
  <c r="I1198" i="12" a="1"/>
  <c r="I1209" i="12" a="1"/>
  <c r="I258" i="12" a="1"/>
  <c r="I309" i="12" a="1"/>
  <c r="I450" i="12" a="1"/>
  <c r="I497" i="12" a="1"/>
  <c r="I574" i="12" a="1"/>
  <c r="I624" i="12" a="1"/>
  <c r="I644" i="12" a="1"/>
  <c r="I689" i="12" a="1"/>
  <c r="I701" i="12" a="1"/>
  <c r="I714" i="12" a="1"/>
  <c r="I726" i="12" a="1"/>
  <c r="I767" i="12" a="1"/>
  <c r="I785" i="12" a="1"/>
  <c r="I811" i="12" a="1"/>
  <c r="I821" i="12" a="1"/>
  <c r="I829" i="12" a="1"/>
  <c r="I836" i="12" a="1"/>
  <c r="I845" i="12" a="1"/>
  <c r="I852" i="12" a="1"/>
  <c r="I861" i="12" a="1"/>
  <c r="I877" i="12" a="1"/>
  <c r="I884" i="12" a="1"/>
  <c r="I905" i="12" a="1"/>
  <c r="I913" i="12" a="1"/>
  <c r="I934" i="12" a="1"/>
  <c r="I212" i="12" a="1"/>
  <c r="I263" i="12" a="1"/>
  <c r="I320" i="12" a="1"/>
  <c r="I365" i="12" a="1"/>
  <c r="I393" i="12" a="1"/>
  <c r="I429" i="12" a="1"/>
  <c r="I479" i="12" a="1"/>
  <c r="I498" i="12" a="1"/>
  <c r="I521" i="12" a="1"/>
  <c r="I537" i="12" a="1"/>
  <c r="I560" i="12" a="1"/>
  <c r="I610" i="12" a="1"/>
  <c r="I629" i="12" a="1"/>
  <c r="I662" i="12" a="1"/>
  <c r="I676" i="12" a="1"/>
  <c r="I692" i="12" a="1"/>
  <c r="I729" i="12" a="1"/>
  <c r="I750" i="12" a="1"/>
  <c r="I760" i="12" a="1"/>
  <c r="I768" i="12" a="1"/>
  <c r="I778" i="12" a="1"/>
  <c r="I786" i="12" a="1"/>
  <c r="I794" i="12" a="1"/>
  <c r="I804" i="12" a="1"/>
  <c r="I853" i="12" a="1"/>
  <c r="I869" i="12" a="1"/>
  <c r="I878" i="12" a="1"/>
  <c r="I899" i="12" a="1"/>
  <c r="I920" i="12" a="1"/>
  <c r="I928" i="12" a="1"/>
  <c r="I949" i="12" a="1"/>
  <c r="I970" i="12" a="1"/>
  <c r="I978" i="12" a="1"/>
  <c r="I1177" i="12" a="1"/>
  <c r="I1188" i="12" a="1"/>
  <c r="I116" i="12" a="1"/>
  <c r="I451" i="12" a="1"/>
  <c r="I499" i="12" a="1"/>
  <c r="I538" i="12" a="1"/>
  <c r="I576" i="12" a="1"/>
  <c r="I595" i="12" a="1"/>
  <c r="I645" i="12" a="1"/>
  <c r="I663" i="12" a="1"/>
  <c r="I718" i="12" a="1"/>
  <c r="I742" i="12" a="1"/>
  <c r="I796" i="12" a="1"/>
  <c r="I812" i="12" a="1"/>
  <c r="I822" i="12" a="1"/>
  <c r="I830" i="12" a="1"/>
  <c r="I839" i="12" a="1"/>
  <c r="I846" i="12" a="1"/>
  <c r="I855" i="12" a="1"/>
  <c r="I862" i="12" a="1"/>
  <c r="I885" i="12" a="1"/>
  <c r="I893" i="12" a="1"/>
  <c r="I914" i="12" a="1"/>
  <c r="I935" i="12" a="1"/>
  <c r="I943" i="12" a="1"/>
  <c r="I964" i="12" a="1"/>
  <c r="I275" i="12" a="1"/>
  <c r="I321" i="12" a="1"/>
  <c r="I368" i="12" a="1"/>
  <c r="I406" i="12" a="1"/>
  <c r="I430" i="12" a="1"/>
  <c r="I459" i="12" a="1"/>
  <c r="I480" i="12" a="1"/>
  <c r="I505" i="12" a="1"/>
  <c r="I522" i="12" a="1"/>
  <c r="I544" i="12" a="1"/>
  <c r="I561" i="12" a="1"/>
  <c r="I581" i="12" a="1"/>
  <c r="I631" i="12" a="1"/>
  <c r="I650" i="12" a="1"/>
  <c r="I664" i="12" a="1"/>
  <c r="I681" i="12" a="1"/>
  <c r="I694" i="12" a="1"/>
  <c r="I706" i="12" a="1"/>
  <c r="I150" i="12" a="1"/>
  <c r="I369" i="12" a="1"/>
  <c r="I407" i="12" a="1"/>
  <c r="I523" i="12" a="1"/>
  <c r="I529" i="12" a="1"/>
  <c r="I568" i="12" a="1"/>
  <c r="I656" i="12" a="1"/>
  <c r="I695" i="12" a="1"/>
  <c r="I723" i="12" a="1"/>
  <c r="I763" i="12" a="1"/>
  <c r="I781" i="12" a="1"/>
  <c r="I799" i="12" a="1"/>
  <c r="I834" i="12" a="1"/>
  <c r="I850" i="12" a="1"/>
  <c r="I866" i="12" a="1"/>
  <c r="I895" i="12" a="1"/>
  <c r="I924" i="12" a="1"/>
  <c r="I963" i="12" a="1"/>
  <c r="I974" i="12" a="1"/>
  <c r="I994" i="12" a="1"/>
  <c r="I1004" i="12" a="1"/>
  <c r="I1022" i="12" a="1"/>
  <c r="I1030" i="12" a="1"/>
  <c r="I1057" i="12" a="1"/>
  <c r="I1067" i="12" a="1"/>
  <c r="I1084" i="12" a="1"/>
  <c r="I1093" i="12" a="1"/>
  <c r="I1119" i="12" a="1"/>
  <c r="I1129" i="12" a="1"/>
  <c r="I1147" i="12" a="1"/>
  <c r="I1155" i="12" a="1"/>
  <c r="I1195" i="12" a="1"/>
  <c r="I1202" i="12" a="1"/>
  <c r="I1216" i="12" a="1"/>
  <c r="I1222" i="12" a="1"/>
  <c r="I1228" i="12" a="1"/>
  <c r="I1235" i="12" a="1"/>
  <c r="I1241" i="12" a="1"/>
  <c r="I1247" i="12" a="1"/>
  <c r="I1253" i="12" a="1"/>
  <c r="I1260" i="12" a="1"/>
  <c r="I1266" i="12" a="1"/>
  <c r="I1272" i="12" a="1"/>
  <c r="I1278" i="12" a="1"/>
  <c r="I1285" i="12" a="1"/>
  <c r="I1291" i="12" a="1"/>
  <c r="I1297" i="12" a="1"/>
  <c r="I1303" i="12" a="1"/>
  <c r="I1310" i="12" a="1"/>
  <c r="I1316" i="12" a="1"/>
  <c r="I1322" i="12" a="1"/>
  <c r="I1328" i="12" a="1"/>
  <c r="I1339" i="12" a="1"/>
  <c r="I1345" i="12" a="1"/>
  <c r="I1356" i="12" a="1"/>
  <c r="I1367" i="12" a="1"/>
  <c r="I1378" i="12" a="1"/>
  <c r="I1389" i="12" a="1"/>
  <c r="I1395" i="12" a="1"/>
  <c r="I1406" i="12" a="1"/>
  <c r="I1417" i="12" a="1"/>
  <c r="I1428" i="12" a="1"/>
  <c r="I1439" i="12" a="1"/>
  <c r="I1445" i="12" a="1"/>
  <c r="I1456" i="12" a="1"/>
  <c r="I1467" i="12" a="1"/>
  <c r="I1478" i="12" a="1"/>
  <c r="I1489" i="12" a="1"/>
  <c r="I1495" i="12" a="1"/>
  <c r="I1506" i="12" a="1"/>
  <c r="I1517" i="12" a="1"/>
  <c r="I1528" i="12" a="1"/>
  <c r="I1539" i="12" a="1"/>
  <c r="I1545" i="12" a="1"/>
  <c r="I1556" i="12" a="1"/>
  <c r="I1567" i="12" a="1"/>
  <c r="I1578" i="12" a="1"/>
  <c r="I1589" i="12" a="1"/>
  <c r="I1595" i="12" a="1"/>
  <c r="I1606" i="12" a="1"/>
  <c r="I1617" i="12" a="1"/>
  <c r="I1628" i="12" a="1"/>
  <c r="I1639" i="12" a="1"/>
  <c r="I1645" i="12" a="1"/>
  <c r="I175" i="12" a="1"/>
  <c r="I348" i="12" a="1"/>
  <c r="I460" i="12" a="1"/>
  <c r="I617" i="12" a="1"/>
  <c r="I724" i="12" a="1"/>
  <c r="I748" i="12" a="1"/>
  <c r="I817" i="12" a="1"/>
  <c r="I910" i="12" a="1"/>
  <c r="I939" i="12" a="1"/>
  <c r="I987" i="12" a="1"/>
  <c r="I1013" i="12" a="1"/>
  <c r="I1023" i="12" a="1"/>
  <c r="I1040" i="12" a="1"/>
  <c r="I1049" i="12" a="1"/>
  <c r="I1075" i="12" a="1"/>
  <c r="I1085" i="12" a="1"/>
  <c r="I1103" i="12" a="1"/>
  <c r="I1112" i="12" a="1"/>
  <c r="I1138" i="12" a="1"/>
  <c r="I1148" i="12" a="1"/>
  <c r="I1165" i="12" a="1"/>
  <c r="I1173" i="12" a="1"/>
  <c r="I1180" i="12" a="1"/>
  <c r="I1189" i="12" a="1"/>
  <c r="I1210" i="12" a="1"/>
  <c r="I1334" i="12" a="1"/>
  <c r="I1340" i="12" a="1"/>
  <c r="I1351" i="12" a="1"/>
  <c r="I1362" i="12" a="1"/>
  <c r="I1373" i="12" a="1"/>
  <c r="I1384" i="12" a="1"/>
  <c r="I1390" i="12" a="1"/>
  <c r="I1401" i="12" a="1"/>
  <c r="I1412" i="12" a="1"/>
  <c r="I1423" i="12" a="1"/>
  <c r="I1434" i="12" a="1"/>
  <c r="I1440" i="12" a="1"/>
  <c r="I1451" i="12" a="1"/>
  <c r="I1462" i="12" a="1"/>
  <c r="I1473" i="12" a="1"/>
  <c r="I1484" i="12" a="1"/>
  <c r="I1490" i="12" a="1"/>
  <c r="I1501" i="12" a="1"/>
  <c r="I1512" i="12" a="1"/>
  <c r="I1523" i="12" a="1"/>
  <c r="I1534" i="12" a="1"/>
  <c r="I1540" i="12" a="1"/>
  <c r="I1551" i="12" a="1"/>
  <c r="I1562" i="12" a="1"/>
  <c r="I1573" i="12" a="1"/>
  <c r="I1584" i="12" a="1"/>
  <c r="I1590" i="12" a="1"/>
  <c r="I1601" i="12" a="1"/>
  <c r="I1612" i="12" a="1"/>
  <c r="I1623" i="12" a="1"/>
  <c r="I1634" i="12" a="1"/>
  <c r="I1640" i="12" a="1"/>
  <c r="I1651" i="12" a="1"/>
  <c r="I1656" i="12" a="1"/>
  <c r="I1661" i="12" a="1"/>
  <c r="I1666" i="12" a="1"/>
  <c r="I1671" i="12" a="1"/>
  <c r="I1676" i="12" a="1"/>
  <c r="I1681" i="12" a="1"/>
  <c r="I1686" i="12" a="1"/>
  <c r="I1691" i="12" a="1"/>
  <c r="I1696" i="12" a="1"/>
  <c r="I1701" i="12" a="1"/>
  <c r="I1706" i="12" a="1"/>
  <c r="I1711" i="12" a="1"/>
  <c r="I1716" i="12" a="1"/>
  <c r="I1721" i="12" a="1"/>
  <c r="I1726" i="12" a="1"/>
  <c r="I1731" i="12" a="1"/>
  <c r="I1736" i="12" a="1"/>
  <c r="I1741" i="12" a="1"/>
  <c r="I1746" i="12" a="1"/>
  <c r="I195" i="12" a="1"/>
  <c r="I378" i="12" a="1"/>
  <c r="I530" i="12" a="1"/>
  <c r="I582" i="12" a="1"/>
  <c r="I622" i="12" a="1"/>
  <c r="I731" i="12" a="1"/>
  <c r="I787" i="12" a="1"/>
  <c r="I805" i="12" a="1"/>
  <c r="I823" i="12" a="1"/>
  <c r="I900" i="12" a="1"/>
  <c r="I929" i="12" a="1"/>
  <c r="I953" i="12" a="1"/>
  <c r="I965" i="12" a="1"/>
  <c r="I997" i="12" a="1"/>
  <c r="I1005" i="12" a="1"/>
  <c r="I1032" i="12" a="1"/>
  <c r="I1042" i="12" a="1"/>
  <c r="I1059" i="12" a="1"/>
  <c r="I1068" i="12" a="1"/>
  <c r="I1094" i="12" a="1"/>
  <c r="I1104" i="12" a="1"/>
  <c r="I1122" i="12" a="1"/>
  <c r="I1130" i="12" a="1"/>
  <c r="I1157" i="12" a="1"/>
  <c r="I1182" i="12" a="1"/>
  <c r="I1204" i="12" a="1"/>
  <c r="I1217" i="12" a="1"/>
  <c r="I1223" i="12" a="1"/>
  <c r="I1230" i="12" a="1"/>
  <c r="I1236" i="12" a="1"/>
  <c r="I1242" i="12" a="1"/>
  <c r="I1248" i="12" a="1"/>
  <c r="I1255" i="12" a="1"/>
  <c r="I1261" i="12" a="1"/>
  <c r="I1267" i="12" a="1"/>
  <c r="I1273" i="12" a="1"/>
  <c r="I1280" i="12" a="1"/>
  <c r="I1286" i="12" a="1"/>
  <c r="I1292" i="12" a="1"/>
  <c r="I1298" i="12" a="1"/>
  <c r="I1305" i="12" a="1"/>
  <c r="I1311" i="12" a="1"/>
  <c r="I1317" i="12" a="1"/>
  <c r="I1323" i="12" a="1"/>
  <c r="I1329" i="12" a="1"/>
  <c r="I1335" i="12" a="1"/>
  <c r="I1346" i="12" a="1"/>
  <c r="I1357" i="12" a="1"/>
  <c r="I1368" i="12" a="1"/>
  <c r="I1379" i="12" a="1"/>
  <c r="I1385" i="12" a="1"/>
  <c r="I1396" i="12" a="1"/>
  <c r="I1407" i="12" a="1"/>
  <c r="I1418" i="12" a="1"/>
  <c r="I1429" i="12" a="1"/>
  <c r="I1435" i="12" a="1"/>
  <c r="I1446" i="12" a="1"/>
  <c r="I1457" i="12" a="1"/>
  <c r="I1468" i="12" a="1"/>
  <c r="I1479" i="12" a="1"/>
  <c r="I1485" i="12" a="1"/>
  <c r="I1496" i="12" a="1"/>
  <c r="I1507" i="12" a="1"/>
  <c r="I1518" i="12" a="1"/>
  <c r="I1529" i="12" a="1"/>
  <c r="I1535" i="12" a="1"/>
  <c r="I1546" i="12" a="1"/>
  <c r="I1557" i="12" a="1"/>
  <c r="I1568" i="12" a="1"/>
  <c r="I1579" i="12" a="1"/>
  <c r="I1585" i="12" a="1"/>
  <c r="I1596" i="12" a="1"/>
  <c r="I1607" i="12" a="1"/>
  <c r="I1618" i="12" a="1"/>
  <c r="I1629" i="12" a="1"/>
  <c r="I1635" i="12" a="1"/>
  <c r="I1646" i="12" a="1"/>
  <c r="I230" i="12" a="1"/>
  <c r="I468" i="12" a="1"/>
  <c r="I583" i="12" a="1"/>
  <c r="I754" i="12" a="1"/>
  <c r="I788" i="12" a="1"/>
  <c r="I840" i="12" a="1"/>
  <c r="I856" i="12" a="1"/>
  <c r="I872" i="12" a="1"/>
  <c r="I915" i="12" a="1"/>
  <c r="I979" i="12" a="1"/>
  <c r="I988" i="12" a="1"/>
  <c r="I998" i="12" a="1"/>
  <c r="I1015" i="12" a="1"/>
  <c r="I1024" i="12" a="1"/>
  <c r="I1050" i="12" a="1"/>
  <c r="I1060" i="12" a="1"/>
  <c r="I1078" i="12" a="1"/>
  <c r="I1087" i="12" a="1"/>
  <c r="I1113" i="12" a="1"/>
  <c r="I1123" i="12" a="1"/>
  <c r="I1140" i="12" a="1"/>
  <c r="I1149" i="12" a="1"/>
  <c r="I1167" i="12" a="1"/>
  <c r="I1174" i="12" a="1"/>
  <c r="I1183" i="12" a="1"/>
  <c r="I1190" i="12" a="1"/>
  <c r="I1197" i="12" a="1"/>
  <c r="I1330" i="12" a="1"/>
  <c r="I1341" i="12" a="1"/>
  <c r="I1352" i="12" a="1"/>
  <c r="I1363" i="12" a="1"/>
  <c r="I1374" i="12" a="1"/>
  <c r="I1380" i="12" a="1"/>
  <c r="I1391" i="12" a="1"/>
  <c r="I1402" i="12" a="1"/>
  <c r="I1413" i="12" a="1"/>
  <c r="I1424" i="12" a="1"/>
  <c r="I1430" i="12" a="1"/>
  <c r="I1441" i="12" a="1"/>
  <c r="I1452" i="12" a="1"/>
  <c r="I1463" i="12" a="1"/>
  <c r="I1474" i="12" a="1"/>
  <c r="I1480" i="12" a="1"/>
  <c r="I1491" i="12" a="1"/>
  <c r="I1502" i="12" a="1"/>
  <c r="I1513" i="12" a="1"/>
  <c r="I1524" i="12" a="1"/>
  <c r="I1530" i="12" a="1"/>
  <c r="I1541" i="12" a="1"/>
  <c r="I1552" i="12" a="1"/>
  <c r="I1563" i="12" a="1"/>
  <c r="I1574" i="12" a="1"/>
  <c r="I1580" i="12" a="1"/>
  <c r="I1591" i="12" a="1"/>
  <c r="I1602" i="12" a="1"/>
  <c r="I1613" i="12" a="1"/>
  <c r="I1624" i="12" a="1"/>
  <c r="I1630" i="12" a="1"/>
  <c r="I1641" i="12" a="1"/>
  <c r="I1652" i="12" a="1"/>
  <c r="I1657" i="12" a="1"/>
  <c r="I1662" i="12" a="1"/>
  <c r="I1667" i="12" a="1"/>
  <c r="I1672" i="12" a="1"/>
  <c r="I1677" i="12" a="1"/>
  <c r="I1682" i="12" a="1"/>
  <c r="I1687" i="12" a="1"/>
  <c r="I1692" i="12" a="1"/>
  <c r="I1697" i="12" a="1"/>
  <c r="I1702" i="12" a="1"/>
  <c r="I1707" i="12" a="1"/>
  <c r="I1712" i="12" a="1"/>
  <c r="I1717" i="12" a="1"/>
  <c r="I1722" i="12" a="1"/>
  <c r="I1727" i="12" a="1"/>
  <c r="I1732" i="12" a="1"/>
  <c r="I1737" i="12" a="1"/>
  <c r="I1742" i="12" a="1"/>
  <c r="I1747" i="12" a="1"/>
  <c r="I243" i="12" a="1"/>
  <c r="I382" i="12" a="1"/>
  <c r="I546" i="12" a="1"/>
  <c r="I588" i="12" a="1"/>
  <c r="I670" i="12" a="1"/>
  <c r="I707" i="12" a="1"/>
  <c r="I732" i="12" a="1"/>
  <c r="I772" i="12" a="1"/>
  <c r="I790" i="12" a="1"/>
  <c r="I806" i="12" a="1"/>
  <c r="I824" i="12" a="1"/>
  <c r="I873" i="12" a="1"/>
  <c r="I888" i="12" a="1"/>
  <c r="I930" i="12" a="1"/>
  <c r="I944" i="12" a="1"/>
  <c r="I955" i="12" a="1"/>
  <c r="I1007" i="12" a="1"/>
  <c r="I1017" i="12" a="1"/>
  <c r="I1034" i="12" a="1"/>
  <c r="I1043" i="12" a="1"/>
  <c r="I1069" i="12" a="1"/>
  <c r="I1079" i="12" a="1"/>
  <c r="I1097" i="12" a="1"/>
  <c r="I1105" i="12" a="1"/>
  <c r="I1132" i="12" a="1"/>
  <c r="I1142" i="12" a="1"/>
  <c r="I1159" i="12" a="1"/>
  <c r="I1205" i="12" a="1"/>
  <c r="I1212" i="12" a="1"/>
  <c r="I1218" i="12" a="1"/>
  <c r="I1225" i="12" a="1"/>
  <c r="I1231" i="12" a="1"/>
  <c r="I1237" i="12" a="1"/>
  <c r="I1243" i="12" a="1"/>
  <c r="I1250" i="12" a="1"/>
  <c r="I1256" i="12" a="1"/>
  <c r="I1262" i="12" a="1"/>
  <c r="I1268" i="12" a="1"/>
  <c r="I1275" i="12" a="1"/>
  <c r="I1281" i="12" a="1"/>
  <c r="I1287" i="12" a="1"/>
  <c r="I1293" i="12" a="1"/>
  <c r="I1300" i="12" a="1"/>
  <c r="I1306" i="12" a="1"/>
  <c r="I1312" i="12" a="1"/>
  <c r="I1318" i="12" a="1"/>
  <c r="I1325" i="12" a="1"/>
  <c r="I1336" i="12" a="1"/>
  <c r="I1347" i="12" a="1"/>
  <c r="I1358" i="12" a="1"/>
  <c r="I1369" i="12" a="1"/>
  <c r="I1375" i="12" a="1"/>
  <c r="I1386" i="12" a="1"/>
  <c r="I1397" i="12" a="1"/>
  <c r="I1408" i="12" a="1"/>
  <c r="I1419" i="12" a="1"/>
  <c r="I1425" i="12" a="1"/>
  <c r="I246" i="12" a="1"/>
  <c r="I487" i="12" a="1"/>
  <c r="I596" i="12" a="1"/>
  <c r="I637" i="12" a="1"/>
  <c r="I735" i="12" a="1"/>
  <c r="I755" i="12" a="1"/>
  <c r="I773" i="12" a="1"/>
  <c r="I809" i="12" a="1"/>
  <c r="I825" i="12" a="1"/>
  <c r="I841" i="12" a="1"/>
  <c r="I857" i="12" a="1"/>
  <c r="I903" i="12" a="1"/>
  <c r="I958" i="12" a="1"/>
  <c r="I968" i="12" a="1"/>
  <c r="I980" i="12" a="1"/>
  <c r="I990" i="12" a="1"/>
  <c r="I999" i="12" a="1"/>
  <c r="I1025" i="12" a="1"/>
  <c r="I1035" i="12" a="1"/>
  <c r="I1053" i="12" a="1"/>
  <c r="I1062" i="12" a="1"/>
  <c r="I1088" i="12" a="1"/>
  <c r="I1098" i="12" a="1"/>
  <c r="I1115" i="12" a="1"/>
  <c r="I1124" i="12" a="1"/>
  <c r="I1150" i="12" a="1"/>
  <c r="I1160" i="12" a="1"/>
  <c r="I1168" i="12" a="1"/>
  <c r="I1184" i="12" a="1"/>
  <c r="I291" i="12" a="1"/>
  <c r="I408" i="12" a="1"/>
  <c r="I488" i="12" a="1"/>
  <c r="I552" i="12" a="1"/>
  <c r="I601" i="12" a="1"/>
  <c r="I638" i="12" a="1"/>
  <c r="I682" i="12" a="1"/>
  <c r="I827" i="12" a="1"/>
  <c r="I858" i="12" a="1"/>
  <c r="I874" i="12" a="1"/>
  <c r="I889" i="12" a="1"/>
  <c r="I918" i="12" a="1"/>
  <c r="I945" i="12" a="1"/>
  <c r="I992" i="12" a="1"/>
  <c r="I1009" i="12" a="1"/>
  <c r="I1018" i="12" a="1"/>
  <c r="I1044" i="12" a="1"/>
  <c r="I1054" i="12" a="1"/>
  <c r="I1072" i="12" a="1"/>
  <c r="I1080" i="12" a="1"/>
  <c r="I1107" i="12" a="1"/>
  <c r="I1117" i="12" a="1"/>
  <c r="I1134" i="12" a="1"/>
  <c r="I1143" i="12" a="1"/>
  <c r="I1193" i="12" a="1"/>
  <c r="I1213" i="12" a="1"/>
  <c r="I1220" i="12" a="1"/>
  <c r="I1226" i="12" a="1"/>
  <c r="I1232" i="12" a="1"/>
  <c r="I1238" i="12" a="1"/>
  <c r="I1245" i="12" a="1"/>
  <c r="I1251" i="12" a="1"/>
  <c r="I1257" i="12" a="1"/>
  <c r="I1263" i="12" a="1"/>
  <c r="I1270" i="12" a="1"/>
  <c r="I1276" i="12" a="1"/>
  <c r="I1282" i="12" a="1"/>
  <c r="I506" i="12" a="1"/>
  <c r="I683" i="12" a="1"/>
  <c r="I743" i="12" a="1"/>
  <c r="I761" i="12" a="1"/>
  <c r="I779" i="12" a="1"/>
  <c r="I797" i="12" a="1"/>
  <c r="I815" i="12" a="1"/>
  <c r="I863" i="12" a="1"/>
  <c r="I879" i="12" a="1"/>
  <c r="I908" i="12" a="1"/>
  <c r="I959" i="12" a="1"/>
  <c r="I1000" i="12" a="1"/>
  <c r="I1010" i="12" a="1"/>
  <c r="I1028" i="12" a="1"/>
  <c r="I1037" i="12" a="1"/>
  <c r="I1063" i="12" a="1"/>
  <c r="I1073" i="12" a="1"/>
  <c r="I1090" i="12" a="1"/>
  <c r="I1099" i="12" a="1"/>
  <c r="I1125" i="12" a="1"/>
  <c r="I1135" i="12" a="1"/>
  <c r="I1153" i="12" a="1"/>
  <c r="I1162" i="12" a="1"/>
  <c r="I1169" i="12" a="1"/>
  <c r="I1178" i="12" a="1"/>
  <c r="I1185" i="12" a="1"/>
  <c r="I1200" i="12" a="1"/>
  <c r="I1207" i="12" a="1"/>
  <c r="I292" i="12" a="1"/>
  <c r="I438" i="12" a="1"/>
  <c r="I651" i="12" a="1"/>
  <c r="I687" i="12" a="1"/>
  <c r="I798" i="12" a="1"/>
  <c r="I833" i="12" a="1"/>
  <c r="I847" i="12" a="1"/>
  <c r="I894" i="12" a="1"/>
  <c r="I923" i="12" a="1"/>
  <c r="I973" i="12" a="1"/>
  <c r="I984" i="12" a="1"/>
  <c r="I993" i="12" a="1"/>
  <c r="I1019" i="12" a="1"/>
  <c r="I1029" i="12" a="1"/>
  <c r="I1047" i="12" a="1"/>
  <c r="I1055" i="12" a="1"/>
  <c r="I1082" i="12" a="1"/>
  <c r="I1092" i="12" a="1"/>
  <c r="I1109" i="12" a="1"/>
  <c r="I1118" i="12" a="1"/>
  <c r="I1144" i="12" a="1"/>
  <c r="I1154" i="12" a="1"/>
  <c r="I1194" i="12" a="1"/>
  <c r="I1215" i="12" a="1"/>
  <c r="I1221" i="12" a="1"/>
  <c r="I337" i="12" a="1"/>
  <c r="I439" i="12" a="1"/>
  <c r="I512" i="12" a="1"/>
  <c r="I567" i="12" a="1"/>
  <c r="I616" i="12" a="1"/>
  <c r="I720" i="12" a="1"/>
  <c r="I744" i="12" a="1"/>
  <c r="I762" i="12" a="1"/>
  <c r="I816" i="12" a="1"/>
  <c r="I864" i="12" a="1"/>
  <c r="I880" i="12" a="1"/>
  <c r="I909" i="12" a="1"/>
  <c r="I938" i="12" a="1"/>
  <c r="I950" i="12" a="1"/>
  <c r="I960" i="12" a="1"/>
  <c r="I985" i="12" a="1"/>
  <c r="I1003" i="12" a="1"/>
  <c r="I1012" i="12" a="1"/>
  <c r="I1038" i="12" a="1"/>
  <c r="I1048" i="12" a="1"/>
  <c r="I1065" i="12" a="1"/>
  <c r="I1074" i="12" a="1"/>
  <c r="I1100" i="12" a="1"/>
  <c r="I1110" i="12" a="1"/>
  <c r="I1128" i="12" a="1"/>
  <c r="I1137" i="12" a="1"/>
  <c r="I1163" i="12" a="1"/>
  <c r="I1172" i="12" a="1"/>
  <c r="I1179" i="12" a="1"/>
  <c r="I1208" i="12" a="1"/>
  <c r="I1333" i="12" a="1"/>
  <c r="I1344" i="12" a="1"/>
  <c r="I1350" i="12" a="1"/>
  <c r="I1361" i="12" a="1"/>
  <c r="I1372" i="12" a="1"/>
  <c r="I1383" i="12" a="1"/>
  <c r="I1394" i="12" a="1"/>
  <c r="I1400" i="12" a="1"/>
  <c r="I1411" i="12" a="1"/>
  <c r="I1422" i="12" a="1"/>
  <c r="I1433" i="12" a="1"/>
  <c r="I1444" i="12" a="1"/>
  <c r="I1450" i="12" a="1"/>
  <c r="I1461" i="12" a="1"/>
  <c r="I1472" i="12" a="1"/>
  <c r="I1483" i="12" a="1"/>
  <c r="I1494" i="12" a="1"/>
  <c r="I1500" i="12" a="1"/>
  <c r="I1199" i="12" a="1"/>
  <c r="I1320" i="12" a="1"/>
  <c r="I1337" i="12" a="1"/>
  <c r="I1349" i="12" a="1"/>
  <c r="I1365" i="12" a="1"/>
  <c r="I1377" i="12" a="1"/>
  <c r="I1405" i="12" a="1"/>
  <c r="I1432" i="12" a="1"/>
  <c r="I1443" i="12" a="1"/>
  <c r="I1454" i="12" a="1"/>
  <c r="I1509" i="12" a="1"/>
  <c r="I1519" i="12" a="1"/>
  <c r="I1527" i="12" a="1"/>
  <c r="I1537" i="12" a="1"/>
  <c r="I1547" i="12" a="1"/>
  <c r="I1555" i="12" a="1"/>
  <c r="I1565" i="12" a="1"/>
  <c r="I1575" i="12" a="1"/>
  <c r="I1638" i="12" a="1"/>
  <c r="I1648" i="12" a="1"/>
  <c r="I1246" i="12" a="1"/>
  <c r="I1277" i="12" a="1"/>
  <c r="I1301" i="12" a="1"/>
  <c r="I1321" i="12" a="1"/>
  <c r="I1353" i="12" a="1"/>
  <c r="I1381" i="12" a="1"/>
  <c r="I1393" i="12" a="1"/>
  <c r="I1421" i="12" a="1"/>
  <c r="I1455" i="12" a="1"/>
  <c r="I1466" i="12" a="1"/>
  <c r="I1477" i="12" a="1"/>
  <c r="I1488" i="12" a="1"/>
  <c r="I1499" i="12" a="1"/>
  <c r="I1510" i="12" a="1"/>
  <c r="I1520" i="12" a="1"/>
  <c r="I1583" i="12" a="1"/>
  <c r="I1593" i="12" a="1"/>
  <c r="I1603" i="12" a="1"/>
  <c r="I1611" i="12" a="1"/>
  <c r="I1621" i="12" a="1"/>
  <c r="I1631" i="12" a="1"/>
  <c r="I1658" i="12" a="1"/>
  <c r="I1665" i="12" a="1"/>
  <c r="I1674" i="12" a="1"/>
  <c r="I1683" i="12" a="1"/>
  <c r="I1690" i="12" a="1"/>
  <c r="I1699" i="12" a="1"/>
  <c r="I1708" i="12" a="1"/>
  <c r="I1715" i="12" a="1"/>
  <c r="I1724" i="12" a="1"/>
  <c r="I1733" i="12" a="1"/>
  <c r="I1740" i="12" a="1"/>
  <c r="I1302" i="12" a="1"/>
  <c r="I1338" i="12" a="1"/>
  <c r="I1366" i="12" a="1"/>
  <c r="I1409" i="12" a="1"/>
  <c r="I1436" i="12" a="1"/>
  <c r="I1447" i="12" a="1"/>
  <c r="I1458" i="12" a="1"/>
  <c r="I1469" i="12" a="1"/>
  <c r="I1538" i="12" a="1"/>
  <c r="I1548" i="12" a="1"/>
  <c r="I1558" i="12" a="1"/>
  <c r="I1566" i="12" a="1"/>
  <c r="I1576" i="12" a="1"/>
  <c r="I1586" i="12" a="1"/>
  <c r="I1649" i="12" a="1"/>
  <c r="I1252" i="12" a="1"/>
  <c r="I1283" i="12" a="1"/>
  <c r="I1326" i="12" a="1"/>
  <c r="I1342" i="12" a="1"/>
  <c r="I1354" i="12" a="1"/>
  <c r="I1370" i="12" a="1"/>
  <c r="I1382" i="12" a="1"/>
  <c r="I1410" i="12" a="1"/>
  <c r="I1470" i="12" a="1"/>
  <c r="I1481" i="12" a="1"/>
  <c r="I1492" i="12" a="1"/>
  <c r="I1503" i="12" a="1"/>
  <c r="I1511" i="12" a="1"/>
  <c r="I1521" i="12" a="1"/>
  <c r="I1531" i="12" a="1"/>
  <c r="I1594" i="12" a="1"/>
  <c r="I1604" i="12" a="1"/>
  <c r="I1614" i="12" a="1"/>
  <c r="I1622" i="12" a="1"/>
  <c r="I1632" i="12" a="1"/>
  <c r="I1642" i="12" a="1"/>
  <c r="I1650" i="12" a="1"/>
  <c r="I1659" i="12" a="1"/>
  <c r="I1668" i="12" a="1"/>
  <c r="I1675" i="12" a="1"/>
  <c r="I1684" i="12" a="1"/>
  <c r="I1693" i="12" a="1"/>
  <c r="I1700" i="12" a="1"/>
  <c r="I1709" i="12" a="1"/>
  <c r="I1718" i="12" a="1"/>
  <c r="I1725" i="12" a="1"/>
  <c r="I1734" i="12" a="1"/>
  <c r="I1307" i="12" a="1"/>
  <c r="I1327" i="12" a="1"/>
  <c r="I1355" i="12" a="1"/>
  <c r="I1398" i="12" a="1"/>
  <c r="I1426" i="12" a="1"/>
  <c r="I1437" i="12" a="1"/>
  <c r="I1448" i="12" a="1"/>
  <c r="I1459" i="12" a="1"/>
  <c r="I1549" i="12" a="1"/>
  <c r="I1559" i="12" a="1"/>
  <c r="I1569" i="12" a="1"/>
  <c r="I1577" i="12" a="1"/>
  <c r="I1587" i="12" a="1"/>
  <c r="I1597" i="12" a="1"/>
  <c r="I1605" i="12" a="1"/>
  <c r="I1615" i="12" a="1"/>
  <c r="I1625" i="12" a="1"/>
  <c r="I1743" i="12" a="1"/>
  <c r="I1227" i="12" a="1"/>
  <c r="I1258" i="12" a="1"/>
  <c r="I1288" i="12" a="1"/>
  <c r="I1308" i="12" a="1"/>
  <c r="I1331" i="12" a="1"/>
  <c r="I1343" i="12" a="1"/>
  <c r="I1371" i="12" a="1"/>
  <c r="I1414" i="12" a="1"/>
  <c r="I1460" i="12" a="1"/>
  <c r="I1471" i="12" a="1"/>
  <c r="I1482" i="12" a="1"/>
  <c r="I1493" i="12" a="1"/>
  <c r="I1504" i="12" a="1"/>
  <c r="I1514" i="12" a="1"/>
  <c r="I1522" i="12" a="1"/>
  <c r="I1532" i="12" a="1"/>
  <c r="I1542" i="12" a="1"/>
  <c r="I1550" i="12" a="1"/>
  <c r="I1560" i="12" a="1"/>
  <c r="I1570" i="12" a="1"/>
  <c r="I1633" i="12" a="1"/>
  <c r="I1643" i="12" a="1"/>
  <c r="I1653" i="12" a="1"/>
  <c r="I1660" i="12" a="1"/>
  <c r="I1669" i="12" a="1"/>
  <c r="I1678" i="12" a="1"/>
  <c r="I1685" i="12" a="1"/>
  <c r="I1694" i="12" a="1"/>
  <c r="I1703" i="12" a="1"/>
  <c r="I1710" i="12" a="1"/>
  <c r="I1719" i="12" a="1"/>
  <c r="I1728" i="12" a="1"/>
  <c r="I1735" i="12" a="1"/>
  <c r="I1290" i="12" a="1"/>
  <c r="I1359" i="12" a="1"/>
  <c r="I1387" i="12" a="1"/>
  <c r="I1399" i="12" a="1"/>
  <c r="I1415" i="12" a="1"/>
  <c r="I1427" i="12" a="1"/>
  <c r="I1438" i="12" a="1"/>
  <c r="I1449" i="12" a="1"/>
  <c r="I1505" i="12" a="1"/>
  <c r="I1515" i="12" a="1"/>
  <c r="I1525" i="12" a="1"/>
  <c r="I1588" i="12" a="1"/>
  <c r="I1598" i="12" a="1"/>
  <c r="I1608" i="12" a="1"/>
  <c r="I1616" i="12" a="1"/>
  <c r="I1626" i="12" a="1"/>
  <c r="I1636" i="12" a="1"/>
  <c r="I1744" i="12" a="1"/>
  <c r="I1233" i="12" a="1"/>
  <c r="I1265" i="12" a="1"/>
  <c r="I1313" i="12" a="1"/>
  <c r="I1332" i="12" a="1"/>
  <c r="I1360" i="12" a="1"/>
  <c r="I1403" i="12" a="1"/>
  <c r="I1475" i="12" a="1"/>
  <c r="I1486" i="12" a="1"/>
  <c r="I1497" i="12" a="1"/>
  <c r="I1533" i="12" a="1"/>
  <c r="I1543" i="12" a="1"/>
  <c r="I1553" i="12" a="1"/>
  <c r="I1561" i="12" a="1"/>
  <c r="I1571" i="12" a="1"/>
  <c r="I1581" i="12" a="1"/>
  <c r="I1644" i="12" a="1"/>
  <c r="I1654" i="12" a="1"/>
  <c r="I1663" i="12" a="1"/>
  <c r="I1670" i="12" a="1"/>
  <c r="I1679" i="12" a="1"/>
  <c r="I1688" i="12" a="1"/>
  <c r="I1695" i="12" a="1"/>
  <c r="I1704" i="12" a="1"/>
  <c r="I1713" i="12" a="1"/>
  <c r="I1720" i="12" a="1"/>
  <c r="I1729" i="12" a="1"/>
  <c r="I1738" i="12" a="1"/>
  <c r="I1295" i="12" a="1"/>
  <c r="I1315" i="12" a="1"/>
  <c r="I1348" i="12" a="1"/>
  <c r="I1376" i="12" a="1"/>
  <c r="I1388" i="12" a="1"/>
  <c r="I1416" i="12" a="1"/>
  <c r="I1431" i="12" a="1"/>
  <c r="I1442" i="12" a="1"/>
  <c r="I1453" i="12" a="1"/>
  <c r="I1464" i="12" a="1"/>
  <c r="I1508" i="12" a="1"/>
  <c r="I1516" i="12" a="1"/>
  <c r="I1526" i="12" a="1"/>
  <c r="I1536" i="12" a="1"/>
  <c r="I1599" i="12" a="1"/>
  <c r="I1609" i="12" a="1"/>
  <c r="I1619" i="12" a="1"/>
  <c r="I1627" i="12" a="1"/>
  <c r="I1637" i="12" a="1"/>
  <c r="I1647" i="12" a="1"/>
  <c r="I1745" i="12" a="1"/>
  <c r="I1240" i="12" a="1"/>
  <c r="I1271" i="12" a="1"/>
  <c r="I1296" i="12" a="1"/>
  <c r="I1364" i="12" a="1"/>
  <c r="I1392" i="12" a="1"/>
  <c r="I1404" i="12" a="1"/>
  <c r="I1420" i="12" a="1"/>
  <c r="I1465" i="12" a="1"/>
  <c r="I1476" i="12" a="1"/>
  <c r="I1487" i="12" a="1"/>
  <c r="I1498" i="12" a="1"/>
  <c r="I1544" i="12" a="1"/>
  <c r="I1554" i="12" a="1"/>
  <c r="I1564" i="12" a="1"/>
  <c r="I1572" i="12" a="1"/>
  <c r="I1582" i="12" a="1"/>
  <c r="I1592" i="12" a="1"/>
  <c r="I1600" i="12" a="1"/>
  <c r="I1610" i="12" a="1"/>
  <c r="I1620" i="12" a="1"/>
  <c r="I1655" i="12" a="1"/>
  <c r="I1664" i="12" a="1"/>
  <c r="I1673" i="12" a="1"/>
  <c r="I1680" i="12" a="1"/>
  <c r="I1689" i="12" a="1"/>
  <c r="I1698" i="12" a="1"/>
  <c r="I1705" i="12" a="1"/>
  <c r="I1714" i="12" a="1"/>
  <c r="I1723" i="12" a="1"/>
  <c r="I1730" i="12" a="1"/>
  <c r="I1739" i="12" a="1"/>
  <c r="I2" i="12" a="1"/>
  <c r="H3" i="12" a="1"/>
  <c r="H8" i="12" a="1"/>
  <c r="H13" i="12" a="1"/>
  <c r="H18" i="12" a="1"/>
  <c r="H23" i="12" a="1"/>
  <c r="H28" i="12" a="1"/>
  <c r="H33" i="12" a="1"/>
  <c r="H38" i="12" a="1"/>
  <c r="H43" i="12" a="1"/>
  <c r="H48" i="12" a="1"/>
  <c r="H4" i="12" a="1"/>
  <c r="H54" i="12" a="1"/>
  <c r="H65" i="12" a="1"/>
  <c r="H76" i="12" a="1"/>
  <c r="H87" i="12" a="1"/>
  <c r="H98" i="12" a="1"/>
  <c r="H104" i="12" a="1"/>
  <c r="H115" i="12" a="1"/>
  <c r="H126" i="12" a="1"/>
  <c r="H137" i="12" a="1"/>
  <c r="H148" i="12" a="1"/>
  <c r="H154" i="12" a="1"/>
  <c r="H165" i="12" a="1"/>
  <c r="H176" i="12" a="1"/>
  <c r="H187" i="12" a="1"/>
  <c r="H198" i="12" a="1"/>
  <c r="H204" i="12" a="1"/>
  <c r="H215" i="12" a="1"/>
  <c r="H226" i="12" a="1"/>
  <c r="H237" i="12" a="1"/>
  <c r="H248" i="12" a="1"/>
  <c r="H254" i="12" a="1"/>
  <c r="H265" i="12" a="1"/>
  <c r="H276" i="12" a="1"/>
  <c r="H287" i="12" a="1"/>
  <c r="H298" i="12" a="1"/>
  <c r="H304" i="12" a="1"/>
  <c r="H315" i="12" a="1"/>
  <c r="H326" i="12" a="1"/>
  <c r="H337" i="12" a="1"/>
  <c r="H348" i="12" a="1"/>
  <c r="H354" i="12" a="1"/>
  <c r="H365" i="12" a="1"/>
  <c r="H376" i="12" a="1"/>
  <c r="H387" i="12" a="1"/>
  <c r="H398" i="12" a="1"/>
  <c r="H404" i="12" a="1"/>
  <c r="H415" i="12" a="1"/>
  <c r="H426" i="12" a="1"/>
  <c r="H431" i="12" a="1"/>
  <c r="H436" i="12" a="1"/>
  <c r="H441" i="12" a="1"/>
  <c r="H446" i="12" a="1"/>
  <c r="H451" i="12" a="1"/>
  <c r="H456" i="12" a="1"/>
  <c r="H461" i="12" a="1"/>
  <c r="H466" i="12" a="1"/>
  <c r="H471" i="12" a="1"/>
  <c r="H476" i="12" a="1"/>
  <c r="H481" i="12" a="1"/>
  <c r="H486" i="12" a="1"/>
  <c r="H491" i="12" a="1"/>
  <c r="H496" i="12" a="1"/>
  <c r="H501" i="12" a="1"/>
  <c r="H506" i="12" a="1"/>
  <c r="H511" i="12" a="1"/>
  <c r="H516" i="12" a="1"/>
  <c r="H521" i="12" a="1"/>
  <c r="H526" i="12" a="1"/>
  <c r="H531" i="12" a="1"/>
  <c r="H536" i="12" a="1"/>
  <c r="H541" i="12" a="1"/>
  <c r="H546" i="12" a="1"/>
  <c r="H551" i="12" a="1"/>
  <c r="H556" i="12" a="1"/>
  <c r="H561" i="12" a="1"/>
  <c r="H566" i="12" a="1"/>
  <c r="H571" i="12" a="1"/>
  <c r="H576" i="12" a="1"/>
  <c r="H581" i="12" a="1"/>
  <c r="H586" i="12" a="1"/>
  <c r="H5" i="12" a="1"/>
  <c r="H11" i="12" a="1"/>
  <c r="H17" i="12" a="1"/>
  <c r="H24" i="12" a="1"/>
  <c r="H30" i="12" a="1"/>
  <c r="H36" i="12" a="1"/>
  <c r="H42" i="12" a="1"/>
  <c r="H49" i="12" a="1"/>
  <c r="H60" i="12" a="1"/>
  <c r="H71" i="12" a="1"/>
  <c r="H82" i="12" a="1"/>
  <c r="H93" i="12" a="1"/>
  <c r="H99" i="12" a="1"/>
  <c r="H110" i="12" a="1"/>
  <c r="H121" i="12" a="1"/>
  <c r="H132" i="12" a="1"/>
  <c r="H143" i="12" a="1"/>
  <c r="H149" i="12" a="1"/>
  <c r="H55" i="12" a="1"/>
  <c r="H66" i="12" a="1"/>
  <c r="H77" i="12" a="1"/>
  <c r="H88" i="12" a="1"/>
  <c r="H94" i="12" a="1"/>
  <c r="H105" i="12" a="1"/>
  <c r="H116" i="12" a="1"/>
  <c r="H127" i="12" a="1"/>
  <c r="H138" i="12" a="1"/>
  <c r="H144" i="12" a="1"/>
  <c r="H155" i="12" a="1"/>
  <c r="H166" i="12" a="1"/>
  <c r="H6" i="12" a="1"/>
  <c r="H15" i="12" a="1"/>
  <c r="H25" i="12" a="1"/>
  <c r="H41" i="12" a="1"/>
  <c r="H51" i="12" a="1"/>
  <c r="H58" i="12" a="1"/>
  <c r="H67" i="12" a="1"/>
  <c r="H83" i="12" a="1"/>
  <c r="H114" i="12" a="1"/>
  <c r="H130" i="12" a="1"/>
  <c r="H139" i="12" a="1"/>
  <c r="H146" i="12" a="1"/>
  <c r="H153" i="12" a="1"/>
  <c r="H161" i="12" a="1"/>
  <c r="H193" i="12" a="1"/>
  <c r="H224" i="12" a="1"/>
  <c r="H230" i="12" a="1"/>
  <c r="H236" i="12" a="1"/>
  <c r="H242" i="12" a="1"/>
  <c r="H249" i="12" a="1"/>
  <c r="H255" i="12" a="1"/>
  <c r="H261" i="12" a="1"/>
  <c r="H267" i="12" a="1"/>
  <c r="H273" i="12" a="1"/>
  <c r="H329" i="12" a="1"/>
  <c r="H335" i="12" a="1"/>
  <c r="H341" i="12" a="1"/>
  <c r="H347" i="12" a="1"/>
  <c r="H353" i="12" a="1"/>
  <c r="H360" i="12" a="1"/>
  <c r="H366" i="12" a="1"/>
  <c r="H372" i="12" a="1"/>
  <c r="H378" i="12" a="1"/>
  <c r="H409" i="12" a="1"/>
  <c r="H433" i="12" a="1"/>
  <c r="H444" i="12" a="1"/>
  <c r="H455" i="12" a="1"/>
  <c r="H472" i="12" a="1"/>
  <c r="H483" i="12" a="1"/>
  <c r="H494" i="12" a="1"/>
  <c r="H505" i="12" a="1"/>
  <c r="H522" i="12" a="1"/>
  <c r="H533" i="12" a="1"/>
  <c r="H544" i="12" a="1"/>
  <c r="H555" i="12" a="1"/>
  <c r="H572" i="12" a="1"/>
  <c r="H583" i="12" a="1"/>
  <c r="H7" i="12" a="1"/>
  <c r="H34" i="12" a="1"/>
  <c r="H44" i="12" a="1"/>
  <c r="H59" i="12" a="1"/>
  <c r="H75" i="12" a="1"/>
  <c r="H84" i="12" a="1"/>
  <c r="H91" i="12" a="1"/>
  <c r="H100" i="12" a="1"/>
  <c r="H107" i="12" a="1"/>
  <c r="H123" i="12" a="1"/>
  <c r="H168" i="12" a="1"/>
  <c r="H175" i="12" a="1"/>
  <c r="H181" i="12" a="1"/>
  <c r="H194" i="12" a="1"/>
  <c r="H200" i="12" a="1"/>
  <c r="H206" i="12" a="1"/>
  <c r="H212" i="12" a="1"/>
  <c r="H218" i="12" a="1"/>
  <c r="H243" i="12" a="1"/>
  <c r="H274" i="12" a="1"/>
  <c r="H280" i="12" a="1"/>
  <c r="H286" i="12" a="1"/>
  <c r="H292" i="12" a="1"/>
  <c r="H299" i="12" a="1"/>
  <c r="H305" i="12" a="1"/>
  <c r="H311" i="12" a="1"/>
  <c r="H317" i="12" a="1"/>
  <c r="H323" i="12" a="1"/>
  <c r="H379" i="12" a="1"/>
  <c r="H385" i="12" a="1"/>
  <c r="H391" i="12" a="1"/>
  <c r="H397" i="12" a="1"/>
  <c r="H403" i="12" a="1"/>
  <c r="H410" i="12" a="1"/>
  <c r="H416" i="12" a="1"/>
  <c r="H422" i="12" a="1"/>
  <c r="H428" i="12" a="1"/>
  <c r="H439" i="12" a="1"/>
  <c r="H450" i="12" a="1"/>
  <c r="H467" i="12" a="1"/>
  <c r="H478" i="12" a="1"/>
  <c r="H489" i="12" a="1"/>
  <c r="H500" i="12" a="1"/>
  <c r="H517" i="12" a="1"/>
  <c r="H528" i="12" a="1"/>
  <c r="H16" i="12" a="1"/>
  <c r="H26" i="12" a="1"/>
  <c r="H52" i="12" a="1"/>
  <c r="H61" i="12" a="1"/>
  <c r="H68" i="12" a="1"/>
  <c r="H124" i="12" a="1"/>
  <c r="H131" i="12" a="1"/>
  <c r="H140" i="12" a="1"/>
  <c r="H147" i="12" a="1"/>
  <c r="H162" i="12" a="1"/>
  <c r="H169" i="12" a="1"/>
  <c r="H182" i="12" a="1"/>
  <c r="H188" i="12" a="1"/>
  <c r="H219" i="12" a="1"/>
  <c r="H225" i="12" a="1"/>
  <c r="H231" i="12" a="1"/>
  <c r="H244" i="12" a="1"/>
  <c r="H250" i="12" a="1"/>
  <c r="H256" i="12" a="1"/>
  <c r="H262" i="12" a="1"/>
  <c r="H268" i="12" a="1"/>
  <c r="H293" i="12" a="1"/>
  <c r="H324" i="12" a="1"/>
  <c r="H330" i="12" a="1"/>
  <c r="H336" i="12" a="1"/>
  <c r="H342" i="12" a="1"/>
  <c r="H349" i="12" a="1"/>
  <c r="H355" i="12" a="1"/>
  <c r="H361" i="12" a="1"/>
  <c r="H367" i="12" a="1"/>
  <c r="H373" i="12" a="1"/>
  <c r="H434" i="12" a="1"/>
  <c r="H445" i="12" a="1"/>
  <c r="H462" i="12" a="1"/>
  <c r="H473" i="12" a="1"/>
  <c r="H484" i="12" a="1"/>
  <c r="H495" i="12" a="1"/>
  <c r="H512" i="12" a="1"/>
  <c r="H523" i="12" a="1"/>
  <c r="H9" i="12" a="1"/>
  <c r="H19" i="12" a="1"/>
  <c r="H35" i="12" a="1"/>
  <c r="H45" i="12" a="1"/>
  <c r="H69" i="12" a="1"/>
  <c r="H85" i="12" a="1"/>
  <c r="H92" i="12" a="1"/>
  <c r="H101" i="12" a="1"/>
  <c r="H108" i="12" a="1"/>
  <c r="H117" i="12" a="1"/>
  <c r="H133" i="12" a="1"/>
  <c r="H156" i="12" a="1"/>
  <c r="H189" i="12" a="1"/>
  <c r="H195" i="12" a="1"/>
  <c r="H201" i="12" a="1"/>
  <c r="H207" i="12" a="1"/>
  <c r="H213" i="12" a="1"/>
  <c r="H232" i="12" a="1"/>
  <c r="H238" i="12" a="1"/>
  <c r="H269" i="12" a="1"/>
  <c r="H275" i="12" a="1"/>
  <c r="H281" i="12" a="1"/>
  <c r="H294" i="12" a="1"/>
  <c r="H300" i="12" a="1"/>
  <c r="H306" i="12" a="1"/>
  <c r="H27" i="12" a="1"/>
  <c r="H37" i="12" a="1"/>
  <c r="H53" i="12" a="1"/>
  <c r="H62" i="12" a="1"/>
  <c r="H78" i="12" a="1"/>
  <c r="H109" i="12" a="1"/>
  <c r="H125" i="12" a="1"/>
  <c r="H134" i="12" a="1"/>
  <c r="H141" i="12" a="1"/>
  <c r="H150" i="12" a="1"/>
  <c r="H163" i="12" a="1"/>
  <c r="H170" i="12" a="1"/>
  <c r="H177" i="12" a="1"/>
  <c r="H183" i="12" a="1"/>
  <c r="H10" i="12" a="1"/>
  <c r="H12" i="12" a="1"/>
  <c r="H29" i="12" a="1"/>
  <c r="H63" i="12" a="1"/>
  <c r="H142" i="12" a="1"/>
  <c r="H172" i="12" a="1"/>
  <c r="H208" i="12" a="1"/>
  <c r="H217" i="12" a="1"/>
  <c r="H228" i="12" a="1"/>
  <c r="H259" i="12" a="1"/>
  <c r="H270" i="12" a="1"/>
  <c r="H279" i="12" a="1"/>
  <c r="H290" i="12" a="1"/>
  <c r="H301" i="12" a="1"/>
  <c r="H310" i="12" a="1"/>
  <c r="H363" i="12" a="1"/>
  <c r="H381" i="12" a="1"/>
  <c r="H407" i="12" a="1"/>
  <c r="H417" i="12" a="1"/>
  <c r="H425" i="12" a="1"/>
  <c r="H488" i="12" a="1"/>
  <c r="H497" i="12" a="1"/>
  <c r="H504" i="12" a="1"/>
  <c r="H513" i="12" a="1"/>
  <c r="H520" i="12" a="1"/>
  <c r="H547" i="12" a="1"/>
  <c r="H553" i="12" a="1"/>
  <c r="H559" i="12" a="1"/>
  <c r="H565" i="12" a="1"/>
  <c r="H578" i="12" a="1"/>
  <c r="H584" i="12" a="1"/>
  <c r="H590" i="12" a="1"/>
  <c r="H601" i="12" a="1"/>
  <c r="H612" i="12" a="1"/>
  <c r="H623" i="12" a="1"/>
  <c r="H629" i="12" a="1"/>
  <c r="H640" i="12" a="1"/>
  <c r="H651" i="12" a="1"/>
  <c r="H662" i="12" a="1"/>
  <c r="H673" i="12" a="1"/>
  <c r="H679" i="12" a="1"/>
  <c r="H690" i="12" a="1"/>
  <c r="H701" i="12" a="1"/>
  <c r="H712" i="12" a="1"/>
  <c r="H723" i="12" a="1"/>
  <c r="H729" i="12" a="1"/>
  <c r="H740" i="12" a="1"/>
  <c r="H751" i="12" a="1"/>
  <c r="H762" i="12" a="1"/>
  <c r="H773" i="12" a="1"/>
  <c r="H779" i="12" a="1"/>
  <c r="H790" i="12" a="1"/>
  <c r="H801" i="12" a="1"/>
  <c r="H812" i="12" a="1"/>
  <c r="H823" i="12" a="1"/>
  <c r="H829" i="12" a="1"/>
  <c r="H840" i="12" a="1"/>
  <c r="H851" i="12" a="1"/>
  <c r="H862" i="12" a="1"/>
  <c r="H873" i="12" a="1"/>
  <c r="H879" i="12" a="1"/>
  <c r="H890" i="12" a="1"/>
  <c r="H901" i="12" a="1"/>
  <c r="H912" i="12" a="1"/>
  <c r="H923" i="12" a="1"/>
  <c r="H929" i="12" a="1"/>
  <c r="H940" i="12" a="1"/>
  <c r="H951" i="12" a="1"/>
  <c r="H962" i="12" a="1"/>
  <c r="H973" i="12" a="1"/>
  <c r="H31" i="12" a="1"/>
  <c r="H47" i="12" a="1"/>
  <c r="H64" i="12" a="1"/>
  <c r="H80" i="12" a="1"/>
  <c r="H96" i="12" a="1"/>
  <c r="H112" i="12" a="1"/>
  <c r="H128" i="12" a="1"/>
  <c r="H158" i="12" a="1"/>
  <c r="H185" i="12" a="1"/>
  <c r="H197" i="12" a="1"/>
  <c r="H209" i="12" a="1"/>
  <c r="H220" i="12" a="1"/>
  <c r="H229" i="12" a="1"/>
  <c r="H240" i="12" a="1"/>
  <c r="H251" i="12" a="1"/>
  <c r="H260" i="12" a="1"/>
  <c r="H271" i="12" a="1"/>
  <c r="H282" i="12" a="1"/>
  <c r="H312" i="12" a="1"/>
  <c r="H320" i="12" a="1"/>
  <c r="H328" i="12" a="1"/>
  <c r="H338" i="12" a="1"/>
  <c r="H346" i="12" a="1"/>
  <c r="H356" i="12" a="1"/>
  <c r="H364" i="12" a="1"/>
  <c r="H374" i="12" a="1"/>
  <c r="H382" i="12" a="1"/>
  <c r="H390" i="12" a="1"/>
  <c r="H400" i="12" a="1"/>
  <c r="H442" i="12" a="1"/>
  <c r="H449" i="12" a="1"/>
  <c r="H458" i="12" a="1"/>
  <c r="H465" i="12" a="1"/>
  <c r="H474" i="12" a="1"/>
  <c r="H490" i="12" a="1"/>
  <c r="H529" i="12" a="1"/>
  <c r="H535" i="12" a="1"/>
  <c r="H596" i="12" a="1"/>
  <c r="H607" i="12" a="1"/>
  <c r="H618" i="12" a="1"/>
  <c r="H624" i="12" a="1"/>
  <c r="H635" i="12" a="1"/>
  <c r="H646" i="12" a="1"/>
  <c r="H657" i="12" a="1"/>
  <c r="H668" i="12" a="1"/>
  <c r="H674" i="12" a="1"/>
  <c r="H685" i="12" a="1"/>
  <c r="H696" i="12" a="1"/>
  <c r="H707" i="12" a="1"/>
  <c r="H718" i="12" a="1"/>
  <c r="H724" i="12" a="1"/>
  <c r="H735" i="12" a="1"/>
  <c r="H746" i="12" a="1"/>
  <c r="H757" i="12" a="1"/>
  <c r="H768" i="12" a="1"/>
  <c r="H774" i="12" a="1"/>
  <c r="H785" i="12" a="1"/>
  <c r="H796" i="12" a="1"/>
  <c r="H807" i="12" a="1"/>
  <c r="H818" i="12" a="1"/>
  <c r="H824" i="12" a="1"/>
  <c r="H835" i="12" a="1"/>
  <c r="H846" i="12" a="1"/>
  <c r="H14" i="12" a="1"/>
  <c r="H50" i="12" a="1"/>
  <c r="H129" i="12" a="1"/>
  <c r="H145" i="12" a="1"/>
  <c r="H159" i="12" a="1"/>
  <c r="H173" i="12" a="1"/>
  <c r="H210" i="12" a="1"/>
  <c r="H221" i="12" a="1"/>
  <c r="H291" i="12" a="1"/>
  <c r="H302" i="12" a="1"/>
  <c r="H321" i="12" a="1"/>
  <c r="H339" i="12" a="1"/>
  <c r="H392" i="12" a="1"/>
  <c r="H408" i="12" a="1"/>
  <c r="H418" i="12" a="1"/>
  <c r="H435" i="12" a="1"/>
  <c r="H482" i="12" a="1"/>
  <c r="H498" i="12" a="1"/>
  <c r="H507" i="12" a="1"/>
  <c r="H514" i="12" a="1"/>
  <c r="H542" i="12" a="1"/>
  <c r="H548" i="12" a="1"/>
  <c r="H554" i="12" a="1"/>
  <c r="H560" i="12" a="1"/>
  <c r="H567" i="12" a="1"/>
  <c r="H573" i="12" a="1"/>
  <c r="H579" i="12" a="1"/>
  <c r="H585" i="12" a="1"/>
  <c r="H591" i="12" a="1"/>
  <c r="H602" i="12" a="1"/>
  <c r="H613" i="12" a="1"/>
  <c r="H619" i="12" a="1"/>
  <c r="H630" i="12" a="1"/>
  <c r="H641" i="12" a="1"/>
  <c r="H652" i="12" a="1"/>
  <c r="H663" i="12" a="1"/>
  <c r="H669" i="12" a="1"/>
  <c r="H680" i="12" a="1"/>
  <c r="H691" i="12" a="1"/>
  <c r="H702" i="12" a="1"/>
  <c r="H713" i="12" a="1"/>
  <c r="H719" i="12" a="1"/>
  <c r="H730" i="12" a="1"/>
  <c r="H741" i="12" a="1"/>
  <c r="H752" i="12" a="1"/>
  <c r="H763" i="12" a="1"/>
  <c r="H769" i="12" a="1"/>
  <c r="H780" i="12" a="1"/>
  <c r="H791" i="12" a="1"/>
  <c r="H802" i="12" a="1"/>
  <c r="H813" i="12" a="1"/>
  <c r="H819" i="12" a="1"/>
  <c r="H32" i="12" a="1"/>
  <c r="H81" i="12" a="1"/>
  <c r="H97" i="12" a="1"/>
  <c r="H113" i="12" a="1"/>
  <c r="H160" i="12" a="1"/>
  <c r="H174" i="12" a="1"/>
  <c r="H186" i="12" a="1"/>
  <c r="H199" i="12" a="1"/>
  <c r="H241" i="12" a="1"/>
  <c r="H252" i="12" a="1"/>
  <c r="H263" i="12" a="1"/>
  <c r="H272" i="12" a="1"/>
  <c r="H283" i="12" a="1"/>
  <c r="H313" i="12" a="1"/>
  <c r="H331" i="12" a="1"/>
  <c r="H357" i="12" a="1"/>
  <c r="H375" i="12" a="1"/>
  <c r="H383" i="12" a="1"/>
  <c r="H393" i="12" a="1"/>
  <c r="H401" i="12" a="1"/>
  <c r="H411" i="12" a="1"/>
  <c r="H419" i="12" a="1"/>
  <c r="H427" i="12" a="1"/>
  <c r="H443" i="12" a="1"/>
  <c r="H452" i="12" a="1"/>
  <c r="H459" i="12" a="1"/>
  <c r="H468" i="12" a="1"/>
  <c r="H475" i="12" a="1"/>
  <c r="H530" i="12" a="1"/>
  <c r="H597" i="12" a="1"/>
  <c r="H608" i="12" a="1"/>
  <c r="H614" i="12" a="1"/>
  <c r="H625" i="12" a="1"/>
  <c r="H636" i="12" a="1"/>
  <c r="H647" i="12" a="1"/>
  <c r="H20" i="12" a="1"/>
  <c r="H70" i="12" a="1"/>
  <c r="H86" i="12" a="1"/>
  <c r="H102" i="12" a="1"/>
  <c r="H118" i="12" a="1"/>
  <c r="H164" i="12" a="1"/>
  <c r="H190" i="12" a="1"/>
  <c r="H202" i="12" a="1"/>
  <c r="H211" i="12" a="1"/>
  <c r="H222" i="12" a="1"/>
  <c r="H233" i="12" a="1"/>
  <c r="H264" i="12" a="1"/>
  <c r="H284" i="12" a="1"/>
  <c r="H295" i="12" a="1"/>
  <c r="H303" i="12" a="1"/>
  <c r="H314" i="12" a="1"/>
  <c r="H322" i="12" a="1"/>
  <c r="H332" i="12" a="1"/>
  <c r="H340" i="12" a="1"/>
  <c r="H350" i="12" a="1"/>
  <c r="H384" i="12" a="1"/>
  <c r="H394" i="12" a="1"/>
  <c r="H429" i="12" a="1"/>
  <c r="H492" i="12" a="1"/>
  <c r="H499" i="12" a="1"/>
  <c r="H508" i="12" a="1"/>
  <c r="H39" i="12" a="1"/>
  <c r="H56" i="12" a="1"/>
  <c r="H72" i="12" a="1"/>
  <c r="H119" i="12" a="1"/>
  <c r="H135" i="12" a="1"/>
  <c r="H151" i="12" a="1"/>
  <c r="H178" i="12" a="1"/>
  <c r="H214" i="12" a="1"/>
  <c r="H234" i="12" a="1"/>
  <c r="H245" i="12" a="1"/>
  <c r="H253" i="12" a="1"/>
  <c r="H21" i="12" a="1"/>
  <c r="H103" i="12" a="1"/>
  <c r="H179" i="12" a="1"/>
  <c r="H205" i="12" a="1"/>
  <c r="H285" i="12" a="1"/>
  <c r="H307" i="12" a="1"/>
  <c r="H325" i="12" a="1"/>
  <c r="H343" i="12" a="1"/>
  <c r="H359" i="12" a="1"/>
  <c r="H377" i="12" a="1"/>
  <c r="H395" i="12" a="1"/>
  <c r="H430" i="12" a="1"/>
  <c r="H477" i="12" a="1"/>
  <c r="H493" i="12" a="1"/>
  <c r="H509" i="12" a="1"/>
  <c r="H524" i="12" a="1"/>
  <c r="H564" i="12" a="1"/>
  <c r="H575" i="12" a="1"/>
  <c r="H622" i="12" a="1"/>
  <c r="H632" i="12" a="1"/>
  <c r="H642" i="12" a="1"/>
  <c r="H650" i="12" a="1"/>
  <c r="H659" i="12" a="1"/>
  <c r="H666" i="12" a="1"/>
  <c r="H675" i="12" a="1"/>
  <c r="H682" i="12" a="1"/>
  <c r="H698" i="12" a="1"/>
  <c r="H745" i="12" a="1"/>
  <c r="H754" i="12" a="1"/>
  <c r="H761" i="12" a="1"/>
  <c r="H770" i="12" a="1"/>
  <c r="H777" i="12" a="1"/>
  <c r="H786" i="12" a="1"/>
  <c r="H793" i="12" a="1"/>
  <c r="H832" i="12" a="1"/>
  <c r="H839" i="12" a="1"/>
  <c r="H859" i="12" a="1"/>
  <c r="H865" i="12" a="1"/>
  <c r="H871" i="12" a="1"/>
  <c r="H877" i="12" a="1"/>
  <c r="H883" i="12" a="1"/>
  <c r="H896" i="12" a="1"/>
  <c r="H902" i="12" a="1"/>
  <c r="H908" i="12" a="1"/>
  <c r="H939" i="12" a="1"/>
  <c r="H945" i="12" a="1"/>
  <c r="H964" i="12" a="1"/>
  <c r="H970" i="12" a="1"/>
  <c r="H976" i="12" a="1"/>
  <c r="H987" i="12" a="1"/>
  <c r="H998" i="12" a="1"/>
  <c r="H1004" i="12" a="1"/>
  <c r="H1015" i="12" a="1"/>
  <c r="H1026" i="12" a="1"/>
  <c r="H1037" i="12" a="1"/>
  <c r="H1048" i="12" a="1"/>
  <c r="H1054" i="12" a="1"/>
  <c r="H235" i="12" a="1"/>
  <c r="H258" i="12" a="1"/>
  <c r="H288" i="12" a="1"/>
  <c r="H344" i="12" a="1"/>
  <c r="H413" i="12" a="1"/>
  <c r="H447" i="12" a="1"/>
  <c r="H463" i="12" a="1"/>
  <c r="H479" i="12" a="1"/>
  <c r="H534" i="12" a="1"/>
  <c r="H545" i="12" a="1"/>
  <c r="H587" i="12" a="1"/>
  <c r="H595" i="12" a="1"/>
  <c r="H605" i="12" a="1"/>
  <c r="H615" i="12" a="1"/>
  <c r="H699" i="12" a="1"/>
  <c r="H706" i="12" a="1"/>
  <c r="H715" i="12" a="1"/>
  <c r="H722" i="12" a="1"/>
  <c r="H731" i="12" a="1"/>
  <c r="H738" i="12" a="1"/>
  <c r="H747" i="12" a="1"/>
  <c r="H794" i="12" a="1"/>
  <c r="H810" i="12" a="1"/>
  <c r="H817" i="12" a="1"/>
  <c r="H826" i="12" a="1"/>
  <c r="H847" i="12" a="1"/>
  <c r="H853" i="12" a="1"/>
  <c r="H884" i="12" a="1"/>
  <c r="H909" i="12" a="1"/>
  <c r="H915" i="12" a="1"/>
  <c r="H921" i="12" a="1"/>
  <c r="H927" i="12" a="1"/>
  <c r="H933" i="12" a="1"/>
  <c r="H946" i="12" a="1"/>
  <c r="H952" i="12" a="1"/>
  <c r="H958" i="12" a="1"/>
  <c r="H982" i="12" a="1"/>
  <c r="H993" i="12" a="1"/>
  <c r="H999" i="12" a="1"/>
  <c r="H1010" i="12" a="1"/>
  <c r="H1021" i="12" a="1"/>
  <c r="H1032" i="12" a="1"/>
  <c r="H1043" i="12" a="1"/>
  <c r="H1049" i="12" a="1"/>
  <c r="H1060" i="12" a="1"/>
  <c r="H1065" i="12" a="1"/>
  <c r="H1070" i="12" a="1"/>
  <c r="H1075" i="12" a="1"/>
  <c r="H1080" i="12" a="1"/>
  <c r="H1085" i="12" a="1"/>
  <c r="H1090" i="12" a="1"/>
  <c r="H1095" i="12" a="1"/>
  <c r="H1100" i="12" a="1"/>
  <c r="H1105" i="12" a="1"/>
  <c r="H1110" i="12" a="1"/>
  <c r="H1115" i="12" a="1"/>
  <c r="H1120" i="12" a="1"/>
  <c r="H1125" i="12" a="1"/>
  <c r="H1130" i="12" a="1"/>
  <c r="H1135" i="12" a="1"/>
  <c r="H1140" i="12" a="1"/>
  <c r="H1145" i="12" a="1"/>
  <c r="H1150" i="12" a="1"/>
  <c r="H1155" i="12" a="1"/>
  <c r="H1160" i="12" a="1"/>
  <c r="H1165" i="12" a="1"/>
  <c r="H1170" i="12" a="1"/>
  <c r="H1175" i="12" a="1"/>
  <c r="H1180" i="12" a="1"/>
  <c r="H1185" i="12" a="1"/>
  <c r="H1190" i="12" a="1"/>
  <c r="H1195" i="12" a="1"/>
  <c r="H1200" i="12" a="1"/>
  <c r="H1205" i="12" a="1"/>
  <c r="H1210" i="12" a="1"/>
  <c r="H1215" i="12" a="1"/>
  <c r="H1220" i="12" a="1"/>
  <c r="H1225" i="12" a="1"/>
  <c r="H1230" i="12" a="1"/>
  <c r="H1235" i="12" a="1"/>
  <c r="H1240" i="12" a="1"/>
  <c r="H1245" i="12" a="1"/>
  <c r="H22" i="12" a="1"/>
  <c r="H106" i="12" a="1"/>
  <c r="H180" i="12" a="1"/>
  <c r="H289" i="12" a="1"/>
  <c r="H308" i="12" a="1"/>
  <c r="H362" i="12" a="1"/>
  <c r="H380" i="12" a="1"/>
  <c r="H396" i="12" a="1"/>
  <c r="H414" i="12" a="1"/>
  <c r="H510" i="12" a="1"/>
  <c r="H525" i="12" a="1"/>
  <c r="H537" i="12" a="1"/>
  <c r="H557" i="12" a="1"/>
  <c r="H568" i="12" a="1"/>
  <c r="H633" i="12" a="1"/>
  <c r="H643" i="12" a="1"/>
  <c r="H660" i="12" a="1"/>
  <c r="H667" i="12" a="1"/>
  <c r="H676" i="12" a="1"/>
  <c r="H683" i="12" a="1"/>
  <c r="H692" i="12" a="1"/>
  <c r="H708" i="12" a="1"/>
  <c r="H739" i="12" a="1"/>
  <c r="H755" i="12" a="1"/>
  <c r="H764" i="12" a="1"/>
  <c r="H771" i="12" a="1"/>
  <c r="H778" i="12" a="1"/>
  <c r="H787" i="12" a="1"/>
  <c r="H803" i="12" a="1"/>
  <c r="H833" i="12" a="1"/>
  <c r="H841" i="12" a="1"/>
  <c r="H854" i="12" a="1"/>
  <c r="H860" i="12" a="1"/>
  <c r="H866" i="12" a="1"/>
  <c r="H872" i="12" a="1"/>
  <c r="H878" i="12" a="1"/>
  <c r="H885" i="12" a="1"/>
  <c r="H891" i="12" a="1"/>
  <c r="H897" i="12" a="1"/>
  <c r="H903" i="12" a="1"/>
  <c r="H934" i="12" a="1"/>
  <c r="H959" i="12" a="1"/>
  <c r="H965" i="12" a="1"/>
  <c r="H971" i="12" a="1"/>
  <c r="H977" i="12" a="1"/>
  <c r="H988" i="12" a="1"/>
  <c r="H994" i="12" a="1"/>
  <c r="H1005" i="12" a="1"/>
  <c r="H1016" i="12" a="1"/>
  <c r="H1027" i="12" a="1"/>
  <c r="H1038" i="12" a="1"/>
  <c r="H1044" i="12" a="1"/>
  <c r="H1055" i="12" a="1"/>
  <c r="H73" i="12" a="1"/>
  <c r="H111" i="12" a="1"/>
  <c r="H152" i="12" a="1"/>
  <c r="H184" i="12" a="1"/>
  <c r="H239" i="12" a="1"/>
  <c r="H266" i="12" a="1"/>
  <c r="H309" i="12" a="1"/>
  <c r="H327" i="12" a="1"/>
  <c r="H345" i="12" a="1"/>
  <c r="H399" i="12" a="1"/>
  <c r="H432" i="12" a="1"/>
  <c r="H448" i="12" a="1"/>
  <c r="H464" i="12" a="1"/>
  <c r="H480" i="12" a="1"/>
  <c r="H577" i="12" a="1"/>
  <c r="H588" i="12" a="1"/>
  <c r="H598" i="12" a="1"/>
  <c r="H606" i="12" a="1"/>
  <c r="H616" i="12" a="1"/>
  <c r="H626" i="12" a="1"/>
  <c r="H634" i="12" a="1"/>
  <c r="H644" i="12" a="1"/>
  <c r="H653" i="12" a="1"/>
  <c r="H684" i="12" a="1"/>
  <c r="H700" i="12" a="1"/>
  <c r="H709" i="12" a="1"/>
  <c r="H716" i="12" a="1"/>
  <c r="H725" i="12" a="1"/>
  <c r="H732" i="12" a="1"/>
  <c r="H748" i="12" a="1"/>
  <c r="H795" i="12" a="1"/>
  <c r="H804" i="12" a="1"/>
  <c r="H811" i="12" a="1"/>
  <c r="H820" i="12" a="1"/>
  <c r="H827" i="12" a="1"/>
  <c r="H834" i="12" a="1"/>
  <c r="H848" i="12" a="1"/>
  <c r="H904" i="12" a="1"/>
  <c r="H910" i="12" a="1"/>
  <c r="H916" i="12" a="1"/>
  <c r="H922" i="12" a="1"/>
  <c r="H928" i="12" a="1"/>
  <c r="H935" i="12" a="1"/>
  <c r="H941" i="12" a="1"/>
  <c r="H947" i="12" a="1"/>
  <c r="H953" i="12" a="1"/>
  <c r="H983" i="12" a="1"/>
  <c r="H989" i="12" a="1"/>
  <c r="H1000" i="12" a="1"/>
  <c r="H1011" i="12" a="1"/>
  <c r="H1022" i="12" a="1"/>
  <c r="H1033" i="12" a="1"/>
  <c r="H1039" i="12" a="1"/>
  <c r="H1050" i="12" a="1"/>
  <c r="H1061" i="12" a="1"/>
  <c r="H1066" i="12" a="1"/>
  <c r="H1071" i="12" a="1"/>
  <c r="H1076" i="12" a="1"/>
  <c r="H1081" i="12" a="1"/>
  <c r="H1086" i="12" a="1"/>
  <c r="H1091" i="12" a="1"/>
  <c r="H1096" i="12" a="1"/>
  <c r="H74" i="12" a="1"/>
  <c r="H191" i="12" a="1"/>
  <c r="H216" i="12" a="1"/>
  <c r="H368" i="12" a="1"/>
  <c r="H386" i="12" a="1"/>
  <c r="H402" i="12" a="1"/>
  <c r="H420" i="12" a="1"/>
  <c r="H437" i="12" a="1"/>
  <c r="H453" i="12" a="1"/>
  <c r="H469" i="12" a="1"/>
  <c r="H485" i="12" a="1"/>
  <c r="H515" i="12" a="1"/>
  <c r="H538" i="12" a="1"/>
  <c r="H549" i="12" a="1"/>
  <c r="H558" i="12" a="1"/>
  <c r="H569" i="12" a="1"/>
  <c r="H580" i="12" a="1"/>
  <c r="H589" i="12" a="1"/>
  <c r="H599" i="12" a="1"/>
  <c r="H609" i="12" a="1"/>
  <c r="H654" i="12" a="1"/>
  <c r="H661" i="12" a="1"/>
  <c r="H670" i="12" a="1"/>
  <c r="H677" i="12" a="1"/>
  <c r="H686" i="12" a="1"/>
  <c r="H693" i="12" a="1"/>
  <c r="H749" i="12" a="1"/>
  <c r="H756" i="12" a="1"/>
  <c r="H765" i="12" a="1"/>
  <c r="H772" i="12" a="1"/>
  <c r="H781" i="12" a="1"/>
  <c r="H788" i="12" a="1"/>
  <c r="H797" i="12" a="1"/>
  <c r="H842" i="12" a="1"/>
  <c r="H849" i="12" a="1"/>
  <c r="H855" i="12" a="1"/>
  <c r="H861" i="12" a="1"/>
  <c r="H867" i="12" a="1"/>
  <c r="H874" i="12" a="1"/>
  <c r="H880" i="12" a="1"/>
  <c r="H886" i="12" a="1"/>
  <c r="H892" i="12" a="1"/>
  <c r="H898" i="12" a="1"/>
  <c r="H954" i="12" a="1"/>
  <c r="H960" i="12" a="1"/>
  <c r="H966" i="12" a="1"/>
  <c r="H972" i="12" a="1"/>
  <c r="H978" i="12" a="1"/>
  <c r="H984" i="12" a="1"/>
  <c r="H995" i="12" a="1"/>
  <c r="H1006" i="12" a="1"/>
  <c r="H40" i="12" a="1"/>
  <c r="H79" i="12" a="1"/>
  <c r="H120" i="12" a="1"/>
  <c r="H157" i="12" a="1"/>
  <c r="H246" i="12" a="1"/>
  <c r="H296" i="12" a="1"/>
  <c r="H333" i="12" a="1"/>
  <c r="H351" i="12" a="1"/>
  <c r="H369" i="12" a="1"/>
  <c r="H405" i="12" a="1"/>
  <c r="H421" i="12" a="1"/>
  <c r="H502" i="12" a="1"/>
  <c r="H527" i="12" a="1"/>
  <c r="H539" i="12" a="1"/>
  <c r="H550" i="12" a="1"/>
  <c r="H617" i="12" a="1"/>
  <c r="H627" i="12" a="1"/>
  <c r="H637" i="12" a="1"/>
  <c r="H645" i="12" a="1"/>
  <c r="H694" i="12" a="1"/>
  <c r="H710" i="12" a="1"/>
  <c r="H717" i="12" a="1"/>
  <c r="H726" i="12" a="1"/>
  <c r="H733" i="12" a="1"/>
  <c r="H742" i="12" a="1"/>
  <c r="H758" i="12" a="1"/>
  <c r="H789" i="12" a="1"/>
  <c r="H805" i="12" a="1"/>
  <c r="H814" i="12" a="1"/>
  <c r="H821" i="12" a="1"/>
  <c r="H828" i="12" a="1"/>
  <c r="H836" i="12" a="1"/>
  <c r="H868" i="12" a="1"/>
  <c r="H89" i="12" a="1"/>
  <c r="H122" i="12" a="1"/>
  <c r="H192" i="12" a="1"/>
  <c r="H223" i="12" a="1"/>
  <c r="H316" i="12" a="1"/>
  <c r="H334" i="12" a="1"/>
  <c r="H423" i="12" a="1"/>
  <c r="H438" i="12" a="1"/>
  <c r="H454" i="12" a="1"/>
  <c r="H470" i="12" a="1"/>
  <c r="H518" i="12" a="1"/>
  <c r="H46" i="12" a="1"/>
  <c r="H90" i="12" a="1"/>
  <c r="H57" i="12" a="1"/>
  <c r="H203" i="12" a="1"/>
  <c r="H278" i="12" a="1"/>
  <c r="H352" i="12" a="1"/>
  <c r="H460" i="12" a="1"/>
  <c r="H648" i="12" a="1"/>
  <c r="H705" i="12" a="1"/>
  <c r="H727" i="12" a="1"/>
  <c r="H784" i="12" a="1"/>
  <c r="H806" i="12" a="1"/>
  <c r="H825" i="12" a="1"/>
  <c r="H844" i="12" a="1"/>
  <c r="H858" i="12" a="1"/>
  <c r="H900" i="12" a="1"/>
  <c r="H925" i="12" a="1"/>
  <c r="H937" i="12" a="1"/>
  <c r="H1018" i="12" a="1"/>
  <c r="H1028" i="12" a="1"/>
  <c r="H1036" i="12" a="1"/>
  <c r="H1046" i="12" a="1"/>
  <c r="H1056" i="12" a="1"/>
  <c r="H1104" i="12" a="1"/>
  <c r="H1112" i="12" a="1"/>
  <c r="H1133" i="12" a="1"/>
  <c r="H1141" i="12" a="1"/>
  <c r="H1154" i="12" a="1"/>
  <c r="H1162" i="12" a="1"/>
  <c r="H1183" i="12" a="1"/>
  <c r="H1191" i="12" a="1"/>
  <c r="H1204" i="12" a="1"/>
  <c r="H1212" i="12" a="1"/>
  <c r="H1233" i="12" a="1"/>
  <c r="H1241" i="12" a="1"/>
  <c r="H1260" i="12" a="1"/>
  <c r="H1285" i="12" a="1"/>
  <c r="H1310" i="12" a="1"/>
  <c r="H1335" i="12" a="1"/>
  <c r="H1360" i="12" a="1"/>
  <c r="H1385" i="12" a="1"/>
  <c r="H1410" i="12" a="1"/>
  <c r="H1435" i="12" a="1"/>
  <c r="H1460" i="12" a="1"/>
  <c r="H1485" i="12" a="1"/>
  <c r="H1510" i="12" a="1"/>
  <c r="H1522" i="12" a="1"/>
  <c r="H1533" i="12" a="1"/>
  <c r="H1544" i="12" a="1"/>
  <c r="H1550" i="12" a="1"/>
  <c r="H1561" i="12" a="1"/>
  <c r="H1572" i="12" a="1"/>
  <c r="H1583" i="12" a="1"/>
  <c r="H1594" i="12" a="1"/>
  <c r="H1600" i="12" a="1"/>
  <c r="H1611" i="12" a="1"/>
  <c r="H1622" i="12" a="1"/>
  <c r="H1633" i="12" a="1"/>
  <c r="H297" i="12" a="1"/>
  <c r="H412" i="12" a="1"/>
  <c r="H519" i="12" a="1"/>
  <c r="H552" i="12" a="1"/>
  <c r="H603" i="12" a="1"/>
  <c r="H649" i="12" a="1"/>
  <c r="H671" i="12" a="1"/>
  <c r="H688" i="12" a="1"/>
  <c r="H750" i="12" a="1"/>
  <c r="H767" i="12" a="1"/>
  <c r="H808" i="12" a="1"/>
  <c r="H830" i="12" a="1"/>
  <c r="H876" i="12" a="1"/>
  <c r="H888" i="12" a="1"/>
  <c r="H913" i="12" a="1"/>
  <c r="H950" i="12" a="1"/>
  <c r="H975" i="12" a="1"/>
  <c r="H986" i="12" a="1"/>
  <c r="H997" i="12" a="1"/>
  <c r="H1008" i="12" a="1"/>
  <c r="H1019" i="12" a="1"/>
  <c r="H1029" i="12" a="1"/>
  <c r="H1064" i="12" a="1"/>
  <c r="H1073" i="12" a="1"/>
  <c r="H1082" i="12" a="1"/>
  <c r="H1089" i="12" a="1"/>
  <c r="H1098" i="12" a="1"/>
  <c r="H1106" i="12" a="1"/>
  <c r="H1119" i="12" a="1"/>
  <c r="H1127" i="12" a="1"/>
  <c r="H1148" i="12" a="1"/>
  <c r="H1156" i="12" a="1"/>
  <c r="H1169" i="12" a="1"/>
  <c r="H1177" i="12" a="1"/>
  <c r="H1198" i="12" a="1"/>
  <c r="H1206" i="12" a="1"/>
  <c r="H1219" i="12" a="1"/>
  <c r="H1227" i="12" a="1"/>
  <c r="H1248" i="12" a="1"/>
  <c r="H1254" i="12" a="1"/>
  <c r="H1261" i="12" a="1"/>
  <c r="H1267" i="12" a="1"/>
  <c r="H1273" i="12" a="1"/>
  <c r="H1279" i="12" a="1"/>
  <c r="H1286" i="12" a="1"/>
  <c r="H1292" i="12" a="1"/>
  <c r="H1298" i="12" a="1"/>
  <c r="H1304" i="12" a="1"/>
  <c r="H1311" i="12" a="1"/>
  <c r="H1317" i="12" a="1"/>
  <c r="H1323" i="12" a="1"/>
  <c r="H1329" i="12" a="1"/>
  <c r="H1336" i="12" a="1"/>
  <c r="H1342" i="12" a="1"/>
  <c r="H1348" i="12" a="1"/>
  <c r="H1354" i="12" a="1"/>
  <c r="H1361" i="12" a="1"/>
  <c r="H1367" i="12" a="1"/>
  <c r="H1373" i="12" a="1"/>
  <c r="H1379" i="12" a="1"/>
  <c r="H1386" i="12" a="1"/>
  <c r="H1392" i="12" a="1"/>
  <c r="H1398" i="12" a="1"/>
  <c r="H1404" i="12" a="1"/>
  <c r="H1411" i="12" a="1"/>
  <c r="H1417" i="12" a="1"/>
  <c r="H1423" i="12" a="1"/>
  <c r="H1429" i="12" a="1"/>
  <c r="H1436" i="12" a="1"/>
  <c r="H1442" i="12" a="1"/>
  <c r="H1448" i="12" a="1"/>
  <c r="H1454" i="12" a="1"/>
  <c r="H1461" i="12" a="1"/>
  <c r="H1467" i="12" a="1"/>
  <c r="H1473" i="12" a="1"/>
  <c r="H1479" i="12" a="1"/>
  <c r="H1486" i="12" a="1"/>
  <c r="H1492" i="12" a="1"/>
  <c r="H1498" i="12" a="1"/>
  <c r="H1504" i="12" a="1"/>
  <c r="H1511" i="12" a="1"/>
  <c r="H1517" i="12" a="1"/>
  <c r="H1528" i="12" a="1"/>
  <c r="H1539" i="12" a="1"/>
  <c r="H1545" i="12" a="1"/>
  <c r="H1556" i="12" a="1"/>
  <c r="H1567" i="12" a="1"/>
  <c r="H1578" i="12" a="1"/>
  <c r="H1589" i="12" a="1"/>
  <c r="H1595" i="12" a="1"/>
  <c r="H1606" i="12" a="1"/>
  <c r="H95" i="12" a="1"/>
  <c r="H358" i="12" a="1"/>
  <c r="H424" i="12" a="1"/>
  <c r="H582" i="12" a="1"/>
  <c r="H604" i="12" a="1"/>
  <c r="H628" i="12" a="1"/>
  <c r="H689" i="12" a="1"/>
  <c r="H711" i="12" a="1"/>
  <c r="H728" i="12" a="1"/>
  <c r="H809" i="12" a="1"/>
  <c r="H845" i="12" a="1"/>
  <c r="H863" i="12" a="1"/>
  <c r="H889" i="12" a="1"/>
  <c r="H914" i="12" a="1"/>
  <c r="H926" i="12" a="1"/>
  <c r="H938" i="12" a="1"/>
  <c r="H963" i="12" a="1"/>
  <c r="H1009" i="12" a="1"/>
  <c r="H1047" i="12" a="1"/>
  <c r="H1057" i="12" a="1"/>
  <c r="H1113" i="12" a="1"/>
  <c r="H1121" i="12" a="1"/>
  <c r="H1134" i="12" a="1"/>
  <c r="H1142" i="12" a="1"/>
  <c r="H1163" i="12" a="1"/>
  <c r="H1171" i="12" a="1"/>
  <c r="H1184" i="12" a="1"/>
  <c r="H1192" i="12" a="1"/>
  <c r="H1213" i="12" a="1"/>
  <c r="H1221" i="12" a="1"/>
  <c r="H1234" i="12" a="1"/>
  <c r="H1242" i="12" a="1"/>
  <c r="H1255" i="12" a="1"/>
  <c r="H1280" i="12" a="1"/>
  <c r="H1305" i="12" a="1"/>
  <c r="H1330" i="12" a="1"/>
  <c r="H1355" i="12" a="1"/>
  <c r="H1380" i="12" a="1"/>
  <c r="H1405" i="12" a="1"/>
  <c r="H1430" i="12" a="1"/>
  <c r="H1455" i="12" a="1"/>
  <c r="H1480" i="12" a="1"/>
  <c r="H1505" i="12" a="1"/>
  <c r="H1523" i="12" a="1"/>
  <c r="H1534" i="12" a="1"/>
  <c r="H1540" i="12" a="1"/>
  <c r="H1551" i="12" a="1"/>
  <c r="H1562" i="12" a="1"/>
  <c r="H1573" i="12" a="1"/>
  <c r="H227" i="12" a="1"/>
  <c r="H370" i="12" a="1"/>
  <c r="H562" i="12" a="1"/>
  <c r="H610" i="12" a="1"/>
  <c r="H631" i="12" a="1"/>
  <c r="H655" i="12" a="1"/>
  <c r="H672" i="12" a="1"/>
  <c r="H734" i="12" a="1"/>
  <c r="H775" i="12" a="1"/>
  <c r="H792" i="12" a="1"/>
  <c r="H831" i="12" a="1"/>
  <c r="H850" i="12" a="1"/>
  <c r="H864" i="12" a="1"/>
  <c r="H905" i="12" a="1"/>
  <c r="H917" i="12" a="1"/>
  <c r="H930" i="12" a="1"/>
  <c r="H942" i="12" a="1"/>
  <c r="H979" i="12" a="1"/>
  <c r="H990" i="12" a="1"/>
  <c r="H1001" i="12" a="1"/>
  <c r="H1012" i="12" a="1"/>
  <c r="H1020" i="12" a="1"/>
  <c r="H1030" i="12" a="1"/>
  <c r="H1040" i="12" a="1"/>
  <c r="H1067" i="12" a="1"/>
  <c r="H1074" i="12" a="1"/>
  <c r="H1083" i="12" a="1"/>
  <c r="H1092" i="12" a="1"/>
  <c r="H1099" i="12" a="1"/>
  <c r="H1107" i="12" a="1"/>
  <c r="H1128" i="12" a="1"/>
  <c r="H1136" i="12" a="1"/>
  <c r="H1149" i="12" a="1"/>
  <c r="H1157" i="12" a="1"/>
  <c r="H1178" i="12" a="1"/>
  <c r="H1186" i="12" a="1"/>
  <c r="H1199" i="12" a="1"/>
  <c r="H1207" i="12" a="1"/>
  <c r="H1228" i="12" a="1"/>
  <c r="H1236" i="12" a="1"/>
  <c r="H1249" i="12" a="1"/>
  <c r="H1256" i="12" a="1"/>
  <c r="H1262" i="12" a="1"/>
  <c r="H1268" i="12" a="1"/>
  <c r="H1274" i="12" a="1"/>
  <c r="H318" i="12" a="1"/>
  <c r="H371" i="12" a="1"/>
  <c r="H487" i="12" a="1"/>
  <c r="H532" i="12" a="1"/>
  <c r="H695" i="12" a="1"/>
  <c r="H714" i="12" a="1"/>
  <c r="H736" i="12" a="1"/>
  <c r="H753" i="12" a="1"/>
  <c r="H815" i="12" a="1"/>
  <c r="H881" i="12" a="1"/>
  <c r="H893" i="12" a="1"/>
  <c r="H918" i="12" a="1"/>
  <c r="H955" i="12" a="1"/>
  <c r="H967" i="12" a="1"/>
  <c r="H1058" i="12" a="1"/>
  <c r="H1101" i="12" a="1"/>
  <c r="H1114" i="12" a="1"/>
  <c r="H1122" i="12" a="1"/>
  <c r="H1143" i="12" a="1"/>
  <c r="H1151" i="12" a="1"/>
  <c r="H1164" i="12" a="1"/>
  <c r="H1172" i="12" a="1"/>
  <c r="H1193" i="12" a="1"/>
  <c r="H1201" i="12" a="1"/>
  <c r="H1214" i="12" a="1"/>
  <c r="H1222" i="12" a="1"/>
  <c r="H1243" i="12" a="1"/>
  <c r="H1250" i="12" a="1"/>
  <c r="H1275" i="12" a="1"/>
  <c r="H1300" i="12" a="1"/>
  <c r="H1325" i="12" a="1"/>
  <c r="H1350" i="12" a="1"/>
  <c r="H1375" i="12" a="1"/>
  <c r="H1400" i="12" a="1"/>
  <c r="H136" i="12" a="1"/>
  <c r="H247" i="12" a="1"/>
  <c r="H319" i="12" a="1"/>
  <c r="H440" i="12" a="1"/>
  <c r="H563" i="12" a="1"/>
  <c r="H592" i="12" a="1"/>
  <c r="H611" i="12" a="1"/>
  <c r="H656" i="12" a="1"/>
  <c r="H678" i="12" a="1"/>
  <c r="H697" i="12" a="1"/>
  <c r="H759" i="12" a="1"/>
  <c r="H776" i="12" a="1"/>
  <c r="H798" i="12" a="1"/>
  <c r="H869" i="12" a="1"/>
  <c r="H894" i="12" a="1"/>
  <c r="H906" i="12" a="1"/>
  <c r="H919" i="12" a="1"/>
  <c r="H931" i="12" a="1"/>
  <c r="H943" i="12" a="1"/>
  <c r="H968" i="12" a="1"/>
  <c r="H980" i="12" a="1"/>
  <c r="H991" i="12" a="1"/>
  <c r="H1002" i="12" a="1"/>
  <c r="H1013" i="12" a="1"/>
  <c r="H1023" i="12" a="1"/>
  <c r="H1031" i="12" a="1"/>
  <c r="H1041" i="12" a="1"/>
  <c r="H1051" i="12" a="1"/>
  <c r="H1059" i="12" a="1"/>
  <c r="H1068" i="12" a="1"/>
  <c r="H1077" i="12" a="1"/>
  <c r="H1084" i="12" a="1"/>
  <c r="H1093" i="12" a="1"/>
  <c r="H388" i="12" a="1"/>
  <c r="H540" i="12" a="1"/>
  <c r="H638" i="12" a="1"/>
  <c r="H658" i="12" a="1"/>
  <c r="H720" i="12" a="1"/>
  <c r="H737" i="12" a="1"/>
  <c r="H799" i="12" a="1"/>
  <c r="H816" i="12" a="1"/>
  <c r="H837" i="12" a="1"/>
  <c r="H852" i="12" a="1"/>
  <c r="H882" i="12" a="1"/>
  <c r="H907" i="12" a="1"/>
  <c r="H944" i="12" a="1"/>
  <c r="H956" i="12" a="1"/>
  <c r="H969" i="12" a="1"/>
  <c r="H1014" i="12" a="1"/>
  <c r="H1024" i="12" a="1"/>
  <c r="H1034" i="12" a="1"/>
  <c r="H1102" i="12" a="1"/>
  <c r="H1123" i="12" a="1"/>
  <c r="H1131" i="12" a="1"/>
  <c r="H1144" i="12" a="1"/>
  <c r="H1152" i="12" a="1"/>
  <c r="H1173" i="12" a="1"/>
  <c r="H1181" i="12" a="1"/>
  <c r="H1194" i="12" a="1"/>
  <c r="H1202" i="12" a="1"/>
  <c r="H1223" i="12" a="1"/>
  <c r="H1231" i="12" a="1"/>
  <c r="H1244" i="12" a="1"/>
  <c r="H1270" i="12" a="1"/>
  <c r="H1295" i="12" a="1"/>
  <c r="H1320" i="12" a="1"/>
  <c r="H1345" i="12" a="1"/>
  <c r="H1370" i="12" a="1"/>
  <c r="H1395" i="12" a="1"/>
  <c r="H167" i="12" a="1"/>
  <c r="H257" i="12" a="1"/>
  <c r="H389" i="12" a="1"/>
  <c r="H503" i="12" a="1"/>
  <c r="H543" i="12" a="1"/>
  <c r="H570" i="12" a="1"/>
  <c r="H593" i="12" a="1"/>
  <c r="H620" i="12" a="1"/>
  <c r="H639" i="12" a="1"/>
  <c r="H664" i="12" a="1"/>
  <c r="H681" i="12" a="1"/>
  <c r="H703" i="12" a="1"/>
  <c r="H760" i="12" a="1"/>
  <c r="H782" i="12" a="1"/>
  <c r="H856" i="12" a="1"/>
  <c r="H870" i="12" a="1"/>
  <c r="H895" i="12" a="1"/>
  <c r="H920" i="12" a="1"/>
  <c r="H932" i="12" a="1"/>
  <c r="H957" i="12" a="1"/>
  <c r="H981" i="12" a="1"/>
  <c r="H992" i="12" a="1"/>
  <c r="H1003" i="12" a="1"/>
  <c r="H1042" i="12" a="1"/>
  <c r="H1052" i="12" a="1"/>
  <c r="H1062" i="12" a="1"/>
  <c r="H1069" i="12" a="1"/>
  <c r="H1078" i="12" a="1"/>
  <c r="H1087" i="12" a="1"/>
  <c r="H1094" i="12" a="1"/>
  <c r="H1109" i="12" a="1"/>
  <c r="H1117" i="12" a="1"/>
  <c r="H1138" i="12" a="1"/>
  <c r="H1146" i="12" a="1"/>
  <c r="H1159" i="12" a="1"/>
  <c r="H1167" i="12" a="1"/>
  <c r="H1188" i="12" a="1"/>
  <c r="H1196" i="12" a="1"/>
  <c r="H1209" i="12" a="1"/>
  <c r="H1217" i="12" a="1"/>
  <c r="H1238" i="12" a="1"/>
  <c r="H1246" i="12" a="1"/>
  <c r="H1252" i="12" a="1"/>
  <c r="H1258" i="12" a="1"/>
  <c r="H1264" i="12" a="1"/>
  <c r="H1271" i="12" a="1"/>
  <c r="H1277" i="12" a="1"/>
  <c r="H171" i="12" a="1"/>
  <c r="H277" i="12" a="1"/>
  <c r="H594" i="12" a="1"/>
  <c r="H704" i="12" a="1"/>
  <c r="H721" i="12" a="1"/>
  <c r="H743" i="12" a="1"/>
  <c r="H800" i="12" a="1"/>
  <c r="H822" i="12" a="1"/>
  <c r="H838" i="12" a="1"/>
  <c r="H857" i="12" a="1"/>
  <c r="H899" i="12" a="1"/>
  <c r="H911" i="12" a="1"/>
  <c r="H924" i="12" a="1"/>
  <c r="H936" i="12" a="1"/>
  <c r="H948" i="12" a="1"/>
  <c r="H1017" i="12" a="1"/>
  <c r="H1025" i="12" a="1"/>
  <c r="H1035" i="12" a="1"/>
  <c r="H1045" i="12" a="1"/>
  <c r="H1103" i="12" a="1"/>
  <c r="H1111" i="12" a="1"/>
  <c r="H1124" i="12" a="1"/>
  <c r="H1132" i="12" a="1"/>
  <c r="H1153" i="12" a="1"/>
  <c r="H1161" i="12" a="1"/>
  <c r="H1174" i="12" a="1"/>
  <c r="H1182" i="12" a="1"/>
  <c r="H1203" i="12" a="1"/>
  <c r="H1211" i="12" a="1"/>
  <c r="H1224" i="12" a="1"/>
  <c r="H1232" i="12" a="1"/>
  <c r="H1265" i="12" a="1"/>
  <c r="H1290" i="12" a="1"/>
  <c r="H1315" i="12" a="1"/>
  <c r="H1340" i="12" a="1"/>
  <c r="H1365" i="12" a="1"/>
  <c r="H1390" i="12" a="1"/>
  <c r="H1415" i="12" a="1"/>
  <c r="H1440" i="12" a="1"/>
  <c r="H196" i="12" a="1"/>
  <c r="H406" i="12" a="1"/>
  <c r="H457" i="12" a="1"/>
  <c r="H574" i="12" a="1"/>
  <c r="H600" i="12" a="1"/>
  <c r="H621" i="12" a="1"/>
  <c r="H665" i="12" a="1"/>
  <c r="H687" i="12" a="1"/>
  <c r="H744" i="12" a="1"/>
  <c r="H766" i="12" a="1"/>
  <c r="H783" i="12" a="1"/>
  <c r="H843" i="12" a="1"/>
  <c r="H875" i="12" a="1"/>
  <c r="H887" i="12" a="1"/>
  <c r="H949" i="12" a="1"/>
  <c r="H961" i="12" a="1"/>
  <c r="H974" i="12" a="1"/>
  <c r="H985" i="12" a="1"/>
  <c r="H996" i="12" a="1"/>
  <c r="H1088" i="12" a="1"/>
  <c r="H1168" i="12" a="1"/>
  <c r="H1239" i="12" a="1"/>
  <c r="H1272" i="12" a="1"/>
  <c r="H1291" i="12" a="1"/>
  <c r="H1307" i="12" a="1"/>
  <c r="H1322" i="12" a="1"/>
  <c r="H1338" i="12" a="1"/>
  <c r="H1353" i="12" a="1"/>
  <c r="H1369" i="12" a="1"/>
  <c r="H1384" i="12" a="1"/>
  <c r="H1401" i="12" a="1"/>
  <c r="H1412" i="12" a="1"/>
  <c r="H1421" i="12" a="1"/>
  <c r="H1432" i="12" a="1"/>
  <c r="H1443" i="12" a="1"/>
  <c r="H1452" i="12" a="1"/>
  <c r="H1471" i="12" a="1"/>
  <c r="H1481" i="12" a="1"/>
  <c r="H1497" i="12" a="1"/>
  <c r="H1507" i="12" a="1"/>
  <c r="H1515" i="12" a="1"/>
  <c r="H1524" i="12" a="1"/>
  <c r="H1555" i="12" a="1"/>
  <c r="H1571" i="12" a="1"/>
  <c r="H1579" i="12" a="1"/>
  <c r="H1586" i="12" a="1"/>
  <c r="H1599" i="12" a="1"/>
  <c r="H1607" i="12" a="1"/>
  <c r="H1613" i="12" a="1"/>
  <c r="H1619" i="12" a="1"/>
  <c r="H1643" i="12" a="1"/>
  <c r="H1654" i="12" a="1"/>
  <c r="H1660" i="12" a="1"/>
  <c r="H1671" i="12" a="1"/>
  <c r="H1682" i="12" a="1"/>
  <c r="H1693" i="12" a="1"/>
  <c r="H1704" i="12" a="1"/>
  <c r="H1710" i="12" a="1"/>
  <c r="H1721" i="12" a="1"/>
  <c r="H1732" i="12" a="1"/>
  <c r="H1743" i="12" a="1"/>
  <c r="H1321" i="12" a="1"/>
  <c r="H1368" i="12" a="1"/>
  <c r="H1399" i="12" a="1"/>
  <c r="H1478" i="12" a="1"/>
  <c r="H1563" i="12" a="1"/>
  <c r="H1648" i="12" a="1"/>
  <c r="H1737" i="12" a="1"/>
  <c r="H1007" i="12" a="1"/>
  <c r="H1097" i="12" a="1"/>
  <c r="H1137" i="12" a="1"/>
  <c r="H1208" i="12" a="1"/>
  <c r="H1276" i="12" a="1"/>
  <c r="H1293" i="12" a="1"/>
  <c r="H1308" i="12" a="1"/>
  <c r="H1324" i="12" a="1"/>
  <c r="H1339" i="12" a="1"/>
  <c r="H1356" i="12" a="1"/>
  <c r="H1371" i="12" a="1"/>
  <c r="H1387" i="12" a="1"/>
  <c r="H1422" i="12" a="1"/>
  <c r="H1453" i="12" a="1"/>
  <c r="H1463" i="12" a="1"/>
  <c r="H1489" i="12" a="1"/>
  <c r="H1499" i="12" a="1"/>
  <c r="H1516" i="12" a="1"/>
  <c r="H1525" i="12" a="1"/>
  <c r="H1532" i="12" a="1"/>
  <c r="H1541" i="12" a="1"/>
  <c r="H1548" i="12" a="1"/>
  <c r="H1557" i="12" a="1"/>
  <c r="H1564" i="12" a="1"/>
  <c r="H1580" i="12" a="1"/>
  <c r="H1593" i="12" a="1"/>
  <c r="H1601" i="12" a="1"/>
  <c r="H1620" i="12" a="1"/>
  <c r="H1626" i="12" a="1"/>
  <c r="H1632" i="12" a="1"/>
  <c r="H1638" i="12" a="1"/>
  <c r="H1649" i="12" a="1"/>
  <c r="H1655" i="12" a="1"/>
  <c r="H1666" i="12" a="1"/>
  <c r="H1677" i="12" a="1"/>
  <c r="H1688" i="12" a="1"/>
  <c r="H1699" i="12" a="1"/>
  <c r="H1705" i="12" a="1"/>
  <c r="H1716" i="12" a="1"/>
  <c r="H1727" i="12" a="1"/>
  <c r="H1738" i="12" a="1"/>
  <c r="H1269" i="12" a="1"/>
  <c r="H1547" i="12" a="1"/>
  <c r="H1698" i="12" a="1"/>
  <c r="H1139" i="12" a="1"/>
  <c r="H1176" i="12" a="1"/>
  <c r="H1247" i="12" a="1"/>
  <c r="H1278" i="12" a="1"/>
  <c r="H1294" i="12" a="1"/>
  <c r="H1309" i="12" a="1"/>
  <c r="H1326" i="12" a="1"/>
  <c r="H1341" i="12" a="1"/>
  <c r="H1357" i="12" a="1"/>
  <c r="H1372" i="12" a="1"/>
  <c r="H1388" i="12" a="1"/>
  <c r="H1402" i="12" a="1"/>
  <c r="H1413" i="12" a="1"/>
  <c r="H1424" i="12" a="1"/>
  <c r="H1433" i="12" a="1"/>
  <c r="H1444" i="12" a="1"/>
  <c r="H1456" i="12" a="1"/>
  <c r="H1472" i="12" a="1"/>
  <c r="H1482" i="12" a="1"/>
  <c r="H1490" i="12" a="1"/>
  <c r="H1500" i="12" a="1"/>
  <c r="H1508" i="12" a="1"/>
  <c r="H1518" i="12" a="1"/>
  <c r="H1565" i="12" a="1"/>
  <c r="H1587" i="12" a="1"/>
  <c r="H1608" i="12" a="1"/>
  <c r="H1614" i="12" a="1"/>
  <c r="H1644" i="12" a="1"/>
  <c r="H1650" i="12" a="1"/>
  <c r="H1661" i="12" a="1"/>
  <c r="H1672" i="12" a="1"/>
  <c r="H1683" i="12" a="1"/>
  <c r="H1694" i="12" a="1"/>
  <c r="H1700" i="12" a="1"/>
  <c r="H1711" i="12" a="1"/>
  <c r="H1722" i="12" a="1"/>
  <c r="H1733" i="12" a="1"/>
  <c r="H1744" i="12" a="1"/>
  <c r="H1289" i="12" a="1"/>
  <c r="H1637" i="12" a="1"/>
  <c r="H1715" i="12" a="1"/>
  <c r="H1108" i="12" a="1"/>
  <c r="H1179" i="12" a="1"/>
  <c r="H1216" i="12" a="1"/>
  <c r="H1251" i="12" a="1"/>
  <c r="H1281" i="12" a="1"/>
  <c r="H1296" i="12" a="1"/>
  <c r="H1312" i="12" a="1"/>
  <c r="H1327" i="12" a="1"/>
  <c r="H1343" i="12" a="1"/>
  <c r="H1358" i="12" a="1"/>
  <c r="H1374" i="12" a="1"/>
  <c r="H1389" i="12" a="1"/>
  <c r="H1403" i="12" a="1"/>
  <c r="H1425" i="12" a="1"/>
  <c r="H1434" i="12" a="1"/>
  <c r="H1445" i="12" a="1"/>
  <c r="H1464" i="12" a="1"/>
  <c r="H1474" i="12" a="1"/>
  <c r="H1491" i="12" a="1"/>
  <c r="H1501" i="12" a="1"/>
  <c r="H1526" i="12" a="1"/>
  <c r="H1535" i="12" a="1"/>
  <c r="H1542" i="12" a="1"/>
  <c r="H1549" i="12" a="1"/>
  <c r="H1558" i="12" a="1"/>
  <c r="H1574" i="12" a="1"/>
  <c r="H1581" i="12" a="1"/>
  <c r="H1602" i="12" a="1"/>
  <c r="H1615" i="12" a="1"/>
  <c r="H1621" i="12" a="1"/>
  <c r="H1627" i="12" a="1"/>
  <c r="H1639" i="12" a="1"/>
  <c r="H1645" i="12" a="1"/>
  <c r="H1656" i="12" a="1"/>
  <c r="H1667" i="12" a="1"/>
  <c r="H1678" i="12" a="1"/>
  <c r="H1689" i="12" a="1"/>
  <c r="H1695" i="12" a="1"/>
  <c r="H1706" i="12" a="1"/>
  <c r="H1717" i="12" a="1"/>
  <c r="H1728" i="12" a="1"/>
  <c r="H1739" i="12" a="1"/>
  <c r="H1745" i="12" a="1"/>
  <c r="H1237" i="12" a="1"/>
  <c r="H1441" i="12" a="1"/>
  <c r="H1687" i="12" a="1"/>
  <c r="H1147" i="12" a="1"/>
  <c r="H1218" i="12" a="1"/>
  <c r="H1253" i="12" a="1"/>
  <c r="H1282" i="12" a="1"/>
  <c r="H1297" i="12" a="1"/>
  <c r="H1313" i="12" a="1"/>
  <c r="H1328" i="12" a="1"/>
  <c r="H1344" i="12" a="1"/>
  <c r="H1359" i="12" a="1"/>
  <c r="H1376" i="12" a="1"/>
  <c r="H1391" i="12" a="1"/>
  <c r="H1406" i="12" a="1"/>
  <c r="H1414" i="12" a="1"/>
  <c r="H1426" i="12" a="1"/>
  <c r="H1437" i="12" a="1"/>
  <c r="H1446" i="12" a="1"/>
  <c r="H1457" i="12" a="1"/>
  <c r="H1465" i="12" a="1"/>
  <c r="H1475" i="12" a="1"/>
  <c r="H1483" i="12" a="1"/>
  <c r="H1493" i="12" a="1"/>
  <c r="H1509" i="12" a="1"/>
  <c r="H1519" i="12" a="1"/>
  <c r="H1566" i="12" a="1"/>
  <c r="H1575" i="12" a="1"/>
  <c r="H1588" i="12" a="1"/>
  <c r="H1596" i="12" a="1"/>
  <c r="H1609" i="12" a="1"/>
  <c r="H1628" i="12" a="1"/>
  <c r="H1634" i="12" a="1"/>
  <c r="H1640" i="12" a="1"/>
  <c r="H1651" i="12" a="1"/>
  <c r="H1662" i="12" a="1"/>
  <c r="H1673" i="12" a="1"/>
  <c r="H1684" i="12" a="1"/>
  <c r="H1690" i="12" a="1"/>
  <c r="H1701" i="12" a="1"/>
  <c r="H1712" i="12" a="1"/>
  <c r="H1723" i="12" a="1"/>
  <c r="H1734" i="12" a="1"/>
  <c r="H1740" i="12" a="1"/>
  <c r="H1352" i="12" a="1"/>
  <c r="H1420" i="12" a="1"/>
  <c r="H1462" i="12" a="1"/>
  <c r="H1554" i="12" a="1"/>
  <c r="H1592" i="12" a="1"/>
  <c r="H1665" i="12" a="1"/>
  <c r="H1726" i="12" a="1"/>
  <c r="H1116" i="12" a="1"/>
  <c r="H1187" i="12" a="1"/>
  <c r="H1257" i="12" a="1"/>
  <c r="H1283" i="12" a="1"/>
  <c r="H1299" i="12" a="1"/>
  <c r="H1314" i="12" a="1"/>
  <c r="H1331" i="12" a="1"/>
  <c r="H1346" i="12" a="1"/>
  <c r="H1362" i="12" a="1"/>
  <c r="H1377" i="12" a="1"/>
  <c r="H1393" i="12" a="1"/>
  <c r="H1416" i="12" a="1"/>
  <c r="H1447" i="12" a="1"/>
  <c r="H1466" i="12" a="1"/>
  <c r="H1476" i="12" a="1"/>
  <c r="H1502" i="12" a="1"/>
  <c r="H1512" i="12" a="1"/>
  <c r="H1520" i="12" a="1"/>
  <c r="H1527" i="12" a="1"/>
  <c r="H1536" i="12" a="1"/>
  <c r="H1543" i="12" a="1"/>
  <c r="H1552" i="12" a="1"/>
  <c r="H1559" i="12" a="1"/>
  <c r="H1568" i="12" a="1"/>
  <c r="H1582" i="12" a="1"/>
  <c r="H1590" i="12" a="1"/>
  <c r="H1603" i="12" a="1"/>
  <c r="H1610" i="12" a="1"/>
  <c r="H1616" i="12" a="1"/>
  <c r="H1635" i="12" a="1"/>
  <c r="H1646" i="12" a="1"/>
  <c r="H1657" i="12" a="1"/>
  <c r="H1668" i="12" a="1"/>
  <c r="H1679" i="12" a="1"/>
  <c r="H1685" i="12" a="1"/>
  <c r="H1696" i="12" a="1"/>
  <c r="H1707" i="12" a="1"/>
  <c r="H1718" i="12" a="1"/>
  <c r="H1729" i="12" a="1"/>
  <c r="H1735" i="12" a="1"/>
  <c r="H1746" i="12" a="1"/>
  <c r="H1306" i="12" a="1"/>
  <c r="H1514" i="12" a="1"/>
  <c r="H1631" i="12" a="1"/>
  <c r="H1053" i="12" a="1"/>
  <c r="H1118" i="12" a="1"/>
  <c r="H1189" i="12" a="1"/>
  <c r="H1226" i="12" a="1"/>
  <c r="H1259" i="12" a="1"/>
  <c r="H1284" i="12" a="1"/>
  <c r="H1301" i="12" a="1"/>
  <c r="H1316" i="12" a="1"/>
  <c r="H1332" i="12" a="1"/>
  <c r="H1347" i="12" a="1"/>
  <c r="H1363" i="12" a="1"/>
  <c r="H1378" i="12" a="1"/>
  <c r="H1394" i="12" a="1"/>
  <c r="H1407" i="12" a="1"/>
  <c r="H1418" i="12" a="1"/>
  <c r="H1427" i="12" a="1"/>
  <c r="H1438" i="12" a="1"/>
  <c r="H1449" i="12" a="1"/>
  <c r="H1458" i="12" a="1"/>
  <c r="H1468" i="12" a="1"/>
  <c r="H1484" i="12" a="1"/>
  <c r="H1494" i="12" a="1"/>
  <c r="H1529" i="12" a="1"/>
  <c r="H1560" i="12" a="1"/>
  <c r="H1576" i="12" a="1"/>
  <c r="H1597" i="12" a="1"/>
  <c r="H1617" i="12" a="1"/>
  <c r="H1623" i="12" a="1"/>
  <c r="H1629" i="12" a="1"/>
  <c r="H1641" i="12" a="1"/>
  <c r="H1652" i="12" a="1"/>
  <c r="H1663" i="12" a="1"/>
  <c r="H1674" i="12" a="1"/>
  <c r="H1680" i="12" a="1"/>
  <c r="H1691" i="12" a="1"/>
  <c r="H1702" i="12" a="1"/>
  <c r="H1713" i="12" a="1"/>
  <c r="H1724" i="12" a="1"/>
  <c r="H1730" i="12" a="1"/>
  <c r="H1741" i="12" a="1"/>
  <c r="H1129" i="12" a="1"/>
  <c r="H1409" i="12" a="1"/>
  <c r="H1488" i="12" a="1"/>
  <c r="H1538" i="12" a="1"/>
  <c r="H1625" i="12" a="1"/>
  <c r="H1709" i="12" a="1"/>
  <c r="H1063" i="12" a="1"/>
  <c r="H1158" i="12" a="1"/>
  <c r="H1229" i="12" a="1"/>
  <c r="H1263" i="12" a="1"/>
  <c r="H1287" i="12" a="1"/>
  <c r="H1302" i="12" a="1"/>
  <c r="H1318" i="12" a="1"/>
  <c r="H1333" i="12" a="1"/>
  <c r="H1349" i="12" a="1"/>
  <c r="H1364" i="12" a="1"/>
  <c r="H1381" i="12" a="1"/>
  <c r="H1396" i="12" a="1"/>
  <c r="H1428" i="12" a="1"/>
  <c r="H1450" i="12" a="1"/>
  <c r="H1477" i="12" a="1"/>
  <c r="H1487" i="12" a="1"/>
  <c r="H1495" i="12" a="1"/>
  <c r="H1503" i="12" a="1"/>
  <c r="H1513" i="12" a="1"/>
  <c r="H1521" i="12" a="1"/>
  <c r="H1530" i="12" a="1"/>
  <c r="H1537" i="12" a="1"/>
  <c r="H1546" i="12" a="1"/>
  <c r="H1553" i="12" a="1"/>
  <c r="H1569" i="12" a="1"/>
  <c r="H1584" i="12" a="1"/>
  <c r="H1591" i="12" a="1"/>
  <c r="H1604" i="12" a="1"/>
  <c r="H1630" i="12" a="1"/>
  <c r="H1636" i="12" a="1"/>
  <c r="H1647" i="12" a="1"/>
  <c r="H1658" i="12" a="1"/>
  <c r="H1669" i="12" a="1"/>
  <c r="H1675" i="12" a="1"/>
  <c r="H1686" i="12" a="1"/>
  <c r="H1697" i="12" a="1"/>
  <c r="H1708" i="12" a="1"/>
  <c r="H1719" i="12" a="1"/>
  <c r="H1725" i="12" a="1"/>
  <c r="H1736" i="12" a="1"/>
  <c r="H1747" i="12" a="1"/>
  <c r="H1079" i="12" a="1"/>
  <c r="H1337" i="12" a="1"/>
  <c r="H1383" i="12" a="1"/>
  <c r="H1470" i="12" a="1"/>
  <c r="H1531" i="12" a="1"/>
  <c r="H1659" i="12" a="1"/>
  <c r="H1072" i="12" a="1"/>
  <c r="H1126" i="12" a="1"/>
  <c r="H1197" i="12" a="1"/>
  <c r="H1266" i="12" a="1"/>
  <c r="H1288" i="12" a="1"/>
  <c r="H1303" i="12" a="1"/>
  <c r="H1319" i="12" a="1"/>
  <c r="H1334" i="12" a="1"/>
  <c r="H1351" i="12" a="1"/>
  <c r="H1366" i="12" a="1"/>
  <c r="H1382" i="12" a="1"/>
  <c r="H1397" i="12" a="1"/>
  <c r="H1408" i="12" a="1"/>
  <c r="H1419" i="12" a="1"/>
  <c r="H1431" i="12" a="1"/>
  <c r="H1439" i="12" a="1"/>
  <c r="H1451" i="12" a="1"/>
  <c r="H1459" i="12" a="1"/>
  <c r="H1469" i="12" a="1"/>
  <c r="H1496" i="12" a="1"/>
  <c r="H1506" i="12" a="1"/>
  <c r="H1570" i="12" a="1"/>
  <c r="H1577" i="12" a="1"/>
  <c r="H1585" i="12" a="1"/>
  <c r="H1598" i="12" a="1"/>
  <c r="H1605" i="12" a="1"/>
  <c r="H1612" i="12" a="1"/>
  <c r="H1618" i="12" a="1"/>
  <c r="H1624" i="12" a="1"/>
  <c r="H1642" i="12" a="1"/>
  <c r="H1653" i="12" a="1"/>
  <c r="H1664" i="12" a="1"/>
  <c r="H1670" i="12" a="1"/>
  <c r="H1681" i="12" a="1"/>
  <c r="H1692" i="12" a="1"/>
  <c r="H1703" i="12" a="1"/>
  <c r="H1714" i="12" a="1"/>
  <c r="H1720" i="12" a="1"/>
  <c r="H1731" i="12" a="1"/>
  <c r="H1742" i="12" a="1"/>
  <c r="H1166" i="12" a="1"/>
  <c r="H1676" i="12" a="1"/>
  <c r="H2" i="12" l="1"/>
  <c r="J1722" i="12"/>
  <c r="J1451" i="12"/>
  <c r="J1696" i="12"/>
  <c r="J1686" i="12"/>
  <c r="J1676" i="12"/>
  <c r="J1666" i="12"/>
  <c r="J1656" i="12"/>
  <c r="J1646" i="12"/>
  <c r="J1636" i="12"/>
  <c r="J1626" i="12"/>
  <c r="J1614" i="12"/>
  <c r="J1601" i="12"/>
  <c r="J1589" i="12"/>
  <c r="J1574" i="12"/>
  <c r="J1555" i="12"/>
  <c r="J1505" i="12"/>
  <c r="J1485" i="12"/>
  <c r="J1435" i="12"/>
  <c r="J1416" i="12"/>
  <c r="J1368" i="12"/>
  <c r="J1346" i="12"/>
  <c r="J1322" i="12"/>
  <c r="J1291" i="12"/>
  <c r="J1267" i="12"/>
  <c r="J1731" i="12"/>
  <c r="J1540" i="12"/>
  <c r="J1235" i="12"/>
  <c r="J1746" i="12"/>
  <c r="J1737" i="12"/>
  <c r="J1730" i="12"/>
  <c r="J1721" i="12"/>
  <c r="J1712" i="12"/>
  <c r="J1705" i="12"/>
  <c r="J1569" i="12"/>
  <c r="J1519" i="12"/>
  <c r="J1500" i="12"/>
  <c r="J1450" i="12"/>
  <c r="J1430" i="12"/>
  <c r="J1389" i="12"/>
  <c r="J1367" i="12"/>
  <c r="J1316" i="12"/>
  <c r="J1228" i="12"/>
  <c r="J1112" i="12"/>
  <c r="J922" i="12"/>
  <c r="J965" i="12"/>
  <c r="J1695" i="12"/>
  <c r="J1685" i="12"/>
  <c r="J1675" i="12"/>
  <c r="J1665" i="12"/>
  <c r="J1655" i="12"/>
  <c r="J1645" i="12"/>
  <c r="J1635" i="12"/>
  <c r="J1625" i="12"/>
  <c r="J1613" i="12"/>
  <c r="J1600" i="12"/>
  <c r="J1588" i="12"/>
  <c r="J1553" i="12"/>
  <c r="J1534" i="12"/>
  <c r="J1484" i="12"/>
  <c r="J1464" i="12"/>
  <c r="J1410" i="12"/>
  <c r="J1314" i="12"/>
  <c r="J1290" i="12"/>
  <c r="J1218" i="12"/>
  <c r="J1099" i="12"/>
  <c r="J1715" i="12"/>
  <c r="J1297" i="12"/>
  <c r="J1745" i="12"/>
  <c r="J1736" i="12"/>
  <c r="J1727" i="12"/>
  <c r="J1720" i="12"/>
  <c r="J1711" i="12"/>
  <c r="J1702" i="12"/>
  <c r="J1692" i="12"/>
  <c r="J1682" i="12"/>
  <c r="J1672" i="12"/>
  <c r="J1662" i="12"/>
  <c r="J1652" i="12"/>
  <c r="J1642" i="12"/>
  <c r="J1632" i="12"/>
  <c r="J1621" i="12"/>
  <c r="J1609" i="12"/>
  <c r="J1596" i="12"/>
  <c r="J1568" i="12"/>
  <c r="J1549" i="12"/>
  <c r="J1499" i="12"/>
  <c r="J1479" i="12"/>
  <c r="J1429" i="12"/>
  <c r="J1388" i="12"/>
  <c r="J1361" i="12"/>
  <c r="J1339" i="12"/>
  <c r="J1284" i="12"/>
  <c r="J1323" i="12"/>
  <c r="J1583" i="12"/>
  <c r="J1567" i="12"/>
  <c r="J1547" i="12"/>
  <c r="J1533" i="12"/>
  <c r="J1513" i="12"/>
  <c r="J1497" i="12"/>
  <c r="J1463" i="12"/>
  <c r="J1444" i="12"/>
  <c r="J1408" i="12"/>
  <c r="J1382" i="12"/>
  <c r="J1307" i="12"/>
  <c r="J1071" i="12"/>
  <c r="J852" i="12"/>
  <c r="J1268" i="12"/>
  <c r="J1742" i="12"/>
  <c r="J1735" i="12"/>
  <c r="J1726" i="12"/>
  <c r="J1717" i="12"/>
  <c r="J1710" i="12"/>
  <c r="J1701" i="12"/>
  <c r="J1691" i="12"/>
  <c r="J1681" i="12"/>
  <c r="J1671" i="12"/>
  <c r="J1661" i="12"/>
  <c r="J1651" i="12"/>
  <c r="J1641" i="12"/>
  <c r="J1631" i="12"/>
  <c r="J1620" i="12"/>
  <c r="J1608" i="12"/>
  <c r="J1595" i="12"/>
  <c r="J1582" i="12"/>
  <c r="J1562" i="12"/>
  <c r="J1528" i="12"/>
  <c r="J1512" i="12"/>
  <c r="J1478" i="12"/>
  <c r="J1458" i="12"/>
  <c r="J1402" i="12"/>
  <c r="J1360" i="12"/>
  <c r="J1283" i="12"/>
  <c r="J1251" i="12"/>
  <c r="J1052" i="12"/>
  <c r="J1747" i="12"/>
  <c r="J1546" i="12"/>
  <c r="J1527" i="12"/>
  <c r="J1477" i="12"/>
  <c r="J1457" i="12"/>
  <c r="J1423" i="12"/>
  <c r="J1380" i="12"/>
  <c r="J1330" i="12"/>
  <c r="J1306" i="12"/>
  <c r="J1275" i="12"/>
  <c r="J1033" i="12"/>
  <c r="J778" i="12"/>
  <c r="J1706" i="12"/>
  <c r="J1521" i="12"/>
  <c r="J1395" i="12"/>
  <c r="J1741" i="12"/>
  <c r="J1732" i="12"/>
  <c r="J1725" i="12"/>
  <c r="J1716" i="12"/>
  <c r="J1707" i="12"/>
  <c r="J1700" i="12"/>
  <c r="J1690" i="12"/>
  <c r="J1680" i="12"/>
  <c r="J1670" i="12"/>
  <c r="J1660" i="12"/>
  <c r="J1650" i="12"/>
  <c r="J1640" i="12"/>
  <c r="J1630" i="12"/>
  <c r="J1619" i="12"/>
  <c r="J1606" i="12"/>
  <c r="J1594" i="12"/>
  <c r="J1561" i="12"/>
  <c r="J1541" i="12"/>
  <c r="J1491" i="12"/>
  <c r="J1472" i="12"/>
  <c r="J1438" i="12"/>
  <c r="J1422" i="12"/>
  <c r="J1401" i="12"/>
  <c r="J1353" i="12"/>
  <c r="J1300" i="12"/>
  <c r="J1244" i="12"/>
  <c r="J1161" i="12"/>
  <c r="J722" i="12"/>
  <c r="J1740" i="12"/>
  <c r="J1471" i="12"/>
  <c r="J1697" i="12"/>
  <c r="J1687" i="12"/>
  <c r="J1677" i="12"/>
  <c r="J1667" i="12"/>
  <c r="J1657" i="12"/>
  <c r="J1647" i="12"/>
  <c r="J1637" i="12"/>
  <c r="J1627" i="12"/>
  <c r="J1615" i="12"/>
  <c r="J1603" i="12"/>
  <c r="J1590" i="12"/>
  <c r="J1575" i="12"/>
  <c r="J1525" i="12"/>
  <c r="J1506" i="12"/>
  <c r="J1456" i="12"/>
  <c r="J1436" i="12"/>
  <c r="J1374" i="12"/>
  <c r="J1352" i="12"/>
  <c r="J1274" i="12"/>
  <c r="J1149" i="12"/>
  <c r="J1217" i="12"/>
  <c r="J1206" i="12"/>
  <c r="J1195" i="12"/>
  <c r="J1184" i="12"/>
  <c r="J1173" i="12"/>
  <c r="J1148" i="12"/>
  <c r="J1136" i="12"/>
  <c r="J1124" i="12"/>
  <c r="J1111" i="12"/>
  <c r="J1098" i="12"/>
  <c r="J1085" i="12"/>
  <c r="J1007" i="12"/>
  <c r="J989" i="12"/>
  <c r="J901" i="12"/>
  <c r="J873" i="12"/>
  <c r="J823" i="12"/>
  <c r="J768" i="12"/>
  <c r="J712" i="12"/>
  <c r="J551" i="12"/>
  <c r="J1258" i="12"/>
  <c r="J1225" i="12"/>
  <c r="J1214" i="12"/>
  <c r="J1203" i="12"/>
  <c r="J1157" i="12"/>
  <c r="J1132" i="12"/>
  <c r="J1120" i="12"/>
  <c r="J1094" i="12"/>
  <c r="J1066" i="12"/>
  <c r="J1051" i="12"/>
  <c r="J983" i="12"/>
  <c r="J963" i="12"/>
  <c r="J921" i="12"/>
  <c r="J894" i="12"/>
  <c r="J520" i="12"/>
  <c r="J1414" i="12"/>
  <c r="J1407" i="12"/>
  <c r="J1394" i="12"/>
  <c r="J1386" i="12"/>
  <c r="J1373" i="12"/>
  <c r="J1366" i="12"/>
  <c r="J1345" i="12"/>
  <c r="J1336" i="12"/>
  <c r="J1329" i="12"/>
  <c r="J1313" i="12"/>
  <c r="J1266" i="12"/>
  <c r="J1257" i="12"/>
  <c r="J1250" i="12"/>
  <c r="J1241" i="12"/>
  <c r="J1234" i="12"/>
  <c r="J1202" i="12"/>
  <c r="J1191" i="12"/>
  <c r="J1180" i="12"/>
  <c r="J1169" i="12"/>
  <c r="J1144" i="12"/>
  <c r="J1107" i="12"/>
  <c r="J1093" i="12"/>
  <c r="J1080" i="12"/>
  <c r="J1049" i="12"/>
  <c r="J1026" i="12"/>
  <c r="J1006" i="12"/>
  <c r="J938" i="12"/>
  <c r="J920" i="12"/>
  <c r="J872" i="12"/>
  <c r="J844" i="12"/>
  <c r="J756" i="12"/>
  <c r="J696" i="12"/>
  <c r="J484" i="12"/>
  <c r="J1580" i="12"/>
  <c r="J1560" i="12"/>
  <c r="J1552" i="12"/>
  <c r="J1539" i="12"/>
  <c r="J1532" i="12"/>
  <c r="J1518" i="12"/>
  <c r="J1511" i="12"/>
  <c r="J1490" i="12"/>
  <c r="J1469" i="12"/>
  <c r="J1462" i="12"/>
  <c r="J1449" i="12"/>
  <c r="J1441" i="12"/>
  <c r="J1428" i="12"/>
  <c r="J1421" i="12"/>
  <c r="J1400" i="12"/>
  <c r="J1379" i="12"/>
  <c r="J1372" i="12"/>
  <c r="J1358" i="12"/>
  <c r="J1351" i="12"/>
  <c r="J1312" i="12"/>
  <c r="J1305" i="12"/>
  <c r="J1296" i="12"/>
  <c r="J1289" i="12"/>
  <c r="J1280" i="12"/>
  <c r="J1273" i="12"/>
  <c r="J1264" i="12"/>
  <c r="J1224" i="12"/>
  <c r="J1213" i="12"/>
  <c r="J1168" i="12"/>
  <c r="J1143" i="12"/>
  <c r="J1131" i="12"/>
  <c r="J1119" i="12"/>
  <c r="J1065" i="12"/>
  <c r="J1044" i="12"/>
  <c r="J1024" i="12"/>
  <c r="J982" i="12"/>
  <c r="J913" i="12"/>
  <c r="J893" i="12"/>
  <c r="J865" i="12"/>
  <c r="J811" i="12"/>
  <c r="J755" i="12"/>
  <c r="J446" i="12"/>
  <c r="J1586" i="12"/>
  <c r="J1573" i="12"/>
  <c r="J1566" i="12"/>
  <c r="J1545" i="12"/>
  <c r="J1524" i="12"/>
  <c r="J1517" i="12"/>
  <c r="J1503" i="12"/>
  <c r="J1496" i="12"/>
  <c r="J1483" i="12"/>
  <c r="J1475" i="12"/>
  <c r="J1455" i="12"/>
  <c r="J1447" i="12"/>
  <c r="J1434" i="12"/>
  <c r="J1427" i="12"/>
  <c r="J1413" i="12"/>
  <c r="J1406" i="12"/>
  <c r="J1385" i="12"/>
  <c r="J1364" i="12"/>
  <c r="J1357" i="12"/>
  <c r="J1344" i="12"/>
  <c r="J1335" i="12"/>
  <c r="J1328" i="12"/>
  <c r="J1319" i="12"/>
  <c r="J1303" i="12"/>
  <c r="J1272" i="12"/>
  <c r="J1256" i="12"/>
  <c r="J1247" i="12"/>
  <c r="J1240" i="12"/>
  <c r="J1233" i="12"/>
  <c r="J1212" i="12"/>
  <c r="J1201" i="12"/>
  <c r="J1190" i="12"/>
  <c r="J1179" i="12"/>
  <c r="J1155" i="12"/>
  <c r="J1118" i="12"/>
  <c r="J1092" i="12"/>
  <c r="J999" i="12"/>
  <c r="J979" i="12"/>
  <c r="J956" i="12"/>
  <c r="J937" i="12"/>
  <c r="J840" i="12"/>
  <c r="J745" i="12"/>
  <c r="J1744" i="12"/>
  <c r="J1739" i="12"/>
  <c r="J1734" i="12"/>
  <c r="J1729" i="12"/>
  <c r="J1724" i="12"/>
  <c r="J1719" i="12"/>
  <c r="J1714" i="12"/>
  <c r="J1709" i="12"/>
  <c r="J1704" i="12"/>
  <c r="J1699" i="12"/>
  <c r="J1694" i="12"/>
  <c r="J1689" i="12"/>
  <c r="J1684" i="12"/>
  <c r="J1679" i="12"/>
  <c r="J1674" i="12"/>
  <c r="J1669" i="12"/>
  <c r="J1664" i="12"/>
  <c r="J1659" i="12"/>
  <c r="J1654" i="12"/>
  <c r="J1649" i="12"/>
  <c r="J1644" i="12"/>
  <c r="J1639" i="12"/>
  <c r="J1634" i="12"/>
  <c r="J1629" i="12"/>
  <c r="J1624" i="12"/>
  <c r="J1618" i="12"/>
  <c r="J1611" i="12"/>
  <c r="J1605" i="12"/>
  <c r="J1599" i="12"/>
  <c r="J1593" i="12"/>
  <c r="J1579" i="12"/>
  <c r="J1572" i="12"/>
  <c r="J1558" i="12"/>
  <c r="J1551" i="12"/>
  <c r="J1538" i="12"/>
  <c r="J1530" i="12"/>
  <c r="J1510" i="12"/>
  <c r="J1502" i="12"/>
  <c r="J1489" i="12"/>
  <c r="J1482" i="12"/>
  <c r="J1468" i="12"/>
  <c r="J1461" i="12"/>
  <c r="J1440" i="12"/>
  <c r="J1419" i="12"/>
  <c r="J1412" i="12"/>
  <c r="J1399" i="12"/>
  <c r="J1391" i="12"/>
  <c r="J1378" i="12"/>
  <c r="J1371" i="12"/>
  <c r="J1350" i="12"/>
  <c r="J1327" i="12"/>
  <c r="J1311" i="12"/>
  <c r="J1302" i="12"/>
  <c r="J1295" i="12"/>
  <c r="J1286" i="12"/>
  <c r="J1279" i="12"/>
  <c r="J1263" i="12"/>
  <c r="J1223" i="12"/>
  <c r="J1142" i="12"/>
  <c r="J1130" i="12"/>
  <c r="J1105" i="12"/>
  <c r="J1077" i="12"/>
  <c r="J1041" i="12"/>
  <c r="J974" i="12"/>
  <c r="J955" i="12"/>
  <c r="J912" i="12"/>
  <c r="J801" i="12"/>
  <c r="J1585" i="12"/>
  <c r="J1564" i="12"/>
  <c r="J1557" i="12"/>
  <c r="J1544" i="12"/>
  <c r="J1536" i="12"/>
  <c r="J1523" i="12"/>
  <c r="J1516" i="12"/>
  <c r="J1495" i="12"/>
  <c r="J1474" i="12"/>
  <c r="J1467" i="12"/>
  <c r="J1453" i="12"/>
  <c r="J1446" i="12"/>
  <c r="J1433" i="12"/>
  <c r="J1425" i="12"/>
  <c r="J1405" i="12"/>
  <c r="J1397" i="12"/>
  <c r="J1384" i="12"/>
  <c r="J1377" i="12"/>
  <c r="J1363" i="12"/>
  <c r="J1356" i="12"/>
  <c r="J1341" i="12"/>
  <c r="J1334" i="12"/>
  <c r="J1325" i="12"/>
  <c r="J1318" i="12"/>
  <c r="J1262" i="12"/>
  <c r="J1255" i="12"/>
  <c r="J1246" i="12"/>
  <c r="J1239" i="12"/>
  <c r="J1230" i="12"/>
  <c r="J1197" i="12"/>
  <c r="J1186" i="12"/>
  <c r="J1175" i="12"/>
  <c r="J1163" i="12"/>
  <c r="J1151" i="12"/>
  <c r="J1138" i="12"/>
  <c r="J1126" i="12"/>
  <c r="J1114" i="12"/>
  <c r="J1087" i="12"/>
  <c r="J1074" i="12"/>
  <c r="J1059" i="12"/>
  <c r="J1040" i="12"/>
  <c r="J1017" i="12"/>
  <c r="J998" i="12"/>
  <c r="J929" i="12"/>
  <c r="J910" i="12"/>
  <c r="J861" i="12"/>
  <c r="J833" i="12"/>
  <c r="J791" i="12"/>
  <c r="J312" i="12"/>
  <c r="J1743" i="12"/>
  <c r="J1738" i="12"/>
  <c r="J1733" i="12"/>
  <c r="J1728" i="12"/>
  <c r="J1723" i="12"/>
  <c r="J1718" i="12"/>
  <c r="J1713" i="12"/>
  <c r="J1708" i="12"/>
  <c r="J1703" i="12"/>
  <c r="J1698" i="12"/>
  <c r="J1693" i="12"/>
  <c r="J1688" i="12"/>
  <c r="J1683" i="12"/>
  <c r="J1678" i="12"/>
  <c r="J1673" i="12"/>
  <c r="J1668" i="12"/>
  <c r="J1663" i="12"/>
  <c r="J1658" i="12"/>
  <c r="J1653" i="12"/>
  <c r="J1648" i="12"/>
  <c r="J1643" i="12"/>
  <c r="J1638" i="12"/>
  <c r="J1633" i="12"/>
  <c r="J1628" i="12"/>
  <c r="J1623" i="12"/>
  <c r="J1616" i="12"/>
  <c r="J1610" i="12"/>
  <c r="J1604" i="12"/>
  <c r="J1598" i="12"/>
  <c r="J1591" i="12"/>
  <c r="J1578" i="12"/>
  <c r="J1571" i="12"/>
  <c r="J1550" i="12"/>
  <c r="J1529" i="12"/>
  <c r="J1522" i="12"/>
  <c r="J1508" i="12"/>
  <c r="J1501" i="12"/>
  <c r="J1488" i="12"/>
  <c r="J1480" i="12"/>
  <c r="J1460" i="12"/>
  <c r="J1452" i="12"/>
  <c r="J1439" i="12"/>
  <c r="J1432" i="12"/>
  <c r="J1418" i="12"/>
  <c r="J1411" i="12"/>
  <c r="J1390" i="12"/>
  <c r="J1369" i="12"/>
  <c r="J1362" i="12"/>
  <c r="J1349" i="12"/>
  <c r="J1317" i="12"/>
  <c r="J1301" i="12"/>
  <c r="J1294" i="12"/>
  <c r="J1285" i="12"/>
  <c r="J1278" i="12"/>
  <c r="J1269" i="12"/>
  <c r="J1253" i="12"/>
  <c r="J1219" i="12"/>
  <c r="J1208" i="12"/>
  <c r="J1150" i="12"/>
  <c r="J1113" i="12"/>
  <c r="J1100" i="12"/>
  <c r="J1072" i="12"/>
  <c r="J1058" i="12"/>
  <c r="J1034" i="12"/>
  <c r="J991" i="12"/>
  <c r="J972" i="12"/>
  <c r="J882" i="12"/>
  <c r="J854" i="12"/>
  <c r="J790" i="12"/>
  <c r="J1584" i="12"/>
  <c r="J1577" i="12"/>
  <c r="J1563" i="12"/>
  <c r="J1556" i="12"/>
  <c r="J1535" i="12"/>
  <c r="J1514" i="12"/>
  <c r="J1507" i="12"/>
  <c r="J1494" i="12"/>
  <c r="J1486" i="12"/>
  <c r="J1473" i="12"/>
  <c r="J1466" i="12"/>
  <c r="J1445" i="12"/>
  <c r="J1424" i="12"/>
  <c r="J1417" i="12"/>
  <c r="J1403" i="12"/>
  <c r="J1396" i="12"/>
  <c r="J1383" i="12"/>
  <c r="J1375" i="12"/>
  <c r="J1355" i="12"/>
  <c r="J1347" i="12"/>
  <c r="J1340" i="12"/>
  <c r="J1333" i="12"/>
  <c r="J1324" i="12"/>
  <c r="J1308" i="12"/>
  <c r="J1277" i="12"/>
  <c r="J1261" i="12"/>
  <c r="J1252" i="12"/>
  <c r="J1245" i="12"/>
  <c r="J1236" i="12"/>
  <c r="J1229" i="12"/>
  <c r="J1207" i="12"/>
  <c r="J1196" i="12"/>
  <c r="J1185" i="12"/>
  <c r="J1174" i="12"/>
  <c r="J1162" i="12"/>
  <c r="J1137" i="12"/>
  <c r="J1125" i="12"/>
  <c r="J1086" i="12"/>
  <c r="J990" i="12"/>
  <c r="J948" i="12"/>
  <c r="J928" i="12"/>
  <c r="J902" i="12"/>
  <c r="J824" i="12"/>
  <c r="J676" i="12"/>
  <c r="J656" i="12"/>
  <c r="J633" i="12"/>
  <c r="J613" i="12"/>
  <c r="J593" i="12"/>
  <c r="J571" i="12"/>
  <c r="J549" i="12"/>
  <c r="J518" i="12"/>
  <c r="J404" i="12"/>
  <c r="J360" i="12"/>
  <c r="J261" i="12"/>
  <c r="J200" i="12"/>
  <c r="J800" i="12"/>
  <c r="J788" i="12"/>
  <c r="J767" i="12"/>
  <c r="J744" i="12"/>
  <c r="J707" i="12"/>
  <c r="J694" i="12"/>
  <c r="J483" i="12"/>
  <c r="J445" i="12"/>
  <c r="J403" i="12"/>
  <c r="J311" i="12"/>
  <c r="J172" i="12"/>
  <c r="J832" i="12"/>
  <c r="J810" i="12"/>
  <c r="J787" i="12"/>
  <c r="J777" i="12"/>
  <c r="J763" i="12"/>
  <c r="J720" i="12"/>
  <c r="J693" i="12"/>
  <c r="J674" i="12"/>
  <c r="J652" i="12"/>
  <c r="J632" i="12"/>
  <c r="J612" i="12"/>
  <c r="J589" i="12"/>
  <c r="J569" i="12"/>
  <c r="J546" i="12"/>
  <c r="J478" i="12"/>
  <c r="J439" i="12"/>
  <c r="J397" i="12"/>
  <c r="J353" i="12"/>
  <c r="J254" i="12"/>
  <c r="J1064" i="12"/>
  <c r="J1057" i="12"/>
  <c r="J1032" i="12"/>
  <c r="J1023" i="12"/>
  <c r="J1013" i="12"/>
  <c r="J1005" i="12"/>
  <c r="J971" i="12"/>
  <c r="J962" i="12"/>
  <c r="J954" i="12"/>
  <c r="J944" i="12"/>
  <c r="J935" i="12"/>
  <c r="J900" i="12"/>
  <c r="J889" i="12"/>
  <c r="J860" i="12"/>
  <c r="J851" i="12"/>
  <c r="J809" i="12"/>
  <c r="J799" i="12"/>
  <c r="J785" i="12"/>
  <c r="J776" i="12"/>
  <c r="J752" i="12"/>
  <c r="J729" i="12"/>
  <c r="J706" i="12"/>
  <c r="J688" i="12"/>
  <c r="J668" i="12"/>
  <c r="J646" i="12"/>
  <c r="J626" i="12"/>
  <c r="J606" i="12"/>
  <c r="J583" i="12"/>
  <c r="J563" i="12"/>
  <c r="J505" i="12"/>
  <c r="J429" i="12"/>
  <c r="J386" i="12"/>
  <c r="J342" i="12"/>
  <c r="J292" i="12"/>
  <c r="J162" i="12"/>
  <c r="J1222" i="12"/>
  <c r="J1211" i="12"/>
  <c r="J1200" i="12"/>
  <c r="J1189" i="12"/>
  <c r="J1178" i="12"/>
  <c r="J1172" i="12"/>
  <c r="J1166" i="12"/>
  <c r="J1160" i="12"/>
  <c r="J1154" i="12"/>
  <c r="J1123" i="12"/>
  <c r="J1091" i="12"/>
  <c r="J1083" i="12"/>
  <c r="J1070" i="12"/>
  <c r="J1063" i="12"/>
  <c r="J1055" i="12"/>
  <c r="J1048" i="12"/>
  <c r="J1039" i="12"/>
  <c r="J996" i="12"/>
  <c r="J987" i="12"/>
  <c r="J978" i="12"/>
  <c r="J970" i="12"/>
  <c r="J927" i="12"/>
  <c r="J917" i="12"/>
  <c r="J909" i="12"/>
  <c r="J879" i="12"/>
  <c r="J868" i="12"/>
  <c r="J850" i="12"/>
  <c r="J839" i="12"/>
  <c r="J818" i="12"/>
  <c r="J795" i="12"/>
  <c r="J774" i="12"/>
  <c r="J762" i="12"/>
  <c r="J739" i="12"/>
  <c r="J705" i="12"/>
  <c r="J538" i="12"/>
  <c r="J504" i="12"/>
  <c r="J468" i="12"/>
  <c r="J385" i="12"/>
  <c r="J238" i="12"/>
  <c r="J159" i="12"/>
  <c r="J1227" i="12"/>
  <c r="J1216" i="12"/>
  <c r="J1205" i="12"/>
  <c r="J1194" i="12"/>
  <c r="J1183" i="12"/>
  <c r="J1177" i="12"/>
  <c r="J1153" i="12"/>
  <c r="J1147" i="12"/>
  <c r="J1141" i="12"/>
  <c r="J1135" i="12"/>
  <c r="J1129" i="12"/>
  <c r="J1122" i="12"/>
  <c r="J1116" i="12"/>
  <c r="J1110" i="12"/>
  <c r="J1104" i="12"/>
  <c r="J1097" i="12"/>
  <c r="J1076" i="12"/>
  <c r="J1021" i="12"/>
  <c r="J1012" i="12"/>
  <c r="J1004" i="12"/>
  <c r="J995" i="12"/>
  <c r="J985" i="12"/>
  <c r="J961" i="12"/>
  <c r="J951" i="12"/>
  <c r="J943" i="12"/>
  <c r="J934" i="12"/>
  <c r="J899" i="12"/>
  <c r="J888" i="12"/>
  <c r="J859" i="12"/>
  <c r="J848" i="12"/>
  <c r="J829" i="12"/>
  <c r="J807" i="12"/>
  <c r="J784" i="12"/>
  <c r="J772" i="12"/>
  <c r="J751" i="12"/>
  <c r="J728" i="12"/>
  <c r="J716" i="12"/>
  <c r="J687" i="12"/>
  <c r="J664" i="12"/>
  <c r="J644" i="12"/>
  <c r="J624" i="12"/>
  <c r="J602" i="12"/>
  <c r="J582" i="12"/>
  <c r="J562" i="12"/>
  <c r="J499" i="12"/>
  <c r="J379" i="12"/>
  <c r="J335" i="12"/>
  <c r="J231" i="12"/>
  <c r="J121" i="12"/>
  <c r="J1338" i="12"/>
  <c r="J1332" i="12"/>
  <c r="J1321" i="12"/>
  <c r="J1310" i="12"/>
  <c r="J1299" i="12"/>
  <c r="J1288" i="12"/>
  <c r="J1282" i="12"/>
  <c r="J1271" i="12"/>
  <c r="J1260" i="12"/>
  <c r="J1249" i="12"/>
  <c r="J1238" i="12"/>
  <c r="J1232" i="12"/>
  <c r="J1221" i="12"/>
  <c r="J1210" i="12"/>
  <c r="J1199" i="12"/>
  <c r="J1188" i="12"/>
  <c r="J1182" i="12"/>
  <c r="J1171" i="12"/>
  <c r="J1165" i="12"/>
  <c r="J1159" i="12"/>
  <c r="J1103" i="12"/>
  <c r="J1089" i="12"/>
  <c r="J1082" i="12"/>
  <c r="J1069" i="12"/>
  <c r="J1061" i="12"/>
  <c r="J1054" i="12"/>
  <c r="J1046" i="12"/>
  <c r="J1038" i="12"/>
  <c r="J1028" i="12"/>
  <c r="J1020" i="12"/>
  <c r="J977" i="12"/>
  <c r="J968" i="12"/>
  <c r="J959" i="12"/>
  <c r="J950" i="12"/>
  <c r="J916" i="12"/>
  <c r="J907" i="12"/>
  <c r="J896" i="12"/>
  <c r="J878" i="12"/>
  <c r="J867" i="12"/>
  <c r="J838" i="12"/>
  <c r="J827" i="12"/>
  <c r="J817" i="12"/>
  <c r="J794" i="12"/>
  <c r="J761" i="12"/>
  <c r="J748" i="12"/>
  <c r="J738" i="12"/>
  <c r="J533" i="12"/>
  <c r="J462" i="12"/>
  <c r="J422" i="12"/>
  <c r="J378" i="12"/>
  <c r="J107" i="12"/>
  <c r="J1587" i="12"/>
  <c r="J1576" i="12"/>
  <c r="J1565" i="12"/>
  <c r="J1554" i="12"/>
  <c r="J1543" i="12"/>
  <c r="J1537" i="12"/>
  <c r="J1526" i="12"/>
  <c r="J1515" i="12"/>
  <c r="J1504" i="12"/>
  <c r="J1493" i="12"/>
  <c r="J1487" i="12"/>
  <c r="J1476" i="12"/>
  <c r="J1465" i="12"/>
  <c r="J1454" i="12"/>
  <c r="J1443" i="12"/>
  <c r="J1437" i="12"/>
  <c r="J1426" i="12"/>
  <c r="J1415" i="12"/>
  <c r="J1404" i="12"/>
  <c r="J1393" i="12"/>
  <c r="J1387" i="12"/>
  <c r="J1376" i="12"/>
  <c r="J1365" i="12"/>
  <c r="J1354" i="12"/>
  <c r="J1343" i="12"/>
  <c r="J1337" i="12"/>
  <c r="J1326" i="12"/>
  <c r="J1315" i="12"/>
  <c r="J1304" i="12"/>
  <c r="J1293" i="12"/>
  <c r="J1287" i="12"/>
  <c r="J1276" i="12"/>
  <c r="J1265" i="12"/>
  <c r="J1254" i="12"/>
  <c r="J1243" i="12"/>
  <c r="J1237" i="12"/>
  <c r="J1226" i="12"/>
  <c r="J1215" i="12"/>
  <c r="J1204" i="12"/>
  <c r="J1193" i="12"/>
  <c r="J1187" i="12"/>
  <c r="J1176" i="12"/>
  <c r="J1158" i="12"/>
  <c r="J1152" i="12"/>
  <c r="J1146" i="12"/>
  <c r="J1140" i="12"/>
  <c r="J1133" i="12"/>
  <c r="J1127" i="12"/>
  <c r="J1121" i="12"/>
  <c r="J1115" i="12"/>
  <c r="J1109" i="12"/>
  <c r="J1096" i="12"/>
  <c r="J1088" i="12"/>
  <c r="J1075" i="12"/>
  <c r="J1068" i="12"/>
  <c r="J1045" i="12"/>
  <c r="J1011" i="12"/>
  <c r="J1002" i="12"/>
  <c r="J993" i="12"/>
  <c r="J984" i="12"/>
  <c r="J941" i="12"/>
  <c r="J933" i="12"/>
  <c r="J923" i="12"/>
  <c r="J915" i="12"/>
  <c r="J895" i="12"/>
  <c r="J887" i="12"/>
  <c r="J876" i="12"/>
  <c r="J857" i="12"/>
  <c r="J846" i="12"/>
  <c r="J783" i="12"/>
  <c r="J770" i="12"/>
  <c r="J760" i="12"/>
  <c r="J737" i="12"/>
  <c r="J713" i="12"/>
  <c r="J699" i="12"/>
  <c r="J683" i="12"/>
  <c r="J663" i="12"/>
  <c r="J643" i="12"/>
  <c r="J621" i="12"/>
  <c r="J601" i="12"/>
  <c r="J581" i="12"/>
  <c r="J558" i="12"/>
  <c r="J498" i="12"/>
  <c r="J334" i="12"/>
  <c r="J281" i="12"/>
  <c r="J106" i="12"/>
  <c r="J1622" i="12"/>
  <c r="J1617" i="12"/>
  <c r="J1612" i="12"/>
  <c r="J1607" i="12"/>
  <c r="J1602" i="12"/>
  <c r="J1597" i="12"/>
  <c r="J1592" i="12"/>
  <c r="J1581" i="12"/>
  <c r="J1570" i="12"/>
  <c r="J1559" i="12"/>
  <c r="J1548" i="12"/>
  <c r="J1542" i="12"/>
  <c r="J1531" i="12"/>
  <c r="J1520" i="12"/>
  <c r="J1509" i="12"/>
  <c r="J1498" i="12"/>
  <c r="J1492" i="12"/>
  <c r="J1481" i="12"/>
  <c r="J1470" i="12"/>
  <c r="J1459" i="12"/>
  <c r="J1448" i="12"/>
  <c r="J1442" i="12"/>
  <c r="J1431" i="12"/>
  <c r="J1420" i="12"/>
  <c r="J1409" i="12"/>
  <c r="J1398" i="12"/>
  <c r="J1392" i="12"/>
  <c r="J1381" i="12"/>
  <c r="J1370" i="12"/>
  <c r="J1359" i="12"/>
  <c r="J1348" i="12"/>
  <c r="J1342" i="12"/>
  <c r="J1331" i="12"/>
  <c r="J1320" i="12"/>
  <c r="J1309" i="12"/>
  <c r="J1298" i="12"/>
  <c r="J1292" i="12"/>
  <c r="J1281" i="12"/>
  <c r="J1270" i="12"/>
  <c r="J1259" i="12"/>
  <c r="J1248" i="12"/>
  <c r="J1242" i="12"/>
  <c r="J1231" i="12"/>
  <c r="J1220" i="12"/>
  <c r="J1209" i="12"/>
  <c r="J1198" i="12"/>
  <c r="J1192" i="12"/>
  <c r="J1181" i="12"/>
  <c r="J1170" i="12"/>
  <c r="J1164" i="12"/>
  <c r="J1139" i="12"/>
  <c r="J1108" i="12"/>
  <c r="J1102" i="12"/>
  <c r="J1081" i="12"/>
  <c r="J1060" i="12"/>
  <c r="J1027" i="12"/>
  <c r="J1018" i="12"/>
  <c r="J1010" i="12"/>
  <c r="J1000" i="12"/>
  <c r="J976" i="12"/>
  <c r="J966" i="12"/>
  <c r="J957" i="12"/>
  <c r="J949" i="12"/>
  <c r="J940" i="12"/>
  <c r="J906" i="12"/>
  <c r="J885" i="12"/>
  <c r="J874" i="12"/>
  <c r="J866" i="12"/>
  <c r="J845" i="12"/>
  <c r="J837" i="12"/>
  <c r="J826" i="12"/>
  <c r="J816" i="12"/>
  <c r="J802" i="12"/>
  <c r="J779" i="12"/>
  <c r="J759" i="12"/>
  <c r="J746" i="12"/>
  <c r="J735" i="12"/>
  <c r="J723" i="12"/>
  <c r="J677" i="12"/>
  <c r="J657" i="12"/>
  <c r="J637" i="12"/>
  <c r="J614" i="12"/>
  <c r="J594" i="12"/>
  <c r="J574" i="12"/>
  <c r="J485" i="12"/>
  <c r="J448" i="12"/>
  <c r="J405" i="12"/>
  <c r="J361" i="12"/>
  <c r="J262" i="12"/>
  <c r="J205" i="12"/>
  <c r="J192" i="12"/>
  <c r="J150" i="12"/>
  <c r="J90" i="12"/>
  <c r="J702" i="12"/>
  <c r="J532" i="12"/>
  <c r="J512" i="12"/>
  <c r="J461" i="12"/>
  <c r="J421" i="12"/>
  <c r="J396" i="12"/>
  <c r="J377" i="12"/>
  <c r="J331" i="12"/>
  <c r="J304" i="12"/>
  <c r="J226" i="12"/>
  <c r="J149" i="12"/>
  <c r="J682" i="12"/>
  <c r="J671" i="12"/>
  <c r="J662" i="12"/>
  <c r="J651" i="12"/>
  <c r="J639" i="12"/>
  <c r="J631" i="12"/>
  <c r="J619" i="12"/>
  <c r="J608" i="12"/>
  <c r="J599" i="12"/>
  <c r="J588" i="12"/>
  <c r="J577" i="12"/>
  <c r="J568" i="12"/>
  <c r="J557" i="12"/>
  <c r="J544" i="12"/>
  <c r="J527" i="12"/>
  <c r="J477" i="12"/>
  <c r="J438" i="12"/>
  <c r="J415" i="12"/>
  <c r="J371" i="12"/>
  <c r="J324" i="12"/>
  <c r="J303" i="12"/>
  <c r="J273" i="12"/>
  <c r="J250" i="12"/>
  <c r="J218" i="12"/>
  <c r="J190" i="12"/>
  <c r="J69" i="12"/>
  <c r="J905" i="12"/>
  <c r="J891" i="12"/>
  <c r="J884" i="12"/>
  <c r="J871" i="12"/>
  <c r="J863" i="12"/>
  <c r="J843" i="12"/>
  <c r="J835" i="12"/>
  <c r="J822" i="12"/>
  <c r="J813" i="12"/>
  <c r="J806" i="12"/>
  <c r="J798" i="12"/>
  <c r="J750" i="12"/>
  <c r="J734" i="12"/>
  <c r="J727" i="12"/>
  <c r="J718" i="12"/>
  <c r="J711" i="12"/>
  <c r="J701" i="12"/>
  <c r="J556" i="12"/>
  <c r="J543" i="12"/>
  <c r="J511" i="12"/>
  <c r="J492" i="12"/>
  <c r="J455" i="12"/>
  <c r="J395" i="12"/>
  <c r="J323" i="12"/>
  <c r="J300" i="12"/>
  <c r="J1101" i="12"/>
  <c r="J1090" i="12"/>
  <c r="J1079" i="12"/>
  <c r="J1073" i="12"/>
  <c r="J1062" i="12"/>
  <c r="J1050" i="12"/>
  <c r="J1037" i="12"/>
  <c r="J1029" i="12"/>
  <c r="J1016" i="12"/>
  <c r="J1009" i="12"/>
  <c r="J988" i="12"/>
  <c r="J967" i="12"/>
  <c r="J960" i="12"/>
  <c r="J946" i="12"/>
  <c r="J939" i="12"/>
  <c r="J926" i="12"/>
  <c r="J918" i="12"/>
  <c r="J898" i="12"/>
  <c r="J890" i="12"/>
  <c r="J877" i="12"/>
  <c r="J870" i="12"/>
  <c r="J856" i="12"/>
  <c r="J849" i="12"/>
  <c r="J828" i="12"/>
  <c r="J805" i="12"/>
  <c r="J789" i="12"/>
  <c r="J773" i="12"/>
  <c r="J766" i="12"/>
  <c r="J757" i="12"/>
  <c r="J741" i="12"/>
  <c r="J726" i="12"/>
  <c r="J710" i="12"/>
  <c r="J700" i="12"/>
  <c r="J689" i="12"/>
  <c r="J681" i="12"/>
  <c r="J669" i="12"/>
  <c r="J658" i="12"/>
  <c r="J649" i="12"/>
  <c r="J638" i="12"/>
  <c r="J627" i="12"/>
  <c r="J618" i="12"/>
  <c r="J607" i="12"/>
  <c r="J596" i="12"/>
  <c r="J587" i="12"/>
  <c r="J576" i="12"/>
  <c r="J564" i="12"/>
  <c r="J526" i="12"/>
  <c r="J506" i="12"/>
  <c r="J454" i="12"/>
  <c r="J432" i="12"/>
  <c r="J414" i="12"/>
  <c r="J389" i="12"/>
  <c r="J343" i="12"/>
  <c r="J293" i="12"/>
  <c r="J272" i="12"/>
  <c r="J217" i="12"/>
  <c r="J47" i="12"/>
  <c r="J1167" i="12"/>
  <c r="J1156" i="12"/>
  <c r="J1145" i="12"/>
  <c r="J1134" i="12"/>
  <c r="J1128" i="12"/>
  <c r="J1117" i="12"/>
  <c r="J1106" i="12"/>
  <c r="J1095" i="12"/>
  <c r="J1084" i="12"/>
  <c r="J1078" i="12"/>
  <c r="J1067" i="12"/>
  <c r="J1056" i="12"/>
  <c r="J1043" i="12"/>
  <c r="J1035" i="12"/>
  <c r="J1022" i="12"/>
  <c r="J1015" i="12"/>
  <c r="J1001" i="12"/>
  <c r="J994" i="12"/>
  <c r="J973" i="12"/>
  <c r="J952" i="12"/>
  <c r="J945" i="12"/>
  <c r="J932" i="12"/>
  <c r="J924" i="12"/>
  <c r="J911" i="12"/>
  <c r="J904" i="12"/>
  <c r="J883" i="12"/>
  <c r="J862" i="12"/>
  <c r="J855" i="12"/>
  <c r="J841" i="12"/>
  <c r="J834" i="12"/>
  <c r="J820" i="12"/>
  <c r="J812" i="12"/>
  <c r="J796" i="12"/>
  <c r="J749" i="12"/>
  <c r="J740" i="12"/>
  <c r="J733" i="12"/>
  <c r="J724" i="12"/>
  <c r="J717" i="12"/>
  <c r="J552" i="12"/>
  <c r="J539" i="12"/>
  <c r="J490" i="12"/>
  <c r="J471" i="12"/>
  <c r="J411" i="12"/>
  <c r="J367" i="12"/>
  <c r="J322" i="12"/>
  <c r="J242" i="12"/>
  <c r="J214" i="12"/>
  <c r="J122" i="12"/>
  <c r="J31" i="12"/>
  <c r="J177" i="12"/>
  <c r="J135" i="12"/>
  <c r="J75" i="12"/>
  <c r="J50" i="12"/>
  <c r="J29" i="12"/>
  <c r="J22" i="12"/>
  <c r="J131" i="12"/>
  <c r="J101" i="12"/>
  <c r="J85" i="12"/>
  <c r="J66" i="12"/>
  <c r="J517" i="12"/>
  <c r="J496" i="12"/>
  <c r="J489" i="12"/>
  <c r="J476" i="12"/>
  <c r="J444" i="12"/>
  <c r="J437" i="12"/>
  <c r="J428" i="12"/>
  <c r="J359" i="12"/>
  <c r="J349" i="12"/>
  <c r="J268" i="12"/>
  <c r="J260" i="12"/>
  <c r="J249" i="12"/>
  <c r="J185" i="12"/>
  <c r="J157" i="12"/>
  <c r="J144" i="12"/>
  <c r="J116" i="12"/>
  <c r="J21" i="12"/>
  <c r="J537" i="12"/>
  <c r="J531" i="12"/>
  <c r="J523" i="12"/>
  <c r="J510" i="12"/>
  <c r="J503" i="12"/>
  <c r="J482" i="12"/>
  <c r="J467" i="12"/>
  <c r="J460" i="12"/>
  <c r="J451" i="12"/>
  <c r="J435" i="12"/>
  <c r="J420" i="12"/>
  <c r="J410" i="12"/>
  <c r="J392" i="12"/>
  <c r="J384" i="12"/>
  <c r="J374" i="12"/>
  <c r="J366" i="12"/>
  <c r="J358" i="12"/>
  <c r="J348" i="12"/>
  <c r="J340" i="12"/>
  <c r="J318" i="12"/>
  <c r="J310" i="12"/>
  <c r="J299" i="12"/>
  <c r="J279" i="12"/>
  <c r="J248" i="12"/>
  <c r="J237" i="12"/>
  <c r="J225" i="12"/>
  <c r="J212" i="12"/>
  <c r="J199" i="12"/>
  <c r="J171" i="12"/>
  <c r="J143" i="12"/>
  <c r="J129" i="12"/>
  <c r="J100" i="12"/>
  <c r="J84" i="12"/>
  <c r="J65" i="12"/>
  <c r="J40" i="12"/>
  <c r="J821" i="12"/>
  <c r="J815" i="12"/>
  <c r="J804" i="12"/>
  <c r="J793" i="12"/>
  <c r="J782" i="12"/>
  <c r="J771" i="12"/>
  <c r="J765" i="12"/>
  <c r="J754" i="12"/>
  <c r="J743" i="12"/>
  <c r="J732" i="12"/>
  <c r="J721" i="12"/>
  <c r="J715" i="12"/>
  <c r="J704" i="12"/>
  <c r="J529" i="12"/>
  <c r="J516" i="12"/>
  <c r="J509" i="12"/>
  <c r="J495" i="12"/>
  <c r="J488" i="12"/>
  <c r="J459" i="12"/>
  <c r="J443" i="12"/>
  <c r="J434" i="12"/>
  <c r="J427" i="12"/>
  <c r="J417" i="12"/>
  <c r="J401" i="12"/>
  <c r="J383" i="12"/>
  <c r="J373" i="12"/>
  <c r="J329" i="12"/>
  <c r="J298" i="12"/>
  <c r="J287" i="12"/>
  <c r="J278" i="12"/>
  <c r="J267" i="12"/>
  <c r="J256" i="12"/>
  <c r="J224" i="12"/>
  <c r="J198" i="12"/>
  <c r="J184" i="12"/>
  <c r="J156" i="12"/>
  <c r="J128" i="12"/>
  <c r="J115" i="12"/>
  <c r="J59" i="12"/>
  <c r="J709" i="12"/>
  <c r="J698" i="12"/>
  <c r="J692" i="12"/>
  <c r="J686" i="12"/>
  <c r="J679" i="12"/>
  <c r="J673" i="12"/>
  <c r="J667" i="12"/>
  <c r="J661" i="12"/>
  <c r="J654" i="12"/>
  <c r="J648" i="12"/>
  <c r="J642" i="12"/>
  <c r="J636" i="12"/>
  <c r="J629" i="12"/>
  <c r="J623" i="12"/>
  <c r="J617" i="12"/>
  <c r="J611" i="12"/>
  <c r="J604" i="12"/>
  <c r="J598" i="12"/>
  <c r="J592" i="12"/>
  <c r="J586" i="12"/>
  <c r="J579" i="12"/>
  <c r="J573" i="12"/>
  <c r="J567" i="12"/>
  <c r="J561" i="12"/>
  <c r="J554" i="12"/>
  <c r="J548" i="12"/>
  <c r="J542" i="12"/>
  <c r="J536" i="12"/>
  <c r="J522" i="12"/>
  <c r="J501" i="12"/>
  <c r="J494" i="12"/>
  <c r="J481" i="12"/>
  <c r="J473" i="12"/>
  <c r="J466" i="12"/>
  <c r="J457" i="12"/>
  <c r="J450" i="12"/>
  <c r="J409" i="12"/>
  <c r="J399" i="12"/>
  <c r="J365" i="12"/>
  <c r="J355" i="12"/>
  <c r="J347" i="12"/>
  <c r="J337" i="12"/>
  <c r="J328" i="12"/>
  <c r="J317" i="12"/>
  <c r="J306" i="12"/>
  <c r="J236" i="12"/>
  <c r="J223" i="12"/>
  <c r="J211" i="12"/>
  <c r="J183" i="12"/>
  <c r="J170" i="12"/>
  <c r="J142" i="12"/>
  <c r="J99" i="12"/>
  <c r="J82" i="12"/>
  <c r="J39" i="12"/>
  <c r="J14" i="12"/>
  <c r="J1053" i="12"/>
  <c r="J1042" i="12"/>
  <c r="J1031" i="12"/>
  <c r="J1025" i="12"/>
  <c r="J1014" i="12"/>
  <c r="J1003" i="12"/>
  <c r="J992" i="12"/>
  <c r="J981" i="12"/>
  <c r="J975" i="12"/>
  <c r="J964" i="12"/>
  <c r="J953" i="12"/>
  <c r="J942" i="12"/>
  <c r="J931" i="12"/>
  <c r="J925" i="12"/>
  <c r="J914" i="12"/>
  <c r="J903" i="12"/>
  <c r="J892" i="12"/>
  <c r="J881" i="12"/>
  <c r="J875" i="12"/>
  <c r="J864" i="12"/>
  <c r="J853" i="12"/>
  <c r="J842" i="12"/>
  <c r="J831" i="12"/>
  <c r="J825" i="12"/>
  <c r="J814" i="12"/>
  <c r="J803" i="12"/>
  <c r="J792" i="12"/>
  <c r="J781" i="12"/>
  <c r="J775" i="12"/>
  <c r="J764" i="12"/>
  <c r="J753" i="12"/>
  <c r="J742" i="12"/>
  <c r="J731" i="12"/>
  <c r="J725" i="12"/>
  <c r="J714" i="12"/>
  <c r="J703" i="12"/>
  <c r="J528" i="12"/>
  <c r="J515" i="12"/>
  <c r="J507" i="12"/>
  <c r="J487" i="12"/>
  <c r="J479" i="12"/>
  <c r="J449" i="12"/>
  <c r="J433" i="12"/>
  <c r="J426" i="12"/>
  <c r="J416" i="12"/>
  <c r="J408" i="12"/>
  <c r="J398" i="12"/>
  <c r="J390" i="12"/>
  <c r="J372" i="12"/>
  <c r="J346" i="12"/>
  <c r="J297" i="12"/>
  <c r="J286" i="12"/>
  <c r="J275" i="12"/>
  <c r="J266" i="12"/>
  <c r="J255" i="12"/>
  <c r="J244" i="12"/>
  <c r="J232" i="12"/>
  <c r="J220" i="12"/>
  <c r="J193" i="12"/>
  <c r="J179" i="12"/>
  <c r="J151" i="12"/>
  <c r="J123" i="12"/>
  <c r="J110" i="12"/>
  <c r="J94" i="12"/>
  <c r="J57" i="12"/>
  <c r="J32" i="12"/>
  <c r="J1047" i="12"/>
  <c r="J1036" i="12"/>
  <c r="J1030" i="12"/>
  <c r="J1019" i="12"/>
  <c r="J1008" i="12"/>
  <c r="J997" i="12"/>
  <c r="J986" i="12"/>
  <c r="J980" i="12"/>
  <c r="J969" i="12"/>
  <c r="J958" i="12"/>
  <c r="J947" i="12"/>
  <c r="J936" i="12"/>
  <c r="J930" i="12"/>
  <c r="J919" i="12"/>
  <c r="J908" i="12"/>
  <c r="J897" i="12"/>
  <c r="J886" i="12"/>
  <c r="J880" i="12"/>
  <c r="J869" i="12"/>
  <c r="J858" i="12"/>
  <c r="J847" i="12"/>
  <c r="J836" i="12"/>
  <c r="J830" i="12"/>
  <c r="J819" i="12"/>
  <c r="J808" i="12"/>
  <c r="J797" i="12"/>
  <c r="J786" i="12"/>
  <c r="J780" i="12"/>
  <c r="J769" i="12"/>
  <c r="J758" i="12"/>
  <c r="J747" i="12"/>
  <c r="J736" i="12"/>
  <c r="J730" i="12"/>
  <c r="J719" i="12"/>
  <c r="J708" i="12"/>
  <c r="J697" i="12"/>
  <c r="J691" i="12"/>
  <c r="J684" i="12"/>
  <c r="J678" i="12"/>
  <c r="J672" i="12"/>
  <c r="J666" i="12"/>
  <c r="J659" i="12"/>
  <c r="J653" i="12"/>
  <c r="J647" i="12"/>
  <c r="J641" i="12"/>
  <c r="J634" i="12"/>
  <c r="J628" i="12"/>
  <c r="J622" i="12"/>
  <c r="J616" i="12"/>
  <c r="J609" i="12"/>
  <c r="J603" i="12"/>
  <c r="J597" i="12"/>
  <c r="J591" i="12"/>
  <c r="J584" i="12"/>
  <c r="J578" i="12"/>
  <c r="J572" i="12"/>
  <c r="J566" i="12"/>
  <c r="J559" i="12"/>
  <c r="J553" i="12"/>
  <c r="J547" i="12"/>
  <c r="J541" i="12"/>
  <c r="J534" i="12"/>
  <c r="J521" i="12"/>
  <c r="J514" i="12"/>
  <c r="J500" i="12"/>
  <c r="J493" i="12"/>
  <c r="J472" i="12"/>
  <c r="J465" i="12"/>
  <c r="J456" i="12"/>
  <c r="J440" i="12"/>
  <c r="J423" i="12"/>
  <c r="J407" i="12"/>
  <c r="J354" i="12"/>
  <c r="J336" i="12"/>
  <c r="J325" i="12"/>
  <c r="J316" i="12"/>
  <c r="J305" i="12"/>
  <c r="J294" i="12"/>
  <c r="J285" i="12"/>
  <c r="J274" i="12"/>
  <c r="J243" i="12"/>
  <c r="J206" i="12"/>
  <c r="J178" i="12"/>
  <c r="J165" i="12"/>
  <c r="J137" i="12"/>
  <c r="J93" i="12"/>
  <c r="J76" i="12"/>
  <c r="J12" i="12"/>
  <c r="J72" i="12"/>
  <c r="J56" i="12"/>
  <c r="J46" i="12"/>
  <c r="J20" i="12"/>
  <c r="J10" i="12"/>
  <c r="J235" i="12"/>
  <c r="J229" i="12"/>
  <c r="J204" i="12"/>
  <c r="J196" i="12"/>
  <c r="J176" i="12"/>
  <c r="J168" i="12"/>
  <c r="J155" i="12"/>
  <c r="J148" i="12"/>
  <c r="J134" i="12"/>
  <c r="J127" i="12"/>
  <c r="J98" i="12"/>
  <c r="J64" i="12"/>
  <c r="J54" i="12"/>
  <c r="J37" i="12"/>
  <c r="J27" i="12"/>
  <c r="J333" i="12"/>
  <c r="J327" i="12"/>
  <c r="J321" i="12"/>
  <c r="J315" i="12"/>
  <c r="J309" i="12"/>
  <c r="J296" i="12"/>
  <c r="J290" i="12"/>
  <c r="J284" i="12"/>
  <c r="J253" i="12"/>
  <c r="J247" i="12"/>
  <c r="J228" i="12"/>
  <c r="J222" i="12"/>
  <c r="J216" i="12"/>
  <c r="J210" i="12"/>
  <c r="J203" i="12"/>
  <c r="J189" i="12"/>
  <c r="J182" i="12"/>
  <c r="J161" i="12"/>
  <c r="J140" i="12"/>
  <c r="J133" i="12"/>
  <c r="J120" i="12"/>
  <c r="J112" i="12"/>
  <c r="J105" i="12"/>
  <c r="J96" i="12"/>
  <c r="J89" i="12"/>
  <c r="J81" i="12"/>
  <c r="J71" i="12"/>
  <c r="J45" i="12"/>
  <c r="J35" i="12"/>
  <c r="J19" i="12"/>
  <c r="J9" i="12"/>
  <c r="J470" i="12"/>
  <c r="J464" i="12"/>
  <c r="J453" i="12"/>
  <c r="J442" i="12"/>
  <c r="J431" i="12"/>
  <c r="J388" i="12"/>
  <c r="J382" i="12"/>
  <c r="J376" i="12"/>
  <c r="J370" i="12"/>
  <c r="J364" i="12"/>
  <c r="J357" i="12"/>
  <c r="J351" i="12"/>
  <c r="J345" i="12"/>
  <c r="J339" i="12"/>
  <c r="J308" i="12"/>
  <c r="J283" i="12"/>
  <c r="J277" i="12"/>
  <c r="J271" i="12"/>
  <c r="J265" i="12"/>
  <c r="J259" i="12"/>
  <c r="J246" i="12"/>
  <c r="J240" i="12"/>
  <c r="J234" i="12"/>
  <c r="J195" i="12"/>
  <c r="J188" i="12"/>
  <c r="J174" i="12"/>
  <c r="J167" i="12"/>
  <c r="J154" i="12"/>
  <c r="J146" i="12"/>
  <c r="J126" i="12"/>
  <c r="J118" i="12"/>
  <c r="J88" i="12"/>
  <c r="J79" i="12"/>
  <c r="J62" i="12"/>
  <c r="J52" i="12"/>
  <c r="J26" i="12"/>
  <c r="J16" i="12"/>
  <c r="J525" i="12"/>
  <c r="J519" i="12"/>
  <c r="J508" i="12"/>
  <c r="J497" i="12"/>
  <c r="J486" i="12"/>
  <c r="J475" i="12"/>
  <c r="J469" i="12"/>
  <c r="J458" i="12"/>
  <c r="J447" i="12"/>
  <c r="J436" i="12"/>
  <c r="J425" i="12"/>
  <c r="J418" i="12"/>
  <c r="J412" i="12"/>
  <c r="J406" i="12"/>
  <c r="J400" i="12"/>
  <c r="J394" i="12"/>
  <c r="J338" i="12"/>
  <c r="J332" i="12"/>
  <c r="J326" i="12"/>
  <c r="J320" i="12"/>
  <c r="J314" i="12"/>
  <c r="J307" i="12"/>
  <c r="J301" i="12"/>
  <c r="J295" i="12"/>
  <c r="J289" i="12"/>
  <c r="J258" i="12"/>
  <c r="J233" i="12"/>
  <c r="J227" i="12"/>
  <c r="J221" i="12"/>
  <c r="J215" i="12"/>
  <c r="J209" i="12"/>
  <c r="J201" i="12"/>
  <c r="J181" i="12"/>
  <c r="J173" i="12"/>
  <c r="J160" i="12"/>
  <c r="J153" i="12"/>
  <c r="J139" i="12"/>
  <c r="J132" i="12"/>
  <c r="J111" i="12"/>
  <c r="J104" i="12"/>
  <c r="J95" i="12"/>
  <c r="J70" i="12"/>
  <c r="J60" i="12"/>
  <c r="J44" i="12"/>
  <c r="J34" i="12"/>
  <c r="J7" i="12"/>
  <c r="J695" i="12"/>
  <c r="J690" i="12"/>
  <c r="J685" i="12"/>
  <c r="J680" i="12"/>
  <c r="J675" i="12"/>
  <c r="J670" i="12"/>
  <c r="J665" i="12"/>
  <c r="J660" i="12"/>
  <c r="J655" i="12"/>
  <c r="J650" i="12"/>
  <c r="J645" i="12"/>
  <c r="J640" i="12"/>
  <c r="J635" i="12"/>
  <c r="J630" i="12"/>
  <c r="J625" i="12"/>
  <c r="J620" i="12"/>
  <c r="J615" i="12"/>
  <c r="J610" i="12"/>
  <c r="J605" i="12"/>
  <c r="J600" i="12"/>
  <c r="J595" i="12"/>
  <c r="J590" i="12"/>
  <c r="J585" i="12"/>
  <c r="J580" i="12"/>
  <c r="J575" i="12"/>
  <c r="J570" i="12"/>
  <c r="J565" i="12"/>
  <c r="J560" i="12"/>
  <c r="J555" i="12"/>
  <c r="J550" i="12"/>
  <c r="J545" i="12"/>
  <c r="J540" i="12"/>
  <c r="J535" i="12"/>
  <c r="J530" i="12"/>
  <c r="J524" i="12"/>
  <c r="J513" i="12"/>
  <c r="J502" i="12"/>
  <c r="J491" i="12"/>
  <c r="J480" i="12"/>
  <c r="J474" i="12"/>
  <c r="J463" i="12"/>
  <c r="J452" i="12"/>
  <c r="J441" i="12"/>
  <c r="J430" i="12"/>
  <c r="J424" i="12"/>
  <c r="J393" i="12"/>
  <c r="J387" i="12"/>
  <c r="J381" i="12"/>
  <c r="J375" i="12"/>
  <c r="J368" i="12"/>
  <c r="J362" i="12"/>
  <c r="J356" i="12"/>
  <c r="J350" i="12"/>
  <c r="J344" i="12"/>
  <c r="J288" i="12"/>
  <c r="J282" i="12"/>
  <c r="J276" i="12"/>
  <c r="J270" i="12"/>
  <c r="J264" i="12"/>
  <c r="J257" i="12"/>
  <c r="J251" i="12"/>
  <c r="J245" i="12"/>
  <c r="J239" i="12"/>
  <c r="J207" i="12"/>
  <c r="J194" i="12"/>
  <c r="J187" i="12"/>
  <c r="J166" i="12"/>
  <c r="J145" i="12"/>
  <c r="J138" i="12"/>
  <c r="J124" i="12"/>
  <c r="J117" i="12"/>
  <c r="J87" i="12"/>
  <c r="J77" i="12"/>
  <c r="J51" i="12"/>
  <c r="J41" i="12"/>
  <c r="J25" i="12"/>
  <c r="J15" i="12"/>
  <c r="J6" i="12"/>
  <c r="J109" i="12"/>
  <c r="J103" i="12"/>
  <c r="J92" i="12"/>
  <c r="J208" i="12"/>
  <c r="J197" i="12"/>
  <c r="J186" i="12"/>
  <c r="J175" i="12"/>
  <c r="J164" i="12"/>
  <c r="J158" i="12"/>
  <c r="J147" i="12"/>
  <c r="J136" i="12"/>
  <c r="J125" i="12"/>
  <c r="J114" i="12"/>
  <c r="J108" i="12"/>
  <c r="J97" i="12"/>
  <c r="J86" i="12"/>
  <c r="J80" i="12"/>
  <c r="J74" i="12"/>
  <c r="J67" i="12"/>
  <c r="J61" i="12"/>
  <c r="J55" i="12"/>
  <c r="J49" i="12"/>
  <c r="J42" i="12"/>
  <c r="J36" i="12"/>
  <c r="J30" i="12"/>
  <c r="J24" i="12"/>
  <c r="J17" i="12"/>
  <c r="J11" i="12"/>
  <c r="J5" i="12"/>
  <c r="J419" i="12"/>
  <c r="J413" i="12"/>
  <c r="J402" i="12"/>
  <c r="J391" i="12"/>
  <c r="J380" i="12"/>
  <c r="J369" i="12"/>
  <c r="J363" i="12"/>
  <c r="J352" i="12"/>
  <c r="J341" i="12"/>
  <c r="J330" i="12"/>
  <c r="J319" i="12"/>
  <c r="J313" i="12"/>
  <c r="J302" i="12"/>
  <c r="J291" i="12"/>
  <c r="J280" i="12"/>
  <c r="J269" i="12"/>
  <c r="J263" i="12"/>
  <c r="J252" i="12"/>
  <c r="J241" i="12"/>
  <c r="J230" i="12"/>
  <c r="J219" i="12"/>
  <c r="J213" i="12"/>
  <c r="J202" i="12"/>
  <c r="J191" i="12"/>
  <c r="J180" i="12"/>
  <c r="J169" i="12"/>
  <c r="J163" i="12"/>
  <c r="J152" i="12"/>
  <c r="J141" i="12"/>
  <c r="J130" i="12"/>
  <c r="J119" i="12"/>
  <c r="J113" i="12"/>
  <c r="J102" i="12"/>
  <c r="J91" i="12"/>
  <c r="J4" i="12"/>
  <c r="J83" i="12"/>
  <c r="J78" i="12"/>
  <c r="J73" i="12"/>
  <c r="J68" i="12"/>
  <c r="J63" i="12"/>
  <c r="J58" i="12"/>
  <c r="J53" i="12"/>
  <c r="J48" i="12"/>
  <c r="J43" i="12"/>
  <c r="J38" i="12"/>
  <c r="J33" i="12"/>
  <c r="J28" i="12"/>
  <c r="J23" i="12"/>
  <c r="J18" i="12"/>
  <c r="J13" i="12"/>
  <c r="J8" i="12"/>
  <c r="J3" i="12"/>
  <c r="J2" i="12"/>
  <c r="I1739" i="12"/>
  <c r="I1730" i="12"/>
  <c r="I1723" i="12"/>
  <c r="I1714" i="12"/>
  <c r="I1705" i="12"/>
  <c r="I1698" i="12"/>
  <c r="I1689" i="12"/>
  <c r="I1680" i="12"/>
  <c r="I1673" i="12"/>
  <c r="I1664" i="12"/>
  <c r="I1655" i="12"/>
  <c r="I1620" i="12"/>
  <c r="I1610" i="12"/>
  <c r="I1600" i="12"/>
  <c r="I1592" i="12"/>
  <c r="I1582" i="12"/>
  <c r="I1572" i="12"/>
  <c r="I1564" i="12"/>
  <c r="I1554" i="12"/>
  <c r="I1544" i="12"/>
  <c r="I1498" i="12"/>
  <c r="I1487" i="12"/>
  <c r="I1476" i="12"/>
  <c r="I1465" i="12"/>
  <c r="I1420" i="12"/>
  <c r="I1404" i="12"/>
  <c r="I1392" i="12"/>
  <c r="I1364" i="12"/>
  <c r="I1296" i="12"/>
  <c r="I1271" i="12"/>
  <c r="I1240" i="12"/>
  <c r="I1745" i="12"/>
  <c r="I1647" i="12"/>
  <c r="I1637" i="12"/>
  <c r="I1627" i="12"/>
  <c r="I1619" i="12"/>
  <c r="I1609" i="12"/>
  <c r="I1599" i="12"/>
  <c r="I1536" i="12"/>
  <c r="I1526" i="12"/>
  <c r="I1516" i="12"/>
  <c r="I1508" i="12"/>
  <c r="I1464" i="12"/>
  <c r="I1453" i="12"/>
  <c r="I1442" i="12"/>
  <c r="I1431" i="12"/>
  <c r="I1416" i="12"/>
  <c r="I1388" i="12"/>
  <c r="I1376" i="12"/>
  <c r="I1348" i="12"/>
  <c r="I1315" i="12"/>
  <c r="I1295" i="12"/>
  <c r="I1738" i="12"/>
  <c r="I1729" i="12"/>
  <c r="I1720" i="12"/>
  <c r="I1713" i="12"/>
  <c r="I1704" i="12"/>
  <c r="I1695" i="12"/>
  <c r="I1688" i="12"/>
  <c r="I1679" i="12"/>
  <c r="I1670" i="12"/>
  <c r="I1663" i="12"/>
  <c r="I1654" i="12"/>
  <c r="I1644" i="12"/>
  <c r="I1581" i="12"/>
  <c r="I1571" i="12"/>
  <c r="I1561" i="12"/>
  <c r="I1553" i="12"/>
  <c r="I1543" i="12"/>
  <c r="I1533" i="12"/>
  <c r="I1497" i="12"/>
  <c r="I1486" i="12"/>
  <c r="I1475" i="12"/>
  <c r="I1403" i="12"/>
  <c r="I1360" i="12"/>
  <c r="I1332" i="12"/>
  <c r="I1313" i="12"/>
  <c r="I1265" i="12"/>
  <c r="I1233" i="12"/>
  <c r="I1744" i="12"/>
  <c r="I1636" i="12"/>
  <c r="I1626" i="12"/>
  <c r="I1616" i="12"/>
  <c r="I1608" i="12"/>
  <c r="I1598" i="12"/>
  <c r="I1588" i="12"/>
  <c r="I1525" i="12"/>
  <c r="I1515" i="12"/>
  <c r="I1505" i="12"/>
  <c r="I1449" i="12"/>
  <c r="I1438" i="12"/>
  <c r="I1427" i="12"/>
  <c r="I1415" i="12"/>
  <c r="I1399" i="12"/>
  <c r="I1387" i="12"/>
  <c r="I1359" i="12"/>
  <c r="I1290" i="12"/>
  <c r="I1735" i="12"/>
  <c r="I1728" i="12"/>
  <c r="I1719" i="12"/>
  <c r="I1710" i="12"/>
  <c r="I1703" i="12"/>
  <c r="I1694" i="12"/>
  <c r="I1685" i="12"/>
  <c r="I1678" i="12"/>
  <c r="I1669" i="12"/>
  <c r="I1660" i="12"/>
  <c r="I1653" i="12"/>
  <c r="I1643" i="12"/>
  <c r="I1633" i="12"/>
  <c r="I1570" i="12"/>
  <c r="I1560" i="12"/>
  <c r="I1550" i="12"/>
  <c r="I1542" i="12"/>
  <c r="I1532" i="12"/>
  <c r="I1522" i="12"/>
  <c r="I1514" i="12"/>
  <c r="I1504" i="12"/>
  <c r="I1493" i="12"/>
  <c r="I1482" i="12"/>
  <c r="I1471" i="12"/>
  <c r="I1460" i="12"/>
  <c r="I1414" i="12"/>
  <c r="I1371" i="12"/>
  <c r="I1343" i="12"/>
  <c r="I1331" i="12"/>
  <c r="I1308" i="12"/>
  <c r="I1288" i="12"/>
  <c r="I1258" i="12"/>
  <c r="I1227" i="12"/>
  <c r="I1743" i="12"/>
  <c r="I1625" i="12"/>
  <c r="I1615" i="12"/>
  <c r="I1605" i="12"/>
  <c r="I1597" i="12"/>
  <c r="I1587" i="12"/>
  <c r="I1577" i="12"/>
  <c r="I1569" i="12"/>
  <c r="I1559" i="12"/>
  <c r="I1549" i="12"/>
  <c r="I1459" i="12"/>
  <c r="I1448" i="12"/>
  <c r="I1437" i="12"/>
  <c r="I1426" i="12"/>
  <c r="I1398" i="12"/>
  <c r="I1355" i="12"/>
  <c r="I1327" i="12"/>
  <c r="I1307" i="12"/>
  <c r="I1734" i="12"/>
  <c r="I1725" i="12"/>
  <c r="I1718" i="12"/>
  <c r="I1709" i="12"/>
  <c r="I1700" i="12"/>
  <c r="I1693" i="12"/>
  <c r="I1684" i="12"/>
  <c r="I1675" i="12"/>
  <c r="I1668" i="12"/>
  <c r="I1659" i="12"/>
  <c r="I1650" i="12"/>
  <c r="I1642" i="12"/>
  <c r="I1632" i="12"/>
  <c r="I1622" i="12"/>
  <c r="I1614" i="12"/>
  <c r="I1604" i="12"/>
  <c r="I1594" i="12"/>
  <c r="I1531" i="12"/>
  <c r="I1521" i="12"/>
  <c r="I1511" i="12"/>
  <c r="I1503" i="12"/>
  <c r="I1492" i="12"/>
  <c r="I1481" i="12"/>
  <c r="I1470" i="12"/>
  <c r="I1410" i="12"/>
  <c r="I1382" i="12"/>
  <c r="I1370" i="12"/>
  <c r="I1354" i="12"/>
  <c r="I1342" i="12"/>
  <c r="I1326" i="12"/>
  <c r="I1283" i="12"/>
  <c r="I1252" i="12"/>
  <c r="I1649" i="12"/>
  <c r="I1586" i="12"/>
  <c r="I1576" i="12"/>
  <c r="I1566" i="12"/>
  <c r="I1558" i="12"/>
  <c r="I1548" i="12"/>
  <c r="I1538" i="12"/>
  <c r="I1469" i="12"/>
  <c r="I1458" i="12"/>
  <c r="I1447" i="12"/>
  <c r="I1436" i="12"/>
  <c r="I1409" i="12"/>
  <c r="I1366" i="12"/>
  <c r="I1338" i="12"/>
  <c r="I1302" i="12"/>
  <c r="I1740" i="12"/>
  <c r="I1733" i="12"/>
  <c r="I1724" i="12"/>
  <c r="I1715" i="12"/>
  <c r="I1708" i="12"/>
  <c r="I1699" i="12"/>
  <c r="I1690" i="12"/>
  <c r="I1683" i="12"/>
  <c r="I1674" i="12"/>
  <c r="I1665" i="12"/>
  <c r="I1658" i="12"/>
  <c r="I1631" i="12"/>
  <c r="I1621" i="12"/>
  <c r="I1611" i="12"/>
  <c r="I1603" i="12"/>
  <c r="I1593" i="12"/>
  <c r="I1583" i="12"/>
  <c r="I1520" i="12"/>
  <c r="I1510" i="12"/>
  <c r="I1499" i="12"/>
  <c r="I1488" i="12"/>
  <c r="I1477" i="12"/>
  <c r="I1466" i="12"/>
  <c r="I1455" i="12"/>
  <c r="I1421" i="12"/>
  <c r="I1393" i="12"/>
  <c r="I1381" i="12"/>
  <c r="I1353" i="12"/>
  <c r="I1321" i="12"/>
  <c r="I1301" i="12"/>
  <c r="I1277" i="12"/>
  <c r="I1246" i="12"/>
  <c r="I1648" i="12"/>
  <c r="I1638" i="12"/>
  <c r="I1575" i="12"/>
  <c r="I1565" i="12"/>
  <c r="I1555" i="12"/>
  <c r="I1547" i="12"/>
  <c r="I1537" i="12"/>
  <c r="I1527" i="12"/>
  <c r="I1519" i="12"/>
  <c r="I1509" i="12"/>
  <c r="I1454" i="12"/>
  <c r="I1443" i="12"/>
  <c r="I1432" i="12"/>
  <c r="I1405" i="12"/>
  <c r="I1377" i="12"/>
  <c r="I1365" i="12"/>
  <c r="I1349" i="12"/>
  <c r="I1337" i="12"/>
  <c r="I1320" i="12"/>
  <c r="I1199" i="12"/>
  <c r="I1500" i="12"/>
  <c r="I1494" i="12"/>
  <c r="I1483" i="12"/>
  <c r="I1472" i="12"/>
  <c r="I1461" i="12"/>
  <c r="I1450" i="12"/>
  <c r="I1444" i="12"/>
  <c r="I1433" i="12"/>
  <c r="I1422" i="12"/>
  <c r="I1411" i="12"/>
  <c r="I1400" i="12"/>
  <c r="I1394" i="12"/>
  <c r="I1383" i="12"/>
  <c r="I1372" i="12"/>
  <c r="I1361" i="12"/>
  <c r="I1350" i="12"/>
  <c r="I1344" i="12"/>
  <c r="I1333" i="12"/>
  <c r="I1208" i="12"/>
  <c r="I1179" i="12"/>
  <c r="I1172" i="12"/>
  <c r="I1163" i="12"/>
  <c r="I1137" i="12"/>
  <c r="I1128" i="12"/>
  <c r="I1110" i="12"/>
  <c r="I1100" i="12"/>
  <c r="I1074" i="12"/>
  <c r="I1065" i="12"/>
  <c r="I1048" i="12"/>
  <c r="I1038" i="12"/>
  <c r="I1012" i="12"/>
  <c r="I1003" i="12"/>
  <c r="I985" i="12"/>
  <c r="I960" i="12"/>
  <c r="I950" i="12"/>
  <c r="I938" i="12"/>
  <c r="I909" i="12"/>
  <c r="I880" i="12"/>
  <c r="I864" i="12"/>
  <c r="I816" i="12"/>
  <c r="I762" i="12"/>
  <c r="I744" i="12"/>
  <c r="I720" i="12"/>
  <c r="I616" i="12"/>
  <c r="I567" i="12"/>
  <c r="I512" i="12"/>
  <c r="I439" i="12"/>
  <c r="I337" i="12"/>
  <c r="I1221" i="12"/>
  <c r="I1215" i="12"/>
  <c r="I1194" i="12"/>
  <c r="I1154" i="12"/>
  <c r="I1144" i="12"/>
  <c r="I1118" i="12"/>
  <c r="I1109" i="12"/>
  <c r="I1092" i="12"/>
  <c r="I1082" i="12"/>
  <c r="I1055" i="12"/>
  <c r="I1047" i="12"/>
  <c r="I1029" i="12"/>
  <c r="I1019" i="12"/>
  <c r="I993" i="12"/>
  <c r="I984" i="12"/>
  <c r="I973" i="12"/>
  <c r="I923" i="12"/>
  <c r="I894" i="12"/>
  <c r="I847" i="12"/>
  <c r="I833" i="12"/>
  <c r="I798" i="12"/>
  <c r="I687" i="12"/>
  <c r="I651" i="12"/>
  <c r="I438" i="12"/>
  <c r="I292" i="12"/>
  <c r="I1207" i="12"/>
  <c r="I1200" i="12"/>
  <c r="I1185" i="12"/>
  <c r="I1178" i="12"/>
  <c r="I1169" i="12"/>
  <c r="I1162" i="12"/>
  <c r="I1153" i="12"/>
  <c r="I1135" i="12"/>
  <c r="I1125" i="12"/>
  <c r="I1099" i="12"/>
  <c r="I1090" i="12"/>
  <c r="I1073" i="12"/>
  <c r="I1063" i="12"/>
  <c r="I1037" i="12"/>
  <c r="I1028" i="12"/>
  <c r="I1010" i="12"/>
  <c r="I1000" i="12"/>
  <c r="I959" i="12"/>
  <c r="I908" i="12"/>
  <c r="I879" i="12"/>
  <c r="I863" i="12"/>
  <c r="I815" i="12"/>
  <c r="I797" i="12"/>
  <c r="I779" i="12"/>
  <c r="I761" i="12"/>
  <c r="I743" i="12"/>
  <c r="I683" i="12"/>
  <c r="I506" i="12"/>
  <c r="I1282" i="12"/>
  <c r="I1276" i="12"/>
  <c r="I1270" i="12"/>
  <c r="I1263" i="12"/>
  <c r="I1257" i="12"/>
  <c r="I1251" i="12"/>
  <c r="I1245" i="12"/>
  <c r="I1238" i="12"/>
  <c r="I1232" i="12"/>
  <c r="I1226" i="12"/>
  <c r="I1220" i="12"/>
  <c r="I1213" i="12"/>
  <c r="I1193" i="12"/>
  <c r="I1143" i="12"/>
  <c r="I1134" i="12"/>
  <c r="I1117" i="12"/>
  <c r="I1107" i="12"/>
  <c r="I1080" i="12"/>
  <c r="I1072" i="12"/>
  <c r="I1054" i="12"/>
  <c r="I1044" i="12"/>
  <c r="I1018" i="12"/>
  <c r="I1009" i="12"/>
  <c r="I992" i="12"/>
  <c r="I945" i="12"/>
  <c r="I918" i="12"/>
  <c r="I889" i="12"/>
  <c r="I874" i="12"/>
  <c r="I858" i="12"/>
  <c r="I827" i="12"/>
  <c r="I682" i="12"/>
  <c r="I638" i="12"/>
  <c r="I601" i="12"/>
  <c r="I552" i="12"/>
  <c r="I488" i="12"/>
  <c r="I408" i="12"/>
  <c r="I291" i="12"/>
  <c r="I1184" i="12"/>
  <c r="I1168" i="12"/>
  <c r="I1160" i="12"/>
  <c r="I1150" i="12"/>
  <c r="I1124" i="12"/>
  <c r="I1115" i="12"/>
  <c r="I1098" i="12"/>
  <c r="I1088" i="12"/>
  <c r="I1062" i="12"/>
  <c r="I1053" i="12"/>
  <c r="I1035" i="12"/>
  <c r="I1025" i="12"/>
  <c r="I999" i="12"/>
  <c r="I990" i="12"/>
  <c r="I980" i="12"/>
  <c r="I968" i="12"/>
  <c r="I958" i="12"/>
  <c r="I903" i="12"/>
  <c r="I857" i="12"/>
  <c r="I841" i="12"/>
  <c r="I825" i="12"/>
  <c r="I809" i="12"/>
  <c r="I773" i="12"/>
  <c r="I755" i="12"/>
  <c r="I735" i="12"/>
  <c r="I637" i="12"/>
  <c r="I596" i="12"/>
  <c r="I487" i="12"/>
  <c r="I246" i="12"/>
  <c r="I1425" i="12"/>
  <c r="I1419" i="12"/>
  <c r="I1408" i="12"/>
  <c r="I1397" i="12"/>
  <c r="I1386" i="12"/>
  <c r="I1375" i="12"/>
  <c r="I1369" i="12"/>
  <c r="I1358" i="12"/>
  <c r="I1347" i="12"/>
  <c r="I1336" i="12"/>
  <c r="I1325" i="12"/>
  <c r="I1318" i="12"/>
  <c r="I1312" i="12"/>
  <c r="I1306" i="12"/>
  <c r="I1300" i="12"/>
  <c r="I1293" i="12"/>
  <c r="I1287" i="12"/>
  <c r="I1281" i="12"/>
  <c r="I1275" i="12"/>
  <c r="I1268" i="12"/>
  <c r="I1262" i="12"/>
  <c r="I1256" i="12"/>
  <c r="I1250" i="12"/>
  <c r="I1243" i="12"/>
  <c r="I1237" i="12"/>
  <c r="I1231" i="12"/>
  <c r="I1225" i="12"/>
  <c r="I1218" i="12"/>
  <c r="I1212" i="12"/>
  <c r="I1205" i="12"/>
  <c r="I1159" i="12"/>
  <c r="I1142" i="12"/>
  <c r="I1132" i="12"/>
  <c r="I1105" i="12"/>
  <c r="I1097" i="12"/>
  <c r="I1079" i="12"/>
  <c r="I1069" i="12"/>
  <c r="I1043" i="12"/>
  <c r="I1034" i="12"/>
  <c r="I1017" i="12"/>
  <c r="I1007" i="12"/>
  <c r="I955" i="12"/>
  <c r="I944" i="12"/>
  <c r="I930" i="12"/>
  <c r="I888" i="12"/>
  <c r="I873" i="12"/>
  <c r="I824" i="12"/>
  <c r="I806" i="12"/>
  <c r="I790" i="12"/>
  <c r="I772" i="12"/>
  <c r="I732" i="12"/>
  <c r="I707" i="12"/>
  <c r="I670" i="12"/>
  <c r="I588" i="12"/>
  <c r="I546" i="12"/>
  <c r="I382" i="12"/>
  <c r="I243" i="12"/>
  <c r="I1747" i="12"/>
  <c r="I1742" i="12"/>
  <c r="I1737" i="12"/>
  <c r="I1732" i="12"/>
  <c r="I1727" i="12"/>
  <c r="I1722" i="12"/>
  <c r="I1717" i="12"/>
  <c r="I1712" i="12"/>
  <c r="I1707" i="12"/>
  <c r="I1702" i="12"/>
  <c r="I1697" i="12"/>
  <c r="I1692" i="12"/>
  <c r="I1687" i="12"/>
  <c r="I1682" i="12"/>
  <c r="I1677" i="12"/>
  <c r="I1672" i="12"/>
  <c r="I1667" i="12"/>
  <c r="I1662" i="12"/>
  <c r="I1657" i="12"/>
  <c r="I1652" i="12"/>
  <c r="I1641" i="12"/>
  <c r="I1630" i="12"/>
  <c r="I1624" i="12"/>
  <c r="I1613" i="12"/>
  <c r="I1602" i="12"/>
  <c r="I1591" i="12"/>
  <c r="I1580" i="12"/>
  <c r="I1574" i="12"/>
  <c r="I1563" i="12"/>
  <c r="I1552" i="12"/>
  <c r="I1541" i="12"/>
  <c r="I1530" i="12"/>
  <c r="I1524" i="12"/>
  <c r="I1513" i="12"/>
  <c r="I1502" i="12"/>
  <c r="I1491" i="12"/>
  <c r="I1480" i="12"/>
  <c r="I1474" i="12"/>
  <c r="I1463" i="12"/>
  <c r="I1452" i="12"/>
  <c r="I1441" i="12"/>
  <c r="I1430" i="12"/>
  <c r="I1424" i="12"/>
  <c r="I1413" i="12"/>
  <c r="I1402" i="12"/>
  <c r="I1391" i="12"/>
  <c r="I1380" i="12"/>
  <c r="I1374" i="12"/>
  <c r="I1363" i="12"/>
  <c r="I1352" i="12"/>
  <c r="I1341" i="12"/>
  <c r="I1330" i="12"/>
  <c r="I1197" i="12"/>
  <c r="I1190" i="12"/>
  <c r="I1183" i="12"/>
  <c r="I1174" i="12"/>
  <c r="I1167" i="12"/>
  <c r="I1149" i="12"/>
  <c r="I1140" i="12"/>
  <c r="I1123" i="12"/>
  <c r="I1113" i="12"/>
  <c r="I1087" i="12"/>
  <c r="I1078" i="12"/>
  <c r="I1060" i="12"/>
  <c r="I1050" i="12"/>
  <c r="I1024" i="12"/>
  <c r="I1015" i="12"/>
  <c r="I998" i="12"/>
  <c r="I988" i="12"/>
  <c r="I979" i="12"/>
  <c r="I915" i="12"/>
  <c r="I872" i="12"/>
  <c r="I856" i="12"/>
  <c r="I840" i="12"/>
  <c r="I788" i="12"/>
  <c r="I754" i="12"/>
  <c r="I583" i="12"/>
  <c r="I468" i="12"/>
  <c r="I230" i="12"/>
  <c r="I1646" i="12"/>
  <c r="I1635" i="12"/>
  <c r="I1629" i="12"/>
  <c r="I1618" i="12"/>
  <c r="I1607" i="12"/>
  <c r="I1596" i="12"/>
  <c r="I1585" i="12"/>
  <c r="I1579" i="12"/>
  <c r="I1568" i="12"/>
  <c r="I1557" i="12"/>
  <c r="I1546" i="12"/>
  <c r="I1535" i="12"/>
  <c r="I1529" i="12"/>
  <c r="I1518" i="12"/>
  <c r="I1507" i="12"/>
  <c r="I1496" i="12"/>
  <c r="I1485" i="12"/>
  <c r="I1479" i="12"/>
  <c r="I1468" i="12"/>
  <c r="I1457" i="12"/>
  <c r="I1446" i="12"/>
  <c r="I1435" i="12"/>
  <c r="I1429" i="12"/>
  <c r="I1418" i="12"/>
  <c r="I1407" i="12"/>
  <c r="I1396" i="12"/>
  <c r="I1385" i="12"/>
  <c r="I1379" i="12"/>
  <c r="I1368" i="12"/>
  <c r="I1357" i="12"/>
  <c r="I1346" i="12"/>
  <c r="I1335" i="12"/>
  <c r="I1329" i="12"/>
  <c r="I1323" i="12"/>
  <c r="I1317" i="12"/>
  <c r="I1311" i="12"/>
  <c r="I1305" i="12"/>
  <c r="I1298" i="12"/>
  <c r="I1292" i="12"/>
  <c r="I1286" i="12"/>
  <c r="I1280" i="12"/>
  <c r="I1273" i="12"/>
  <c r="I1267" i="12"/>
  <c r="I1261" i="12"/>
  <c r="I1255" i="12"/>
  <c r="I1248" i="12"/>
  <c r="I1242" i="12"/>
  <c r="I1236" i="12"/>
  <c r="I1230" i="12"/>
  <c r="I1223" i="12"/>
  <c r="I1217" i="12"/>
  <c r="I1204" i="12"/>
  <c r="I1182" i="12"/>
  <c r="I1157" i="12"/>
  <c r="I1130" i="12"/>
  <c r="I1122" i="12"/>
  <c r="I1104" i="12"/>
  <c r="I1094" i="12"/>
  <c r="I1068" i="12"/>
  <c r="I1059" i="12"/>
  <c r="I1042" i="12"/>
  <c r="I1032" i="12"/>
  <c r="I1005" i="12"/>
  <c r="I997" i="12"/>
  <c r="I965" i="12"/>
  <c r="I953" i="12"/>
  <c r="I929" i="12"/>
  <c r="I900" i="12"/>
  <c r="I823" i="12"/>
  <c r="I805" i="12"/>
  <c r="I787" i="12"/>
  <c r="I731" i="12"/>
  <c r="I622" i="12"/>
  <c r="I582" i="12"/>
  <c r="I530" i="12"/>
  <c r="I378" i="12"/>
  <c r="I195" i="12"/>
  <c r="I1746" i="12"/>
  <c r="I1741" i="12"/>
  <c r="I1736" i="12"/>
  <c r="I1731" i="12"/>
  <c r="I1726" i="12"/>
  <c r="I1721" i="12"/>
  <c r="I1716" i="12"/>
  <c r="I1711" i="12"/>
  <c r="I1706" i="12"/>
  <c r="I1701" i="12"/>
  <c r="I1696" i="12"/>
  <c r="I1691" i="12"/>
  <c r="I1686" i="12"/>
  <c r="I1681" i="12"/>
  <c r="I1676" i="12"/>
  <c r="I1671" i="12"/>
  <c r="I1666" i="12"/>
  <c r="I1661" i="12"/>
  <c r="I1656" i="12"/>
  <c r="I1651" i="12"/>
  <c r="I1640" i="12"/>
  <c r="I1634" i="12"/>
  <c r="I1623" i="12"/>
  <c r="I1612" i="12"/>
  <c r="I1601" i="12"/>
  <c r="I1590" i="12"/>
  <c r="I1584" i="12"/>
  <c r="I1573" i="12"/>
  <c r="I1562" i="12"/>
  <c r="I1551" i="12"/>
  <c r="I1540" i="12"/>
  <c r="I1534" i="12"/>
  <c r="I1523" i="12"/>
  <c r="I1512" i="12"/>
  <c r="I1501" i="12"/>
  <c r="I1490" i="12"/>
  <c r="I1484" i="12"/>
  <c r="I1473" i="12"/>
  <c r="I1462" i="12"/>
  <c r="I1451" i="12"/>
  <c r="I1440" i="12"/>
  <c r="I1434" i="12"/>
  <c r="I1423" i="12"/>
  <c r="I1412" i="12"/>
  <c r="I1401" i="12"/>
  <c r="I1390" i="12"/>
  <c r="I1384" i="12"/>
  <c r="I1373" i="12"/>
  <c r="I1362" i="12"/>
  <c r="I1351" i="12"/>
  <c r="I1340" i="12"/>
  <c r="I1334" i="12"/>
  <c r="I1210" i="12"/>
  <c r="I1189" i="12"/>
  <c r="I1180" i="12"/>
  <c r="I1173" i="12"/>
  <c r="I1165" i="12"/>
  <c r="I1148" i="12"/>
  <c r="I1138" i="12"/>
  <c r="I1112" i="12"/>
  <c r="I1103" i="12"/>
  <c r="I1085" i="12"/>
  <c r="I1075" i="12"/>
  <c r="I1049" i="12"/>
  <c r="I1040" i="12"/>
  <c r="I1023" i="12"/>
  <c r="I1013" i="12"/>
  <c r="I987" i="12"/>
  <c r="I939" i="12"/>
  <c r="I910" i="12"/>
  <c r="I817" i="12"/>
  <c r="I748" i="12"/>
  <c r="I724" i="12"/>
  <c r="I617" i="12"/>
  <c r="I460" i="12"/>
  <c r="I348" i="12"/>
  <c r="I175" i="12"/>
  <c r="I1645" i="12"/>
  <c r="I1639" i="12"/>
  <c r="I1628" i="12"/>
  <c r="I1617" i="12"/>
  <c r="I1606" i="12"/>
  <c r="I1595" i="12"/>
  <c r="I1589" i="12"/>
  <c r="I1578" i="12"/>
  <c r="I1567" i="12"/>
  <c r="I1556" i="12"/>
  <c r="I1545" i="12"/>
  <c r="I1539" i="12"/>
  <c r="I1528" i="12"/>
  <c r="I1517" i="12"/>
  <c r="I1506" i="12"/>
  <c r="I1495" i="12"/>
  <c r="I1489" i="12"/>
  <c r="I1478" i="12"/>
  <c r="I1467" i="12"/>
  <c r="I1456" i="12"/>
  <c r="I1445" i="12"/>
  <c r="I1439" i="12"/>
  <c r="I1428" i="12"/>
  <c r="I1417" i="12"/>
  <c r="I1406" i="12"/>
  <c r="I1395" i="12"/>
  <c r="I1389" i="12"/>
  <c r="I1378" i="12"/>
  <c r="I1367" i="12"/>
  <c r="I1356" i="12"/>
  <c r="I1345" i="12"/>
  <c r="I1339" i="12"/>
  <c r="I1328" i="12"/>
  <c r="I1322" i="12"/>
  <c r="I1316" i="12"/>
  <c r="I1310" i="12"/>
  <c r="I1303" i="12"/>
  <c r="I1297" i="12"/>
  <c r="I1291" i="12"/>
  <c r="I1285" i="12"/>
  <c r="I1278" i="12"/>
  <c r="I1272" i="12"/>
  <c r="I1266" i="12"/>
  <c r="I1260" i="12"/>
  <c r="I1253" i="12"/>
  <c r="I1247" i="12"/>
  <c r="I1241" i="12"/>
  <c r="I1235" i="12"/>
  <c r="I1228" i="12"/>
  <c r="I1222" i="12"/>
  <c r="I1216" i="12"/>
  <c r="I1202" i="12"/>
  <c r="I1195" i="12"/>
  <c r="I1155" i="12"/>
  <c r="I1147" i="12"/>
  <c r="I1129" i="12"/>
  <c r="I1119" i="12"/>
  <c r="I1093" i="12"/>
  <c r="I1084" i="12"/>
  <c r="I1067" i="12"/>
  <c r="I1057" i="12"/>
  <c r="I1030" i="12"/>
  <c r="I1022" i="12"/>
  <c r="I1004" i="12"/>
  <c r="I994" i="12"/>
  <c r="I974" i="12"/>
  <c r="I963" i="12"/>
  <c r="I924" i="12"/>
  <c r="I895" i="12"/>
  <c r="I866" i="12"/>
  <c r="I850" i="12"/>
  <c r="I834" i="12"/>
  <c r="I799" i="12"/>
  <c r="I781" i="12"/>
  <c r="I763" i="12"/>
  <c r="I723" i="12"/>
  <c r="I695" i="12"/>
  <c r="I656" i="12"/>
  <c r="I568" i="12"/>
  <c r="I529" i="12"/>
  <c r="I523" i="12"/>
  <c r="I407" i="12"/>
  <c r="I369" i="12"/>
  <c r="I150" i="12"/>
  <c r="I706" i="12"/>
  <c r="I694" i="12"/>
  <c r="I681" i="12"/>
  <c r="I664" i="12"/>
  <c r="I650" i="12"/>
  <c r="I631" i="12"/>
  <c r="I581" i="12"/>
  <c r="I561" i="12"/>
  <c r="I544" i="12"/>
  <c r="I522" i="12"/>
  <c r="I505" i="12"/>
  <c r="I480" i="12"/>
  <c r="I459" i="12"/>
  <c r="I430" i="12"/>
  <c r="I406" i="12"/>
  <c r="I368" i="12"/>
  <c r="I321" i="12"/>
  <c r="I275" i="12"/>
  <c r="I964" i="12"/>
  <c r="I943" i="12"/>
  <c r="I935" i="12"/>
  <c r="I914" i="12"/>
  <c r="I893" i="12"/>
  <c r="I885" i="12"/>
  <c r="I862" i="12"/>
  <c r="I855" i="12"/>
  <c r="I846" i="12"/>
  <c r="I839" i="12"/>
  <c r="I830" i="12"/>
  <c r="I822" i="12"/>
  <c r="I812" i="12"/>
  <c r="I796" i="12"/>
  <c r="I742" i="12"/>
  <c r="I718" i="12"/>
  <c r="I663" i="12"/>
  <c r="I645" i="12"/>
  <c r="I595" i="12"/>
  <c r="I576" i="12"/>
  <c r="I538" i="12"/>
  <c r="I499" i="12"/>
  <c r="I451" i="12"/>
  <c r="I116" i="12"/>
  <c r="I1188" i="12"/>
  <c r="I1177" i="12"/>
  <c r="I978" i="12"/>
  <c r="I970" i="12"/>
  <c r="I949" i="12"/>
  <c r="I928" i="12"/>
  <c r="I920" i="12"/>
  <c r="I899" i="12"/>
  <c r="I878" i="12"/>
  <c r="I869" i="12"/>
  <c r="I853" i="12"/>
  <c r="I804" i="12"/>
  <c r="I794" i="12"/>
  <c r="I786" i="12"/>
  <c r="I778" i="12"/>
  <c r="I768" i="12"/>
  <c r="I760" i="12"/>
  <c r="I750" i="12"/>
  <c r="I729" i="12"/>
  <c r="I692" i="12"/>
  <c r="I676" i="12"/>
  <c r="I662" i="12"/>
  <c r="I629" i="12"/>
  <c r="I610" i="12"/>
  <c r="I560" i="12"/>
  <c r="I537" i="12"/>
  <c r="I521" i="12"/>
  <c r="I498" i="12"/>
  <c r="I479" i="12"/>
  <c r="I429" i="12"/>
  <c r="I393" i="12"/>
  <c r="I365" i="12"/>
  <c r="I320" i="12"/>
  <c r="I263" i="12"/>
  <c r="I212" i="12"/>
  <c r="I934" i="12"/>
  <c r="I913" i="12"/>
  <c r="I905" i="12"/>
  <c r="I884" i="12"/>
  <c r="I877" i="12"/>
  <c r="I861" i="12"/>
  <c r="I852" i="12"/>
  <c r="I845" i="12"/>
  <c r="I836" i="12"/>
  <c r="I829" i="12"/>
  <c r="I821" i="12"/>
  <c r="I811" i="12"/>
  <c r="I785" i="12"/>
  <c r="I767" i="12"/>
  <c r="I726" i="12"/>
  <c r="I714" i="12"/>
  <c r="I701" i="12"/>
  <c r="I689" i="12"/>
  <c r="I644" i="12"/>
  <c r="I624" i="12"/>
  <c r="I574" i="12"/>
  <c r="I497" i="12"/>
  <c r="I450" i="12"/>
  <c r="I309" i="12"/>
  <c r="I258" i="12"/>
  <c r="I1209" i="12"/>
  <c r="I1198" i="12"/>
  <c r="I1187" i="12"/>
  <c r="I1170" i="12"/>
  <c r="I969" i="12"/>
  <c r="I948" i="12"/>
  <c r="I940" i="12"/>
  <c r="I919" i="12"/>
  <c r="I898" i="12"/>
  <c r="I890" i="12"/>
  <c r="I875" i="12"/>
  <c r="I868" i="12"/>
  <c r="I803" i="12"/>
  <c r="I793" i="12"/>
  <c r="I775" i="12"/>
  <c r="I749" i="12"/>
  <c r="I738" i="12"/>
  <c r="I713" i="12"/>
  <c r="I675" i="12"/>
  <c r="I657" i="12"/>
  <c r="I609" i="12"/>
  <c r="I589" i="12"/>
  <c r="I554" i="12"/>
  <c r="I536" i="12"/>
  <c r="I515" i="12"/>
  <c r="I471" i="12"/>
  <c r="I418" i="12"/>
  <c r="I392" i="12"/>
  <c r="I304" i="12"/>
  <c r="I196" i="12"/>
  <c r="I80" i="12"/>
  <c r="I1324" i="12"/>
  <c r="I1319" i="12"/>
  <c r="I1314" i="12"/>
  <c r="I1309" i="12"/>
  <c r="I1304" i="12"/>
  <c r="I1299" i="12"/>
  <c r="I1294" i="12"/>
  <c r="I1289" i="12"/>
  <c r="I1284" i="12"/>
  <c r="I1279" i="12"/>
  <c r="I1274" i="12"/>
  <c r="I1269" i="12"/>
  <c r="I1264" i="12"/>
  <c r="I1259" i="12"/>
  <c r="I1254" i="12"/>
  <c r="I1249" i="12"/>
  <c r="I1244" i="12"/>
  <c r="I1239" i="12"/>
  <c r="I1234" i="12"/>
  <c r="I1229" i="12"/>
  <c r="I1224" i="12"/>
  <c r="I1219" i="12"/>
  <c r="I1214" i="12"/>
  <c r="I1203" i="12"/>
  <c r="I1192" i="12"/>
  <c r="I1175" i="12"/>
  <c r="I1164" i="12"/>
  <c r="I1158" i="12"/>
  <c r="I1152" i="12"/>
  <c r="I1145" i="12"/>
  <c r="I1139" i="12"/>
  <c r="I1133" i="12"/>
  <c r="I1127" i="12"/>
  <c r="I1120" i="12"/>
  <c r="I1114" i="12"/>
  <c r="I1108" i="12"/>
  <c r="I1102" i="12"/>
  <c r="I1095" i="12"/>
  <c r="I1089" i="12"/>
  <c r="I1083" i="12"/>
  <c r="I1077" i="12"/>
  <c r="I1070" i="12"/>
  <c r="I1064" i="12"/>
  <c r="I1058" i="12"/>
  <c r="I1052" i="12"/>
  <c r="I1045" i="12"/>
  <c r="I1039" i="12"/>
  <c r="I1033" i="12"/>
  <c r="I1027" i="12"/>
  <c r="I1020" i="12"/>
  <c r="I1014" i="12"/>
  <c r="I1008" i="12"/>
  <c r="I1002" i="12"/>
  <c r="I995" i="12"/>
  <c r="I989" i="12"/>
  <c r="I983" i="12"/>
  <c r="I975" i="12"/>
  <c r="I954" i="12"/>
  <c r="I933" i="12"/>
  <c r="I925" i="12"/>
  <c r="I904" i="12"/>
  <c r="I883" i="12"/>
  <c r="I867" i="12"/>
  <c r="I851" i="12"/>
  <c r="I844" i="12"/>
  <c r="I835" i="12"/>
  <c r="I828" i="12"/>
  <c r="I818" i="12"/>
  <c r="I810" i="12"/>
  <c r="I800" i="12"/>
  <c r="I792" i="12"/>
  <c r="I784" i="12"/>
  <c r="I774" i="12"/>
  <c r="I766" i="12"/>
  <c r="I756" i="12"/>
  <c r="I737" i="12"/>
  <c r="I725" i="12"/>
  <c r="I712" i="12"/>
  <c r="I700" i="12"/>
  <c r="I688" i="12"/>
  <c r="I623" i="12"/>
  <c r="I604" i="12"/>
  <c r="I553" i="12"/>
  <c r="I513" i="12"/>
  <c r="I469" i="12"/>
  <c r="I440" i="12"/>
  <c r="I417" i="12"/>
  <c r="I384" i="12"/>
  <c r="I349" i="12"/>
  <c r="I303" i="12"/>
  <c r="I44" i="12"/>
  <c r="I45" i="12"/>
  <c r="I171" i="12"/>
  <c r="I145" i="12"/>
  <c r="I115" i="12"/>
  <c r="I79" i="12"/>
  <c r="I286" i="12"/>
  <c r="I274" i="12"/>
  <c r="I257" i="12"/>
  <c r="I226" i="12"/>
  <c r="I209" i="12"/>
  <c r="I189" i="12"/>
  <c r="I144" i="12"/>
  <c r="I114" i="12"/>
  <c r="I42" i="12"/>
  <c r="I736" i="12"/>
  <c r="I717" i="12"/>
  <c r="I711" i="12"/>
  <c r="I705" i="12"/>
  <c r="I699" i="12"/>
  <c r="I693" i="12"/>
  <c r="I674" i="12"/>
  <c r="I668" i="12"/>
  <c r="I643" i="12"/>
  <c r="I635" i="12"/>
  <c r="I615" i="12"/>
  <c r="I607" i="12"/>
  <c r="I594" i="12"/>
  <c r="I587" i="12"/>
  <c r="I573" i="12"/>
  <c r="I566" i="12"/>
  <c r="I543" i="12"/>
  <c r="I528" i="12"/>
  <c r="I486" i="12"/>
  <c r="I478" i="12"/>
  <c r="I458" i="12"/>
  <c r="I446" i="12"/>
  <c r="I415" i="12"/>
  <c r="I331" i="12"/>
  <c r="I319" i="12"/>
  <c r="I302" i="12"/>
  <c r="I271" i="12"/>
  <c r="I187" i="12"/>
  <c r="I170" i="12"/>
  <c r="I109" i="12"/>
  <c r="I686" i="12"/>
  <c r="I667" i="12"/>
  <c r="I661" i="12"/>
  <c r="I655" i="12"/>
  <c r="I649" i="12"/>
  <c r="I642" i="12"/>
  <c r="I628" i="12"/>
  <c r="I621" i="12"/>
  <c r="I600" i="12"/>
  <c r="I579" i="12"/>
  <c r="I572" i="12"/>
  <c r="I559" i="12"/>
  <c r="I550" i="12"/>
  <c r="I542" i="12"/>
  <c r="I535" i="12"/>
  <c r="I527" i="12"/>
  <c r="I519" i="12"/>
  <c r="I511" i="12"/>
  <c r="I504" i="12"/>
  <c r="I494" i="12"/>
  <c r="I466" i="12"/>
  <c r="I436" i="12"/>
  <c r="I425" i="12"/>
  <c r="I402" i="12"/>
  <c r="I391" i="12"/>
  <c r="I376" i="12"/>
  <c r="I347" i="12"/>
  <c r="I314" i="12"/>
  <c r="I285" i="12"/>
  <c r="I268" i="12"/>
  <c r="I254" i="12"/>
  <c r="I237" i="12"/>
  <c r="I207" i="12"/>
  <c r="I164" i="12"/>
  <c r="I65" i="12"/>
  <c r="I747" i="12"/>
  <c r="I722" i="12"/>
  <c r="I716" i="12"/>
  <c r="I710" i="12"/>
  <c r="I704" i="12"/>
  <c r="I698" i="12"/>
  <c r="I685" i="12"/>
  <c r="I679" i="12"/>
  <c r="I673" i="12"/>
  <c r="I634" i="12"/>
  <c r="I627" i="12"/>
  <c r="I613" i="12"/>
  <c r="I606" i="12"/>
  <c r="I593" i="12"/>
  <c r="I585" i="12"/>
  <c r="I565" i="12"/>
  <c r="I518" i="12"/>
  <c r="I503" i="12"/>
  <c r="I493" i="12"/>
  <c r="I485" i="12"/>
  <c r="I475" i="12"/>
  <c r="I445" i="12"/>
  <c r="I414" i="12"/>
  <c r="I359" i="12"/>
  <c r="I330" i="12"/>
  <c r="I313" i="12"/>
  <c r="I299" i="12"/>
  <c r="I282" i="12"/>
  <c r="I253" i="12"/>
  <c r="I220" i="12"/>
  <c r="I184" i="12"/>
  <c r="I162" i="12"/>
  <c r="I134" i="12"/>
  <c r="I100" i="12"/>
  <c r="I64" i="12"/>
  <c r="I26" i="12"/>
  <c r="I982" i="12"/>
  <c r="I977" i="12"/>
  <c r="I972" i="12"/>
  <c r="I967" i="12"/>
  <c r="I962" i="12"/>
  <c r="I957" i="12"/>
  <c r="I952" i="12"/>
  <c r="I947" i="12"/>
  <c r="I942" i="12"/>
  <c r="I937" i="12"/>
  <c r="I932" i="12"/>
  <c r="I927" i="12"/>
  <c r="I922" i="12"/>
  <c r="I917" i="12"/>
  <c r="I912" i="12"/>
  <c r="I907" i="12"/>
  <c r="I902" i="12"/>
  <c r="I897" i="12"/>
  <c r="I892" i="12"/>
  <c r="I887" i="12"/>
  <c r="I882" i="12"/>
  <c r="I871" i="12"/>
  <c r="I860" i="12"/>
  <c r="I849" i="12"/>
  <c r="I838" i="12"/>
  <c r="I832" i="12"/>
  <c r="I777" i="12"/>
  <c r="I771" i="12"/>
  <c r="I765" i="12"/>
  <c r="I759" i="12"/>
  <c r="I753" i="12"/>
  <c r="I746" i="12"/>
  <c r="I740" i="12"/>
  <c r="I734" i="12"/>
  <c r="I728" i="12"/>
  <c r="I697" i="12"/>
  <c r="I672" i="12"/>
  <c r="I666" i="12"/>
  <c r="I660" i="12"/>
  <c r="I654" i="12"/>
  <c r="I648" i="12"/>
  <c r="I640" i="12"/>
  <c r="I620" i="12"/>
  <c r="I612" i="12"/>
  <c r="I599" i="12"/>
  <c r="I592" i="12"/>
  <c r="I578" i="12"/>
  <c r="I571" i="12"/>
  <c r="I556" i="12"/>
  <c r="I549" i="12"/>
  <c r="I541" i="12"/>
  <c r="I534" i="12"/>
  <c r="I525" i="12"/>
  <c r="I517" i="12"/>
  <c r="I510" i="12"/>
  <c r="I492" i="12"/>
  <c r="I465" i="12"/>
  <c r="I454" i="12"/>
  <c r="I433" i="12"/>
  <c r="I424" i="12"/>
  <c r="I413" i="12"/>
  <c r="I386" i="12"/>
  <c r="I375" i="12"/>
  <c r="I358" i="12"/>
  <c r="I296" i="12"/>
  <c r="I265" i="12"/>
  <c r="I248" i="12"/>
  <c r="I236" i="12"/>
  <c r="I201" i="12"/>
  <c r="I159" i="12"/>
  <c r="I95" i="12"/>
  <c r="I59" i="12"/>
  <c r="I876" i="12"/>
  <c r="I865" i="12"/>
  <c r="I854" i="12"/>
  <c r="I843" i="12"/>
  <c r="I837" i="12"/>
  <c r="I826" i="12"/>
  <c r="I820" i="12"/>
  <c r="I814" i="12"/>
  <c r="I807" i="12"/>
  <c r="I801" i="12"/>
  <c r="I795" i="12"/>
  <c r="I789" i="12"/>
  <c r="I783" i="12"/>
  <c r="I727" i="12"/>
  <c r="I721" i="12"/>
  <c r="I715" i="12"/>
  <c r="I709" i="12"/>
  <c r="I703" i="12"/>
  <c r="I696" i="12"/>
  <c r="I690" i="12"/>
  <c r="I684" i="12"/>
  <c r="I678" i="12"/>
  <c r="I646" i="12"/>
  <c r="I633" i="12"/>
  <c r="I626" i="12"/>
  <c r="I605" i="12"/>
  <c r="I584" i="12"/>
  <c r="I577" i="12"/>
  <c r="I563" i="12"/>
  <c r="I548" i="12"/>
  <c r="I500" i="12"/>
  <c r="I474" i="12"/>
  <c r="I453" i="12"/>
  <c r="I444" i="12"/>
  <c r="I399" i="12"/>
  <c r="I341" i="12"/>
  <c r="I310" i="12"/>
  <c r="I293" i="12"/>
  <c r="I281" i="12"/>
  <c r="I219" i="12"/>
  <c r="I200" i="12"/>
  <c r="I182" i="12"/>
  <c r="I130" i="12"/>
  <c r="I94" i="12"/>
  <c r="I20" i="12"/>
  <c r="I1211" i="12"/>
  <c r="I1206" i="12"/>
  <c r="I1201" i="12"/>
  <c r="I1196" i="12"/>
  <c r="I1191" i="12"/>
  <c r="I1186" i="12"/>
  <c r="I1181" i="12"/>
  <c r="I1176" i="12"/>
  <c r="I1171" i="12"/>
  <c r="I1166" i="12"/>
  <c r="I1161" i="12"/>
  <c r="I1156" i="12"/>
  <c r="I1151" i="12"/>
  <c r="I1146" i="12"/>
  <c r="I1141" i="12"/>
  <c r="I1136" i="12"/>
  <c r="I1131" i="12"/>
  <c r="I1126" i="12"/>
  <c r="I1121" i="12"/>
  <c r="I1116" i="12"/>
  <c r="I1111" i="12"/>
  <c r="I1106" i="12"/>
  <c r="I1101" i="12"/>
  <c r="I1096" i="12"/>
  <c r="I1091" i="12"/>
  <c r="I1086" i="12"/>
  <c r="I1081" i="12"/>
  <c r="I1076" i="12"/>
  <c r="I1071" i="12"/>
  <c r="I1066" i="12"/>
  <c r="I1061" i="12"/>
  <c r="I1056" i="12"/>
  <c r="I1051" i="12"/>
  <c r="I1046" i="12"/>
  <c r="I1041" i="12"/>
  <c r="I1036" i="12"/>
  <c r="I1031" i="12"/>
  <c r="I1026" i="12"/>
  <c r="I1021" i="12"/>
  <c r="I1016" i="12"/>
  <c r="I1011" i="12"/>
  <c r="I1006" i="12"/>
  <c r="I1001" i="12"/>
  <c r="I996" i="12"/>
  <c r="I991" i="12"/>
  <c r="I986" i="12"/>
  <c r="I981" i="12"/>
  <c r="I976" i="12"/>
  <c r="I971" i="12"/>
  <c r="I966" i="12"/>
  <c r="I961" i="12"/>
  <c r="I956" i="12"/>
  <c r="I951" i="12"/>
  <c r="I946" i="12"/>
  <c r="I941" i="12"/>
  <c r="I936" i="12"/>
  <c r="I931" i="12"/>
  <c r="I926" i="12"/>
  <c r="I921" i="12"/>
  <c r="I916" i="12"/>
  <c r="I911" i="12"/>
  <c r="I906" i="12"/>
  <c r="I901" i="12"/>
  <c r="I896" i="12"/>
  <c r="I891" i="12"/>
  <c r="I886" i="12"/>
  <c r="I881" i="12"/>
  <c r="I870" i="12"/>
  <c r="I859" i="12"/>
  <c r="I848" i="12"/>
  <c r="I842" i="12"/>
  <c r="I831" i="12"/>
  <c r="I813" i="12"/>
  <c r="I782" i="12"/>
  <c r="I776" i="12"/>
  <c r="I770" i="12"/>
  <c r="I764" i="12"/>
  <c r="I757" i="12"/>
  <c r="I751" i="12"/>
  <c r="I745" i="12"/>
  <c r="I739" i="12"/>
  <c r="I733" i="12"/>
  <c r="I677" i="12"/>
  <c r="I671" i="12"/>
  <c r="I665" i="12"/>
  <c r="I659" i="12"/>
  <c r="I653" i="12"/>
  <c r="I639" i="12"/>
  <c r="I632" i="12"/>
  <c r="I618" i="12"/>
  <c r="I611" i="12"/>
  <c r="I598" i="12"/>
  <c r="I590" i="12"/>
  <c r="I570" i="12"/>
  <c r="I562" i="12"/>
  <c r="I555" i="12"/>
  <c r="I547" i="12"/>
  <c r="I540" i="12"/>
  <c r="I531" i="12"/>
  <c r="I524" i="12"/>
  <c r="I516" i="12"/>
  <c r="I509" i="12"/>
  <c r="I491" i="12"/>
  <c r="I481" i="12"/>
  <c r="I473" i="12"/>
  <c r="I461" i="12"/>
  <c r="I443" i="12"/>
  <c r="I431" i="12"/>
  <c r="I421" i="12"/>
  <c r="I409" i="12"/>
  <c r="I398" i="12"/>
  <c r="I385" i="12"/>
  <c r="I357" i="12"/>
  <c r="I324" i="12"/>
  <c r="I276" i="12"/>
  <c r="I264" i="12"/>
  <c r="I247" i="12"/>
  <c r="I218" i="12"/>
  <c r="I176" i="12"/>
  <c r="I157" i="12"/>
  <c r="I129" i="12"/>
  <c r="I57" i="12"/>
  <c r="I142" i="12"/>
  <c r="I92" i="12"/>
  <c r="I72" i="12"/>
  <c r="I36" i="12"/>
  <c r="I17" i="12"/>
  <c r="I397" i="12"/>
  <c r="I381" i="12"/>
  <c r="I374" i="12"/>
  <c r="I364" i="12"/>
  <c r="I354" i="12"/>
  <c r="I346" i="12"/>
  <c r="I336" i="12"/>
  <c r="I326" i="12"/>
  <c r="I318" i="12"/>
  <c r="I308" i="12"/>
  <c r="I298" i="12"/>
  <c r="I235" i="12"/>
  <c r="I225" i="12"/>
  <c r="I215" i="12"/>
  <c r="I206" i="12"/>
  <c r="I194" i="12"/>
  <c r="I181" i="12"/>
  <c r="I169" i="12"/>
  <c r="I141" i="12"/>
  <c r="I107" i="12"/>
  <c r="I87" i="12"/>
  <c r="I502" i="12"/>
  <c r="I496" i="12"/>
  <c r="I490" i="12"/>
  <c r="I484" i="12"/>
  <c r="I477" i="12"/>
  <c r="I464" i="12"/>
  <c r="I456" i="12"/>
  <c r="I435" i="12"/>
  <c r="I428" i="12"/>
  <c r="I420" i="12"/>
  <c r="I404" i="12"/>
  <c r="I371" i="12"/>
  <c r="I363" i="12"/>
  <c r="I353" i="12"/>
  <c r="I343" i="12"/>
  <c r="I280" i="12"/>
  <c r="I270" i="12"/>
  <c r="I260" i="12"/>
  <c r="I252" i="12"/>
  <c r="I242" i="12"/>
  <c r="I232" i="12"/>
  <c r="I137" i="12"/>
  <c r="I122" i="12"/>
  <c r="I71" i="12"/>
  <c r="I51" i="12"/>
  <c r="I35" i="12"/>
  <c r="I11" i="12"/>
  <c r="I647" i="12"/>
  <c r="I636" i="12"/>
  <c r="I625" i="12"/>
  <c r="I614" i="12"/>
  <c r="I603" i="12"/>
  <c r="I597" i="12"/>
  <c r="I586" i="12"/>
  <c r="I575" i="12"/>
  <c r="I564" i="12"/>
  <c r="I558" i="12"/>
  <c r="I533" i="12"/>
  <c r="I508" i="12"/>
  <c r="I483" i="12"/>
  <c r="I470" i="12"/>
  <c r="I463" i="12"/>
  <c r="I449" i="12"/>
  <c r="I441" i="12"/>
  <c r="I403" i="12"/>
  <c r="I396" i="12"/>
  <c r="I387" i="12"/>
  <c r="I380" i="12"/>
  <c r="I335" i="12"/>
  <c r="I325" i="12"/>
  <c r="I315" i="12"/>
  <c r="I307" i="12"/>
  <c r="I297" i="12"/>
  <c r="I287" i="12"/>
  <c r="I224" i="12"/>
  <c r="I214" i="12"/>
  <c r="I202" i="12"/>
  <c r="I190" i="12"/>
  <c r="I177" i="12"/>
  <c r="I165" i="12"/>
  <c r="I151" i="12"/>
  <c r="I86" i="12"/>
  <c r="I66" i="12"/>
  <c r="I819" i="12"/>
  <c r="I808" i="12"/>
  <c r="I802" i="12"/>
  <c r="I791" i="12"/>
  <c r="I780" i="12"/>
  <c r="I769" i="12"/>
  <c r="I758" i="12"/>
  <c r="I752" i="12"/>
  <c r="I741" i="12"/>
  <c r="I730" i="12"/>
  <c r="I719" i="12"/>
  <c r="I708" i="12"/>
  <c r="I702" i="12"/>
  <c r="I691" i="12"/>
  <c r="I680" i="12"/>
  <c r="I669" i="12"/>
  <c r="I658" i="12"/>
  <c r="I652" i="12"/>
  <c r="I641" i="12"/>
  <c r="I630" i="12"/>
  <c r="I619" i="12"/>
  <c r="I608" i="12"/>
  <c r="I602" i="12"/>
  <c r="I591" i="12"/>
  <c r="I580" i="12"/>
  <c r="I569" i="12"/>
  <c r="I557" i="12"/>
  <c r="I551" i="12"/>
  <c r="I545" i="12"/>
  <c r="I539" i="12"/>
  <c r="I532" i="12"/>
  <c r="I526" i="12"/>
  <c r="I520" i="12"/>
  <c r="I514" i="12"/>
  <c r="I507" i="12"/>
  <c r="I501" i="12"/>
  <c r="I495" i="12"/>
  <c r="I489" i="12"/>
  <c r="I482" i="12"/>
  <c r="I476" i="12"/>
  <c r="I455" i="12"/>
  <c r="I448" i="12"/>
  <c r="I434" i="12"/>
  <c r="I426" i="12"/>
  <c r="I419" i="12"/>
  <c r="I410" i="12"/>
  <c r="I395" i="12"/>
  <c r="I370" i="12"/>
  <c r="I360" i="12"/>
  <c r="I352" i="12"/>
  <c r="I342" i="12"/>
  <c r="I332" i="12"/>
  <c r="I269" i="12"/>
  <c r="I259" i="12"/>
  <c r="I249" i="12"/>
  <c r="I241" i="12"/>
  <c r="I231" i="12"/>
  <c r="I221" i="12"/>
  <c r="I136" i="12"/>
  <c r="I121" i="12"/>
  <c r="I101" i="12"/>
  <c r="I50" i="12"/>
  <c r="I27" i="12"/>
  <c r="I10" i="12"/>
  <c r="I156" i="12"/>
  <c r="I149" i="12"/>
  <c r="I135" i="12"/>
  <c r="I127" i="12"/>
  <c r="I106" i="12"/>
  <c r="I99" i="12"/>
  <c r="I85" i="12"/>
  <c r="I77" i="12"/>
  <c r="I56" i="12"/>
  <c r="I49" i="12"/>
  <c r="I120" i="12"/>
  <c r="I112" i="12"/>
  <c r="I91" i="12"/>
  <c r="I84" i="12"/>
  <c r="I70" i="12"/>
  <c r="I62" i="12"/>
  <c r="I41" i="12"/>
  <c r="I32" i="12"/>
  <c r="I25" i="12"/>
  <c r="I16" i="12"/>
  <c r="I7" i="12"/>
  <c r="I423" i="12"/>
  <c r="I412" i="12"/>
  <c r="I401" i="12"/>
  <c r="I390" i="12"/>
  <c r="I379" i="12"/>
  <c r="I373" i="12"/>
  <c r="I362" i="12"/>
  <c r="I351" i="12"/>
  <c r="I340" i="12"/>
  <c r="I329" i="12"/>
  <c r="I323" i="12"/>
  <c r="I312" i="12"/>
  <c r="I301" i="12"/>
  <c r="I290" i="12"/>
  <c r="I279" i="12"/>
  <c r="I273" i="12"/>
  <c r="I262" i="12"/>
  <c r="I251" i="12"/>
  <c r="I240" i="12"/>
  <c r="I229" i="12"/>
  <c r="I223" i="12"/>
  <c r="I155" i="12"/>
  <c r="I147" i="12"/>
  <c r="I126" i="12"/>
  <c r="I119" i="12"/>
  <c r="I105" i="12"/>
  <c r="I97" i="12"/>
  <c r="I76" i="12"/>
  <c r="I69" i="12"/>
  <c r="I55" i="12"/>
  <c r="I47" i="12"/>
  <c r="I367" i="12"/>
  <c r="I356" i="12"/>
  <c r="I345" i="12"/>
  <c r="I334" i="12"/>
  <c r="I328" i="12"/>
  <c r="I317" i="12"/>
  <c r="I306" i="12"/>
  <c r="I295" i="12"/>
  <c r="I284" i="12"/>
  <c r="I278" i="12"/>
  <c r="I267" i="12"/>
  <c r="I256" i="12"/>
  <c r="I245" i="12"/>
  <c r="I234" i="12"/>
  <c r="I228" i="12"/>
  <c r="I217" i="12"/>
  <c r="I211" i="12"/>
  <c r="I205" i="12"/>
  <c r="I199" i="12"/>
  <c r="I192" i="12"/>
  <c r="I186" i="12"/>
  <c r="I180" i="12"/>
  <c r="I174" i="12"/>
  <c r="I167" i="12"/>
  <c r="I161" i="12"/>
  <c r="I154" i="12"/>
  <c r="I140" i="12"/>
  <c r="I132" i="12"/>
  <c r="I111" i="12"/>
  <c r="I104" i="12"/>
  <c r="I90" i="12"/>
  <c r="I82" i="12"/>
  <c r="I61" i="12"/>
  <c r="I54" i="12"/>
  <c r="I40" i="12"/>
  <c r="I31" i="12"/>
  <c r="I22" i="12"/>
  <c r="I15" i="12"/>
  <c r="I6" i="12"/>
  <c r="I422" i="12"/>
  <c r="I411" i="12"/>
  <c r="I400" i="12"/>
  <c r="I389" i="12"/>
  <c r="I383" i="12"/>
  <c r="I372" i="12"/>
  <c r="I361" i="12"/>
  <c r="I350" i="12"/>
  <c r="I339" i="12"/>
  <c r="I333" i="12"/>
  <c r="I322" i="12"/>
  <c r="I311" i="12"/>
  <c r="I300" i="12"/>
  <c r="I289" i="12"/>
  <c r="I283" i="12"/>
  <c r="I272" i="12"/>
  <c r="I261" i="12"/>
  <c r="I250" i="12"/>
  <c r="I239" i="12"/>
  <c r="I233" i="12"/>
  <c r="I222" i="12"/>
  <c r="I146" i="12"/>
  <c r="I139" i="12"/>
  <c r="I125" i="12"/>
  <c r="I117" i="12"/>
  <c r="I96" i="12"/>
  <c r="I89" i="12"/>
  <c r="I75" i="12"/>
  <c r="I67" i="12"/>
  <c r="I46" i="12"/>
  <c r="I472" i="12"/>
  <c r="I467" i="12"/>
  <c r="I462" i="12"/>
  <c r="I457" i="12"/>
  <c r="I452" i="12"/>
  <c r="I447" i="12"/>
  <c r="I442" i="12"/>
  <c r="I437" i="12"/>
  <c r="I432" i="12"/>
  <c r="I427" i="12"/>
  <c r="I416" i="12"/>
  <c r="I405" i="12"/>
  <c r="I394" i="12"/>
  <c r="I388" i="12"/>
  <c r="I377" i="12"/>
  <c r="I366" i="12"/>
  <c r="I355" i="12"/>
  <c r="I344" i="12"/>
  <c r="I338" i="12"/>
  <c r="I327" i="12"/>
  <c r="I316" i="12"/>
  <c r="I305" i="12"/>
  <c r="I294" i="12"/>
  <c r="I288" i="12"/>
  <c r="I277" i="12"/>
  <c r="I266" i="12"/>
  <c r="I255" i="12"/>
  <c r="I244" i="12"/>
  <c r="I238" i="12"/>
  <c r="I227" i="12"/>
  <c r="I216" i="12"/>
  <c r="I210" i="12"/>
  <c r="I204" i="12"/>
  <c r="I197" i="12"/>
  <c r="I191" i="12"/>
  <c r="I185" i="12"/>
  <c r="I179" i="12"/>
  <c r="I172" i="12"/>
  <c r="I166" i="12"/>
  <c r="I160" i="12"/>
  <c r="I152" i="12"/>
  <c r="I131" i="12"/>
  <c r="I124" i="12"/>
  <c r="I110" i="12"/>
  <c r="I102" i="12"/>
  <c r="I81" i="12"/>
  <c r="I74" i="12"/>
  <c r="I60" i="12"/>
  <c r="I52" i="12"/>
  <c r="I37" i="12"/>
  <c r="I30" i="12"/>
  <c r="I21" i="12"/>
  <c r="I12" i="12"/>
  <c r="I5" i="12"/>
  <c r="I39" i="12"/>
  <c r="I34" i="12"/>
  <c r="I29" i="12"/>
  <c r="I24" i="12"/>
  <c r="I19" i="12"/>
  <c r="I14" i="12"/>
  <c r="I9" i="12"/>
  <c r="I4" i="12"/>
  <c r="I213" i="12"/>
  <c r="I208" i="12"/>
  <c r="I203" i="12"/>
  <c r="I198" i="12"/>
  <c r="I193" i="12"/>
  <c r="I188" i="12"/>
  <c r="I183" i="12"/>
  <c r="I178" i="12"/>
  <c r="I173" i="12"/>
  <c r="I168" i="12"/>
  <c r="I163" i="12"/>
  <c r="I158" i="12"/>
  <c r="I153" i="12"/>
  <c r="I148" i="12"/>
  <c r="I143" i="12"/>
  <c r="I138" i="12"/>
  <c r="I133" i="12"/>
  <c r="I128" i="12"/>
  <c r="I123" i="12"/>
  <c r="I118" i="12"/>
  <c r="I113" i="12"/>
  <c r="I108" i="12"/>
  <c r="I103" i="12"/>
  <c r="I98" i="12"/>
  <c r="I93" i="12"/>
  <c r="I88" i="12"/>
  <c r="I83" i="12"/>
  <c r="I78" i="12"/>
  <c r="I73" i="12"/>
  <c r="I68" i="12"/>
  <c r="I63" i="12"/>
  <c r="I58" i="12"/>
  <c r="I53" i="12"/>
  <c r="I48" i="12"/>
  <c r="I43" i="12"/>
  <c r="I38" i="12"/>
  <c r="I33" i="12"/>
  <c r="I28" i="12"/>
  <c r="I23" i="12"/>
  <c r="I18" i="12"/>
  <c r="I13" i="12"/>
  <c r="I8" i="12"/>
  <c r="I3" i="12"/>
  <c r="I2" i="12"/>
  <c r="H1676" i="12"/>
  <c r="H1166" i="12"/>
  <c r="H1742" i="12"/>
  <c r="H1731" i="12"/>
  <c r="H1720" i="12"/>
  <c r="H1714" i="12"/>
  <c r="H1703" i="12"/>
  <c r="H1692" i="12"/>
  <c r="H1681" i="12"/>
  <c r="H1670" i="12"/>
  <c r="H1664" i="12"/>
  <c r="H1653" i="12"/>
  <c r="H1642" i="12"/>
  <c r="H1624" i="12"/>
  <c r="H1618" i="12"/>
  <c r="H1612" i="12"/>
  <c r="H1605" i="12"/>
  <c r="H1598" i="12"/>
  <c r="H1585" i="12"/>
  <c r="H1577" i="12"/>
  <c r="H1570" i="12"/>
  <c r="H1506" i="12"/>
  <c r="H1496" i="12"/>
  <c r="H1469" i="12"/>
  <c r="H1459" i="12"/>
  <c r="H1451" i="12"/>
  <c r="H1439" i="12"/>
  <c r="H1431" i="12"/>
  <c r="H1419" i="12"/>
  <c r="H1408" i="12"/>
  <c r="H1397" i="12"/>
  <c r="H1382" i="12"/>
  <c r="H1366" i="12"/>
  <c r="H1351" i="12"/>
  <c r="H1334" i="12"/>
  <c r="H1319" i="12"/>
  <c r="H1303" i="12"/>
  <c r="H1288" i="12"/>
  <c r="H1266" i="12"/>
  <c r="H1197" i="12"/>
  <c r="H1126" i="12"/>
  <c r="H1072" i="12"/>
  <c r="H1659" i="12"/>
  <c r="H1531" i="12"/>
  <c r="H1470" i="12"/>
  <c r="H1383" i="12"/>
  <c r="H1337" i="12"/>
  <c r="H1079" i="12"/>
  <c r="H1747" i="12"/>
  <c r="H1736" i="12"/>
  <c r="H1725" i="12"/>
  <c r="H1719" i="12"/>
  <c r="H1708" i="12"/>
  <c r="H1697" i="12"/>
  <c r="H1686" i="12"/>
  <c r="H1675" i="12"/>
  <c r="H1669" i="12"/>
  <c r="H1658" i="12"/>
  <c r="H1647" i="12"/>
  <c r="H1636" i="12"/>
  <c r="H1630" i="12"/>
  <c r="H1604" i="12"/>
  <c r="H1591" i="12"/>
  <c r="H1584" i="12"/>
  <c r="H1569" i="12"/>
  <c r="H1553" i="12"/>
  <c r="H1546" i="12"/>
  <c r="H1537" i="12"/>
  <c r="H1530" i="12"/>
  <c r="H1521" i="12"/>
  <c r="H1513" i="12"/>
  <c r="H1503" i="12"/>
  <c r="H1495" i="12"/>
  <c r="H1487" i="12"/>
  <c r="H1477" i="12"/>
  <c r="H1450" i="12"/>
  <c r="H1428" i="12"/>
  <c r="H1396" i="12"/>
  <c r="H1381" i="12"/>
  <c r="H1364" i="12"/>
  <c r="H1349" i="12"/>
  <c r="H1333" i="12"/>
  <c r="H1318" i="12"/>
  <c r="H1302" i="12"/>
  <c r="H1287" i="12"/>
  <c r="H1263" i="12"/>
  <c r="H1229" i="12"/>
  <c r="H1158" i="12"/>
  <c r="H1063" i="12"/>
  <c r="H1709" i="12"/>
  <c r="H1625" i="12"/>
  <c r="H1538" i="12"/>
  <c r="H1488" i="12"/>
  <c r="H1409" i="12"/>
  <c r="H1129" i="12"/>
  <c r="H1741" i="12"/>
  <c r="H1730" i="12"/>
  <c r="H1724" i="12"/>
  <c r="H1713" i="12"/>
  <c r="H1702" i="12"/>
  <c r="H1691" i="12"/>
  <c r="H1680" i="12"/>
  <c r="H1674" i="12"/>
  <c r="H1663" i="12"/>
  <c r="H1652" i="12"/>
  <c r="H1641" i="12"/>
  <c r="H1629" i="12"/>
  <c r="H1623" i="12"/>
  <c r="H1617" i="12"/>
  <c r="H1597" i="12"/>
  <c r="H1576" i="12"/>
  <c r="H1560" i="12"/>
  <c r="H1529" i="12"/>
  <c r="H1494" i="12"/>
  <c r="H1484" i="12"/>
  <c r="H1468" i="12"/>
  <c r="H1458" i="12"/>
  <c r="H1449" i="12"/>
  <c r="H1438" i="12"/>
  <c r="H1427" i="12"/>
  <c r="H1418" i="12"/>
  <c r="H1407" i="12"/>
  <c r="H1394" i="12"/>
  <c r="H1378" i="12"/>
  <c r="H1363" i="12"/>
  <c r="H1347" i="12"/>
  <c r="H1332" i="12"/>
  <c r="H1316" i="12"/>
  <c r="H1301" i="12"/>
  <c r="H1284" i="12"/>
  <c r="H1259" i="12"/>
  <c r="H1226" i="12"/>
  <c r="H1189" i="12"/>
  <c r="H1118" i="12"/>
  <c r="H1053" i="12"/>
  <c r="H1631" i="12"/>
  <c r="H1514" i="12"/>
  <c r="H1306" i="12"/>
  <c r="H1746" i="12"/>
  <c r="H1735" i="12"/>
  <c r="H1729" i="12"/>
  <c r="H1718" i="12"/>
  <c r="H1707" i="12"/>
  <c r="H1696" i="12"/>
  <c r="H1685" i="12"/>
  <c r="H1679" i="12"/>
  <c r="H1668" i="12"/>
  <c r="H1657" i="12"/>
  <c r="H1646" i="12"/>
  <c r="H1635" i="12"/>
  <c r="H1616" i="12"/>
  <c r="H1610" i="12"/>
  <c r="H1603" i="12"/>
  <c r="H1590" i="12"/>
  <c r="H1582" i="12"/>
  <c r="H1568" i="12"/>
  <c r="H1559" i="12"/>
  <c r="H1552" i="12"/>
  <c r="H1543" i="12"/>
  <c r="H1536" i="12"/>
  <c r="H1527" i="12"/>
  <c r="H1520" i="12"/>
  <c r="H1512" i="12"/>
  <c r="H1502" i="12"/>
  <c r="H1476" i="12"/>
  <c r="H1466" i="12"/>
  <c r="H1447" i="12"/>
  <c r="H1416" i="12"/>
  <c r="H1393" i="12"/>
  <c r="H1377" i="12"/>
  <c r="H1362" i="12"/>
  <c r="H1346" i="12"/>
  <c r="H1331" i="12"/>
  <c r="H1314" i="12"/>
  <c r="H1299" i="12"/>
  <c r="H1283" i="12"/>
  <c r="H1257" i="12"/>
  <c r="H1187" i="12"/>
  <c r="H1116" i="12"/>
  <c r="H1726" i="12"/>
  <c r="H1665" i="12"/>
  <c r="H1592" i="12"/>
  <c r="H1554" i="12"/>
  <c r="H1462" i="12"/>
  <c r="H1420" i="12"/>
  <c r="H1352" i="12"/>
  <c r="H1740" i="12"/>
  <c r="H1734" i="12"/>
  <c r="H1723" i="12"/>
  <c r="H1712" i="12"/>
  <c r="H1701" i="12"/>
  <c r="H1690" i="12"/>
  <c r="H1684" i="12"/>
  <c r="H1673" i="12"/>
  <c r="H1662" i="12"/>
  <c r="H1651" i="12"/>
  <c r="H1640" i="12"/>
  <c r="H1634" i="12"/>
  <c r="H1628" i="12"/>
  <c r="H1609" i="12"/>
  <c r="H1596" i="12"/>
  <c r="H1588" i="12"/>
  <c r="H1575" i="12"/>
  <c r="H1566" i="12"/>
  <c r="H1519" i="12"/>
  <c r="H1509" i="12"/>
  <c r="H1493" i="12"/>
  <c r="H1483" i="12"/>
  <c r="H1475" i="12"/>
  <c r="H1465" i="12"/>
  <c r="H1457" i="12"/>
  <c r="H1446" i="12"/>
  <c r="H1437" i="12"/>
  <c r="H1426" i="12"/>
  <c r="H1414" i="12"/>
  <c r="H1406" i="12"/>
  <c r="H1391" i="12"/>
  <c r="H1376" i="12"/>
  <c r="H1359" i="12"/>
  <c r="H1344" i="12"/>
  <c r="H1328" i="12"/>
  <c r="H1313" i="12"/>
  <c r="H1297" i="12"/>
  <c r="H1282" i="12"/>
  <c r="H1253" i="12"/>
  <c r="H1218" i="12"/>
  <c r="H1147" i="12"/>
  <c r="H1687" i="12"/>
  <c r="H1441" i="12"/>
  <c r="H1237" i="12"/>
  <c r="H1745" i="12"/>
  <c r="H1739" i="12"/>
  <c r="H1728" i="12"/>
  <c r="H1717" i="12"/>
  <c r="H1706" i="12"/>
  <c r="H1695" i="12"/>
  <c r="H1689" i="12"/>
  <c r="H1678" i="12"/>
  <c r="H1667" i="12"/>
  <c r="H1656" i="12"/>
  <c r="H1645" i="12"/>
  <c r="H1639" i="12"/>
  <c r="H1627" i="12"/>
  <c r="H1621" i="12"/>
  <c r="H1615" i="12"/>
  <c r="H1602" i="12"/>
  <c r="H1581" i="12"/>
  <c r="H1574" i="12"/>
  <c r="H1558" i="12"/>
  <c r="H1549" i="12"/>
  <c r="H1542" i="12"/>
  <c r="H1535" i="12"/>
  <c r="H1526" i="12"/>
  <c r="H1501" i="12"/>
  <c r="H1491" i="12"/>
  <c r="H1474" i="12"/>
  <c r="H1464" i="12"/>
  <c r="H1445" i="12"/>
  <c r="H1434" i="12"/>
  <c r="H1425" i="12"/>
  <c r="H1403" i="12"/>
  <c r="H1389" i="12"/>
  <c r="H1374" i="12"/>
  <c r="H1358" i="12"/>
  <c r="H1343" i="12"/>
  <c r="H1327" i="12"/>
  <c r="H1312" i="12"/>
  <c r="H1296" i="12"/>
  <c r="H1281" i="12"/>
  <c r="H1251" i="12"/>
  <c r="H1216" i="12"/>
  <c r="H1179" i="12"/>
  <c r="H1108" i="12"/>
  <c r="H1715" i="12"/>
  <c r="H1637" i="12"/>
  <c r="H1289" i="12"/>
  <c r="H1744" i="12"/>
  <c r="H1733" i="12"/>
  <c r="H1722" i="12"/>
  <c r="H1711" i="12"/>
  <c r="H1700" i="12"/>
  <c r="H1694" i="12"/>
  <c r="H1683" i="12"/>
  <c r="H1672" i="12"/>
  <c r="H1661" i="12"/>
  <c r="H1650" i="12"/>
  <c r="H1644" i="12"/>
  <c r="H1614" i="12"/>
  <c r="H1608" i="12"/>
  <c r="H1587" i="12"/>
  <c r="H1565" i="12"/>
  <c r="H1518" i="12"/>
  <c r="H1508" i="12"/>
  <c r="H1500" i="12"/>
  <c r="H1490" i="12"/>
  <c r="H1482" i="12"/>
  <c r="H1472" i="12"/>
  <c r="H1456" i="12"/>
  <c r="H1444" i="12"/>
  <c r="H1433" i="12"/>
  <c r="H1424" i="12"/>
  <c r="H1413" i="12"/>
  <c r="H1402" i="12"/>
  <c r="H1388" i="12"/>
  <c r="H1372" i="12"/>
  <c r="H1357" i="12"/>
  <c r="H1341" i="12"/>
  <c r="H1326" i="12"/>
  <c r="H1309" i="12"/>
  <c r="H1294" i="12"/>
  <c r="H1278" i="12"/>
  <c r="H1247" i="12"/>
  <c r="H1176" i="12"/>
  <c r="H1139" i="12"/>
  <c r="H1698" i="12"/>
  <c r="H1547" i="12"/>
  <c r="H1269" i="12"/>
  <c r="H1738" i="12"/>
  <c r="H1727" i="12"/>
  <c r="H1716" i="12"/>
  <c r="H1705" i="12"/>
  <c r="H1699" i="12"/>
  <c r="H1688" i="12"/>
  <c r="H1677" i="12"/>
  <c r="H1666" i="12"/>
  <c r="H1655" i="12"/>
  <c r="H1649" i="12"/>
  <c r="H1638" i="12"/>
  <c r="H1632" i="12"/>
  <c r="H1626" i="12"/>
  <c r="H1620" i="12"/>
  <c r="H1601" i="12"/>
  <c r="H1593" i="12"/>
  <c r="H1580" i="12"/>
  <c r="H1564" i="12"/>
  <c r="H1557" i="12"/>
  <c r="H1548" i="12"/>
  <c r="H1541" i="12"/>
  <c r="H1532" i="12"/>
  <c r="H1525" i="12"/>
  <c r="H1516" i="12"/>
  <c r="H1499" i="12"/>
  <c r="H1489" i="12"/>
  <c r="H1463" i="12"/>
  <c r="H1453" i="12"/>
  <c r="H1422" i="12"/>
  <c r="H1387" i="12"/>
  <c r="H1371" i="12"/>
  <c r="H1356" i="12"/>
  <c r="H1339" i="12"/>
  <c r="H1324" i="12"/>
  <c r="H1308" i="12"/>
  <c r="H1293" i="12"/>
  <c r="H1276" i="12"/>
  <c r="H1208" i="12"/>
  <c r="H1137" i="12"/>
  <c r="H1097" i="12"/>
  <c r="H1007" i="12"/>
  <c r="H1737" i="12"/>
  <c r="H1648" i="12"/>
  <c r="H1563" i="12"/>
  <c r="H1478" i="12"/>
  <c r="H1399" i="12"/>
  <c r="H1368" i="12"/>
  <c r="H1321" i="12"/>
  <c r="H1743" i="12"/>
  <c r="H1732" i="12"/>
  <c r="H1721" i="12"/>
  <c r="H1710" i="12"/>
  <c r="H1704" i="12"/>
  <c r="H1693" i="12"/>
  <c r="H1682" i="12"/>
  <c r="H1671" i="12"/>
  <c r="H1660" i="12"/>
  <c r="H1654" i="12"/>
  <c r="H1643" i="12"/>
  <c r="H1619" i="12"/>
  <c r="H1613" i="12"/>
  <c r="H1607" i="12"/>
  <c r="H1599" i="12"/>
  <c r="H1586" i="12"/>
  <c r="H1579" i="12"/>
  <c r="H1571" i="12"/>
  <c r="H1555" i="12"/>
  <c r="H1524" i="12"/>
  <c r="H1515" i="12"/>
  <c r="H1507" i="12"/>
  <c r="H1497" i="12"/>
  <c r="H1481" i="12"/>
  <c r="H1471" i="12"/>
  <c r="H1452" i="12"/>
  <c r="H1443" i="12"/>
  <c r="H1432" i="12"/>
  <c r="H1421" i="12"/>
  <c r="H1412" i="12"/>
  <c r="H1401" i="12"/>
  <c r="H1384" i="12"/>
  <c r="H1369" i="12"/>
  <c r="H1353" i="12"/>
  <c r="H1338" i="12"/>
  <c r="H1322" i="12"/>
  <c r="H1307" i="12"/>
  <c r="H1291" i="12"/>
  <c r="H1272" i="12"/>
  <c r="H1239" i="12"/>
  <c r="H1168" i="12"/>
  <c r="H1088" i="12"/>
  <c r="H996" i="12"/>
  <c r="H985" i="12"/>
  <c r="H974" i="12"/>
  <c r="H961" i="12"/>
  <c r="H949" i="12"/>
  <c r="H887" i="12"/>
  <c r="H875" i="12"/>
  <c r="H843" i="12"/>
  <c r="H783" i="12"/>
  <c r="H766" i="12"/>
  <c r="H744" i="12"/>
  <c r="H687" i="12"/>
  <c r="H665" i="12"/>
  <c r="H621" i="12"/>
  <c r="H600" i="12"/>
  <c r="H574" i="12"/>
  <c r="H457" i="12"/>
  <c r="H406" i="12"/>
  <c r="H196" i="12"/>
  <c r="H1440" i="12"/>
  <c r="H1415" i="12"/>
  <c r="H1390" i="12"/>
  <c r="H1365" i="12"/>
  <c r="H1340" i="12"/>
  <c r="H1315" i="12"/>
  <c r="H1290" i="12"/>
  <c r="H1265" i="12"/>
  <c r="H1232" i="12"/>
  <c r="H1224" i="12"/>
  <c r="H1211" i="12"/>
  <c r="H1203" i="12"/>
  <c r="H1182" i="12"/>
  <c r="H1174" i="12"/>
  <c r="H1161" i="12"/>
  <c r="H1153" i="12"/>
  <c r="H1132" i="12"/>
  <c r="H1124" i="12"/>
  <c r="H1111" i="12"/>
  <c r="H1103" i="12"/>
  <c r="H1045" i="12"/>
  <c r="H1035" i="12"/>
  <c r="H1025" i="12"/>
  <c r="H1017" i="12"/>
  <c r="H948" i="12"/>
  <c r="H936" i="12"/>
  <c r="H924" i="12"/>
  <c r="H911" i="12"/>
  <c r="H899" i="12"/>
  <c r="H857" i="12"/>
  <c r="H838" i="12"/>
  <c r="H822" i="12"/>
  <c r="H800" i="12"/>
  <c r="H743" i="12"/>
  <c r="H721" i="12"/>
  <c r="H704" i="12"/>
  <c r="H594" i="12"/>
  <c r="H277" i="12"/>
  <c r="H171" i="12"/>
  <c r="H1277" i="12"/>
  <c r="H1271" i="12"/>
  <c r="H1264" i="12"/>
  <c r="H1258" i="12"/>
  <c r="H1252" i="12"/>
  <c r="H1246" i="12"/>
  <c r="H1238" i="12"/>
  <c r="H1217" i="12"/>
  <c r="H1209" i="12"/>
  <c r="H1196" i="12"/>
  <c r="H1188" i="12"/>
  <c r="H1167" i="12"/>
  <c r="H1159" i="12"/>
  <c r="H1146" i="12"/>
  <c r="H1138" i="12"/>
  <c r="H1117" i="12"/>
  <c r="H1109" i="12"/>
  <c r="H1094" i="12"/>
  <c r="H1087" i="12"/>
  <c r="H1078" i="12"/>
  <c r="H1069" i="12"/>
  <c r="H1062" i="12"/>
  <c r="H1052" i="12"/>
  <c r="H1042" i="12"/>
  <c r="H1003" i="12"/>
  <c r="H992" i="12"/>
  <c r="H981" i="12"/>
  <c r="H957" i="12"/>
  <c r="H932" i="12"/>
  <c r="H920" i="12"/>
  <c r="H895" i="12"/>
  <c r="H870" i="12"/>
  <c r="H856" i="12"/>
  <c r="H782" i="12"/>
  <c r="H760" i="12"/>
  <c r="H703" i="12"/>
  <c r="H681" i="12"/>
  <c r="H664" i="12"/>
  <c r="H639" i="12"/>
  <c r="H620" i="12"/>
  <c r="H593" i="12"/>
  <c r="H570" i="12"/>
  <c r="H543" i="12"/>
  <c r="H503" i="12"/>
  <c r="H389" i="12"/>
  <c r="H257" i="12"/>
  <c r="H167" i="12"/>
  <c r="H1395" i="12"/>
  <c r="H1370" i="12"/>
  <c r="H1345" i="12"/>
  <c r="H1320" i="12"/>
  <c r="H1295" i="12"/>
  <c r="H1270" i="12"/>
  <c r="H1244" i="12"/>
  <c r="H1231" i="12"/>
  <c r="H1223" i="12"/>
  <c r="H1202" i="12"/>
  <c r="H1194" i="12"/>
  <c r="H1181" i="12"/>
  <c r="H1173" i="12"/>
  <c r="H1152" i="12"/>
  <c r="H1144" i="12"/>
  <c r="H1131" i="12"/>
  <c r="H1123" i="12"/>
  <c r="H1102" i="12"/>
  <c r="H1034" i="12"/>
  <c r="H1024" i="12"/>
  <c r="H1014" i="12"/>
  <c r="H969" i="12"/>
  <c r="H956" i="12"/>
  <c r="H944" i="12"/>
  <c r="H907" i="12"/>
  <c r="H882" i="12"/>
  <c r="H852" i="12"/>
  <c r="H837" i="12"/>
  <c r="H816" i="12"/>
  <c r="H799" i="12"/>
  <c r="H737" i="12"/>
  <c r="H720" i="12"/>
  <c r="H658" i="12"/>
  <c r="H638" i="12"/>
  <c r="H540" i="12"/>
  <c r="H388" i="12"/>
  <c r="H1093" i="12"/>
  <c r="H1084" i="12"/>
  <c r="H1077" i="12"/>
  <c r="H1068" i="12"/>
  <c r="H1059" i="12"/>
  <c r="H1051" i="12"/>
  <c r="H1041" i="12"/>
  <c r="H1031" i="12"/>
  <c r="H1023" i="12"/>
  <c r="H1013" i="12"/>
  <c r="H1002" i="12"/>
  <c r="H991" i="12"/>
  <c r="H980" i="12"/>
  <c r="H968" i="12"/>
  <c r="H943" i="12"/>
  <c r="H931" i="12"/>
  <c r="H919" i="12"/>
  <c r="H906" i="12"/>
  <c r="H894" i="12"/>
  <c r="H869" i="12"/>
  <c r="H798" i="12"/>
  <c r="H776" i="12"/>
  <c r="H759" i="12"/>
  <c r="H697" i="12"/>
  <c r="H678" i="12"/>
  <c r="H656" i="12"/>
  <c r="H611" i="12"/>
  <c r="H592" i="12"/>
  <c r="H563" i="12"/>
  <c r="H440" i="12"/>
  <c r="H319" i="12"/>
  <c r="H247" i="12"/>
  <c r="H136" i="12"/>
  <c r="H1400" i="12"/>
  <c r="H1375" i="12"/>
  <c r="H1350" i="12"/>
  <c r="H1325" i="12"/>
  <c r="H1300" i="12"/>
  <c r="H1275" i="12"/>
  <c r="H1250" i="12"/>
  <c r="H1243" i="12"/>
  <c r="H1222" i="12"/>
  <c r="H1214" i="12"/>
  <c r="H1201" i="12"/>
  <c r="H1193" i="12"/>
  <c r="H1172" i="12"/>
  <c r="H1164" i="12"/>
  <c r="H1151" i="12"/>
  <c r="H1143" i="12"/>
  <c r="H1122" i="12"/>
  <c r="H1114" i="12"/>
  <c r="H1101" i="12"/>
  <c r="H1058" i="12"/>
  <c r="H967" i="12"/>
  <c r="H955" i="12"/>
  <c r="H918" i="12"/>
  <c r="H893" i="12"/>
  <c r="H881" i="12"/>
  <c r="H815" i="12"/>
  <c r="H753" i="12"/>
  <c r="H736" i="12"/>
  <c r="H714" i="12"/>
  <c r="H695" i="12"/>
  <c r="H532" i="12"/>
  <c r="H487" i="12"/>
  <c r="H371" i="12"/>
  <c r="H318" i="12"/>
  <c r="H1274" i="12"/>
  <c r="H1268" i="12"/>
  <c r="H1262" i="12"/>
  <c r="H1256" i="12"/>
  <c r="H1249" i="12"/>
  <c r="H1236" i="12"/>
  <c r="H1228" i="12"/>
  <c r="H1207" i="12"/>
  <c r="H1199" i="12"/>
  <c r="H1186" i="12"/>
  <c r="H1178" i="12"/>
  <c r="H1157" i="12"/>
  <c r="H1149" i="12"/>
  <c r="H1136" i="12"/>
  <c r="H1128" i="12"/>
  <c r="H1107" i="12"/>
  <c r="H1099" i="12"/>
  <c r="H1092" i="12"/>
  <c r="H1083" i="12"/>
  <c r="H1074" i="12"/>
  <c r="H1067" i="12"/>
  <c r="H1040" i="12"/>
  <c r="H1030" i="12"/>
  <c r="H1020" i="12"/>
  <c r="H1012" i="12"/>
  <c r="H1001" i="12"/>
  <c r="H990" i="12"/>
  <c r="H979" i="12"/>
  <c r="H942" i="12"/>
  <c r="H930" i="12"/>
  <c r="H917" i="12"/>
  <c r="H905" i="12"/>
  <c r="H864" i="12"/>
  <c r="H850" i="12"/>
  <c r="H831" i="12"/>
  <c r="H792" i="12"/>
  <c r="H775" i="12"/>
  <c r="H734" i="12"/>
  <c r="H672" i="12"/>
  <c r="H655" i="12"/>
  <c r="H631" i="12"/>
  <c r="H610" i="12"/>
  <c r="H562" i="12"/>
  <c r="H370" i="12"/>
  <c r="H227" i="12"/>
  <c r="H1573" i="12"/>
  <c r="H1562" i="12"/>
  <c r="H1551" i="12"/>
  <c r="H1540" i="12"/>
  <c r="H1534" i="12"/>
  <c r="H1523" i="12"/>
  <c r="H1505" i="12"/>
  <c r="H1480" i="12"/>
  <c r="H1455" i="12"/>
  <c r="H1430" i="12"/>
  <c r="H1405" i="12"/>
  <c r="H1380" i="12"/>
  <c r="H1355" i="12"/>
  <c r="H1330" i="12"/>
  <c r="H1305" i="12"/>
  <c r="H1280" i="12"/>
  <c r="H1255" i="12"/>
  <c r="H1242" i="12"/>
  <c r="H1234" i="12"/>
  <c r="H1221" i="12"/>
  <c r="H1213" i="12"/>
  <c r="H1192" i="12"/>
  <c r="H1184" i="12"/>
  <c r="H1171" i="12"/>
  <c r="H1163" i="12"/>
  <c r="H1142" i="12"/>
  <c r="H1134" i="12"/>
  <c r="H1121" i="12"/>
  <c r="H1113" i="12"/>
  <c r="H1057" i="12"/>
  <c r="H1047" i="12"/>
  <c r="H1009" i="12"/>
  <c r="H963" i="12"/>
  <c r="H938" i="12"/>
  <c r="H926" i="12"/>
  <c r="H914" i="12"/>
  <c r="H889" i="12"/>
  <c r="H863" i="12"/>
  <c r="H845" i="12"/>
  <c r="H809" i="12"/>
  <c r="H728" i="12"/>
  <c r="H711" i="12"/>
  <c r="H689" i="12"/>
  <c r="H628" i="12"/>
  <c r="H604" i="12"/>
  <c r="H582" i="12"/>
  <c r="H424" i="12"/>
  <c r="H358" i="12"/>
  <c r="H95" i="12"/>
  <c r="H1606" i="12"/>
  <c r="H1595" i="12"/>
  <c r="H1589" i="12"/>
  <c r="H1578" i="12"/>
  <c r="H1567" i="12"/>
  <c r="H1556" i="12"/>
  <c r="H1545" i="12"/>
  <c r="H1539" i="12"/>
  <c r="H1528" i="12"/>
  <c r="H1517" i="12"/>
  <c r="H1511" i="12"/>
  <c r="H1504" i="12"/>
  <c r="H1498" i="12"/>
  <c r="H1492" i="12"/>
  <c r="H1486" i="12"/>
  <c r="H1479" i="12"/>
  <c r="H1473" i="12"/>
  <c r="H1467" i="12"/>
  <c r="H1461" i="12"/>
  <c r="H1454" i="12"/>
  <c r="H1448" i="12"/>
  <c r="H1442" i="12"/>
  <c r="H1436" i="12"/>
  <c r="H1429" i="12"/>
  <c r="H1423" i="12"/>
  <c r="H1417" i="12"/>
  <c r="H1411" i="12"/>
  <c r="H1404" i="12"/>
  <c r="H1398" i="12"/>
  <c r="H1392" i="12"/>
  <c r="H1386" i="12"/>
  <c r="H1379" i="12"/>
  <c r="H1373" i="12"/>
  <c r="H1367" i="12"/>
  <c r="H1361" i="12"/>
  <c r="H1354" i="12"/>
  <c r="H1348" i="12"/>
  <c r="H1342" i="12"/>
  <c r="H1336" i="12"/>
  <c r="H1329" i="12"/>
  <c r="H1323" i="12"/>
  <c r="H1317" i="12"/>
  <c r="H1311" i="12"/>
  <c r="H1304" i="12"/>
  <c r="H1298" i="12"/>
  <c r="H1292" i="12"/>
  <c r="H1286" i="12"/>
  <c r="H1279" i="12"/>
  <c r="H1273" i="12"/>
  <c r="H1267" i="12"/>
  <c r="H1261" i="12"/>
  <c r="H1254" i="12"/>
  <c r="H1248" i="12"/>
  <c r="H1227" i="12"/>
  <c r="H1219" i="12"/>
  <c r="H1206" i="12"/>
  <c r="H1198" i="12"/>
  <c r="H1177" i="12"/>
  <c r="H1169" i="12"/>
  <c r="H1156" i="12"/>
  <c r="H1148" i="12"/>
  <c r="H1127" i="12"/>
  <c r="H1119" i="12"/>
  <c r="H1106" i="12"/>
  <c r="H1098" i="12"/>
  <c r="H1089" i="12"/>
  <c r="H1082" i="12"/>
  <c r="H1073" i="12"/>
  <c r="H1064" i="12"/>
  <c r="H1029" i="12"/>
  <c r="H1019" i="12"/>
  <c r="H1008" i="12"/>
  <c r="H997" i="12"/>
  <c r="H986" i="12"/>
  <c r="H975" i="12"/>
  <c r="H950" i="12"/>
  <c r="H913" i="12"/>
  <c r="H888" i="12"/>
  <c r="H876" i="12"/>
  <c r="H830" i="12"/>
  <c r="H808" i="12"/>
  <c r="H767" i="12"/>
  <c r="H750" i="12"/>
  <c r="H688" i="12"/>
  <c r="H671" i="12"/>
  <c r="H649" i="12"/>
  <c r="H603" i="12"/>
  <c r="H552" i="12"/>
  <c r="H519" i="12"/>
  <c r="H412" i="12"/>
  <c r="H297" i="12"/>
  <c r="H1633" i="12"/>
  <c r="H1622" i="12"/>
  <c r="H1611" i="12"/>
  <c r="H1600" i="12"/>
  <c r="H1594" i="12"/>
  <c r="H1583" i="12"/>
  <c r="H1572" i="12"/>
  <c r="H1561" i="12"/>
  <c r="H1550" i="12"/>
  <c r="H1544" i="12"/>
  <c r="H1533" i="12"/>
  <c r="H1522" i="12"/>
  <c r="H1510" i="12"/>
  <c r="H1485" i="12"/>
  <c r="H1460" i="12"/>
  <c r="H1435" i="12"/>
  <c r="H1410" i="12"/>
  <c r="H1385" i="12"/>
  <c r="H1360" i="12"/>
  <c r="H1335" i="12"/>
  <c r="H1310" i="12"/>
  <c r="H1285" i="12"/>
  <c r="H1260" i="12"/>
  <c r="H1241" i="12"/>
  <c r="H1233" i="12"/>
  <c r="H1212" i="12"/>
  <c r="H1204" i="12"/>
  <c r="H1191" i="12"/>
  <c r="H1183" i="12"/>
  <c r="H1162" i="12"/>
  <c r="H1154" i="12"/>
  <c r="H1141" i="12"/>
  <c r="H1133" i="12"/>
  <c r="H1112" i="12"/>
  <c r="H1104" i="12"/>
  <c r="H1056" i="12"/>
  <c r="H1046" i="12"/>
  <c r="H1036" i="12"/>
  <c r="H1028" i="12"/>
  <c r="H1018" i="12"/>
  <c r="H937" i="12"/>
  <c r="H925" i="12"/>
  <c r="H900" i="12"/>
  <c r="H858" i="12"/>
  <c r="H844" i="12"/>
  <c r="H825" i="12"/>
  <c r="H806" i="12"/>
  <c r="H784" i="12"/>
  <c r="H727" i="12"/>
  <c r="H705" i="12"/>
  <c r="H648" i="12"/>
  <c r="H460" i="12"/>
  <c r="H352" i="12"/>
  <c r="H278" i="12"/>
  <c r="H203" i="12"/>
  <c r="H57" i="12"/>
  <c r="H90" i="12"/>
  <c r="H46" i="12"/>
  <c r="H518" i="12"/>
  <c r="H470" i="12"/>
  <c r="H454" i="12"/>
  <c r="H438" i="12"/>
  <c r="H423" i="12"/>
  <c r="H334" i="12"/>
  <c r="H316" i="12"/>
  <c r="H223" i="12"/>
  <c r="H192" i="12"/>
  <c r="H122" i="12"/>
  <c r="H89" i="12"/>
  <c r="H868" i="12"/>
  <c r="H836" i="12"/>
  <c r="H828" i="12"/>
  <c r="H821" i="12"/>
  <c r="H814" i="12"/>
  <c r="H805" i="12"/>
  <c r="H789" i="12"/>
  <c r="H758" i="12"/>
  <c r="H742" i="12"/>
  <c r="H733" i="12"/>
  <c r="H726" i="12"/>
  <c r="H717" i="12"/>
  <c r="H710" i="12"/>
  <c r="H694" i="12"/>
  <c r="H645" i="12"/>
  <c r="H637" i="12"/>
  <c r="H627" i="12"/>
  <c r="H617" i="12"/>
  <c r="H550" i="12"/>
  <c r="H539" i="12"/>
  <c r="H527" i="12"/>
  <c r="H502" i="12"/>
  <c r="H421" i="12"/>
  <c r="H405" i="12"/>
  <c r="H369" i="12"/>
  <c r="H351" i="12"/>
  <c r="H333" i="12"/>
  <c r="H296" i="12"/>
  <c r="H246" i="12"/>
  <c r="H157" i="12"/>
  <c r="H120" i="12"/>
  <c r="H79" i="12"/>
  <c r="H40" i="12"/>
  <c r="H1006" i="12"/>
  <c r="H995" i="12"/>
  <c r="H984" i="12"/>
  <c r="H978" i="12"/>
  <c r="H972" i="12"/>
  <c r="H966" i="12"/>
  <c r="H960" i="12"/>
  <c r="H954" i="12"/>
  <c r="H898" i="12"/>
  <c r="H892" i="12"/>
  <c r="H886" i="12"/>
  <c r="H880" i="12"/>
  <c r="H874" i="12"/>
  <c r="H867" i="12"/>
  <c r="H861" i="12"/>
  <c r="H855" i="12"/>
  <c r="H849" i="12"/>
  <c r="H842" i="12"/>
  <c r="H797" i="12"/>
  <c r="H788" i="12"/>
  <c r="H781" i="12"/>
  <c r="H772" i="12"/>
  <c r="H765" i="12"/>
  <c r="H756" i="12"/>
  <c r="H749" i="12"/>
  <c r="H693" i="12"/>
  <c r="H686" i="12"/>
  <c r="H677" i="12"/>
  <c r="H670" i="12"/>
  <c r="H661" i="12"/>
  <c r="H654" i="12"/>
  <c r="H609" i="12"/>
  <c r="H599" i="12"/>
  <c r="H589" i="12"/>
  <c r="H580" i="12"/>
  <c r="H569" i="12"/>
  <c r="H558" i="12"/>
  <c r="H549" i="12"/>
  <c r="H538" i="12"/>
  <c r="H515" i="12"/>
  <c r="H485" i="12"/>
  <c r="H469" i="12"/>
  <c r="H453" i="12"/>
  <c r="H437" i="12"/>
  <c r="H420" i="12"/>
  <c r="H402" i="12"/>
  <c r="H386" i="12"/>
  <c r="H368" i="12"/>
  <c r="H216" i="12"/>
  <c r="H191" i="12"/>
  <c r="H74" i="12"/>
  <c r="H1096" i="12"/>
  <c r="H1091" i="12"/>
  <c r="H1086" i="12"/>
  <c r="H1081" i="12"/>
  <c r="H1076" i="12"/>
  <c r="H1071" i="12"/>
  <c r="H1066" i="12"/>
  <c r="H1061" i="12"/>
  <c r="H1050" i="12"/>
  <c r="H1039" i="12"/>
  <c r="H1033" i="12"/>
  <c r="H1022" i="12"/>
  <c r="H1011" i="12"/>
  <c r="H1000" i="12"/>
  <c r="H989" i="12"/>
  <c r="H983" i="12"/>
  <c r="H953" i="12"/>
  <c r="H947" i="12"/>
  <c r="H941" i="12"/>
  <c r="H935" i="12"/>
  <c r="H928" i="12"/>
  <c r="H922" i="12"/>
  <c r="H916" i="12"/>
  <c r="H910" i="12"/>
  <c r="H904" i="12"/>
  <c r="H848" i="12"/>
  <c r="H834" i="12"/>
  <c r="H827" i="12"/>
  <c r="H820" i="12"/>
  <c r="H811" i="12"/>
  <c r="H804" i="12"/>
  <c r="H795" i="12"/>
  <c r="H748" i="12"/>
  <c r="H732" i="12"/>
  <c r="H725" i="12"/>
  <c r="H716" i="12"/>
  <c r="H709" i="12"/>
  <c r="H700" i="12"/>
  <c r="H684" i="12"/>
  <c r="H653" i="12"/>
  <c r="H644" i="12"/>
  <c r="H634" i="12"/>
  <c r="H626" i="12"/>
  <c r="H616" i="12"/>
  <c r="H606" i="12"/>
  <c r="H598" i="12"/>
  <c r="H588" i="12"/>
  <c r="H577" i="12"/>
  <c r="H480" i="12"/>
  <c r="H464" i="12"/>
  <c r="H448" i="12"/>
  <c r="H432" i="12"/>
  <c r="H399" i="12"/>
  <c r="H345" i="12"/>
  <c r="H327" i="12"/>
  <c r="H309" i="12"/>
  <c r="H266" i="12"/>
  <c r="H239" i="12"/>
  <c r="H184" i="12"/>
  <c r="H152" i="12"/>
  <c r="H111" i="12"/>
  <c r="H73" i="12"/>
  <c r="H1055" i="12"/>
  <c r="H1044" i="12"/>
  <c r="H1038" i="12"/>
  <c r="H1027" i="12"/>
  <c r="H1016" i="12"/>
  <c r="H1005" i="12"/>
  <c r="H994" i="12"/>
  <c r="H988" i="12"/>
  <c r="H977" i="12"/>
  <c r="H971" i="12"/>
  <c r="H965" i="12"/>
  <c r="H959" i="12"/>
  <c r="H934" i="12"/>
  <c r="H903" i="12"/>
  <c r="H897" i="12"/>
  <c r="H891" i="12"/>
  <c r="H885" i="12"/>
  <c r="H878" i="12"/>
  <c r="H872" i="12"/>
  <c r="H866" i="12"/>
  <c r="H860" i="12"/>
  <c r="H854" i="12"/>
  <c r="H841" i="12"/>
  <c r="H833" i="12"/>
  <c r="H803" i="12"/>
  <c r="H787" i="12"/>
  <c r="H778" i="12"/>
  <c r="H771" i="12"/>
  <c r="H764" i="12"/>
  <c r="H755" i="12"/>
  <c r="H739" i="12"/>
  <c r="H708" i="12"/>
  <c r="H692" i="12"/>
  <c r="H683" i="12"/>
  <c r="H676" i="12"/>
  <c r="H667" i="12"/>
  <c r="H660" i="12"/>
  <c r="H643" i="12"/>
  <c r="H633" i="12"/>
  <c r="H568" i="12"/>
  <c r="H557" i="12"/>
  <c r="H537" i="12"/>
  <c r="H525" i="12"/>
  <c r="H510" i="12"/>
  <c r="H414" i="12"/>
  <c r="H396" i="12"/>
  <c r="H380" i="12"/>
  <c r="H362" i="12"/>
  <c r="H308" i="12"/>
  <c r="H289" i="12"/>
  <c r="H180" i="12"/>
  <c r="H106" i="12"/>
  <c r="H22" i="12"/>
  <c r="H1245" i="12"/>
  <c r="H1240" i="12"/>
  <c r="H1235" i="12"/>
  <c r="H1230" i="12"/>
  <c r="H1225" i="12"/>
  <c r="H1220" i="12"/>
  <c r="H1215" i="12"/>
  <c r="H1210" i="12"/>
  <c r="H1205" i="12"/>
  <c r="H1200" i="12"/>
  <c r="H1195" i="12"/>
  <c r="H1190" i="12"/>
  <c r="H1185" i="12"/>
  <c r="H1180" i="12"/>
  <c r="H1175" i="12"/>
  <c r="H1170" i="12"/>
  <c r="H1165" i="12"/>
  <c r="H1160" i="12"/>
  <c r="H1155" i="12"/>
  <c r="H1150" i="12"/>
  <c r="H1145" i="12"/>
  <c r="H1140" i="12"/>
  <c r="H1135" i="12"/>
  <c r="H1130" i="12"/>
  <c r="H1125" i="12"/>
  <c r="H1120" i="12"/>
  <c r="H1115" i="12"/>
  <c r="H1110" i="12"/>
  <c r="H1105" i="12"/>
  <c r="H1100" i="12"/>
  <c r="H1095" i="12"/>
  <c r="H1090" i="12"/>
  <c r="H1085" i="12"/>
  <c r="H1080" i="12"/>
  <c r="H1075" i="12"/>
  <c r="H1070" i="12"/>
  <c r="H1065" i="12"/>
  <c r="H1060" i="12"/>
  <c r="H1049" i="12"/>
  <c r="H1043" i="12"/>
  <c r="H1032" i="12"/>
  <c r="H1021" i="12"/>
  <c r="H1010" i="12"/>
  <c r="H999" i="12"/>
  <c r="H993" i="12"/>
  <c r="H982" i="12"/>
  <c r="H958" i="12"/>
  <c r="H952" i="12"/>
  <c r="H946" i="12"/>
  <c r="H933" i="12"/>
  <c r="H927" i="12"/>
  <c r="H921" i="12"/>
  <c r="H915" i="12"/>
  <c r="H909" i="12"/>
  <c r="H884" i="12"/>
  <c r="H853" i="12"/>
  <c r="H847" i="12"/>
  <c r="H826" i="12"/>
  <c r="H817" i="12"/>
  <c r="H810" i="12"/>
  <c r="H794" i="12"/>
  <c r="H747" i="12"/>
  <c r="H738" i="12"/>
  <c r="H731" i="12"/>
  <c r="H722" i="12"/>
  <c r="H715" i="12"/>
  <c r="H706" i="12"/>
  <c r="H699" i="12"/>
  <c r="H615" i="12"/>
  <c r="H605" i="12"/>
  <c r="H595" i="12"/>
  <c r="H587" i="12"/>
  <c r="H545" i="12"/>
  <c r="H534" i="12"/>
  <c r="H479" i="12"/>
  <c r="H463" i="12"/>
  <c r="H447" i="12"/>
  <c r="H413" i="12"/>
  <c r="H344" i="12"/>
  <c r="H288" i="12"/>
  <c r="H258" i="12"/>
  <c r="H235" i="12"/>
  <c r="H1054" i="12"/>
  <c r="H1048" i="12"/>
  <c r="H1037" i="12"/>
  <c r="H1026" i="12"/>
  <c r="H1015" i="12"/>
  <c r="H1004" i="12"/>
  <c r="H998" i="12"/>
  <c r="H987" i="12"/>
  <c r="H976" i="12"/>
  <c r="H970" i="12"/>
  <c r="H964" i="12"/>
  <c r="H945" i="12"/>
  <c r="H939" i="12"/>
  <c r="H908" i="12"/>
  <c r="H902" i="12"/>
  <c r="H896" i="12"/>
  <c r="H883" i="12"/>
  <c r="H877" i="12"/>
  <c r="H871" i="12"/>
  <c r="H865" i="12"/>
  <c r="H859" i="12"/>
  <c r="H839" i="12"/>
  <c r="H832" i="12"/>
  <c r="H793" i="12"/>
  <c r="H786" i="12"/>
  <c r="H777" i="12"/>
  <c r="H770" i="12"/>
  <c r="H761" i="12"/>
  <c r="H754" i="12"/>
  <c r="H745" i="12"/>
  <c r="H698" i="12"/>
  <c r="H682" i="12"/>
  <c r="H675" i="12"/>
  <c r="H666" i="12"/>
  <c r="H659" i="12"/>
  <c r="H650" i="12"/>
  <c r="H642" i="12"/>
  <c r="H632" i="12"/>
  <c r="H622" i="12"/>
  <c r="H575" i="12"/>
  <c r="H564" i="12"/>
  <c r="H524" i="12"/>
  <c r="H509" i="12"/>
  <c r="H493" i="12"/>
  <c r="H477" i="12"/>
  <c r="H430" i="12"/>
  <c r="H395" i="12"/>
  <c r="H377" i="12"/>
  <c r="H359" i="12"/>
  <c r="H343" i="12"/>
  <c r="H325" i="12"/>
  <c r="H307" i="12"/>
  <c r="H285" i="12"/>
  <c r="H205" i="12"/>
  <c r="H179" i="12"/>
  <c r="H103" i="12"/>
  <c r="H21" i="12"/>
  <c r="H253" i="12"/>
  <c r="H245" i="12"/>
  <c r="H234" i="12"/>
  <c r="H214" i="12"/>
  <c r="H178" i="12"/>
  <c r="H151" i="12"/>
  <c r="H135" i="12"/>
  <c r="H119" i="12"/>
  <c r="H72" i="12"/>
  <c r="H56" i="12"/>
  <c r="H39" i="12"/>
  <c r="H508" i="12"/>
  <c r="H499" i="12"/>
  <c r="H492" i="12"/>
  <c r="H429" i="12"/>
  <c r="H394" i="12"/>
  <c r="H384" i="12"/>
  <c r="H350" i="12"/>
  <c r="H340" i="12"/>
  <c r="H332" i="12"/>
  <c r="H322" i="12"/>
  <c r="H314" i="12"/>
  <c r="H303" i="12"/>
  <c r="H295" i="12"/>
  <c r="H284" i="12"/>
  <c r="H264" i="12"/>
  <c r="H233" i="12"/>
  <c r="H222" i="12"/>
  <c r="H211" i="12"/>
  <c r="H202" i="12"/>
  <c r="H190" i="12"/>
  <c r="H164" i="12"/>
  <c r="H118" i="12"/>
  <c r="H102" i="12"/>
  <c r="H86" i="12"/>
  <c r="H70" i="12"/>
  <c r="H20" i="12"/>
  <c r="H647" i="12"/>
  <c r="H636" i="12"/>
  <c r="H625" i="12"/>
  <c r="H614" i="12"/>
  <c r="H608" i="12"/>
  <c r="H597" i="12"/>
  <c r="H530" i="12"/>
  <c r="H475" i="12"/>
  <c r="H468" i="12"/>
  <c r="H459" i="12"/>
  <c r="H452" i="12"/>
  <c r="H443" i="12"/>
  <c r="H427" i="12"/>
  <c r="H419" i="12"/>
  <c r="H411" i="12"/>
  <c r="H401" i="12"/>
  <c r="H393" i="12"/>
  <c r="H383" i="12"/>
  <c r="H375" i="12"/>
  <c r="H357" i="12"/>
  <c r="H331" i="12"/>
  <c r="H313" i="12"/>
  <c r="H283" i="12"/>
  <c r="H272" i="12"/>
  <c r="H263" i="12"/>
  <c r="H252" i="12"/>
  <c r="H241" i="12"/>
  <c r="H199" i="12"/>
  <c r="H186" i="12"/>
  <c r="H174" i="12"/>
  <c r="H160" i="12"/>
  <c r="H113" i="12"/>
  <c r="H97" i="12"/>
  <c r="H81" i="12"/>
  <c r="H32" i="12"/>
  <c r="H819" i="12"/>
  <c r="H813" i="12"/>
  <c r="H802" i="12"/>
  <c r="H791" i="12"/>
  <c r="H780" i="12"/>
  <c r="H769" i="12"/>
  <c r="H763" i="12"/>
  <c r="H752" i="12"/>
  <c r="H741" i="12"/>
  <c r="H730" i="12"/>
  <c r="H719" i="12"/>
  <c r="H713" i="12"/>
  <c r="H702" i="12"/>
  <c r="H691" i="12"/>
  <c r="H680" i="12"/>
  <c r="H669" i="12"/>
  <c r="H663" i="12"/>
  <c r="H652" i="12"/>
  <c r="H641" i="12"/>
  <c r="H630" i="12"/>
  <c r="H619" i="12"/>
  <c r="H613" i="12"/>
  <c r="H602" i="12"/>
  <c r="H591" i="12"/>
  <c r="H585" i="12"/>
  <c r="H579" i="12"/>
  <c r="H573" i="12"/>
  <c r="H567" i="12"/>
  <c r="H560" i="12"/>
  <c r="H554" i="12"/>
  <c r="H548" i="12"/>
  <c r="H542" i="12"/>
  <c r="H514" i="12"/>
  <c r="H507" i="12"/>
  <c r="H498" i="12"/>
  <c r="H482" i="12"/>
  <c r="H435" i="12"/>
  <c r="H418" i="12"/>
  <c r="H408" i="12"/>
  <c r="H392" i="12"/>
  <c r="H339" i="12"/>
  <c r="H321" i="12"/>
  <c r="H302" i="12"/>
  <c r="H291" i="12"/>
  <c r="H221" i="12"/>
  <c r="H210" i="12"/>
  <c r="H173" i="12"/>
  <c r="H159" i="12"/>
  <c r="H145" i="12"/>
  <c r="H129" i="12"/>
  <c r="H50" i="12"/>
  <c r="H14" i="12"/>
  <c r="H846" i="12"/>
  <c r="H835" i="12"/>
  <c r="H824" i="12"/>
  <c r="H818" i="12"/>
  <c r="H807" i="12"/>
  <c r="H796" i="12"/>
  <c r="H785" i="12"/>
  <c r="H774" i="12"/>
  <c r="H768" i="12"/>
  <c r="H757" i="12"/>
  <c r="H746" i="12"/>
  <c r="H735" i="12"/>
  <c r="H724" i="12"/>
  <c r="H718" i="12"/>
  <c r="H707" i="12"/>
  <c r="H696" i="12"/>
  <c r="H685" i="12"/>
  <c r="H674" i="12"/>
  <c r="H668" i="12"/>
  <c r="H657" i="12"/>
  <c r="H646" i="12"/>
  <c r="H635" i="12"/>
  <c r="H624" i="12"/>
  <c r="H618" i="12"/>
  <c r="H607" i="12"/>
  <c r="H596" i="12"/>
  <c r="H535" i="12"/>
  <c r="H529" i="12"/>
  <c r="H490" i="12"/>
  <c r="H474" i="12"/>
  <c r="H465" i="12"/>
  <c r="H458" i="12"/>
  <c r="H449" i="12"/>
  <c r="H442" i="12"/>
  <c r="H400" i="12"/>
  <c r="H390" i="12"/>
  <c r="H382" i="12"/>
  <c r="H374" i="12"/>
  <c r="H364" i="12"/>
  <c r="H356" i="12"/>
  <c r="H346" i="12"/>
  <c r="H338" i="12"/>
  <c r="H328" i="12"/>
  <c r="H320" i="12"/>
  <c r="H312" i="12"/>
  <c r="H282" i="12"/>
  <c r="H271" i="12"/>
  <c r="H260" i="12"/>
  <c r="H251" i="12"/>
  <c r="H240" i="12"/>
  <c r="H229" i="12"/>
  <c r="H220" i="12"/>
  <c r="H209" i="12"/>
  <c r="H197" i="12"/>
  <c r="H185" i="12"/>
  <c r="H158" i="12"/>
  <c r="H128" i="12"/>
  <c r="H112" i="12"/>
  <c r="H96" i="12"/>
  <c r="H80" i="12"/>
  <c r="H64" i="12"/>
  <c r="H47" i="12"/>
  <c r="H31" i="12"/>
  <c r="H973" i="12"/>
  <c r="H962" i="12"/>
  <c r="H951" i="12"/>
  <c r="H940" i="12"/>
  <c r="H929" i="12"/>
  <c r="H923" i="12"/>
  <c r="H912" i="12"/>
  <c r="H901" i="12"/>
  <c r="H890" i="12"/>
  <c r="H879" i="12"/>
  <c r="H873" i="12"/>
  <c r="H862" i="12"/>
  <c r="H851" i="12"/>
  <c r="H840" i="12"/>
  <c r="H829" i="12"/>
  <c r="H823" i="12"/>
  <c r="H812" i="12"/>
  <c r="H801" i="12"/>
  <c r="H790" i="12"/>
  <c r="H779" i="12"/>
  <c r="H773" i="12"/>
  <c r="H762" i="12"/>
  <c r="H751" i="12"/>
  <c r="H740" i="12"/>
  <c r="H729" i="12"/>
  <c r="H723" i="12"/>
  <c r="H712" i="12"/>
  <c r="H701" i="12"/>
  <c r="H690" i="12"/>
  <c r="H679" i="12"/>
  <c r="H673" i="12"/>
  <c r="H662" i="12"/>
  <c r="H651" i="12"/>
  <c r="H640" i="12"/>
  <c r="H629" i="12"/>
  <c r="H623" i="12"/>
  <c r="H612" i="12"/>
  <c r="H601" i="12"/>
  <c r="H590" i="12"/>
  <c r="H584" i="12"/>
  <c r="H578" i="12"/>
  <c r="H565" i="12"/>
  <c r="H559" i="12"/>
  <c r="H553" i="12"/>
  <c r="H547" i="12"/>
  <c r="H520" i="12"/>
  <c r="H513" i="12"/>
  <c r="H504" i="12"/>
  <c r="H497" i="12"/>
  <c r="H488" i="12"/>
  <c r="H425" i="12"/>
  <c r="H417" i="12"/>
  <c r="H407" i="12"/>
  <c r="H381" i="12"/>
  <c r="H363" i="12"/>
  <c r="H310" i="12"/>
  <c r="H301" i="12"/>
  <c r="H290" i="12"/>
  <c r="H279" i="12"/>
  <c r="H270" i="12"/>
  <c r="H259" i="12"/>
  <c r="H228" i="12"/>
  <c r="H217" i="12"/>
  <c r="H208" i="12"/>
  <c r="H172" i="12"/>
  <c r="H142" i="12"/>
  <c r="H63" i="12"/>
  <c r="H29" i="12"/>
  <c r="H12" i="12"/>
  <c r="H10" i="12"/>
  <c r="H183" i="12"/>
  <c r="H177" i="12"/>
  <c r="H170" i="12"/>
  <c r="H163" i="12"/>
  <c r="H150" i="12"/>
  <c r="H141" i="12"/>
  <c r="H134" i="12"/>
  <c r="H125" i="12"/>
  <c r="H109" i="12"/>
  <c r="H78" i="12"/>
  <c r="H62" i="12"/>
  <c r="H53" i="12"/>
  <c r="H37" i="12"/>
  <c r="H27" i="12"/>
  <c r="H306" i="12"/>
  <c r="H300" i="12"/>
  <c r="H294" i="12"/>
  <c r="H281" i="12"/>
  <c r="H275" i="12"/>
  <c r="H269" i="12"/>
  <c r="H238" i="12"/>
  <c r="H232" i="12"/>
  <c r="H213" i="12"/>
  <c r="H207" i="12"/>
  <c r="H201" i="12"/>
  <c r="H195" i="12"/>
  <c r="H189" i="12"/>
  <c r="H156" i="12"/>
  <c r="H133" i="12"/>
  <c r="H117" i="12"/>
  <c r="H108" i="12"/>
  <c r="H101" i="12"/>
  <c r="H92" i="12"/>
  <c r="H85" i="12"/>
  <c r="H69" i="12"/>
  <c r="H45" i="12"/>
  <c r="H35" i="12"/>
  <c r="H19" i="12"/>
  <c r="H9" i="12"/>
  <c r="H523" i="12"/>
  <c r="H512" i="12"/>
  <c r="H495" i="12"/>
  <c r="H484" i="12"/>
  <c r="H473" i="12"/>
  <c r="H462" i="12"/>
  <c r="H445" i="12"/>
  <c r="H434" i="12"/>
  <c r="H373" i="12"/>
  <c r="H367" i="12"/>
  <c r="H361" i="12"/>
  <c r="H355" i="12"/>
  <c r="H349" i="12"/>
  <c r="H342" i="12"/>
  <c r="H336" i="12"/>
  <c r="H330" i="12"/>
  <c r="H324" i="12"/>
  <c r="H293" i="12"/>
  <c r="H268" i="12"/>
  <c r="H262" i="12"/>
  <c r="H256" i="12"/>
  <c r="H250" i="12"/>
  <c r="H244" i="12"/>
  <c r="H231" i="12"/>
  <c r="H225" i="12"/>
  <c r="H219" i="12"/>
  <c r="H188" i="12"/>
  <c r="H182" i="12"/>
  <c r="H169" i="12"/>
  <c r="H162" i="12"/>
  <c r="H147" i="12"/>
  <c r="H140" i="12"/>
  <c r="H131" i="12"/>
  <c r="H124" i="12"/>
  <c r="H68" i="12"/>
  <c r="H61" i="12"/>
  <c r="H52" i="12"/>
  <c r="H26" i="12"/>
  <c r="H16" i="12"/>
  <c r="H528" i="12"/>
  <c r="H517" i="12"/>
  <c r="H500" i="12"/>
  <c r="H489" i="12"/>
  <c r="H478" i="12"/>
  <c r="H467" i="12"/>
  <c r="H450" i="12"/>
  <c r="H439" i="12"/>
  <c r="H428" i="12"/>
  <c r="H422" i="12"/>
  <c r="H416" i="12"/>
  <c r="H410" i="12"/>
  <c r="H403" i="12"/>
  <c r="H397" i="12"/>
  <c r="H391" i="12"/>
  <c r="H385" i="12"/>
  <c r="H379" i="12"/>
  <c r="H323" i="12"/>
  <c r="H317" i="12"/>
  <c r="H311" i="12"/>
  <c r="H305" i="12"/>
  <c r="H299" i="12"/>
  <c r="H292" i="12"/>
  <c r="H286" i="12"/>
  <c r="H280" i="12"/>
  <c r="H274" i="12"/>
  <c r="H243" i="12"/>
  <c r="H218" i="12"/>
  <c r="H212" i="12"/>
  <c r="H206" i="12"/>
  <c r="H200" i="12"/>
  <c r="H194" i="12"/>
  <c r="H181" i="12"/>
  <c r="H175" i="12"/>
  <c r="H168" i="12"/>
  <c r="H123" i="12"/>
  <c r="H107" i="12"/>
  <c r="H100" i="12"/>
  <c r="H91" i="12"/>
  <c r="H84" i="12"/>
  <c r="H75" i="12"/>
  <c r="H59" i="12"/>
  <c r="H44" i="12"/>
  <c r="H34" i="12"/>
  <c r="H7" i="12"/>
  <c r="H583" i="12"/>
  <c r="H572" i="12"/>
  <c r="H555" i="12"/>
  <c r="H544" i="12"/>
  <c r="H533" i="12"/>
  <c r="H522" i="12"/>
  <c r="H505" i="12"/>
  <c r="H494" i="12"/>
  <c r="H483" i="12"/>
  <c r="H472" i="12"/>
  <c r="H455" i="12"/>
  <c r="H444" i="12"/>
  <c r="H433" i="12"/>
  <c r="H409" i="12"/>
  <c r="H378" i="12"/>
  <c r="H372" i="12"/>
  <c r="H366" i="12"/>
  <c r="H360" i="12"/>
  <c r="H353" i="12"/>
  <c r="H347" i="12"/>
  <c r="H341" i="12"/>
  <c r="H335" i="12"/>
  <c r="H329" i="12"/>
  <c r="H273" i="12"/>
  <c r="H267" i="12"/>
  <c r="H261" i="12"/>
  <c r="H255" i="12"/>
  <c r="H249" i="12"/>
  <c r="H242" i="12"/>
  <c r="H236" i="12"/>
  <c r="H230" i="12"/>
  <c r="H224" i="12"/>
  <c r="H193" i="12"/>
  <c r="H161" i="12"/>
  <c r="H153" i="12"/>
  <c r="H146" i="12"/>
  <c r="H139" i="12"/>
  <c r="H130" i="12"/>
  <c r="H114" i="12"/>
  <c r="H83" i="12"/>
  <c r="H67" i="12"/>
  <c r="H58" i="12"/>
  <c r="H51" i="12"/>
  <c r="H41" i="12"/>
  <c r="H25" i="12"/>
  <c r="H15" i="12"/>
  <c r="H6" i="12"/>
  <c r="H166" i="12"/>
  <c r="H155" i="12"/>
  <c r="H144" i="12"/>
  <c r="H138" i="12"/>
  <c r="H127" i="12"/>
  <c r="H116" i="12"/>
  <c r="H105" i="12"/>
  <c r="H94" i="12"/>
  <c r="H88" i="12"/>
  <c r="H77" i="12"/>
  <c r="H66" i="12"/>
  <c r="H55" i="12"/>
  <c r="H149" i="12"/>
  <c r="H143" i="12"/>
  <c r="H132" i="12"/>
  <c r="H121" i="12"/>
  <c r="H110" i="12"/>
  <c r="H99" i="12"/>
  <c r="H93" i="12"/>
  <c r="H82" i="12"/>
  <c r="H71" i="12"/>
  <c r="H60" i="12"/>
  <c r="H49" i="12"/>
  <c r="H42" i="12"/>
  <c r="H36" i="12"/>
  <c r="H30" i="12"/>
  <c r="H24" i="12"/>
  <c r="H17" i="12"/>
  <c r="H11" i="12"/>
  <c r="H5" i="12"/>
  <c r="H586" i="12"/>
  <c r="H581" i="12"/>
  <c r="H576" i="12"/>
  <c r="H571" i="12"/>
  <c r="H566" i="12"/>
  <c r="H561" i="12"/>
  <c r="H556" i="12"/>
  <c r="H551" i="12"/>
  <c r="H546" i="12"/>
  <c r="H541" i="12"/>
  <c r="H536" i="12"/>
  <c r="H531" i="12"/>
  <c r="H526" i="12"/>
  <c r="H521" i="12"/>
  <c r="H516" i="12"/>
  <c r="H511" i="12"/>
  <c r="H506" i="12"/>
  <c r="H501" i="12"/>
  <c r="H496" i="12"/>
  <c r="H491" i="12"/>
  <c r="H486" i="12"/>
  <c r="H481" i="12"/>
  <c r="H476" i="12"/>
  <c r="H471" i="12"/>
  <c r="H466" i="12"/>
  <c r="H461" i="12"/>
  <c r="H456" i="12"/>
  <c r="H451" i="12"/>
  <c r="H446" i="12"/>
  <c r="H441" i="12"/>
  <c r="H436" i="12"/>
  <c r="H431" i="12"/>
  <c r="H426" i="12"/>
  <c r="H415" i="12"/>
  <c r="H404" i="12"/>
  <c r="H398" i="12"/>
  <c r="H387" i="12"/>
  <c r="H376" i="12"/>
  <c r="H365" i="12"/>
  <c r="H354" i="12"/>
  <c r="H348" i="12"/>
  <c r="H337" i="12"/>
  <c r="H326" i="12"/>
  <c r="H315" i="12"/>
  <c r="H304" i="12"/>
  <c r="H298" i="12"/>
  <c r="H287" i="12"/>
  <c r="H276" i="12"/>
  <c r="H265" i="12"/>
  <c r="H254" i="12"/>
  <c r="H248" i="12"/>
  <c r="H237" i="12"/>
  <c r="H226" i="12"/>
  <c r="H215" i="12"/>
  <c r="H204" i="12"/>
  <c r="H198" i="12"/>
  <c r="H187" i="12"/>
  <c r="H176" i="12"/>
  <c r="H165" i="12"/>
  <c r="H154" i="12"/>
  <c r="H148" i="12"/>
  <c r="H137" i="12"/>
  <c r="H126" i="12"/>
  <c r="H115" i="12"/>
  <c r="H104" i="12"/>
  <c r="H98" i="12"/>
  <c r="H87" i="12"/>
  <c r="H76" i="12"/>
  <c r="H65" i="12"/>
  <c r="H54" i="12"/>
  <c r="H4" i="12"/>
  <c r="H48" i="12"/>
  <c r="H43" i="12"/>
  <c r="H38" i="12"/>
  <c r="H33" i="12"/>
  <c r="H28" i="12"/>
  <c r="H23" i="12"/>
  <c r="H18" i="12"/>
  <c r="H13" i="12"/>
  <c r="H8" i="12"/>
  <c r="H3" i="12"/>
  <c r="D1647" i="12"/>
  <c r="D1697" i="12"/>
  <c r="D1742" i="12"/>
  <c r="D1641" i="12"/>
  <c r="D1737" i="12"/>
  <c r="D1580" i="12"/>
  <c r="D1682" i="12"/>
  <c r="D1677" i="12"/>
  <c r="D1619" i="12"/>
  <c r="D1747" i="12"/>
  <c r="D1591" i="12"/>
  <c r="D1692" i="12"/>
  <c r="D1687" i="12"/>
  <c r="D1732" i="12"/>
  <c r="D1630" i="12"/>
  <c r="D1727" i="12"/>
  <c r="D1569" i="12"/>
  <c r="D1722" i="12"/>
  <c r="D1672" i="12"/>
  <c r="D1717" i="12"/>
  <c r="D1667" i="12"/>
  <c r="D1558" i="12"/>
  <c r="D1712" i="12"/>
  <c r="D1662" i="12"/>
  <c r="D1608" i="12"/>
  <c r="D1707" i="12"/>
  <c r="D1657" i="12"/>
  <c r="D1702" i="12"/>
  <c r="D1652" i="12"/>
  <c r="D1597" i="12"/>
  <c r="D808" i="12"/>
  <c r="D1370" i="12"/>
  <c r="D1211" i="12"/>
  <c r="D1137" i="12"/>
  <c r="D1060" i="12"/>
  <c r="D1624" i="12"/>
  <c r="D1546" i="12"/>
  <c r="D1491" i="12"/>
  <c r="D1448" i="12"/>
  <c r="D1352" i="12"/>
  <c r="D1263" i="12"/>
  <c r="D1135" i="12"/>
  <c r="D870" i="12"/>
  <c r="D1691" i="12"/>
  <c r="D1629" i="12"/>
  <c r="D1618" i="12"/>
  <c r="D1607" i="12"/>
  <c r="D1601" i="12"/>
  <c r="D1590" i="12"/>
  <c r="D1579" i="12"/>
  <c r="D1568" i="12"/>
  <c r="D1557" i="12"/>
  <c r="D1551" i="12"/>
  <c r="D1540" i="12"/>
  <c r="D1390" i="12"/>
  <c r="D1369" i="12"/>
  <c r="D1351" i="12"/>
  <c r="D1343" i="12"/>
  <c r="D1324" i="12"/>
  <c r="D1302" i="12"/>
  <c r="D1293" i="12"/>
  <c r="D1282" i="12"/>
  <c r="D1261" i="12"/>
  <c r="D1230" i="12"/>
  <c r="D1198" i="12"/>
  <c r="D1186" i="12"/>
  <c r="D1174" i="12"/>
  <c r="D1132" i="12"/>
  <c r="D1104" i="12"/>
  <c r="D1055" i="12"/>
  <c r="D1020" i="12"/>
  <c r="D1005" i="12"/>
  <c r="D985" i="12"/>
  <c r="D970" i="12"/>
  <c r="D863" i="12"/>
  <c r="D1646" i="12"/>
  <c r="D1596" i="12"/>
  <c r="D1516" i="12"/>
  <c r="D1479" i="12"/>
  <c r="D1441" i="12"/>
  <c r="D1404" i="12"/>
  <c r="D1361" i="12"/>
  <c r="D1344" i="12"/>
  <c r="D1283" i="12"/>
  <c r="D1220" i="12"/>
  <c r="D1108" i="12"/>
  <c r="D1721" i="12"/>
  <c r="D1701" i="12"/>
  <c r="D1676" i="12"/>
  <c r="D1645" i="12"/>
  <c r="D1612" i="12"/>
  <c r="D1606" i="12"/>
  <c r="D1595" i="12"/>
  <c r="D1584" i="12"/>
  <c r="D1573" i="12"/>
  <c r="D1562" i="12"/>
  <c r="D1556" i="12"/>
  <c r="D1545" i="12"/>
  <c r="D1534" i="12"/>
  <c r="D1528" i="12"/>
  <c r="D1521" i="12"/>
  <c r="D1515" i="12"/>
  <c r="D1509" i="12"/>
  <c r="D1503" i="12"/>
  <c r="D1496" i="12"/>
  <c r="D1490" i="12"/>
  <c r="D1484" i="12"/>
  <c r="D1478" i="12"/>
  <c r="D1471" i="12"/>
  <c r="D1465" i="12"/>
  <c r="D1459" i="12"/>
  <c r="D1453" i="12"/>
  <c r="D1446" i="12"/>
  <c r="D1440" i="12"/>
  <c r="D1434" i="12"/>
  <c r="D1428" i="12"/>
  <c r="D1421" i="12"/>
  <c r="D1415" i="12"/>
  <c r="D1409" i="12"/>
  <c r="D1403" i="12"/>
  <c r="D1396" i="12"/>
  <c r="D1375" i="12"/>
  <c r="D1359" i="12"/>
  <c r="D1333" i="12"/>
  <c r="D1321" i="12"/>
  <c r="D1313" i="12"/>
  <c r="D1301" i="12"/>
  <c r="D1290" i="12"/>
  <c r="D1281" i="12"/>
  <c r="D1270" i="12"/>
  <c r="D1259" i="12"/>
  <c r="D1250" i="12"/>
  <c r="D1239" i="12"/>
  <c r="D1228" i="12"/>
  <c r="D1219" i="12"/>
  <c r="D1208" i="12"/>
  <c r="D1195" i="12"/>
  <c r="D1185" i="12"/>
  <c r="D1173" i="12"/>
  <c r="D1159" i="12"/>
  <c r="D1145" i="12"/>
  <c r="D1131" i="12"/>
  <c r="D1118" i="12"/>
  <c r="D1089" i="12"/>
  <c r="D1054" i="12"/>
  <c r="D1000" i="12"/>
  <c r="D965" i="12"/>
  <c r="D950" i="12"/>
  <c r="D928" i="12"/>
  <c r="D901" i="12"/>
  <c r="D859" i="12"/>
  <c r="D771" i="12"/>
  <c r="D1547" i="12"/>
  <c r="D1391" i="12"/>
  <c r="D1353" i="12"/>
  <c r="D1274" i="12"/>
  <c r="D1200" i="12"/>
  <c r="D1123" i="12"/>
  <c r="D913" i="12"/>
  <c r="D1613" i="12"/>
  <c r="D1552" i="12"/>
  <c r="D1510" i="12"/>
  <c r="D1466" i="12"/>
  <c r="D1435" i="12"/>
  <c r="D1376" i="12"/>
  <c r="D1314" i="12"/>
  <c r="D1231" i="12"/>
  <c r="D1090" i="12"/>
  <c r="D1741" i="12"/>
  <c r="D1706" i="12"/>
  <c r="D1666" i="12"/>
  <c r="D1725" i="12"/>
  <c r="D1690" i="12"/>
  <c r="D1650" i="12"/>
  <c r="D1611" i="12"/>
  <c r="D1600" i="12"/>
  <c r="D1589" i="12"/>
  <c r="D1578" i="12"/>
  <c r="D1567" i="12"/>
  <c r="D1561" i="12"/>
  <c r="D1550" i="12"/>
  <c r="D1539" i="12"/>
  <c r="D1389" i="12"/>
  <c r="D1381" i="12"/>
  <c r="D1350" i="12"/>
  <c r="D1340" i="12"/>
  <c r="D1332" i="12"/>
  <c r="D1311" i="12"/>
  <c r="D1280" i="12"/>
  <c r="D1249" i="12"/>
  <c r="D1227" i="12"/>
  <c r="D1218" i="12"/>
  <c r="D1207" i="12"/>
  <c r="D1184" i="12"/>
  <c r="D1172" i="12"/>
  <c r="D1116" i="12"/>
  <c r="D1103" i="12"/>
  <c r="D1069" i="12"/>
  <c r="D1034" i="12"/>
  <c r="D1019" i="12"/>
  <c r="D984" i="12"/>
  <c r="D949" i="12"/>
  <c r="D927" i="12"/>
  <c r="D759" i="12"/>
  <c r="D1541" i="12"/>
  <c r="D1363" i="12"/>
  <c r="D1305" i="12"/>
  <c r="D1252" i="12"/>
  <c r="D1232" i="12"/>
  <c r="D1188" i="12"/>
  <c r="D1109" i="12"/>
  <c r="D677" i="12"/>
  <c r="D1635" i="12"/>
  <c r="D1574" i="12"/>
  <c r="D1535" i="12"/>
  <c r="D1504" i="12"/>
  <c r="D1460" i="12"/>
  <c r="D1429" i="12"/>
  <c r="D1384" i="12"/>
  <c r="D1325" i="12"/>
  <c r="D1251" i="12"/>
  <c r="D1187" i="12"/>
  <c r="D1075" i="12"/>
  <c r="D1736" i="12"/>
  <c r="D1711" i="12"/>
  <c r="D1681" i="12"/>
  <c r="D1661" i="12"/>
  <c r="D1634" i="12"/>
  <c r="D1735" i="12"/>
  <c r="D1715" i="12"/>
  <c r="D1685" i="12"/>
  <c r="D1660" i="12"/>
  <c r="D1644" i="12"/>
  <c r="D1616" i="12"/>
  <c r="D1572" i="12"/>
  <c r="D1544" i="12"/>
  <c r="D1526" i="12"/>
  <c r="D1520" i="12"/>
  <c r="D1514" i="12"/>
  <c r="D1508" i="12"/>
  <c r="D1501" i="12"/>
  <c r="D1495" i="12"/>
  <c r="D1489" i="12"/>
  <c r="D1483" i="12"/>
  <c r="D1476" i="12"/>
  <c r="D1470" i="12"/>
  <c r="D1464" i="12"/>
  <c r="D1458" i="12"/>
  <c r="D1451" i="12"/>
  <c r="D1445" i="12"/>
  <c r="D1439" i="12"/>
  <c r="D1433" i="12"/>
  <c r="D1426" i="12"/>
  <c r="D1420" i="12"/>
  <c r="D1414" i="12"/>
  <c r="D1408" i="12"/>
  <c r="D1401" i="12"/>
  <c r="D1395" i="12"/>
  <c r="D1374" i="12"/>
  <c r="D1358" i="12"/>
  <c r="D1349" i="12"/>
  <c r="D1331" i="12"/>
  <c r="D1320" i="12"/>
  <c r="D1309" i="12"/>
  <c r="D1300" i="12"/>
  <c r="D1289" i="12"/>
  <c r="D1278" i="12"/>
  <c r="D1269" i="12"/>
  <c r="D1258" i="12"/>
  <c r="D1246" i="12"/>
  <c r="D1238" i="12"/>
  <c r="D1226" i="12"/>
  <c r="D1215" i="12"/>
  <c r="D1206" i="12"/>
  <c r="D1194" i="12"/>
  <c r="D1181" i="12"/>
  <c r="D1171" i="12"/>
  <c r="D1158" i="12"/>
  <c r="D1144" i="12"/>
  <c r="D1130" i="12"/>
  <c r="D1102" i="12"/>
  <c r="D1049" i="12"/>
  <c r="D1014" i="12"/>
  <c r="D999" i="12"/>
  <c r="D979" i="12"/>
  <c r="D964" i="12"/>
  <c r="D944" i="12"/>
  <c r="D926" i="12"/>
  <c r="D900" i="12"/>
  <c r="D749" i="12"/>
  <c r="D562" i="12"/>
  <c r="D1243" i="12"/>
  <c r="D1177" i="12"/>
  <c r="D1095" i="12"/>
  <c r="D956" i="12"/>
  <c r="D1585" i="12"/>
  <c r="D1523" i="12"/>
  <c r="D1473" i="12"/>
  <c r="D1423" i="12"/>
  <c r="D1303" i="12"/>
  <c r="D1209" i="12"/>
  <c r="D1040" i="12"/>
  <c r="D1726" i="12"/>
  <c r="D1686" i="12"/>
  <c r="D1640" i="12"/>
  <c r="D1745" i="12"/>
  <c r="D1700" i="12"/>
  <c r="D1665" i="12"/>
  <c r="D1628" i="12"/>
  <c r="D1594" i="12"/>
  <c r="D1555" i="12"/>
  <c r="D1734" i="12"/>
  <c r="D1709" i="12"/>
  <c r="D1689" i="12"/>
  <c r="D1659" i="12"/>
  <c r="D1627" i="12"/>
  <c r="D1610" i="12"/>
  <c r="D1599" i="12"/>
  <c r="D1588" i="12"/>
  <c r="D1577" i="12"/>
  <c r="D1571" i="12"/>
  <c r="D1560" i="12"/>
  <c r="D1549" i="12"/>
  <c r="D1538" i="12"/>
  <c r="D1380" i="12"/>
  <c r="D1365" i="12"/>
  <c r="D1357" i="12"/>
  <c r="D1347" i="12"/>
  <c r="D1339" i="12"/>
  <c r="D1330" i="12"/>
  <c r="D1299" i="12"/>
  <c r="D1277" i="12"/>
  <c r="D1268" i="12"/>
  <c r="D1257" i="12"/>
  <c r="D1236" i="12"/>
  <c r="D1205" i="12"/>
  <c r="D1170" i="12"/>
  <c r="D1156" i="12"/>
  <c r="D1143" i="12"/>
  <c r="D1083" i="12"/>
  <c r="D1068" i="12"/>
  <c r="D1048" i="12"/>
  <c r="D1033" i="12"/>
  <c r="D998" i="12"/>
  <c r="D943" i="12"/>
  <c r="D893" i="12"/>
  <c r="D841" i="12"/>
  <c r="D529" i="12"/>
  <c r="D871" i="12"/>
  <c r="D1529" i="12"/>
  <c r="D1410" i="12"/>
  <c r="D1294" i="12"/>
  <c r="D951" i="12"/>
  <c r="D1746" i="12"/>
  <c r="D1716" i="12"/>
  <c r="D1671" i="12"/>
  <c r="D1651" i="12"/>
  <c r="D1730" i="12"/>
  <c r="D1710" i="12"/>
  <c r="D1680" i="12"/>
  <c r="D1655" i="12"/>
  <c r="D1617" i="12"/>
  <c r="D1633" i="12"/>
  <c r="D1622" i="12"/>
  <c r="D1583" i="12"/>
  <c r="D1744" i="12"/>
  <c r="D1724" i="12"/>
  <c r="D1714" i="12"/>
  <c r="D1699" i="12"/>
  <c r="D1684" i="12"/>
  <c r="D1669" i="12"/>
  <c r="D1664" i="12"/>
  <c r="D1654" i="12"/>
  <c r="D1638" i="12"/>
  <c r="D1621" i="12"/>
  <c r="D1643" i="12"/>
  <c r="D1632" i="12"/>
  <c r="D1626" i="12"/>
  <c r="D1615" i="12"/>
  <c r="D1604" i="12"/>
  <c r="D1593" i="12"/>
  <c r="D1582" i="12"/>
  <c r="D1576" i="12"/>
  <c r="D1565" i="12"/>
  <c r="D1554" i="12"/>
  <c r="D1543" i="12"/>
  <c r="D1531" i="12"/>
  <c r="D1525" i="12"/>
  <c r="D1519" i="12"/>
  <c r="D1513" i="12"/>
  <c r="D1506" i="12"/>
  <c r="D1500" i="12"/>
  <c r="D1494" i="12"/>
  <c r="D1488" i="12"/>
  <c r="D1481" i="12"/>
  <c r="D1475" i="12"/>
  <c r="D1469" i="12"/>
  <c r="D1463" i="12"/>
  <c r="D1456" i="12"/>
  <c r="D1450" i="12"/>
  <c r="D1444" i="12"/>
  <c r="D1438" i="12"/>
  <c r="D1431" i="12"/>
  <c r="D1425" i="12"/>
  <c r="D1419" i="12"/>
  <c r="D1413" i="12"/>
  <c r="D1406" i="12"/>
  <c r="D1400" i="12"/>
  <c r="D1394" i="12"/>
  <c r="D1386" i="12"/>
  <c r="D1356" i="12"/>
  <c r="D1346" i="12"/>
  <c r="D1328" i="12"/>
  <c r="D1319" i="12"/>
  <c r="D1308" i="12"/>
  <c r="D1296" i="12"/>
  <c r="D1288" i="12"/>
  <c r="D1276" i="12"/>
  <c r="D1265" i="12"/>
  <c r="D1256" i="12"/>
  <c r="D1245" i="12"/>
  <c r="D1234" i="12"/>
  <c r="D1225" i="12"/>
  <c r="D1214" i="12"/>
  <c r="D1202" i="12"/>
  <c r="D1193" i="12"/>
  <c r="D1180" i="12"/>
  <c r="D1166" i="12"/>
  <c r="D1153" i="12"/>
  <c r="D1139" i="12"/>
  <c r="D1125" i="12"/>
  <c r="D1111" i="12"/>
  <c r="D1097" i="12"/>
  <c r="D1082" i="12"/>
  <c r="D1063" i="12"/>
  <c r="D1047" i="12"/>
  <c r="D1028" i="12"/>
  <c r="D1013" i="12"/>
  <c r="D978" i="12"/>
  <c r="D941" i="12"/>
  <c r="D920" i="12"/>
  <c r="D723" i="12"/>
  <c r="D1006" i="12"/>
  <c r="D1602" i="12"/>
  <c r="D1498" i="12"/>
  <c r="D1454" i="12"/>
  <c r="D1398" i="12"/>
  <c r="D1334" i="12"/>
  <c r="D1240" i="12"/>
  <c r="D1121" i="12"/>
  <c r="D934" i="12"/>
  <c r="D1731" i="12"/>
  <c r="D1696" i="12"/>
  <c r="D1656" i="12"/>
  <c r="D1740" i="12"/>
  <c r="D1705" i="12"/>
  <c r="D1670" i="12"/>
  <c r="D1639" i="12"/>
  <c r="D1605" i="12"/>
  <c r="D1566" i="12"/>
  <c r="D1729" i="12"/>
  <c r="D1704" i="12"/>
  <c r="D1679" i="12"/>
  <c r="D1649" i="12"/>
  <c r="D1738" i="12"/>
  <c r="D1723" i="12"/>
  <c r="D1713" i="12"/>
  <c r="D1698" i="12"/>
  <c r="D1683" i="12"/>
  <c r="D1673" i="12"/>
  <c r="D1663" i="12"/>
  <c r="D1658" i="12"/>
  <c r="D1653" i="12"/>
  <c r="D1648" i="12"/>
  <c r="D1637" i="12"/>
  <c r="D1631" i="12"/>
  <c r="D1620" i="12"/>
  <c r="D1609" i="12"/>
  <c r="D1598" i="12"/>
  <c r="D1587" i="12"/>
  <c r="D1581" i="12"/>
  <c r="D1570" i="12"/>
  <c r="D1559" i="12"/>
  <c r="D1548" i="12"/>
  <c r="D1537" i="12"/>
  <c r="D1379" i="12"/>
  <c r="D1371" i="12"/>
  <c r="D1364" i="12"/>
  <c r="D1355" i="12"/>
  <c r="D1338" i="12"/>
  <c r="D1327" i="12"/>
  <c r="D1318" i="12"/>
  <c r="D1307" i="12"/>
  <c r="D1286" i="12"/>
  <c r="D1255" i="12"/>
  <c r="D1224" i="12"/>
  <c r="D1201" i="12"/>
  <c r="D1179" i="12"/>
  <c r="D1152" i="12"/>
  <c r="D1110" i="12"/>
  <c r="D1096" i="12"/>
  <c r="D1081" i="12"/>
  <c r="D1062" i="12"/>
  <c r="D1046" i="12"/>
  <c r="D1027" i="12"/>
  <c r="D1012" i="12"/>
  <c r="D993" i="12"/>
  <c r="D977" i="12"/>
  <c r="D958" i="12"/>
  <c r="D830" i="12"/>
  <c r="D971" i="12"/>
  <c r="D1563" i="12"/>
  <c r="D1485" i="12"/>
  <c r="D1416" i="12"/>
  <c r="D1271" i="12"/>
  <c r="D986" i="12"/>
  <c r="D1623" i="12"/>
  <c r="D1720" i="12"/>
  <c r="D1695" i="12"/>
  <c r="D1675" i="12"/>
  <c r="D1533" i="12"/>
  <c r="D1739" i="12"/>
  <c r="D1719" i="12"/>
  <c r="D1694" i="12"/>
  <c r="D1674" i="12"/>
  <c r="D1743" i="12"/>
  <c r="D1733" i="12"/>
  <c r="D1728" i="12"/>
  <c r="D1718" i="12"/>
  <c r="D1708" i="12"/>
  <c r="D1703" i="12"/>
  <c r="D1693" i="12"/>
  <c r="D1688" i="12"/>
  <c r="D1678" i="12"/>
  <c r="D1668" i="12"/>
  <c r="D1642" i="12"/>
  <c r="D1636" i="12"/>
  <c r="D1625" i="12"/>
  <c r="D1614" i="12"/>
  <c r="D1603" i="12"/>
  <c r="D1592" i="12"/>
  <c r="D1586" i="12"/>
  <c r="D1575" i="12"/>
  <c r="D1564" i="12"/>
  <c r="D1553" i="12"/>
  <c r="D1542" i="12"/>
  <c r="D1536" i="12"/>
  <c r="D1530" i="12"/>
  <c r="D1524" i="12"/>
  <c r="D1518" i="12"/>
  <c r="D1511" i="12"/>
  <c r="D1505" i="12"/>
  <c r="D1499" i="12"/>
  <c r="D1493" i="12"/>
  <c r="D1486" i="12"/>
  <c r="D1480" i="12"/>
  <c r="D1474" i="12"/>
  <c r="D1468" i="12"/>
  <c r="D1461" i="12"/>
  <c r="D1455" i="12"/>
  <c r="D1449" i="12"/>
  <c r="D1443" i="12"/>
  <c r="D1436" i="12"/>
  <c r="D1430" i="12"/>
  <c r="D1424" i="12"/>
  <c r="D1418" i="12"/>
  <c r="D1411" i="12"/>
  <c r="D1405" i="12"/>
  <c r="D1399" i="12"/>
  <c r="D1385" i="12"/>
  <c r="D1345" i="12"/>
  <c r="D1336" i="12"/>
  <c r="D1326" i="12"/>
  <c r="D1315" i="12"/>
  <c r="D1306" i="12"/>
  <c r="D1295" i="12"/>
  <c r="D1284" i="12"/>
  <c r="D1275" i="12"/>
  <c r="D1264" i="12"/>
  <c r="D1253" i="12"/>
  <c r="D1244" i="12"/>
  <c r="D1233" i="12"/>
  <c r="D1221" i="12"/>
  <c r="D1213" i="12"/>
  <c r="D1165" i="12"/>
  <c r="D1151" i="12"/>
  <c r="D1138" i="12"/>
  <c r="D1124" i="12"/>
  <c r="D1076" i="12"/>
  <c r="D1061" i="12"/>
  <c r="D1041" i="12"/>
  <c r="D1026" i="12"/>
  <c r="D1007" i="12"/>
  <c r="D991" i="12"/>
  <c r="D972" i="12"/>
  <c r="D957" i="12"/>
  <c r="D935" i="12"/>
  <c r="D919" i="12"/>
  <c r="D820" i="12"/>
  <c r="D419" i="12"/>
  <c r="D891" i="12"/>
  <c r="D880" i="12"/>
  <c r="D850" i="12"/>
  <c r="D816" i="12"/>
  <c r="D806" i="12"/>
  <c r="D794" i="12"/>
  <c r="D745" i="12"/>
  <c r="D735" i="12"/>
  <c r="D656" i="12"/>
  <c r="D637" i="12"/>
  <c r="D612" i="12"/>
  <c r="D526" i="12"/>
  <c r="D388" i="12"/>
  <c r="D829" i="12"/>
  <c r="D780" i="12"/>
  <c r="D770" i="12"/>
  <c r="D758" i="12"/>
  <c r="D706" i="12"/>
  <c r="D693" i="12"/>
  <c r="D676" i="12"/>
  <c r="D581" i="12"/>
  <c r="D491" i="12"/>
  <c r="D452" i="12"/>
  <c r="D377" i="12"/>
  <c r="D918" i="12"/>
  <c r="D909" i="12"/>
  <c r="D879" i="12"/>
  <c r="D849" i="12"/>
  <c r="D838" i="12"/>
  <c r="D815" i="12"/>
  <c r="D803" i="12"/>
  <c r="D793" i="12"/>
  <c r="D766" i="12"/>
  <c r="D756" i="12"/>
  <c r="D744" i="12"/>
  <c r="D720" i="12"/>
  <c r="D705" i="12"/>
  <c r="D688" i="12"/>
  <c r="D675" i="12"/>
  <c r="D653" i="12"/>
  <c r="D628" i="12"/>
  <c r="D611" i="12"/>
  <c r="D547" i="12"/>
  <c r="D525" i="12"/>
  <c r="D1393" i="12"/>
  <c r="D1388" i="12"/>
  <c r="D1383" i="12"/>
  <c r="D1378" i="12"/>
  <c r="D1373" i="12"/>
  <c r="D1368" i="12"/>
  <c r="D1362" i="12"/>
  <c r="D1337" i="12"/>
  <c r="D1312" i="12"/>
  <c r="D1287" i="12"/>
  <c r="D1262" i="12"/>
  <c r="D1237" i="12"/>
  <c r="D1212" i="12"/>
  <c r="D1199" i="12"/>
  <c r="D1191" i="12"/>
  <c r="D1178" i="12"/>
  <c r="D1164" i="12"/>
  <c r="D1157" i="12"/>
  <c r="D1150" i="12"/>
  <c r="D1136" i="12"/>
  <c r="D1129" i="12"/>
  <c r="D1122" i="12"/>
  <c r="D1115" i="12"/>
  <c r="D1101" i="12"/>
  <c r="D1088" i="12"/>
  <c r="D1074" i="12"/>
  <c r="D1066" i="12"/>
  <c r="D1053" i="12"/>
  <c r="D1039" i="12"/>
  <c r="D1032" i="12"/>
  <c r="D1025" i="12"/>
  <c r="D1011" i="12"/>
  <c r="D1004" i="12"/>
  <c r="D997" i="12"/>
  <c r="D990" i="12"/>
  <c r="D976" i="12"/>
  <c r="D963" i="12"/>
  <c r="D948" i="12"/>
  <c r="D940" i="12"/>
  <c r="D933" i="12"/>
  <c r="D925" i="12"/>
  <c r="D916" i="12"/>
  <c r="D899" i="12"/>
  <c r="D888" i="12"/>
  <c r="D866" i="12"/>
  <c r="D858" i="12"/>
  <c r="D836" i="12"/>
  <c r="D828" i="12"/>
  <c r="D801" i="12"/>
  <c r="D791" i="12"/>
  <c r="D779" i="12"/>
  <c r="D730" i="12"/>
  <c r="D578" i="12"/>
  <c r="D490" i="12"/>
  <c r="D1094" i="12"/>
  <c r="D1087" i="12"/>
  <c r="D1080" i="12"/>
  <c r="D1073" i="12"/>
  <c r="D1059" i="12"/>
  <c r="D1052" i="12"/>
  <c r="D1045" i="12"/>
  <c r="D1031" i="12"/>
  <c r="D1018" i="12"/>
  <c r="D1010" i="12"/>
  <c r="D996" i="12"/>
  <c r="D983" i="12"/>
  <c r="D969" i="12"/>
  <c r="D962" i="12"/>
  <c r="D955" i="12"/>
  <c r="D947" i="12"/>
  <c r="D932" i="12"/>
  <c r="D924" i="12"/>
  <c r="D908" i="12"/>
  <c r="D886" i="12"/>
  <c r="D878" i="12"/>
  <c r="D856" i="12"/>
  <c r="D845" i="12"/>
  <c r="D824" i="12"/>
  <c r="D814" i="12"/>
  <c r="D765" i="12"/>
  <c r="D753" i="12"/>
  <c r="D743" i="12"/>
  <c r="D702" i="12"/>
  <c r="D687" i="12"/>
  <c r="D652" i="12"/>
  <c r="D627" i="12"/>
  <c r="D546" i="12"/>
  <c r="D487" i="12"/>
  <c r="D1532" i="12"/>
  <c r="D1527" i="12"/>
  <c r="D1522" i="12"/>
  <c r="D1517" i="12"/>
  <c r="D1512" i="12"/>
  <c r="D1507" i="12"/>
  <c r="D1502" i="12"/>
  <c r="D1497" i="12"/>
  <c r="D1492" i="12"/>
  <c r="D1487" i="12"/>
  <c r="D1482" i="12"/>
  <c r="D1477" i="12"/>
  <c r="D1472" i="12"/>
  <c r="D1467" i="12"/>
  <c r="D1462" i="12"/>
  <c r="D1457" i="12"/>
  <c r="D1452" i="12"/>
  <c r="D1447" i="12"/>
  <c r="D1442" i="12"/>
  <c r="D1437" i="12"/>
  <c r="D1432" i="12"/>
  <c r="D1427" i="12"/>
  <c r="D1422" i="12"/>
  <c r="D1417" i="12"/>
  <c r="D1412" i="12"/>
  <c r="D1407" i="12"/>
  <c r="D1402" i="12"/>
  <c r="D1397" i="12"/>
  <c r="D1392" i="12"/>
  <c r="D1387" i="12"/>
  <c r="D1382" i="12"/>
  <c r="D1377" i="12"/>
  <c r="D1372" i="12"/>
  <c r="D1367" i="12"/>
  <c r="D1342" i="12"/>
  <c r="D1317" i="12"/>
  <c r="D1292" i="12"/>
  <c r="D1267" i="12"/>
  <c r="D1242" i="12"/>
  <c r="D1217" i="12"/>
  <c r="D1204" i="12"/>
  <c r="D1197" i="12"/>
  <c r="D1190" i="12"/>
  <c r="D1176" i="12"/>
  <c r="D1163" i="12"/>
  <c r="D1149" i="12"/>
  <c r="D1141" i="12"/>
  <c r="D1128" i="12"/>
  <c r="D1114" i="12"/>
  <c r="D1107" i="12"/>
  <c r="D1100" i="12"/>
  <c r="D1086" i="12"/>
  <c r="D1079" i="12"/>
  <c r="D1072" i="12"/>
  <c r="D1065" i="12"/>
  <c r="D1051" i="12"/>
  <c r="D1038" i="12"/>
  <c r="D1024" i="12"/>
  <c r="D1016" i="12"/>
  <c r="D1003" i="12"/>
  <c r="D989" i="12"/>
  <c r="D982" i="12"/>
  <c r="D975" i="12"/>
  <c r="D961" i="12"/>
  <c r="D954" i="12"/>
  <c r="D946" i="12"/>
  <c r="D939" i="12"/>
  <c r="D931" i="12"/>
  <c r="D923" i="12"/>
  <c r="D915" i="12"/>
  <c r="D906" i="12"/>
  <c r="D895" i="12"/>
  <c r="D876" i="12"/>
  <c r="D865" i="12"/>
  <c r="D835" i="12"/>
  <c r="D800" i="12"/>
  <c r="D788" i="12"/>
  <c r="D778" i="12"/>
  <c r="D751" i="12"/>
  <c r="D741" i="12"/>
  <c r="D729" i="12"/>
  <c r="D668" i="12"/>
  <c r="D597" i="12"/>
  <c r="D509" i="12"/>
  <c r="D474" i="12"/>
  <c r="D1366" i="12"/>
  <c r="D1360" i="12"/>
  <c r="D1354" i="12"/>
  <c r="D1348" i="12"/>
  <c r="D1341" i="12"/>
  <c r="D1335" i="12"/>
  <c r="D1329" i="12"/>
  <c r="D1323" i="12"/>
  <c r="D1316" i="12"/>
  <c r="D1310" i="12"/>
  <c r="D1304" i="12"/>
  <c r="D1298" i="12"/>
  <c r="D1291" i="12"/>
  <c r="D1285" i="12"/>
  <c r="D1279" i="12"/>
  <c r="D1273" i="12"/>
  <c r="D1266" i="12"/>
  <c r="D1260" i="12"/>
  <c r="D1254" i="12"/>
  <c r="D1248" i="12"/>
  <c r="D1241" i="12"/>
  <c r="D1235" i="12"/>
  <c r="D1229" i="12"/>
  <c r="D1223" i="12"/>
  <c r="D1216" i="12"/>
  <c r="D1210" i="12"/>
  <c r="D1196" i="12"/>
  <c r="D1183" i="12"/>
  <c r="D1169" i="12"/>
  <c r="D1162" i="12"/>
  <c r="D1155" i="12"/>
  <c r="D1148" i="12"/>
  <c r="D1134" i="12"/>
  <c r="D1127" i="12"/>
  <c r="D1120" i="12"/>
  <c r="D1106" i="12"/>
  <c r="D1093" i="12"/>
  <c r="D1085" i="12"/>
  <c r="D1071" i="12"/>
  <c r="D1058" i="12"/>
  <c r="D1044" i="12"/>
  <c r="D1037" i="12"/>
  <c r="D1030" i="12"/>
  <c r="D1023" i="12"/>
  <c r="D1009" i="12"/>
  <c r="D1002" i="12"/>
  <c r="D995" i="12"/>
  <c r="D981" i="12"/>
  <c r="D968" i="12"/>
  <c r="D960" i="12"/>
  <c r="D930" i="12"/>
  <c r="D922" i="12"/>
  <c r="D885" i="12"/>
  <c r="D874" i="12"/>
  <c r="D855" i="12"/>
  <c r="D844" i="12"/>
  <c r="D823" i="12"/>
  <c r="D786" i="12"/>
  <c r="D774" i="12"/>
  <c r="D764" i="12"/>
  <c r="D713" i="12"/>
  <c r="D698" i="12"/>
  <c r="D686" i="12"/>
  <c r="D643" i="12"/>
  <c r="D622" i="12"/>
  <c r="D508" i="12"/>
  <c r="D473" i="12"/>
  <c r="D424" i="12"/>
  <c r="D315" i="12"/>
  <c r="D1322" i="12"/>
  <c r="D1297" i="12"/>
  <c r="D1272" i="12"/>
  <c r="D1247" i="12"/>
  <c r="D1222" i="12"/>
  <c r="D1203" i="12"/>
  <c r="D1189" i="12"/>
  <c r="D1182" i="12"/>
  <c r="D1175" i="12"/>
  <c r="D1161" i="12"/>
  <c r="D1154" i="12"/>
  <c r="D1147" i="12"/>
  <c r="D1140" i="12"/>
  <c r="D1126" i="12"/>
  <c r="D1113" i="12"/>
  <c r="D1099" i="12"/>
  <c r="D1091" i="12"/>
  <c r="D1078" i="12"/>
  <c r="D1064" i="12"/>
  <c r="D1057" i="12"/>
  <c r="D1050" i="12"/>
  <c r="D1036" i="12"/>
  <c r="D1029" i="12"/>
  <c r="D1022" i="12"/>
  <c r="D1015" i="12"/>
  <c r="D1001" i="12"/>
  <c r="D988" i="12"/>
  <c r="D974" i="12"/>
  <c r="D966" i="12"/>
  <c r="D953" i="12"/>
  <c r="D945" i="12"/>
  <c r="D938" i="12"/>
  <c r="D929" i="12"/>
  <c r="D921" i="12"/>
  <c r="D914" i="12"/>
  <c r="D905" i="12"/>
  <c r="D894" i="12"/>
  <c r="D864" i="12"/>
  <c r="D853" i="12"/>
  <c r="D834" i="12"/>
  <c r="D821" i="12"/>
  <c r="D809" i="12"/>
  <c r="D799" i="12"/>
  <c r="D750" i="12"/>
  <c r="D738" i="12"/>
  <c r="D728" i="12"/>
  <c r="D696" i="12"/>
  <c r="D683" i="12"/>
  <c r="D596" i="12"/>
  <c r="D563" i="12"/>
  <c r="D537" i="12"/>
  <c r="D420" i="12"/>
  <c r="D1168" i="12"/>
  <c r="D1160" i="12"/>
  <c r="D1146" i="12"/>
  <c r="D1133" i="12"/>
  <c r="D1119" i="12"/>
  <c r="D1112" i="12"/>
  <c r="D1105" i="12"/>
  <c r="D1098" i="12"/>
  <c r="D1084" i="12"/>
  <c r="D1077" i="12"/>
  <c r="D1070" i="12"/>
  <c r="D1056" i="12"/>
  <c r="D1043" i="12"/>
  <c r="D1035" i="12"/>
  <c r="D1021" i="12"/>
  <c r="D1008" i="12"/>
  <c r="D994" i="12"/>
  <c r="D987" i="12"/>
  <c r="D980" i="12"/>
  <c r="D973" i="12"/>
  <c r="D959" i="12"/>
  <c r="D952" i="12"/>
  <c r="D936" i="12"/>
  <c r="D903" i="12"/>
  <c r="D884" i="12"/>
  <c r="D873" i="12"/>
  <c r="D851" i="12"/>
  <c r="D843" i="12"/>
  <c r="D795" i="12"/>
  <c r="D785" i="12"/>
  <c r="D773" i="12"/>
  <c r="D736" i="12"/>
  <c r="D712" i="12"/>
  <c r="D695" i="12"/>
  <c r="D680" i="12"/>
  <c r="D663" i="12"/>
  <c r="D638" i="12"/>
  <c r="D613" i="12"/>
  <c r="D507" i="12"/>
  <c r="D470" i="12"/>
  <c r="D252" i="12"/>
  <c r="D463" i="12"/>
  <c r="D442" i="12"/>
  <c r="D411" i="12"/>
  <c r="D354" i="12"/>
  <c r="D231" i="12"/>
  <c r="D826" i="12"/>
  <c r="D813" i="12"/>
  <c r="D805" i="12"/>
  <c r="D784" i="12"/>
  <c r="D776" i="12"/>
  <c r="D763" i="12"/>
  <c r="D755" i="12"/>
  <c r="D734" i="12"/>
  <c r="D726" i="12"/>
  <c r="D711" i="12"/>
  <c r="D701" i="12"/>
  <c r="D662" i="12"/>
  <c r="D647" i="12"/>
  <c r="D636" i="12"/>
  <c r="D621" i="12"/>
  <c r="D606" i="12"/>
  <c r="D588" i="12"/>
  <c r="D572" i="12"/>
  <c r="D556" i="12"/>
  <c r="D519" i="12"/>
  <c r="D501" i="12"/>
  <c r="D481" i="12"/>
  <c r="D204" i="12"/>
  <c r="D937" i="12"/>
  <c r="D911" i="12"/>
  <c r="D898" i="12"/>
  <c r="D890" i="12"/>
  <c r="D869" i="12"/>
  <c r="D861" i="12"/>
  <c r="D848" i="12"/>
  <c r="D840" i="12"/>
  <c r="D819" i="12"/>
  <c r="D811" i="12"/>
  <c r="D798" i="12"/>
  <c r="D790" i="12"/>
  <c r="D769" i="12"/>
  <c r="D761" i="12"/>
  <c r="D748" i="12"/>
  <c r="D740" i="12"/>
  <c r="D718" i="12"/>
  <c r="D708" i="12"/>
  <c r="D700" i="12"/>
  <c r="D692" i="12"/>
  <c r="D682" i="12"/>
  <c r="D671" i="12"/>
  <c r="D536" i="12"/>
  <c r="D518" i="12"/>
  <c r="D498" i="12"/>
  <c r="D462" i="12"/>
  <c r="D435" i="12"/>
  <c r="D904" i="12"/>
  <c r="D896" i="12"/>
  <c r="D883" i="12"/>
  <c r="D875" i="12"/>
  <c r="D854" i="12"/>
  <c r="D846" i="12"/>
  <c r="D833" i="12"/>
  <c r="D825" i="12"/>
  <c r="D804" i="12"/>
  <c r="D796" i="12"/>
  <c r="D783" i="12"/>
  <c r="D775" i="12"/>
  <c r="D754" i="12"/>
  <c r="D746" i="12"/>
  <c r="D733" i="12"/>
  <c r="D725" i="12"/>
  <c r="D670" i="12"/>
  <c r="D661" i="12"/>
  <c r="D646" i="12"/>
  <c r="D631" i="12"/>
  <c r="D618" i="12"/>
  <c r="D603" i="12"/>
  <c r="D587" i="12"/>
  <c r="D571" i="12"/>
  <c r="D553" i="12"/>
  <c r="D480" i="12"/>
  <c r="D397" i="12"/>
  <c r="D336" i="12"/>
  <c r="D141" i="12"/>
  <c r="D1192" i="12"/>
  <c r="D1167" i="12"/>
  <c r="D1142" i="12"/>
  <c r="D1117" i="12"/>
  <c r="D1092" i="12"/>
  <c r="D1067" i="12"/>
  <c r="D1042" i="12"/>
  <c r="D1017" i="12"/>
  <c r="D992" i="12"/>
  <c r="D967" i="12"/>
  <c r="D942" i="12"/>
  <c r="D917" i="12"/>
  <c r="D910" i="12"/>
  <c r="D889" i="12"/>
  <c r="D881" i="12"/>
  <c r="D868" i="12"/>
  <c r="D860" i="12"/>
  <c r="D839" i="12"/>
  <c r="D831" i="12"/>
  <c r="D818" i="12"/>
  <c r="D810" i="12"/>
  <c r="D789" i="12"/>
  <c r="D781" i="12"/>
  <c r="D768" i="12"/>
  <c r="D760" i="12"/>
  <c r="D739" i="12"/>
  <c r="D731" i="12"/>
  <c r="D717" i="12"/>
  <c r="D707" i="12"/>
  <c r="D681" i="12"/>
  <c r="D535" i="12"/>
  <c r="D515" i="12"/>
  <c r="D497" i="12"/>
  <c r="D453" i="12"/>
  <c r="D431" i="12"/>
  <c r="D70" i="12"/>
  <c r="D316" i="12"/>
  <c r="D297" i="12"/>
  <c r="D225" i="12"/>
  <c r="D197" i="12"/>
  <c r="D169" i="12"/>
  <c r="D138" i="12"/>
  <c r="D104" i="12"/>
  <c r="D66" i="12"/>
  <c r="D406" i="12"/>
  <c r="D391" i="12"/>
  <c r="D371" i="12"/>
  <c r="D353" i="12"/>
  <c r="D270" i="12"/>
  <c r="D249" i="12"/>
  <c r="D166" i="12"/>
  <c r="D103" i="12"/>
  <c r="D288" i="12"/>
  <c r="D194" i="12"/>
  <c r="D131" i="12"/>
  <c r="D54" i="12"/>
  <c r="D602" i="12"/>
  <c r="D593" i="12"/>
  <c r="D586" i="12"/>
  <c r="D577" i="12"/>
  <c r="D568" i="12"/>
  <c r="D561" i="12"/>
  <c r="D552" i="12"/>
  <c r="D542" i="12"/>
  <c r="D479" i="12"/>
  <c r="D469" i="12"/>
  <c r="D459" i="12"/>
  <c r="D451" i="12"/>
  <c r="D441" i="12"/>
  <c r="D430" i="12"/>
  <c r="D418" i="12"/>
  <c r="D405" i="12"/>
  <c r="D370" i="12"/>
  <c r="D352" i="12"/>
  <c r="D332" i="12"/>
  <c r="D269" i="12"/>
  <c r="D242" i="12"/>
  <c r="D221" i="12"/>
  <c r="D187" i="12"/>
  <c r="D159" i="12"/>
  <c r="D673" i="12"/>
  <c r="D667" i="12"/>
  <c r="D524" i="12"/>
  <c r="D514" i="12"/>
  <c r="D504" i="12"/>
  <c r="D496" i="12"/>
  <c r="D486" i="12"/>
  <c r="D476" i="12"/>
  <c r="D468" i="12"/>
  <c r="D458" i="12"/>
  <c r="D448" i="12"/>
  <c r="D417" i="12"/>
  <c r="D387" i="12"/>
  <c r="D308" i="12"/>
  <c r="D287" i="12"/>
  <c r="D215" i="12"/>
  <c r="D158" i="12"/>
  <c r="D92" i="12"/>
  <c r="D52" i="12"/>
  <c r="D722" i="12"/>
  <c r="D710" i="12"/>
  <c r="D685" i="12"/>
  <c r="D658" i="12"/>
  <c r="D651" i="12"/>
  <c r="D642" i="12"/>
  <c r="D633" i="12"/>
  <c r="D626" i="12"/>
  <c r="D617" i="12"/>
  <c r="D608" i="12"/>
  <c r="D601" i="12"/>
  <c r="D592" i="12"/>
  <c r="D583" i="12"/>
  <c r="D576" i="12"/>
  <c r="D567" i="12"/>
  <c r="D558" i="12"/>
  <c r="D551" i="12"/>
  <c r="D541" i="12"/>
  <c r="D531" i="12"/>
  <c r="D523" i="12"/>
  <c r="D513" i="12"/>
  <c r="D503" i="12"/>
  <c r="D437" i="12"/>
  <c r="D426" i="12"/>
  <c r="D414" i="12"/>
  <c r="D364" i="12"/>
  <c r="D344" i="12"/>
  <c r="D326" i="12"/>
  <c r="D260" i="12"/>
  <c r="D241" i="12"/>
  <c r="D186" i="12"/>
  <c r="D121" i="12"/>
  <c r="D40" i="12"/>
  <c r="D912" i="12"/>
  <c r="D907" i="12"/>
  <c r="D902" i="12"/>
  <c r="D897" i="12"/>
  <c r="D892" i="12"/>
  <c r="D887" i="12"/>
  <c r="D882" i="12"/>
  <c r="D877" i="12"/>
  <c r="D872" i="12"/>
  <c r="D867" i="12"/>
  <c r="D862" i="12"/>
  <c r="D857" i="12"/>
  <c r="D852" i="12"/>
  <c r="D847" i="12"/>
  <c r="D842" i="12"/>
  <c r="D837" i="12"/>
  <c r="D832" i="12"/>
  <c r="D827" i="12"/>
  <c r="D822" i="12"/>
  <c r="D817" i="12"/>
  <c r="D812" i="12"/>
  <c r="D807" i="12"/>
  <c r="D802" i="12"/>
  <c r="D797" i="12"/>
  <c r="D792" i="12"/>
  <c r="D787" i="12"/>
  <c r="D782" i="12"/>
  <c r="D777" i="12"/>
  <c r="D772" i="12"/>
  <c r="D767" i="12"/>
  <c r="D762" i="12"/>
  <c r="D757" i="12"/>
  <c r="D752" i="12"/>
  <c r="D747" i="12"/>
  <c r="D742" i="12"/>
  <c r="D737" i="12"/>
  <c r="D732" i="12"/>
  <c r="D727" i="12"/>
  <c r="D716" i="12"/>
  <c r="D703" i="12"/>
  <c r="D697" i="12"/>
  <c r="D691" i="12"/>
  <c r="D678" i="12"/>
  <c r="D672" i="12"/>
  <c r="D666" i="12"/>
  <c r="D548" i="12"/>
  <c r="D485" i="12"/>
  <c r="D475" i="12"/>
  <c r="D465" i="12"/>
  <c r="D457" i="12"/>
  <c r="D447" i="12"/>
  <c r="D413" i="12"/>
  <c r="D399" i="12"/>
  <c r="D381" i="12"/>
  <c r="D363" i="12"/>
  <c r="D343" i="12"/>
  <c r="D305" i="12"/>
  <c r="D214" i="12"/>
  <c r="D177" i="12"/>
  <c r="D149" i="12"/>
  <c r="D721" i="12"/>
  <c r="D715" i="12"/>
  <c r="D690" i="12"/>
  <c r="D665" i="12"/>
  <c r="D657" i="12"/>
  <c r="D648" i="12"/>
  <c r="D641" i="12"/>
  <c r="D632" i="12"/>
  <c r="D623" i="12"/>
  <c r="D616" i="12"/>
  <c r="D607" i="12"/>
  <c r="D598" i="12"/>
  <c r="D591" i="12"/>
  <c r="D582" i="12"/>
  <c r="D573" i="12"/>
  <c r="D566" i="12"/>
  <c r="D557" i="12"/>
  <c r="D540" i="12"/>
  <c r="D530" i="12"/>
  <c r="D520" i="12"/>
  <c r="D512" i="12"/>
  <c r="D502" i="12"/>
  <c r="D492" i="12"/>
  <c r="D436" i="12"/>
  <c r="D425" i="12"/>
  <c r="D398" i="12"/>
  <c r="D325" i="12"/>
  <c r="D280" i="12"/>
  <c r="D259" i="12"/>
  <c r="D232" i="12"/>
  <c r="D205" i="12"/>
  <c r="D148" i="12"/>
  <c r="D114" i="12"/>
  <c r="D81" i="12"/>
  <c r="D35" i="12"/>
  <c r="D464" i="12"/>
  <c r="D454" i="12"/>
  <c r="D446" i="12"/>
  <c r="D380" i="12"/>
  <c r="D360" i="12"/>
  <c r="D342" i="12"/>
  <c r="D298" i="12"/>
  <c r="D277" i="12"/>
  <c r="D176" i="12"/>
  <c r="D113" i="12"/>
  <c r="D22" i="12"/>
  <c r="D21" i="12"/>
  <c r="D213" i="12"/>
  <c r="D203" i="12"/>
  <c r="D193" i="12"/>
  <c r="D130" i="12"/>
  <c r="D120" i="12"/>
  <c r="D110" i="12"/>
  <c r="D88" i="12"/>
  <c r="D77" i="12"/>
  <c r="D65" i="12"/>
  <c r="D314" i="12"/>
  <c r="D304" i="12"/>
  <c r="D294" i="12"/>
  <c r="D286" i="12"/>
  <c r="D276" i="12"/>
  <c r="D266" i="12"/>
  <c r="D258" i="12"/>
  <c r="D248" i="12"/>
  <c r="D238" i="12"/>
  <c r="D175" i="12"/>
  <c r="D165" i="12"/>
  <c r="D155" i="12"/>
  <c r="D147" i="12"/>
  <c r="D137" i="12"/>
  <c r="D127" i="12"/>
  <c r="D99" i="12"/>
  <c r="D47" i="12"/>
  <c r="D34" i="12"/>
  <c r="D16" i="12"/>
  <c r="D440" i="12"/>
  <c r="D429" i="12"/>
  <c r="D404" i="12"/>
  <c r="D369" i="12"/>
  <c r="D359" i="12"/>
  <c r="D349" i="12"/>
  <c r="D341" i="12"/>
  <c r="D331" i="12"/>
  <c r="D321" i="12"/>
  <c r="D313" i="12"/>
  <c r="D303" i="12"/>
  <c r="D293" i="12"/>
  <c r="D230" i="12"/>
  <c r="D220" i="12"/>
  <c r="D210" i="12"/>
  <c r="D202" i="12"/>
  <c r="D192" i="12"/>
  <c r="D182" i="12"/>
  <c r="D119" i="12"/>
  <c r="D109" i="12"/>
  <c r="D98" i="12"/>
  <c r="D87" i="12"/>
  <c r="D76" i="12"/>
  <c r="D545" i="12"/>
  <c r="D534" i="12"/>
  <c r="D528" i="12"/>
  <c r="D517" i="12"/>
  <c r="D506" i="12"/>
  <c r="D495" i="12"/>
  <c r="D484" i="12"/>
  <c r="D478" i="12"/>
  <c r="D467" i="12"/>
  <c r="D456" i="12"/>
  <c r="D445" i="12"/>
  <c r="D434" i="12"/>
  <c r="D428" i="12"/>
  <c r="D422" i="12"/>
  <c r="D416" i="12"/>
  <c r="D410" i="12"/>
  <c r="D403" i="12"/>
  <c r="D394" i="12"/>
  <c r="D386" i="12"/>
  <c r="D376" i="12"/>
  <c r="D366" i="12"/>
  <c r="D358" i="12"/>
  <c r="D348" i="12"/>
  <c r="D338" i="12"/>
  <c r="D275" i="12"/>
  <c r="D265" i="12"/>
  <c r="D255" i="12"/>
  <c r="D247" i="12"/>
  <c r="D237" i="12"/>
  <c r="D227" i="12"/>
  <c r="D164" i="12"/>
  <c r="D154" i="12"/>
  <c r="D144" i="12"/>
  <c r="D136" i="12"/>
  <c r="D126" i="12"/>
  <c r="D116" i="12"/>
  <c r="D108" i="12"/>
  <c r="D60" i="12"/>
  <c r="D46" i="12"/>
  <c r="D29" i="12"/>
  <c r="D15" i="12"/>
  <c r="D660" i="12"/>
  <c r="D655" i="12"/>
  <c r="D650" i="12"/>
  <c r="D645" i="12"/>
  <c r="D640" i="12"/>
  <c r="D635" i="12"/>
  <c r="D630" i="12"/>
  <c r="D625" i="12"/>
  <c r="D620" i="12"/>
  <c r="D615" i="12"/>
  <c r="D610" i="12"/>
  <c r="D605" i="12"/>
  <c r="D600" i="12"/>
  <c r="D595" i="12"/>
  <c r="D590" i="12"/>
  <c r="D585" i="12"/>
  <c r="D580" i="12"/>
  <c r="D575" i="12"/>
  <c r="D570" i="12"/>
  <c r="D565" i="12"/>
  <c r="D560" i="12"/>
  <c r="D555" i="12"/>
  <c r="D550" i="12"/>
  <c r="D539" i="12"/>
  <c r="D533" i="12"/>
  <c r="D522" i="12"/>
  <c r="D511" i="12"/>
  <c r="D500" i="12"/>
  <c r="D489" i="12"/>
  <c r="D483" i="12"/>
  <c r="D472" i="12"/>
  <c r="D461" i="12"/>
  <c r="D450" i="12"/>
  <c r="D439" i="12"/>
  <c r="D433" i="12"/>
  <c r="D393" i="12"/>
  <c r="D330" i="12"/>
  <c r="D320" i="12"/>
  <c r="D310" i="12"/>
  <c r="D302" i="12"/>
  <c r="D292" i="12"/>
  <c r="D282" i="12"/>
  <c r="D219" i="12"/>
  <c r="D209" i="12"/>
  <c r="D199" i="12"/>
  <c r="D191" i="12"/>
  <c r="D181" i="12"/>
  <c r="D171" i="12"/>
  <c r="D163" i="12"/>
  <c r="D153" i="12"/>
  <c r="D143" i="12"/>
  <c r="D97" i="12"/>
  <c r="D86" i="12"/>
  <c r="D544" i="12"/>
  <c r="D538" i="12"/>
  <c r="D527" i="12"/>
  <c r="D516" i="12"/>
  <c r="D505" i="12"/>
  <c r="D494" i="12"/>
  <c r="D488" i="12"/>
  <c r="D477" i="12"/>
  <c r="D466" i="12"/>
  <c r="D455" i="12"/>
  <c r="D444" i="12"/>
  <c r="D438" i="12"/>
  <c r="D427" i="12"/>
  <c r="D421" i="12"/>
  <c r="D415" i="12"/>
  <c r="D409" i="12"/>
  <c r="D402" i="12"/>
  <c r="D375" i="12"/>
  <c r="D365" i="12"/>
  <c r="D355" i="12"/>
  <c r="D347" i="12"/>
  <c r="D337" i="12"/>
  <c r="D327" i="12"/>
  <c r="D264" i="12"/>
  <c r="D254" i="12"/>
  <c r="D244" i="12"/>
  <c r="D236" i="12"/>
  <c r="D226" i="12"/>
  <c r="D216" i="12"/>
  <c r="D208" i="12"/>
  <c r="D198" i="12"/>
  <c r="D188" i="12"/>
  <c r="D125" i="12"/>
  <c r="D115" i="12"/>
  <c r="D105" i="12"/>
  <c r="D94" i="12"/>
  <c r="D71" i="12"/>
  <c r="D59" i="12"/>
  <c r="D41" i="12"/>
  <c r="D27" i="12"/>
  <c r="D10" i="12"/>
  <c r="D724" i="12"/>
  <c r="D719" i="12"/>
  <c r="D714" i="12"/>
  <c r="D709" i="12"/>
  <c r="D704" i="12"/>
  <c r="D699" i="12"/>
  <c r="D694" i="12"/>
  <c r="D689" i="12"/>
  <c r="D684" i="12"/>
  <c r="D679" i="12"/>
  <c r="D674" i="12"/>
  <c r="D669" i="12"/>
  <c r="D664" i="12"/>
  <c r="D659" i="12"/>
  <c r="D654" i="12"/>
  <c r="D649" i="12"/>
  <c r="D644" i="12"/>
  <c r="D639" i="12"/>
  <c r="D634" i="12"/>
  <c r="D629" i="12"/>
  <c r="D624" i="12"/>
  <c r="D619" i="12"/>
  <c r="D614" i="12"/>
  <c r="D609" i="12"/>
  <c r="D604" i="12"/>
  <c r="D599" i="12"/>
  <c r="D594" i="12"/>
  <c r="D589" i="12"/>
  <c r="D584" i="12"/>
  <c r="D579" i="12"/>
  <c r="D574" i="12"/>
  <c r="D569" i="12"/>
  <c r="D564" i="12"/>
  <c r="D559" i="12"/>
  <c r="D554" i="12"/>
  <c r="D549" i="12"/>
  <c r="D543" i="12"/>
  <c r="D532" i="12"/>
  <c r="D521" i="12"/>
  <c r="D510" i="12"/>
  <c r="D499" i="12"/>
  <c r="D493" i="12"/>
  <c r="D482" i="12"/>
  <c r="D471" i="12"/>
  <c r="D460" i="12"/>
  <c r="D449" i="12"/>
  <c r="D443" i="12"/>
  <c r="D432" i="12"/>
  <c r="D408" i="12"/>
  <c r="D400" i="12"/>
  <c r="D392" i="12"/>
  <c r="D382" i="12"/>
  <c r="D319" i="12"/>
  <c r="D309" i="12"/>
  <c r="D299" i="12"/>
  <c r="D291" i="12"/>
  <c r="D281" i="12"/>
  <c r="D271" i="12"/>
  <c r="D263" i="12"/>
  <c r="D253" i="12"/>
  <c r="D243" i="12"/>
  <c r="D180" i="12"/>
  <c r="D170" i="12"/>
  <c r="D160" i="12"/>
  <c r="D152" i="12"/>
  <c r="D142" i="12"/>
  <c r="D132" i="12"/>
  <c r="D93" i="12"/>
  <c r="D82" i="12"/>
  <c r="D9" i="12"/>
  <c r="D75" i="12"/>
  <c r="D64" i="12"/>
  <c r="D102" i="12"/>
  <c r="D91" i="12"/>
  <c r="D80" i="12"/>
  <c r="D69" i="12"/>
  <c r="D63" i="12"/>
  <c r="D57" i="12"/>
  <c r="D51" i="12"/>
  <c r="D45" i="12"/>
  <c r="D39" i="12"/>
  <c r="D32" i="12"/>
  <c r="D26" i="12"/>
  <c r="D20" i="12"/>
  <c r="D14" i="12"/>
  <c r="D7" i="12"/>
  <c r="D407" i="12"/>
  <c r="D396" i="12"/>
  <c r="D385" i="12"/>
  <c r="D374" i="12"/>
  <c r="D368" i="12"/>
  <c r="D357" i="12"/>
  <c r="D346" i="12"/>
  <c r="D335" i="12"/>
  <c r="D324" i="12"/>
  <c r="D318" i="12"/>
  <c r="D307" i="12"/>
  <c r="D296" i="12"/>
  <c r="D285" i="12"/>
  <c r="D274" i="12"/>
  <c r="D268" i="12"/>
  <c r="D257" i="12"/>
  <c r="D246" i="12"/>
  <c r="D235" i="12"/>
  <c r="D224" i="12"/>
  <c r="D218" i="12"/>
  <c r="D207" i="12"/>
  <c r="D196" i="12"/>
  <c r="D185" i="12"/>
  <c r="D174" i="12"/>
  <c r="D168" i="12"/>
  <c r="D157" i="12"/>
  <c r="D146" i="12"/>
  <c r="D135" i="12"/>
  <c r="D124" i="12"/>
  <c r="D118" i="12"/>
  <c r="D107" i="12"/>
  <c r="D96" i="12"/>
  <c r="D85" i="12"/>
  <c r="D74" i="12"/>
  <c r="D68" i="12"/>
  <c r="D423" i="12"/>
  <c r="D412" i="12"/>
  <c r="D401" i="12"/>
  <c r="D390" i="12"/>
  <c r="D379" i="12"/>
  <c r="D373" i="12"/>
  <c r="D362" i="12"/>
  <c r="D351" i="12"/>
  <c r="D340" i="12"/>
  <c r="D329" i="12"/>
  <c r="D323" i="12"/>
  <c r="D312" i="12"/>
  <c r="D301" i="12"/>
  <c r="D290" i="12"/>
  <c r="D279" i="12"/>
  <c r="D273" i="12"/>
  <c r="D262" i="12"/>
  <c r="D251" i="12"/>
  <c r="D240" i="12"/>
  <c r="D229" i="12"/>
  <c r="D223" i="12"/>
  <c r="D212" i="12"/>
  <c r="D201" i="12"/>
  <c r="D190" i="12"/>
  <c r="D179" i="12"/>
  <c r="D173" i="12"/>
  <c r="D162" i="12"/>
  <c r="D151" i="12"/>
  <c r="D140" i="12"/>
  <c r="D129" i="12"/>
  <c r="D123" i="12"/>
  <c r="D112" i="12"/>
  <c r="D101" i="12"/>
  <c r="D90" i="12"/>
  <c r="D79" i="12"/>
  <c r="D73" i="12"/>
  <c r="D62" i="12"/>
  <c r="D56" i="12"/>
  <c r="D50" i="12"/>
  <c r="D44" i="12"/>
  <c r="D37" i="12"/>
  <c r="D31" i="12"/>
  <c r="D25" i="12"/>
  <c r="D19" i="12"/>
  <c r="D12" i="12"/>
  <c r="D6" i="12"/>
  <c r="D395" i="12"/>
  <c r="D384" i="12"/>
  <c r="D378" i="12"/>
  <c r="D367" i="12"/>
  <c r="D356" i="12"/>
  <c r="D345" i="12"/>
  <c r="D334" i="12"/>
  <c r="D328" i="12"/>
  <c r="D317" i="12"/>
  <c r="D306" i="12"/>
  <c r="D295" i="12"/>
  <c r="D284" i="12"/>
  <c r="D278" i="12"/>
  <c r="D267" i="12"/>
  <c r="D256" i="12"/>
  <c r="D245" i="12"/>
  <c r="D234" i="12"/>
  <c r="D228" i="12"/>
  <c r="D217" i="12"/>
  <c r="D206" i="12"/>
  <c r="D195" i="12"/>
  <c r="D184" i="12"/>
  <c r="D178" i="12"/>
  <c r="D167" i="12"/>
  <c r="D156" i="12"/>
  <c r="D145" i="12"/>
  <c r="D134" i="12"/>
  <c r="D128" i="12"/>
  <c r="D117" i="12"/>
  <c r="D106" i="12"/>
  <c r="D95" i="12"/>
  <c r="D84" i="12"/>
  <c r="D78" i="12"/>
  <c r="D67" i="12"/>
  <c r="D389" i="12"/>
  <c r="D383" i="12"/>
  <c r="D372" i="12"/>
  <c r="D361" i="12"/>
  <c r="D350" i="12"/>
  <c r="D339" i="12"/>
  <c r="D333" i="12"/>
  <c r="D322" i="12"/>
  <c r="D311" i="12"/>
  <c r="D300" i="12"/>
  <c r="D289" i="12"/>
  <c r="D283" i="12"/>
  <c r="D272" i="12"/>
  <c r="D261" i="12"/>
  <c r="D250" i="12"/>
  <c r="D239" i="12"/>
  <c r="D233" i="12"/>
  <c r="D222" i="12"/>
  <c r="D211" i="12"/>
  <c r="D200" i="12"/>
  <c r="D189" i="12"/>
  <c r="D183" i="12"/>
  <c r="D172" i="12"/>
  <c r="D161" i="12"/>
  <c r="D150" i="12"/>
  <c r="D139" i="12"/>
  <c r="D133" i="12"/>
  <c r="D122" i="12"/>
  <c r="D111" i="12"/>
  <c r="D100" i="12"/>
  <c r="D89" i="12"/>
  <c r="D83" i="12"/>
  <c r="D72" i="12"/>
  <c r="D61" i="12"/>
  <c r="D55" i="12"/>
  <c r="D49" i="12"/>
  <c r="D42" i="12"/>
  <c r="D36" i="12"/>
  <c r="D30" i="12"/>
  <c r="D24" i="12"/>
  <c r="D17" i="12"/>
  <c r="D11" i="12"/>
  <c r="D5" i="12"/>
  <c r="D4" i="12"/>
  <c r="D58" i="12"/>
  <c r="D53" i="12"/>
  <c r="D48" i="12"/>
  <c r="D43" i="12"/>
  <c r="D38" i="12"/>
  <c r="D33" i="12"/>
  <c r="D28" i="12"/>
  <c r="D23" i="12"/>
  <c r="D18" i="12"/>
  <c r="D13" i="12"/>
  <c r="D8" i="12"/>
  <c r="D3" i="12"/>
  <c r="D2" i="12"/>
  <c r="C1630" i="12"/>
  <c r="C1564" i="12"/>
  <c r="C1555" i="12"/>
  <c r="C1546" i="12"/>
  <c r="C1539" i="12"/>
  <c r="C1530" i="12"/>
  <c r="C1521" i="12"/>
  <c r="C1514" i="12"/>
  <c r="C1484" i="12"/>
  <c r="C1473" i="12"/>
  <c r="C1462" i="12"/>
  <c r="C1451" i="12"/>
  <c r="C1423" i="12"/>
  <c r="C1380" i="12"/>
  <c r="C1351" i="12"/>
  <c r="C1330" i="12"/>
  <c r="C1311" i="12"/>
  <c r="C1261" i="12"/>
  <c r="C1226" i="12"/>
  <c r="C1183" i="12"/>
  <c r="C1077" i="12"/>
  <c r="C1010" i="12"/>
  <c r="C805" i="12"/>
  <c r="C1745" i="12"/>
  <c r="C1680" i="12"/>
  <c r="C1621" i="12"/>
  <c r="C1738" i="12"/>
  <c r="C1447" i="12"/>
  <c r="C1645" i="12"/>
  <c r="C1579" i="12"/>
  <c r="C1501" i="12"/>
  <c r="C1363" i="12"/>
  <c r="C1175" i="12"/>
  <c r="C1729" i="12"/>
  <c r="C1700" i="12"/>
  <c r="C1685" i="12"/>
  <c r="C1480" i="12"/>
  <c r="C1446" i="12"/>
  <c r="C1418" i="12"/>
  <c r="C1375" i="12"/>
  <c r="C1324" i="12"/>
  <c r="C1285" i="12"/>
  <c r="C1253" i="12"/>
  <c r="C1216" i="12"/>
  <c r="C1172" i="12"/>
  <c r="C1120" i="12"/>
  <c r="C988" i="12"/>
  <c r="C894" i="12"/>
  <c r="C770" i="12"/>
  <c r="C616" i="12"/>
  <c r="C1695" i="12"/>
  <c r="C1646" i="12"/>
  <c r="C1589" i="12"/>
  <c r="C1709" i="12"/>
  <c r="C1461" i="12"/>
  <c r="C1347" i="12"/>
  <c r="C1182" i="12"/>
  <c r="C1744" i="12"/>
  <c r="C1679" i="12"/>
  <c r="C1620" i="12"/>
  <c r="C1561" i="12"/>
  <c r="C1529" i="12"/>
  <c r="C1469" i="12"/>
  <c r="C1305" i="12"/>
  <c r="C1217" i="12"/>
  <c r="C1651" i="12"/>
  <c r="C1526" i="12"/>
  <c r="C1280" i="12"/>
  <c r="C972" i="12"/>
  <c r="C749" i="12"/>
  <c r="C1703" i="12"/>
  <c r="C1639" i="12"/>
  <c r="C1580" i="12"/>
  <c r="C1483" i="12"/>
  <c r="C1407" i="12"/>
  <c r="C1076" i="12"/>
  <c r="C1736" i="12"/>
  <c r="C1694" i="12"/>
  <c r="C1654" i="12"/>
  <c r="C1611" i="12"/>
  <c r="C1554" i="12"/>
  <c r="C1491" i="12"/>
  <c r="C1328" i="12"/>
  <c r="C989" i="12"/>
  <c r="C1721" i="12"/>
  <c r="C1735" i="12"/>
  <c r="C1706" i="12"/>
  <c r="C1660" i="12"/>
  <c r="C1644" i="12"/>
  <c r="C1610" i="12"/>
  <c r="C1576" i="12"/>
  <c r="C1551" i="12"/>
  <c r="C1519" i="12"/>
  <c r="C1510" i="12"/>
  <c r="C1457" i="12"/>
  <c r="C1390" i="12"/>
  <c r="C1362" i="12"/>
  <c r="C1720" i="12"/>
  <c r="C1699" i="12"/>
  <c r="C1691" i="12"/>
  <c r="C1684" i="12"/>
  <c r="C1429" i="12"/>
  <c r="C1386" i="12"/>
  <c r="C1358" i="12"/>
  <c r="C1341" i="12"/>
  <c r="C1322" i="12"/>
  <c r="C1299" i="12"/>
  <c r="C1164" i="12"/>
  <c r="C1109" i="12"/>
  <c r="C1049" i="12"/>
  <c r="C967" i="12"/>
  <c r="C557" i="12"/>
  <c r="C1671" i="12"/>
  <c r="C1571" i="12"/>
  <c r="C1472" i="12"/>
  <c r="C804" i="12"/>
  <c r="C1715" i="12"/>
  <c r="C1661" i="12"/>
  <c r="C1604" i="12"/>
  <c r="C1536" i="12"/>
  <c r="C1458" i="12"/>
  <c r="C1066" i="12"/>
  <c r="C1708" i="12"/>
  <c r="C1676" i="12"/>
  <c r="C1619" i="12"/>
  <c r="C1569" i="12"/>
  <c r="C1468" i="12"/>
  <c r="C1402" i="12"/>
  <c r="C1323" i="12"/>
  <c r="C1734" i="12"/>
  <c r="C1641" i="12"/>
  <c r="C1584" i="12"/>
  <c r="C1534" i="12"/>
  <c r="C1516" i="12"/>
  <c r="C1441" i="12"/>
  <c r="C1413" i="12"/>
  <c r="C1401" i="12"/>
  <c r="C1373" i="12"/>
  <c r="C1340" i="12"/>
  <c r="C1274" i="12"/>
  <c r="C1241" i="12"/>
  <c r="C1099" i="12"/>
  <c r="C1038" i="12"/>
  <c r="C857" i="12"/>
  <c r="C1724" i="12"/>
  <c r="C1614" i="12"/>
  <c r="C1730" i="12"/>
  <c r="C1379" i="12"/>
  <c r="C1005" i="12"/>
  <c r="C1670" i="12"/>
  <c r="C1570" i="12"/>
  <c r="C1434" i="12"/>
  <c r="C899" i="12"/>
  <c r="C1714" i="12"/>
  <c r="C1669" i="12"/>
  <c r="C1594" i="12"/>
  <c r="C1544" i="12"/>
  <c r="C1500" i="12"/>
  <c r="C1430" i="12"/>
  <c r="C1374" i="12"/>
  <c r="C1050" i="12"/>
  <c r="C1726" i="12"/>
  <c r="C1666" i="12"/>
  <c r="C1634" i="12"/>
  <c r="C1609" i="12"/>
  <c r="C1575" i="12"/>
  <c r="C1550" i="12"/>
  <c r="C1525" i="12"/>
  <c r="C1690" i="12"/>
  <c r="C1506" i="12"/>
  <c r="C1496" i="12"/>
  <c r="C1486" i="12"/>
  <c r="C1475" i="12"/>
  <c r="C1425" i="12"/>
  <c r="C1397" i="12"/>
  <c r="C1385" i="12"/>
  <c r="C1369" i="12"/>
  <c r="C1336" i="12"/>
  <c r="C1317" i="12"/>
  <c r="C1098" i="12"/>
  <c r="C711" i="12"/>
  <c r="C477" i="12"/>
  <c r="C1664" i="12"/>
  <c r="C1596" i="12"/>
  <c r="C1686" i="12"/>
  <c r="C1419" i="12"/>
  <c r="C1636" i="12"/>
  <c r="C1595" i="12"/>
  <c r="C1545" i="12"/>
  <c r="C1511" i="12"/>
  <c r="C617" i="12"/>
  <c r="C1743" i="12"/>
  <c r="C1693" i="12"/>
  <c r="C1626" i="12"/>
  <c r="C1585" i="12"/>
  <c r="C1535" i="12"/>
  <c r="C1479" i="12"/>
  <c r="C1165" i="12"/>
  <c r="C1728" i="12"/>
  <c r="C1705" i="12"/>
  <c r="C1675" i="12"/>
  <c r="C1659" i="12"/>
  <c r="C1625" i="12"/>
  <c r="C1591" i="12"/>
  <c r="C1559" i="12"/>
  <c r="C1711" i="12"/>
  <c r="C1698" i="12"/>
  <c r="C1733" i="12"/>
  <c r="C1696" i="12"/>
  <c r="C1674" i="12"/>
  <c r="C1656" i="12"/>
  <c r="C1640" i="12"/>
  <c r="C1624" i="12"/>
  <c r="C1615" i="12"/>
  <c r="C1606" i="12"/>
  <c r="C1599" i="12"/>
  <c r="C1590" i="12"/>
  <c r="C1581" i="12"/>
  <c r="C1574" i="12"/>
  <c r="C1565" i="12"/>
  <c r="C1556" i="12"/>
  <c r="C1549" i="12"/>
  <c r="C1540" i="12"/>
  <c r="C1531" i="12"/>
  <c r="C1524" i="12"/>
  <c r="C1515" i="12"/>
  <c r="C1474" i="12"/>
  <c r="C1463" i="12"/>
  <c r="C1452" i="12"/>
  <c r="C1440" i="12"/>
  <c r="C1424" i="12"/>
  <c r="C1412" i="12"/>
  <c r="C1384" i="12"/>
  <c r="C1316" i="12"/>
  <c r="C1293" i="12"/>
  <c r="C1233" i="12"/>
  <c r="C1193" i="12"/>
  <c r="C1088" i="12"/>
  <c r="C836" i="12"/>
  <c r="C684" i="12"/>
  <c r="C324" i="12"/>
  <c r="C1716" i="12"/>
  <c r="C1655" i="12"/>
  <c r="C1605" i="12"/>
  <c r="C1701" i="12"/>
  <c r="C1435" i="12"/>
  <c r="C1287" i="12"/>
  <c r="C1723" i="12"/>
  <c r="C1629" i="12"/>
  <c r="C1586" i="12"/>
  <c r="C1520" i="12"/>
  <c r="C1391" i="12"/>
  <c r="C1254" i="12"/>
  <c r="C777" i="12"/>
  <c r="C1635" i="12"/>
  <c r="C1601" i="12"/>
  <c r="C1560" i="12"/>
  <c r="C1490" i="12"/>
  <c r="C1110" i="12"/>
  <c r="C1741" i="12"/>
  <c r="C1713" i="12"/>
  <c r="C1650" i="12"/>
  <c r="C1616" i="12"/>
  <c r="C1600" i="12"/>
  <c r="C1566" i="12"/>
  <c r="C1541" i="12"/>
  <c r="C1740" i="12"/>
  <c r="C1719" i="12"/>
  <c r="C1683" i="12"/>
  <c r="C1746" i="12"/>
  <c r="C1725" i="12"/>
  <c r="C1704" i="12"/>
  <c r="C1681" i="12"/>
  <c r="C1665" i="12"/>
  <c r="C1649" i="12"/>
  <c r="C1631" i="12"/>
  <c r="C1739" i="12"/>
  <c r="C1731" i="12"/>
  <c r="C1718" i="12"/>
  <c r="C1710" i="12"/>
  <c r="C1689" i="12"/>
  <c r="C1505" i="12"/>
  <c r="C1495" i="12"/>
  <c r="C1485" i="12"/>
  <c r="C1436" i="12"/>
  <c r="C1408" i="12"/>
  <c r="C1396" i="12"/>
  <c r="C1368" i="12"/>
  <c r="C1352" i="12"/>
  <c r="C1334" i="12"/>
  <c r="C1232" i="12"/>
  <c r="C1192" i="12"/>
  <c r="C1087" i="12"/>
  <c r="C1281" i="12"/>
  <c r="C1248" i="12"/>
  <c r="C1219" i="12"/>
  <c r="C1210" i="12"/>
  <c r="C1203" i="12"/>
  <c r="C1176" i="12"/>
  <c r="C1166" i="12"/>
  <c r="C1155" i="12"/>
  <c r="C1144" i="12"/>
  <c r="C1133" i="12"/>
  <c r="C1122" i="12"/>
  <c r="C1111" i="12"/>
  <c r="C1026" i="12"/>
  <c r="C1011" i="12"/>
  <c r="C955" i="12"/>
  <c r="C938" i="12"/>
  <c r="C917" i="12"/>
  <c r="C811" i="12"/>
  <c r="C721" i="12"/>
  <c r="C656" i="12"/>
  <c r="C578" i="12"/>
  <c r="C504" i="12"/>
  <c r="C376" i="12"/>
  <c r="C1357" i="12"/>
  <c r="C1346" i="12"/>
  <c r="C1335" i="12"/>
  <c r="C1310" i="12"/>
  <c r="C1304" i="12"/>
  <c r="C1298" i="12"/>
  <c r="C1292" i="12"/>
  <c r="C1286" i="12"/>
  <c r="C1273" i="12"/>
  <c r="C1267" i="12"/>
  <c r="C1260" i="12"/>
  <c r="C1247" i="12"/>
  <c r="C1239" i="12"/>
  <c r="C1225" i="12"/>
  <c r="C1209" i="12"/>
  <c r="C1200" i="12"/>
  <c r="C1154" i="12"/>
  <c r="C1143" i="12"/>
  <c r="C1132" i="12"/>
  <c r="C1121" i="12"/>
  <c r="C1037" i="12"/>
  <c r="C1022" i="12"/>
  <c r="C1006" i="12"/>
  <c r="C950" i="12"/>
  <c r="C933" i="12"/>
  <c r="C916" i="12"/>
  <c r="C875" i="12"/>
  <c r="C828" i="12"/>
  <c r="C742" i="12"/>
  <c r="C683" i="12"/>
  <c r="C648" i="12"/>
  <c r="C1509" i="12"/>
  <c r="C1504" i="12"/>
  <c r="C1499" i="12"/>
  <c r="C1494" i="12"/>
  <c r="C1489" i="12"/>
  <c r="C1478" i="12"/>
  <c r="C1467" i="12"/>
  <c r="C1456" i="12"/>
  <c r="C1445" i="12"/>
  <c r="C1439" i="12"/>
  <c r="C1428" i="12"/>
  <c r="C1417" i="12"/>
  <c r="C1406" i="12"/>
  <c r="C1395" i="12"/>
  <c r="C1389" i="12"/>
  <c r="C1378" i="12"/>
  <c r="C1367" i="12"/>
  <c r="C1356" i="12"/>
  <c r="C1345" i="12"/>
  <c r="C1339" i="12"/>
  <c r="C1315" i="12"/>
  <c r="C1309" i="12"/>
  <c r="C1303" i="12"/>
  <c r="C1297" i="12"/>
  <c r="C1291" i="12"/>
  <c r="C1284" i="12"/>
  <c r="C1278" i="12"/>
  <c r="C1272" i="12"/>
  <c r="C1266" i="12"/>
  <c r="C1259" i="12"/>
  <c r="C1238" i="12"/>
  <c r="C1215" i="12"/>
  <c r="C1208" i="12"/>
  <c r="C1199" i="12"/>
  <c r="C1189" i="12"/>
  <c r="C1150" i="12"/>
  <c r="C1139" i="12"/>
  <c r="C1128" i="12"/>
  <c r="C1117" i="12"/>
  <c r="C1106" i="12"/>
  <c r="C1061" i="12"/>
  <c r="C1048" i="12"/>
  <c r="C1033" i="12"/>
  <c r="C1020" i="12"/>
  <c r="C949" i="12"/>
  <c r="C928" i="12"/>
  <c r="C911" i="12"/>
  <c r="C850" i="12"/>
  <c r="C827" i="12"/>
  <c r="C767" i="12"/>
  <c r="C739" i="12"/>
  <c r="C676" i="12"/>
  <c r="C647" i="12"/>
  <c r="C606" i="12"/>
  <c r="C249" i="12"/>
  <c r="C1450" i="12"/>
  <c r="C1444" i="12"/>
  <c r="C1433" i="12"/>
  <c r="C1422" i="12"/>
  <c r="C1411" i="12"/>
  <c r="C1400" i="12"/>
  <c r="C1394" i="12"/>
  <c r="C1383" i="12"/>
  <c r="C1372" i="12"/>
  <c r="C1361" i="12"/>
  <c r="C1350" i="12"/>
  <c r="C1344" i="12"/>
  <c r="C1333" i="12"/>
  <c r="C1327" i="12"/>
  <c r="C1321" i="12"/>
  <c r="C1265" i="12"/>
  <c r="C1252" i="12"/>
  <c r="C1244" i="12"/>
  <c r="C1231" i="12"/>
  <c r="C1222" i="12"/>
  <c r="C1206" i="12"/>
  <c r="C1181" i="12"/>
  <c r="C1171" i="12"/>
  <c r="C1161" i="12"/>
  <c r="C1105" i="12"/>
  <c r="C1094" i="12"/>
  <c r="C1083" i="12"/>
  <c r="C1072" i="12"/>
  <c r="C1060" i="12"/>
  <c r="C1017" i="12"/>
  <c r="C1000" i="12"/>
  <c r="C983" i="12"/>
  <c r="C966" i="12"/>
  <c r="C910" i="12"/>
  <c r="C869" i="12"/>
  <c r="C821" i="12"/>
  <c r="C795" i="12"/>
  <c r="C732" i="12"/>
  <c r="C704" i="12"/>
  <c r="C637" i="12"/>
  <c r="C605" i="12"/>
  <c r="C554" i="12"/>
  <c r="C442" i="12"/>
  <c r="C248" i="12"/>
  <c r="C1658" i="12"/>
  <c r="C1633" i="12"/>
  <c r="C1613" i="12"/>
  <c r="C1603" i="12"/>
  <c r="C1598" i="12"/>
  <c r="C1593" i="12"/>
  <c r="C1583" i="12"/>
  <c r="C1578" i="12"/>
  <c r="C1573" i="12"/>
  <c r="C1568" i="12"/>
  <c r="C1563" i="12"/>
  <c r="C1558" i="12"/>
  <c r="C1553" i="12"/>
  <c r="C1548" i="12"/>
  <c r="C1543" i="12"/>
  <c r="C1538" i="12"/>
  <c r="C1533" i="12"/>
  <c r="C1528" i="12"/>
  <c r="C1523" i="12"/>
  <c r="C1518" i="12"/>
  <c r="C1513" i="12"/>
  <c r="C1508" i="12"/>
  <c r="C1503" i="12"/>
  <c r="C1498" i="12"/>
  <c r="C1493" i="12"/>
  <c r="C1488" i="12"/>
  <c r="C1477" i="12"/>
  <c r="C1466" i="12"/>
  <c r="C1455" i="12"/>
  <c r="C1449" i="12"/>
  <c r="C1438" i="12"/>
  <c r="C1427" i="12"/>
  <c r="C1416" i="12"/>
  <c r="C1405" i="12"/>
  <c r="C1399" i="12"/>
  <c r="C1388" i="12"/>
  <c r="C1377" i="12"/>
  <c r="C1366" i="12"/>
  <c r="C1355" i="12"/>
  <c r="C1349" i="12"/>
  <c r="C1338" i="12"/>
  <c r="C1320" i="12"/>
  <c r="C1314" i="12"/>
  <c r="C1308" i="12"/>
  <c r="C1302" i="12"/>
  <c r="C1295" i="12"/>
  <c r="C1289" i="12"/>
  <c r="C1283" i="12"/>
  <c r="C1277" i="12"/>
  <c r="C1271" i="12"/>
  <c r="C1258" i="12"/>
  <c r="C1250" i="12"/>
  <c r="C1237" i="12"/>
  <c r="C1230" i="12"/>
  <c r="C1214" i="12"/>
  <c r="C1205" i="12"/>
  <c r="C1198" i="12"/>
  <c r="C1188" i="12"/>
  <c r="C1178" i="12"/>
  <c r="C1170" i="12"/>
  <c r="C1160" i="12"/>
  <c r="C1149" i="12"/>
  <c r="C1138" i="12"/>
  <c r="C1127" i="12"/>
  <c r="C1116" i="12"/>
  <c r="C1059" i="12"/>
  <c r="C1044" i="12"/>
  <c r="C944" i="12"/>
  <c r="C927" i="12"/>
  <c r="C906" i="12"/>
  <c r="C888" i="12"/>
  <c r="C760" i="12"/>
  <c r="C703" i="12"/>
  <c r="C535" i="12"/>
  <c r="C234" i="12"/>
  <c r="C1673" i="12"/>
  <c r="C1648" i="12"/>
  <c r="C1623" i="12"/>
  <c r="C1588" i="12"/>
  <c r="C1482" i="12"/>
  <c r="C1471" i="12"/>
  <c r="C1460" i="12"/>
  <c r="C1454" i="12"/>
  <c r="C1443" i="12"/>
  <c r="C1432" i="12"/>
  <c r="C1421" i="12"/>
  <c r="C1410" i="12"/>
  <c r="C1404" i="12"/>
  <c r="C1393" i="12"/>
  <c r="C1382" i="12"/>
  <c r="C1371" i="12"/>
  <c r="C1360" i="12"/>
  <c r="C1354" i="12"/>
  <c r="C1343" i="12"/>
  <c r="C1332" i="12"/>
  <c r="C1326" i="12"/>
  <c r="C1301" i="12"/>
  <c r="C1270" i="12"/>
  <c r="C1264" i="12"/>
  <c r="C1243" i="12"/>
  <c r="C1228" i="12"/>
  <c r="C1221" i="12"/>
  <c r="C1115" i="12"/>
  <c r="C1104" i="12"/>
  <c r="C1093" i="12"/>
  <c r="C1082" i="12"/>
  <c r="C1071" i="12"/>
  <c r="C1056" i="12"/>
  <c r="C1028" i="12"/>
  <c r="C1016" i="12"/>
  <c r="C999" i="12"/>
  <c r="C978" i="12"/>
  <c r="C961" i="12"/>
  <c r="C905" i="12"/>
  <c r="C844" i="12"/>
  <c r="C820" i="12"/>
  <c r="C731" i="12"/>
  <c r="C666" i="12"/>
  <c r="C636" i="12"/>
  <c r="C532" i="12"/>
  <c r="C432" i="12"/>
  <c r="C153" i="12"/>
  <c r="C1688" i="12"/>
  <c r="C1668" i="12"/>
  <c r="C1653" i="12"/>
  <c r="C1638" i="12"/>
  <c r="C1618" i="12"/>
  <c r="C1742" i="12"/>
  <c r="C1732" i="12"/>
  <c r="C1722" i="12"/>
  <c r="C1712" i="12"/>
  <c r="C1697" i="12"/>
  <c r="C1687" i="12"/>
  <c r="C1677" i="12"/>
  <c r="C1667" i="12"/>
  <c r="C1652" i="12"/>
  <c r="C1642" i="12"/>
  <c r="C1632" i="12"/>
  <c r="C1622" i="12"/>
  <c r="C1612" i="12"/>
  <c r="C1597" i="12"/>
  <c r="C1587" i="12"/>
  <c r="C1577" i="12"/>
  <c r="C1567" i="12"/>
  <c r="C1557" i="12"/>
  <c r="C1547" i="12"/>
  <c r="C1537" i="12"/>
  <c r="C1522" i="12"/>
  <c r="C1512" i="12"/>
  <c r="C1502" i="12"/>
  <c r="C1492" i="12"/>
  <c r="C1487" i="12"/>
  <c r="C1476" i="12"/>
  <c r="C1465" i="12"/>
  <c r="C1459" i="12"/>
  <c r="C1448" i="12"/>
  <c r="C1437" i="12"/>
  <c r="C1426" i="12"/>
  <c r="C1415" i="12"/>
  <c r="C1409" i="12"/>
  <c r="C1398" i="12"/>
  <c r="C1387" i="12"/>
  <c r="C1376" i="12"/>
  <c r="C1365" i="12"/>
  <c r="C1359" i="12"/>
  <c r="C1348" i="12"/>
  <c r="C1337" i="12"/>
  <c r="C1325" i="12"/>
  <c r="C1319" i="12"/>
  <c r="C1313" i="12"/>
  <c r="C1300" i="12"/>
  <c r="C1294" i="12"/>
  <c r="C1288" i="12"/>
  <c r="C1282" i="12"/>
  <c r="C1276" i="12"/>
  <c r="C1256" i="12"/>
  <c r="C1249" i="12"/>
  <c r="C1236" i="12"/>
  <c r="C1220" i="12"/>
  <c r="C1204" i="12"/>
  <c r="C1187" i="12"/>
  <c r="C1177" i="12"/>
  <c r="C1167" i="12"/>
  <c r="C1159" i="12"/>
  <c r="C1148" i="12"/>
  <c r="C1137" i="12"/>
  <c r="C1126" i="12"/>
  <c r="C1070" i="12"/>
  <c r="C1055" i="12"/>
  <c r="C960" i="12"/>
  <c r="C939" i="12"/>
  <c r="C922" i="12"/>
  <c r="C863" i="12"/>
  <c r="C843" i="12"/>
  <c r="C814" i="12"/>
  <c r="C787" i="12"/>
  <c r="C759" i="12"/>
  <c r="C722" i="12"/>
  <c r="C694" i="12"/>
  <c r="C628" i="12"/>
  <c r="C527" i="12"/>
  <c r="C388" i="12"/>
  <c r="C1678" i="12"/>
  <c r="C1663" i="12"/>
  <c r="C1643" i="12"/>
  <c r="C1628" i="12"/>
  <c r="C1608" i="12"/>
  <c r="C1747" i="12"/>
  <c r="C1737" i="12"/>
  <c r="C1727" i="12"/>
  <c r="C1717" i="12"/>
  <c r="C1707" i="12"/>
  <c r="C1702" i="12"/>
  <c r="C1692" i="12"/>
  <c r="C1682" i="12"/>
  <c r="C1672" i="12"/>
  <c r="C1662" i="12"/>
  <c r="C1657" i="12"/>
  <c r="C1647" i="12"/>
  <c r="C1637" i="12"/>
  <c r="C1627" i="12"/>
  <c r="C1617" i="12"/>
  <c r="C1607" i="12"/>
  <c r="C1602" i="12"/>
  <c r="C1592" i="12"/>
  <c r="C1582" i="12"/>
  <c r="C1572" i="12"/>
  <c r="C1562" i="12"/>
  <c r="C1552" i="12"/>
  <c r="C1542" i="12"/>
  <c r="C1532" i="12"/>
  <c r="C1527" i="12"/>
  <c r="C1517" i="12"/>
  <c r="C1507" i="12"/>
  <c r="C1497" i="12"/>
  <c r="C1481" i="12"/>
  <c r="C1470" i="12"/>
  <c r="C1464" i="12"/>
  <c r="C1453" i="12"/>
  <c r="C1442" i="12"/>
  <c r="C1431" i="12"/>
  <c r="C1420" i="12"/>
  <c r="C1414" i="12"/>
  <c r="C1403" i="12"/>
  <c r="C1392" i="12"/>
  <c r="C1381" i="12"/>
  <c r="C1370" i="12"/>
  <c r="C1364" i="12"/>
  <c r="C1353" i="12"/>
  <c r="C1342" i="12"/>
  <c r="C1331" i="12"/>
  <c r="C1312" i="12"/>
  <c r="C1306" i="12"/>
  <c r="C1275" i="12"/>
  <c r="C1269" i="12"/>
  <c r="C1263" i="12"/>
  <c r="C1255" i="12"/>
  <c r="C1242" i="12"/>
  <c r="C1235" i="12"/>
  <c r="C1227" i="12"/>
  <c r="C1211" i="12"/>
  <c r="C1194" i="12"/>
  <c r="C1156" i="12"/>
  <c r="C1100" i="12"/>
  <c r="C1089" i="12"/>
  <c r="C1078" i="12"/>
  <c r="C1067" i="12"/>
  <c r="C1039" i="12"/>
  <c r="C1027" i="12"/>
  <c r="C994" i="12"/>
  <c r="C977" i="12"/>
  <c r="C956" i="12"/>
  <c r="C900" i="12"/>
  <c r="C882" i="12"/>
  <c r="C837" i="12"/>
  <c r="C750" i="12"/>
  <c r="C693" i="12"/>
  <c r="C659" i="12"/>
  <c r="C625" i="12"/>
  <c r="C592" i="12"/>
  <c r="C509" i="12"/>
  <c r="C1065" i="12"/>
  <c r="C1054" i="12"/>
  <c r="C1043" i="12"/>
  <c r="C1032" i="12"/>
  <c r="C1021" i="12"/>
  <c r="C1015" i="12"/>
  <c r="C1004" i="12"/>
  <c r="C993" i="12"/>
  <c r="C982" i="12"/>
  <c r="C971" i="12"/>
  <c r="C965" i="12"/>
  <c r="C954" i="12"/>
  <c r="C943" i="12"/>
  <c r="C932" i="12"/>
  <c r="C921" i="12"/>
  <c r="C915" i="12"/>
  <c r="C904" i="12"/>
  <c r="C893" i="12"/>
  <c r="C887" i="12"/>
  <c r="C880" i="12"/>
  <c r="C874" i="12"/>
  <c r="C868" i="12"/>
  <c r="C862" i="12"/>
  <c r="C855" i="12"/>
  <c r="C849" i="12"/>
  <c r="C834" i="12"/>
  <c r="C803" i="12"/>
  <c r="C794" i="12"/>
  <c r="C784" i="12"/>
  <c r="C776" i="12"/>
  <c r="C766" i="12"/>
  <c r="C756" i="12"/>
  <c r="C748" i="12"/>
  <c r="C738" i="12"/>
  <c r="C728" i="12"/>
  <c r="C665" i="12"/>
  <c r="C655" i="12"/>
  <c r="C644" i="12"/>
  <c r="C635" i="12"/>
  <c r="C624" i="12"/>
  <c r="C604" i="12"/>
  <c r="C576" i="12"/>
  <c r="C550" i="12"/>
  <c r="C470" i="12"/>
  <c r="C309" i="12"/>
  <c r="C127" i="12"/>
  <c r="C1009" i="12"/>
  <c r="C998" i="12"/>
  <c r="C987" i="12"/>
  <c r="C976" i="12"/>
  <c r="C970" i="12"/>
  <c r="C959" i="12"/>
  <c r="C948" i="12"/>
  <c r="C937" i="12"/>
  <c r="C926" i="12"/>
  <c r="C920" i="12"/>
  <c r="C909" i="12"/>
  <c r="C898" i="12"/>
  <c r="C842" i="12"/>
  <c r="C833" i="12"/>
  <c r="C826" i="12"/>
  <c r="C817" i="12"/>
  <c r="C810" i="12"/>
  <c r="C793" i="12"/>
  <c r="C783" i="12"/>
  <c r="C720" i="12"/>
  <c r="C710" i="12"/>
  <c r="C700" i="12"/>
  <c r="C692" i="12"/>
  <c r="C682" i="12"/>
  <c r="C672" i="12"/>
  <c r="C643" i="12"/>
  <c r="C623" i="12"/>
  <c r="C612" i="12"/>
  <c r="C603" i="12"/>
  <c r="C591" i="12"/>
  <c r="C549" i="12"/>
  <c r="C525" i="12"/>
  <c r="C496" i="12"/>
  <c r="C364" i="12"/>
  <c r="C296" i="12"/>
  <c r="C104" i="12"/>
  <c r="C1153" i="12"/>
  <c r="C1142" i="12"/>
  <c r="C1131" i="12"/>
  <c r="C1125" i="12"/>
  <c r="C1114" i="12"/>
  <c r="C1103" i="12"/>
  <c r="C1092" i="12"/>
  <c r="C1081" i="12"/>
  <c r="C1075" i="12"/>
  <c r="C1064" i="12"/>
  <c r="C1053" i="12"/>
  <c r="C1042" i="12"/>
  <c r="C1031" i="12"/>
  <c r="C1025" i="12"/>
  <c r="C1014" i="12"/>
  <c r="C1003" i="12"/>
  <c r="C992" i="12"/>
  <c r="C981" i="12"/>
  <c r="C975" i="12"/>
  <c r="C964" i="12"/>
  <c r="C953" i="12"/>
  <c r="C942" i="12"/>
  <c r="C931" i="12"/>
  <c r="C925" i="12"/>
  <c r="C914" i="12"/>
  <c r="C903" i="12"/>
  <c r="C892" i="12"/>
  <c r="C885" i="12"/>
  <c r="C879" i="12"/>
  <c r="C873" i="12"/>
  <c r="C867" i="12"/>
  <c r="C860" i="12"/>
  <c r="C854" i="12"/>
  <c r="C848" i="12"/>
  <c r="C765" i="12"/>
  <c r="C755" i="12"/>
  <c r="C745" i="12"/>
  <c r="C737" i="12"/>
  <c r="C727" i="12"/>
  <c r="C717" i="12"/>
  <c r="C654" i="12"/>
  <c r="C600" i="12"/>
  <c r="C590" i="12"/>
  <c r="C571" i="12"/>
  <c r="C547" i="12"/>
  <c r="C520" i="12"/>
  <c r="C495" i="12"/>
  <c r="C421" i="12"/>
  <c r="C363" i="12"/>
  <c r="C295" i="12"/>
  <c r="C214" i="12"/>
  <c r="C1197" i="12"/>
  <c r="C1186" i="12"/>
  <c r="C1180" i="12"/>
  <c r="C1169" i="12"/>
  <c r="C1158" i="12"/>
  <c r="C1147" i="12"/>
  <c r="C1136" i="12"/>
  <c r="C1130" i="12"/>
  <c r="C1119" i="12"/>
  <c r="C1108" i="12"/>
  <c r="C1097" i="12"/>
  <c r="C1086" i="12"/>
  <c r="C1080" i="12"/>
  <c r="C1069" i="12"/>
  <c r="C1058" i="12"/>
  <c r="C1047" i="12"/>
  <c r="C1036" i="12"/>
  <c r="C1030" i="12"/>
  <c r="C1019" i="12"/>
  <c r="C1008" i="12"/>
  <c r="C997" i="12"/>
  <c r="C986" i="12"/>
  <c r="C980" i="12"/>
  <c r="C969" i="12"/>
  <c r="C958" i="12"/>
  <c r="C947" i="12"/>
  <c r="C936" i="12"/>
  <c r="C930" i="12"/>
  <c r="C919" i="12"/>
  <c r="C908" i="12"/>
  <c r="C897" i="12"/>
  <c r="C832" i="12"/>
  <c r="C825" i="12"/>
  <c r="C816" i="12"/>
  <c r="C809" i="12"/>
  <c r="C800" i="12"/>
  <c r="C792" i="12"/>
  <c r="C782" i="12"/>
  <c r="C772" i="12"/>
  <c r="C709" i="12"/>
  <c r="C699" i="12"/>
  <c r="C689" i="12"/>
  <c r="C681" i="12"/>
  <c r="C671" i="12"/>
  <c r="C661" i="12"/>
  <c r="C653" i="12"/>
  <c r="C642" i="12"/>
  <c r="C631" i="12"/>
  <c r="C622" i="12"/>
  <c r="C611" i="12"/>
  <c r="C599" i="12"/>
  <c r="C586" i="12"/>
  <c r="C568" i="12"/>
  <c r="C493" i="12"/>
  <c r="C460" i="12"/>
  <c r="C413" i="12"/>
  <c r="C199" i="12"/>
  <c r="C1224" i="12"/>
  <c r="C1213" i="12"/>
  <c r="C1202" i="12"/>
  <c r="C1191" i="12"/>
  <c r="C1185" i="12"/>
  <c r="C1174" i="12"/>
  <c r="C1163" i="12"/>
  <c r="C1152" i="12"/>
  <c r="C1141" i="12"/>
  <c r="C1135" i="12"/>
  <c r="C1124" i="12"/>
  <c r="C1113" i="12"/>
  <c r="C1102" i="12"/>
  <c r="C1091" i="12"/>
  <c r="C1085" i="12"/>
  <c r="C1074" i="12"/>
  <c r="C1063" i="12"/>
  <c r="C1052" i="12"/>
  <c r="C1041" i="12"/>
  <c r="C1035" i="12"/>
  <c r="C1024" i="12"/>
  <c r="C1013" i="12"/>
  <c r="C1002" i="12"/>
  <c r="C991" i="12"/>
  <c r="C985" i="12"/>
  <c r="C974" i="12"/>
  <c r="C963" i="12"/>
  <c r="C952" i="12"/>
  <c r="C941" i="12"/>
  <c r="C935" i="12"/>
  <c r="C924" i="12"/>
  <c r="C913" i="12"/>
  <c r="C902" i="12"/>
  <c r="C890" i="12"/>
  <c r="C884" i="12"/>
  <c r="C878" i="12"/>
  <c r="C872" i="12"/>
  <c r="C865" i="12"/>
  <c r="C859" i="12"/>
  <c r="C853" i="12"/>
  <c r="C847" i="12"/>
  <c r="C839" i="12"/>
  <c r="C808" i="12"/>
  <c r="C754" i="12"/>
  <c r="C744" i="12"/>
  <c r="C734" i="12"/>
  <c r="C726" i="12"/>
  <c r="C716" i="12"/>
  <c r="C706" i="12"/>
  <c r="C698" i="12"/>
  <c r="C688" i="12"/>
  <c r="C678" i="12"/>
  <c r="C650" i="12"/>
  <c r="C630" i="12"/>
  <c r="C619" i="12"/>
  <c r="C610" i="12"/>
  <c r="C598" i="12"/>
  <c r="C585" i="12"/>
  <c r="C564" i="12"/>
  <c r="C542" i="12"/>
  <c r="C516" i="12"/>
  <c r="C488" i="12"/>
  <c r="C281" i="12"/>
  <c r="C198" i="12"/>
  <c r="C74" i="12"/>
  <c r="C1329" i="12"/>
  <c r="C1318" i="12"/>
  <c r="C1307" i="12"/>
  <c r="C1296" i="12"/>
  <c r="C1290" i="12"/>
  <c r="C1279" i="12"/>
  <c r="C1268" i="12"/>
  <c r="C1257" i="12"/>
  <c r="C1246" i="12"/>
  <c r="C1240" i="12"/>
  <c r="C1229" i="12"/>
  <c r="C1218" i="12"/>
  <c r="C1207" i="12"/>
  <c r="C1196" i="12"/>
  <c r="C1190" i="12"/>
  <c r="C1179" i="12"/>
  <c r="C1168" i="12"/>
  <c r="C1157" i="12"/>
  <c r="C1146" i="12"/>
  <c r="C1140" i="12"/>
  <c r="C1129" i="12"/>
  <c r="C1118" i="12"/>
  <c r="C1107" i="12"/>
  <c r="C1096" i="12"/>
  <c r="C1090" i="12"/>
  <c r="C1079" i="12"/>
  <c r="C1068" i="12"/>
  <c r="C1057" i="12"/>
  <c r="C1046" i="12"/>
  <c r="C1040" i="12"/>
  <c r="C1029" i="12"/>
  <c r="C1018" i="12"/>
  <c r="C1007" i="12"/>
  <c r="C996" i="12"/>
  <c r="C990" i="12"/>
  <c r="C979" i="12"/>
  <c r="C968" i="12"/>
  <c r="C957" i="12"/>
  <c r="C946" i="12"/>
  <c r="C940" i="12"/>
  <c r="C929" i="12"/>
  <c r="C918" i="12"/>
  <c r="C907" i="12"/>
  <c r="C896" i="12"/>
  <c r="C838" i="12"/>
  <c r="C831" i="12"/>
  <c r="C822" i="12"/>
  <c r="C815" i="12"/>
  <c r="C806" i="12"/>
  <c r="C799" i="12"/>
  <c r="C789" i="12"/>
  <c r="C781" i="12"/>
  <c r="C771" i="12"/>
  <c r="C761" i="12"/>
  <c r="C753" i="12"/>
  <c r="C743" i="12"/>
  <c r="C733" i="12"/>
  <c r="C670" i="12"/>
  <c r="C660" i="12"/>
  <c r="C641" i="12"/>
  <c r="C618" i="12"/>
  <c r="C583" i="12"/>
  <c r="C563" i="12"/>
  <c r="C540" i="12"/>
  <c r="C487" i="12"/>
  <c r="C401" i="12"/>
  <c r="C337" i="12"/>
  <c r="C268" i="12"/>
  <c r="C1262" i="12"/>
  <c r="C1251" i="12"/>
  <c r="C1245" i="12"/>
  <c r="C1234" i="12"/>
  <c r="C1223" i="12"/>
  <c r="C1212" i="12"/>
  <c r="C1201" i="12"/>
  <c r="C1195" i="12"/>
  <c r="C1184" i="12"/>
  <c r="C1173" i="12"/>
  <c r="C1162" i="12"/>
  <c r="C1151" i="12"/>
  <c r="C1145" i="12"/>
  <c r="C1134" i="12"/>
  <c r="C1123" i="12"/>
  <c r="C1112" i="12"/>
  <c r="C1101" i="12"/>
  <c r="C1095" i="12"/>
  <c r="C1084" i="12"/>
  <c r="C1073" i="12"/>
  <c r="C1062" i="12"/>
  <c r="C1051" i="12"/>
  <c r="C1045" i="12"/>
  <c r="C1034" i="12"/>
  <c r="C1023" i="12"/>
  <c r="C1012" i="12"/>
  <c r="C1001" i="12"/>
  <c r="C995" i="12"/>
  <c r="C984" i="12"/>
  <c r="C973" i="12"/>
  <c r="C962" i="12"/>
  <c r="C951" i="12"/>
  <c r="C945" i="12"/>
  <c r="C934" i="12"/>
  <c r="C923" i="12"/>
  <c r="C912" i="12"/>
  <c r="C901" i="12"/>
  <c r="C895" i="12"/>
  <c r="C889" i="12"/>
  <c r="C883" i="12"/>
  <c r="C877" i="12"/>
  <c r="C870" i="12"/>
  <c r="C864" i="12"/>
  <c r="C858" i="12"/>
  <c r="C852" i="12"/>
  <c r="C845" i="12"/>
  <c r="C798" i="12"/>
  <c r="C788" i="12"/>
  <c r="C778" i="12"/>
  <c r="C715" i="12"/>
  <c r="C705" i="12"/>
  <c r="C695" i="12"/>
  <c r="C687" i="12"/>
  <c r="C677" i="12"/>
  <c r="C667" i="12"/>
  <c r="C649" i="12"/>
  <c r="C629" i="12"/>
  <c r="C597" i="12"/>
  <c r="C536" i="12"/>
  <c r="C484" i="12"/>
  <c r="C267" i="12"/>
  <c r="C176" i="12"/>
  <c r="C45" i="12"/>
  <c r="C584" i="12"/>
  <c r="C577" i="12"/>
  <c r="C570" i="12"/>
  <c r="C556" i="12"/>
  <c r="C548" i="12"/>
  <c r="C534" i="12"/>
  <c r="C526" i="12"/>
  <c r="C510" i="12"/>
  <c r="C503" i="12"/>
  <c r="C494" i="12"/>
  <c r="C467" i="12"/>
  <c r="C459" i="12"/>
  <c r="C449" i="12"/>
  <c r="C431" i="12"/>
  <c r="C409" i="12"/>
  <c r="C332" i="12"/>
  <c r="C319" i="12"/>
  <c r="C291" i="12"/>
  <c r="C263" i="12"/>
  <c r="C228" i="12"/>
  <c r="C213" i="12"/>
  <c r="C152" i="12"/>
  <c r="C121" i="12"/>
  <c r="C97" i="12"/>
  <c r="C35" i="12"/>
  <c r="C569" i="12"/>
  <c r="C562" i="12"/>
  <c r="C555" i="12"/>
  <c r="C541" i="12"/>
  <c r="C533" i="12"/>
  <c r="C517" i="12"/>
  <c r="C486" i="12"/>
  <c r="C476" i="12"/>
  <c r="C466" i="12"/>
  <c r="C420" i="12"/>
  <c r="C408" i="12"/>
  <c r="C396" i="12"/>
  <c r="C384" i="12"/>
  <c r="C371" i="12"/>
  <c r="C359" i="12"/>
  <c r="C346" i="12"/>
  <c r="C318" i="12"/>
  <c r="C304" i="12"/>
  <c r="C276" i="12"/>
  <c r="C247" i="12"/>
  <c r="C227" i="12"/>
  <c r="C192" i="12"/>
  <c r="C175" i="12"/>
  <c r="C146" i="12"/>
  <c r="C456" i="12"/>
  <c r="C448" i="12"/>
  <c r="C438" i="12"/>
  <c r="C358" i="12"/>
  <c r="C345" i="12"/>
  <c r="C331" i="12"/>
  <c r="C317" i="12"/>
  <c r="C303" i="12"/>
  <c r="C242" i="12"/>
  <c r="C144" i="12"/>
  <c r="C120" i="12"/>
  <c r="C65" i="12"/>
  <c r="C34" i="12"/>
  <c r="C589" i="12"/>
  <c r="C582" i="12"/>
  <c r="C575" i="12"/>
  <c r="C561" i="12"/>
  <c r="C553" i="12"/>
  <c r="C539" i="12"/>
  <c r="C524" i="12"/>
  <c r="C492" i="12"/>
  <c r="C483" i="12"/>
  <c r="C475" i="12"/>
  <c r="C465" i="12"/>
  <c r="C455" i="12"/>
  <c r="C447" i="12"/>
  <c r="C437" i="12"/>
  <c r="C427" i="12"/>
  <c r="C419" i="12"/>
  <c r="C407" i="12"/>
  <c r="C395" i="12"/>
  <c r="C382" i="12"/>
  <c r="C370" i="12"/>
  <c r="C344" i="12"/>
  <c r="C316" i="12"/>
  <c r="C288" i="12"/>
  <c r="C275" i="12"/>
  <c r="C226" i="12"/>
  <c r="C207" i="12"/>
  <c r="C191" i="12"/>
  <c r="C169" i="12"/>
  <c r="C143" i="12"/>
  <c r="C114" i="12"/>
  <c r="C88" i="12"/>
  <c r="C26" i="12"/>
  <c r="C797" i="12"/>
  <c r="C786" i="12"/>
  <c r="C775" i="12"/>
  <c r="C764" i="12"/>
  <c r="C758" i="12"/>
  <c r="C747" i="12"/>
  <c r="C736" i="12"/>
  <c r="C725" i="12"/>
  <c r="C714" i="12"/>
  <c r="C708" i="12"/>
  <c r="C697" i="12"/>
  <c r="C686" i="12"/>
  <c r="C675" i="12"/>
  <c r="C664" i="12"/>
  <c r="C658" i="12"/>
  <c r="C640" i="12"/>
  <c r="C634" i="12"/>
  <c r="C615" i="12"/>
  <c r="C609" i="12"/>
  <c r="C596" i="12"/>
  <c r="C588" i="12"/>
  <c r="C574" i="12"/>
  <c r="C567" i="12"/>
  <c r="C560" i="12"/>
  <c r="C546" i="12"/>
  <c r="C538" i="12"/>
  <c r="C531" i="12"/>
  <c r="C523" i="12"/>
  <c r="C515" i="12"/>
  <c r="C507" i="12"/>
  <c r="C499" i="12"/>
  <c r="C482" i="12"/>
  <c r="C473" i="12"/>
  <c r="C445" i="12"/>
  <c r="C416" i="12"/>
  <c r="C394" i="12"/>
  <c r="C357" i="12"/>
  <c r="C343" i="12"/>
  <c r="C330" i="12"/>
  <c r="C302" i="12"/>
  <c r="C256" i="12"/>
  <c r="C241" i="12"/>
  <c r="C221" i="12"/>
  <c r="C206" i="12"/>
  <c r="C168" i="12"/>
  <c r="C137" i="12"/>
  <c r="C113" i="12"/>
  <c r="C57" i="12"/>
  <c r="C841" i="12"/>
  <c r="C830" i="12"/>
  <c r="C819" i="12"/>
  <c r="C813" i="12"/>
  <c r="C802" i="12"/>
  <c r="C791" i="12"/>
  <c r="C780" i="12"/>
  <c r="C769" i="12"/>
  <c r="C763" i="12"/>
  <c r="C752" i="12"/>
  <c r="C741" i="12"/>
  <c r="C730" i="12"/>
  <c r="C719" i="12"/>
  <c r="C713" i="12"/>
  <c r="C702" i="12"/>
  <c r="C691" i="12"/>
  <c r="C680" i="12"/>
  <c r="C669" i="12"/>
  <c r="C663" i="12"/>
  <c r="C652" i="12"/>
  <c r="C646" i="12"/>
  <c r="C633" i="12"/>
  <c r="C627" i="12"/>
  <c r="C621" i="12"/>
  <c r="C608" i="12"/>
  <c r="C602" i="12"/>
  <c r="C595" i="12"/>
  <c r="C581" i="12"/>
  <c r="C573" i="12"/>
  <c r="C559" i="12"/>
  <c r="C552" i="12"/>
  <c r="C545" i="12"/>
  <c r="C506" i="12"/>
  <c r="C464" i="12"/>
  <c r="C454" i="12"/>
  <c r="C444" i="12"/>
  <c r="C436" i="12"/>
  <c r="C426" i="12"/>
  <c r="C415" i="12"/>
  <c r="C378" i="12"/>
  <c r="C353" i="12"/>
  <c r="C284" i="12"/>
  <c r="C270" i="12"/>
  <c r="C255" i="12"/>
  <c r="C205" i="12"/>
  <c r="C185" i="12"/>
  <c r="C22" i="12"/>
  <c r="C891" i="12"/>
  <c r="C886" i="12"/>
  <c r="C881" i="12"/>
  <c r="C876" i="12"/>
  <c r="C871" i="12"/>
  <c r="C866" i="12"/>
  <c r="C861" i="12"/>
  <c r="C856" i="12"/>
  <c r="C851" i="12"/>
  <c r="C846" i="12"/>
  <c r="C835" i="12"/>
  <c r="C824" i="12"/>
  <c r="C818" i="12"/>
  <c r="C807" i="12"/>
  <c r="C796" i="12"/>
  <c r="C785" i="12"/>
  <c r="C774" i="12"/>
  <c r="C768" i="12"/>
  <c r="C757" i="12"/>
  <c r="C746" i="12"/>
  <c r="C735" i="12"/>
  <c r="C724" i="12"/>
  <c r="C718" i="12"/>
  <c r="C707" i="12"/>
  <c r="C696" i="12"/>
  <c r="C685" i="12"/>
  <c r="C674" i="12"/>
  <c r="C668" i="12"/>
  <c r="C657" i="12"/>
  <c r="C645" i="12"/>
  <c r="C639" i="12"/>
  <c r="C620" i="12"/>
  <c r="C614" i="12"/>
  <c r="C594" i="12"/>
  <c r="C587" i="12"/>
  <c r="C580" i="12"/>
  <c r="C566" i="12"/>
  <c r="C558" i="12"/>
  <c r="C544" i="12"/>
  <c r="C537" i="12"/>
  <c r="C521" i="12"/>
  <c r="C514" i="12"/>
  <c r="C505" i="12"/>
  <c r="C498" i="12"/>
  <c r="C481" i="12"/>
  <c r="C471" i="12"/>
  <c r="C434" i="12"/>
  <c r="C402" i="12"/>
  <c r="C390" i="12"/>
  <c r="C377" i="12"/>
  <c r="C365" i="12"/>
  <c r="C338" i="12"/>
  <c r="C325" i="12"/>
  <c r="C297" i="12"/>
  <c r="C220" i="12"/>
  <c r="C160" i="12"/>
  <c r="C136" i="12"/>
  <c r="C105" i="12"/>
  <c r="C81" i="12"/>
  <c r="C54" i="12"/>
  <c r="C15" i="12"/>
  <c r="C840" i="12"/>
  <c r="C829" i="12"/>
  <c r="C823" i="12"/>
  <c r="C812" i="12"/>
  <c r="C801" i="12"/>
  <c r="C790" i="12"/>
  <c r="C779" i="12"/>
  <c r="C773" i="12"/>
  <c r="C762" i="12"/>
  <c r="C751" i="12"/>
  <c r="C740" i="12"/>
  <c r="C729" i="12"/>
  <c r="C723" i="12"/>
  <c r="C712" i="12"/>
  <c r="C701" i="12"/>
  <c r="C690" i="12"/>
  <c r="C679" i="12"/>
  <c r="C673" i="12"/>
  <c r="C662" i="12"/>
  <c r="C651" i="12"/>
  <c r="C638" i="12"/>
  <c r="C632" i="12"/>
  <c r="C626" i="12"/>
  <c r="C613" i="12"/>
  <c r="C607" i="12"/>
  <c r="C601" i="12"/>
  <c r="C593" i="12"/>
  <c r="C579" i="12"/>
  <c r="C572" i="12"/>
  <c r="C565" i="12"/>
  <c r="C551" i="12"/>
  <c r="C543" i="12"/>
  <c r="C513" i="12"/>
  <c r="C497" i="12"/>
  <c r="C453" i="12"/>
  <c r="C443" i="12"/>
  <c r="C433" i="12"/>
  <c r="C425" i="12"/>
  <c r="C414" i="12"/>
  <c r="C352" i="12"/>
  <c r="C310" i="12"/>
  <c r="C282" i="12"/>
  <c r="C269" i="12"/>
  <c r="C254" i="12"/>
  <c r="C235" i="12"/>
  <c r="C182" i="12"/>
  <c r="C130" i="12"/>
  <c r="C46" i="12"/>
  <c r="C14" i="12"/>
  <c r="C166" i="12"/>
  <c r="C159" i="12"/>
  <c r="C103" i="12"/>
  <c r="C96" i="12"/>
  <c r="C87" i="12"/>
  <c r="C80" i="12"/>
  <c r="C71" i="12"/>
  <c r="C64" i="12"/>
  <c r="C260" i="12"/>
  <c r="C253" i="12"/>
  <c r="C232" i="12"/>
  <c r="C219" i="12"/>
  <c r="C158" i="12"/>
  <c r="C142" i="12"/>
  <c r="C135" i="12"/>
  <c r="C126" i="12"/>
  <c r="C119" i="12"/>
  <c r="C110" i="12"/>
  <c r="C94" i="12"/>
  <c r="C52" i="12"/>
  <c r="C41" i="12"/>
  <c r="C32" i="12"/>
  <c r="C21" i="12"/>
  <c r="C10" i="12"/>
  <c r="C530" i="12"/>
  <c r="C519" i="12"/>
  <c r="C508" i="12"/>
  <c r="C502" i="12"/>
  <c r="C491" i="12"/>
  <c r="C480" i="12"/>
  <c r="C469" i="12"/>
  <c r="C458" i="12"/>
  <c r="C452" i="12"/>
  <c r="C441" i="12"/>
  <c r="C430" i="12"/>
  <c r="C418" i="12"/>
  <c r="C412" i="12"/>
  <c r="C406" i="12"/>
  <c r="C393" i="12"/>
  <c r="C387" i="12"/>
  <c r="C381" i="12"/>
  <c r="C375" i="12"/>
  <c r="C369" i="12"/>
  <c r="C336" i="12"/>
  <c r="C315" i="12"/>
  <c r="C308" i="12"/>
  <c r="C294" i="12"/>
  <c r="C287" i="12"/>
  <c r="C274" i="12"/>
  <c r="C266" i="12"/>
  <c r="C246" i="12"/>
  <c r="C238" i="12"/>
  <c r="C225" i="12"/>
  <c r="C218" i="12"/>
  <c r="C204" i="12"/>
  <c r="C197" i="12"/>
  <c r="C188" i="12"/>
  <c r="C181" i="12"/>
  <c r="C174" i="12"/>
  <c r="C165" i="12"/>
  <c r="C149" i="12"/>
  <c r="C118" i="12"/>
  <c r="C102" i="12"/>
  <c r="C93" i="12"/>
  <c r="C86" i="12"/>
  <c r="C77" i="12"/>
  <c r="C70" i="12"/>
  <c r="C62" i="12"/>
  <c r="C485" i="12"/>
  <c r="C474" i="12"/>
  <c r="C463" i="12"/>
  <c r="C457" i="12"/>
  <c r="C446" i="12"/>
  <c r="C435" i="12"/>
  <c r="C424" i="12"/>
  <c r="C405" i="12"/>
  <c r="C399" i="12"/>
  <c r="C368" i="12"/>
  <c r="C362" i="12"/>
  <c r="C356" i="12"/>
  <c r="C349" i="12"/>
  <c r="C342" i="12"/>
  <c r="C328" i="12"/>
  <c r="C321" i="12"/>
  <c r="C293" i="12"/>
  <c r="C280" i="12"/>
  <c r="C259" i="12"/>
  <c r="C252" i="12"/>
  <c r="C245" i="12"/>
  <c r="C231" i="12"/>
  <c r="C217" i="12"/>
  <c r="C210" i="12"/>
  <c r="C203" i="12"/>
  <c r="C157" i="12"/>
  <c r="C148" i="12"/>
  <c r="C141" i="12"/>
  <c r="C132" i="12"/>
  <c r="C125" i="12"/>
  <c r="C116" i="12"/>
  <c r="C109" i="12"/>
  <c r="C60" i="12"/>
  <c r="C51" i="12"/>
  <c r="C40" i="12"/>
  <c r="C29" i="12"/>
  <c r="C20" i="12"/>
  <c r="C9" i="12"/>
  <c r="C529" i="12"/>
  <c r="C518" i="12"/>
  <c r="C512" i="12"/>
  <c r="C501" i="12"/>
  <c r="C490" i="12"/>
  <c r="C479" i="12"/>
  <c r="C468" i="12"/>
  <c r="C462" i="12"/>
  <c r="C451" i="12"/>
  <c r="C440" i="12"/>
  <c r="C429" i="12"/>
  <c r="C423" i="12"/>
  <c r="C417" i="12"/>
  <c r="C398" i="12"/>
  <c r="C392" i="12"/>
  <c r="C386" i="12"/>
  <c r="C380" i="12"/>
  <c r="C374" i="12"/>
  <c r="C355" i="12"/>
  <c r="C348" i="12"/>
  <c r="C335" i="12"/>
  <c r="C327" i="12"/>
  <c r="C314" i="12"/>
  <c r="C307" i="12"/>
  <c r="C286" i="12"/>
  <c r="C265" i="12"/>
  <c r="C258" i="12"/>
  <c r="C244" i="12"/>
  <c r="C237" i="12"/>
  <c r="C224" i="12"/>
  <c r="C216" i="12"/>
  <c r="C196" i="12"/>
  <c r="C187" i="12"/>
  <c r="C180" i="12"/>
  <c r="C171" i="12"/>
  <c r="C164" i="12"/>
  <c r="C155" i="12"/>
  <c r="C108" i="12"/>
  <c r="C92" i="12"/>
  <c r="C85" i="12"/>
  <c r="C76" i="12"/>
  <c r="C69" i="12"/>
  <c r="C410" i="12"/>
  <c r="C404" i="12"/>
  <c r="C373" i="12"/>
  <c r="C367" i="12"/>
  <c r="C341" i="12"/>
  <c r="C334" i="12"/>
  <c r="C320" i="12"/>
  <c r="C313" i="12"/>
  <c r="C306" i="12"/>
  <c r="C299" i="12"/>
  <c r="C292" i="12"/>
  <c r="C278" i="12"/>
  <c r="C271" i="12"/>
  <c r="C243" i="12"/>
  <c r="C230" i="12"/>
  <c r="C209" i="12"/>
  <c r="C202" i="12"/>
  <c r="C194" i="12"/>
  <c r="C163" i="12"/>
  <c r="C147" i="12"/>
  <c r="C138" i="12"/>
  <c r="C131" i="12"/>
  <c r="C124" i="12"/>
  <c r="C115" i="12"/>
  <c r="C99" i="12"/>
  <c r="C68" i="12"/>
  <c r="C59" i="12"/>
  <c r="C47" i="12"/>
  <c r="C39" i="12"/>
  <c r="C27" i="12"/>
  <c r="C16" i="12"/>
  <c r="C7" i="12"/>
  <c r="C528" i="12"/>
  <c r="C522" i="12"/>
  <c r="C511" i="12"/>
  <c r="C500" i="12"/>
  <c r="C489" i="12"/>
  <c r="C478" i="12"/>
  <c r="C472" i="12"/>
  <c r="C461" i="12"/>
  <c r="C450" i="12"/>
  <c r="C439" i="12"/>
  <c r="C428" i="12"/>
  <c r="C403" i="12"/>
  <c r="C397" i="12"/>
  <c r="C391" i="12"/>
  <c r="C385" i="12"/>
  <c r="C379" i="12"/>
  <c r="C366" i="12"/>
  <c r="C360" i="12"/>
  <c r="C354" i="12"/>
  <c r="C347" i="12"/>
  <c r="C326" i="12"/>
  <c r="C305" i="12"/>
  <c r="C298" i="12"/>
  <c r="C285" i="12"/>
  <c r="C277" i="12"/>
  <c r="C264" i="12"/>
  <c r="C257" i="12"/>
  <c r="C236" i="12"/>
  <c r="C215" i="12"/>
  <c r="C208" i="12"/>
  <c r="C193" i="12"/>
  <c r="C186" i="12"/>
  <c r="C177" i="12"/>
  <c r="C170" i="12"/>
  <c r="C154" i="12"/>
  <c r="C107" i="12"/>
  <c r="C98" i="12"/>
  <c r="C91" i="12"/>
  <c r="C82" i="12"/>
  <c r="C75" i="12"/>
  <c r="C66" i="12"/>
  <c r="C56" i="12"/>
  <c r="C50" i="12"/>
  <c r="C44" i="12"/>
  <c r="C37" i="12"/>
  <c r="C31" i="12"/>
  <c r="C25" i="12"/>
  <c r="C19" i="12"/>
  <c r="C12" i="12"/>
  <c r="C6" i="12"/>
  <c r="C351" i="12"/>
  <c r="C340" i="12"/>
  <c r="C329" i="12"/>
  <c r="C323" i="12"/>
  <c r="C312" i="12"/>
  <c r="C301" i="12"/>
  <c r="C290" i="12"/>
  <c r="C279" i="12"/>
  <c r="C273" i="12"/>
  <c r="C262" i="12"/>
  <c r="C251" i="12"/>
  <c r="C240" i="12"/>
  <c r="C229" i="12"/>
  <c r="C223" i="12"/>
  <c r="C212" i="12"/>
  <c r="C201" i="12"/>
  <c r="C190" i="12"/>
  <c r="C179" i="12"/>
  <c r="C173" i="12"/>
  <c r="C162" i="12"/>
  <c r="C151" i="12"/>
  <c r="C140" i="12"/>
  <c r="C129" i="12"/>
  <c r="C123" i="12"/>
  <c r="C112" i="12"/>
  <c r="C101" i="12"/>
  <c r="C90" i="12"/>
  <c r="C79" i="12"/>
  <c r="C73" i="12"/>
  <c r="C195" i="12"/>
  <c r="C184" i="12"/>
  <c r="C178" i="12"/>
  <c r="C167" i="12"/>
  <c r="C156" i="12"/>
  <c r="C145" i="12"/>
  <c r="C134" i="12"/>
  <c r="C128" i="12"/>
  <c r="C117" i="12"/>
  <c r="C106" i="12"/>
  <c r="C95" i="12"/>
  <c r="C84" i="12"/>
  <c r="C78" i="12"/>
  <c r="C67" i="12"/>
  <c r="C61" i="12"/>
  <c r="C55" i="12"/>
  <c r="C49" i="12"/>
  <c r="C42" i="12"/>
  <c r="C36" i="12"/>
  <c r="C30" i="12"/>
  <c r="C24" i="12"/>
  <c r="C17" i="12"/>
  <c r="C11" i="12"/>
  <c r="C5" i="12"/>
  <c r="C422" i="12"/>
  <c r="C411" i="12"/>
  <c r="C400" i="12"/>
  <c r="C389" i="12"/>
  <c r="C383" i="12"/>
  <c r="C372" i="12"/>
  <c r="C361" i="12"/>
  <c r="C350" i="12"/>
  <c r="C339" i="12"/>
  <c r="C333" i="12"/>
  <c r="C322" i="12"/>
  <c r="C311" i="12"/>
  <c r="C300" i="12"/>
  <c r="C289" i="12"/>
  <c r="C283" i="12"/>
  <c r="C272" i="12"/>
  <c r="C261" i="12"/>
  <c r="C250" i="12"/>
  <c r="C239" i="12"/>
  <c r="C233" i="12"/>
  <c r="C222" i="12"/>
  <c r="C211" i="12"/>
  <c r="C200" i="12"/>
  <c r="C189" i="12"/>
  <c r="C183" i="12"/>
  <c r="C172" i="12"/>
  <c r="C161" i="12"/>
  <c r="C150" i="12"/>
  <c r="C139" i="12"/>
  <c r="C133" i="12"/>
  <c r="C122" i="12"/>
  <c r="C111" i="12"/>
  <c r="C100" i="12"/>
  <c r="C89" i="12"/>
  <c r="C83" i="12"/>
  <c r="C72" i="12"/>
  <c r="C4" i="12"/>
  <c r="C63" i="12"/>
  <c r="C58" i="12"/>
  <c r="C53" i="12"/>
  <c r="C48" i="12"/>
  <c r="C43" i="12"/>
  <c r="C38" i="12"/>
  <c r="C33" i="12"/>
  <c r="C28" i="12"/>
  <c r="C23" i="12"/>
  <c r="C18" i="12"/>
  <c r="C13" i="12"/>
  <c r="C8" i="12"/>
  <c r="C3" i="12"/>
  <c r="C2" i="12"/>
  <c r="B1649" i="12"/>
  <c r="B1642" i="12"/>
  <c r="B1615" i="12"/>
  <c r="B1605" i="12"/>
  <c r="B1595" i="12"/>
  <c r="B1587" i="12"/>
  <c r="B1577" i="12"/>
  <c r="B1567" i="12"/>
  <c r="B1504" i="12"/>
  <c r="B1443" i="12"/>
  <c r="B1412" i="12"/>
  <c r="B1356" i="12"/>
  <c r="B1336" i="12"/>
  <c r="B1316" i="12"/>
  <c r="B1293" i="12"/>
  <c r="B1273" i="12"/>
  <c r="B1253" i="12"/>
  <c r="B1230" i="12"/>
  <c r="B1193" i="12"/>
  <c r="B1131" i="12"/>
  <c r="B1479" i="12"/>
  <c r="B1373" i="12"/>
  <c r="B1250" i="12"/>
  <c r="B1123" i="12"/>
  <c r="B1682" i="12"/>
  <c r="B1427" i="12"/>
  <c r="B1604" i="12"/>
  <c r="B1410" i="12"/>
  <c r="B1353" i="12"/>
  <c r="B1223" i="12"/>
  <c r="B1181" i="12"/>
  <c r="B1030" i="12"/>
  <c r="B1714" i="12"/>
  <c r="B1632" i="12"/>
  <c r="B1549" i="12"/>
  <c r="B1501" i="12"/>
  <c r="B1411" i="12"/>
  <c r="B1312" i="12"/>
  <c r="B1548" i="12"/>
  <c r="B1489" i="12"/>
  <c r="B1372" i="12"/>
  <c r="B1621" i="12"/>
  <c r="B1451" i="12"/>
  <c r="B1371" i="12"/>
  <c r="B1247" i="12"/>
  <c r="B1218" i="12"/>
  <c r="B1175" i="12"/>
  <c r="B1110" i="12"/>
  <c r="B1020" i="12"/>
  <c r="B1698" i="12"/>
  <c r="B1622" i="12"/>
  <c r="B1539" i="12"/>
  <c r="B1455" i="12"/>
  <c r="B1187" i="12"/>
  <c r="B1576" i="12"/>
  <c r="B1528" i="12"/>
  <c r="B1268" i="12"/>
  <c r="B1747" i="12"/>
  <c r="B1697" i="12"/>
  <c r="B1679" i="12"/>
  <c r="B1593" i="12"/>
  <c r="B1488" i="12"/>
  <c r="B1628" i="12"/>
  <c r="B1527" i="12"/>
  <c r="B1450" i="12"/>
  <c r="B1328" i="12"/>
  <c r="B1306" i="12"/>
  <c r="B1286" i="12"/>
  <c r="B1266" i="12"/>
  <c r="B1243" i="12"/>
  <c r="B1217" i="12"/>
  <c r="B1168" i="12"/>
  <c r="B1010" i="12"/>
  <c r="B1664" i="12"/>
  <c r="B1511" i="12"/>
  <c r="B1335" i="12"/>
  <c r="B1584" i="12"/>
  <c r="B1500" i="12"/>
  <c r="B1390" i="12"/>
  <c r="B1729" i="12"/>
  <c r="B1601" i="12"/>
  <c r="B1466" i="12"/>
  <c r="B1267" i="12"/>
  <c r="B1545" i="12"/>
  <c r="B1694" i="12"/>
  <c r="B1590" i="12"/>
  <c r="B1498" i="12"/>
  <c r="B1462" i="12"/>
  <c r="B1347" i="12"/>
  <c r="B1325" i="12"/>
  <c r="B1305" i="12"/>
  <c r="B1285" i="12"/>
  <c r="B1262" i="12"/>
  <c r="B1242" i="12"/>
  <c r="B1212" i="12"/>
  <c r="B1162" i="12"/>
  <c r="B997" i="12"/>
  <c r="B1707" i="12"/>
  <c r="B1225" i="12"/>
  <c r="B1566" i="12"/>
  <c r="B1331" i="12"/>
  <c r="B1722" i="12"/>
  <c r="B1654" i="12"/>
  <c r="B1438" i="12"/>
  <c r="B1287" i="12"/>
  <c r="B1537" i="12"/>
  <c r="B1422" i="12"/>
  <c r="B1744" i="12"/>
  <c r="B1703" i="12"/>
  <c r="B1662" i="12"/>
  <c r="B1644" i="12"/>
  <c r="B1617" i="12"/>
  <c r="B1554" i="12"/>
  <c r="B1544" i="12"/>
  <c r="B1526" i="12"/>
  <c r="B1473" i="12"/>
  <c r="B1461" i="12"/>
  <c r="B1449" i="12"/>
  <c r="B1433" i="12"/>
  <c r="B1421" i="12"/>
  <c r="B1401" i="12"/>
  <c r="B1383" i="12"/>
  <c r="B1343" i="12"/>
  <c r="B1323" i="12"/>
  <c r="B1303" i="12"/>
  <c r="B1281" i="12"/>
  <c r="B1261" i="12"/>
  <c r="B1241" i="12"/>
  <c r="B1211" i="12"/>
  <c r="B1156" i="12"/>
  <c r="B985" i="12"/>
  <c r="B1739" i="12"/>
  <c r="B1723" i="12"/>
  <c r="B1657" i="12"/>
  <c r="B1529" i="12"/>
  <c r="B1490" i="12"/>
  <c r="B1393" i="12"/>
  <c r="B1355" i="12"/>
  <c r="B1639" i="12"/>
  <c r="B1556" i="12"/>
  <c r="B1439" i="12"/>
  <c r="B1291" i="12"/>
  <c r="B1738" i="12"/>
  <c r="B1688" i="12"/>
  <c r="B1611" i="12"/>
  <c r="B1510" i="12"/>
  <c r="B1423" i="12"/>
  <c r="B1330" i="12"/>
  <c r="B1638" i="12"/>
  <c r="B1555" i="12"/>
  <c r="B1499" i="12"/>
  <c r="B1728" i="12"/>
  <c r="B1687" i="12"/>
  <c r="B1653" i="12"/>
  <c r="B1572" i="12"/>
  <c r="B1487" i="12"/>
  <c r="B1627" i="12"/>
  <c r="B1506" i="12"/>
  <c r="B1734" i="12"/>
  <c r="B1709" i="12"/>
  <c r="B1693" i="12"/>
  <c r="B1677" i="12"/>
  <c r="B1659" i="12"/>
  <c r="B1652" i="12"/>
  <c r="B1599" i="12"/>
  <c r="B1589" i="12"/>
  <c r="B1579" i="12"/>
  <c r="B1571" i="12"/>
  <c r="B1561" i="12"/>
  <c r="B1551" i="12"/>
  <c r="B1543" i="12"/>
  <c r="B1533" i="12"/>
  <c r="B1523" i="12"/>
  <c r="B1483" i="12"/>
  <c r="B1472" i="12"/>
  <c r="B1400" i="12"/>
  <c r="B1382" i="12"/>
  <c r="B1362" i="12"/>
  <c r="B1342" i="12"/>
  <c r="B1322" i="12"/>
  <c r="B1300" i="12"/>
  <c r="B1280" i="12"/>
  <c r="B1260" i="12"/>
  <c r="B1237" i="12"/>
  <c r="B1206" i="12"/>
  <c r="B1150" i="12"/>
  <c r="B972" i="12"/>
  <c r="B1732" i="12"/>
  <c r="B1673" i="12"/>
  <c r="B1612" i="12"/>
  <c r="B1521" i="12"/>
  <c r="B1440" i="12"/>
  <c r="B1272" i="12"/>
  <c r="B1648" i="12"/>
  <c r="B1594" i="12"/>
  <c r="B1538" i="12"/>
  <c r="B1248" i="12"/>
  <c r="B1704" i="12"/>
  <c r="B1672" i="12"/>
  <c r="B1629" i="12"/>
  <c r="B1573" i="12"/>
  <c r="B1477" i="12"/>
  <c r="B1389" i="12"/>
  <c r="B1350" i="12"/>
  <c r="B1647" i="12"/>
  <c r="B1565" i="12"/>
  <c r="B1517" i="12"/>
  <c r="B1737" i="12"/>
  <c r="B1712" i="12"/>
  <c r="B1669" i="12"/>
  <c r="B1600" i="12"/>
  <c r="B1562" i="12"/>
  <c r="B1476" i="12"/>
  <c r="B1637" i="12"/>
  <c r="B1516" i="12"/>
  <c r="B1743" i="12"/>
  <c r="B1727" i="12"/>
  <c r="B1718" i="12"/>
  <c r="B1702" i="12"/>
  <c r="B1684" i="12"/>
  <c r="B1668" i="12"/>
  <c r="B1643" i="12"/>
  <c r="B1634" i="12"/>
  <c r="B1626" i="12"/>
  <c r="B1616" i="12"/>
  <c r="B1606" i="12"/>
  <c r="B1598" i="12"/>
  <c r="B1588" i="12"/>
  <c r="B1578" i="12"/>
  <c r="B1515" i="12"/>
  <c r="B1505" i="12"/>
  <c r="B1494" i="12"/>
  <c r="B1460" i="12"/>
  <c r="B1432" i="12"/>
  <c r="B1399" i="12"/>
  <c r="B1379" i="12"/>
  <c r="B1361" i="12"/>
  <c r="B1341" i="12"/>
  <c r="B1318" i="12"/>
  <c r="B1298" i="12"/>
  <c r="B1278" i="12"/>
  <c r="B1256" i="12"/>
  <c r="B1236" i="12"/>
  <c r="B1205" i="12"/>
  <c r="B1143" i="12"/>
  <c r="B1689" i="12"/>
  <c r="B1292" i="12"/>
  <c r="B1311" i="12"/>
  <c r="B1713" i="12"/>
  <c r="B1663" i="12"/>
  <c r="B1583" i="12"/>
  <c r="B1310" i="12"/>
  <c r="B1348" i="12"/>
  <c r="B1719" i="12"/>
  <c r="B1678" i="12"/>
  <c r="B1610" i="12"/>
  <c r="B1582" i="12"/>
  <c r="B1534" i="12"/>
  <c r="B1742" i="12"/>
  <c r="B1733" i="12"/>
  <c r="B1724" i="12"/>
  <c r="B1717" i="12"/>
  <c r="B1708" i="12"/>
  <c r="B1699" i="12"/>
  <c r="B1692" i="12"/>
  <c r="B1683" i="12"/>
  <c r="B1674" i="12"/>
  <c r="B1667" i="12"/>
  <c r="B1658" i="12"/>
  <c r="B1633" i="12"/>
  <c r="B1623" i="12"/>
  <c r="B1560" i="12"/>
  <c r="B1550" i="12"/>
  <c r="B1540" i="12"/>
  <c r="B1532" i="12"/>
  <c r="B1522" i="12"/>
  <c r="B1512" i="12"/>
  <c r="B1493" i="12"/>
  <c r="B1482" i="12"/>
  <c r="B1471" i="12"/>
  <c r="B1444" i="12"/>
  <c r="B1429" i="12"/>
  <c r="B1360" i="12"/>
  <c r="B1337" i="12"/>
  <c r="B1317" i="12"/>
  <c r="B1297" i="12"/>
  <c r="B1275" i="12"/>
  <c r="B1255" i="12"/>
  <c r="B1231" i="12"/>
  <c r="B1200" i="12"/>
  <c r="B1137" i="12"/>
  <c r="B945" i="12"/>
  <c r="B932" i="12"/>
  <c r="B868" i="12"/>
  <c r="B845" i="12"/>
  <c r="B826" i="12"/>
  <c r="B801" i="12"/>
  <c r="B606" i="12"/>
  <c r="B503" i="12"/>
  <c r="B1495" i="12"/>
  <c r="B1484" i="12"/>
  <c r="B1478" i="12"/>
  <c r="B1467" i="12"/>
  <c r="B1456" i="12"/>
  <c r="B1445" i="12"/>
  <c r="B1434" i="12"/>
  <c r="B1428" i="12"/>
  <c r="B1417" i="12"/>
  <c r="B1406" i="12"/>
  <c r="B1395" i="12"/>
  <c r="B1384" i="12"/>
  <c r="B1378" i="12"/>
  <c r="B1367" i="12"/>
  <c r="B1116" i="12"/>
  <c r="B1108" i="12"/>
  <c r="B1101" i="12"/>
  <c r="B1092" i="12"/>
  <c r="B1075" i="12"/>
  <c r="B1065" i="12"/>
  <c r="B1055" i="12"/>
  <c r="B1047" i="12"/>
  <c r="B1037" i="12"/>
  <c r="B1027" i="12"/>
  <c r="B958" i="12"/>
  <c r="B930" i="12"/>
  <c r="B917" i="12"/>
  <c r="B902" i="12"/>
  <c r="B883" i="12"/>
  <c r="B782" i="12"/>
  <c r="B757" i="12"/>
  <c r="B738" i="12"/>
  <c r="B704" i="12"/>
  <c r="B664" i="12"/>
  <c r="B605" i="12"/>
  <c r="B1198" i="12"/>
  <c r="B1192" i="12"/>
  <c r="B1186" i="12"/>
  <c r="B1180" i="12"/>
  <c r="B1173" i="12"/>
  <c r="B1167" i="12"/>
  <c r="B1161" i="12"/>
  <c r="B1155" i="12"/>
  <c r="B1148" i="12"/>
  <c r="B1142" i="12"/>
  <c r="B1136" i="12"/>
  <c r="B1130" i="12"/>
  <c r="B1122" i="12"/>
  <c r="B1082" i="12"/>
  <c r="B1008" i="12"/>
  <c r="B996" i="12"/>
  <c r="B983" i="12"/>
  <c r="B971" i="12"/>
  <c r="B944" i="12"/>
  <c r="B916" i="12"/>
  <c r="B897" i="12"/>
  <c r="B862" i="12"/>
  <c r="B844" i="12"/>
  <c r="B800" i="12"/>
  <c r="B756" i="12"/>
  <c r="B732" i="12"/>
  <c r="B478" i="12"/>
  <c r="B1416" i="12"/>
  <c r="B1405" i="12"/>
  <c r="B1394" i="12"/>
  <c r="B1388" i="12"/>
  <c r="B1377" i="12"/>
  <c r="B1366" i="12"/>
  <c r="B1128" i="12"/>
  <c r="B1115" i="12"/>
  <c r="B1107" i="12"/>
  <c r="B1098" i="12"/>
  <c r="B1091" i="12"/>
  <c r="B1036" i="12"/>
  <c r="B1026" i="12"/>
  <c r="B1016" i="12"/>
  <c r="B957" i="12"/>
  <c r="B929" i="12"/>
  <c r="B896" i="12"/>
  <c r="B882" i="12"/>
  <c r="B861" i="12"/>
  <c r="B775" i="12"/>
  <c r="B754" i="12"/>
  <c r="B729" i="12"/>
  <c r="B703" i="12"/>
  <c r="B476" i="12"/>
  <c r="B1235" i="12"/>
  <c r="B1228" i="12"/>
  <c r="B1222" i="12"/>
  <c r="B1216" i="12"/>
  <c r="B1210" i="12"/>
  <c r="B1203" i="12"/>
  <c r="B1197" i="12"/>
  <c r="B1191" i="12"/>
  <c r="B1185" i="12"/>
  <c r="B1178" i="12"/>
  <c r="B1172" i="12"/>
  <c r="B1166" i="12"/>
  <c r="B1160" i="12"/>
  <c r="B1153" i="12"/>
  <c r="B1147" i="12"/>
  <c r="B1141" i="12"/>
  <c r="B1135" i="12"/>
  <c r="B1121" i="12"/>
  <c r="B1113" i="12"/>
  <c r="B1081" i="12"/>
  <c r="B1071" i="12"/>
  <c r="B1063" i="12"/>
  <c r="B1053" i="12"/>
  <c r="B1043" i="12"/>
  <c r="B939" i="12"/>
  <c r="B911" i="12"/>
  <c r="B877" i="12"/>
  <c r="B818" i="12"/>
  <c r="B748" i="12"/>
  <c r="B645" i="12"/>
  <c r="B566" i="12"/>
  <c r="B453" i="12"/>
  <c r="B1465" i="12"/>
  <c r="B1454" i="12"/>
  <c r="B1448" i="12"/>
  <c r="B1437" i="12"/>
  <c r="B1426" i="12"/>
  <c r="B1415" i="12"/>
  <c r="B1404" i="12"/>
  <c r="B1398" i="12"/>
  <c r="B1387" i="12"/>
  <c r="B1376" i="12"/>
  <c r="B1365" i="12"/>
  <c r="B1127" i="12"/>
  <c r="B1106" i="12"/>
  <c r="B1097" i="12"/>
  <c r="B1088" i="12"/>
  <c r="B1025" i="12"/>
  <c r="B1015" i="12"/>
  <c r="B1003" i="12"/>
  <c r="B991" i="12"/>
  <c r="B978" i="12"/>
  <c r="B966" i="12"/>
  <c r="B952" i="12"/>
  <c r="B924" i="12"/>
  <c r="B895" i="12"/>
  <c r="B876" i="12"/>
  <c r="B860" i="12"/>
  <c r="B837" i="12"/>
  <c r="B772" i="12"/>
  <c r="B722" i="12"/>
  <c r="B565" i="12"/>
  <c r="B420" i="12"/>
  <c r="B1492" i="12"/>
  <c r="B1346" i="12"/>
  <c r="B1321" i="12"/>
  <c r="B1315" i="12"/>
  <c r="B1308" i="12"/>
  <c r="B1296" i="12"/>
  <c r="B1283" i="12"/>
  <c r="B1271" i="12"/>
  <c r="B1265" i="12"/>
  <c r="B1258" i="12"/>
  <c r="B1252" i="12"/>
  <c r="B1246" i="12"/>
  <c r="B1240" i="12"/>
  <c r="B1233" i="12"/>
  <c r="B1227" i="12"/>
  <c r="B1221" i="12"/>
  <c r="B1215" i="12"/>
  <c r="B1208" i="12"/>
  <c r="B1202" i="12"/>
  <c r="B1196" i="12"/>
  <c r="B1190" i="12"/>
  <c r="B1183" i="12"/>
  <c r="B1177" i="12"/>
  <c r="B1171" i="12"/>
  <c r="B1165" i="12"/>
  <c r="B1158" i="12"/>
  <c r="B1152" i="12"/>
  <c r="B1146" i="12"/>
  <c r="B1140" i="12"/>
  <c r="B1133" i="12"/>
  <c r="B1120" i="12"/>
  <c r="B1112" i="12"/>
  <c r="B1080" i="12"/>
  <c r="B1070" i="12"/>
  <c r="B1060" i="12"/>
  <c r="B1052" i="12"/>
  <c r="B1042" i="12"/>
  <c r="B1032" i="12"/>
  <c r="B951" i="12"/>
  <c r="B938" i="12"/>
  <c r="B910" i="12"/>
  <c r="B890" i="12"/>
  <c r="B834" i="12"/>
  <c r="B790" i="12"/>
  <c r="B746" i="12"/>
  <c r="B721" i="12"/>
  <c r="B685" i="12"/>
  <c r="B634" i="12"/>
  <c r="B547" i="12"/>
  <c r="B1603" i="12"/>
  <c r="B1559" i="12"/>
  <c r="B1453" i="12"/>
  <c r="B1392" i="12"/>
  <c r="B1302" i="12"/>
  <c r="B1716" i="12"/>
  <c r="B1681" i="12"/>
  <c r="B1676" i="12"/>
  <c r="B1671" i="12"/>
  <c r="B1666" i="12"/>
  <c r="B1661" i="12"/>
  <c r="B1656" i="12"/>
  <c r="B1651" i="12"/>
  <c r="B1646" i="12"/>
  <c r="B1641" i="12"/>
  <c r="B1636" i="12"/>
  <c r="B1625" i="12"/>
  <c r="B1614" i="12"/>
  <c r="B1608" i="12"/>
  <c r="B1597" i="12"/>
  <c r="B1586" i="12"/>
  <c r="B1575" i="12"/>
  <c r="B1564" i="12"/>
  <c r="B1558" i="12"/>
  <c r="B1547" i="12"/>
  <c r="B1536" i="12"/>
  <c r="B1525" i="12"/>
  <c r="B1514" i="12"/>
  <c r="B1508" i="12"/>
  <c r="B1497" i="12"/>
  <c r="B1486" i="12"/>
  <c r="B1475" i="12"/>
  <c r="B1464" i="12"/>
  <c r="B1458" i="12"/>
  <c r="B1447" i="12"/>
  <c r="B1436" i="12"/>
  <c r="B1425" i="12"/>
  <c r="B1414" i="12"/>
  <c r="B1408" i="12"/>
  <c r="B1397" i="12"/>
  <c r="B1386" i="12"/>
  <c r="B1375" i="12"/>
  <c r="B1364" i="12"/>
  <c r="B1126" i="12"/>
  <c r="B1118" i="12"/>
  <c r="B1103" i="12"/>
  <c r="B1096" i="12"/>
  <c r="B1087" i="12"/>
  <c r="B1077" i="12"/>
  <c r="B1002" i="12"/>
  <c r="B990" i="12"/>
  <c r="B977" i="12"/>
  <c r="B965" i="12"/>
  <c r="B923" i="12"/>
  <c r="B874" i="12"/>
  <c r="B809" i="12"/>
  <c r="B765" i="12"/>
  <c r="B684" i="12"/>
  <c r="B540" i="12"/>
  <c r="B341" i="12"/>
  <c r="B1631" i="12"/>
  <c r="B1609" i="12"/>
  <c r="B1581" i="12"/>
  <c r="B1542" i="12"/>
  <c r="B1520" i="12"/>
  <c r="B1503" i="12"/>
  <c r="B1470" i="12"/>
  <c r="B1442" i="12"/>
  <c r="B1431" i="12"/>
  <c r="B1409" i="12"/>
  <c r="B1381" i="12"/>
  <c r="B1358" i="12"/>
  <c r="B1340" i="12"/>
  <c r="B1327" i="12"/>
  <c r="B1277" i="12"/>
  <c r="B1741" i="12"/>
  <c r="B1731" i="12"/>
  <c r="B1721" i="12"/>
  <c r="B1706" i="12"/>
  <c r="B1696" i="12"/>
  <c r="B1619" i="12"/>
  <c r="B1591" i="12"/>
  <c r="B1569" i="12"/>
  <c r="B1552" i="12"/>
  <c r="B1530" i="12"/>
  <c r="B1519" i="12"/>
  <c r="B1513" i="12"/>
  <c r="B1502" i="12"/>
  <c r="B1491" i="12"/>
  <c r="B1480" i="12"/>
  <c r="B1469" i="12"/>
  <c r="B1463" i="12"/>
  <c r="B1452" i="12"/>
  <c r="B1441" i="12"/>
  <c r="B1430" i="12"/>
  <c r="B1419" i="12"/>
  <c r="B1413" i="12"/>
  <c r="B1402" i="12"/>
  <c r="B1391" i="12"/>
  <c r="B1380" i="12"/>
  <c r="B1369" i="12"/>
  <c r="B1363" i="12"/>
  <c r="B1357" i="12"/>
  <c r="B1351" i="12"/>
  <c r="B1345" i="12"/>
  <c r="B1338" i="12"/>
  <c r="B1332" i="12"/>
  <c r="B1326" i="12"/>
  <c r="B1320" i="12"/>
  <c r="B1313" i="12"/>
  <c r="B1307" i="12"/>
  <c r="B1301" i="12"/>
  <c r="B1295" i="12"/>
  <c r="B1288" i="12"/>
  <c r="B1282" i="12"/>
  <c r="B1276" i="12"/>
  <c r="B1270" i="12"/>
  <c r="B1263" i="12"/>
  <c r="B1257" i="12"/>
  <c r="B1251" i="12"/>
  <c r="B1245" i="12"/>
  <c r="B1238" i="12"/>
  <c r="B1232" i="12"/>
  <c r="B1226" i="12"/>
  <c r="B1220" i="12"/>
  <c r="B1213" i="12"/>
  <c r="B1207" i="12"/>
  <c r="B1201" i="12"/>
  <c r="B1195" i="12"/>
  <c r="B1188" i="12"/>
  <c r="B1182" i="12"/>
  <c r="B1176" i="12"/>
  <c r="B1170" i="12"/>
  <c r="B1163" i="12"/>
  <c r="B1157" i="12"/>
  <c r="B1151" i="12"/>
  <c r="B1145" i="12"/>
  <c r="B1138" i="12"/>
  <c r="B1132" i="12"/>
  <c r="B1111" i="12"/>
  <c r="B1041" i="12"/>
  <c r="B1031" i="12"/>
  <c r="B1021" i="12"/>
  <c r="B1013" i="12"/>
  <c r="B950" i="12"/>
  <c r="B889" i="12"/>
  <c r="B869" i="12"/>
  <c r="B852" i="12"/>
  <c r="B714" i="12"/>
  <c r="B676" i="12"/>
  <c r="B621" i="12"/>
  <c r="B522" i="12"/>
  <c r="B1620" i="12"/>
  <c r="B1592" i="12"/>
  <c r="B1570" i="12"/>
  <c r="B1553" i="12"/>
  <c r="B1531" i="12"/>
  <c r="B1509" i="12"/>
  <c r="B1481" i="12"/>
  <c r="B1459" i="12"/>
  <c r="B1420" i="12"/>
  <c r="B1403" i="12"/>
  <c r="B1370" i="12"/>
  <c r="B1352" i="12"/>
  <c r="B1333" i="12"/>
  <c r="B1290" i="12"/>
  <c r="B1746" i="12"/>
  <c r="B1736" i="12"/>
  <c r="B1726" i="12"/>
  <c r="B1711" i="12"/>
  <c r="B1701" i="12"/>
  <c r="B1691" i="12"/>
  <c r="B1686" i="12"/>
  <c r="B1630" i="12"/>
  <c r="B1613" i="12"/>
  <c r="B1602" i="12"/>
  <c r="B1580" i="12"/>
  <c r="B1563" i="12"/>
  <c r="B1541" i="12"/>
  <c r="B1745" i="12"/>
  <c r="B1740" i="12"/>
  <c r="B1735" i="12"/>
  <c r="B1730" i="12"/>
  <c r="B1725" i="12"/>
  <c r="B1720" i="12"/>
  <c r="B1715" i="12"/>
  <c r="B1710" i="12"/>
  <c r="B1705" i="12"/>
  <c r="B1700" i="12"/>
  <c r="B1695" i="12"/>
  <c r="B1690" i="12"/>
  <c r="B1685" i="12"/>
  <c r="B1680" i="12"/>
  <c r="B1675" i="12"/>
  <c r="B1670" i="12"/>
  <c r="B1665" i="12"/>
  <c r="B1660" i="12"/>
  <c r="B1655" i="12"/>
  <c r="B1650" i="12"/>
  <c r="B1645" i="12"/>
  <c r="B1640" i="12"/>
  <c r="B1635" i="12"/>
  <c r="B1624" i="12"/>
  <c r="B1618" i="12"/>
  <c r="B1607" i="12"/>
  <c r="B1596" i="12"/>
  <c r="B1585" i="12"/>
  <c r="B1574" i="12"/>
  <c r="B1568" i="12"/>
  <c r="B1557" i="12"/>
  <c r="B1546" i="12"/>
  <c r="B1535" i="12"/>
  <c r="B1524" i="12"/>
  <c r="B1518" i="12"/>
  <c r="B1507" i="12"/>
  <c r="B1496" i="12"/>
  <c r="B1485" i="12"/>
  <c r="B1474" i="12"/>
  <c r="B1468" i="12"/>
  <c r="B1457" i="12"/>
  <c r="B1446" i="12"/>
  <c r="B1435" i="12"/>
  <c r="B1424" i="12"/>
  <c r="B1418" i="12"/>
  <c r="B1407" i="12"/>
  <c r="B1396" i="12"/>
  <c r="B1385" i="12"/>
  <c r="B1374" i="12"/>
  <c r="B1368" i="12"/>
  <c r="B1125" i="12"/>
  <c r="B1117" i="12"/>
  <c r="B1102" i="12"/>
  <c r="B1093" i="12"/>
  <c r="B1086" i="12"/>
  <c r="B1076" i="12"/>
  <c r="B1066" i="12"/>
  <c r="B1058" i="12"/>
  <c r="B1048" i="12"/>
  <c r="B1038" i="12"/>
  <c r="B960" i="12"/>
  <c r="B918" i="12"/>
  <c r="B904" i="12"/>
  <c r="B851" i="12"/>
  <c r="B827" i="12"/>
  <c r="B783" i="12"/>
  <c r="B764" i="12"/>
  <c r="B739" i="12"/>
  <c r="B713" i="12"/>
  <c r="B673" i="12"/>
  <c r="B199" i="12"/>
  <c r="B695" i="12"/>
  <c r="B665" i="12"/>
  <c r="B654" i="12"/>
  <c r="B643" i="12"/>
  <c r="B589" i="12"/>
  <c r="B546" i="12"/>
  <c r="B521" i="12"/>
  <c r="B502" i="12"/>
  <c r="B477" i="12"/>
  <c r="B451" i="12"/>
  <c r="B415" i="12"/>
  <c r="B385" i="12"/>
  <c r="B285" i="12"/>
  <c r="B444" i="12"/>
  <c r="B340" i="12"/>
  <c r="B268" i="12"/>
  <c r="B164" i="12"/>
  <c r="B728" i="12"/>
  <c r="B720" i="12"/>
  <c r="B710" i="12"/>
  <c r="B702" i="12"/>
  <c r="B661" i="12"/>
  <c r="B653" i="12"/>
  <c r="B642" i="12"/>
  <c r="B629" i="12"/>
  <c r="B618" i="12"/>
  <c r="B604" i="12"/>
  <c r="B583" i="12"/>
  <c r="B520" i="12"/>
  <c r="B495" i="12"/>
  <c r="B474" i="12"/>
  <c r="B414" i="12"/>
  <c r="B329" i="12"/>
  <c r="B258" i="12"/>
  <c r="B908" i="12"/>
  <c r="B901" i="12"/>
  <c r="B888" i="12"/>
  <c r="B880" i="12"/>
  <c r="B867" i="12"/>
  <c r="B858" i="12"/>
  <c r="B843" i="12"/>
  <c r="B833" i="12"/>
  <c r="B825" i="12"/>
  <c r="B815" i="12"/>
  <c r="B807" i="12"/>
  <c r="B789" i="12"/>
  <c r="B781" i="12"/>
  <c r="B771" i="12"/>
  <c r="B763" i="12"/>
  <c r="B745" i="12"/>
  <c r="B735" i="12"/>
  <c r="B701" i="12"/>
  <c r="B692" i="12"/>
  <c r="B672" i="12"/>
  <c r="B651" i="12"/>
  <c r="B615" i="12"/>
  <c r="B539" i="12"/>
  <c r="B514" i="12"/>
  <c r="B493" i="12"/>
  <c r="B466" i="12"/>
  <c r="B443" i="12"/>
  <c r="B403" i="12"/>
  <c r="B369" i="12"/>
  <c r="B324" i="12"/>
  <c r="B141" i="12"/>
  <c r="B1007" i="12"/>
  <c r="B1001" i="12"/>
  <c r="B995" i="12"/>
  <c r="B988" i="12"/>
  <c r="B982" i="12"/>
  <c r="B976" i="12"/>
  <c r="B970" i="12"/>
  <c r="B963" i="12"/>
  <c r="B956" i="12"/>
  <c r="B943" i="12"/>
  <c r="B935" i="12"/>
  <c r="B922" i="12"/>
  <c r="B915" i="12"/>
  <c r="B894" i="12"/>
  <c r="B873" i="12"/>
  <c r="B866" i="12"/>
  <c r="B850" i="12"/>
  <c r="B840" i="12"/>
  <c r="B824" i="12"/>
  <c r="B806" i="12"/>
  <c r="B796" i="12"/>
  <c r="B753" i="12"/>
  <c r="B727" i="12"/>
  <c r="B717" i="12"/>
  <c r="B709" i="12"/>
  <c r="B671" i="12"/>
  <c r="B660" i="12"/>
  <c r="B649" i="12"/>
  <c r="B640" i="12"/>
  <c r="B628" i="12"/>
  <c r="B614" i="12"/>
  <c r="B599" i="12"/>
  <c r="B582" i="12"/>
  <c r="B558" i="12"/>
  <c r="B536" i="12"/>
  <c r="B511" i="12"/>
  <c r="B492" i="12"/>
  <c r="B439" i="12"/>
  <c r="B368" i="12"/>
  <c r="B323" i="12"/>
  <c r="B1105" i="12"/>
  <c r="B1100" i="12"/>
  <c r="B1095" i="12"/>
  <c r="B1090" i="12"/>
  <c r="B1085" i="12"/>
  <c r="B1068" i="12"/>
  <c r="B1057" i="12"/>
  <c r="B1046" i="12"/>
  <c r="B1035" i="12"/>
  <c r="B1018" i="12"/>
  <c r="B949" i="12"/>
  <c r="B941" i="12"/>
  <c r="B928" i="12"/>
  <c r="B921" i="12"/>
  <c r="B907" i="12"/>
  <c r="B900" i="12"/>
  <c r="B879" i="12"/>
  <c r="B857" i="12"/>
  <c r="B832" i="12"/>
  <c r="B822" i="12"/>
  <c r="B814" i="12"/>
  <c r="B788" i="12"/>
  <c r="B778" i="12"/>
  <c r="B770" i="12"/>
  <c r="B760" i="12"/>
  <c r="B752" i="12"/>
  <c r="B744" i="12"/>
  <c r="B734" i="12"/>
  <c r="B726" i="12"/>
  <c r="B716" i="12"/>
  <c r="B690" i="12"/>
  <c r="B679" i="12"/>
  <c r="B670" i="12"/>
  <c r="B639" i="12"/>
  <c r="B613" i="12"/>
  <c r="B576" i="12"/>
  <c r="B555" i="12"/>
  <c r="B530" i="12"/>
  <c r="B465" i="12"/>
  <c r="B402" i="12"/>
  <c r="B127" i="12"/>
  <c r="B1073" i="12"/>
  <c r="B1062" i="12"/>
  <c r="B1051" i="12"/>
  <c r="B1040" i="12"/>
  <c r="B1023" i="12"/>
  <c r="B1012" i="12"/>
  <c r="B1006" i="12"/>
  <c r="B1000" i="12"/>
  <c r="B993" i="12"/>
  <c r="B987" i="12"/>
  <c r="B981" i="12"/>
  <c r="B975" i="12"/>
  <c r="B968" i="12"/>
  <c r="B962" i="12"/>
  <c r="B955" i="12"/>
  <c r="B934" i="12"/>
  <c r="B913" i="12"/>
  <c r="B906" i="12"/>
  <c r="B893" i="12"/>
  <c r="B885" i="12"/>
  <c r="B872" i="12"/>
  <c r="B856" i="12"/>
  <c r="B849" i="12"/>
  <c r="B839" i="12"/>
  <c r="B831" i="12"/>
  <c r="B821" i="12"/>
  <c r="B813" i="12"/>
  <c r="B795" i="12"/>
  <c r="B751" i="12"/>
  <c r="B742" i="12"/>
  <c r="B698" i="12"/>
  <c r="B659" i="12"/>
  <c r="B648" i="12"/>
  <c r="B636" i="12"/>
  <c r="B627" i="12"/>
  <c r="B596" i="12"/>
  <c r="B574" i="12"/>
  <c r="B510" i="12"/>
  <c r="B485" i="12"/>
  <c r="B430" i="12"/>
  <c r="B397" i="12"/>
  <c r="B357" i="12"/>
  <c r="B304" i="12"/>
  <c r="B230" i="12"/>
  <c r="B1359" i="12"/>
  <c r="B1354" i="12"/>
  <c r="B1349" i="12"/>
  <c r="B1344" i="12"/>
  <c r="B1339" i="12"/>
  <c r="B1334" i="12"/>
  <c r="B1329" i="12"/>
  <c r="B1324" i="12"/>
  <c r="B1319" i="12"/>
  <c r="B1314" i="12"/>
  <c r="B1309" i="12"/>
  <c r="B1304" i="12"/>
  <c r="B1299" i="12"/>
  <c r="B1294" i="12"/>
  <c r="B1289" i="12"/>
  <c r="B1284" i="12"/>
  <c r="B1279" i="12"/>
  <c r="B1274" i="12"/>
  <c r="B1269" i="12"/>
  <c r="B1264" i="12"/>
  <c r="B1259" i="12"/>
  <c r="B1254" i="12"/>
  <c r="B1249" i="12"/>
  <c r="B1244" i="12"/>
  <c r="B1239" i="12"/>
  <c r="B1234" i="12"/>
  <c r="B1229" i="12"/>
  <c r="B1224" i="12"/>
  <c r="B1219" i="12"/>
  <c r="B1214" i="12"/>
  <c r="B1209" i="12"/>
  <c r="B1204" i="12"/>
  <c r="B1199" i="12"/>
  <c r="B1194" i="12"/>
  <c r="B1189" i="12"/>
  <c r="B1184" i="12"/>
  <c r="B1179" i="12"/>
  <c r="B1174" i="12"/>
  <c r="B1169" i="12"/>
  <c r="B1164" i="12"/>
  <c r="B1159" i="12"/>
  <c r="B1154" i="12"/>
  <c r="B1149" i="12"/>
  <c r="B1144" i="12"/>
  <c r="B1139" i="12"/>
  <c r="B1134" i="12"/>
  <c r="B1129" i="12"/>
  <c r="B1124" i="12"/>
  <c r="B1119" i="12"/>
  <c r="B1114" i="12"/>
  <c r="B1109" i="12"/>
  <c r="B1104" i="12"/>
  <c r="B1099" i="12"/>
  <c r="B1094" i="12"/>
  <c r="B1089" i="12"/>
  <c r="B1078" i="12"/>
  <c r="B1067" i="12"/>
  <c r="B1056" i="12"/>
  <c r="B1045" i="12"/>
  <c r="B1028" i="12"/>
  <c r="B1017" i="12"/>
  <c r="B961" i="12"/>
  <c r="B947" i="12"/>
  <c r="B940" i="12"/>
  <c r="B927" i="12"/>
  <c r="B919" i="12"/>
  <c r="B899" i="12"/>
  <c r="B891" i="12"/>
  <c r="B878" i="12"/>
  <c r="B871" i="12"/>
  <c r="B863" i="12"/>
  <c r="B846" i="12"/>
  <c r="B803" i="12"/>
  <c r="B777" i="12"/>
  <c r="B759" i="12"/>
  <c r="B733" i="12"/>
  <c r="B723" i="12"/>
  <c r="B715" i="12"/>
  <c r="B707" i="12"/>
  <c r="B678" i="12"/>
  <c r="B667" i="12"/>
  <c r="B635" i="12"/>
  <c r="B625" i="12"/>
  <c r="B611" i="12"/>
  <c r="B529" i="12"/>
  <c r="B504" i="12"/>
  <c r="B456" i="12"/>
  <c r="B303" i="12"/>
  <c r="B211" i="12"/>
  <c r="B92" i="12"/>
  <c r="B1083" i="12"/>
  <c r="B1072" i="12"/>
  <c r="B1061" i="12"/>
  <c r="B1050" i="12"/>
  <c r="B1033" i="12"/>
  <c r="B1022" i="12"/>
  <c r="B1011" i="12"/>
  <c r="B1005" i="12"/>
  <c r="B998" i="12"/>
  <c r="B992" i="12"/>
  <c r="B986" i="12"/>
  <c r="B980" i="12"/>
  <c r="B973" i="12"/>
  <c r="B967" i="12"/>
  <c r="B954" i="12"/>
  <c r="B946" i="12"/>
  <c r="B933" i="12"/>
  <c r="B926" i="12"/>
  <c r="B912" i="12"/>
  <c r="B905" i="12"/>
  <c r="B884" i="12"/>
  <c r="B855" i="12"/>
  <c r="B838" i="12"/>
  <c r="B828" i="12"/>
  <c r="B820" i="12"/>
  <c r="B812" i="12"/>
  <c r="B802" i="12"/>
  <c r="B794" i="12"/>
  <c r="B784" i="12"/>
  <c r="B776" i="12"/>
  <c r="B766" i="12"/>
  <c r="B750" i="12"/>
  <c r="B740" i="12"/>
  <c r="B696" i="12"/>
  <c r="B686" i="12"/>
  <c r="B666" i="12"/>
  <c r="B655" i="12"/>
  <c r="B646" i="12"/>
  <c r="B622" i="12"/>
  <c r="B607" i="12"/>
  <c r="B590" i="12"/>
  <c r="B573" i="12"/>
  <c r="B548" i="12"/>
  <c r="B484" i="12"/>
  <c r="B429" i="12"/>
  <c r="B386" i="12"/>
  <c r="B200" i="12"/>
  <c r="B337" i="12"/>
  <c r="B257" i="12"/>
  <c r="B162" i="12"/>
  <c r="B86" i="12"/>
  <c r="B689" i="12"/>
  <c r="B683" i="12"/>
  <c r="B677" i="12"/>
  <c r="B652" i="12"/>
  <c r="B633" i="12"/>
  <c r="B626" i="12"/>
  <c r="B612" i="12"/>
  <c r="B572" i="12"/>
  <c r="B564" i="12"/>
  <c r="B554" i="12"/>
  <c r="B528" i="12"/>
  <c r="B518" i="12"/>
  <c r="B501" i="12"/>
  <c r="B491" i="12"/>
  <c r="B464" i="12"/>
  <c r="B413" i="12"/>
  <c r="B351" i="12"/>
  <c r="B320" i="12"/>
  <c r="B302" i="12"/>
  <c r="B281" i="12"/>
  <c r="B253" i="12"/>
  <c r="B157" i="12"/>
  <c r="B595" i="12"/>
  <c r="B588" i="12"/>
  <c r="B579" i="12"/>
  <c r="B571" i="12"/>
  <c r="B561" i="12"/>
  <c r="B545" i="12"/>
  <c r="B535" i="12"/>
  <c r="B527" i="12"/>
  <c r="B517" i="12"/>
  <c r="B509" i="12"/>
  <c r="B499" i="12"/>
  <c r="B483" i="12"/>
  <c r="B473" i="12"/>
  <c r="B460" i="12"/>
  <c r="B450" i="12"/>
  <c r="B438" i="12"/>
  <c r="B396" i="12"/>
  <c r="B365" i="12"/>
  <c r="B348" i="12"/>
  <c r="B225" i="12"/>
  <c r="B192" i="12"/>
  <c r="B121" i="12"/>
  <c r="B85" i="12"/>
  <c r="B865" i="12"/>
  <c r="B854" i="12"/>
  <c r="B836" i="12"/>
  <c r="B811" i="12"/>
  <c r="B805" i="12"/>
  <c r="B799" i="12"/>
  <c r="B793" i="12"/>
  <c r="B787" i="12"/>
  <c r="B774" i="12"/>
  <c r="B768" i="12"/>
  <c r="B762" i="12"/>
  <c r="B731" i="12"/>
  <c r="B725" i="12"/>
  <c r="B706" i="12"/>
  <c r="B700" i="12"/>
  <c r="B694" i="12"/>
  <c r="B688" i="12"/>
  <c r="B682" i="12"/>
  <c r="B663" i="12"/>
  <c r="B657" i="12"/>
  <c r="B632" i="12"/>
  <c r="B624" i="12"/>
  <c r="B602" i="12"/>
  <c r="B553" i="12"/>
  <c r="B543" i="12"/>
  <c r="B526" i="12"/>
  <c r="B516" i="12"/>
  <c r="B490" i="12"/>
  <c r="B480" i="12"/>
  <c r="B472" i="12"/>
  <c r="B436" i="12"/>
  <c r="B424" i="12"/>
  <c r="B412" i="12"/>
  <c r="B379" i="12"/>
  <c r="B331" i="12"/>
  <c r="B314" i="12"/>
  <c r="B296" i="12"/>
  <c r="B274" i="12"/>
  <c r="B246" i="12"/>
  <c r="B217" i="12"/>
  <c r="B184" i="12"/>
  <c r="B112" i="12"/>
  <c r="B959" i="12"/>
  <c r="B948" i="12"/>
  <c r="B937" i="12"/>
  <c r="B931" i="12"/>
  <c r="B920" i="12"/>
  <c r="B909" i="12"/>
  <c r="B898" i="12"/>
  <c r="B887" i="12"/>
  <c r="B881" i="12"/>
  <c r="B870" i="12"/>
  <c r="B859" i="12"/>
  <c r="B848" i="12"/>
  <c r="B842" i="12"/>
  <c r="B835" i="12"/>
  <c r="B829" i="12"/>
  <c r="B823" i="12"/>
  <c r="B817" i="12"/>
  <c r="B786" i="12"/>
  <c r="B761" i="12"/>
  <c r="B755" i="12"/>
  <c r="B749" i="12"/>
  <c r="B743" i="12"/>
  <c r="B737" i="12"/>
  <c r="B724" i="12"/>
  <c r="B718" i="12"/>
  <c r="B712" i="12"/>
  <c r="B681" i="12"/>
  <c r="B675" i="12"/>
  <c r="B656" i="12"/>
  <c r="B650" i="12"/>
  <c r="B644" i="12"/>
  <c r="B638" i="12"/>
  <c r="B617" i="12"/>
  <c r="B610" i="12"/>
  <c r="B601" i="12"/>
  <c r="B594" i="12"/>
  <c r="B585" i="12"/>
  <c r="B578" i="12"/>
  <c r="B570" i="12"/>
  <c r="B560" i="12"/>
  <c r="B552" i="12"/>
  <c r="B542" i="12"/>
  <c r="B534" i="12"/>
  <c r="B524" i="12"/>
  <c r="B508" i="12"/>
  <c r="B498" i="12"/>
  <c r="B471" i="12"/>
  <c r="B459" i="12"/>
  <c r="B423" i="12"/>
  <c r="B407" i="12"/>
  <c r="B376" i="12"/>
  <c r="B347" i="12"/>
  <c r="B313" i="12"/>
  <c r="B270" i="12"/>
  <c r="B242" i="12"/>
  <c r="B179" i="12"/>
  <c r="B107" i="12"/>
  <c r="B64" i="12"/>
  <c r="B1084" i="12"/>
  <c r="B1079" i="12"/>
  <c r="B1074" i="12"/>
  <c r="B1069" i="12"/>
  <c r="B1064" i="12"/>
  <c r="B1059" i="12"/>
  <c r="B1054" i="12"/>
  <c r="B1049" i="12"/>
  <c r="B1044" i="12"/>
  <c r="B1039" i="12"/>
  <c r="B1034" i="12"/>
  <c r="B1029" i="12"/>
  <c r="B1024" i="12"/>
  <c r="B1019" i="12"/>
  <c r="B1014" i="12"/>
  <c r="B1009" i="12"/>
  <c r="B1004" i="12"/>
  <c r="B999" i="12"/>
  <c r="B994" i="12"/>
  <c r="B989" i="12"/>
  <c r="B984" i="12"/>
  <c r="B979" i="12"/>
  <c r="B974" i="12"/>
  <c r="B969" i="12"/>
  <c r="B964" i="12"/>
  <c r="B953" i="12"/>
  <c r="B942" i="12"/>
  <c r="B936" i="12"/>
  <c r="B925" i="12"/>
  <c r="B914" i="12"/>
  <c r="B903" i="12"/>
  <c r="B892" i="12"/>
  <c r="B886" i="12"/>
  <c r="B875" i="12"/>
  <c r="B864" i="12"/>
  <c r="B853" i="12"/>
  <c r="B816" i="12"/>
  <c r="B810" i="12"/>
  <c r="B804" i="12"/>
  <c r="B798" i="12"/>
  <c r="B792" i="12"/>
  <c r="B785" i="12"/>
  <c r="B779" i="12"/>
  <c r="B773" i="12"/>
  <c r="B767" i="12"/>
  <c r="B736" i="12"/>
  <c r="B711" i="12"/>
  <c r="B705" i="12"/>
  <c r="B699" i="12"/>
  <c r="B693" i="12"/>
  <c r="B687" i="12"/>
  <c r="B674" i="12"/>
  <c r="B668" i="12"/>
  <c r="B662" i="12"/>
  <c r="B623" i="12"/>
  <c r="B616" i="12"/>
  <c r="B568" i="12"/>
  <c r="B551" i="12"/>
  <c r="B541" i="12"/>
  <c r="B515" i="12"/>
  <c r="B505" i="12"/>
  <c r="B497" i="12"/>
  <c r="B489" i="12"/>
  <c r="B479" i="12"/>
  <c r="B445" i="12"/>
  <c r="B435" i="12"/>
  <c r="B392" i="12"/>
  <c r="B359" i="12"/>
  <c r="B330" i="12"/>
  <c r="B212" i="12"/>
  <c r="B142" i="12"/>
  <c r="B600" i="12"/>
  <c r="B593" i="12"/>
  <c r="B584" i="12"/>
  <c r="B577" i="12"/>
  <c r="B567" i="12"/>
  <c r="B559" i="12"/>
  <c r="B549" i="12"/>
  <c r="B533" i="12"/>
  <c r="B523" i="12"/>
  <c r="B496" i="12"/>
  <c r="B486" i="12"/>
  <c r="B468" i="12"/>
  <c r="B458" i="12"/>
  <c r="B431" i="12"/>
  <c r="B404" i="12"/>
  <c r="B387" i="12"/>
  <c r="B375" i="12"/>
  <c r="B358" i="12"/>
  <c r="B312" i="12"/>
  <c r="B292" i="12"/>
  <c r="B269" i="12"/>
  <c r="B241" i="12"/>
  <c r="B177" i="12"/>
  <c r="B106" i="12"/>
  <c r="B50" i="12"/>
  <c r="B319" i="12"/>
  <c r="B309" i="12"/>
  <c r="B301" i="12"/>
  <c r="B291" i="12"/>
  <c r="B280" i="12"/>
  <c r="B252" i="12"/>
  <c r="B224" i="12"/>
  <c r="B156" i="12"/>
  <c r="B136" i="12"/>
  <c r="B79" i="12"/>
  <c r="B42" i="12"/>
  <c r="B470" i="12"/>
  <c r="B449" i="12"/>
  <c r="B441" i="12"/>
  <c r="B428" i="12"/>
  <c r="B374" i="12"/>
  <c r="B364" i="12"/>
  <c r="B354" i="12"/>
  <c r="B346" i="12"/>
  <c r="B336" i="12"/>
  <c r="B326" i="12"/>
  <c r="B318" i="12"/>
  <c r="B308" i="12"/>
  <c r="B298" i="12"/>
  <c r="B264" i="12"/>
  <c r="B236" i="12"/>
  <c r="B223" i="12"/>
  <c r="B206" i="12"/>
  <c r="B191" i="12"/>
  <c r="B171" i="12"/>
  <c r="B120" i="12"/>
  <c r="B100" i="12"/>
  <c r="B637" i="12"/>
  <c r="B631" i="12"/>
  <c r="B620" i="12"/>
  <c r="B609" i="12"/>
  <c r="B598" i="12"/>
  <c r="B587" i="12"/>
  <c r="B581" i="12"/>
  <c r="B557" i="12"/>
  <c r="B532" i="12"/>
  <c r="B507" i="12"/>
  <c r="B482" i="12"/>
  <c r="B463" i="12"/>
  <c r="B455" i="12"/>
  <c r="B434" i="12"/>
  <c r="B426" i="12"/>
  <c r="B419" i="12"/>
  <c r="B409" i="12"/>
  <c r="B401" i="12"/>
  <c r="B391" i="12"/>
  <c r="B381" i="12"/>
  <c r="B373" i="12"/>
  <c r="B363" i="12"/>
  <c r="B353" i="12"/>
  <c r="B287" i="12"/>
  <c r="B263" i="12"/>
  <c r="B219" i="12"/>
  <c r="B186" i="12"/>
  <c r="B135" i="12"/>
  <c r="B115" i="12"/>
  <c r="B99" i="12"/>
  <c r="B77" i="12"/>
  <c r="B27" i="12"/>
  <c r="B603" i="12"/>
  <c r="B592" i="12"/>
  <c r="B586" i="12"/>
  <c r="B575" i="12"/>
  <c r="B569" i="12"/>
  <c r="B563" i="12"/>
  <c r="B556" i="12"/>
  <c r="B550" i="12"/>
  <c r="B544" i="12"/>
  <c r="B538" i="12"/>
  <c r="B531" i="12"/>
  <c r="B525" i="12"/>
  <c r="B519" i="12"/>
  <c r="B513" i="12"/>
  <c r="B506" i="12"/>
  <c r="B500" i="12"/>
  <c r="B494" i="12"/>
  <c r="B488" i="12"/>
  <c r="B481" i="12"/>
  <c r="B475" i="12"/>
  <c r="B469" i="12"/>
  <c r="B461" i="12"/>
  <c r="B448" i="12"/>
  <c r="B440" i="12"/>
  <c r="B418" i="12"/>
  <c r="B408" i="12"/>
  <c r="B398" i="12"/>
  <c r="B335" i="12"/>
  <c r="B325" i="12"/>
  <c r="B315" i="12"/>
  <c r="B307" i="12"/>
  <c r="B297" i="12"/>
  <c r="B275" i="12"/>
  <c r="B247" i="12"/>
  <c r="B235" i="12"/>
  <c r="B218" i="12"/>
  <c r="B205" i="12"/>
  <c r="B170" i="12"/>
  <c r="B150" i="12"/>
  <c r="B134" i="12"/>
  <c r="B114" i="12"/>
  <c r="B20" i="12"/>
  <c r="B847" i="12"/>
  <c r="B841" i="12"/>
  <c r="B830" i="12"/>
  <c r="B819" i="12"/>
  <c r="B808" i="12"/>
  <c r="B797" i="12"/>
  <c r="B791" i="12"/>
  <c r="B780" i="12"/>
  <c r="B769" i="12"/>
  <c r="B758" i="12"/>
  <c r="B747" i="12"/>
  <c r="B741" i="12"/>
  <c r="B730" i="12"/>
  <c r="B719" i="12"/>
  <c r="B708" i="12"/>
  <c r="B697" i="12"/>
  <c r="B691" i="12"/>
  <c r="B680" i="12"/>
  <c r="B669" i="12"/>
  <c r="B658" i="12"/>
  <c r="B647" i="12"/>
  <c r="B641" i="12"/>
  <c r="B630" i="12"/>
  <c r="B619" i="12"/>
  <c r="B608" i="12"/>
  <c r="B597" i="12"/>
  <c r="B591" i="12"/>
  <c r="B580" i="12"/>
  <c r="B562" i="12"/>
  <c r="B537" i="12"/>
  <c r="B512" i="12"/>
  <c r="B487" i="12"/>
  <c r="B454" i="12"/>
  <c r="B446" i="12"/>
  <c r="B433" i="12"/>
  <c r="B425" i="12"/>
  <c r="B390" i="12"/>
  <c r="B380" i="12"/>
  <c r="B370" i="12"/>
  <c r="B362" i="12"/>
  <c r="B352" i="12"/>
  <c r="B342" i="12"/>
  <c r="B286" i="12"/>
  <c r="B259" i="12"/>
  <c r="B231" i="12"/>
  <c r="B185" i="12"/>
  <c r="B165" i="12"/>
  <c r="B149" i="12"/>
  <c r="B129" i="12"/>
  <c r="B71" i="12"/>
  <c r="B11" i="12"/>
  <c r="B65" i="12"/>
  <c r="B57" i="12"/>
  <c r="B36" i="12"/>
  <c r="B56" i="12"/>
  <c r="B49" i="12"/>
  <c r="B35" i="12"/>
  <c r="B91" i="12"/>
  <c r="B84" i="12"/>
  <c r="B70" i="12"/>
  <c r="B62" i="12"/>
  <c r="B41" i="12"/>
  <c r="B34" i="12"/>
  <c r="B26" i="12"/>
  <c r="B17" i="12"/>
  <c r="B10" i="12"/>
  <c r="B290" i="12"/>
  <c r="B279" i="12"/>
  <c r="B273" i="12"/>
  <c r="B262" i="12"/>
  <c r="B251" i="12"/>
  <c r="B240" i="12"/>
  <c r="B229" i="12"/>
  <c r="B204" i="12"/>
  <c r="B197" i="12"/>
  <c r="B176" i="12"/>
  <c r="B169" i="12"/>
  <c r="B155" i="12"/>
  <c r="B147" i="12"/>
  <c r="B126" i="12"/>
  <c r="B119" i="12"/>
  <c r="B105" i="12"/>
  <c r="B97" i="12"/>
  <c r="B76" i="12"/>
  <c r="B69" i="12"/>
  <c r="B55" i="12"/>
  <c r="B47" i="12"/>
  <c r="B417" i="12"/>
  <c r="B406" i="12"/>
  <c r="B395" i="12"/>
  <c r="B384" i="12"/>
  <c r="B378" i="12"/>
  <c r="B367" i="12"/>
  <c r="B356" i="12"/>
  <c r="B345" i="12"/>
  <c r="B334" i="12"/>
  <c r="B328" i="12"/>
  <c r="B317" i="12"/>
  <c r="B306" i="12"/>
  <c r="B295" i="12"/>
  <c r="B284" i="12"/>
  <c r="B278" i="12"/>
  <c r="B267" i="12"/>
  <c r="B256" i="12"/>
  <c r="B245" i="12"/>
  <c r="B234" i="12"/>
  <c r="B228" i="12"/>
  <c r="B222" i="12"/>
  <c r="B216" i="12"/>
  <c r="B210" i="12"/>
  <c r="B203" i="12"/>
  <c r="B190" i="12"/>
  <c r="B182" i="12"/>
  <c r="B161" i="12"/>
  <c r="B154" i="12"/>
  <c r="B140" i="12"/>
  <c r="B132" i="12"/>
  <c r="B111" i="12"/>
  <c r="B104" i="12"/>
  <c r="B90" i="12"/>
  <c r="B82" i="12"/>
  <c r="B61" i="12"/>
  <c r="B54" i="12"/>
  <c r="B40" i="12"/>
  <c r="B32" i="12"/>
  <c r="B25" i="12"/>
  <c r="B16" i="12"/>
  <c r="B7" i="12"/>
  <c r="B422" i="12"/>
  <c r="B411" i="12"/>
  <c r="B400" i="12"/>
  <c r="B389" i="12"/>
  <c r="B383" i="12"/>
  <c r="B372" i="12"/>
  <c r="B361" i="12"/>
  <c r="B350" i="12"/>
  <c r="B339" i="12"/>
  <c r="B333" i="12"/>
  <c r="B322" i="12"/>
  <c r="B311" i="12"/>
  <c r="B300" i="12"/>
  <c r="B289" i="12"/>
  <c r="B283" i="12"/>
  <c r="B272" i="12"/>
  <c r="B261" i="12"/>
  <c r="B250" i="12"/>
  <c r="B239" i="12"/>
  <c r="B233" i="12"/>
  <c r="B209" i="12"/>
  <c r="B196" i="12"/>
  <c r="B189" i="12"/>
  <c r="B175" i="12"/>
  <c r="B167" i="12"/>
  <c r="B146" i="12"/>
  <c r="B139" i="12"/>
  <c r="B125" i="12"/>
  <c r="B117" i="12"/>
  <c r="B96" i="12"/>
  <c r="B89" i="12"/>
  <c r="B75" i="12"/>
  <c r="B67" i="12"/>
  <c r="B46" i="12"/>
  <c r="B39" i="12"/>
  <c r="B467" i="12"/>
  <c r="B462" i="12"/>
  <c r="B457" i="12"/>
  <c r="B452" i="12"/>
  <c r="B447" i="12"/>
  <c r="B442" i="12"/>
  <c r="B437" i="12"/>
  <c r="B432" i="12"/>
  <c r="B427" i="12"/>
  <c r="B416" i="12"/>
  <c r="B405" i="12"/>
  <c r="B394" i="12"/>
  <c r="B388" i="12"/>
  <c r="B377" i="12"/>
  <c r="B366" i="12"/>
  <c r="B355" i="12"/>
  <c r="B344" i="12"/>
  <c r="B338" i="12"/>
  <c r="B327" i="12"/>
  <c r="B316" i="12"/>
  <c r="B305" i="12"/>
  <c r="B294" i="12"/>
  <c r="B288" i="12"/>
  <c r="B277" i="12"/>
  <c r="B266" i="12"/>
  <c r="B255" i="12"/>
  <c r="B244" i="12"/>
  <c r="B238" i="12"/>
  <c r="B227" i="12"/>
  <c r="B221" i="12"/>
  <c r="B215" i="12"/>
  <c r="B208" i="12"/>
  <c r="B202" i="12"/>
  <c r="B181" i="12"/>
  <c r="B174" i="12"/>
  <c r="B160" i="12"/>
  <c r="B152" i="12"/>
  <c r="B131" i="12"/>
  <c r="B124" i="12"/>
  <c r="B110" i="12"/>
  <c r="B102" i="12"/>
  <c r="B81" i="12"/>
  <c r="B74" i="12"/>
  <c r="B60" i="12"/>
  <c r="B52" i="12"/>
  <c r="B31" i="12"/>
  <c r="B22" i="12"/>
  <c r="B15" i="12"/>
  <c r="B6" i="12"/>
  <c r="B421" i="12"/>
  <c r="B410" i="12"/>
  <c r="B399" i="12"/>
  <c r="B393" i="12"/>
  <c r="B382" i="12"/>
  <c r="B371" i="12"/>
  <c r="B360" i="12"/>
  <c r="B349" i="12"/>
  <c r="B343" i="12"/>
  <c r="B332" i="12"/>
  <c r="B321" i="12"/>
  <c r="B310" i="12"/>
  <c r="B299" i="12"/>
  <c r="B293" i="12"/>
  <c r="B282" i="12"/>
  <c r="B271" i="12"/>
  <c r="B260" i="12"/>
  <c r="B249" i="12"/>
  <c r="B243" i="12"/>
  <c r="B232" i="12"/>
  <c r="B214" i="12"/>
  <c r="B195" i="12"/>
  <c r="B187" i="12"/>
  <c r="B166" i="12"/>
  <c r="B159" i="12"/>
  <c r="B145" i="12"/>
  <c r="B137" i="12"/>
  <c r="B116" i="12"/>
  <c r="B109" i="12"/>
  <c r="B95" i="12"/>
  <c r="B87" i="12"/>
  <c r="B66" i="12"/>
  <c r="B59" i="12"/>
  <c r="B45" i="12"/>
  <c r="B37" i="12"/>
  <c r="B276" i="12"/>
  <c r="B265" i="12"/>
  <c r="B254" i="12"/>
  <c r="B248" i="12"/>
  <c r="B237" i="12"/>
  <c r="B226" i="12"/>
  <c r="B220" i="12"/>
  <c r="B213" i="12"/>
  <c r="B207" i="12"/>
  <c r="B201" i="12"/>
  <c r="B194" i="12"/>
  <c r="B180" i="12"/>
  <c r="B172" i="12"/>
  <c r="B151" i="12"/>
  <c r="B144" i="12"/>
  <c r="B130" i="12"/>
  <c r="B122" i="12"/>
  <c r="B101" i="12"/>
  <c r="B94" i="12"/>
  <c r="B80" i="12"/>
  <c r="B72" i="12"/>
  <c r="B51" i="12"/>
  <c r="B44" i="12"/>
  <c r="B30" i="12"/>
  <c r="B21" i="12"/>
  <c r="B12" i="12"/>
  <c r="B5" i="12"/>
  <c r="B29" i="12"/>
  <c r="B24" i="12"/>
  <c r="B19" i="12"/>
  <c r="B14" i="12"/>
  <c r="B9" i="12"/>
  <c r="B4" i="12"/>
  <c r="B198" i="12"/>
  <c r="B193" i="12"/>
  <c r="B188" i="12"/>
  <c r="B183" i="12"/>
  <c r="B178" i="12"/>
  <c r="B173" i="12"/>
  <c r="B168" i="12"/>
  <c r="B163" i="12"/>
  <c r="B158" i="12"/>
  <c r="B153" i="12"/>
  <c r="B148" i="12"/>
  <c r="B143" i="12"/>
  <c r="B138" i="12"/>
  <c r="B133" i="12"/>
  <c r="B128" i="12"/>
  <c r="B123" i="12"/>
  <c r="B118" i="12"/>
  <c r="B113" i="12"/>
  <c r="B108" i="12"/>
  <c r="B103" i="12"/>
  <c r="B98" i="12"/>
  <c r="B93" i="12"/>
  <c r="B88" i="12"/>
  <c r="B83" i="12"/>
  <c r="B78" i="12"/>
  <c r="B73" i="12"/>
  <c r="B68" i="12"/>
  <c r="B63" i="12"/>
  <c r="B58" i="12"/>
  <c r="B53" i="12"/>
  <c r="B48" i="12"/>
  <c r="B43" i="12"/>
  <c r="B38" i="12"/>
  <c r="B33" i="12"/>
  <c r="B28" i="12"/>
  <c r="B23" i="12"/>
  <c r="B18" i="12"/>
  <c r="B13" i="12"/>
  <c r="B8" i="12"/>
  <c r="B3" i="12"/>
  <c r="B2" i="12"/>
  <c r="D9" i="10"/>
  <c r="B8" i="10" s="1"/>
  <c r="D8" i="10"/>
  <c r="B9" i="10" s="1"/>
  <c r="B55" i="10" s="1"/>
  <c r="D55" i="10" s="1"/>
  <c r="B10" i="10"/>
  <c r="B11" i="10"/>
  <c r="B51" i="10"/>
  <c r="D24" i="10"/>
  <c r="B15" i="8"/>
  <c r="B14" i="8"/>
  <c r="B53" i="8"/>
  <c r="C39" i="8"/>
  <c r="C40" i="8"/>
  <c r="C41" i="8"/>
  <c r="C38" i="8"/>
  <c r="B5" i="8"/>
  <c r="B55" i="8" s="1"/>
  <c r="D18" i="8"/>
  <c r="B18" i="8" s="1"/>
  <c r="D17" i="8"/>
  <c r="B17" i="8" s="1"/>
  <c r="D16" i="8"/>
  <c r="B16" i="8" s="1"/>
  <c r="B6" i="8"/>
  <c r="B4" i="8"/>
  <c r="B3" i="8"/>
  <c r="D7" i="8"/>
  <c r="B7" i="8" s="1"/>
  <c r="R9" i="1"/>
  <c r="P3" i="7"/>
  <c r="P2" i="7"/>
  <c r="M5" i="7"/>
  <c r="P5" i="7" s="1"/>
  <c r="C10" i="7"/>
  <c r="C2" i="7"/>
  <c r="C3" i="7"/>
  <c r="W12" i="7"/>
  <c r="M14" i="7"/>
  <c r="R20" i="7"/>
  <c r="R21" i="7" s="1"/>
  <c r="R19" i="7"/>
  <c r="M11" i="7"/>
  <c r="R16" i="7"/>
  <c r="X10" i="6"/>
  <c r="U10" i="6"/>
  <c r="C25" i="6"/>
  <c r="B25" i="6"/>
  <c r="C24" i="6"/>
  <c r="B24" i="6"/>
  <c r="C23" i="6"/>
  <c r="B23" i="6"/>
  <c r="C22" i="6"/>
  <c r="B22" i="6"/>
  <c r="C21" i="6"/>
  <c r="B21" i="6"/>
  <c r="B20" i="6"/>
  <c r="W19" i="6"/>
  <c r="B19" i="6"/>
  <c r="E80" i="12" l="1"/>
  <c r="E377" i="12"/>
  <c r="E47" i="12"/>
  <c r="E1189" i="12"/>
  <c r="E141" i="12"/>
  <c r="E1720" i="12"/>
  <c r="E1547" i="12"/>
  <c r="E1315" i="12"/>
  <c r="E1429" i="12"/>
  <c r="E29" i="12"/>
  <c r="E462" i="12"/>
  <c r="E600" i="12"/>
  <c r="E450" i="12"/>
  <c r="E889" i="12"/>
  <c r="K123" i="12"/>
  <c r="K125" i="12"/>
  <c r="K165" i="12"/>
  <c r="K265" i="12"/>
  <c r="K132" i="12"/>
  <c r="K357" i="12"/>
  <c r="L357" i="12" s="1"/>
  <c r="K488" i="12"/>
  <c r="K933" i="12"/>
  <c r="K485" i="12"/>
  <c r="K465" i="12"/>
  <c r="K77" i="12"/>
  <c r="K1268" i="12"/>
  <c r="K1066" i="12"/>
  <c r="K680" i="12"/>
  <c r="K1337" i="12"/>
  <c r="K1744" i="12"/>
  <c r="L1744" i="12" s="1"/>
  <c r="K696" i="12"/>
  <c r="K608" i="12"/>
  <c r="K1014" i="12"/>
  <c r="K1463" i="12"/>
  <c r="E277" i="12"/>
  <c r="E308" i="12"/>
  <c r="E629" i="12"/>
  <c r="E1520" i="12"/>
  <c r="E1641" i="12"/>
  <c r="E1155" i="12"/>
  <c r="K36" i="12"/>
  <c r="K30" i="12"/>
  <c r="K243" i="12"/>
  <c r="K25" i="12"/>
  <c r="K105" i="12"/>
  <c r="K20" i="12"/>
  <c r="K366" i="12"/>
  <c r="K944" i="12"/>
  <c r="K717" i="12"/>
  <c r="K1017" i="12"/>
  <c r="K339" i="12"/>
  <c r="K657" i="12"/>
  <c r="K875" i="12"/>
  <c r="K719" i="12"/>
  <c r="K1086" i="12"/>
  <c r="K1223" i="12"/>
  <c r="K1153" i="12"/>
  <c r="K611" i="12"/>
  <c r="K988" i="12"/>
  <c r="K1422" i="12"/>
  <c r="K1271" i="12"/>
  <c r="K1334" i="12"/>
  <c r="K1140" i="12"/>
  <c r="K1341" i="12"/>
  <c r="K812" i="12"/>
  <c r="K1117" i="12"/>
  <c r="K1547" i="12"/>
  <c r="K1381" i="12"/>
  <c r="K1219" i="12"/>
  <c r="K1354" i="12"/>
  <c r="K1651" i="12"/>
  <c r="K1559" i="12"/>
  <c r="K1206" i="12"/>
  <c r="K1347" i="12"/>
  <c r="K1646" i="12"/>
  <c r="K1477" i="12"/>
  <c r="K1621" i="12"/>
  <c r="K1721" i="12"/>
  <c r="K1019" i="12"/>
  <c r="K1377" i="12"/>
  <c r="K1526" i="12"/>
  <c r="K1331" i="12"/>
  <c r="K1481" i="12"/>
  <c r="E507" i="12"/>
  <c r="E470" i="12"/>
  <c r="E967" i="12"/>
  <c r="E1050" i="12"/>
  <c r="E324" i="12"/>
  <c r="E1458" i="12"/>
  <c r="E1401" i="12"/>
  <c r="K4" i="12"/>
  <c r="K456" i="12"/>
  <c r="K39" i="12"/>
  <c r="K162" i="12"/>
  <c r="K378" i="12"/>
  <c r="K136" i="12"/>
  <c r="K351" i="12"/>
  <c r="K510" i="12"/>
  <c r="K338" i="12"/>
  <c r="K668" i="12"/>
  <c r="L668" i="12" s="1"/>
  <c r="K829" i="12"/>
  <c r="K882" i="12"/>
  <c r="K1007" i="12"/>
  <c r="K808" i="12"/>
  <c r="K1088" i="12"/>
  <c r="K1005" i="12"/>
  <c r="K1345" i="12"/>
  <c r="K1601" i="12"/>
  <c r="K865" i="12"/>
  <c r="K873" i="12"/>
  <c r="L873" i="12" s="1"/>
  <c r="K1666" i="12"/>
  <c r="K309" i="12"/>
  <c r="K273" i="12"/>
  <c r="K380" i="12"/>
  <c r="K1617" i="12"/>
  <c r="K1275" i="12"/>
  <c r="E1199" i="12"/>
  <c r="E692" i="12"/>
  <c r="E285" i="12"/>
  <c r="E1170" i="12"/>
  <c r="E1569" i="12"/>
  <c r="E1651" i="12"/>
  <c r="E1322" i="12"/>
  <c r="K64" i="12"/>
  <c r="K589" i="12"/>
  <c r="K482" i="12"/>
  <c r="K861" i="12"/>
  <c r="K528" i="12"/>
  <c r="K395" i="12"/>
  <c r="K180" i="12"/>
  <c r="K735" i="12"/>
  <c r="K562" i="12"/>
  <c r="K830" i="12"/>
  <c r="K1283" i="12"/>
  <c r="K1070" i="12"/>
  <c r="K816" i="12"/>
  <c r="K1082" i="12"/>
  <c r="K524" i="12"/>
  <c r="K1009" i="12"/>
  <c r="K1556" i="12"/>
  <c r="L1556" i="12" s="1"/>
  <c r="K855" i="12"/>
  <c r="K1161" i="12"/>
  <c r="K1458" i="12"/>
  <c r="K1558" i="12"/>
  <c r="K1144" i="12"/>
  <c r="K1134" i="12"/>
  <c r="K1725" i="12"/>
  <c r="K1665" i="12"/>
  <c r="K1359" i="12"/>
  <c r="K1700" i="12"/>
  <c r="L1700" i="12" s="1"/>
  <c r="K7" i="12"/>
  <c r="K70" i="12"/>
  <c r="K796" i="12"/>
  <c r="K1163" i="12"/>
  <c r="K709" i="12"/>
  <c r="K1280" i="12"/>
  <c r="E1304" i="12"/>
  <c r="E1231" i="12"/>
  <c r="E1713" i="12"/>
  <c r="E1703" i="12"/>
  <c r="E1020" i="12"/>
  <c r="K14" i="12"/>
  <c r="K520" i="12"/>
  <c r="K174" i="12"/>
  <c r="K527" i="12"/>
  <c r="K110" i="12"/>
  <c r="K772" i="12"/>
  <c r="K396" i="12"/>
  <c r="K841" i="12"/>
  <c r="K374" i="12"/>
  <c r="K804" i="12"/>
  <c r="K1288" i="12"/>
  <c r="K1076" i="12"/>
  <c r="K648" i="12"/>
  <c r="K762" i="12"/>
  <c r="K910" i="12"/>
  <c r="K1016" i="12"/>
  <c r="K1180" i="12"/>
  <c r="K666" i="12"/>
  <c r="K758" i="12"/>
  <c r="K1450" i="12"/>
  <c r="K1038" i="12"/>
  <c r="K1367" i="12"/>
  <c r="K1061" i="12"/>
  <c r="K1569" i="12"/>
  <c r="K1575" i="12"/>
  <c r="K1668" i="12"/>
  <c r="K1446" i="12"/>
  <c r="K1736" i="12"/>
  <c r="K1357" i="12"/>
  <c r="K782" i="12"/>
  <c r="K1726" i="12"/>
  <c r="E138" i="12"/>
  <c r="E267" i="12"/>
  <c r="E937" i="12"/>
  <c r="E805" i="12"/>
  <c r="E1359" i="12"/>
  <c r="E1546" i="12"/>
  <c r="E606" i="12"/>
  <c r="E1241" i="12"/>
  <c r="E1462" i="12"/>
  <c r="K170" i="12"/>
  <c r="K80" i="12"/>
  <c r="K101" i="12"/>
  <c r="K236" i="12"/>
  <c r="K306" i="12"/>
  <c r="K250" i="12"/>
  <c r="K92" i="12"/>
  <c r="K447" i="12"/>
  <c r="K671" i="12"/>
  <c r="L671" i="12" s="1"/>
  <c r="K752" i="12"/>
  <c r="K401" i="12"/>
  <c r="K814" i="12"/>
  <c r="K777" i="12"/>
  <c r="K931" i="12"/>
  <c r="K1040" i="12"/>
  <c r="K1092" i="12"/>
  <c r="K766" i="12"/>
  <c r="K1373" i="12"/>
  <c r="K887" i="12"/>
  <c r="K1254" i="12"/>
  <c r="K1073" i="12"/>
  <c r="K1436" i="12"/>
  <c r="K1560" i="12"/>
  <c r="K229" i="12"/>
  <c r="K827" i="12"/>
  <c r="K858" i="12"/>
  <c r="K1217" i="12"/>
  <c r="K1686" i="12"/>
  <c r="E811" i="12"/>
  <c r="E1695" i="12"/>
  <c r="K3" i="12"/>
  <c r="K53" i="12"/>
  <c r="K326" i="12"/>
  <c r="K205" i="12"/>
  <c r="K654" i="12"/>
  <c r="K263" i="12"/>
  <c r="K167" i="12"/>
  <c r="K894" i="12"/>
  <c r="K27" i="12"/>
  <c r="L27" i="12" s="1"/>
  <c r="K768" i="12"/>
  <c r="K111" i="12"/>
  <c r="K414" i="12"/>
  <c r="K478" i="12"/>
  <c r="K1198" i="12"/>
  <c r="K332" i="12"/>
  <c r="K934" i="12"/>
  <c r="K1036" i="12"/>
  <c r="K754" i="12"/>
  <c r="K402" i="12"/>
  <c r="K1372" i="12"/>
  <c r="K1472" i="12"/>
  <c r="K1240" i="12"/>
  <c r="K1010" i="12"/>
  <c r="K1391" i="12"/>
  <c r="K1491" i="12"/>
  <c r="K982" i="12"/>
  <c r="K840" i="12"/>
  <c r="K1295" i="12"/>
  <c r="K1118" i="12"/>
  <c r="L1118" i="12" s="1"/>
  <c r="K119" i="12"/>
  <c r="K221" i="12"/>
  <c r="K563" i="12"/>
  <c r="E263" i="12"/>
  <c r="E1077" i="12"/>
  <c r="K192" i="12"/>
  <c r="K392" i="12"/>
  <c r="K15" i="12"/>
  <c r="K172" i="12"/>
  <c r="K609" i="12"/>
  <c r="K280" i="12"/>
  <c r="K475" i="12"/>
  <c r="K399" i="12"/>
  <c r="K439" i="12"/>
  <c r="K284" i="12"/>
  <c r="K578" i="12"/>
  <c r="K979" i="12"/>
  <c r="K449" i="12"/>
  <c r="K774" i="12"/>
  <c r="K428" i="12"/>
  <c r="K1113" i="12"/>
  <c r="K1253" i="12"/>
  <c r="K1303" i="12"/>
  <c r="K869" i="12"/>
  <c r="K1138" i="12"/>
  <c r="K1478" i="12"/>
  <c r="K1578" i="12"/>
  <c r="K881" i="12"/>
  <c r="K1708" i="12"/>
  <c r="K1225" i="12"/>
  <c r="K1677" i="12"/>
  <c r="K1592" i="12"/>
  <c r="K1462" i="12"/>
  <c r="K1154" i="12"/>
  <c r="K1722" i="12"/>
  <c r="K1257" i="12"/>
  <c r="E679" i="12"/>
  <c r="K1553" i="12"/>
  <c r="K1137" i="12"/>
  <c r="K974" i="12"/>
  <c r="K1430" i="12"/>
  <c r="K1710" i="12"/>
  <c r="E74" i="12"/>
  <c r="E595" i="12"/>
  <c r="E940" i="12"/>
  <c r="K743" i="12"/>
  <c r="K775" i="12"/>
  <c r="K1215" i="12"/>
  <c r="K1713" i="12"/>
  <c r="K1364" i="12"/>
  <c r="K1596" i="12"/>
  <c r="K1338" i="12"/>
  <c r="K1524" i="12"/>
  <c r="K1727" i="12"/>
  <c r="K1507" i="12"/>
  <c r="K1689" i="12"/>
  <c r="E1099" i="12"/>
  <c r="K753" i="12"/>
  <c r="K653" i="12"/>
  <c r="K556" i="12"/>
  <c r="L556" i="12" s="1"/>
  <c r="K1304" i="12"/>
  <c r="K1416" i="12"/>
  <c r="K1662" i="12"/>
  <c r="K1670" i="12"/>
  <c r="E146" i="12"/>
  <c r="E1639" i="12"/>
  <c r="K975" i="12"/>
  <c r="K793" i="12"/>
  <c r="K871" i="12"/>
  <c r="K1735" i="12"/>
  <c r="K1264" i="12"/>
  <c r="K1326" i="12"/>
  <c r="K1554" i="12"/>
  <c r="K1684" i="12"/>
  <c r="E278" i="12"/>
  <c r="E347" i="12"/>
  <c r="E951" i="12"/>
  <c r="E1140" i="12"/>
  <c r="K346" i="12"/>
  <c r="K799" i="12"/>
  <c r="L799" i="12" s="1"/>
  <c r="K691" i="12"/>
  <c r="K1340" i="12"/>
  <c r="K1440" i="12"/>
  <c r="K1697" i="12"/>
  <c r="K1570" i="12"/>
  <c r="K748" i="12"/>
  <c r="K726" i="12"/>
  <c r="K1585" i="12"/>
  <c r="K998" i="12"/>
  <c r="K1635" i="12"/>
  <c r="L1635" i="12" s="1"/>
  <c r="K1535" i="12"/>
  <c r="K603" i="12"/>
  <c r="K1681" i="12"/>
  <c r="K1505" i="12"/>
  <c r="K1711" i="12"/>
  <c r="K1176" i="12"/>
  <c r="K897" i="12"/>
  <c r="K1447" i="12"/>
  <c r="K1691" i="12"/>
  <c r="K764" i="12"/>
  <c r="L764" i="12" s="1"/>
  <c r="E174" i="12"/>
  <c r="E390" i="12"/>
  <c r="E691" i="12"/>
  <c r="E791" i="12"/>
  <c r="E544" i="12"/>
  <c r="E699" i="12"/>
  <c r="E1089" i="12"/>
  <c r="E877" i="12"/>
  <c r="E1197" i="12"/>
  <c r="E754" i="12"/>
  <c r="E1091" i="12"/>
  <c r="E704" i="12"/>
  <c r="E1494" i="12"/>
  <c r="E94" i="12"/>
  <c r="E185" i="12"/>
  <c r="E705" i="12"/>
  <c r="E274" i="12"/>
  <c r="E510" i="12"/>
  <c r="E444" i="12"/>
  <c r="E1097" i="12"/>
  <c r="E187" i="12"/>
  <c r="E793" i="12"/>
  <c r="E757" i="12"/>
  <c r="E1395" i="12"/>
  <c r="E1556" i="12"/>
  <c r="E354" i="12"/>
  <c r="E773" i="12"/>
  <c r="E844" i="12"/>
  <c r="E1598" i="12"/>
  <c r="E997" i="12"/>
  <c r="E198" i="12"/>
  <c r="E30" i="12"/>
  <c r="E82" i="12"/>
  <c r="E384" i="12"/>
  <c r="E1269" i="12"/>
  <c r="E1297" i="12"/>
  <c r="E27" i="12"/>
  <c r="E768" i="12"/>
  <c r="E1334" i="12"/>
  <c r="E1536" i="12"/>
  <c r="E1308" i="12"/>
  <c r="E1405" i="12"/>
  <c r="E1343" i="12"/>
  <c r="E117" i="12"/>
  <c r="E481" i="12"/>
  <c r="E1033" i="12"/>
  <c r="E402" i="12"/>
  <c r="E908" i="12"/>
  <c r="E1507" i="12"/>
  <c r="E1670" i="12"/>
  <c r="E950" i="12"/>
  <c r="E1310" i="12"/>
  <c r="E1643" i="12"/>
  <c r="E1440" i="12"/>
  <c r="E1677" i="12"/>
  <c r="E1383" i="12"/>
  <c r="K128" i="12"/>
  <c r="K276" i="12"/>
  <c r="K121" i="12"/>
  <c r="K486" i="12"/>
  <c r="K629" i="12"/>
  <c r="K679" i="12"/>
  <c r="K514" i="12"/>
  <c r="K147" i="12"/>
  <c r="K464" i="12"/>
  <c r="K91" i="12"/>
  <c r="K323" i="12"/>
  <c r="K583" i="12"/>
  <c r="K179" i="12"/>
  <c r="K551" i="12"/>
  <c r="K918" i="12"/>
  <c r="K813" i="12"/>
  <c r="E202" i="12"/>
  <c r="E550" i="12"/>
  <c r="E192" i="12"/>
  <c r="E1646" i="12"/>
  <c r="E775" i="12"/>
  <c r="E1098" i="12"/>
  <c r="E1543" i="12"/>
  <c r="E1499" i="12"/>
  <c r="E608" i="12"/>
  <c r="E532" i="12"/>
  <c r="E1620" i="12"/>
  <c r="E1295" i="12"/>
  <c r="E19" i="12"/>
  <c r="E133" i="12"/>
  <c r="E563" i="12"/>
  <c r="E953" i="12"/>
  <c r="E1072" i="12"/>
  <c r="E555" i="12"/>
  <c r="E1363" i="12"/>
  <c r="K31" i="12"/>
  <c r="K67" i="12"/>
  <c r="E130" i="12"/>
  <c r="E214" i="12"/>
  <c r="E1159" i="12"/>
  <c r="E843" i="12"/>
  <c r="E144" i="12"/>
  <c r="E95" i="12"/>
  <c r="E41" i="12"/>
  <c r="E662" i="12"/>
  <c r="E553" i="12"/>
  <c r="E396" i="12"/>
  <c r="E162" i="12"/>
  <c r="E1002" i="12"/>
  <c r="E1166" i="12"/>
  <c r="E1186" i="12"/>
  <c r="E902" i="12"/>
  <c r="E1275" i="12"/>
  <c r="E432" i="12"/>
  <c r="E62" i="12"/>
  <c r="E512" i="12"/>
  <c r="E647" i="12"/>
  <c r="E558" i="12"/>
  <c r="E1208" i="12"/>
  <c r="E957" i="12"/>
  <c r="E862" i="12"/>
  <c r="E1610" i="12"/>
  <c r="E1743" i="12"/>
  <c r="E1473" i="12"/>
  <c r="E362" i="12"/>
  <c r="E650" i="12"/>
  <c r="E1274" i="12"/>
  <c r="E1705" i="12"/>
  <c r="E684" i="12"/>
  <c r="K45" i="12"/>
  <c r="K16" i="12"/>
  <c r="K321" i="12"/>
  <c r="K71" i="12"/>
  <c r="K314" i="12"/>
  <c r="K806" i="12"/>
  <c r="K1168" i="12"/>
  <c r="K1218" i="12"/>
  <c r="K742" i="12"/>
  <c r="K837" i="12"/>
  <c r="K792" i="12"/>
  <c r="K715" i="12"/>
  <c r="K1344" i="12"/>
  <c r="K1549" i="12"/>
  <c r="K1692" i="12"/>
  <c r="K1172" i="12"/>
  <c r="K1737" i="12"/>
  <c r="K999" i="12"/>
  <c r="K1323" i="12"/>
  <c r="K622" i="12"/>
  <c r="K1165" i="12"/>
  <c r="K454" i="12"/>
  <c r="K1534" i="12"/>
  <c r="K534" i="12"/>
  <c r="K1291" i="12"/>
  <c r="K888" i="12"/>
  <c r="K1441" i="12"/>
  <c r="K1230" i="12"/>
  <c r="K1343" i="12"/>
  <c r="K1740" i="12"/>
  <c r="K1702" i="12"/>
  <c r="K1747" i="12"/>
  <c r="K1703" i="12"/>
  <c r="K1494" i="12"/>
  <c r="K1496" i="12"/>
  <c r="K1653" i="12"/>
  <c r="K1330" i="12"/>
  <c r="K1660" i="12"/>
  <c r="K142" i="12"/>
  <c r="K319" i="12"/>
  <c r="K184" i="12"/>
  <c r="K444" i="12"/>
  <c r="K498" i="12"/>
  <c r="K728" i="12"/>
  <c r="K828" i="12"/>
  <c r="K1028" i="12"/>
  <c r="K367" i="12"/>
  <c r="K496" i="12"/>
  <c r="K285" i="12"/>
  <c r="K116" i="12"/>
  <c r="K1228" i="12"/>
  <c r="K1328" i="12"/>
  <c r="K924" i="12"/>
  <c r="K941" i="12"/>
  <c r="K1159" i="12"/>
  <c r="K854" i="12"/>
  <c r="K310" i="12"/>
  <c r="K1628" i="12"/>
  <c r="K1151" i="12"/>
  <c r="K1353" i="12"/>
  <c r="K1037" i="12"/>
  <c r="K1659" i="12"/>
  <c r="K1487" i="12"/>
  <c r="K1629" i="12"/>
  <c r="K1387" i="12"/>
  <c r="K1342" i="12"/>
  <c r="K38" i="12"/>
  <c r="K87" i="12"/>
  <c r="K277" i="12"/>
  <c r="K508" i="12"/>
  <c r="K195" i="12"/>
  <c r="K372" i="12"/>
  <c r="K230" i="12"/>
  <c r="K670" i="12"/>
  <c r="K835" i="12"/>
  <c r="K730" i="12"/>
  <c r="K891" i="12"/>
  <c r="K251" i="12"/>
  <c r="K759" i="12"/>
  <c r="K1333" i="12"/>
  <c r="K1164" i="12"/>
  <c r="K636" i="12"/>
  <c r="K863" i="12"/>
  <c r="K1099" i="12"/>
  <c r="K990" i="12"/>
  <c r="K1025" i="12"/>
  <c r="K1128" i="12"/>
  <c r="K1241" i="12"/>
  <c r="K1012" i="12"/>
  <c r="K890" i="12"/>
  <c r="K1181" i="12"/>
  <c r="K139" i="12"/>
  <c r="K40" i="12"/>
  <c r="K519" i="12"/>
  <c r="K363" i="12"/>
  <c r="K595" i="12"/>
  <c r="K972" i="12"/>
  <c r="K1045" i="12"/>
  <c r="K408" i="12"/>
  <c r="K518" i="12"/>
  <c r="K846" i="12"/>
  <c r="K741" i="12"/>
  <c r="K898" i="12"/>
  <c r="K660" i="12"/>
  <c r="K964" i="12"/>
  <c r="K909" i="12"/>
  <c r="K1093" i="12"/>
  <c r="K1004" i="12"/>
  <c r="K1469" i="12"/>
  <c r="K919" i="12"/>
  <c r="K1171" i="12"/>
  <c r="K1166" i="12"/>
  <c r="K1625" i="12"/>
  <c r="K1680" i="12"/>
  <c r="K1448" i="12"/>
  <c r="K19" i="12"/>
  <c r="K86" i="12"/>
  <c r="K294" i="12"/>
  <c r="K185" i="12"/>
  <c r="K504" i="12"/>
  <c r="K247" i="12"/>
  <c r="K538" i="12"/>
  <c r="K783" i="12"/>
  <c r="K883" i="12"/>
  <c r="K956" i="12"/>
  <c r="K455" i="12"/>
  <c r="K467" i="12"/>
  <c r="K771" i="12"/>
  <c r="K1024" i="12"/>
  <c r="K1429" i="12"/>
  <c r="K1580" i="12"/>
  <c r="K1679" i="12"/>
  <c r="K1638" i="12"/>
  <c r="K103" i="12"/>
  <c r="K24" i="12"/>
  <c r="K193" i="12"/>
  <c r="K158" i="12"/>
  <c r="K369" i="12"/>
  <c r="K11" i="12"/>
  <c r="K391" i="12"/>
  <c r="K433" i="12"/>
  <c r="K140" i="12"/>
  <c r="K275" i="12"/>
  <c r="K317" i="12"/>
  <c r="K677" i="12"/>
  <c r="K938" i="12"/>
  <c r="K545" i="12"/>
  <c r="K1098" i="12"/>
  <c r="K781" i="12"/>
  <c r="K1484" i="12"/>
  <c r="K1444" i="12"/>
  <c r="K1644" i="12"/>
  <c r="K1455" i="12"/>
  <c r="K1658" i="12"/>
  <c r="K1003" i="12"/>
  <c r="K8" i="12"/>
  <c r="K58" i="12"/>
  <c r="K108" i="12"/>
  <c r="K292" i="12"/>
  <c r="K337" i="12"/>
  <c r="K659" i="12"/>
  <c r="K405" i="12"/>
  <c r="K548" i="12"/>
  <c r="K267" i="12"/>
  <c r="K560" i="12"/>
  <c r="K472" i="12"/>
  <c r="K900" i="12"/>
  <c r="K334" i="12"/>
  <c r="K878" i="12"/>
  <c r="K695" i="12"/>
  <c r="K489" i="12"/>
  <c r="K1147" i="12"/>
  <c r="K1203" i="12"/>
  <c r="K1015" i="12"/>
  <c r="K809" i="12"/>
  <c r="K1072" i="12"/>
  <c r="K1329" i="12"/>
  <c r="K1143" i="12"/>
  <c r="K1612" i="12"/>
  <c r="K1513" i="12"/>
  <c r="K1300" i="12"/>
  <c r="K1421" i="12"/>
  <c r="K1386" i="12"/>
  <c r="K1739" i="12"/>
  <c r="K12" i="12"/>
  <c r="L12" i="12" s="1"/>
  <c r="K203" i="12"/>
  <c r="K303" i="12"/>
  <c r="K227" i="12"/>
  <c r="K69" i="12"/>
  <c r="K291" i="12"/>
  <c r="K130" i="12"/>
  <c r="K586" i="12"/>
  <c r="K785" i="12"/>
  <c r="K690" i="12"/>
  <c r="K500" i="12"/>
  <c r="L500" i="12" s="1"/>
  <c r="K1048" i="12"/>
  <c r="K953" i="12"/>
  <c r="K1210" i="12"/>
  <c r="K1272" i="12"/>
  <c r="K1610" i="12"/>
  <c r="K1674" i="12"/>
  <c r="K1636" i="12"/>
  <c r="E221" i="12"/>
  <c r="E34" i="12"/>
  <c r="E57" i="12"/>
  <c r="E630" i="12"/>
  <c r="E346" i="12"/>
  <c r="E617" i="12"/>
  <c r="E700" i="12"/>
  <c r="E1017" i="12"/>
  <c r="E1209" i="12"/>
  <c r="E1701" i="12"/>
  <c r="E1469" i="12"/>
  <c r="E1619" i="12"/>
  <c r="E1386" i="12"/>
  <c r="E1667" i="12"/>
  <c r="E1571" i="12"/>
  <c r="K270" i="12"/>
  <c r="K52" i="12"/>
  <c r="K362" i="12"/>
  <c r="K463" i="12"/>
  <c r="K553" i="12"/>
  <c r="L553" i="12" s="1"/>
  <c r="K371" i="12"/>
  <c r="K756" i="12"/>
  <c r="K620" i="12"/>
  <c r="L620" i="12" s="1"/>
  <c r="K261" i="12"/>
  <c r="K386" i="12"/>
  <c r="K1193" i="12"/>
  <c r="K1243" i="12"/>
  <c r="K1293" i="12"/>
  <c r="K672" i="12"/>
  <c r="K1087" i="12"/>
  <c r="L1087" i="12" s="1"/>
  <c r="K1030" i="12"/>
  <c r="K1361" i="12"/>
  <c r="K1661" i="12"/>
  <c r="L1661" i="12" s="1"/>
  <c r="K1529" i="12"/>
  <c r="K1380" i="12"/>
  <c r="K937" i="12"/>
  <c r="K1095" i="12"/>
  <c r="K1571" i="12"/>
  <c r="K1212" i="12"/>
  <c r="E1028" i="12"/>
  <c r="E1264" i="12"/>
  <c r="E230" i="12"/>
  <c r="E636" i="12"/>
  <c r="E907" i="12"/>
  <c r="E1125" i="12"/>
  <c r="E1457" i="12"/>
  <c r="E1459" i="12"/>
  <c r="E1251" i="12"/>
  <c r="E341" i="12"/>
  <c r="E1666" i="12"/>
  <c r="E1512" i="12"/>
  <c r="E1248" i="12"/>
  <c r="E1461" i="12"/>
  <c r="K281" i="12"/>
  <c r="K94" i="12"/>
  <c r="K60" i="12"/>
  <c r="K536" i="12"/>
  <c r="K397" i="12"/>
  <c r="K469" i="12"/>
  <c r="K537" i="12"/>
  <c r="K196" i="12"/>
  <c r="K549" i="12"/>
  <c r="K693" i="12"/>
  <c r="K568" i="12"/>
  <c r="K615" i="12"/>
  <c r="K787" i="12"/>
  <c r="K1248" i="12"/>
  <c r="K853" i="12"/>
  <c r="K673" i="12"/>
  <c r="K973" i="12"/>
  <c r="K1110" i="12"/>
  <c r="K1190" i="12"/>
  <c r="K1055" i="12"/>
  <c r="K512" i="12"/>
  <c r="K1584" i="12"/>
  <c r="K1260" i="12"/>
  <c r="K1322" i="12"/>
  <c r="K1101" i="12"/>
  <c r="K1199" i="12"/>
  <c r="K1261" i="12"/>
  <c r="K1604" i="12"/>
  <c r="E343" i="12"/>
  <c r="E593" i="12"/>
  <c r="E1700" i="12"/>
  <c r="E1132" i="12"/>
  <c r="E1501" i="12"/>
  <c r="K216" i="12"/>
  <c r="K383" i="12"/>
  <c r="K26" i="12"/>
  <c r="K778" i="12"/>
  <c r="K978" i="12"/>
  <c r="K97" i="12"/>
  <c r="K879" i="12"/>
  <c r="K522" i="12"/>
  <c r="K947" i="12"/>
  <c r="K993" i="12"/>
  <c r="K1114" i="12"/>
  <c r="K790" i="12"/>
  <c r="K1042" i="12"/>
  <c r="K347" i="12"/>
  <c r="K1246" i="12"/>
  <c r="K1395" i="12"/>
  <c r="K1495" i="12"/>
  <c r="K874" i="12"/>
  <c r="K1492" i="12"/>
  <c r="K1049" i="12"/>
  <c r="K1311" i="12"/>
  <c r="K1051" i="12"/>
  <c r="K1605" i="12"/>
  <c r="K1588" i="12"/>
  <c r="K1599" i="12"/>
  <c r="K1244" i="12"/>
  <c r="E612" i="12"/>
  <c r="E1511" i="12"/>
  <c r="K13" i="12"/>
  <c r="K63" i="12"/>
  <c r="K112" i="12"/>
  <c r="K403" i="12"/>
  <c r="K81" i="12"/>
  <c r="K183" i="12"/>
  <c r="K289" i="12"/>
  <c r="K483" i="12"/>
  <c r="K598" i="12"/>
  <c r="K638" i="12"/>
  <c r="K318" i="12"/>
  <c r="K627" i="12"/>
  <c r="K780" i="12"/>
  <c r="K842" i="12"/>
  <c r="K1124" i="12"/>
  <c r="K429" i="12"/>
  <c r="K720" i="12"/>
  <c r="K1001" i="12"/>
  <c r="K1035" i="12"/>
  <c r="K1132" i="12"/>
  <c r="K1149" i="12"/>
  <c r="K1608" i="12"/>
  <c r="E562" i="12"/>
  <c r="K209" i="12"/>
  <c r="K134" i="12"/>
  <c r="K235" i="12"/>
  <c r="K619" i="12"/>
  <c r="K571" i="12"/>
  <c r="K922" i="12"/>
  <c r="L922" i="12" s="1"/>
  <c r="K1022" i="12"/>
  <c r="K995" i="12"/>
  <c r="K258" i="12"/>
  <c r="K607" i="12"/>
  <c r="K791" i="12"/>
  <c r="K62" i="12"/>
  <c r="K1130" i="12"/>
  <c r="K1041" i="12"/>
  <c r="K710" i="12"/>
  <c r="K958" i="12"/>
  <c r="L958" i="12" s="1"/>
  <c r="K1196" i="12"/>
  <c r="E175" i="12"/>
  <c r="K115" i="12"/>
  <c r="K145" i="12"/>
  <c r="K104" i="12"/>
  <c r="K503" i="12"/>
  <c r="K135" i="12"/>
  <c r="K55" i="12"/>
  <c r="K505" i="12"/>
  <c r="K733" i="12"/>
  <c r="L733" i="12" s="1"/>
  <c r="K141" i="12"/>
  <c r="K723" i="12"/>
  <c r="K241" i="12"/>
  <c r="L241" i="12" s="1"/>
  <c r="K899" i="12"/>
  <c r="K788" i="12"/>
  <c r="K1623" i="12"/>
  <c r="K1538" i="12"/>
  <c r="E378" i="12"/>
  <c r="E282" i="12"/>
  <c r="E181" i="12"/>
  <c r="E452" i="12"/>
  <c r="E328" i="12"/>
  <c r="E588" i="12"/>
  <c r="E927" i="12"/>
  <c r="E893" i="12"/>
  <c r="E993" i="12"/>
  <c r="E716" i="12"/>
  <c r="E1407" i="12"/>
  <c r="E1333" i="12"/>
  <c r="E874" i="12"/>
  <c r="E1171" i="12"/>
  <c r="E971" i="12"/>
  <c r="E1356" i="12"/>
  <c r="K451" i="12"/>
  <c r="K156" i="12"/>
  <c r="K487" i="12"/>
  <c r="K274" i="12"/>
  <c r="K364" i="12"/>
  <c r="K197" i="12"/>
  <c r="K662" i="12"/>
  <c r="K817" i="12"/>
  <c r="K917" i="12"/>
  <c r="K340" i="12"/>
  <c r="K262" i="12"/>
  <c r="K1152" i="12"/>
  <c r="L1152" i="12" s="1"/>
  <c r="K751" i="12"/>
  <c r="K1034" i="12"/>
  <c r="K732" i="12"/>
  <c r="K886" i="12"/>
  <c r="K442" i="12"/>
  <c r="K628" i="12"/>
  <c r="K1622" i="12"/>
  <c r="K1229" i="12"/>
  <c r="K966" i="12"/>
  <c r="K921" i="12"/>
  <c r="L921" i="12" s="1"/>
  <c r="K1743" i="12"/>
  <c r="E23" i="12"/>
  <c r="E99" i="12"/>
  <c r="E936" i="12"/>
  <c r="E712" i="12"/>
  <c r="E787" i="12"/>
  <c r="E1244" i="12"/>
  <c r="E258" i="12"/>
  <c r="E1592" i="12"/>
  <c r="E1351" i="12"/>
  <c r="E1552" i="12"/>
  <c r="E923" i="12"/>
  <c r="E1392" i="12"/>
  <c r="E738" i="12"/>
  <c r="E1724" i="12"/>
  <c r="E1521" i="12"/>
  <c r="E1439" i="12"/>
  <c r="K33" i="12"/>
  <c r="L33" i="12" s="1"/>
  <c r="K83" i="12"/>
  <c r="K166" i="12"/>
  <c r="L166" i="12" s="1"/>
  <c r="K266" i="12"/>
  <c r="K335" i="12"/>
  <c r="K470" i="12"/>
  <c r="K663" i="12"/>
  <c r="K729" i="12"/>
  <c r="L729" i="12" s="1"/>
  <c r="K355" i="12"/>
  <c r="K201" i="12"/>
  <c r="K727" i="12"/>
  <c r="L727" i="12" s="1"/>
  <c r="K1178" i="12"/>
  <c r="L1178" i="12" s="1"/>
  <c r="K1278" i="12"/>
  <c r="L1278" i="12" s="1"/>
  <c r="K760" i="12"/>
  <c r="K388" i="12"/>
  <c r="K502" i="12"/>
  <c r="K1170" i="12"/>
  <c r="K572" i="12"/>
  <c r="L572" i="12" s="1"/>
  <c r="K810" i="12"/>
  <c r="K641" i="12"/>
  <c r="K951" i="12"/>
  <c r="L951" i="12" s="1"/>
  <c r="K1528" i="12"/>
  <c r="L1528" i="12" s="1"/>
  <c r="K1445" i="12"/>
  <c r="L1445" i="12" s="1"/>
  <c r="K1545" i="12"/>
  <c r="K784" i="12"/>
  <c r="K1501" i="12"/>
  <c r="K1297" i="12"/>
  <c r="K976" i="12"/>
  <c r="K1129" i="12"/>
  <c r="K1299" i="12"/>
  <c r="K1555" i="12"/>
  <c r="L1555" i="12" s="1"/>
  <c r="K1420" i="12"/>
  <c r="K1714" i="12"/>
  <c r="L1714" i="12" s="1"/>
  <c r="K1652" i="12"/>
  <c r="K1349" i="12"/>
  <c r="K1078" i="12"/>
  <c r="K1655" i="12"/>
  <c r="E245" i="12"/>
  <c r="E808" i="12"/>
  <c r="E319" i="12"/>
  <c r="E559" i="12"/>
  <c r="E225" i="12"/>
  <c r="E625" i="12"/>
  <c r="E1349" i="12"/>
  <c r="E1453" i="12"/>
  <c r="E890" i="12"/>
  <c r="E1107" i="12"/>
  <c r="E1669" i="12"/>
  <c r="E1612" i="12"/>
  <c r="E1223" i="12"/>
  <c r="K153" i="12"/>
  <c r="K253" i="12"/>
  <c r="L253" i="12" s="1"/>
  <c r="K353" i="12"/>
  <c r="L353" i="12" s="1"/>
  <c r="K198" i="12"/>
  <c r="L198" i="12" s="1"/>
  <c r="K461" i="12"/>
  <c r="L461" i="12" s="1"/>
  <c r="K46" i="12"/>
  <c r="L46" i="12" s="1"/>
  <c r="K133" i="12"/>
  <c r="K341" i="12"/>
  <c r="K689" i="12"/>
  <c r="K356" i="12"/>
  <c r="K590" i="12"/>
  <c r="K151" i="12"/>
  <c r="L151" i="12" s="1"/>
  <c r="K290" i="12"/>
  <c r="L290" i="12" s="1"/>
  <c r="K76" i="12"/>
  <c r="L76" i="12" s="1"/>
  <c r="K612" i="12"/>
  <c r="L612" i="12" s="1"/>
  <c r="K675" i="12"/>
  <c r="L675" i="12" s="1"/>
  <c r="K839" i="12"/>
  <c r="K658" i="12"/>
  <c r="K311" i="12"/>
  <c r="K647" i="12"/>
  <c r="K770" i="12"/>
  <c r="K948" i="12"/>
  <c r="K1175" i="12"/>
  <c r="L1175" i="12" s="1"/>
  <c r="K820" i="12"/>
  <c r="L820" i="12" s="1"/>
  <c r="K1439" i="12"/>
  <c r="L1439" i="12" s="1"/>
  <c r="K1639" i="12"/>
  <c r="L1639" i="12" s="1"/>
  <c r="K1456" i="12"/>
  <c r="K1412" i="12"/>
  <c r="K1409" i="12"/>
  <c r="K1724" i="12"/>
  <c r="K1576" i="12"/>
  <c r="K1438" i="12"/>
  <c r="L1438" i="12" s="1"/>
  <c r="K1532" i="12"/>
  <c r="L1532" i="12" s="1"/>
  <c r="K1107" i="12"/>
  <c r="L1107" i="12" s="1"/>
  <c r="K1497" i="12"/>
  <c r="L1497" i="12" s="1"/>
  <c r="K1738" i="12"/>
  <c r="L1738" i="12" s="1"/>
  <c r="K1672" i="12"/>
  <c r="K1122" i="12"/>
  <c r="K1673" i="12"/>
  <c r="E299" i="12"/>
  <c r="E208" i="12"/>
  <c r="E261" i="12"/>
  <c r="E361" i="12"/>
  <c r="E345" i="12"/>
  <c r="E205" i="12"/>
  <c r="E398" i="12"/>
  <c r="E556" i="12"/>
  <c r="E387" i="12"/>
  <c r="E509" i="12"/>
  <c r="E518" i="12"/>
  <c r="E973" i="12"/>
  <c r="E1299" i="12"/>
  <c r="E439" i="12"/>
  <c r="E654" i="12"/>
  <c r="E1730" i="12"/>
  <c r="E1021" i="12"/>
  <c r="E1357" i="12"/>
  <c r="E1106" i="12"/>
  <c r="E1210" i="12"/>
  <c r="E732" i="12"/>
  <c r="E1200" i="12"/>
  <c r="E1663" i="12"/>
  <c r="E1551" i="12"/>
  <c r="E1698" i="12"/>
  <c r="E1443" i="12"/>
  <c r="K1669" i="12"/>
  <c r="L1669" i="12" s="1"/>
  <c r="E83" i="12"/>
  <c r="E183" i="12"/>
  <c r="E195" i="12"/>
  <c r="E161" i="12"/>
  <c r="E204" i="12"/>
  <c r="E26" i="12"/>
  <c r="E36" i="12"/>
  <c r="E446" i="12"/>
  <c r="E404" i="12"/>
  <c r="E567" i="12"/>
  <c r="E1059" i="12"/>
  <c r="E524" i="12"/>
  <c r="E253" i="12"/>
  <c r="E689" i="12"/>
  <c r="E1057" i="12"/>
  <c r="E850" i="12"/>
  <c r="E833" i="12"/>
  <c r="E414" i="12"/>
  <c r="E1102" i="12"/>
  <c r="E1635" i="12"/>
  <c r="E1031" i="12"/>
  <c r="E1559" i="12"/>
  <c r="E1127" i="12"/>
  <c r="E1043" i="12"/>
  <c r="E1406" i="12"/>
  <c r="E1225" i="12"/>
  <c r="E421" i="12"/>
  <c r="E110" i="12"/>
  <c r="E316" i="12"/>
  <c r="E283" i="12"/>
  <c r="E383" i="12"/>
  <c r="E54" i="12"/>
  <c r="E97" i="12"/>
  <c r="E730" i="12"/>
  <c r="E830" i="12"/>
  <c r="E186" i="12"/>
  <c r="E737" i="12"/>
  <c r="E527" i="12"/>
  <c r="E554" i="12"/>
  <c r="E1259" i="12"/>
  <c r="E702" i="12"/>
  <c r="E1603" i="12"/>
  <c r="E1365" i="12"/>
  <c r="E1465" i="12"/>
  <c r="E883" i="12"/>
  <c r="E1506" i="12"/>
  <c r="E1567" i="12"/>
  <c r="E43" i="12"/>
  <c r="E587" i="12"/>
  <c r="E542" i="12"/>
  <c r="E776" i="12"/>
  <c r="E92" i="12"/>
  <c r="E871" i="12"/>
  <c r="E613" i="12"/>
  <c r="E466" i="12"/>
  <c r="E199" i="12"/>
  <c r="E1480" i="12"/>
  <c r="E249" i="12"/>
  <c r="E196" i="12"/>
  <c r="E461" i="12"/>
  <c r="E287" i="12"/>
  <c r="E303" i="12"/>
  <c r="E715" i="12"/>
  <c r="E1062" i="12"/>
  <c r="E670" i="12"/>
  <c r="E502" i="12"/>
  <c r="E1108" i="12"/>
  <c r="E1576" i="12"/>
  <c r="E167" i="12"/>
  <c r="E229" i="12"/>
  <c r="E581" i="12"/>
  <c r="E191" i="12"/>
  <c r="E431" i="12"/>
  <c r="E577" i="12"/>
  <c r="E365" i="12"/>
  <c r="E86" i="12"/>
  <c r="E590" i="12"/>
  <c r="E884" i="12"/>
  <c r="E986" i="12"/>
  <c r="E1023" i="12"/>
  <c r="E752" i="12"/>
  <c r="E511" i="12"/>
  <c r="E976" i="12"/>
  <c r="E735" i="12"/>
  <c r="E474" i="12"/>
  <c r="E1245" i="12"/>
  <c r="E1307" i="12"/>
  <c r="E1369" i="12"/>
  <c r="E990" i="12"/>
  <c r="E1258" i="12"/>
  <c r="E1160" i="12"/>
  <c r="E1222" i="12"/>
  <c r="E1128" i="12"/>
  <c r="E1534" i="12"/>
  <c r="E1311" i="12"/>
  <c r="E1588" i="12"/>
  <c r="E1362" i="12"/>
  <c r="E1355" i="12"/>
  <c r="K269" i="12"/>
  <c r="L269" i="12" s="1"/>
  <c r="K523" i="12"/>
  <c r="L523" i="12" s="1"/>
  <c r="K836" i="12"/>
  <c r="L836" i="12" s="1"/>
  <c r="K1185" i="12"/>
  <c r="L1185" i="12" s="1"/>
  <c r="K736" i="12"/>
  <c r="K293" i="12"/>
  <c r="L293" i="12" s="1"/>
  <c r="K678" i="12"/>
  <c r="L678" i="12" s="1"/>
  <c r="K1191" i="12"/>
  <c r="L1191" i="12" s="1"/>
  <c r="K1480" i="12"/>
  <c r="L1480" i="12" s="1"/>
  <c r="K1583" i="12"/>
  <c r="K1186" i="12"/>
  <c r="L1186" i="12" s="1"/>
  <c r="K1474" i="12"/>
  <c r="L1474" i="12" s="1"/>
  <c r="K1281" i="12"/>
  <c r="L1281" i="12" s="1"/>
  <c r="K1457" i="12"/>
  <c r="L1457" i="12" s="1"/>
  <c r="K1269" i="12"/>
  <c r="L1269" i="12" s="1"/>
  <c r="K1647" i="12"/>
  <c r="L1647" i="12" s="1"/>
  <c r="E4" i="12"/>
  <c r="E22" i="12"/>
  <c r="E152" i="12"/>
  <c r="E311" i="12"/>
  <c r="E262" i="12"/>
  <c r="E537" i="12"/>
  <c r="E658" i="12"/>
  <c r="E758" i="12"/>
  <c r="E497" i="12"/>
  <c r="E755" i="12"/>
  <c r="E870" i="12"/>
  <c r="E112" i="12"/>
  <c r="E794" i="12"/>
  <c r="E926" i="12"/>
  <c r="E1474" i="12"/>
  <c r="E852" i="12"/>
  <c r="E1263" i="12"/>
  <c r="E1326" i="12"/>
  <c r="E1721" i="12"/>
  <c r="E645" i="12"/>
  <c r="E1388" i="12"/>
  <c r="E1647" i="12"/>
  <c r="E1293" i="12"/>
  <c r="K954" i="12"/>
  <c r="L954" i="12" s="1"/>
  <c r="K596" i="12"/>
  <c r="L596" i="12" s="1"/>
  <c r="K698" i="12"/>
  <c r="L698" i="12" s="1"/>
  <c r="K479" i="12"/>
  <c r="L479" i="12" s="1"/>
  <c r="K1111" i="12"/>
  <c r="L1111" i="12" s="1"/>
  <c r="K905" i="12"/>
  <c r="L905" i="12" s="1"/>
  <c r="K1084" i="12"/>
  <c r="L1084" i="12" s="1"/>
  <c r="K1335" i="12"/>
  <c r="K1211" i="12"/>
  <c r="L1211" i="12" s="1"/>
  <c r="K1262" i="12"/>
  <c r="K1707" i="12"/>
  <c r="L1707" i="12" s="1"/>
  <c r="K1332" i="12"/>
  <c r="L1332" i="12" s="1"/>
  <c r="K1510" i="12"/>
  <c r="L1510" i="12" s="1"/>
  <c r="K1324" i="12"/>
  <c r="L1324" i="12" s="1"/>
  <c r="K1619" i="12"/>
  <c r="L1619" i="12" s="1"/>
  <c r="K1620" i="12"/>
  <c r="L1620" i="12" s="1"/>
  <c r="K1598" i="12"/>
  <c r="K1715" i="12"/>
  <c r="K1394" i="12"/>
  <c r="E603" i="12"/>
  <c r="E762" i="12"/>
  <c r="E721" i="12"/>
  <c r="E916" i="12"/>
  <c r="K99" i="12"/>
  <c r="L99" i="12" s="1"/>
  <c r="K851" i="12"/>
  <c r="L851" i="12" s="1"/>
  <c r="K1131" i="12"/>
  <c r="K870" i="12"/>
  <c r="K667" i="12"/>
  <c r="L667" i="12" s="1"/>
  <c r="K1259" i="12"/>
  <c r="L1259" i="12" s="1"/>
  <c r="K1718" i="12"/>
  <c r="L1718" i="12" s="1"/>
  <c r="K1520" i="12"/>
  <c r="L1520" i="12" s="1"/>
  <c r="K1531" i="12"/>
  <c r="L1531" i="12" s="1"/>
  <c r="K1634" i="12"/>
  <c r="L1634" i="12" s="1"/>
  <c r="K1256" i="12"/>
  <c r="L1256" i="12" s="1"/>
  <c r="K1404" i="12"/>
  <c r="L1404" i="12" s="1"/>
  <c r="K1733" i="12"/>
  <c r="E266" i="12"/>
  <c r="E780" i="12"/>
  <c r="E1151" i="12"/>
  <c r="E1716" i="12"/>
  <c r="K825" i="12"/>
  <c r="L825" i="12" s="1"/>
  <c r="K1075" i="12"/>
  <c r="L1075" i="12" s="1"/>
  <c r="K877" i="12"/>
  <c r="K1222" i="12"/>
  <c r="K803" i="12"/>
  <c r="L803" i="12" s="1"/>
  <c r="K1145" i="12"/>
  <c r="K985" i="12"/>
  <c r="L985" i="12" s="1"/>
  <c r="K1537" i="12"/>
  <c r="L1537" i="12" s="1"/>
  <c r="K1371" i="12"/>
  <c r="L1371" i="12" s="1"/>
  <c r="K1732" i="12"/>
  <c r="L1732" i="12" s="1"/>
  <c r="K1607" i="12"/>
  <c r="L1607" i="12" s="1"/>
  <c r="K1289" i="12"/>
  <c r="L1289" i="12" s="1"/>
  <c r="K1516" i="12"/>
  <c r="K1667" i="12"/>
  <c r="K1319" i="12"/>
  <c r="L1319" i="12" s="1"/>
  <c r="K1471" i="12"/>
  <c r="L1471" i="12" s="1"/>
  <c r="L1559" i="12"/>
  <c r="L1703" i="12"/>
  <c r="L1206" i="12"/>
  <c r="L1347" i="12"/>
  <c r="L1494" i="12"/>
  <c r="L1646" i="12"/>
  <c r="L1477" i="12"/>
  <c r="L1621" i="12"/>
  <c r="L1526" i="12"/>
  <c r="L1331" i="12"/>
  <c r="L1481" i="12"/>
  <c r="E288" i="12"/>
  <c r="E388" i="12"/>
  <c r="E55" i="12"/>
  <c r="E697" i="12"/>
  <c r="E318" i="12"/>
  <c r="E810" i="12"/>
  <c r="E999" i="12"/>
  <c r="E179" i="12"/>
  <c r="E1086" i="12"/>
  <c r="E1177" i="12"/>
  <c r="E895" i="12"/>
  <c r="E478" i="12"/>
  <c r="E1137" i="12"/>
  <c r="E1622" i="12"/>
  <c r="E1649" i="12"/>
  <c r="L83" i="12"/>
  <c r="K57" i="12"/>
  <c r="L57" i="12" s="1"/>
  <c r="L142" i="12"/>
  <c r="K242" i="12"/>
  <c r="L242" i="12" s="1"/>
  <c r="K44" i="12"/>
  <c r="K187" i="12"/>
  <c r="L187" i="12" s="1"/>
  <c r="L456" i="12"/>
  <c r="K127" i="12"/>
  <c r="L127" i="12" s="1"/>
  <c r="L319" i="12"/>
  <c r="L184" i="12"/>
  <c r="L162" i="12"/>
  <c r="K343" i="12"/>
  <c r="L343" i="12" s="1"/>
  <c r="L378" i="12"/>
  <c r="L136" i="12"/>
  <c r="K56" i="12"/>
  <c r="L56" i="12" s="1"/>
  <c r="K591" i="12"/>
  <c r="L591" i="12" s="1"/>
  <c r="K750" i="12"/>
  <c r="K950" i="12"/>
  <c r="L950" i="12" s="1"/>
  <c r="K517" i="12"/>
  <c r="L517" i="12" s="1"/>
  <c r="K928" i="12"/>
  <c r="L928" i="12" s="1"/>
  <c r="L1028" i="12"/>
  <c r="L367" i="12"/>
  <c r="L663" i="12"/>
  <c r="L496" i="12"/>
  <c r="L829" i="12"/>
  <c r="K824" i="12"/>
  <c r="L824" i="12" s="1"/>
  <c r="L285" i="12"/>
  <c r="L882" i="12"/>
  <c r="K1063" i="12"/>
  <c r="L1063" i="12" s="1"/>
  <c r="L116" i="12"/>
  <c r="K859" i="12"/>
  <c r="L1007" i="12"/>
  <c r="K1097" i="12"/>
  <c r="L1097" i="12" s="1"/>
  <c r="L1228" i="12"/>
  <c r="K1064" i="12"/>
  <c r="L808" i="12"/>
  <c r="L743" i="12"/>
  <c r="K893" i="12"/>
  <c r="L893" i="12" s="1"/>
  <c r="L854" i="12"/>
  <c r="K996" i="12"/>
  <c r="L996" i="12" s="1"/>
  <c r="L1088" i="12"/>
  <c r="L1170" i="12"/>
  <c r="L775" i="12"/>
  <c r="L310" i="12"/>
  <c r="L1628" i="12"/>
  <c r="L1005" i="12"/>
  <c r="L1215" i="12"/>
  <c r="L1151" i="12"/>
  <c r="L1297" i="12"/>
  <c r="K1352" i="12"/>
  <c r="L1352" i="12" s="1"/>
  <c r="K737" i="12"/>
  <c r="L737" i="12" s="1"/>
  <c r="E688" i="12"/>
  <c r="E1149" i="12"/>
  <c r="E1093" i="12"/>
  <c r="E1686" i="12"/>
  <c r="E965" i="12"/>
  <c r="E1112" i="12"/>
  <c r="E1346" i="12"/>
  <c r="E924" i="12"/>
  <c r="E1633" i="12"/>
  <c r="E1733" i="12"/>
  <c r="L38" i="12"/>
  <c r="L153" i="12"/>
  <c r="L87" i="12"/>
  <c r="K260" i="12"/>
  <c r="L260" i="12" s="1"/>
  <c r="L277" i="12"/>
  <c r="K32" i="12"/>
  <c r="L32" i="12" s="1"/>
  <c r="L64" i="12"/>
  <c r="L508" i="12"/>
  <c r="L195" i="12"/>
  <c r="L356" i="12"/>
  <c r="K531" i="12"/>
  <c r="L531" i="12" s="1"/>
  <c r="K350" i="12"/>
  <c r="K385" i="12"/>
  <c r="L385" i="12" s="1"/>
  <c r="K516" i="12"/>
  <c r="L516" i="12" s="1"/>
  <c r="K345" i="12"/>
  <c r="L345" i="12" s="1"/>
  <c r="K407" i="12"/>
  <c r="L407" i="12" s="1"/>
  <c r="L395" i="12"/>
  <c r="K592" i="12"/>
  <c r="L592" i="12" s="1"/>
  <c r="L180" i="12"/>
  <c r="K507" i="12"/>
  <c r="L507" i="12" s="1"/>
  <c r="K368" i="12"/>
  <c r="L368" i="12" s="1"/>
  <c r="L562" i="12"/>
  <c r="L730" i="12"/>
  <c r="L830" i="12"/>
  <c r="K302" i="12"/>
  <c r="L302" i="12" s="1"/>
  <c r="L891" i="12"/>
  <c r="K1074" i="12"/>
  <c r="L1074" i="12" s="1"/>
  <c r="L251" i="12"/>
  <c r="L759" i="12"/>
  <c r="K1027" i="12"/>
  <c r="L1027" i="12" s="1"/>
  <c r="K1108" i="12"/>
  <c r="L1108" i="12" s="1"/>
  <c r="K1183" i="12"/>
  <c r="L1183" i="12" s="1"/>
  <c r="K1233" i="12"/>
  <c r="L1283" i="12"/>
  <c r="L1333" i="12"/>
  <c r="K468" i="12"/>
  <c r="L468" i="12" s="1"/>
  <c r="E718" i="12"/>
  <c r="E220" i="12"/>
  <c r="E819" i="12"/>
  <c r="E79" i="12"/>
  <c r="E348" i="12"/>
  <c r="E821" i="12"/>
  <c r="E879" i="12"/>
  <c r="E970" i="12"/>
  <c r="E385" i="12"/>
  <c r="E1691" i="12"/>
  <c r="E1238" i="12"/>
  <c r="E1463" i="12"/>
  <c r="E977" i="12"/>
  <c r="E1656" i="12"/>
  <c r="E1492" i="12"/>
  <c r="E1008" i="12"/>
  <c r="E1065" i="12"/>
  <c r="E1712" i="12"/>
  <c r="E1211" i="12"/>
  <c r="E1548" i="12"/>
  <c r="E1193" i="12"/>
  <c r="L14" i="12"/>
  <c r="K79" i="12"/>
  <c r="L79" i="12" s="1"/>
  <c r="K304" i="12"/>
  <c r="L304" i="12" s="1"/>
  <c r="K95" i="12"/>
  <c r="L95" i="12" s="1"/>
  <c r="L40" i="12"/>
  <c r="K644" i="12"/>
  <c r="L644" i="12" s="1"/>
  <c r="L520" i="12"/>
  <c r="L595" i="12"/>
  <c r="L174" i="12"/>
  <c r="K493" i="12"/>
  <c r="L493" i="12" s="1"/>
  <c r="L527" i="12"/>
  <c r="L110" i="12"/>
  <c r="K240" i="12"/>
  <c r="L240" i="12" s="1"/>
  <c r="K41" i="12"/>
  <c r="L41" i="12" s="1"/>
  <c r="L772" i="12"/>
  <c r="L972" i="12"/>
  <c r="K539" i="12"/>
  <c r="L539" i="12" s="1"/>
  <c r="K845" i="12"/>
  <c r="L845" i="12" s="1"/>
  <c r="L1045" i="12"/>
  <c r="L408" i="12"/>
  <c r="L518" i="12"/>
  <c r="K746" i="12"/>
  <c r="L746" i="12" s="1"/>
  <c r="E101" i="12"/>
  <c r="E418" i="12"/>
  <c r="E445" i="12"/>
  <c r="E313" i="12"/>
  <c r="E627" i="12"/>
  <c r="E955" i="12"/>
  <c r="E866" i="12"/>
  <c r="E1446" i="12"/>
  <c r="E1420" i="12"/>
  <c r="E1381" i="12"/>
  <c r="E1661" i="12"/>
  <c r="E420" i="12"/>
  <c r="E1082" i="12"/>
  <c r="E1075" i="12"/>
  <c r="E1493" i="12"/>
  <c r="E1732" i="12"/>
  <c r="E1744" i="12"/>
  <c r="E1707" i="12"/>
  <c r="E1286" i="12"/>
  <c r="E1312" i="12"/>
  <c r="E1230" i="12"/>
  <c r="K2" i="12"/>
  <c r="K48" i="12"/>
  <c r="L48" i="12" s="1"/>
  <c r="L19" i="12"/>
  <c r="L86" i="12"/>
  <c r="L170" i="12"/>
  <c r="L80" i="12"/>
  <c r="L101" i="12"/>
  <c r="L52" i="12"/>
  <c r="L294" i="12"/>
  <c r="L362" i="12"/>
  <c r="E247" i="12"/>
  <c r="E440" i="12"/>
  <c r="E177" i="12"/>
  <c r="E743" i="12"/>
  <c r="E848" i="12"/>
  <c r="E379" i="12"/>
  <c r="E535" i="12"/>
  <c r="E302" i="12"/>
  <c r="E607" i="12"/>
  <c r="E1164" i="12"/>
  <c r="E1214" i="12"/>
  <c r="E760" i="12"/>
  <c r="E451" i="12"/>
  <c r="E1265" i="12"/>
  <c r="E565" i="12"/>
  <c r="E978" i="12"/>
  <c r="E453" i="12"/>
  <c r="E1228" i="12"/>
  <c r="E1428" i="12"/>
  <c r="E801" i="12"/>
  <c r="E1627" i="12"/>
  <c r="E1261" i="12"/>
  <c r="E1584" i="12"/>
  <c r="E1411" i="12"/>
  <c r="L3" i="12"/>
  <c r="K100" i="12"/>
  <c r="L100" i="12" s="1"/>
  <c r="K107" i="12"/>
  <c r="L107" i="12" s="1"/>
  <c r="L193" i="12"/>
  <c r="L60" i="12"/>
  <c r="K305" i="12"/>
  <c r="L305" i="12" s="1"/>
  <c r="K161" i="12"/>
  <c r="L161" i="12" s="1"/>
  <c r="L158" i="12"/>
  <c r="L369" i="12"/>
  <c r="L536" i="12"/>
  <c r="L654" i="12"/>
  <c r="L11" i="12"/>
  <c r="L263" i="12"/>
  <c r="L397" i="12"/>
  <c r="L469" i="12"/>
  <c r="K564" i="12"/>
  <c r="L564" i="12" s="1"/>
  <c r="L537" i="12"/>
  <c r="L196" i="12"/>
  <c r="K313" i="12"/>
  <c r="L313" i="12" s="1"/>
  <c r="L167" i="12"/>
  <c r="E231" i="12"/>
  <c r="E829" i="12"/>
  <c r="E516" i="12"/>
  <c r="E548" i="12"/>
  <c r="E947" i="12"/>
  <c r="E530" i="12"/>
  <c r="E1046" i="12"/>
  <c r="E369" i="12"/>
  <c r="E506" i="12"/>
  <c r="E409" i="12"/>
  <c r="E623" i="12"/>
  <c r="E766" i="12"/>
  <c r="E1182" i="12"/>
  <c r="E148" i="12"/>
  <c r="E400" i="12"/>
  <c r="E203" i="12"/>
  <c r="E284" i="12"/>
  <c r="E519" i="12"/>
  <c r="E364" i="12"/>
  <c r="E224" i="12"/>
  <c r="E489" i="12"/>
  <c r="E668" i="12"/>
  <c r="E545" i="12"/>
  <c r="E998" i="12"/>
  <c r="E211" i="12"/>
  <c r="E1319" i="12"/>
  <c r="E648" i="12"/>
  <c r="E1090" i="12"/>
  <c r="E894" i="12"/>
  <c r="E988" i="12"/>
  <c r="E673" i="12"/>
  <c r="E1468" i="12"/>
  <c r="E1650" i="12"/>
  <c r="E1726" i="12"/>
  <c r="E1195" i="12"/>
  <c r="E1257" i="12"/>
  <c r="E1320" i="12"/>
  <c r="E1391" i="12"/>
  <c r="E1431" i="12"/>
  <c r="E1032" i="12"/>
  <c r="E1146" i="12"/>
  <c r="E991" i="12"/>
  <c r="E1192" i="12"/>
  <c r="E1101" i="12"/>
  <c r="E1689" i="12"/>
  <c r="E1379" i="12"/>
  <c r="E1565" i="12"/>
  <c r="E1538" i="12"/>
  <c r="E1400" i="12"/>
  <c r="E1490" i="12"/>
  <c r="E1162" i="12"/>
  <c r="E1427" i="12"/>
  <c r="E1273" i="12"/>
  <c r="L8" i="12"/>
  <c r="L58" i="12"/>
  <c r="L108" i="12"/>
  <c r="L192" i="12"/>
  <c r="L292" i="12"/>
  <c r="L392" i="12"/>
  <c r="K137" i="12"/>
  <c r="L137" i="12" s="1"/>
  <c r="L15" i="12"/>
  <c r="K199" i="12"/>
  <c r="L199" i="12" s="1"/>
  <c r="L216" i="12"/>
  <c r="K96" i="12"/>
  <c r="L96" i="12" s="1"/>
  <c r="L172" i="12"/>
  <c r="K547" i="12"/>
  <c r="L547" i="12" s="1"/>
  <c r="E69" i="12"/>
  <c r="E153" i="12"/>
  <c r="E126" i="12"/>
  <c r="E525" i="12"/>
  <c r="E236" i="12"/>
  <c r="E785" i="12"/>
  <c r="E1124" i="12"/>
  <c r="E1224" i="12"/>
  <c r="E1095" i="12"/>
  <c r="E727" i="12"/>
  <c r="E995" i="12"/>
  <c r="E1736" i="12"/>
  <c r="E1509" i="12"/>
  <c r="E1201" i="12"/>
  <c r="E1398" i="12"/>
  <c r="E1136" i="12"/>
  <c r="E930" i="12"/>
  <c r="E1532" i="12"/>
  <c r="E1526" i="12"/>
  <c r="E1287" i="12"/>
  <c r="E1694" i="12"/>
  <c r="L13" i="12"/>
  <c r="L63" i="12"/>
  <c r="K113" i="12"/>
  <c r="L113" i="12" s="1"/>
  <c r="L203" i="12"/>
  <c r="L303" i="12"/>
  <c r="L403" i="12"/>
  <c r="K120" i="12"/>
  <c r="L120" i="12" s="1"/>
  <c r="L227" i="12"/>
  <c r="K225" i="12"/>
  <c r="L225" i="12" s="1"/>
  <c r="K390" i="12"/>
  <c r="L390" i="12" s="1"/>
  <c r="K481" i="12"/>
  <c r="L481" i="12" s="1"/>
  <c r="K264" i="12"/>
  <c r="L264" i="12" s="1"/>
  <c r="K532" i="12"/>
  <c r="L532" i="12" s="1"/>
  <c r="E711" i="12"/>
  <c r="E1564" i="12"/>
  <c r="E12" i="12"/>
  <c r="E331" i="12"/>
  <c r="E9" i="12"/>
  <c r="E260" i="12"/>
  <c r="E31" i="12"/>
  <c r="E355" i="12"/>
  <c r="E442" i="12"/>
  <c r="E147" i="12"/>
  <c r="E370" i="12"/>
  <c r="E114" i="12"/>
  <c r="E455" i="12"/>
  <c r="E264" i="12"/>
  <c r="E280" i="12"/>
  <c r="E881" i="12"/>
  <c r="E632" i="12"/>
  <c r="E865" i="12"/>
  <c r="E460" i="12"/>
  <c r="E933" i="12"/>
  <c r="E1011" i="12"/>
  <c r="E1179" i="12"/>
  <c r="E397" i="12"/>
  <c r="E1100" i="12"/>
  <c r="E599" i="12"/>
  <c r="E539" i="12"/>
  <c r="E888" i="12"/>
  <c r="E604" i="12"/>
  <c r="E1058" i="12"/>
  <c r="E1585" i="12"/>
  <c r="E1746" i="12"/>
  <c r="E1207" i="12"/>
  <c r="E1332" i="12"/>
  <c r="E1525" i="12"/>
  <c r="E1052" i="12"/>
  <c r="E1158" i="12"/>
  <c r="E1221" i="12"/>
  <c r="E837" i="12"/>
  <c r="E1185" i="12"/>
  <c r="E1142" i="12"/>
  <c r="E1116" i="12"/>
  <c r="E1719" i="12"/>
  <c r="E1205" i="12"/>
  <c r="E1432" i="12"/>
  <c r="E1653" i="12"/>
  <c r="E1544" i="12"/>
  <c r="E1371" i="12"/>
  <c r="E197" i="12"/>
  <c r="E942" i="12"/>
  <c r="E296" i="12"/>
  <c r="E683" i="12"/>
  <c r="E649" i="12"/>
  <c r="E1581" i="12"/>
  <c r="E38" i="12"/>
  <c r="E864" i="12"/>
  <c r="E163" i="12"/>
  <c r="E14" i="12"/>
  <c r="E194" i="12"/>
  <c r="E276" i="12"/>
  <c r="E145" i="12"/>
  <c r="E366" i="12"/>
  <c r="E447" i="12"/>
  <c r="E233" i="12"/>
  <c r="E333" i="12"/>
  <c r="E7" i="12"/>
  <c r="E111" i="12"/>
  <c r="E317" i="12"/>
  <c r="E417" i="12"/>
  <c r="E155" i="12"/>
  <c r="E279" i="12"/>
  <c r="E380" i="12"/>
  <c r="E580" i="12"/>
  <c r="E680" i="12"/>
  <c r="E315" i="12"/>
  <c r="E475" i="12"/>
  <c r="E631" i="12"/>
  <c r="E298" i="12"/>
  <c r="E291" i="12"/>
  <c r="E312" i="12"/>
  <c r="E212" i="12"/>
  <c r="E798" i="12"/>
  <c r="E85" i="12"/>
  <c r="E473" i="12"/>
  <c r="E579" i="12"/>
  <c r="E464" i="12"/>
  <c r="E812" i="12"/>
  <c r="E946" i="12"/>
  <c r="E504" i="12"/>
  <c r="E1078" i="12"/>
  <c r="E1184" i="12"/>
  <c r="E430" i="12"/>
  <c r="E814" i="12"/>
  <c r="E1105" i="12"/>
  <c r="E614" i="12"/>
  <c r="E796" i="12"/>
  <c r="E935" i="12"/>
  <c r="E1007" i="12"/>
  <c r="E615" i="12"/>
  <c r="E546" i="12"/>
  <c r="E764" i="12"/>
  <c r="E1066" i="12"/>
  <c r="E1396" i="12"/>
  <c r="E1496" i="12"/>
  <c r="E1602" i="12"/>
  <c r="E1290" i="12"/>
  <c r="E1213" i="12"/>
  <c r="E1276" i="12"/>
  <c r="E1503" i="12"/>
  <c r="E809" i="12"/>
  <c r="E1103" i="12"/>
  <c r="E1436" i="12"/>
  <c r="E1636" i="12"/>
  <c r="E746" i="12"/>
  <c r="E1060" i="12"/>
  <c r="E1165" i="12"/>
  <c r="E1415" i="12"/>
  <c r="E818" i="12"/>
  <c r="E729" i="12"/>
  <c r="E1036" i="12"/>
  <c r="E664" i="12"/>
  <c r="E1027" i="12"/>
  <c r="E932" i="12"/>
  <c r="E1550" i="12"/>
  <c r="E1348" i="12"/>
  <c r="E1460" i="12"/>
  <c r="E1389" i="12"/>
  <c r="E1260" i="12"/>
  <c r="E1523" i="12"/>
  <c r="E1659" i="12"/>
  <c r="E1687" i="12"/>
  <c r="E1738" i="12"/>
  <c r="E1723" i="12"/>
  <c r="E1554" i="12"/>
  <c r="E1654" i="12"/>
  <c r="E1262" i="12"/>
  <c r="E1010" i="12"/>
  <c r="L1353" i="12"/>
  <c r="L1037" i="12"/>
  <c r="K1232" i="12"/>
  <c r="L1232" i="12" s="1"/>
  <c r="K1657" i="12"/>
  <c r="L1657" i="12" s="1"/>
  <c r="L1420" i="12"/>
  <c r="K1220" i="12"/>
  <c r="L1220" i="12" s="1"/>
  <c r="L1338" i="12"/>
  <c r="L1524" i="12"/>
  <c r="L1727" i="12"/>
  <c r="L1507" i="12"/>
  <c r="L1666" i="12"/>
  <c r="K1536" i="12"/>
  <c r="L1536" i="12" s="1"/>
  <c r="L1689" i="12"/>
  <c r="L1342" i="12"/>
  <c r="K1499" i="12"/>
  <c r="L1499" i="12" s="1"/>
  <c r="L1655" i="12"/>
  <c r="L948" i="12"/>
  <c r="K1065" i="12"/>
  <c r="L1065" i="12" s="1"/>
  <c r="L1164" i="12"/>
  <c r="L753" i="12"/>
  <c r="K902" i="12"/>
  <c r="L902" i="12" s="1"/>
  <c r="L524" i="12"/>
  <c r="L1009" i="12"/>
  <c r="L653" i="12"/>
  <c r="K838" i="12"/>
  <c r="L838" i="12" s="1"/>
  <c r="L1025" i="12"/>
  <c r="K1221" i="12"/>
  <c r="L1221" i="12" s="1"/>
  <c r="L855" i="12"/>
  <c r="L1161" i="12"/>
  <c r="L1128" i="12"/>
  <c r="L1241" i="12"/>
  <c r="L1012" i="12"/>
  <c r="L1458" i="12"/>
  <c r="L1558" i="12"/>
  <c r="L890" i="12"/>
  <c r="K1242" i="12"/>
  <c r="L1242" i="12" s="1"/>
  <c r="K831" i="12"/>
  <c r="L831" i="12" s="1"/>
  <c r="L1181" i="12"/>
  <c r="L1585" i="12"/>
  <c r="L1724" i="12"/>
  <c r="K1250" i="12"/>
  <c r="L1250" i="12" s="1"/>
  <c r="K1427" i="12"/>
  <c r="L1427" i="12" s="1"/>
  <c r="L1576" i="12"/>
  <c r="L998" i="12"/>
  <c r="K1365" i="12"/>
  <c r="L1365" i="12" s="1"/>
  <c r="L1670" i="12"/>
  <c r="K1348" i="12"/>
  <c r="L1348" i="12" s="1"/>
  <c r="L1665" i="12"/>
  <c r="L1359" i="12"/>
  <c r="L1535" i="12"/>
  <c r="K1397" i="12"/>
  <c r="L1397" i="12" s="1"/>
  <c r="K1544" i="12"/>
  <c r="L1544" i="12" s="1"/>
  <c r="K1360" i="12"/>
  <c r="L1360" i="12" s="1"/>
  <c r="K1509" i="12"/>
  <c r="L1509" i="12" s="1"/>
  <c r="L804" i="12"/>
  <c r="K769" i="12"/>
  <c r="L769" i="12" s="1"/>
  <c r="K1188" i="12"/>
  <c r="L1188" i="12" s="1"/>
  <c r="L1288" i="12"/>
  <c r="K1081" i="12"/>
  <c r="L1081" i="12" s="1"/>
  <c r="K501" i="12"/>
  <c r="L501" i="12" s="1"/>
  <c r="K826" i="12"/>
  <c r="L826" i="12" s="1"/>
  <c r="L1076" i="12"/>
  <c r="K168" i="12"/>
  <c r="L168" i="12" s="1"/>
  <c r="L648" i="12"/>
  <c r="L762" i="12"/>
  <c r="L909" i="12"/>
  <c r="L1093" i="12"/>
  <c r="L910" i="12"/>
  <c r="L1016" i="12"/>
  <c r="K223" i="12"/>
  <c r="L223" i="12" s="1"/>
  <c r="L603" i="12"/>
  <c r="L1004" i="12"/>
  <c r="K1350" i="12"/>
  <c r="L1350" i="12" s="1"/>
  <c r="L1450" i="12"/>
  <c r="K1550" i="12"/>
  <c r="L1550" i="12" s="1"/>
  <c r="L1038" i="12"/>
  <c r="K1290" i="12"/>
  <c r="L1290" i="12" s="1"/>
  <c r="L1367" i="12"/>
  <c r="L975" i="12"/>
  <c r="L793" i="12"/>
  <c r="K1184" i="12"/>
  <c r="L1184" i="12" s="1"/>
  <c r="K1310" i="12"/>
  <c r="L1310" i="12" s="1"/>
  <c r="L1061" i="12"/>
  <c r="K1369" i="12"/>
  <c r="L1369" i="12" s="1"/>
  <c r="L1469" i="12"/>
  <c r="L1569" i="12"/>
  <c r="L919" i="12"/>
  <c r="L1171" i="12"/>
  <c r="K1249" i="12"/>
  <c r="L1249" i="12" s="1"/>
  <c r="K821" i="12"/>
  <c r="L821" i="12" s="1"/>
  <c r="K1426" i="12"/>
  <c r="L1426" i="12" s="1"/>
  <c r="L1575" i="12"/>
  <c r="L1668" i="12"/>
  <c r="L1446" i="12"/>
  <c r="K1437" i="12"/>
  <c r="L1437" i="12" s="1"/>
  <c r="K1050" i="12"/>
  <c r="L1050" i="12" s="1"/>
  <c r="K1626" i="12"/>
  <c r="L1626" i="12" s="1"/>
  <c r="L1681" i="12"/>
  <c r="K1542" i="12"/>
  <c r="L1542" i="12" s="1"/>
  <c r="K1676" i="12"/>
  <c r="L1676" i="12" s="1"/>
  <c r="L1326" i="12"/>
  <c r="L1505" i="12"/>
  <c r="K1641" i="12"/>
  <c r="L1641" i="12" s="1"/>
  <c r="K943" i="12"/>
  <c r="L943" i="12" s="1"/>
  <c r="K1396" i="12"/>
  <c r="L1396" i="12" s="1"/>
  <c r="K1563" i="12"/>
  <c r="L1563" i="12" s="1"/>
  <c r="K1683" i="12"/>
  <c r="L1683" i="12" s="1"/>
  <c r="K1195" i="12"/>
  <c r="L1195" i="12" s="1"/>
  <c r="K1405" i="12"/>
  <c r="L1405" i="12" s="1"/>
  <c r="L1554" i="12"/>
  <c r="K1370" i="12"/>
  <c r="L1370" i="12" s="1"/>
  <c r="K1546" i="12"/>
  <c r="L1546" i="12" s="1"/>
  <c r="L1684" i="12"/>
  <c r="K530" i="12"/>
  <c r="L530" i="12" s="1"/>
  <c r="K599" i="12"/>
  <c r="L599" i="12" s="1"/>
  <c r="K699" i="12"/>
  <c r="L699" i="12" s="1"/>
  <c r="K384" i="12"/>
  <c r="L384" i="12" s="1"/>
  <c r="L463" i="12"/>
  <c r="L371" i="12"/>
  <c r="K526" i="12"/>
  <c r="L526" i="12" s="1"/>
  <c r="K600" i="12"/>
  <c r="L600" i="12" s="1"/>
  <c r="L185" i="12"/>
  <c r="L504" i="12"/>
  <c r="K393" i="12"/>
  <c r="L393" i="12" s="1"/>
  <c r="L538" i="12"/>
  <c r="K124" i="12"/>
  <c r="L124" i="12" s="1"/>
  <c r="L92" i="12"/>
  <c r="L447" i="12"/>
  <c r="L756" i="12"/>
  <c r="K856" i="12"/>
  <c r="L856" i="12" s="1"/>
  <c r="K682" i="12"/>
  <c r="L682" i="12" s="1"/>
  <c r="K757" i="12"/>
  <c r="L757" i="12" s="1"/>
  <c r="L752" i="12"/>
  <c r="L401" i="12"/>
  <c r="L455" i="12"/>
  <c r="L814" i="12"/>
  <c r="K1091" i="12"/>
  <c r="L1091" i="12" s="1"/>
  <c r="L467" i="12"/>
  <c r="L777" i="12"/>
  <c r="L931" i="12"/>
  <c r="L1243" i="12"/>
  <c r="L1293" i="12"/>
  <c r="L672" i="12"/>
  <c r="K271" i="12"/>
  <c r="L271" i="12" s="1"/>
  <c r="L771" i="12"/>
  <c r="K965" i="12"/>
  <c r="L965" i="12" s="1"/>
  <c r="K597" i="12"/>
  <c r="L597" i="12" s="1"/>
  <c r="L1030" i="12"/>
  <c r="K864" i="12"/>
  <c r="L864" i="12" s="1"/>
  <c r="K617" i="12"/>
  <c r="L617" i="12" s="1"/>
  <c r="L766" i="12"/>
  <c r="L1024" i="12"/>
  <c r="L1361" i="12"/>
  <c r="K1068" i="12"/>
  <c r="L1068" i="12" s="1"/>
  <c r="K1296" i="12"/>
  <c r="L1296" i="12" s="1"/>
  <c r="L1373" i="12"/>
  <c r="K1473" i="12"/>
  <c r="L1473" i="12" s="1"/>
  <c r="K1573" i="12"/>
  <c r="L1573" i="12" s="1"/>
  <c r="L1429" i="12"/>
  <c r="L887" i="12"/>
  <c r="L1254" i="12"/>
  <c r="L1073" i="12"/>
  <c r="K1192" i="12"/>
  <c r="L1192" i="12" s="1"/>
  <c r="K1255" i="12"/>
  <c r="L1255" i="12" s="1"/>
  <c r="L1436" i="12"/>
  <c r="L1583" i="12"/>
  <c r="L1679" i="12"/>
  <c r="L1447" i="12"/>
  <c r="K1594" i="12"/>
  <c r="L1594" i="12" s="1"/>
  <c r="L1691" i="12"/>
  <c r="L1095" i="12"/>
  <c r="K1633" i="12"/>
  <c r="L1633" i="12" s="1"/>
  <c r="K1742" i="12"/>
  <c r="L1742" i="12" s="1"/>
  <c r="K1383" i="12"/>
  <c r="L1383" i="12" s="1"/>
  <c r="K1687" i="12"/>
  <c r="L1687" i="12" s="1"/>
  <c r="K1385" i="12"/>
  <c r="L1385" i="12" s="1"/>
  <c r="L1560" i="12"/>
  <c r="K1682" i="12"/>
  <c r="L1682" i="12" s="1"/>
  <c r="K1194" i="12"/>
  <c r="L1194" i="12" s="1"/>
  <c r="K1515" i="12"/>
  <c r="L1515" i="12" s="1"/>
  <c r="K1067" i="12"/>
  <c r="L1067" i="12" s="1"/>
  <c r="L1571" i="12"/>
  <c r="L1212" i="12"/>
  <c r="K1415" i="12"/>
  <c r="L1415" i="12" s="1"/>
  <c r="K1564" i="12"/>
  <c r="L1564" i="12" s="1"/>
  <c r="K1717" i="12"/>
  <c r="L1717" i="12" s="1"/>
  <c r="K1388" i="12"/>
  <c r="L1388" i="12" s="1"/>
  <c r="K1574" i="12"/>
  <c r="L1574" i="12" s="1"/>
  <c r="K1695" i="12"/>
  <c r="L1695" i="12" s="1"/>
  <c r="L894" i="12"/>
  <c r="K994" i="12"/>
  <c r="L994" i="12" s="1"/>
  <c r="K867" i="12"/>
  <c r="L867" i="12" s="1"/>
  <c r="K688" i="12"/>
  <c r="L688" i="12" s="1"/>
  <c r="L768" i="12"/>
  <c r="K968" i="12"/>
  <c r="L968" i="12" s="1"/>
  <c r="K763" i="12"/>
  <c r="L763" i="12" s="1"/>
  <c r="L111" i="12"/>
  <c r="K823" i="12"/>
  <c r="L823" i="12" s="1"/>
  <c r="K962" i="12"/>
  <c r="L962" i="12" s="1"/>
  <c r="K491" i="12"/>
  <c r="L491" i="12" s="1"/>
  <c r="L787" i="12"/>
  <c r="L938" i="12"/>
  <c r="L1248" i="12"/>
  <c r="L332" i="12"/>
  <c r="K860" i="12"/>
  <c r="L860" i="12" s="1"/>
  <c r="L545" i="12"/>
  <c r="L853" i="12"/>
  <c r="K1008" i="12"/>
  <c r="L1008" i="12" s="1"/>
  <c r="L1098" i="12"/>
  <c r="L346" i="12"/>
  <c r="L673" i="12"/>
  <c r="L781" i="12"/>
  <c r="L973" i="12"/>
  <c r="L934" i="12"/>
  <c r="L1036" i="12"/>
  <c r="K1127" i="12"/>
  <c r="L1127" i="12" s="1"/>
  <c r="L754" i="12"/>
  <c r="L402" i="12"/>
  <c r="L691" i="12"/>
  <c r="K912" i="12"/>
  <c r="L912" i="12" s="1"/>
  <c r="K630" i="12"/>
  <c r="L630" i="12" s="1"/>
  <c r="L1372" i="12"/>
  <c r="L1472" i="12"/>
  <c r="K1096" i="12"/>
  <c r="L1096" i="12" s="1"/>
  <c r="K1302" i="12"/>
  <c r="L1302" i="12" s="1"/>
  <c r="K1384" i="12"/>
  <c r="L1384" i="12" s="1"/>
  <c r="L1340" i="12"/>
  <c r="L1440" i="12"/>
  <c r="K1540" i="12"/>
  <c r="L1540" i="12" s="1"/>
  <c r="K913" i="12"/>
  <c r="L913" i="12" s="1"/>
  <c r="L1260" i="12"/>
  <c r="L1322" i="12"/>
  <c r="L1101" i="12"/>
  <c r="L1491" i="12"/>
  <c r="K959" i="12"/>
  <c r="L959" i="12" s="1"/>
  <c r="L1199" i="12"/>
  <c r="L1261" i="12"/>
  <c r="L982" i="12"/>
  <c r="L840" i="12"/>
  <c r="K1231" i="12"/>
  <c r="L1231" i="12" s="1"/>
  <c r="L1444" i="12"/>
  <c r="K1690" i="12"/>
  <c r="L1690" i="12" s="1"/>
  <c r="K1307" i="12"/>
  <c r="L1307" i="12" s="1"/>
  <c r="K1482" i="12"/>
  <c r="L1482" i="12" s="1"/>
  <c r="L1644" i="12"/>
  <c r="K984" i="12"/>
  <c r="L984" i="12" s="1"/>
  <c r="L1295" i="12"/>
  <c r="L1604" i="12"/>
  <c r="L1697" i="12"/>
  <c r="K1187" i="12"/>
  <c r="L1187" i="12" s="1"/>
  <c r="K1485" i="12"/>
  <c r="L1485" i="12" s="1"/>
  <c r="K1282" i="12"/>
  <c r="L1282" i="12" s="1"/>
  <c r="K1393" i="12"/>
  <c r="L1393" i="12" s="1"/>
  <c r="K1597" i="12"/>
  <c r="L1597" i="12" s="1"/>
  <c r="K1698" i="12"/>
  <c r="L1698" i="12" s="1"/>
  <c r="K1413" i="12"/>
  <c r="L1413" i="12" s="1"/>
  <c r="L1570" i="12"/>
  <c r="K1693" i="12"/>
  <c r="L1693" i="12" s="1"/>
  <c r="K1207" i="12"/>
  <c r="L1207" i="12" s="1"/>
  <c r="K1376" i="12"/>
  <c r="L1376" i="12" s="1"/>
  <c r="K1525" i="12"/>
  <c r="L1525" i="12" s="1"/>
  <c r="K1671" i="12"/>
  <c r="L1671" i="12" s="1"/>
  <c r="K1432" i="12"/>
  <c r="L1432" i="12" s="1"/>
  <c r="K1581" i="12"/>
  <c r="L1581" i="12" s="1"/>
  <c r="K1705" i="12"/>
  <c r="L1705" i="12" s="1"/>
  <c r="K1226" i="12"/>
  <c r="L1226" i="12" s="1"/>
  <c r="K1425" i="12"/>
  <c r="L1425" i="12" s="1"/>
  <c r="K1609" i="12"/>
  <c r="L1609" i="12" s="1"/>
  <c r="K1728" i="12"/>
  <c r="L1728" i="12" s="1"/>
  <c r="K1398" i="12"/>
  <c r="L1398" i="12" s="1"/>
  <c r="K1582" i="12"/>
  <c r="L1582" i="12" s="1"/>
  <c r="K1706" i="12"/>
  <c r="L1706" i="12" s="1"/>
  <c r="L659" i="12"/>
  <c r="L405" i="12"/>
  <c r="K34" i="12"/>
  <c r="L34" i="12" s="1"/>
  <c r="L399" i="12"/>
  <c r="K610" i="12"/>
  <c r="L610" i="12" s="1"/>
  <c r="K207" i="12"/>
  <c r="L207" i="12" s="1"/>
  <c r="K322" i="12"/>
  <c r="L322" i="12" s="1"/>
  <c r="L439" i="12"/>
  <c r="K413" i="12"/>
  <c r="L413" i="12" s="1"/>
  <c r="L284" i="12"/>
  <c r="L472" i="12"/>
  <c r="K637" i="12"/>
  <c r="L637" i="12" s="1"/>
  <c r="L900" i="12"/>
  <c r="L334" i="12"/>
  <c r="K577" i="12"/>
  <c r="L577" i="12" s="1"/>
  <c r="L778" i="12"/>
  <c r="L878" i="12"/>
  <c r="K301" i="12"/>
  <c r="L301" i="12" s="1"/>
  <c r="L578" i="12"/>
  <c r="K779" i="12"/>
  <c r="L779" i="12" s="1"/>
  <c r="L979" i="12"/>
  <c r="L449" i="12"/>
  <c r="L774" i="12"/>
  <c r="L489" i="12"/>
  <c r="K513" i="12"/>
  <c r="L513" i="12" s="1"/>
  <c r="K970" i="12"/>
  <c r="L970" i="12" s="1"/>
  <c r="L522" i="12"/>
  <c r="L947" i="12"/>
  <c r="L1147" i="12"/>
  <c r="L1303" i="12"/>
  <c r="L993" i="12"/>
  <c r="L1114" i="12"/>
  <c r="K565" i="12"/>
  <c r="L565" i="12" s="1"/>
  <c r="L869" i="12"/>
  <c r="K1121" i="12"/>
  <c r="L1121" i="12" s="1"/>
  <c r="L1138" i="12"/>
  <c r="K443" i="12"/>
  <c r="L443" i="12" s="1"/>
  <c r="K703" i="12"/>
  <c r="L703" i="12" s="1"/>
  <c r="K920" i="12"/>
  <c r="L920" i="12" s="1"/>
  <c r="K1083" i="12"/>
  <c r="L1083" i="12" s="1"/>
  <c r="L1478" i="12"/>
  <c r="L1578" i="12"/>
  <c r="L881" i="12"/>
  <c r="K1595" i="12"/>
  <c r="L1595" i="12" s="1"/>
  <c r="L1072" i="12"/>
  <c r="K1351" i="12"/>
  <c r="L1351" i="12" s="1"/>
  <c r="K1551" i="12"/>
  <c r="L1551" i="12" s="1"/>
  <c r="K936" i="12"/>
  <c r="L936" i="12" s="1"/>
  <c r="K1266" i="12"/>
  <c r="L1266" i="12" s="1"/>
  <c r="L1329" i="12"/>
  <c r="L1143" i="12"/>
  <c r="K1402" i="12"/>
  <c r="L1402" i="12" s="1"/>
  <c r="K1502" i="12"/>
  <c r="L1502" i="12" s="1"/>
  <c r="K1205" i="12"/>
  <c r="L1205" i="12" s="1"/>
  <c r="K1062" i="12"/>
  <c r="L1062" i="12" s="1"/>
  <c r="L874" i="12"/>
  <c r="K1245" i="12"/>
  <c r="L1245" i="12" s="1"/>
  <c r="K1454" i="12"/>
  <c r="L1454" i="12" s="1"/>
  <c r="K1603" i="12"/>
  <c r="L1603" i="12" s="1"/>
  <c r="K1701" i="12"/>
  <c r="L1701" i="12" s="1"/>
  <c r="K1320" i="12"/>
  <c r="L1320" i="12" s="1"/>
  <c r="L1492" i="12"/>
  <c r="K1663" i="12"/>
  <c r="L1663" i="12" s="1"/>
  <c r="L1049" i="12"/>
  <c r="L1311" i="12"/>
  <c r="K1465" i="12"/>
  <c r="L1465" i="12" s="1"/>
  <c r="L1612" i="12"/>
  <c r="L1708" i="12"/>
  <c r="K1346" i="12"/>
  <c r="L1346" i="12" s="1"/>
  <c r="K1664" i="12"/>
  <c r="L1664" i="12" s="1"/>
  <c r="L1300" i="12"/>
  <c r="K1403" i="12"/>
  <c r="L1403" i="12" s="1"/>
  <c r="L1421" i="12"/>
  <c r="L1588" i="12"/>
  <c r="K1704" i="12"/>
  <c r="L1704" i="12" s="1"/>
  <c r="K1533" i="12"/>
  <c r="L1533" i="12" s="1"/>
  <c r="K1157" i="12"/>
  <c r="L1157" i="12" s="1"/>
  <c r="K1442" i="12"/>
  <c r="L1442" i="12" s="1"/>
  <c r="K1716" i="12"/>
  <c r="L1716" i="12" s="1"/>
  <c r="K1433" i="12"/>
  <c r="L1433" i="12" s="1"/>
  <c r="K1630" i="12"/>
  <c r="L1630" i="12" s="1"/>
  <c r="K1407" i="12"/>
  <c r="L1407" i="12" s="1"/>
  <c r="K566" i="12"/>
  <c r="L566" i="12" s="1"/>
  <c r="K164" i="12"/>
  <c r="L164" i="12" s="1"/>
  <c r="K889" i="12"/>
  <c r="L889" i="12" s="1"/>
  <c r="L638" i="12"/>
  <c r="L318" i="12"/>
  <c r="L586" i="12"/>
  <c r="L785" i="12"/>
  <c r="L627" i="12"/>
  <c r="L690" i="12"/>
  <c r="L780" i="12"/>
  <c r="L842" i="12"/>
  <c r="K805" i="12"/>
  <c r="L805" i="12" s="1"/>
  <c r="K1308" i="12"/>
  <c r="L1308" i="12" s="1"/>
  <c r="K884" i="12"/>
  <c r="L884" i="12" s="1"/>
  <c r="L1132" i="12"/>
  <c r="K819" i="12"/>
  <c r="L819" i="12" s="1"/>
  <c r="L1149" i="12"/>
  <c r="K773" i="12"/>
  <c r="L773" i="12" s="1"/>
  <c r="K555" i="12"/>
  <c r="L555" i="12" s="1"/>
  <c r="K714" i="12"/>
  <c r="L714" i="12" s="1"/>
  <c r="K224" i="12"/>
  <c r="L224" i="12" s="1"/>
  <c r="K655" i="12"/>
  <c r="L655" i="12" s="1"/>
  <c r="K1489" i="12"/>
  <c r="L1489" i="12" s="1"/>
  <c r="K1589" i="12"/>
  <c r="L1589" i="12" s="1"/>
  <c r="K1252" i="12"/>
  <c r="L1252" i="12" s="1"/>
  <c r="K1315" i="12"/>
  <c r="L1315" i="12" s="1"/>
  <c r="K1406" i="12"/>
  <c r="L1406" i="12" s="1"/>
  <c r="K1506" i="12"/>
  <c r="L1506" i="12" s="1"/>
  <c r="K1362" i="12"/>
  <c r="L1362" i="12" s="1"/>
  <c r="L1462" i="12"/>
  <c r="K1562" i="12"/>
  <c r="L1562" i="12" s="1"/>
  <c r="L953" i="12"/>
  <c r="L1210" i="12"/>
  <c r="L1335" i="12"/>
  <c r="L1154" i="12"/>
  <c r="K1408" i="12"/>
  <c r="L1408" i="12" s="1"/>
  <c r="L1608" i="12"/>
  <c r="K1031" i="12"/>
  <c r="L1031" i="12" s="1"/>
  <c r="K1274" i="12"/>
  <c r="L1274" i="12" s="1"/>
  <c r="K1090" i="12"/>
  <c r="L1090" i="12" s="1"/>
  <c r="K903" i="12"/>
  <c r="L903" i="12" s="1"/>
  <c r="L1262" i="12"/>
  <c r="K1464" i="12"/>
  <c r="L1464" i="12" s="1"/>
  <c r="K1094" i="12"/>
  <c r="L1094" i="12" s="1"/>
  <c r="K1475" i="12"/>
  <c r="L1475" i="12" s="1"/>
  <c r="K1719" i="12"/>
  <c r="L1719" i="12" s="1"/>
  <c r="K1374" i="12"/>
  <c r="L1374" i="12" s="1"/>
  <c r="K1521" i="12"/>
  <c r="L1521" i="12" s="1"/>
  <c r="K1106" i="12"/>
  <c r="L1106" i="12" s="1"/>
  <c r="K18" i="12"/>
  <c r="L18" i="12" s="1"/>
  <c r="K68" i="12"/>
  <c r="L68" i="12" s="1"/>
  <c r="K118" i="12"/>
  <c r="L118" i="12" s="1"/>
  <c r="L309" i="12"/>
  <c r="K441" i="12"/>
  <c r="L441" i="12" s="1"/>
  <c r="K138" i="12"/>
  <c r="L138" i="12" s="1"/>
  <c r="K238" i="12"/>
  <c r="L238" i="12" s="1"/>
  <c r="L7" i="12"/>
  <c r="K411" i="12"/>
  <c r="L411" i="12" s="1"/>
  <c r="K569" i="12"/>
  <c r="L569" i="12" s="1"/>
  <c r="K669" i="12"/>
  <c r="L669" i="12" s="1"/>
  <c r="K85" i="12"/>
  <c r="L85" i="12" s="1"/>
  <c r="K296" i="12"/>
  <c r="L296" i="12" s="1"/>
  <c r="L70" i="12"/>
  <c r="L273" i="12"/>
  <c r="K419" i="12"/>
  <c r="L419" i="12" s="1"/>
  <c r="K35" i="12"/>
  <c r="L35" i="12" s="1"/>
  <c r="K477" i="12"/>
  <c r="L477" i="12" s="1"/>
  <c r="L571" i="12"/>
  <c r="K175" i="12"/>
  <c r="L175" i="12" s="1"/>
  <c r="K300" i="12"/>
  <c r="L300" i="12" s="1"/>
  <c r="K494" i="12"/>
  <c r="L494" i="12" s="1"/>
  <c r="K650" i="12"/>
  <c r="L650" i="12" s="1"/>
  <c r="L1022" i="12"/>
  <c r="L380" i="12"/>
  <c r="K795" i="12"/>
  <c r="L795" i="12" s="1"/>
  <c r="L995" i="12"/>
  <c r="L258" i="12"/>
  <c r="K484" i="12"/>
  <c r="L484" i="12" s="1"/>
  <c r="K645" i="12"/>
  <c r="L645" i="12" s="1"/>
  <c r="K712" i="12"/>
  <c r="L712" i="12" s="1"/>
  <c r="L607" i="12"/>
  <c r="L796" i="12"/>
  <c r="K896" i="12"/>
  <c r="L896" i="12" s="1"/>
  <c r="K474" i="12"/>
  <c r="L474" i="12" s="1"/>
  <c r="L696" i="12"/>
  <c r="K213" i="12"/>
  <c r="L213" i="12" s="1"/>
  <c r="K453" i="12"/>
  <c r="L453" i="12" s="1"/>
  <c r="L608" i="12"/>
  <c r="K1069" i="12"/>
  <c r="L1069" i="12" s="1"/>
  <c r="L1163" i="12"/>
  <c r="K1213" i="12"/>
  <c r="L1213" i="12" s="1"/>
  <c r="K1313" i="12"/>
  <c r="L1313" i="12" s="1"/>
  <c r="L563" i="12"/>
  <c r="K731" i="12"/>
  <c r="L731" i="12" s="1"/>
  <c r="L1014" i="12"/>
  <c r="L1131" i="12"/>
  <c r="L709" i="12"/>
  <c r="K916" i="12"/>
  <c r="L916" i="12" s="1"/>
  <c r="K546" i="12"/>
  <c r="L546" i="12" s="1"/>
  <c r="L710" i="12"/>
  <c r="L870" i="12"/>
  <c r="L827" i="12"/>
  <c r="K1054" i="12"/>
  <c r="L1054" i="12" s="1"/>
  <c r="K511" i="12"/>
  <c r="L511" i="12" s="1"/>
  <c r="L782" i="12"/>
  <c r="K602" i="12"/>
  <c r="L602" i="12" s="1"/>
  <c r="K747" i="12"/>
  <c r="L747" i="12" s="1"/>
  <c r="K308" i="12"/>
  <c r="L308" i="12" s="1"/>
  <c r="L858" i="12"/>
  <c r="K1600" i="12"/>
  <c r="L1600" i="12" s="1"/>
  <c r="K930" i="12"/>
  <c r="L930" i="12" s="1"/>
  <c r="L1196" i="12"/>
  <c r="K1321" i="12"/>
  <c r="L1321" i="12" s="1"/>
  <c r="K1417" i="12"/>
  <c r="L1417" i="12" s="1"/>
  <c r="K1517" i="12"/>
  <c r="L1517" i="12" s="1"/>
  <c r="K1100" i="12"/>
  <c r="L1100" i="12" s="1"/>
  <c r="K1368" i="12"/>
  <c r="L1368" i="12" s="1"/>
  <c r="K1568" i="12"/>
  <c r="L1568" i="12" s="1"/>
  <c r="K1026" i="12"/>
  <c r="L1026" i="12" s="1"/>
  <c r="K1216" i="12"/>
  <c r="L1216" i="12" s="1"/>
  <c r="K573" i="12"/>
  <c r="L573" i="12" s="1"/>
  <c r="K1162" i="12"/>
  <c r="L1162" i="12" s="1"/>
  <c r="K1419" i="12"/>
  <c r="L1419" i="12" s="1"/>
  <c r="K1519" i="12"/>
  <c r="L1519" i="12" s="1"/>
  <c r="L1217" i="12"/>
  <c r="L1280" i="12"/>
  <c r="K927" i="12"/>
  <c r="L927" i="12" s="1"/>
  <c r="K1276" i="12"/>
  <c r="L1276" i="12" s="1"/>
  <c r="K1527" i="12"/>
  <c r="L1527" i="12" s="1"/>
  <c r="K1363" i="12"/>
  <c r="L1363" i="12" s="1"/>
  <c r="K1135" i="12"/>
  <c r="L1135" i="12" s="1"/>
  <c r="K1483" i="12"/>
  <c r="L1483" i="12" s="1"/>
  <c r="K1632" i="12"/>
  <c r="L1632" i="12" s="1"/>
  <c r="K1382" i="12"/>
  <c r="L1382" i="12" s="1"/>
  <c r="L123" i="12"/>
  <c r="K29" i="12"/>
  <c r="L29" i="12" s="1"/>
  <c r="L125" i="12"/>
  <c r="K220" i="12"/>
  <c r="L220" i="12" s="1"/>
  <c r="K320" i="12"/>
  <c r="L320" i="12" s="1"/>
  <c r="K420" i="12"/>
  <c r="L420" i="12" s="1"/>
  <c r="L165" i="12"/>
  <c r="L265" i="12"/>
  <c r="K365" i="12"/>
  <c r="L365" i="12" s="1"/>
  <c r="L45" i="12"/>
  <c r="L132" i="12"/>
  <c r="K144" i="12"/>
  <c r="L144" i="12" s="1"/>
  <c r="L16" i="12"/>
  <c r="L115" i="12"/>
  <c r="L145" i="12"/>
  <c r="K574" i="12"/>
  <c r="L574" i="12" s="1"/>
  <c r="L104" i="12"/>
  <c r="K312" i="12"/>
  <c r="L312" i="12" s="1"/>
  <c r="K432" i="12"/>
  <c r="L432" i="12" s="1"/>
  <c r="L321" i="12"/>
  <c r="K458" i="12"/>
  <c r="L458" i="12" s="1"/>
  <c r="L71" i="12"/>
  <c r="K186" i="12"/>
  <c r="L186" i="12" s="1"/>
  <c r="K307" i="12"/>
  <c r="L307" i="12" s="1"/>
  <c r="K333" i="12"/>
  <c r="L333" i="12" s="1"/>
  <c r="L505" i="12"/>
  <c r="K656" i="12"/>
  <c r="L656" i="12" s="1"/>
  <c r="K833" i="12"/>
  <c r="L833" i="12" s="1"/>
  <c r="K422" i="12"/>
  <c r="L422" i="12" s="1"/>
  <c r="K906" i="12"/>
  <c r="L906" i="12" s="1"/>
  <c r="K1006" i="12"/>
  <c r="L1006" i="12" s="1"/>
  <c r="K278" i="12"/>
  <c r="L278" i="12" s="1"/>
  <c r="K651" i="12"/>
  <c r="L651" i="12" s="1"/>
  <c r="K410" i="12"/>
  <c r="L410" i="12" s="1"/>
  <c r="K707" i="12"/>
  <c r="L707" i="12" s="1"/>
  <c r="K324" i="12"/>
  <c r="L324" i="12" s="1"/>
  <c r="L465" i="12"/>
  <c r="L77" i="12"/>
  <c r="K705" i="12"/>
  <c r="L705" i="12" s="1"/>
  <c r="K1013" i="12"/>
  <c r="L1013" i="12" s="1"/>
  <c r="K986" i="12"/>
  <c r="L986" i="12" s="1"/>
  <c r="L1268" i="12"/>
  <c r="K581" i="12"/>
  <c r="L581" i="12" s="1"/>
  <c r="L742" i="12"/>
  <c r="L899" i="12"/>
  <c r="K1021" i="12"/>
  <c r="L1021" i="12" s="1"/>
  <c r="K1142" i="12"/>
  <c r="L1142" i="12" s="1"/>
  <c r="L788" i="12"/>
  <c r="K925" i="12"/>
  <c r="L925" i="12" s="1"/>
  <c r="K1047" i="12"/>
  <c r="L1047" i="12" s="1"/>
  <c r="K582" i="12"/>
  <c r="L582" i="12" s="1"/>
  <c r="K721" i="12"/>
  <c r="L721" i="12" s="1"/>
  <c r="L877" i="12"/>
  <c r="K286" i="12"/>
  <c r="L286" i="12" s="1"/>
  <c r="L837" i="12"/>
  <c r="L1066" i="12"/>
  <c r="K1160" i="12"/>
  <c r="L1160" i="12" s="1"/>
  <c r="K533" i="12"/>
  <c r="L533" i="12" s="1"/>
  <c r="L792" i="12"/>
  <c r="K616" i="12"/>
  <c r="L616" i="12" s="1"/>
  <c r="K755" i="12"/>
  <c r="L755" i="12" s="1"/>
  <c r="K361" i="12"/>
  <c r="L361" i="12" s="1"/>
  <c r="L680" i="12"/>
  <c r="K880" i="12"/>
  <c r="L880" i="12" s="1"/>
  <c r="K1150" i="12"/>
  <c r="L1150" i="12" s="1"/>
  <c r="K1411" i="12"/>
  <c r="L1411" i="12" s="1"/>
  <c r="K1511" i="12"/>
  <c r="L1511" i="12" s="1"/>
  <c r="K1611" i="12"/>
  <c r="L1611" i="12" s="1"/>
  <c r="K952" i="12"/>
  <c r="L952" i="12" s="1"/>
  <c r="K1202" i="12"/>
  <c r="L1202" i="12" s="1"/>
  <c r="K1265" i="12"/>
  <c r="L1265" i="12" s="1"/>
  <c r="K1327" i="12"/>
  <c r="L1327" i="12" s="1"/>
  <c r="K1423" i="12"/>
  <c r="L1423" i="12" s="1"/>
  <c r="K1523" i="12"/>
  <c r="L1523" i="12" s="1"/>
  <c r="K1379" i="12"/>
  <c r="L1379" i="12" s="1"/>
  <c r="K1579" i="12"/>
  <c r="L1579" i="12" s="1"/>
  <c r="K1043" i="12"/>
  <c r="L1043" i="12" s="1"/>
  <c r="L1222" i="12"/>
  <c r="K1177" i="12"/>
  <c r="L1177" i="12" s="1"/>
  <c r="K1530" i="12"/>
  <c r="L1530" i="12" s="1"/>
  <c r="L715" i="12"/>
  <c r="K1224" i="12"/>
  <c r="L1224" i="12" s="1"/>
  <c r="K1286" i="12"/>
  <c r="L1286" i="12" s="1"/>
  <c r="L1145" i="12"/>
  <c r="K1294" i="12"/>
  <c r="L1294" i="12" s="1"/>
  <c r="K1631" i="12"/>
  <c r="L1631" i="12" s="1"/>
  <c r="K1729" i="12"/>
  <c r="L1729" i="12" s="1"/>
  <c r="K1696" i="12"/>
  <c r="L1696" i="12" s="1"/>
  <c r="K1201" i="12"/>
  <c r="L1201" i="12" s="1"/>
  <c r="L1344" i="12"/>
  <c r="K1645" i="12"/>
  <c r="L1645" i="12" s="1"/>
  <c r="K1741" i="12"/>
  <c r="L1741" i="12" s="1"/>
  <c r="K1392" i="12"/>
  <c r="L1392" i="12" s="1"/>
  <c r="L1549" i="12"/>
  <c r="L1337" i="12"/>
  <c r="K1640" i="12"/>
  <c r="L1640" i="12" s="1"/>
  <c r="K1459" i="12"/>
  <c r="L1459" i="12" s="1"/>
  <c r="K1627" i="12"/>
  <c r="L1627" i="12" s="1"/>
  <c r="K1270" i="12"/>
  <c r="L1270" i="12" s="1"/>
  <c r="K1414" i="12"/>
  <c r="L1414" i="12" s="1"/>
  <c r="L1710" i="12"/>
  <c r="K1317" i="12"/>
  <c r="L1317" i="12" s="1"/>
  <c r="K1488" i="12"/>
  <c r="L1488" i="12" s="1"/>
  <c r="K1654" i="12"/>
  <c r="L1654" i="12" s="1"/>
  <c r="L1516" i="12"/>
  <c r="L1667" i="12"/>
  <c r="K1643" i="12"/>
  <c r="L1643" i="12" s="1"/>
  <c r="K1745" i="12"/>
  <c r="L1745" i="12" s="1"/>
  <c r="K1312" i="12"/>
  <c r="L1312" i="12" s="1"/>
  <c r="K1466" i="12"/>
  <c r="L1466" i="12" s="1"/>
  <c r="K1720" i="12"/>
  <c r="L1720" i="12" s="1"/>
  <c r="L1598" i="12"/>
  <c r="L1715" i="12"/>
  <c r="K1239" i="12"/>
  <c r="L1239" i="12" s="1"/>
  <c r="L1394" i="12"/>
  <c r="K1688" i="12"/>
  <c r="L1688" i="12" s="1"/>
  <c r="K1179" i="12"/>
  <c r="L1179" i="12" s="1"/>
  <c r="K1460" i="12"/>
  <c r="L1460" i="12" s="1"/>
  <c r="K1615" i="12"/>
  <c r="L1615" i="12" s="1"/>
  <c r="L1722" i="12"/>
  <c r="L1257" i="12"/>
  <c r="K1443" i="12"/>
  <c r="L1443" i="12" s="1"/>
  <c r="L1636" i="12"/>
  <c r="K1032" i="12"/>
  <c r="L1032" i="12" s="1"/>
  <c r="K1435" i="12"/>
  <c r="L1435" i="12" s="1"/>
  <c r="K1723" i="12"/>
  <c r="L1723" i="12" s="1"/>
  <c r="L1686" i="12"/>
  <c r="K1146" i="12"/>
  <c r="L1146" i="12" s="1"/>
  <c r="K1325" i="12"/>
  <c r="L1325" i="12" s="1"/>
  <c r="K1449" i="12"/>
  <c r="L1449" i="12" s="1"/>
  <c r="K1614" i="12"/>
  <c r="L1614" i="12" s="1"/>
  <c r="L1726" i="12"/>
  <c r="L1553" i="12"/>
  <c r="K1699" i="12"/>
  <c r="L1699" i="12" s="1"/>
  <c r="K1305" i="12"/>
  <c r="L1305" i="12" s="1"/>
  <c r="K1470" i="12"/>
  <c r="L1470" i="12" s="1"/>
  <c r="K1648" i="12"/>
  <c r="L1648" i="12" s="1"/>
  <c r="L1733" i="12"/>
  <c r="K1642" i="12"/>
  <c r="L1642" i="12" s="1"/>
  <c r="K1306" i="12"/>
  <c r="L1306" i="12" s="1"/>
  <c r="L1463" i="12"/>
  <c r="K1624" i="12"/>
  <c r="L1624" i="12" s="1"/>
  <c r="K1734" i="12"/>
  <c r="L1734" i="12" s="1"/>
  <c r="E5" i="12"/>
  <c r="E122" i="12"/>
  <c r="E272" i="12"/>
  <c r="E372" i="12"/>
  <c r="E218" i="12"/>
  <c r="E500" i="12"/>
  <c r="E135" i="12"/>
  <c r="E401" i="12"/>
  <c r="E557" i="12"/>
  <c r="E336" i="12"/>
  <c r="E435" i="12"/>
  <c r="E270" i="12"/>
  <c r="E314" i="12"/>
  <c r="E526" i="12"/>
  <c r="E855" i="12"/>
  <c r="E1204" i="12"/>
  <c r="E1012" i="12"/>
  <c r="E661" i="12"/>
  <c r="E1435" i="12"/>
  <c r="E1685" i="12"/>
  <c r="E1375" i="12"/>
  <c r="E1575" i="12"/>
  <c r="E910" i="12"/>
  <c r="E1120" i="12"/>
  <c r="E882" i="12"/>
  <c r="E782" i="12"/>
  <c r="E1482" i="12"/>
  <c r="E1658" i="12"/>
  <c r="E1342" i="12"/>
  <c r="E1734" i="12"/>
  <c r="E1433" i="12"/>
  <c r="E1347" i="12"/>
  <c r="E1266" i="12"/>
  <c r="E1697" i="12"/>
  <c r="E88" i="12"/>
  <c r="E87" i="12"/>
  <c r="E321" i="12"/>
  <c r="E454" i="12"/>
  <c r="E235" i="12"/>
  <c r="E842" i="12"/>
  <c r="E831" i="12"/>
  <c r="E415" i="12"/>
  <c r="E695" i="12"/>
  <c r="E1117" i="12"/>
  <c r="E1041" i="12"/>
  <c r="E1631" i="12"/>
  <c r="E1586" i="12"/>
  <c r="E1133" i="12"/>
  <c r="E1196" i="12"/>
  <c r="E1053" i="12"/>
  <c r="E896" i="12"/>
  <c r="E800" i="12"/>
  <c r="E1341" i="12"/>
  <c r="E1704" i="12"/>
  <c r="E1449" i="12"/>
  <c r="E1500" i="12"/>
  <c r="E93" i="12"/>
  <c r="E21" i="12"/>
  <c r="E237" i="12"/>
  <c r="E46" i="12"/>
  <c r="E61" i="12"/>
  <c r="E105" i="12"/>
  <c r="E487" i="12"/>
  <c r="E641" i="12"/>
  <c r="E741" i="12"/>
  <c r="E841" i="12"/>
  <c r="E513" i="12"/>
  <c r="E575" i="12"/>
  <c r="E948" i="12"/>
  <c r="E706" i="12"/>
  <c r="E564" i="12"/>
  <c r="E905" i="12"/>
  <c r="E992" i="12"/>
  <c r="E962" i="12"/>
  <c r="E1040" i="12"/>
  <c r="E709" i="12"/>
  <c r="E982" i="12"/>
  <c r="E745" i="12"/>
  <c r="E495" i="12"/>
  <c r="E960" i="12"/>
  <c r="E1557" i="12"/>
  <c r="E1111" i="12"/>
  <c r="E1313" i="12"/>
  <c r="E1409" i="12"/>
  <c r="E1092" i="12"/>
  <c r="E1582" i="12"/>
  <c r="E1361" i="12"/>
  <c r="E1727" i="12"/>
  <c r="E1382" i="12"/>
  <c r="E2" i="12"/>
  <c r="E48" i="12"/>
  <c r="E586" i="12"/>
  <c r="E468" i="12"/>
  <c r="E376" i="12"/>
  <c r="E552" i="12"/>
  <c r="E859" i="12"/>
  <c r="E320" i="12"/>
  <c r="E572" i="12"/>
  <c r="E784" i="12"/>
  <c r="E912" i="12"/>
  <c r="E707" i="12"/>
  <c r="E304" i="12"/>
  <c r="E1568" i="12"/>
  <c r="E714" i="12"/>
  <c r="E540" i="12"/>
  <c r="E1408" i="12"/>
  <c r="E1387" i="12"/>
  <c r="E1606" i="12"/>
  <c r="E1487" i="12"/>
  <c r="E172" i="12"/>
  <c r="E254" i="12"/>
  <c r="E244" i="12"/>
  <c r="E411" i="12"/>
  <c r="E20" i="12"/>
  <c r="E297" i="12"/>
  <c r="E592" i="12"/>
  <c r="E609" i="12"/>
  <c r="E374" i="12"/>
  <c r="E646" i="12"/>
  <c r="E771" i="12"/>
  <c r="E880" i="12"/>
  <c r="E728" i="12"/>
  <c r="E1563" i="12"/>
  <c r="E1442" i="12"/>
  <c r="E1003" i="12"/>
  <c r="E1081" i="12"/>
  <c r="E476" i="12"/>
  <c r="E1016" i="12"/>
  <c r="E845" i="12"/>
  <c r="E1692" i="12"/>
  <c r="E1599" i="12"/>
  <c r="E160" i="12"/>
  <c r="E209" i="12"/>
  <c r="E322" i="12"/>
  <c r="E422" i="12"/>
  <c r="E353" i="12"/>
  <c r="E142" i="12"/>
  <c r="E505" i="12"/>
  <c r="E903" i="12"/>
  <c r="E570" i="12"/>
  <c r="E761" i="12"/>
  <c r="E413" i="12"/>
  <c r="E723" i="12"/>
  <c r="E1279" i="12"/>
  <c r="E1073" i="12"/>
  <c r="E1001" i="12"/>
  <c r="E1660" i="12"/>
  <c r="E869" i="12"/>
  <c r="E1413" i="12"/>
  <c r="E1731" i="12"/>
  <c r="E1096" i="12"/>
  <c r="E1296" i="12"/>
  <c r="E748" i="12"/>
  <c r="E1026" i="12"/>
  <c r="E1438" i="12"/>
  <c r="E1187" i="12"/>
  <c r="E72" i="12"/>
  <c r="E52" i="12"/>
  <c r="E96" i="12"/>
  <c r="E222" i="12"/>
  <c r="E91" i="12"/>
  <c r="E134" i="12"/>
  <c r="E441" i="12"/>
  <c r="E523" i="12"/>
  <c r="E515" i="12"/>
  <c r="E887" i="12"/>
  <c r="E987" i="12"/>
  <c r="E949" i="12"/>
  <c r="E1419" i="12"/>
  <c r="E1227" i="12"/>
  <c r="E1250" i="12"/>
  <c r="E1336" i="12"/>
  <c r="E18" i="12"/>
  <c r="E201" i="12"/>
  <c r="E165" i="12"/>
  <c r="E325" i="12"/>
  <c r="E449" i="12"/>
  <c r="E301" i="12"/>
  <c r="E330" i="12"/>
  <c r="E804" i="12"/>
  <c r="E471" i="12"/>
  <c r="E121" i="12"/>
  <c r="E491" i="12"/>
  <c r="E485" i="12"/>
  <c r="E628" i="12"/>
  <c r="E807" i="12"/>
  <c r="E589" i="12"/>
  <c r="E1570" i="12"/>
  <c r="E1157" i="12"/>
  <c r="E1282" i="12"/>
  <c r="E1345" i="12"/>
  <c r="E1530" i="12"/>
  <c r="E1277" i="12"/>
  <c r="E1233" i="12"/>
  <c r="E1135" i="12"/>
  <c r="E1560" i="12"/>
  <c r="E1739" i="12"/>
  <c r="E1617" i="12"/>
  <c r="E1722" i="12"/>
  <c r="E1539" i="12"/>
  <c r="E293" i="12"/>
  <c r="E234" i="12"/>
  <c r="E334" i="12"/>
  <c r="E10" i="12"/>
  <c r="E170" i="12"/>
  <c r="E309" i="12"/>
  <c r="E1049" i="12"/>
  <c r="E498" i="12"/>
  <c r="E823" i="12"/>
  <c r="E611" i="12"/>
  <c r="E1294" i="12"/>
  <c r="E906" i="12"/>
  <c r="E465" i="12"/>
  <c r="E832" i="12"/>
  <c r="E1035" i="12"/>
  <c r="E827" i="12"/>
  <c r="E1725" i="12"/>
  <c r="E1327" i="12"/>
  <c r="E1542" i="12"/>
  <c r="E1558" i="12"/>
  <c r="E1203" i="12"/>
  <c r="E1161" i="12"/>
  <c r="E1047" i="12"/>
  <c r="E1505" i="12"/>
  <c r="E1331" i="12"/>
  <c r="E1601" i="12"/>
  <c r="E1217" i="12"/>
  <c r="E1180" i="12"/>
  <c r="E1410" i="12"/>
  <c r="E503" i="12"/>
  <c r="E1638" i="12"/>
  <c r="E240" i="12"/>
  <c r="E419" i="12"/>
  <c r="E458" i="12"/>
  <c r="E1497" i="12"/>
  <c r="E1253" i="12"/>
  <c r="E151" i="12"/>
  <c r="E109" i="12"/>
  <c r="E243" i="12"/>
  <c r="E15" i="12"/>
  <c r="E238" i="12"/>
  <c r="E300" i="12"/>
  <c r="E251" i="12"/>
  <c r="E11" i="12"/>
  <c r="E847" i="12"/>
  <c r="E426" i="12"/>
  <c r="E223" i="12"/>
  <c r="E886" i="12"/>
  <c r="E974" i="12"/>
  <c r="E1024" i="12"/>
  <c r="E1074" i="12"/>
  <c r="E749" i="12"/>
  <c r="E602" i="12"/>
  <c r="E725" i="12"/>
  <c r="E438" i="12"/>
  <c r="E878" i="12"/>
  <c r="E1169" i="12"/>
  <c r="E639" i="12"/>
  <c r="E921" i="12"/>
  <c r="E493" i="12"/>
  <c r="E763" i="12"/>
  <c r="E720" i="12"/>
  <c r="E1038" i="12"/>
  <c r="E1368" i="12"/>
  <c r="E1706" i="12"/>
  <c r="E1508" i="12"/>
  <c r="E1671" i="12"/>
  <c r="E634" i="12"/>
  <c r="E722" i="12"/>
  <c r="E1071" i="12"/>
  <c r="E1235" i="12"/>
  <c r="E1377" i="12"/>
  <c r="E1130" i="12"/>
  <c r="E1150" i="12"/>
  <c r="E1589" i="12"/>
  <c r="E1510" i="12"/>
  <c r="E1281" i="12"/>
  <c r="E1590" i="12"/>
  <c r="E1328" i="12"/>
  <c r="E1528" i="12"/>
  <c r="E1218" i="12"/>
  <c r="E1587" i="12"/>
  <c r="E342" i="12"/>
  <c r="E1114" i="12"/>
  <c r="E1745" i="12"/>
  <c r="E248" i="12"/>
  <c r="E338" i="12"/>
  <c r="E67" i="12"/>
  <c r="E352" i="12"/>
  <c r="E747" i="12"/>
  <c r="E448" i="12"/>
  <c r="E598" i="12"/>
  <c r="E44" i="12"/>
  <c r="E116" i="12"/>
  <c r="E349" i="12"/>
  <c r="E344" i="12"/>
  <c r="E75" i="12"/>
  <c r="E395" i="12"/>
  <c r="E252" i="12"/>
  <c r="E269" i="12"/>
  <c r="E486" i="12"/>
  <c r="E892" i="12"/>
  <c r="E1029" i="12"/>
  <c r="E624" i="12"/>
  <c r="E731" i="12"/>
  <c r="E854" i="12"/>
  <c r="E351" i="12"/>
  <c r="E891" i="12"/>
  <c r="E1056" i="12"/>
  <c r="E1174" i="12"/>
  <c r="E1324" i="12"/>
  <c r="E357" i="12"/>
  <c r="E659" i="12"/>
  <c r="E856" i="12"/>
  <c r="E928" i="12"/>
  <c r="E582" i="12"/>
  <c r="E915" i="12"/>
  <c r="E514" i="12"/>
  <c r="E1374" i="12"/>
  <c r="E1655" i="12"/>
  <c r="E1402" i="12"/>
  <c r="E1502" i="12"/>
  <c r="E1087" i="12"/>
  <c r="E1514" i="12"/>
  <c r="E1614" i="12"/>
  <c r="E1676" i="12"/>
  <c r="E1042" i="12"/>
  <c r="E1152" i="12"/>
  <c r="E1283" i="12"/>
  <c r="E1178" i="12"/>
  <c r="E897" i="12"/>
  <c r="E1445" i="12"/>
  <c r="E1143" i="12"/>
  <c r="E1399" i="12"/>
  <c r="E1616" i="12"/>
  <c r="E1516" i="12"/>
  <c r="E1594" i="12"/>
  <c r="E1206" i="12"/>
  <c r="E1529" i="12"/>
  <c r="E1303" i="12"/>
  <c r="E1450" i="12"/>
  <c r="E1549" i="12"/>
  <c r="E969" i="12"/>
  <c r="E1188" i="12"/>
  <c r="E1397" i="12"/>
  <c r="E1366" i="12"/>
  <c r="E108" i="12"/>
  <c r="E51" i="12"/>
  <c r="E180" i="12"/>
  <c r="E265" i="12"/>
  <c r="E84" i="12"/>
  <c r="E129" i="12"/>
  <c r="E669" i="12"/>
  <c r="E769" i="12"/>
  <c r="E469" i="12"/>
  <c r="E531" i="12"/>
  <c r="E620" i="12"/>
  <c r="E428" i="12"/>
  <c r="E496" i="12"/>
  <c r="E687" i="12"/>
  <c r="E792" i="12"/>
  <c r="E1034" i="12"/>
  <c r="E423" i="12"/>
  <c r="E656" i="12"/>
  <c r="E184" i="12"/>
  <c r="E436" i="12"/>
  <c r="E571" i="12"/>
  <c r="E626" i="12"/>
  <c r="E200" i="12"/>
  <c r="E655" i="12"/>
  <c r="E456" i="12"/>
  <c r="E899" i="12"/>
  <c r="E1067" i="12"/>
  <c r="E1229" i="12"/>
  <c r="E1329" i="12"/>
  <c r="E698" i="12"/>
  <c r="E872" i="12"/>
  <c r="E788" i="12"/>
  <c r="E941" i="12"/>
  <c r="E922" i="12"/>
  <c r="E781" i="12"/>
  <c r="E164" i="12"/>
  <c r="E521" i="12"/>
  <c r="E739" i="12"/>
  <c r="E1385" i="12"/>
  <c r="E1485" i="12"/>
  <c r="E1710" i="12"/>
  <c r="E1580" i="12"/>
  <c r="E1531" i="12"/>
  <c r="E1145" i="12"/>
  <c r="E1270" i="12"/>
  <c r="E1513" i="12"/>
  <c r="E1470" i="12"/>
  <c r="E765" i="12"/>
  <c r="E1425" i="12"/>
  <c r="E1625" i="12"/>
  <c r="E1681" i="12"/>
  <c r="E1015" i="12"/>
  <c r="E1404" i="12"/>
  <c r="E605" i="12"/>
  <c r="E958" i="12"/>
  <c r="E1456" i="12"/>
  <c r="E1337" i="12"/>
  <c r="E1540" i="12"/>
  <c r="E1626" i="12"/>
  <c r="E1648" i="12"/>
  <c r="E1483" i="12"/>
  <c r="E1652" i="12"/>
  <c r="E1657" i="12"/>
  <c r="E1242" i="12"/>
  <c r="E1664" i="12"/>
  <c r="E1632" i="12"/>
  <c r="E1316" i="12"/>
  <c r="E1605" i="12"/>
  <c r="E538" i="12"/>
  <c r="E989" i="12"/>
  <c r="E1039" i="12"/>
  <c r="E64" i="12"/>
  <c r="E459" i="12"/>
  <c r="E578" i="12"/>
  <c r="E217" i="12"/>
  <c r="E657" i="12"/>
  <c r="E633" i="12"/>
  <c r="E386" i="12"/>
  <c r="E666" i="12"/>
  <c r="E1022" i="12"/>
  <c r="E733" i="12"/>
  <c r="E1134" i="12"/>
  <c r="E1234" i="12"/>
  <c r="E1284" i="12"/>
  <c r="E742" i="12"/>
  <c r="E885" i="12"/>
  <c r="E127" i="12"/>
  <c r="E789" i="12"/>
  <c r="E901" i="12"/>
  <c r="E618" i="12"/>
  <c r="E268" i="12"/>
  <c r="E1596" i="12"/>
  <c r="E1665" i="12"/>
  <c r="E1715" i="12"/>
  <c r="E1338" i="12"/>
  <c r="E1519" i="12"/>
  <c r="E1741" i="12"/>
  <c r="E860" i="12"/>
  <c r="E1025" i="12"/>
  <c r="E1121" i="12"/>
  <c r="E1191" i="12"/>
  <c r="E944" i="12"/>
  <c r="E1148" i="12"/>
  <c r="E1367" i="12"/>
  <c r="E1467" i="12"/>
  <c r="E1360" i="12"/>
  <c r="E1708" i="12"/>
  <c r="E1236" i="12"/>
  <c r="E1634" i="12"/>
  <c r="E1272" i="12"/>
  <c r="E1267" i="12"/>
  <c r="E1628" i="12"/>
  <c r="E1455" i="12"/>
  <c r="E1451" i="12"/>
  <c r="E1714" i="12"/>
  <c r="E1615" i="12"/>
  <c r="E327" i="12"/>
  <c r="E65" i="12"/>
  <c r="E219" i="12"/>
  <c r="E584" i="12"/>
  <c r="E8" i="12"/>
  <c r="E693" i="12"/>
  <c r="E68" i="12"/>
  <c r="E118" i="12"/>
  <c r="E168" i="12"/>
  <c r="E37" i="12"/>
  <c r="E159" i="12"/>
  <c r="E382" i="12"/>
  <c r="E60" i="12"/>
  <c r="E16" i="12"/>
  <c r="E228" i="12"/>
  <c r="E169" i="12"/>
  <c r="E35" i="12"/>
  <c r="E591" i="12"/>
  <c r="E150" i="12"/>
  <c r="E77" i="12"/>
  <c r="E637" i="12"/>
  <c r="E533" i="12"/>
  <c r="E541" i="12"/>
  <c r="E1044" i="12"/>
  <c r="E585" i="12"/>
  <c r="E681" i="12"/>
  <c r="E898" i="12"/>
  <c r="E246" i="12"/>
  <c r="E480" i="12"/>
  <c r="E663" i="12"/>
  <c r="E483" i="12"/>
  <c r="E652" i="12"/>
  <c r="E820" i="12"/>
  <c r="E759" i="12"/>
  <c r="E1139" i="12"/>
  <c r="E1289" i="12"/>
  <c r="E1339" i="12"/>
  <c r="E751" i="12"/>
  <c r="E1018" i="12"/>
  <c r="E323" i="12"/>
  <c r="E651" i="12"/>
  <c r="E340" i="12"/>
  <c r="E1076" i="12"/>
  <c r="E1118" i="12"/>
  <c r="E1447" i="12"/>
  <c r="E1302" i="12"/>
  <c r="E1070" i="12"/>
  <c r="E1088" i="12"/>
  <c r="E1426" i="12"/>
  <c r="E1037" i="12"/>
  <c r="E1378" i="12"/>
  <c r="E1478" i="12"/>
  <c r="E945" i="12"/>
  <c r="E1717" i="12"/>
  <c r="E1256" i="12"/>
  <c r="E1562" i="12"/>
  <c r="E1477" i="12"/>
  <c r="E1280" i="12"/>
  <c r="E1533" i="12"/>
  <c r="E1291" i="12"/>
  <c r="E1285" i="12"/>
  <c r="E1466" i="12"/>
  <c r="E1488" i="12"/>
  <c r="E1030" i="12"/>
  <c r="E1373" i="12"/>
  <c r="E1642" i="12"/>
  <c r="E479" i="12"/>
  <c r="E710" i="12"/>
  <c r="E547" i="12"/>
  <c r="E1579" i="12"/>
  <c r="E158" i="12"/>
  <c r="E13" i="12"/>
  <c r="E113" i="12"/>
  <c r="E271" i="12"/>
  <c r="E149" i="12"/>
  <c r="E463" i="12"/>
  <c r="E123" i="12"/>
  <c r="E24" i="12"/>
  <c r="E45" i="12"/>
  <c r="E166" i="12"/>
  <c r="E393" i="12"/>
  <c r="E125" i="12"/>
  <c r="E250" i="12"/>
  <c r="E350" i="12"/>
  <c r="E140" i="12"/>
  <c r="E176" i="12"/>
  <c r="E425" i="12"/>
  <c r="E797" i="12"/>
  <c r="E381" i="12"/>
  <c r="E100" i="12"/>
  <c r="E549" i="12"/>
  <c r="E551" i="12"/>
  <c r="E909" i="12"/>
  <c r="E490" i="12"/>
  <c r="E499" i="12"/>
  <c r="E677" i="12"/>
  <c r="E484" i="12"/>
  <c r="E828" i="12"/>
  <c r="E777" i="12"/>
  <c r="E1094" i="12"/>
  <c r="E1144" i="12"/>
  <c r="E1344" i="12"/>
  <c r="E1000" i="12"/>
  <c r="E726" i="12"/>
  <c r="E368" i="12"/>
  <c r="E640" i="12"/>
  <c r="E824" i="12"/>
  <c r="E672" i="12"/>
  <c r="E815" i="12"/>
  <c r="E1518" i="12"/>
  <c r="E1618" i="12"/>
  <c r="E1675" i="12"/>
  <c r="E1163" i="12"/>
  <c r="E1441" i="12"/>
  <c r="E1126" i="12"/>
  <c r="E834" i="12"/>
  <c r="E1080" i="12"/>
  <c r="E1240" i="12"/>
  <c r="E1437" i="12"/>
  <c r="E911" i="12"/>
  <c r="E1141" i="12"/>
  <c r="E983" i="12"/>
  <c r="E1384" i="12"/>
  <c r="E1444" i="12"/>
  <c r="E1623" i="12"/>
  <c r="E1278" i="12"/>
  <c r="E1600" i="12"/>
  <c r="E1693" i="12"/>
  <c r="E985" i="12"/>
  <c r="E1305" i="12"/>
  <c r="E1593" i="12"/>
  <c r="E1181" i="12"/>
  <c r="E1479" i="12"/>
  <c r="E1412" i="12"/>
  <c r="E1330" i="12"/>
  <c r="E427" i="12"/>
  <c r="E156" i="12"/>
  <c r="E1069" i="12"/>
  <c r="E858" i="12"/>
  <c r="E1597" i="12"/>
  <c r="E1122" i="12"/>
  <c r="E58" i="12"/>
  <c r="E63" i="12"/>
  <c r="E371" i="12"/>
  <c r="E363" i="12"/>
  <c r="E914" i="12"/>
  <c r="E675" i="12"/>
  <c r="E28" i="12"/>
  <c r="E78" i="12"/>
  <c r="E178" i="12"/>
  <c r="E213" i="12"/>
  <c r="E81" i="12"/>
  <c r="E394" i="12"/>
  <c r="E32" i="12"/>
  <c r="E17" i="12"/>
  <c r="E56" i="12"/>
  <c r="E433" i="12"/>
  <c r="E494" i="12"/>
  <c r="E115" i="12"/>
  <c r="E391" i="12"/>
  <c r="E120" i="12"/>
  <c r="E326" i="12"/>
  <c r="E392" i="12"/>
  <c r="E568" i="12"/>
  <c r="E816" i="12"/>
  <c r="E1004" i="12"/>
  <c r="E242" i="12"/>
  <c r="E920" i="12"/>
  <c r="E157" i="12"/>
  <c r="E740" i="12"/>
  <c r="E838" i="12"/>
  <c r="E1061" i="12"/>
  <c r="E803" i="12"/>
  <c r="E1249" i="12"/>
  <c r="E734" i="12"/>
  <c r="E857" i="12"/>
  <c r="E963" i="12"/>
  <c r="E825" i="12"/>
  <c r="E329" i="12"/>
  <c r="E653" i="12"/>
  <c r="E1524" i="12"/>
  <c r="E1624" i="12"/>
  <c r="E1680" i="12"/>
  <c r="E1370" i="12"/>
  <c r="E1232" i="12"/>
  <c r="E1364" i="12"/>
  <c r="E1464" i="12"/>
  <c r="E1246" i="12"/>
  <c r="E1448" i="12"/>
  <c r="E939" i="12"/>
  <c r="E996" i="12"/>
  <c r="E1055" i="12"/>
  <c r="E1495" i="12"/>
  <c r="E1471" i="12"/>
  <c r="E1298" i="12"/>
  <c r="E1684" i="12"/>
  <c r="E1709" i="12"/>
  <c r="E1555" i="12"/>
  <c r="E1421" i="12"/>
  <c r="E1662" i="12"/>
  <c r="E1566" i="12"/>
  <c r="E1325" i="12"/>
  <c r="E1729" i="12"/>
  <c r="E1489" i="12"/>
  <c r="E1131" i="12"/>
  <c r="E66" i="12"/>
  <c r="E310" i="12"/>
  <c r="E410" i="12"/>
  <c r="E215" i="12"/>
  <c r="E305" i="12"/>
  <c r="E467" i="12"/>
  <c r="E256" i="12"/>
  <c r="E356" i="12"/>
  <c r="E619" i="12"/>
  <c r="E719" i="12"/>
  <c r="E171" i="12"/>
  <c r="E736" i="12"/>
  <c r="E1009" i="12"/>
  <c r="E724" i="12"/>
  <c r="E835" i="12"/>
  <c r="E931" i="12"/>
  <c r="E799" i="12"/>
  <c r="E517" i="12"/>
  <c r="E528" i="12"/>
  <c r="E573" i="12"/>
  <c r="E750" i="12"/>
  <c r="E980" i="12"/>
  <c r="E635" i="12"/>
  <c r="E846" i="12"/>
  <c r="E1104" i="12"/>
  <c r="E1154" i="12"/>
  <c r="E1254" i="12"/>
  <c r="E934" i="12"/>
  <c r="E492" i="12"/>
  <c r="E403" i="12"/>
  <c r="E665" i="12"/>
  <c r="E1735" i="12"/>
  <c r="E1403" i="12"/>
  <c r="E522" i="12"/>
  <c r="E1301" i="12"/>
  <c r="E1591" i="12"/>
  <c r="E1358" i="12"/>
  <c r="E1475" i="12"/>
  <c r="E952" i="12"/>
  <c r="E1153" i="12"/>
  <c r="E1216" i="12"/>
  <c r="E1173" i="12"/>
  <c r="E1742" i="12"/>
  <c r="E1318" i="12"/>
  <c r="E1578" i="12"/>
  <c r="E1672" i="12"/>
  <c r="E1673" i="12"/>
  <c r="E1561" i="12"/>
  <c r="E239" i="12"/>
  <c r="E339" i="12"/>
  <c r="E132" i="12"/>
  <c r="E290" i="12"/>
  <c r="E373" i="12"/>
  <c r="E482" i="12"/>
  <c r="E358" i="12"/>
  <c r="E925" i="12"/>
  <c r="E994" i="12"/>
  <c r="E107" i="12"/>
  <c r="E817" i="12"/>
  <c r="E774" i="12"/>
  <c r="E429" i="12"/>
  <c r="E686" i="12"/>
  <c r="E954" i="12"/>
  <c r="E529" i="12"/>
  <c r="E1239" i="12"/>
  <c r="E822" i="12"/>
  <c r="E806" i="12"/>
  <c r="E943" i="12"/>
  <c r="E783" i="12"/>
  <c r="E1607" i="12"/>
  <c r="E1613" i="12"/>
  <c r="E1220" i="12"/>
  <c r="E1430" i="12"/>
  <c r="E790" i="12"/>
  <c r="E876" i="12"/>
  <c r="E1416" i="12"/>
  <c r="E1728" i="12"/>
  <c r="E1168" i="12"/>
  <c r="E1621" i="12"/>
  <c r="E73" i="12"/>
  <c r="E173" i="12"/>
  <c r="E207" i="12"/>
  <c r="E457" i="12"/>
  <c r="E25" i="12"/>
  <c r="E49" i="12"/>
  <c r="E597" i="12"/>
  <c r="E335" i="12"/>
  <c r="E488" i="12"/>
  <c r="E375" i="12"/>
  <c r="E359" i="12"/>
  <c r="E594" i="12"/>
  <c r="E501" i="12"/>
  <c r="E1194" i="12"/>
  <c r="E795" i="12"/>
  <c r="E956" i="12"/>
  <c r="E643" i="12"/>
  <c r="E1418" i="12"/>
  <c r="E1630" i="12"/>
  <c r="E1352" i="12"/>
  <c r="E1013" i="12"/>
  <c r="E1226" i="12"/>
  <c r="E1288" i="12"/>
  <c r="E1321" i="12"/>
  <c r="E1484" i="12"/>
  <c r="E1583" i="12"/>
  <c r="E1668" i="12"/>
  <c r="E1573" i="12"/>
  <c r="E1300" i="12"/>
  <c r="E1644" i="12"/>
  <c r="E1372" i="12"/>
  <c r="E59" i="12"/>
  <c r="E399" i="12"/>
  <c r="E294" i="12"/>
  <c r="E708" i="12"/>
  <c r="E42" i="12"/>
  <c r="E1054" i="12"/>
  <c r="E508" i="12"/>
  <c r="E601" i="12"/>
  <c r="E574" i="12"/>
  <c r="E813" i="12"/>
  <c r="E913" i="12"/>
  <c r="E1006" i="12"/>
  <c r="E840" i="12"/>
  <c r="E851" i="12"/>
  <c r="E1424" i="12"/>
  <c r="E1452" i="12"/>
  <c r="E1340" i="12"/>
  <c r="E1183" i="12"/>
  <c r="E861" i="12"/>
  <c r="E1167" i="12"/>
  <c r="E1629" i="12"/>
  <c r="E1156" i="12"/>
  <c r="E1679" i="12"/>
  <c r="E128" i="12"/>
  <c r="E139" i="12"/>
  <c r="E154" i="12"/>
  <c r="E33" i="12"/>
  <c r="E405" i="12"/>
  <c r="E40" i="12"/>
  <c r="E76" i="12"/>
  <c r="E259" i="12"/>
  <c r="E408" i="12"/>
  <c r="E616" i="12"/>
  <c r="E853" i="12"/>
  <c r="E610" i="12"/>
  <c r="E694" i="12"/>
  <c r="E961" i="12"/>
  <c r="E1354" i="12"/>
  <c r="E596" i="12"/>
  <c r="E744" i="12"/>
  <c r="E660" i="12"/>
  <c r="E701" i="12"/>
  <c r="E904" i="12"/>
  <c r="E1535" i="12"/>
  <c r="E1176" i="12"/>
  <c r="E1190" i="12"/>
  <c r="E1252" i="12"/>
  <c r="E1454" i="12"/>
  <c r="E1115" i="12"/>
  <c r="E756" i="12"/>
  <c r="E1702" i="12"/>
  <c r="E1390" i="12"/>
  <c r="E1353" i="12"/>
  <c r="E1504" i="12"/>
  <c r="E226" i="12"/>
  <c r="E136" i="12"/>
  <c r="E106" i="12"/>
  <c r="E964" i="12"/>
  <c r="E1064" i="12"/>
  <c r="E534" i="12"/>
  <c r="E543" i="12"/>
  <c r="E281" i="12"/>
  <c r="E1083" i="12"/>
  <c r="E667" i="12"/>
  <c r="E863" i="12"/>
  <c r="E1109" i="12"/>
  <c r="E1309" i="12"/>
  <c r="E576" i="12"/>
  <c r="E900" i="12"/>
  <c r="E1068" i="12"/>
  <c r="E443" i="12"/>
  <c r="E918" i="12"/>
  <c r="E1640" i="12"/>
  <c r="E1690" i="12"/>
  <c r="E1740" i="12"/>
  <c r="E621" i="12"/>
  <c r="E1486" i="12"/>
  <c r="E938" i="12"/>
  <c r="E966" i="12"/>
  <c r="E1417" i="12"/>
  <c r="E1255" i="12"/>
  <c r="E1718" i="12"/>
  <c r="E1737" i="12"/>
  <c r="E1110" i="12"/>
  <c r="E188" i="12"/>
  <c r="E39" i="12"/>
  <c r="E182" i="12"/>
  <c r="E286" i="12"/>
  <c r="E569" i="12"/>
  <c r="E767" i="12"/>
  <c r="E143" i="12"/>
  <c r="E193" i="12"/>
  <c r="E232" i="12"/>
  <c r="E332" i="12"/>
  <c r="E6" i="12"/>
  <c r="E227" i="12"/>
  <c r="E289" i="12"/>
  <c r="E389" i="12"/>
  <c r="E190" i="12"/>
  <c r="E206" i="12"/>
  <c r="E1019" i="12"/>
  <c r="E638" i="12"/>
  <c r="E678" i="12"/>
  <c r="E1314" i="12"/>
  <c r="E839" i="12"/>
  <c r="E1085" i="12"/>
  <c r="E536" i="12"/>
  <c r="E873" i="12"/>
  <c r="E1645" i="12"/>
  <c r="E1711" i="12"/>
  <c r="E676" i="12"/>
  <c r="E1380" i="12"/>
  <c r="E1696" i="12"/>
  <c r="E1202" i="12"/>
  <c r="E1376" i="12"/>
  <c r="E1063" i="12"/>
  <c r="E1674" i="12"/>
  <c r="E1517" i="12"/>
  <c r="E972" i="12"/>
  <c r="E1393" i="12"/>
  <c r="E1422" i="12"/>
  <c r="E1498" i="12"/>
  <c r="E1306" i="12"/>
  <c r="E1268" i="12"/>
  <c r="E1175" i="12"/>
  <c r="E1604" i="12"/>
  <c r="E1577" i="12"/>
  <c r="E275" i="12"/>
  <c r="E241" i="12"/>
  <c r="E779" i="12"/>
  <c r="E644" i="12"/>
  <c r="E959" i="12"/>
  <c r="E412" i="12"/>
  <c r="E836" i="12"/>
  <c r="E257" i="12"/>
  <c r="E622" i="12"/>
  <c r="E1045" i="12"/>
  <c r="E1119" i="12"/>
  <c r="E1219" i="12"/>
  <c r="E968" i="12"/>
  <c r="E770" i="12"/>
  <c r="E717" i="12"/>
  <c r="E867" i="12"/>
  <c r="E520" i="12"/>
  <c r="E477" i="12"/>
  <c r="E1541" i="12"/>
  <c r="E1481" i="12"/>
  <c r="E1608" i="12"/>
  <c r="E1271" i="12"/>
  <c r="E566" i="12"/>
  <c r="E1172" i="12"/>
  <c r="E917" i="12"/>
  <c r="E1434" i="12"/>
  <c r="E826" i="12"/>
  <c r="E1522" i="12"/>
  <c r="E1683" i="12"/>
  <c r="E1537" i="12"/>
  <c r="E1335" i="12"/>
  <c r="E189" i="12"/>
  <c r="E119" i="12"/>
  <c r="E3" i="12"/>
  <c r="E53" i="12"/>
  <c r="E103" i="12"/>
  <c r="E437" i="12"/>
  <c r="E90" i="12"/>
  <c r="E210" i="12"/>
  <c r="E295" i="12"/>
  <c r="E70" i="12"/>
  <c r="E71" i="12"/>
  <c r="E434" i="12"/>
  <c r="E674" i="12"/>
  <c r="E979" i="12"/>
  <c r="E1079" i="12"/>
  <c r="E407" i="12"/>
  <c r="E560" i="12"/>
  <c r="E424" i="12"/>
  <c r="E561" i="12"/>
  <c r="E337" i="12"/>
  <c r="E1005" i="12"/>
  <c r="E975" i="12"/>
  <c r="E778" i="12"/>
  <c r="E583" i="12"/>
  <c r="E713" i="12"/>
  <c r="E1048" i="12"/>
  <c r="E1574" i="12"/>
  <c r="E1138" i="12"/>
  <c r="E1414" i="12"/>
  <c r="E685" i="12"/>
  <c r="E1215" i="12"/>
  <c r="E772" i="12"/>
  <c r="E1198" i="12"/>
  <c r="E1317" i="12"/>
  <c r="E1678" i="12"/>
  <c r="E1472" i="12"/>
  <c r="E1572" i="12"/>
  <c r="E1611" i="12"/>
  <c r="E1212" i="12"/>
  <c r="E1247" i="12"/>
  <c r="E1595" i="12"/>
  <c r="E98" i="12"/>
  <c r="E137" i="12"/>
  <c r="E360" i="12"/>
  <c r="E255" i="12"/>
  <c r="E89" i="12"/>
  <c r="E104" i="12"/>
  <c r="E216" i="12"/>
  <c r="E306" i="12"/>
  <c r="E273" i="12"/>
  <c r="E307" i="12"/>
  <c r="E292" i="12"/>
  <c r="E984" i="12"/>
  <c r="E1084" i="12"/>
  <c r="E1129" i="12"/>
  <c r="E981" i="12"/>
  <c r="E753" i="12"/>
  <c r="E1113" i="12"/>
  <c r="E703" i="12"/>
  <c r="E1394" i="12"/>
  <c r="E868" i="12"/>
  <c r="E1699" i="12"/>
  <c r="E1637" i="12"/>
  <c r="E1350" i="12"/>
  <c r="E1237" i="12"/>
  <c r="E1688" i="12"/>
  <c r="E1323" i="12"/>
  <c r="E1545" i="12"/>
  <c r="E1527" i="12"/>
  <c r="E1123" i="12"/>
  <c r="B59" i="10"/>
  <c r="B52" i="10"/>
  <c r="B50" i="10"/>
  <c r="B11" i="8"/>
  <c r="M6" i="7"/>
  <c r="P6" i="7" s="1"/>
  <c r="M7" i="7"/>
  <c r="P7" i="7" s="1"/>
  <c r="B23" i="8"/>
  <c r="D28" i="8"/>
  <c r="D27" i="8"/>
  <c r="B21" i="8"/>
  <c r="B22" i="8"/>
  <c r="R22" i="7"/>
  <c r="X5" i="7"/>
  <c r="U5" i="7"/>
  <c r="U5" i="6"/>
  <c r="X5" i="6"/>
  <c r="L156" i="12" l="1"/>
  <c r="L112" i="12"/>
  <c r="L1299" i="12"/>
  <c r="L641" i="12"/>
  <c r="L201" i="12"/>
  <c r="L723" i="12"/>
  <c r="L879" i="12"/>
  <c r="L1584" i="12"/>
  <c r="L615" i="12"/>
  <c r="L94" i="12"/>
  <c r="L937" i="12"/>
  <c r="L1193" i="12"/>
  <c r="L270" i="12"/>
  <c r="L1674" i="12"/>
  <c r="L130" i="12"/>
  <c r="L809" i="12"/>
  <c r="L560" i="12"/>
  <c r="L1003" i="12"/>
  <c r="L677" i="12"/>
  <c r="L24" i="12"/>
  <c r="L956" i="12"/>
  <c r="L1448" i="12"/>
  <c r="L964" i="12"/>
  <c r="L363" i="12"/>
  <c r="L990" i="12"/>
  <c r="L835" i="12"/>
  <c r="L1387" i="12"/>
  <c r="L1159" i="12"/>
  <c r="L828" i="12"/>
  <c r="L1218" i="12"/>
  <c r="L67" i="12"/>
  <c r="L897" i="12"/>
  <c r="L726" i="12"/>
  <c r="L1264" i="12"/>
  <c r="L1662" i="12"/>
  <c r="L1596" i="12"/>
  <c r="L1430" i="12"/>
  <c r="L1592" i="12"/>
  <c r="L1253" i="12"/>
  <c r="L475" i="12"/>
  <c r="L221" i="12"/>
  <c r="L1391" i="12"/>
  <c r="L1198" i="12"/>
  <c r="L205" i="12"/>
  <c r="L229" i="12"/>
  <c r="L1092" i="12"/>
  <c r="L250" i="12"/>
  <c r="L1357" i="12"/>
  <c r="L758" i="12"/>
  <c r="L374" i="12"/>
  <c r="L1725" i="12"/>
  <c r="L1082" i="12"/>
  <c r="L861" i="12"/>
  <c r="L429" i="12"/>
  <c r="L183" i="12"/>
  <c r="L1244" i="12"/>
  <c r="L1395" i="12"/>
  <c r="L97" i="12"/>
  <c r="L1380" i="12"/>
  <c r="L386" i="12"/>
  <c r="L1610" i="12"/>
  <c r="L291" i="12"/>
  <c r="L1739" i="12"/>
  <c r="L1015" i="12"/>
  <c r="L267" i="12"/>
  <c r="L1658" i="12"/>
  <c r="L317" i="12"/>
  <c r="L103" i="12"/>
  <c r="L883" i="12"/>
  <c r="L1680" i="12"/>
  <c r="L660" i="12"/>
  <c r="L519" i="12"/>
  <c r="L1099" i="12"/>
  <c r="L670" i="12"/>
  <c r="L1629" i="12"/>
  <c r="L941" i="12"/>
  <c r="L728" i="12"/>
  <c r="L1330" i="12"/>
  <c r="L1737" i="12"/>
  <c r="L1168" i="12"/>
  <c r="L31" i="12"/>
  <c r="L1176" i="12"/>
  <c r="L748" i="12"/>
  <c r="L1735" i="12"/>
  <c r="L1416" i="12"/>
  <c r="L1364" i="12"/>
  <c r="L974" i="12"/>
  <c r="L1677" i="12"/>
  <c r="L1113" i="12"/>
  <c r="L280" i="12"/>
  <c r="L119" i="12"/>
  <c r="L1010" i="12"/>
  <c r="L478" i="12"/>
  <c r="L326" i="12"/>
  <c r="L1040" i="12"/>
  <c r="L306" i="12"/>
  <c r="L1736" i="12"/>
  <c r="L666" i="12"/>
  <c r="L841" i="12"/>
  <c r="L1134" i="12"/>
  <c r="L816" i="12"/>
  <c r="L482" i="12"/>
  <c r="L1275" i="12"/>
  <c r="L1601" i="12"/>
  <c r="L510" i="12"/>
  <c r="L1019" i="12"/>
  <c r="L1386" i="12"/>
  <c r="L1203" i="12"/>
  <c r="L548" i="12"/>
  <c r="L1455" i="12"/>
  <c r="L275" i="12"/>
  <c r="L1638" i="12"/>
  <c r="L783" i="12"/>
  <c r="L230" i="12"/>
  <c r="L924" i="12"/>
  <c r="L1653" i="12"/>
  <c r="L871" i="12"/>
  <c r="L1304" i="12"/>
  <c r="L1713" i="12"/>
  <c r="L1137" i="12"/>
  <c r="L1225" i="12"/>
  <c r="L609" i="12"/>
  <c r="L1240" i="12"/>
  <c r="L414" i="12"/>
  <c r="L53" i="12"/>
  <c r="L236" i="12"/>
  <c r="L1180" i="12"/>
  <c r="L1144" i="12"/>
  <c r="L1070" i="12"/>
  <c r="L589" i="12"/>
  <c r="L1617" i="12"/>
  <c r="L1345" i="12"/>
  <c r="L351" i="12"/>
  <c r="L1051" i="12"/>
  <c r="L790" i="12"/>
  <c r="L383" i="12"/>
  <c r="L1048" i="12"/>
  <c r="L1513" i="12"/>
  <c r="L695" i="12"/>
  <c r="L337" i="12"/>
  <c r="L1484" i="12"/>
  <c r="L391" i="12"/>
  <c r="L770" i="12"/>
  <c r="L590" i="12"/>
  <c r="L1129" i="12"/>
  <c r="L810" i="12"/>
  <c r="L355" i="12"/>
  <c r="L141" i="12"/>
  <c r="L647" i="12"/>
  <c r="L886" i="12"/>
  <c r="L197" i="12"/>
  <c r="L1001" i="12"/>
  <c r="L483" i="12"/>
  <c r="L1692" i="12"/>
  <c r="L314" i="12"/>
  <c r="L1747" i="12"/>
  <c r="L2" i="12"/>
  <c r="M3" i="12" s="1"/>
  <c r="L736" i="12"/>
  <c r="L1409" i="12"/>
  <c r="L311" i="12"/>
  <c r="L689" i="12"/>
  <c r="L976" i="12"/>
  <c r="L1035" i="12"/>
  <c r="L598" i="12"/>
  <c r="L4" i="12"/>
  <c r="B56" i="10"/>
  <c r="B58" i="10"/>
  <c r="L865" i="12"/>
  <c r="L338" i="12"/>
  <c r="L1377" i="12"/>
  <c r="L485" i="12"/>
  <c r="L933" i="12"/>
  <c r="K28" i="12"/>
  <c r="L28" i="12" s="1"/>
  <c r="K78" i="12"/>
  <c r="K131" i="12"/>
  <c r="K231" i="12"/>
  <c r="K331" i="12"/>
  <c r="L331" i="12" s="1"/>
  <c r="K176" i="12"/>
  <c r="K376" i="12"/>
  <c r="L376" i="12" s="1"/>
  <c r="K59" i="12"/>
  <c r="K143" i="12"/>
  <c r="L143" i="12" s="1"/>
  <c r="K155" i="12"/>
  <c r="K255" i="12"/>
  <c r="L255" i="12" s="1"/>
  <c r="K211" i="12"/>
  <c r="K272" i="12"/>
  <c r="K579" i="12"/>
  <c r="K117" i="12"/>
  <c r="L117" i="12" s="1"/>
  <c r="K328" i="12"/>
  <c r="K438" i="12"/>
  <c r="L438" i="12" s="1"/>
  <c r="K329" i="12"/>
  <c r="K580" i="12"/>
  <c r="L580" i="12" s="1"/>
  <c r="E682" i="12"/>
  <c r="E696" i="12"/>
  <c r="E642" i="12"/>
  <c r="K342" i="12"/>
  <c r="L342" i="12" s="1"/>
  <c r="K287" i="12"/>
  <c r="L287" i="12" s="1"/>
  <c r="K387" i="12"/>
  <c r="L387" i="12" s="1"/>
  <c r="K66" i="12"/>
  <c r="L66" i="12" s="1"/>
  <c r="K149" i="12"/>
  <c r="L149" i="12" s="1"/>
  <c r="K249" i="12"/>
  <c r="L249" i="12" s="1"/>
  <c r="K222" i="12"/>
  <c r="L222" i="12" s="1"/>
  <c r="K10" i="12"/>
  <c r="L10" i="12" s="1"/>
  <c r="K497" i="12"/>
  <c r="L497" i="12" s="1"/>
  <c r="K584" i="12"/>
  <c r="L584" i="12" s="1"/>
  <c r="K634" i="12"/>
  <c r="L634" i="12" s="1"/>
  <c r="K684" i="12"/>
  <c r="L684" i="12" s="1"/>
  <c r="K525" i="12"/>
  <c r="L525" i="12" s="1"/>
  <c r="K585" i="12"/>
  <c r="L585" i="12" s="1"/>
  <c r="K122" i="12"/>
  <c r="L122" i="12" s="1"/>
  <c r="K282" i="12"/>
  <c r="L282" i="12" s="1"/>
  <c r="K208" i="12"/>
  <c r="L208" i="12" s="1"/>
  <c r="K394" i="12"/>
  <c r="L394" i="12" s="1"/>
  <c r="K850" i="12"/>
  <c r="L850" i="12" s="1"/>
  <c r="K202" i="12"/>
  <c r="L202" i="12" s="1"/>
  <c r="E1147" i="12"/>
  <c r="E1515" i="12"/>
  <c r="E1243" i="12"/>
  <c r="E102" i="12"/>
  <c r="E50" i="12"/>
  <c r="E1609" i="12"/>
  <c r="K43" i="12"/>
  <c r="L43" i="12" s="1"/>
  <c r="K93" i="12"/>
  <c r="L93" i="12" s="1"/>
  <c r="K159" i="12"/>
  <c r="L159" i="12" s="1"/>
  <c r="E416" i="12"/>
  <c r="E367" i="12"/>
  <c r="E1014" i="12"/>
  <c r="E671" i="12"/>
  <c r="E1747" i="12"/>
  <c r="K98" i="12"/>
  <c r="L98" i="12" s="1"/>
  <c r="E124" i="12"/>
  <c r="E875" i="12"/>
  <c r="E929" i="12"/>
  <c r="E1292" i="12"/>
  <c r="E1423" i="12"/>
  <c r="K181" i="12"/>
  <c r="L181" i="12" s="1"/>
  <c r="K381" i="12"/>
  <c r="L381" i="12" s="1"/>
  <c r="K226" i="12"/>
  <c r="L226" i="12" s="1"/>
  <c r="K426" i="12"/>
  <c r="L426" i="12" s="1"/>
  <c r="K6" i="12"/>
  <c r="L6" i="12" s="1"/>
  <c r="K89" i="12"/>
  <c r="L89" i="12" s="1"/>
  <c r="K61" i="12"/>
  <c r="L61" i="12" s="1"/>
  <c r="K604" i="12"/>
  <c r="L604" i="12" s="1"/>
  <c r="K246" i="12"/>
  <c r="L246" i="12" s="1"/>
  <c r="K605" i="12"/>
  <c r="L605" i="12" s="1"/>
  <c r="K515" i="12"/>
  <c r="L515" i="12" s="1"/>
  <c r="K257" i="12"/>
  <c r="L257" i="12" s="1"/>
  <c r="K400" i="12"/>
  <c r="L400" i="12" s="1"/>
  <c r="K459" i="12"/>
  <c r="L459" i="12" s="1"/>
  <c r="K631" i="12"/>
  <c r="L631" i="12" s="1"/>
  <c r="K794" i="12"/>
  <c r="L794" i="12" s="1"/>
  <c r="K767" i="12"/>
  <c r="L767" i="12" s="1"/>
  <c r="K967" i="12"/>
  <c r="L967" i="12" s="1"/>
  <c r="K448" i="12"/>
  <c r="L448" i="12" s="1"/>
  <c r="E131" i="12"/>
  <c r="E849" i="12"/>
  <c r="E1051" i="12"/>
  <c r="E1491" i="12"/>
  <c r="K5" i="12"/>
  <c r="L5" i="12" s="1"/>
  <c r="K106" i="12"/>
  <c r="L106" i="12" s="1"/>
  <c r="K237" i="12"/>
  <c r="L237" i="12" s="1"/>
  <c r="K431" i="12"/>
  <c r="L431" i="12" s="1"/>
  <c r="K114" i="12"/>
  <c r="L114" i="12" s="1"/>
  <c r="K74" i="12"/>
  <c r="L74" i="12" s="1"/>
  <c r="K316" i="12"/>
  <c r="L316" i="12" s="1"/>
  <c r="K82" i="12"/>
  <c r="L82" i="12" s="1"/>
  <c r="K214" i="12"/>
  <c r="L214" i="12" s="1"/>
  <c r="K49" i="12"/>
  <c r="L49" i="12" s="1"/>
  <c r="K256" i="12"/>
  <c r="L256" i="12" s="1"/>
  <c r="K521" i="12"/>
  <c r="L521" i="12" s="1"/>
  <c r="K152" i="12"/>
  <c r="L152" i="12" s="1"/>
  <c r="K700" i="12"/>
  <c r="L700" i="12" s="1"/>
  <c r="K800" i="12"/>
  <c r="L800" i="12" s="1"/>
  <c r="K1000" i="12"/>
  <c r="L1000" i="12" s="1"/>
  <c r="E1682" i="12"/>
  <c r="K148" i="12"/>
  <c r="L148" i="12" s="1"/>
  <c r="K248" i="12"/>
  <c r="L248" i="12" s="1"/>
  <c r="K348" i="12"/>
  <c r="L348" i="12" s="1"/>
  <c r="K436" i="12"/>
  <c r="L436" i="12" s="1"/>
  <c r="K22" i="12"/>
  <c r="L22" i="12" s="1"/>
  <c r="K210" i="12"/>
  <c r="L210" i="12" s="1"/>
  <c r="K327" i="12"/>
  <c r="L327" i="12" s="1"/>
  <c r="K102" i="12"/>
  <c r="L102" i="12" s="1"/>
  <c r="K90" i="12"/>
  <c r="L90" i="12" s="1"/>
  <c r="K558" i="12"/>
  <c r="L558" i="12" s="1"/>
  <c r="K614" i="12"/>
  <c r="L614" i="12" s="1"/>
  <c r="K664" i="12"/>
  <c r="L664" i="12" s="1"/>
  <c r="K418" i="12"/>
  <c r="L418" i="12" s="1"/>
  <c r="E406" i="12"/>
  <c r="E802" i="12"/>
  <c r="E786" i="12"/>
  <c r="E472" i="12"/>
  <c r="E919" i="12"/>
  <c r="E690" i="12"/>
  <c r="E1553" i="12"/>
  <c r="E1476" i="12"/>
  <c r="K370" i="12"/>
  <c r="L370" i="12" s="1"/>
  <c r="K215" i="12"/>
  <c r="L215" i="12" s="1"/>
  <c r="K315" i="12"/>
  <c r="L315" i="12" s="1"/>
  <c r="K415" i="12"/>
  <c r="L415" i="12" s="1"/>
  <c r="K471" i="12"/>
  <c r="L471" i="12" s="1"/>
  <c r="K182" i="12"/>
  <c r="L182" i="12" s="1"/>
  <c r="K194" i="12"/>
  <c r="L194" i="12" s="1"/>
  <c r="K75" i="12"/>
  <c r="L75" i="12" s="1"/>
  <c r="K150" i="12"/>
  <c r="L150" i="12" s="1"/>
  <c r="K54" i="12"/>
  <c r="L54" i="12" s="1"/>
  <c r="K146" i="12"/>
  <c r="L146" i="12" s="1"/>
  <c r="K649" i="12"/>
  <c r="L649" i="12" s="1"/>
  <c r="K217" i="12"/>
  <c r="L217" i="12" s="1"/>
  <c r="K427" i="12"/>
  <c r="L427" i="12" s="1"/>
  <c r="K625" i="12"/>
  <c r="L625" i="12" s="1"/>
  <c r="K687" i="12"/>
  <c r="L687" i="12" s="1"/>
  <c r="K983" i="12"/>
  <c r="L983" i="12" s="1"/>
  <c r="K295" i="12"/>
  <c r="L295" i="12" s="1"/>
  <c r="K550" i="12"/>
  <c r="L550" i="12" s="1"/>
  <c r="K1056" i="12"/>
  <c r="L1056" i="12" s="1"/>
  <c r="K435" i="12"/>
  <c r="L435" i="12" s="1"/>
  <c r="K529" i="12"/>
  <c r="L529" i="12" s="1"/>
  <c r="K857" i="12"/>
  <c r="L857" i="12" s="1"/>
  <c r="K957" i="12"/>
  <c r="L957" i="12" s="1"/>
  <c r="K424" i="12"/>
  <c r="L424" i="12" s="1"/>
  <c r="K601" i="12"/>
  <c r="L601" i="12" s="1"/>
  <c r="K47" i="12"/>
  <c r="L47" i="12" s="1"/>
  <c r="K914" i="12"/>
  <c r="L914" i="12" s="1"/>
  <c r="K1125" i="12"/>
  <c r="L1125" i="12" s="1"/>
  <c r="K843" i="12"/>
  <c r="L843" i="12" s="1"/>
  <c r="K971" i="12"/>
  <c r="L971" i="12" s="1"/>
  <c r="K987" i="12"/>
  <c r="L987" i="12" s="1"/>
  <c r="K661" i="12"/>
  <c r="L661" i="12" s="1"/>
  <c r="K1104" i="12"/>
  <c r="L1104" i="12" s="1"/>
  <c r="K926" i="12"/>
  <c r="L926" i="12" s="1"/>
  <c r="K1116" i="12"/>
  <c r="L1116" i="12" s="1"/>
  <c r="K1461" i="12"/>
  <c r="L1461" i="12" s="1"/>
  <c r="K1561" i="12"/>
  <c r="L1561" i="12" s="1"/>
  <c r="K1234" i="12"/>
  <c r="L1234" i="12" s="1"/>
  <c r="K991" i="12"/>
  <c r="L991" i="12" s="1"/>
  <c r="K1316" i="12"/>
  <c r="L1316" i="12" s="1"/>
  <c r="K960" i="12"/>
  <c r="L960" i="12" s="1"/>
  <c r="K1214" i="12"/>
  <c r="L1214" i="12" s="1"/>
  <c r="K1746" i="12"/>
  <c r="L1746" i="12" s="1"/>
  <c r="K1587" i="12"/>
  <c r="L1587" i="12" s="1"/>
  <c r="K1366" i="12"/>
  <c r="L1366" i="12" s="1"/>
  <c r="K1424" i="12"/>
  <c r="L1424" i="12" s="1"/>
  <c r="K1694" i="12"/>
  <c r="L1694" i="12" s="1"/>
  <c r="K626" i="12"/>
  <c r="L626" i="12" s="1"/>
  <c r="K279" i="12"/>
  <c r="L279" i="12" s="1"/>
  <c r="K540" i="12"/>
  <c r="L540" i="12" s="1"/>
  <c r="K868" i="12"/>
  <c r="L868" i="12" s="1"/>
  <c r="K437" i="12"/>
  <c r="L437" i="12" s="1"/>
  <c r="K490" i="12"/>
  <c r="L490" i="12" s="1"/>
  <c r="K1102" i="12"/>
  <c r="L1102" i="12" s="1"/>
  <c r="K1046" i="12"/>
  <c r="L1046" i="12" s="1"/>
  <c r="K1136" i="12"/>
  <c r="L1136" i="12" s="1"/>
  <c r="K1298" i="12"/>
  <c r="L1298" i="12" s="1"/>
  <c r="K685" i="12"/>
  <c r="L685" i="12" s="1"/>
  <c r="K980" i="12"/>
  <c r="L980" i="12" s="1"/>
  <c r="K1103" i="12"/>
  <c r="L1103" i="12" s="1"/>
  <c r="K776" i="12"/>
  <c r="L776" i="12" s="1"/>
  <c r="K1572" i="12"/>
  <c r="L1572" i="12" s="1"/>
  <c r="K1197" i="12"/>
  <c r="L1197" i="12" s="1"/>
  <c r="K1591" i="12"/>
  <c r="L1591" i="12" s="1"/>
  <c r="K1593" i="12"/>
  <c r="L1593" i="12" s="1"/>
  <c r="K460" i="12"/>
  <c r="L460" i="12" s="1"/>
  <c r="K632" i="12"/>
  <c r="L632" i="12" s="1"/>
  <c r="K621" i="12"/>
  <c r="L621" i="12" s="1"/>
  <c r="K683" i="12"/>
  <c r="L683" i="12" s="1"/>
  <c r="K157" i="12"/>
  <c r="L157" i="12" s="1"/>
  <c r="K832" i="12"/>
  <c r="L832" i="12" s="1"/>
  <c r="K797" i="12"/>
  <c r="L797" i="12" s="1"/>
  <c r="K1052" i="12"/>
  <c r="L1052" i="12" s="1"/>
  <c r="K375" i="12"/>
  <c r="L375" i="12" s="1"/>
  <c r="K697" i="12"/>
  <c r="L697" i="12" s="1"/>
  <c r="K876" i="12"/>
  <c r="L876" i="12" s="1"/>
  <c r="K1109" i="12"/>
  <c r="L1109" i="12" s="1"/>
  <c r="K389" i="12"/>
  <c r="L389" i="12" s="1"/>
  <c r="K686" i="12"/>
  <c r="L686" i="12" s="1"/>
  <c r="K981" i="12"/>
  <c r="L981" i="12" s="1"/>
  <c r="K942" i="12"/>
  <c r="L942" i="12" s="1"/>
  <c r="K642" i="12"/>
  <c r="L642" i="12" s="1"/>
  <c r="K786" i="12"/>
  <c r="L786" i="12" s="1"/>
  <c r="K1378" i="12"/>
  <c r="L1378" i="12" s="1"/>
  <c r="K1139" i="12"/>
  <c r="L1139" i="12" s="1"/>
  <c r="K1309" i="12"/>
  <c r="L1309" i="12" s="1"/>
  <c r="K1451" i="12"/>
  <c r="L1451" i="12" s="1"/>
  <c r="K1204" i="12"/>
  <c r="L1204" i="12" s="1"/>
  <c r="K1602" i="12"/>
  <c r="L1602" i="12" s="1"/>
  <c r="K997" i="12"/>
  <c r="L997" i="12" s="1"/>
  <c r="K1267" i="12"/>
  <c r="L1267" i="12" s="1"/>
  <c r="K1709" i="12"/>
  <c r="L1709" i="12" s="1"/>
  <c r="K1712" i="12"/>
  <c r="L1712" i="12" s="1"/>
  <c r="K50" i="12"/>
  <c r="L50" i="12" s="1"/>
  <c r="K412" i="12"/>
  <c r="L412" i="12" s="1"/>
  <c r="K559" i="12"/>
  <c r="L559" i="12" s="1"/>
  <c r="K17" i="12"/>
  <c r="L17" i="12" s="1"/>
  <c r="K218" i="12"/>
  <c r="L218" i="12" s="1"/>
  <c r="K336" i="12"/>
  <c r="L336" i="12" s="1"/>
  <c r="K445" i="12"/>
  <c r="L445" i="12" s="1"/>
  <c r="K283" i="12"/>
  <c r="L283" i="12" s="1"/>
  <c r="K421" i="12"/>
  <c r="L421" i="12" s="1"/>
  <c r="K643" i="12"/>
  <c r="L643" i="12" s="1"/>
  <c r="K711" i="12"/>
  <c r="L711" i="12" s="1"/>
  <c r="K811" i="12"/>
  <c r="L811" i="12" s="1"/>
  <c r="K911" i="12"/>
  <c r="L911" i="12" s="1"/>
  <c r="K1011" i="12"/>
  <c r="L1011" i="12" s="1"/>
  <c r="K352" i="12"/>
  <c r="L352" i="12" s="1"/>
  <c r="K789" i="12"/>
  <c r="L789" i="12" s="1"/>
  <c r="K989" i="12"/>
  <c r="L989" i="12" s="1"/>
  <c r="K234" i="12"/>
  <c r="L234" i="12" s="1"/>
  <c r="K473" i="12"/>
  <c r="L473" i="12" s="1"/>
  <c r="K701" i="12"/>
  <c r="L701" i="12" s="1"/>
  <c r="K885" i="12"/>
  <c r="L885" i="12" s="1"/>
  <c r="K42" i="12"/>
  <c r="L42" i="12" s="1"/>
  <c r="K462" i="12"/>
  <c r="L462" i="12" s="1"/>
  <c r="K190" i="12"/>
  <c r="L190" i="12" s="1"/>
  <c r="K440" i="12"/>
  <c r="L440" i="12" s="1"/>
  <c r="K535" i="12"/>
  <c r="L535" i="12" s="1"/>
  <c r="K977" i="12"/>
  <c r="L977" i="12" s="1"/>
  <c r="K544" i="12"/>
  <c r="L544" i="12" s="1"/>
  <c r="K1058" i="12"/>
  <c r="L1058" i="12" s="1"/>
  <c r="K1158" i="12"/>
  <c r="L1158" i="12" s="1"/>
  <c r="K1208" i="12"/>
  <c r="L1208" i="12" s="1"/>
  <c r="K1258" i="12"/>
  <c r="L1258" i="12" s="1"/>
  <c r="K1120" i="12"/>
  <c r="L1120" i="12" s="1"/>
  <c r="K901" i="12"/>
  <c r="L901" i="12" s="1"/>
  <c r="K1115" i="12"/>
  <c r="L1115" i="12" s="1"/>
  <c r="K430" i="12"/>
  <c r="L430" i="12" s="1"/>
  <c r="K862" i="12"/>
  <c r="L862" i="12" s="1"/>
  <c r="K1002" i="12"/>
  <c r="L1002" i="12" s="1"/>
  <c r="K949" i="12"/>
  <c r="L949" i="12" s="1"/>
  <c r="K849" i="12"/>
  <c r="L849" i="12" s="1"/>
  <c r="K1389" i="12"/>
  <c r="L1389" i="12" s="1"/>
  <c r="K1182" i="12"/>
  <c r="L1182" i="12" s="1"/>
  <c r="K1606" i="12"/>
  <c r="L1606" i="12" s="1"/>
  <c r="K1508" i="12"/>
  <c r="L1508" i="12" s="1"/>
  <c r="K1675" i="12"/>
  <c r="L1675" i="12" s="1"/>
  <c r="K1431" i="12"/>
  <c r="L1431" i="12" s="1"/>
  <c r="K1543" i="12"/>
  <c r="L1543" i="12" s="1"/>
  <c r="K1616" i="12"/>
  <c r="L1616" i="12" s="1"/>
  <c r="K21" i="12"/>
  <c r="L21" i="12" s="1"/>
  <c r="K409" i="12"/>
  <c r="L409" i="12" s="1"/>
  <c r="K154" i="12"/>
  <c r="L154" i="12" s="1"/>
  <c r="K254" i="12"/>
  <c r="L254" i="12" s="1"/>
  <c r="K354" i="12"/>
  <c r="L354" i="12" s="1"/>
  <c r="K37" i="12"/>
  <c r="L37" i="12" s="1"/>
  <c r="K126" i="12"/>
  <c r="L126" i="12" s="1"/>
  <c r="K109" i="12"/>
  <c r="L109" i="12" s="1"/>
  <c r="K189" i="12"/>
  <c r="L189" i="12" s="1"/>
  <c r="K425" i="12"/>
  <c r="L425" i="12" s="1"/>
  <c r="K492" i="12"/>
  <c r="L492" i="12" s="1"/>
  <c r="K570" i="12"/>
  <c r="L570" i="12" s="1"/>
  <c r="K344" i="12"/>
  <c r="L344" i="12" s="1"/>
  <c r="K452" i="12"/>
  <c r="L452" i="12" s="1"/>
  <c r="K543" i="12"/>
  <c r="L543" i="12" s="1"/>
  <c r="K299" i="12"/>
  <c r="L299" i="12" s="1"/>
  <c r="K178" i="12"/>
  <c r="L178" i="12" s="1"/>
  <c r="K722" i="12"/>
  <c r="L722" i="12" s="1"/>
  <c r="K822" i="12"/>
  <c r="L822" i="12" s="1"/>
  <c r="K606" i="12"/>
  <c r="L606" i="12" s="1"/>
  <c r="K895" i="12"/>
  <c r="L895" i="12" s="1"/>
  <c r="K382" i="12"/>
  <c r="L382" i="12" s="1"/>
  <c r="K633" i="12"/>
  <c r="L633" i="12" s="1"/>
  <c r="K557" i="12"/>
  <c r="L557" i="12" s="1"/>
  <c r="K992" i="12"/>
  <c r="L992" i="12" s="1"/>
  <c r="K815" i="12"/>
  <c r="L815" i="12" s="1"/>
  <c r="K963" i="12"/>
  <c r="L963" i="12" s="1"/>
  <c r="K1263" i="12"/>
  <c r="L1263" i="12" s="1"/>
  <c r="K892" i="12"/>
  <c r="L892" i="12" s="1"/>
  <c r="K1126" i="12"/>
  <c r="L1126" i="12" s="1"/>
  <c r="K1023" i="12"/>
  <c r="L1023" i="12" s="1"/>
  <c r="K191" i="12"/>
  <c r="L191" i="12" s="1"/>
  <c r="K1155" i="12"/>
  <c r="L1155" i="12" s="1"/>
  <c r="K1123" i="12"/>
  <c r="L1123" i="12" s="1"/>
  <c r="K1400" i="12"/>
  <c r="L1400" i="12" s="1"/>
  <c r="K1500" i="12"/>
  <c r="L1500" i="12" s="1"/>
  <c r="K1468" i="12"/>
  <c r="L1468" i="12" s="1"/>
  <c r="K1279" i="12"/>
  <c r="L1279" i="12" s="1"/>
  <c r="K588" i="12"/>
  <c r="L588" i="12" s="1"/>
  <c r="K1044" i="12"/>
  <c r="L1044" i="12" s="1"/>
  <c r="K1133" i="12"/>
  <c r="L1133" i="12" s="1"/>
  <c r="K1618" i="12"/>
  <c r="L1618" i="12" s="1"/>
  <c r="K1685" i="12"/>
  <c r="L1685" i="12" s="1"/>
  <c r="K1336" i="12"/>
  <c r="L1336" i="12" s="1"/>
  <c r="K1730" i="12"/>
  <c r="L1730" i="12" s="1"/>
  <c r="K1476" i="12"/>
  <c r="L1476" i="12" s="1"/>
  <c r="K1731" i="12"/>
  <c r="L1731" i="12" s="1"/>
  <c r="K1453" i="12"/>
  <c r="L1453" i="12" s="1"/>
  <c r="K23" i="12"/>
  <c r="L23" i="12" s="1"/>
  <c r="K73" i="12"/>
  <c r="L73" i="12" s="1"/>
  <c r="K446" i="12"/>
  <c r="L446" i="12" s="1"/>
  <c r="K232" i="12"/>
  <c r="L232" i="12" s="1"/>
  <c r="K244" i="12"/>
  <c r="L244" i="12" s="1"/>
  <c r="K200" i="12"/>
  <c r="L200" i="12" s="1"/>
  <c r="K245" i="12"/>
  <c r="L245" i="12" s="1"/>
  <c r="K480" i="12"/>
  <c r="L480" i="12" s="1"/>
  <c r="K624" i="12"/>
  <c r="L624" i="12" s="1"/>
  <c r="K674" i="12"/>
  <c r="L674" i="12" s="1"/>
  <c r="K476" i="12"/>
  <c r="L476" i="12" s="1"/>
  <c r="K575" i="12"/>
  <c r="L575" i="12" s="1"/>
  <c r="K239" i="12"/>
  <c r="L239" i="12" s="1"/>
  <c r="K576" i="12"/>
  <c r="L576" i="12" s="1"/>
  <c r="K706" i="12"/>
  <c r="L706" i="12" s="1"/>
  <c r="K495" i="12"/>
  <c r="L495" i="12" s="1"/>
  <c r="K807" i="12"/>
  <c r="L807" i="12" s="1"/>
  <c r="K907" i="12"/>
  <c r="L907" i="12" s="1"/>
  <c r="K640" i="12"/>
  <c r="L640" i="12" s="1"/>
  <c r="K702" i="12"/>
  <c r="L702" i="12" s="1"/>
  <c r="K802" i="12"/>
  <c r="L802" i="12" s="1"/>
  <c r="K866" i="12"/>
  <c r="L866" i="12" s="1"/>
  <c r="K1141" i="12"/>
  <c r="L1141" i="12" s="1"/>
  <c r="K708" i="12"/>
  <c r="L708" i="12" s="1"/>
  <c r="K1318" i="12"/>
  <c r="L1318" i="12" s="1"/>
  <c r="K1029" i="12"/>
  <c r="L1029" i="12" s="1"/>
  <c r="K1112" i="12"/>
  <c r="L1112" i="12" s="1"/>
  <c r="K1479" i="12"/>
  <c r="L1479" i="12" s="1"/>
  <c r="K1285" i="12"/>
  <c r="L1285" i="12" s="1"/>
  <c r="K1089" i="12"/>
  <c r="L1089" i="12" s="1"/>
  <c r="K1493" i="12"/>
  <c r="L1493" i="12" s="1"/>
  <c r="K1486" i="12"/>
  <c r="L1486" i="12" s="1"/>
  <c r="K330" i="12"/>
  <c r="L330" i="12" s="1"/>
  <c r="K499" i="12"/>
  <c r="L499" i="12" s="1"/>
  <c r="K744" i="12"/>
  <c r="L744" i="12" s="1"/>
  <c r="K844" i="12"/>
  <c r="K506" i="12"/>
  <c r="K734" i="12"/>
  <c r="L734" i="12" s="1"/>
  <c r="K423" i="12"/>
  <c r="K718" i="12"/>
  <c r="L718" i="12" s="1"/>
  <c r="K818" i="12"/>
  <c r="L818" i="12" s="1"/>
  <c r="K541" i="12"/>
  <c r="L541" i="12" s="1"/>
  <c r="K646" i="12"/>
  <c r="L646" i="12" s="1"/>
  <c r="K713" i="12"/>
  <c r="L713" i="12" s="1"/>
  <c r="K268" i="12"/>
  <c r="L268" i="12" s="1"/>
  <c r="K169" i="12"/>
  <c r="K716" i="12"/>
  <c r="K1020" i="12"/>
  <c r="L1020" i="12" s="1"/>
  <c r="K852" i="12"/>
  <c r="L852" i="12" s="1"/>
  <c r="K1173" i="12"/>
  <c r="L1173" i="12" s="1"/>
  <c r="K1273" i="12"/>
  <c r="L1273" i="12" s="1"/>
  <c r="K908" i="12"/>
  <c r="L908" i="12" s="1"/>
  <c r="K798" i="12"/>
  <c r="L798" i="12" s="1"/>
  <c r="K932" i="12"/>
  <c r="L932" i="12" s="1"/>
  <c r="K1053" i="12"/>
  <c r="L1053" i="12" s="1"/>
  <c r="K1148" i="12"/>
  <c r="K1060" i="12"/>
  <c r="K847" i="12"/>
  <c r="L847" i="12" s="1"/>
  <c r="K1077" i="12"/>
  <c r="L1077" i="12" s="1"/>
  <c r="K554" i="12"/>
  <c r="L554" i="12" s="1"/>
  <c r="K801" i="12"/>
  <c r="L801" i="12" s="1"/>
  <c r="K765" i="12"/>
  <c r="L765" i="12" s="1"/>
  <c r="K692" i="12"/>
  <c r="L692" i="12" s="1"/>
  <c r="K904" i="12"/>
  <c r="L904" i="12" s="1"/>
  <c r="K1167" i="12"/>
  <c r="L1167" i="12" s="1"/>
  <c r="K1522" i="12"/>
  <c r="K969" i="12"/>
  <c r="K1209" i="12"/>
  <c r="L1209" i="12" s="1"/>
  <c r="K1434" i="12"/>
  <c r="K1390" i="12"/>
  <c r="L1390" i="12" s="1"/>
  <c r="K1490" i="12"/>
  <c r="L1490" i="12" s="1"/>
  <c r="K1590" i="12"/>
  <c r="L1590" i="12" s="1"/>
  <c r="K1057" i="12"/>
  <c r="L1057" i="12" s="1"/>
  <c r="K1541" i="12"/>
  <c r="L1541" i="12" s="1"/>
  <c r="K1292" i="12"/>
  <c r="L1292" i="12" s="1"/>
  <c r="K1156" i="12"/>
  <c r="K1637" i="12"/>
  <c r="K1548" i="12"/>
  <c r="L1548" i="12" s="1"/>
  <c r="K1503" i="12"/>
  <c r="L1503" i="12" s="1"/>
  <c r="K1410" i="12"/>
  <c r="L1410" i="12" s="1"/>
  <c r="K1287" i="12"/>
  <c r="L1287" i="12" s="1"/>
  <c r="K1498" i="12"/>
  <c r="L1498" i="12" s="1"/>
  <c r="K1678" i="12"/>
  <c r="L1678" i="12" s="1"/>
  <c r="K1649" i="12"/>
  <c r="L1649" i="12" s="1"/>
  <c r="K561" i="12"/>
  <c r="L561" i="12" s="1"/>
  <c r="K740" i="12"/>
  <c r="L740" i="12" s="1"/>
  <c r="K929" i="12"/>
  <c r="L929" i="12" s="1"/>
  <c r="K552" i="12"/>
  <c r="L552" i="12" s="1"/>
  <c r="K652" i="12"/>
  <c r="L652" i="12" s="1"/>
  <c r="K724" i="12"/>
  <c r="L724" i="12" s="1"/>
  <c r="K325" i="12"/>
  <c r="L325" i="12" s="1"/>
  <c r="K749" i="12"/>
  <c r="L749" i="12" s="1"/>
  <c r="K635" i="12"/>
  <c r="L635" i="12" s="1"/>
  <c r="K1059" i="12"/>
  <c r="L1059" i="12" s="1"/>
  <c r="K623" i="12"/>
  <c r="L623" i="12" s="1"/>
  <c r="K1071" i="12"/>
  <c r="L1071" i="12" s="1"/>
  <c r="K704" i="12"/>
  <c r="L704" i="12" s="1"/>
  <c r="K1189" i="12"/>
  <c r="L1189" i="12" s="1"/>
  <c r="K1428" i="12"/>
  <c r="L1428" i="12" s="1"/>
  <c r="K1277" i="12"/>
  <c r="L1277" i="12" s="1"/>
  <c r="K1401" i="12"/>
  <c r="L1401" i="12" s="1"/>
  <c r="K1085" i="12"/>
  <c r="L1085" i="12" s="1"/>
  <c r="K1235" i="12"/>
  <c r="L1235" i="12" s="1"/>
  <c r="K1452" i="12"/>
  <c r="L1452" i="12" s="1"/>
  <c r="K1552" i="12"/>
  <c r="L1552" i="12" s="1"/>
  <c r="K1236" i="12"/>
  <c r="L1236" i="12" s="1"/>
  <c r="K1079" i="12"/>
  <c r="L1079" i="12" s="1"/>
  <c r="K1656" i="12"/>
  <c r="L1656" i="12" s="1"/>
  <c r="K1399" i="12"/>
  <c r="L1399" i="12" s="1"/>
  <c r="K1557" i="12"/>
  <c r="L1557" i="12" s="1"/>
  <c r="K1566" i="12"/>
  <c r="L1566" i="12" s="1"/>
  <c r="K1355" i="12"/>
  <c r="L1355" i="12" s="1"/>
  <c r="K1504" i="12"/>
  <c r="L1504" i="12" s="1"/>
  <c r="K1018" i="12"/>
  <c r="L1018" i="12" s="1"/>
  <c r="K1301" i="12"/>
  <c r="L1301" i="12" s="1"/>
  <c r="K88" i="12"/>
  <c r="L88" i="12" s="1"/>
  <c r="K9" i="12"/>
  <c r="L9" i="12" s="1"/>
  <c r="K65" i="12"/>
  <c r="L65" i="12" s="1"/>
  <c r="K51" i="12"/>
  <c r="L51" i="12" s="1"/>
  <c r="K298" i="12"/>
  <c r="L298" i="12" s="1"/>
  <c r="K398" i="12"/>
  <c r="L398" i="12" s="1"/>
  <c r="K160" i="12"/>
  <c r="L160" i="12" s="1"/>
  <c r="K177" i="12"/>
  <c r="L177" i="12" s="1"/>
  <c r="K639" i="12"/>
  <c r="L639" i="12" s="1"/>
  <c r="K450" i="12"/>
  <c r="L450" i="12" s="1"/>
  <c r="K173" i="12"/>
  <c r="L173" i="12" s="1"/>
  <c r="K509" i="12"/>
  <c r="L509" i="12" s="1"/>
  <c r="K163" i="12"/>
  <c r="L163" i="12" s="1"/>
  <c r="K761" i="12"/>
  <c r="L761" i="12" s="1"/>
  <c r="K961" i="12"/>
  <c r="L961" i="12" s="1"/>
  <c r="K233" i="12"/>
  <c r="L233" i="12" s="1"/>
  <c r="K739" i="12"/>
  <c r="L739" i="12" s="1"/>
  <c r="K939" i="12"/>
  <c r="L939" i="12" s="1"/>
  <c r="K1039" i="12"/>
  <c r="L1039" i="12" s="1"/>
  <c r="K935" i="12"/>
  <c r="L935" i="12" s="1"/>
  <c r="K360" i="12"/>
  <c r="L360" i="12" s="1"/>
  <c r="K738" i="12"/>
  <c r="L738" i="12" s="1"/>
  <c r="K915" i="12"/>
  <c r="L915" i="12" s="1"/>
  <c r="K940" i="12"/>
  <c r="L940" i="12" s="1"/>
  <c r="K587" i="12"/>
  <c r="L587" i="12" s="1"/>
  <c r="K416" i="12"/>
  <c r="L416" i="12" s="1"/>
  <c r="K1339" i="12"/>
  <c r="L1339" i="12" s="1"/>
  <c r="K1539" i="12"/>
  <c r="L1539" i="12" s="1"/>
  <c r="K1284" i="12"/>
  <c r="L1284" i="12" s="1"/>
  <c r="K1356" i="12"/>
  <c r="L1356" i="12" s="1"/>
  <c r="K1512" i="12"/>
  <c r="L1512" i="12" s="1"/>
  <c r="K1358" i="12"/>
  <c r="L1358" i="12" s="1"/>
  <c r="K1565" i="12"/>
  <c r="L1565" i="12" s="1"/>
  <c r="K1613" i="12"/>
  <c r="L1613" i="12" s="1"/>
  <c r="K1237" i="12"/>
  <c r="L1237" i="12" s="1"/>
  <c r="K1514" i="12"/>
  <c r="L1514" i="12" s="1"/>
  <c r="K1314" i="12"/>
  <c r="L1314" i="12" s="1"/>
  <c r="K259" i="12"/>
  <c r="L259" i="12" s="1"/>
  <c r="K359" i="12"/>
  <c r="L359" i="12" s="1"/>
  <c r="K72" i="12"/>
  <c r="L72" i="12" s="1"/>
  <c r="K204" i="12"/>
  <c r="L204" i="12" s="1"/>
  <c r="K404" i="12"/>
  <c r="L404" i="12" s="1"/>
  <c r="K466" i="12"/>
  <c r="L466" i="12" s="1"/>
  <c r="K171" i="12"/>
  <c r="L171" i="12" s="1"/>
  <c r="K188" i="12"/>
  <c r="L188" i="12" s="1"/>
  <c r="K288" i="12"/>
  <c r="L288" i="12" s="1"/>
  <c r="K84" i="12"/>
  <c r="L84" i="12" s="1"/>
  <c r="K349" i="12"/>
  <c r="L349" i="12" s="1"/>
  <c r="K594" i="12"/>
  <c r="L594" i="12" s="1"/>
  <c r="K694" i="12"/>
  <c r="L694" i="12" s="1"/>
  <c r="K206" i="12"/>
  <c r="L206" i="12" s="1"/>
  <c r="K377" i="12"/>
  <c r="L377" i="12" s="1"/>
  <c r="K457" i="12"/>
  <c r="L457" i="12" s="1"/>
  <c r="K542" i="12"/>
  <c r="L542" i="12" s="1"/>
  <c r="K228" i="12"/>
  <c r="L228" i="12" s="1"/>
  <c r="K297" i="12"/>
  <c r="L297" i="12" s="1"/>
  <c r="K406" i="12"/>
  <c r="L406" i="12" s="1"/>
  <c r="K219" i="12"/>
  <c r="L219" i="12" s="1"/>
  <c r="K379" i="12"/>
  <c r="L379" i="12" s="1"/>
  <c r="K434" i="12"/>
  <c r="L434" i="12" s="1"/>
  <c r="K618" i="12"/>
  <c r="L618" i="12" s="1"/>
  <c r="K681" i="12"/>
  <c r="L681" i="12" s="1"/>
  <c r="K872" i="12"/>
  <c r="L872" i="12" s="1"/>
  <c r="K252" i="12"/>
  <c r="L252" i="12" s="1"/>
  <c r="K745" i="12"/>
  <c r="L745" i="12" s="1"/>
  <c r="K945" i="12"/>
  <c r="L945" i="12" s="1"/>
  <c r="K613" i="12"/>
  <c r="L613" i="12" s="1"/>
  <c r="K676" i="12"/>
  <c r="L676" i="12" s="1"/>
  <c r="K212" i="12"/>
  <c r="L212" i="12" s="1"/>
  <c r="K946" i="12"/>
  <c r="L946" i="12" s="1"/>
  <c r="K593" i="12"/>
  <c r="L593" i="12" s="1"/>
  <c r="K665" i="12"/>
  <c r="L665" i="12" s="1"/>
  <c r="K358" i="12"/>
  <c r="L358" i="12" s="1"/>
  <c r="K373" i="12"/>
  <c r="L373" i="12" s="1"/>
  <c r="K1080" i="12"/>
  <c r="L1080" i="12" s="1"/>
  <c r="K417" i="12"/>
  <c r="L417" i="12" s="1"/>
  <c r="K923" i="12"/>
  <c r="L923" i="12" s="1"/>
  <c r="K1033" i="12"/>
  <c r="L1033" i="12" s="1"/>
  <c r="K1119" i="12"/>
  <c r="L1119" i="12" s="1"/>
  <c r="K1238" i="12"/>
  <c r="L1238" i="12" s="1"/>
  <c r="K129" i="12"/>
  <c r="L129" i="12" s="1"/>
  <c r="K834" i="12"/>
  <c r="L834" i="12" s="1"/>
  <c r="K955" i="12"/>
  <c r="L955" i="12" s="1"/>
  <c r="K567" i="12"/>
  <c r="L567" i="12" s="1"/>
  <c r="K1105" i="12"/>
  <c r="L1105" i="12" s="1"/>
  <c r="K725" i="12"/>
  <c r="L725" i="12" s="1"/>
  <c r="K848" i="12"/>
  <c r="L848" i="12" s="1"/>
  <c r="K1650" i="12"/>
  <c r="L1650" i="12" s="1"/>
  <c r="K1227" i="12"/>
  <c r="L1227" i="12" s="1"/>
  <c r="K1467" i="12"/>
  <c r="L1467" i="12" s="1"/>
  <c r="K1567" i="12"/>
  <c r="L1567" i="12" s="1"/>
  <c r="K1169" i="12"/>
  <c r="L1169" i="12" s="1"/>
  <c r="K1418" i="12"/>
  <c r="L1418" i="12" s="1"/>
  <c r="K1518" i="12"/>
  <c r="L1518" i="12" s="1"/>
  <c r="K1247" i="12"/>
  <c r="L1247" i="12" s="1"/>
  <c r="K1200" i="12"/>
  <c r="L1200" i="12" s="1"/>
  <c r="K1586" i="12"/>
  <c r="L1586" i="12" s="1"/>
  <c r="K1251" i="12"/>
  <c r="L1251" i="12" s="1"/>
  <c r="K1375" i="12"/>
  <c r="L1375" i="12" s="1"/>
  <c r="K1577" i="12"/>
  <c r="L1577" i="12" s="1"/>
  <c r="K1174" i="12"/>
  <c r="L1174" i="12" s="1"/>
  <c r="L512" i="12"/>
  <c r="L568" i="12"/>
  <c r="L281" i="12"/>
  <c r="L1711" i="12"/>
  <c r="L388" i="12"/>
  <c r="L335" i="12"/>
  <c r="L966" i="12"/>
  <c r="L262" i="12"/>
  <c r="L451" i="12"/>
  <c r="L1545" i="12"/>
  <c r="L1291" i="12"/>
  <c r="L999" i="12"/>
  <c r="L140" i="12"/>
  <c r="L1651" i="12"/>
  <c r="L1271" i="12"/>
  <c r="L1343" i="12"/>
  <c r="L732" i="12"/>
  <c r="L364" i="12"/>
  <c r="L1547" i="12"/>
  <c r="L888" i="12"/>
  <c r="L1334" i="12"/>
  <c r="L1086" i="12"/>
  <c r="L169" i="12"/>
  <c r="L486" i="12"/>
  <c r="L657" i="12"/>
  <c r="L583" i="12"/>
  <c r="L329" i="12"/>
  <c r="L272" i="12"/>
  <c r="L276" i="12"/>
  <c r="L1156" i="12"/>
  <c r="L813" i="12"/>
  <c r="L551" i="12"/>
  <c r="L366" i="12"/>
  <c r="L147" i="12"/>
  <c r="L211" i="12"/>
  <c r="L176" i="12"/>
  <c r="L1354" i="12"/>
  <c r="L969" i="12"/>
  <c r="L1165" i="12"/>
  <c r="L1153" i="12"/>
  <c r="L719" i="12"/>
  <c r="L339" i="12"/>
  <c r="L323" i="12"/>
  <c r="L514" i="12"/>
  <c r="L121" i="12"/>
  <c r="L30" i="12"/>
  <c r="L1219" i="12"/>
  <c r="L1230" i="12"/>
  <c r="L1522" i="12"/>
  <c r="L1017" i="12"/>
  <c r="L20" i="12"/>
  <c r="L25" i="12"/>
  <c r="L1702" i="12"/>
  <c r="L1117" i="12"/>
  <c r="L1422" i="12"/>
  <c r="L988" i="12"/>
  <c r="L622" i="12"/>
  <c r="L717" i="12"/>
  <c r="L328" i="12"/>
  <c r="L231" i="12"/>
  <c r="L1229" i="12"/>
  <c r="L340" i="12"/>
  <c r="L812" i="12"/>
  <c r="L1140" i="12"/>
  <c r="L1323" i="12"/>
  <c r="L918" i="12"/>
  <c r="L506" i="12"/>
  <c r="L155" i="12"/>
  <c r="L131" i="12"/>
  <c r="L1622" i="12"/>
  <c r="L917" i="12"/>
  <c r="L1381" i="12"/>
  <c r="L534" i="12"/>
  <c r="L1060" i="12"/>
  <c r="L179" i="12"/>
  <c r="L91" i="12"/>
  <c r="L679" i="12"/>
  <c r="L243" i="12"/>
  <c r="L36" i="12"/>
  <c r="L628" i="12"/>
  <c r="L817" i="12"/>
  <c r="L1740" i="12"/>
  <c r="L1441" i="12"/>
  <c r="L1534" i="12"/>
  <c r="L611" i="12"/>
  <c r="L1223" i="12"/>
  <c r="L875" i="12"/>
  <c r="L944" i="12"/>
  <c r="L464" i="12"/>
  <c r="L629" i="12"/>
  <c r="L128" i="12"/>
  <c r="L1233" i="12"/>
  <c r="L735" i="12"/>
  <c r="L528" i="12"/>
  <c r="L350" i="12"/>
  <c r="L341" i="12"/>
  <c r="L502" i="12"/>
  <c r="L1064" i="12"/>
  <c r="L859" i="12"/>
  <c r="L750" i="12"/>
  <c r="L470" i="12"/>
  <c r="L39" i="12"/>
  <c r="L44" i="12"/>
  <c r="L1660" i="12"/>
  <c r="L442" i="12"/>
  <c r="L662" i="12"/>
  <c r="L1637" i="12"/>
  <c r="L1341" i="12"/>
  <c r="L1434" i="12"/>
  <c r="L454" i="12"/>
  <c r="L1148" i="12"/>
  <c r="L716" i="12"/>
  <c r="L423" i="12"/>
  <c r="L844" i="12"/>
  <c r="L105" i="12"/>
  <c r="L579" i="12"/>
  <c r="L59" i="12"/>
  <c r="L78" i="12"/>
  <c r="V9" i="7"/>
  <c r="R17" i="7" s="1"/>
  <c r="V16" i="6"/>
  <c r="C12" i="7" a="1"/>
  <c r="D27" i="10" a="1"/>
  <c r="D29" i="10" a="1"/>
  <c r="C15" i="7" a="1"/>
  <c r="C16" i="7" a="1"/>
  <c r="C11" i="7" a="1"/>
  <c r="C13" i="7" a="1"/>
  <c r="E30" i="10" a="1"/>
  <c r="C14" i="7" a="1"/>
  <c r="E28" i="10" a="1"/>
  <c r="D10" i="8" a="1"/>
  <c r="D8" i="8" a="1"/>
  <c r="D9" i="8" a="1"/>
  <c r="M4" i="12" l="1"/>
  <c r="E28" i="10"/>
  <c r="C14" i="7"/>
  <c r="E30" i="10"/>
  <c r="C13" i="7"/>
  <c r="D9" i="8"/>
  <c r="B9" i="8" s="1"/>
  <c r="B63" i="8" s="1"/>
  <c r="C11" i="7"/>
  <c r="C16" i="7"/>
  <c r="C15" i="7"/>
  <c r="D29" i="10"/>
  <c r="D27" i="10"/>
  <c r="D8" i="8"/>
  <c r="B8" i="8" s="1"/>
  <c r="D10" i="8"/>
  <c r="B10" i="8" s="1"/>
  <c r="C12" i="7"/>
  <c r="L791" i="12"/>
  <c r="L209" i="12"/>
  <c r="L1605" i="12"/>
  <c r="L1042" i="12"/>
  <c r="L26" i="12"/>
  <c r="L1110" i="12"/>
  <c r="L433" i="12"/>
  <c r="L1580" i="12"/>
  <c r="L247" i="12"/>
  <c r="L846" i="12"/>
  <c r="L1495" i="12"/>
  <c r="L1673" i="12"/>
  <c r="L1078" i="12"/>
  <c r="L1501" i="12"/>
  <c r="L55" i="12"/>
  <c r="L1041" i="12"/>
  <c r="L619" i="12"/>
  <c r="L720" i="12"/>
  <c r="L289" i="12"/>
  <c r="L1122" i="12"/>
  <c r="L1412" i="12"/>
  <c r="L658" i="12"/>
  <c r="L1349" i="12"/>
  <c r="L784" i="12"/>
  <c r="L1034" i="12"/>
  <c r="L274" i="12"/>
  <c r="L1538" i="12"/>
  <c r="L135" i="12"/>
  <c r="L1130" i="12"/>
  <c r="L235" i="12"/>
  <c r="L1599" i="12"/>
  <c r="L1246" i="12"/>
  <c r="L978" i="12"/>
  <c r="L1055" i="12"/>
  <c r="L693" i="12"/>
  <c r="L1529" i="12"/>
  <c r="L261" i="12"/>
  <c r="L1272" i="12"/>
  <c r="L69" i="12"/>
  <c r="L1625" i="12"/>
  <c r="L898" i="12"/>
  <c r="L863" i="12"/>
  <c r="L1487" i="12"/>
  <c r="L498" i="12"/>
  <c r="L1172" i="12"/>
  <c r="L806" i="12"/>
  <c r="L428" i="12"/>
  <c r="L396" i="12"/>
  <c r="L1721" i="12"/>
  <c r="L488" i="12"/>
  <c r="L1672" i="12"/>
  <c r="L1456" i="12"/>
  <c r="L839" i="12"/>
  <c r="L133" i="12"/>
  <c r="L1652" i="12"/>
  <c r="L760" i="12"/>
  <c r="L266" i="12"/>
  <c r="L1743" i="12"/>
  <c r="L751" i="12"/>
  <c r="L487" i="12"/>
  <c r="L1623" i="12"/>
  <c r="L503" i="12"/>
  <c r="L62" i="12"/>
  <c r="L134" i="12"/>
  <c r="L1124" i="12"/>
  <c r="L81" i="12"/>
  <c r="L347" i="12"/>
  <c r="L1190" i="12"/>
  <c r="L549" i="12"/>
  <c r="L1166" i="12"/>
  <c r="L741" i="12"/>
  <c r="L139" i="12"/>
  <c r="L636" i="12"/>
  <c r="L372" i="12"/>
  <c r="L1659" i="12"/>
  <c r="L1328" i="12"/>
  <c r="L444" i="12"/>
  <c r="L1496" i="12"/>
  <c r="B59" i="8"/>
  <c r="D59" i="8" s="1"/>
  <c r="D36" i="10"/>
  <c r="B36" i="10"/>
  <c r="B37" i="10"/>
  <c r="D37" i="10"/>
  <c r="D34" i="10"/>
  <c r="B34" i="10"/>
  <c r="B43" i="10" s="1"/>
  <c r="B44" i="10" s="1"/>
  <c r="B45" i="10" s="1"/>
  <c r="B35" i="10"/>
  <c r="D35" i="10"/>
  <c r="M11" i="1"/>
  <c r="V9" i="1"/>
  <c r="X5" i="1"/>
  <c r="U5" i="1"/>
  <c r="R11" i="1"/>
  <c r="R12" i="1"/>
  <c r="B1" i="3" s="1"/>
  <c r="R7" i="1"/>
  <c r="W12" i="1"/>
  <c r="R10" i="1"/>
  <c r="R2" i="1"/>
  <c r="R6" i="1" s="1"/>
  <c r="M5" i="12" l="1"/>
  <c r="B40" i="10"/>
  <c r="J1" i="2"/>
  <c r="M8" i="1"/>
  <c r="M6" i="1"/>
  <c r="M4" i="1"/>
  <c r="J34" i="1"/>
  <c r="F34" i="1"/>
  <c r="B34" i="1"/>
  <c r="I4" i="3" a="1"/>
  <c r="M6" i="12" l="1"/>
  <c r="I4" i="3"/>
  <c r="E32" i="8"/>
  <c r="E33" i="8"/>
  <c r="E31" i="8"/>
  <c r="E34" i="8"/>
  <c r="B32" i="8"/>
  <c r="B34" i="8"/>
  <c r="B54" i="8"/>
  <c r="B56" i="8"/>
  <c r="B33" i="8"/>
  <c r="B31" i="8"/>
  <c r="D4" i="3"/>
  <c r="L1168" i="3"/>
  <c r="G947" i="2" a="1"/>
  <c r="F1146" i="3" a="1"/>
  <c r="I931" i="3" a="1"/>
  <c r="I1137" i="3" a="1"/>
  <c r="F992" i="3" a="1"/>
  <c r="G111" i="2" a="1"/>
  <c r="G832" i="2" a="1"/>
  <c r="G1101" i="2" a="1"/>
  <c r="K1081" i="3" a="1"/>
  <c r="G966" i="2" a="1"/>
  <c r="G1004" i="2" a="1"/>
  <c r="G1038" i="3" a="1"/>
  <c r="G101" i="2" a="1"/>
  <c r="K1125" i="3" a="1"/>
  <c r="G291" i="2" a="1"/>
  <c r="H1084" i="3" a="1"/>
  <c r="I879" i="3" a="1"/>
  <c r="I1105" i="3" a="1"/>
  <c r="F960" i="3" a="1"/>
  <c r="G594" i="2" a="1"/>
  <c r="K1051" i="3" a="1"/>
  <c r="I1096" i="3" a="1"/>
  <c r="G1118" i="2" a="1"/>
  <c r="K1220" i="3" a="1"/>
  <c r="G835" i="3" a="1"/>
  <c r="I364" i="3" a="1"/>
  <c r="K596" i="3" a="1"/>
  <c r="G945" i="3" a="1"/>
  <c r="K1026" i="3" a="1"/>
  <c r="H998" i="3" a="1"/>
  <c r="K624" i="3" a="1"/>
  <c r="G507" i="3" a="1"/>
  <c r="K802" i="3" a="1"/>
  <c r="I338" i="3" a="1"/>
  <c r="G490" i="3" a="1"/>
  <c r="G1202" i="3" a="1"/>
  <c r="F1041" i="3" a="1"/>
  <c r="H174" i="3" a="1"/>
  <c r="F1042" i="3" a="1"/>
  <c r="G879" i="3" a="1"/>
  <c r="K924" i="3" a="1"/>
  <c r="G544" i="3" a="1"/>
  <c r="I110" i="3" a="1"/>
  <c r="G895" i="3" a="1"/>
  <c r="G1061" i="2" a="1"/>
  <c r="K1120" i="3" a="1"/>
  <c r="I911" i="3" a="1"/>
  <c r="I1117" i="3" a="1"/>
  <c r="F972" i="3" a="1"/>
  <c r="G680" i="2" a="1"/>
  <c r="G159" i="2" a="1"/>
  <c r="G664" i="2" a="1"/>
  <c r="G1061" i="3" a="1"/>
  <c r="G956" i="2" a="1"/>
  <c r="G565" i="2" a="1"/>
  <c r="K1015" i="3" a="1"/>
  <c r="G754" i="2" a="1"/>
  <c r="F1102" i="3" a="1"/>
  <c r="G589" i="2" a="1"/>
  <c r="I1063" i="3" a="1"/>
  <c r="I859" i="3" a="1"/>
  <c r="I1085" i="3" a="1"/>
  <c r="F940" i="3" a="1"/>
  <c r="G232" i="2" a="1"/>
  <c r="G197" i="2" a="1"/>
  <c r="F1066" i="3" a="1"/>
  <c r="I1261" i="3" a="1"/>
  <c r="F1179" i="3" a="1"/>
  <c r="H810" i="3" a="1"/>
  <c r="I344" i="3" a="1"/>
  <c r="I528" i="3" a="1"/>
  <c r="G915" i="3" a="1"/>
  <c r="K979" i="3" a="1"/>
  <c r="I958" i="3" a="1"/>
  <c r="K595" i="3" a="1"/>
  <c r="K464" i="3" a="1"/>
  <c r="I777" i="3" a="1"/>
  <c r="I318" i="3" a="1"/>
  <c r="G470" i="3" a="1"/>
  <c r="G1160" i="3" a="1"/>
  <c r="F989" i="3" a="1"/>
  <c r="H154" i="3" a="1"/>
  <c r="I990" i="3" a="1"/>
  <c r="H1187" i="3" a="1"/>
  <c r="K814" i="3" a="1"/>
  <c r="G524" i="3" a="1"/>
  <c r="K1000" i="3" a="1"/>
  <c r="K866" i="3" a="1"/>
  <c r="G400" i="2" a="1"/>
  <c r="K1097" i="3" a="1"/>
  <c r="I891" i="3" a="1"/>
  <c r="I1097" i="3" a="1"/>
  <c r="F952" i="3" a="1"/>
  <c r="G368" i="2" a="1"/>
  <c r="G853" i="2" a="1"/>
  <c r="G1234" i="2" a="1"/>
  <c r="G1041" i="3" a="1"/>
  <c r="G1223" i="2" a="1"/>
  <c r="G946" i="2" a="1"/>
  <c r="K995" i="3" a="1"/>
  <c r="G996" i="2" a="1"/>
  <c r="G951" i="2" a="1"/>
  <c r="G1257" i="2" a="1"/>
  <c r="I1043" i="3" a="1"/>
  <c r="F1243" i="3" a="1"/>
  <c r="G1170" i="2" a="1"/>
  <c r="F920" i="3" a="1"/>
  <c r="G935" i="2" a="1"/>
  <c r="G1072" i="2" a="1"/>
  <c r="F1038" i="3" a="1"/>
  <c r="I1241" i="3" a="1"/>
  <c r="F1137" i="3" a="1"/>
  <c r="G785" i="3" a="1"/>
  <c r="I324" i="3" a="1"/>
  <c r="F480" i="3" a="1"/>
  <c r="K886" i="3" a="1"/>
  <c r="K925" i="3" a="1"/>
  <c r="I926" i="3" a="1"/>
  <c r="H567" i="3" a="1"/>
  <c r="G433" i="3" a="1"/>
  <c r="K752" i="3" a="1"/>
  <c r="I298" i="3" a="1"/>
  <c r="G450" i="3" a="1"/>
  <c r="F1119" i="3" a="1"/>
  <c r="G951" i="3" a="1"/>
  <c r="H927" i="3" a="1"/>
  <c r="I952" i="3" a="1"/>
  <c r="I1072" i="3" a="1"/>
  <c r="K764" i="3" a="1"/>
  <c r="G504" i="3" a="1"/>
  <c r="I848" i="3" a="1"/>
  <c r="H840" i="3" a="1"/>
  <c r="I368" i="3" a="1"/>
  <c r="I776" i="3" a="1"/>
  <c r="F407" i="3" a="1"/>
  <c r="F536" i="2" a="1"/>
  <c r="E367" i="2" a="1"/>
  <c r="F1221" i="2" a="1"/>
  <c r="I708" i="3" a="1"/>
  <c r="G682" i="2" a="1"/>
  <c r="K1047" i="3" a="1"/>
  <c r="F1090" i="3" a="1"/>
  <c r="G859" i="2" a="1"/>
  <c r="G1212" i="3" a="1"/>
  <c r="G26" i="2" a="1"/>
  <c r="G1041" i="2" a="1"/>
  <c r="G872" i="2" a="1"/>
  <c r="H1258" i="3" a="1"/>
  <c r="G1059" i="2" a="1"/>
  <c r="G1251" i="3" a="1"/>
  <c r="F666" i="3" a="1"/>
  <c r="G316" i="2" a="1"/>
  <c r="G1224" i="2" a="1"/>
  <c r="G231" i="2" a="1"/>
  <c r="F1262" i="3" a="1"/>
  <c r="F1020" i="3" a="1"/>
  <c r="I1245" i="3" a="1"/>
  <c r="F1145" i="3" a="1"/>
  <c r="G692" i="2" a="1"/>
  <c r="H1216" i="3" a="1"/>
  <c r="K707" i="3" a="1"/>
  <c r="G1155" i="2" a="1"/>
  <c r="G847" i="2" a="1"/>
  <c r="K1174" i="3" a="1"/>
  <c r="F517" i="3" a="1"/>
  <c r="K520" i="3" a="1"/>
  <c r="H550" i="3" a="1"/>
  <c r="I627" i="3" a="1"/>
  <c r="G534" i="3" a="1"/>
  <c r="I100" i="3" a="1"/>
  <c r="K177" i="3" a="1"/>
  <c r="K1018" i="3" a="1"/>
  <c r="I484" i="3" a="1"/>
  <c r="G630" i="3" a="1"/>
  <c r="I869" i="3" a="1"/>
  <c r="F638" i="3" a="1"/>
  <c r="H314" i="3" a="1"/>
  <c r="H1192" i="3" a="1"/>
  <c r="I801" i="3" a="1"/>
  <c r="F739" i="3" a="1"/>
  <c r="K692" i="3" a="1"/>
  <c r="I250" i="3" a="1"/>
  <c r="H516" i="3" a="1"/>
  <c r="G579" i="3" a="1"/>
  <c r="I815" i="3" a="1"/>
  <c r="G242" i="3" a="1"/>
  <c r="H201" i="3" a="1"/>
  <c r="D449" i="2" a="1"/>
  <c r="F25" i="3" a="1"/>
  <c r="F699" i="3" a="1"/>
  <c r="G270" i="2" a="1"/>
  <c r="G1268" i="3" a="1"/>
  <c r="K743" i="3" a="1"/>
  <c r="G1137" i="2" a="1"/>
  <c r="G1232" i="2" a="1"/>
  <c r="G1043" i="2" a="1"/>
  <c r="H1205" i="3" a="1"/>
  <c r="G1192" i="2" a="1"/>
  <c r="F1213" i="3" a="1"/>
  <c r="K1037" i="3" a="1"/>
  <c r="H1225" i="3" a="1"/>
  <c r="F792" i="3" a="1"/>
  <c r="I1155" i="3" a="1"/>
  <c r="F1010" i="3" a="1"/>
  <c r="G290" i="2" a="1"/>
  <c r="G454" i="2" a="1"/>
  <c r="G1134" i="2" a="1"/>
  <c r="G374" i="2" a="1"/>
  <c r="K835" i="3" a="1"/>
  <c r="G923" i="2" a="1"/>
  <c r="H1099" i="3" a="1"/>
  <c r="G1044" i="2" a="1"/>
  <c r="G1148" i="3" a="1"/>
  <c r="H983" i="3" a="1"/>
  <c r="G887" i="2" a="1"/>
  <c r="F760" i="3" a="1"/>
  <c r="G989" i="2" a="1"/>
  <c r="F1080" i="3" a="1"/>
  <c r="I875" i="3" a="1"/>
  <c r="I1081" i="3" a="1"/>
  <c r="F936" i="3" a="1"/>
  <c r="G598" i="3" a="1"/>
  <c r="I164" i="3" a="1"/>
  <c r="K257" i="3" a="1"/>
  <c r="K682" i="3" a="1"/>
  <c r="H1035" i="3" a="1"/>
  <c r="H717" i="3" a="1"/>
  <c r="H380" i="3" a="1"/>
  <c r="K222" i="3" a="1"/>
  <c r="G572" i="3" a="1"/>
  <c r="K765" i="3" a="1"/>
  <c r="H837" i="3" a="1"/>
  <c r="F1194" i="3" a="1"/>
  <c r="F951" i="3" a="1"/>
  <c r="K569" i="3" a="1"/>
  <c r="G738" i="3" a="1"/>
  <c r="H798" i="3" a="1"/>
  <c r="K901" i="3" a="1"/>
  <c r="H912" i="3" a="1"/>
  <c r="G553" i="3" a="1"/>
  <c r="G642" i="3" a="1"/>
  <c r="G621" i="2" a="1"/>
  <c r="G1188" i="3" a="1"/>
  <c r="H1015" i="3" a="1"/>
  <c r="G1113" i="2" a="1"/>
  <c r="F772" i="3" a="1"/>
  <c r="I1135" i="3" a="1"/>
  <c r="F990" i="3" a="1"/>
  <c r="G1239" i="2" a="1"/>
  <c r="G728" i="2" a="1"/>
  <c r="G1143" i="2" a="1"/>
  <c r="G138" i="2" a="1"/>
  <c r="K815" i="3" a="1"/>
  <c r="G1000" i="2" a="1"/>
  <c r="G1077" i="3" a="1"/>
  <c r="G209" i="2" a="1"/>
  <c r="F1123" i="3" a="1"/>
  <c r="H963" i="3" a="1"/>
  <c r="G1087" i="2" a="1"/>
  <c r="F740" i="3" a="1"/>
  <c r="G639" i="2" a="1"/>
  <c r="I1059" i="3" a="1"/>
  <c r="I855" i="3" a="1"/>
  <c r="G1100" i="2" a="1"/>
  <c r="F916" i="3" a="1"/>
  <c r="G578" i="3" a="1"/>
  <c r="I144" i="3" a="1"/>
  <c r="F233" i="3" a="1"/>
  <c r="I657" i="3" a="1"/>
  <c r="I987" i="3" a="1"/>
  <c r="I692" i="3" a="1"/>
  <c r="H360" i="3" a="1"/>
  <c r="I197" i="3" a="1"/>
  <c r="G552" i="3" a="1"/>
  <c r="K719" i="3" a="1"/>
  <c r="I812" i="3" a="1"/>
  <c r="F1152" i="3" a="1"/>
  <c r="H920" i="3" a="1"/>
  <c r="H541" i="3" a="1"/>
  <c r="F713" i="3" a="1"/>
  <c r="G773" i="3" a="1"/>
  <c r="K853" i="3" a="1"/>
  <c r="H883" i="3" a="1"/>
  <c r="K524" i="3" a="1"/>
  <c r="G622" i="3" a="1"/>
  <c r="G567" i="2" a="1"/>
  <c r="F1163" i="3" a="1"/>
  <c r="H995" i="3" a="1"/>
  <c r="G856" i="2" a="1"/>
  <c r="F752" i="3" a="1"/>
  <c r="I1115" i="3" a="1"/>
  <c r="F970" i="3" a="1"/>
  <c r="G299" i="2" a="1"/>
  <c r="G378" i="2" a="1"/>
  <c r="G305" i="2" a="1"/>
  <c r="G895" i="2" a="1"/>
  <c r="K795" i="3" a="1"/>
  <c r="G35" i="2" a="1"/>
  <c r="G1057" i="3" a="1"/>
  <c r="G105" i="2" a="1"/>
  <c r="K1099" i="3" a="1"/>
  <c r="G657" i="2" a="1"/>
  <c r="G275" i="2" a="1"/>
  <c r="F720" i="3" a="1"/>
  <c r="G888" i="2" a="1"/>
  <c r="I1039" i="3" a="1"/>
  <c r="F1229" i="3" a="1"/>
  <c r="G9" i="2" a="1"/>
  <c r="F896" i="3" a="1"/>
  <c r="G558" i="3" a="1"/>
  <c r="I124" i="3" a="1"/>
  <c r="K207" i="3" a="1"/>
  <c r="G636" i="3" a="1"/>
  <c r="I933" i="3" a="1"/>
  <c r="H667" i="3" a="1"/>
  <c r="H340" i="3" a="1"/>
  <c r="K172" i="3" a="1"/>
  <c r="G532" i="3" a="1"/>
  <c r="K665" i="3" a="1"/>
  <c r="H787" i="3" a="1"/>
  <c r="G1110" i="3" a="1"/>
  <c r="H891" i="3" a="1"/>
  <c r="K513" i="3" a="1"/>
  <c r="G688" i="3" a="1"/>
  <c r="F1032" i="3" a="1"/>
  <c r="K801" i="3" a="1"/>
  <c r="F855" i="3" a="1"/>
  <c r="G499" i="3" a="1"/>
  <c r="G602" i="3" a="1"/>
  <c r="I168" i="3" a="1"/>
  <c r="H196" i="3" a="1"/>
  <c r="G495" i="3" a="1"/>
  <c r="I175" i="3" a="1"/>
  <c r="I22" i="3" a="1"/>
  <c r="G231" i="3" a="1"/>
  <c r="G230" i="3" a="1"/>
  <c r="G537" i="2" a="1"/>
  <c r="I1075" i="3" a="1"/>
  <c r="I871" i="3" a="1"/>
  <c r="I1077" i="3" a="1"/>
  <c r="F932" i="3" a="1"/>
  <c r="G252" i="2" a="1"/>
  <c r="K1268" i="3" a="1"/>
  <c r="G1246" i="2" a="1"/>
  <c r="G629" i="2" a="1"/>
  <c r="G824" i="2" a="1"/>
  <c r="G163" i="2" a="1"/>
  <c r="K975" i="3" a="1"/>
  <c r="G1108" i="2" a="1"/>
  <c r="G39" i="2" a="1"/>
  <c r="G802" i="2" a="1"/>
  <c r="I1023" i="3" a="1"/>
  <c r="H1194" i="3" a="1"/>
  <c r="G214" i="2" a="1"/>
  <c r="F900" i="3" a="1"/>
  <c r="G858" i="2" a="1"/>
  <c r="G1256" i="3" a="1"/>
  <c r="I1015" i="3" a="1"/>
  <c r="I1221" i="3" a="1"/>
  <c r="F1097" i="3" a="1"/>
  <c r="H760" i="3" a="1"/>
  <c r="I304" i="3" a="1"/>
  <c r="H446" i="3" a="1"/>
  <c r="H858" i="3" a="1"/>
  <c r="K879" i="3" a="1"/>
  <c r="G898" i="3" a="1"/>
  <c r="F539" i="3" a="1"/>
  <c r="K404" i="3" a="1"/>
  <c r="I727" i="3" a="1"/>
  <c r="I278" i="3" a="1"/>
  <c r="H1212" i="3" a="1"/>
  <c r="F1083" i="3" a="1"/>
  <c r="I920" i="3" a="1"/>
  <c r="H816" i="3" a="1"/>
  <c r="G921" i="3" a="1"/>
  <c r="G1010" i="3" a="1"/>
  <c r="H728" i="3" a="1"/>
  <c r="G484" i="3" a="1"/>
  <c r="I786" i="3" a="1"/>
  <c r="G815" i="3" a="1"/>
  <c r="I348" i="3" a="1"/>
  <c r="H686" i="3" a="1"/>
  <c r="F378" i="3" a="1"/>
  <c r="F430" i="2" a="1"/>
  <c r="F503" i="2" a="1"/>
  <c r="I313" i="3" a="1"/>
  <c r="F611" i="3" a="1"/>
  <c r="G1131" i="2" a="1"/>
  <c r="G581" i="2" a="1"/>
  <c r="G1060" i="3" a="1"/>
  <c r="I1257" i="3" a="1"/>
  <c r="G1170" i="3" a="1"/>
  <c r="G850" i="2" a="1"/>
  <c r="H1252" i="3" a="1"/>
  <c r="G1008" i="2" a="1"/>
  <c r="F1230" i="3" a="1"/>
  <c r="G515" i="2" a="1"/>
  <c r="G1231" i="3" a="1"/>
  <c r="G792" i="2" a="1"/>
  <c r="G630" i="2" a="1"/>
  <c r="G1199" i="2" a="1"/>
  <c r="G183" i="2" a="1"/>
  <c r="F1233" i="3" a="1"/>
  <c r="I999" i="3" a="1"/>
  <c r="I1225" i="3" a="1"/>
  <c r="F1105" i="3" a="1"/>
  <c r="G233" i="2" a="1"/>
  <c r="F1191" i="3" a="1"/>
  <c r="K687" i="3" a="1"/>
  <c r="G90" i="2" a="1"/>
  <c r="H1246" i="3" a="1"/>
  <c r="G1036" i="3" a="1"/>
  <c r="K491" i="3" a="1"/>
  <c r="I495" i="3" a="1"/>
  <c r="H530" i="3" a="1"/>
  <c r="G599" i="3" a="1"/>
  <c r="G514" i="3" a="1"/>
  <c r="G914" i="3" a="1"/>
  <c r="F153" i="3" a="1"/>
  <c r="H974" i="3" a="1"/>
  <c r="H461" i="3" a="1"/>
  <c r="G610" i="3" a="1"/>
  <c r="K1198" i="3" a="1"/>
  <c r="F618" i="3" a="1"/>
  <c r="H294" i="3" a="1"/>
  <c r="H1151" i="3" a="1"/>
  <c r="K776" i="3" a="1"/>
  <c r="H703" i="3" a="1"/>
  <c r="I667" i="3" a="1"/>
  <c r="I230" i="3" a="1"/>
  <c r="H496" i="3" a="1"/>
  <c r="G344" i="2" a="1"/>
  <c r="I1035" i="3" a="1"/>
  <c r="G1220" i="3" a="1"/>
  <c r="G165" i="2" a="1"/>
  <c r="F892" i="3" a="1"/>
  <c r="I1255" i="3" a="1"/>
  <c r="I1166" i="3" a="1"/>
  <c r="G582" i="2" a="1"/>
  <c r="K1249" i="3" a="1"/>
  <c r="G371" i="2" a="1"/>
  <c r="G1250" i="2" a="1"/>
  <c r="K935" i="3" a="1"/>
  <c r="G229" i="2" a="1"/>
  <c r="G1224" i="3" a="1"/>
  <c r="G388" i="2" a="1"/>
  <c r="G522" i="2" a="1"/>
  <c r="H1111" i="3" a="1"/>
  <c r="G61" i="2" a="1"/>
  <c r="F860" i="3" a="1"/>
  <c r="G142" i="2" a="1"/>
  <c r="K1200" i="3" a="1"/>
  <c r="G1197" i="2" a="1"/>
  <c r="H1185" i="3" a="1"/>
  <c r="G364" i="2" a="1"/>
  <c r="G1177" i="3" a="1"/>
  <c r="H1149" i="3" a="1"/>
  <c r="H1243" i="3" a="1"/>
  <c r="F810" i="3" a="1"/>
  <c r="I1173" i="3" a="1"/>
  <c r="G1029" i="3" a="1"/>
  <c r="G739" i="2" a="1"/>
  <c r="G1126" i="3" a="1"/>
  <c r="F1245" i="3" a="1"/>
  <c r="G255" i="2" a="1"/>
  <c r="G1039" i="2" a="1"/>
  <c r="G425" i="2" a="1"/>
  <c r="H1120" i="3" a="1"/>
  <c r="G864" i="2" a="1"/>
  <c r="G1145" i="3" a="1"/>
  <c r="G1087" i="3" a="1"/>
  <c r="G461" i="2" a="1"/>
  <c r="F1143" i="3" a="1"/>
  <c r="H979" i="3" a="1"/>
  <c r="G520" i="2" a="1"/>
  <c r="K1080" i="3" a="1"/>
  <c r="H1008" i="3" a="1"/>
  <c r="I630" i="3" a="1"/>
  <c r="G517" i="3" a="1"/>
  <c r="G476" i="3" a="1"/>
  <c r="I1214" i="3" a="1"/>
  <c r="H1061" i="3" a="1"/>
  <c r="H180" i="3" a="1"/>
  <c r="K973" i="3" a="1"/>
  <c r="F955" i="3" a="1"/>
  <c r="H1100" i="3" a="1"/>
  <c r="F600" i="3" a="1"/>
  <c r="G1114" i="3" a="1"/>
  <c r="K882" i="3" a="1"/>
  <c r="H996" i="3" a="1"/>
  <c r="H520" i="3" a="1"/>
  <c r="F585" i="3" a="1"/>
  <c r="I909" i="3" a="1"/>
  <c r="F655" i="3" a="1"/>
  <c r="H330" i="3" a="1"/>
  <c r="G442" i="3" a="1"/>
  <c r="G1121" i="2" a="1"/>
  <c r="H1160" i="3" a="1"/>
  <c r="G318" i="2" a="1"/>
  <c r="G1157" i="3" a="1"/>
  <c r="F1108" i="3" a="1"/>
  <c r="H1223" i="3" a="1"/>
  <c r="F790" i="3" a="1"/>
  <c r="I1153" i="3" a="1"/>
  <c r="F1008" i="3" a="1"/>
  <c r="G527" i="2" a="1"/>
  <c r="H1102" i="3" a="1"/>
  <c r="I1194" i="3" a="1"/>
  <c r="G23" i="2" a="1"/>
  <c r="G606" i="2" a="1"/>
  <c r="G187" i="2" a="1"/>
  <c r="G1097" i="3" a="1"/>
  <c r="G186" i="2" a="1"/>
  <c r="G1125" i="3" a="1"/>
  <c r="H1057" i="3" a="1"/>
  <c r="G1086" i="2" a="1"/>
  <c r="G1118" i="3" a="1"/>
  <c r="G169" i="2" a="1"/>
  <c r="G307" i="2" a="1"/>
  <c r="K985" i="3" a="1"/>
  <c r="G966" i="3" a="1"/>
  <c r="I601" i="3" a="1"/>
  <c r="K471" i="3" a="1"/>
  <c r="G456" i="3" a="1"/>
  <c r="I1172" i="3" a="1"/>
  <c r="I1002" i="3" a="1"/>
  <c r="H160" i="3" a="1"/>
  <c r="K921" i="3" a="1"/>
  <c r="H923" i="3" a="1"/>
  <c r="F1033" i="3" a="1"/>
  <c r="F580" i="3" a="1"/>
  <c r="F1079" i="3" a="1"/>
  <c r="H854" i="3" a="1"/>
  <c r="H846" i="3" a="1"/>
  <c r="H500" i="3" a="1"/>
  <c r="I556" i="3" a="1"/>
  <c r="I861" i="3" a="1"/>
  <c r="F634" i="3" a="1"/>
  <c r="H310" i="3" a="1"/>
  <c r="K1090" i="3" a="1"/>
  <c r="G894" i="2" a="1"/>
  <c r="H1135" i="3" a="1"/>
  <c r="G822" i="2" a="1"/>
  <c r="G1137" i="3" a="1"/>
  <c r="I1074" i="3" a="1"/>
  <c r="G1211" i="2" a="1"/>
  <c r="F770" i="3" a="1"/>
  <c r="I1133" i="3" a="1"/>
  <c r="F988" i="3" a="1"/>
  <c r="G1020" i="2" a="1"/>
  <c r="G1080" i="3" a="1"/>
  <c r="I1152" i="3" a="1"/>
  <c r="G447" i="2" a="1"/>
  <c r="G203" i="2" a="1"/>
  <c r="G1150" i="2" a="1"/>
  <c r="G1075" i="3" a="1"/>
  <c r="G143" i="2" a="1"/>
  <c r="G828" i="2" a="1"/>
  <c r="G1031" i="3" a="1"/>
  <c r="G1261" i="2" a="1"/>
  <c r="G1095" i="3" a="1"/>
  <c r="G387" i="2" a="1"/>
  <c r="G928" i="2" a="1"/>
  <c r="K939" i="3" a="1"/>
  <c r="H932" i="3" a="1"/>
  <c r="G573" i="3" a="1"/>
  <c r="I439" i="3" a="1"/>
  <c r="G436" i="3" a="1"/>
  <c r="K1131" i="3" a="1"/>
  <c r="G961" i="3" a="1"/>
  <c r="F979" i="3" a="1"/>
  <c r="K873" i="3" a="1"/>
  <c r="F895" i="3" a="1"/>
  <c r="H977" i="3" a="1"/>
  <c r="F560" i="3" a="1"/>
  <c r="H1248" i="3" a="1"/>
  <c r="G829" i="3" a="1"/>
  <c r="G786" i="3" a="1"/>
  <c r="H480" i="3" a="1"/>
  <c r="I527" i="3" a="1"/>
  <c r="F1174" i="3" a="1"/>
  <c r="F614" i="3" a="1"/>
  <c r="H1157" i="3" a="1"/>
  <c r="I1018" i="3" a="1"/>
  <c r="K635" i="3" a="1"/>
  <c r="G364" i="3" a="1"/>
  <c r="I519" i="3" a="1"/>
  <c r="K391" i="3" a="1"/>
  <c r="E162" i="2" a="1"/>
  <c r="E25" i="2" a="1"/>
  <c r="K395" i="3" a="1"/>
  <c r="G965" i="2" a="1"/>
  <c r="G1138" i="3" a="1"/>
  <c r="H975" i="3" a="1"/>
  <c r="G194" i="2" a="1"/>
  <c r="F732" i="3" a="1"/>
  <c r="I1095" i="3" a="1"/>
  <c r="F950" i="3" a="1"/>
  <c r="G1136" i="2" a="1"/>
  <c r="G408" i="2" a="1"/>
  <c r="G1083" i="2" a="1"/>
  <c r="G260" i="2" a="1"/>
  <c r="K775" i="3" a="1"/>
  <c r="G622" i="2" a="1"/>
  <c r="G1037" i="3" a="1"/>
  <c r="G925" i="2" a="1"/>
  <c r="G164" i="2" a="1"/>
  <c r="G827" i="2" a="1"/>
  <c r="G924" i="2" a="1"/>
  <c r="F700" i="3" a="1"/>
  <c r="G56" i="2" a="1"/>
  <c r="I1019" i="3" a="1"/>
  <c r="H1186" i="3" a="1"/>
  <c r="G321" i="2" a="1"/>
  <c r="F876" i="3" a="1"/>
  <c r="G538" i="3" a="1"/>
  <c r="I104" i="3" a="1"/>
  <c r="F183" i="3" a="1"/>
  <c r="G616" i="3" a="1"/>
  <c r="I887" i="3" a="1"/>
  <c r="F644" i="3" a="1"/>
  <c r="H320" i="3" a="1"/>
  <c r="K147" i="3" a="1"/>
  <c r="G512" i="3" a="1"/>
  <c r="I1202" i="3" a="1"/>
  <c r="I762" i="3" a="1"/>
  <c r="H1076" i="3" a="1"/>
  <c r="F863" i="3" a="1"/>
  <c r="F489" i="3" a="1"/>
  <c r="F663" i="3" a="1"/>
  <c r="F859" i="3" a="1"/>
  <c r="K753" i="3" a="1"/>
  <c r="G830" i="3" a="1"/>
  <c r="I474" i="3" a="1"/>
  <c r="G582" i="3" a="1"/>
  <c r="I148" i="3" a="1"/>
  <c r="H156" i="3" a="1"/>
  <c r="I457" i="3" a="1"/>
  <c r="K144" i="3" a="1"/>
  <c r="F57" i="2" a="1"/>
  <c r="K75" i="3" a="1"/>
  <c r="K197" i="3" a="1"/>
  <c r="G839" i="2" a="1"/>
  <c r="I1055" i="3" a="1"/>
  <c r="G129" i="2" a="1"/>
  <c r="G1022" i="2" a="1"/>
  <c r="F912" i="3" a="1"/>
  <c r="G377" i="2" a="1"/>
  <c r="K1207" i="3" a="1"/>
  <c r="G329" i="2" a="1"/>
  <c r="G424" i="2" a="1"/>
  <c r="G279" i="2" a="1"/>
  <c r="G221" i="2" a="1"/>
  <c r="K955" i="3" a="1"/>
  <c r="G1183" i="2" a="1"/>
  <c r="I1252" i="3" a="1"/>
  <c r="G1253" i="2" a="1"/>
  <c r="G1051" i="2" a="1"/>
  <c r="H1152" i="3" a="1"/>
  <c r="G1036" i="2" a="1"/>
  <c r="F880" i="3" a="1"/>
  <c r="G782" i="2" a="1"/>
  <c r="K1227" i="3" a="1"/>
  <c r="I995" i="3" a="1"/>
  <c r="I1201" i="3" a="1"/>
  <c r="H1066" i="3" a="1"/>
  <c r="G735" i="3" a="1"/>
  <c r="I284" i="3" a="1"/>
  <c r="F416" i="3" a="1"/>
  <c r="K832" i="3" a="1"/>
  <c r="K825" i="3" a="1"/>
  <c r="G869" i="3" a="1"/>
  <c r="I511" i="3" a="1"/>
  <c r="K375" i="3" a="1"/>
  <c r="K702" i="3" a="1"/>
  <c r="F676" i="3" a="1"/>
  <c r="H1041" i="3" a="1"/>
  <c r="F1054" i="3" a="1"/>
  <c r="G892" i="3" a="1"/>
  <c r="H766" i="3" a="1"/>
  <c r="K892" i="3" a="1"/>
  <c r="K966" i="3" a="1"/>
  <c r="G692" i="3" a="1"/>
  <c r="G464" i="3" a="1"/>
  <c r="H743" i="3" a="1"/>
  <c r="H790" i="3" a="1"/>
  <c r="G971" i="2" a="1"/>
  <c r="G1231" i="2" a="1"/>
  <c r="G628" i="2" a="1"/>
  <c r="G642" i="2" a="1"/>
  <c r="F692" i="3" a="1"/>
  <c r="G43" i="2" a="1"/>
  <c r="F910" i="3" a="1"/>
  <c r="G584" i="2" a="1"/>
  <c r="G1204" i="3" a="1"/>
  <c r="G439" i="2" a="1"/>
  <c r="H1256" i="3" a="1"/>
  <c r="K735" i="3" a="1"/>
  <c r="G474" i="2" a="1"/>
  <c r="G684" i="2" a="1"/>
  <c r="G207" i="2" a="1"/>
  <c r="F1250" i="3" a="1"/>
  <c r="G543" i="2" a="1"/>
  <c r="G1245" i="3" a="1"/>
  <c r="F660" i="3" a="1"/>
  <c r="G892" i="2" a="1"/>
  <c r="G265" i="2" a="1"/>
  <c r="G1065" i="2" a="1"/>
  <c r="K1229" i="3" a="1"/>
  <c r="G25" i="2" a="1"/>
  <c r="G740" i="2" a="1"/>
  <c r="G451" i="2" a="1"/>
  <c r="G1195" i="3" a="1"/>
  <c r="K1186" i="3" a="1"/>
  <c r="H1261" i="3" a="1"/>
  <c r="F828" i="3" a="1"/>
  <c r="G849" i="2" a="1"/>
  <c r="K1160" i="3" a="1"/>
  <c r="I943" i="3" a="1"/>
  <c r="I1189" i="3" a="1"/>
  <c r="F1049" i="3" a="1"/>
  <c r="G304" i="2" a="1"/>
  <c r="K1254" i="3" a="1"/>
  <c r="G444" i="2" a="1"/>
  <c r="G695" i="2" a="1"/>
  <c r="K869" i="3" a="1"/>
  <c r="G430" i="2" a="1"/>
  <c r="H1115" i="3" a="1"/>
  <c r="G381" i="2" a="1"/>
  <c r="G1121" i="3" a="1"/>
  <c r="H1054" i="3" a="1"/>
  <c r="I722" i="3" a="1"/>
  <c r="H384" i="3" a="1"/>
  <c r="K733" i="3" a="1"/>
  <c r="G820" i="3" a="1"/>
  <c r="H1206" i="3" a="1"/>
  <c r="F961" i="3" a="1"/>
  <c r="K578" i="3" a="1"/>
  <c r="I981" i="3" a="1"/>
  <c r="G690" i="3" a="1"/>
  <c r="I1030" i="3" a="1"/>
  <c r="H866" i="3" a="1"/>
  <c r="F1050" i="3" a="1"/>
  <c r="H882" i="3" a="1"/>
  <c r="G940" i="3" a="1"/>
  <c r="H820" i="3" a="1"/>
  <c r="I352" i="3" a="1"/>
  <c r="H1110" i="3" a="1"/>
  <c r="K944" i="3" a="1"/>
  <c r="G95" i="2" a="1"/>
  <c r="H777" i="3" a="1"/>
  <c r="G945" i="2" a="1"/>
  <c r="G742" i="2" a="1"/>
  <c r="G320" i="2" a="1"/>
  <c r="G362" i="2" a="1"/>
  <c r="G1135" i="2" a="1"/>
  <c r="G1175" i="3" a="1"/>
  <c r="K1144" i="3" a="1"/>
  <c r="H1241" i="3" a="1"/>
  <c r="F808" i="3" a="1"/>
  <c r="G386" i="2" a="1"/>
  <c r="F1136" i="3" a="1"/>
  <c r="I923" i="3" a="1"/>
  <c r="I1169" i="3" a="1"/>
  <c r="K1024" i="3" a="1"/>
  <c r="G81" i="2" a="1"/>
  <c r="G673" i="2" a="1"/>
  <c r="G648" i="2" a="1"/>
  <c r="G394" i="2" a="1"/>
  <c r="K849" i="3" a="1"/>
  <c r="G796" i="2" a="1"/>
  <c r="K1092" i="3" a="1"/>
  <c r="G873" i="2" a="1"/>
  <c r="G431" i="2" a="1"/>
  <c r="I993" i="3" a="1"/>
  <c r="H697" i="3" a="1"/>
  <c r="H364" i="3" a="1"/>
  <c r="K681" i="3" a="1"/>
  <c r="F795" i="3" a="1"/>
  <c r="H1164" i="3" a="1"/>
  <c r="K928" i="3" a="1"/>
  <c r="K549" i="3" a="1"/>
  <c r="I929" i="3" a="1"/>
  <c r="F665" i="3" a="1"/>
  <c r="G1009" i="3" a="1"/>
  <c r="I839" i="3" a="1"/>
  <c r="I994" i="3" a="1"/>
  <c r="F1232" i="3" a="1"/>
  <c r="G821" i="3" a="1"/>
  <c r="G795" i="3" a="1"/>
  <c r="I332" i="3" a="1"/>
  <c r="I1076" i="3" a="1"/>
  <c r="K914" i="3" a="1"/>
  <c r="K1161" i="3" a="1"/>
  <c r="I752" i="3" a="1"/>
  <c r="G676" i="2" a="1"/>
  <c r="G162" i="2" a="1"/>
  <c r="G192" i="2" a="1"/>
  <c r="G677" i="2" a="1"/>
  <c r="G1032" i="2" a="1"/>
  <c r="G1155" i="3" a="1"/>
  <c r="K1104" i="3" a="1"/>
  <c r="H1221" i="3" a="1"/>
  <c r="F788" i="3" a="1"/>
  <c r="G1202" i="2" a="1"/>
  <c r="F1111" i="3" a="1"/>
  <c r="I903" i="3" a="1"/>
  <c r="I1149" i="3" a="1"/>
  <c r="F1004" i="3" a="1"/>
  <c r="G591" i="2" a="1"/>
  <c r="G1047" i="2" a="1"/>
  <c r="G900" i="2" a="1"/>
  <c r="G1173" i="2" a="1"/>
  <c r="K829" i="3" a="1"/>
  <c r="G481" i="2" a="1"/>
  <c r="G1071" i="3" a="1"/>
  <c r="G384" i="2" a="1"/>
  <c r="G204" i="2" a="1"/>
  <c r="I947" i="3" a="1"/>
  <c r="I672" i="3" a="1"/>
  <c r="H344" i="3" a="1"/>
  <c r="F1237" i="3" a="1"/>
  <c r="G770" i="3" a="1"/>
  <c r="H1122" i="3" a="1"/>
  <c r="H900" i="3" a="1"/>
  <c r="H521" i="3" a="1"/>
  <c r="I881" i="3" a="1"/>
  <c r="F642" i="3" a="1"/>
  <c r="G989" i="3" a="1"/>
  <c r="H1260" i="3" a="1"/>
  <c r="G956" i="3" a="1"/>
  <c r="F1082" i="3" a="1"/>
  <c r="I769" i="3" a="1"/>
  <c r="H770" i="3" a="1"/>
  <c r="I312" i="3" a="1"/>
  <c r="G1048" i="3" a="1"/>
  <c r="H886" i="3" a="1"/>
  <c r="K1062" i="3" a="1"/>
  <c r="H727" i="3" a="1"/>
  <c r="H388" i="3" a="1"/>
  <c r="G575" i="3" a="1"/>
  <c r="F719" i="3" a="1"/>
  <c r="F59" i="3" a="1"/>
  <c r="F933" i="2" a="1"/>
  <c r="K993" i="3" a="1"/>
  <c r="K116" i="3" a="1"/>
  <c r="G292" i="2" a="1"/>
  <c r="I1110" i="3" a="1"/>
  <c r="G882" i="2" a="1"/>
  <c r="G1117" i="3" a="1"/>
  <c r="G1046" i="3" a="1"/>
  <c r="G602" i="2" a="1"/>
  <c r="F750" i="3" a="1"/>
  <c r="I1113" i="3" a="1"/>
  <c r="F968" i="3" a="1"/>
  <c r="G869" i="2" a="1"/>
  <c r="K1059" i="3" a="1"/>
  <c r="K1111" i="3" a="1"/>
  <c r="G296" i="2" a="1"/>
  <c r="G1042" i="2" a="1"/>
  <c r="G967" i="2" a="1"/>
  <c r="G1055" i="3" a="1"/>
  <c r="G1176" i="2" a="1"/>
  <c r="G968" i="2" a="1"/>
  <c r="K1009" i="3" a="1"/>
  <c r="G604" i="2" a="1"/>
  <c r="G21" i="2" a="1"/>
  <c r="G1207" i="2" a="1"/>
  <c r="G1261" i="3" a="1"/>
  <c r="K885" i="3" a="1"/>
  <c r="H903" i="3" a="1"/>
  <c r="K544" i="3" a="1"/>
  <c r="F736" i="3" a="1"/>
  <c r="F1062" i="3" a="1"/>
  <c r="H1092" i="3" a="1"/>
  <c r="F929" i="3" a="1"/>
  <c r="K838" i="3" a="1"/>
  <c r="K821" i="3" a="1"/>
  <c r="I866" i="3" a="1"/>
  <c r="H945" i="3" a="1"/>
  <c r="F540" i="3" a="1"/>
  <c r="K1196" i="3" a="1"/>
  <c r="H804" i="3" a="1"/>
  <c r="H742" i="3" a="1"/>
  <c r="F1064" i="3" a="1"/>
  <c r="K501" i="3" a="1"/>
  <c r="H1080" i="3" a="1"/>
  <c r="F594" i="3" a="1"/>
  <c r="K999" i="3" a="1"/>
  <c r="G974" i="3" a="1"/>
  <c r="H607" i="3" a="1"/>
  <c r="G854" i="3" a="1"/>
  <c r="I473" i="3" a="1"/>
  <c r="G344" i="3" a="1"/>
  <c r="E204" i="2" a="1"/>
  <c r="E1230" i="2" a="1"/>
  <c r="K364" i="3" a="1"/>
  <c r="G1203" i="2" a="1"/>
  <c r="F1113" i="3" a="1"/>
  <c r="G508" i="2" a="1"/>
  <c r="G698" i="2" a="1"/>
  <c r="F712" i="3" a="1"/>
  <c r="G982" i="2" a="1"/>
  <c r="F930" i="3" a="1"/>
  <c r="I1259" i="3" a="1"/>
  <c r="I1174" i="3" a="1"/>
  <c r="G1097" i="2" a="1"/>
  <c r="I1208" i="3" a="1"/>
  <c r="G464" i="2" a="1"/>
  <c r="G985" i="2" a="1"/>
  <c r="G603" i="2" a="1"/>
  <c r="G1213" i="3" a="1"/>
  <c r="F1226" i="3" a="1"/>
  <c r="G339" i="2" a="1"/>
  <c r="G1230" i="3" a="1"/>
  <c r="G1054" i="3" a="1"/>
  <c r="G759" i="2" a="1"/>
  <c r="F844" i="3" a="1"/>
  <c r="I1207" i="3" a="1"/>
  <c r="K1074" i="3" a="1"/>
  <c r="G575" i="2" a="1"/>
  <c r="I1168" i="3" a="1"/>
  <c r="K669" i="3" a="1"/>
  <c r="G287" i="2" a="1"/>
  <c r="F1249" i="3" a="1"/>
  <c r="G124" i="2" a="1"/>
  <c r="G1190" i="2" a="1"/>
  <c r="F1224" i="3" a="1"/>
  <c r="I1078" i="3" a="1"/>
  <c r="H184" i="3" a="1"/>
  <c r="F1051" i="3" a="1"/>
  <c r="F586" i="3" a="1"/>
  <c r="I1126" i="3" a="1"/>
  <c r="G891" i="3" a="1"/>
  <c r="H1112" i="3" a="1"/>
  <c r="F1169" i="3" a="1"/>
  <c r="G998" i="3" a="1"/>
  <c r="F1026" i="3" a="1"/>
  <c r="K1116" i="3" a="1"/>
  <c r="I740" i="3" a="1"/>
  <c r="K800" i="3" a="1"/>
  <c r="K515" i="3" a="1"/>
  <c r="G586" i="3" a="1"/>
  <c r="I152" i="3" a="1"/>
  <c r="F1103" i="3" a="1"/>
  <c r="G886" i="3" a="1"/>
  <c r="H959" i="3" a="1"/>
  <c r="F552" i="3" a="1"/>
  <c r="I1239" i="3" a="1"/>
  <c r="I1132" i="3" a="1"/>
  <c r="G350" i="2" a="1"/>
  <c r="K1183" i="3" a="1"/>
  <c r="G373" i="2" a="1"/>
  <c r="G496" i="2" a="1"/>
  <c r="G211" i="2" a="1"/>
  <c r="G1193" i="3" a="1"/>
  <c r="H1182" i="3" a="1"/>
  <c r="G1216" i="2" a="1"/>
  <c r="F1203" i="3" a="1"/>
  <c r="I1028" i="3" a="1"/>
  <c r="H1257" i="3" a="1"/>
  <c r="F824" i="3" a="1"/>
  <c r="I1187" i="3" a="1"/>
  <c r="H1046" i="3" a="1"/>
  <c r="G15" i="2" a="1"/>
  <c r="K1143" i="3" a="1"/>
  <c r="G607" i="2" a="1"/>
  <c r="G16" i="2" a="1"/>
  <c r="G434" i="2" a="1"/>
  <c r="G1149" i="2" a="1"/>
  <c r="G600" i="2" a="1"/>
  <c r="K1181" i="3" a="1"/>
  <c r="I1012" i="3" a="1"/>
  <c r="H164" i="3" a="1"/>
  <c r="H993" i="3" a="1"/>
  <c r="F566" i="3" a="1"/>
  <c r="I1088" i="3" a="1"/>
  <c r="K862" i="3" a="1"/>
  <c r="I882" i="3" a="1"/>
  <c r="F1127" i="3" a="1"/>
  <c r="H958" i="3" a="1"/>
  <c r="F1005" i="3" a="1"/>
  <c r="K1027" i="3" a="1"/>
  <c r="H715" i="3" a="1"/>
  <c r="I775" i="3" a="1"/>
  <c r="F491" i="3" a="1"/>
  <c r="G566" i="3" a="1"/>
  <c r="I132" i="3" a="1"/>
  <c r="I1070" i="3" a="1"/>
  <c r="G857" i="3" a="1"/>
  <c r="H937" i="3" a="1"/>
  <c r="F532" i="3" a="1"/>
  <c r="I1219" i="3" a="1"/>
  <c r="F1094" i="3" a="1"/>
  <c r="G323" i="2" a="1"/>
  <c r="I1158" i="3" a="1"/>
  <c r="G136" i="2" a="1"/>
  <c r="G77" i="2" a="1"/>
  <c r="G926" i="2" a="1"/>
  <c r="G1173" i="3" a="1"/>
  <c r="H1141" i="3" a="1"/>
  <c r="G97" i="2" a="1"/>
  <c r="G1178" i="3" a="1"/>
  <c r="H1007" i="3" a="1"/>
  <c r="H1237" i="3" a="1"/>
  <c r="F804" i="3" a="1"/>
  <c r="I1167" i="3" a="1"/>
  <c r="I1022" i="3" a="1"/>
  <c r="G995" i="2" a="1"/>
  <c r="I1118" i="3" a="1"/>
  <c r="K1225" i="3" a="1"/>
  <c r="G528" i="2" a="1"/>
  <c r="G69" i="2" a="1"/>
  <c r="G244" i="2" a="1"/>
  <c r="G837" i="2" a="1"/>
  <c r="K1139" i="3" a="1"/>
  <c r="F969" i="3" a="1"/>
  <c r="K1025" i="3" a="1"/>
  <c r="H953" i="3" a="1"/>
  <c r="F546" i="3" a="1"/>
  <c r="G242" i="2" a="1"/>
  <c r="K836" i="3" a="1"/>
  <c r="F801" i="3" a="1"/>
  <c r="H1089" i="3" a="1"/>
  <c r="H926" i="3" a="1"/>
  <c r="I1256" i="3" a="1"/>
  <c r="I980" i="3" a="1"/>
  <c r="I690" i="3" a="1"/>
  <c r="I1064" i="3" a="1"/>
  <c r="G467" i="3" a="1"/>
  <c r="G546" i="3" a="1"/>
  <c r="I112" i="3" a="1"/>
  <c r="G1042" i="3" a="1"/>
  <c r="G832" i="3" a="1"/>
  <c r="I1236" i="3" a="1"/>
  <c r="G1101" i="3" a="1"/>
  <c r="H188" i="3" a="1"/>
  <c r="K540" i="3" a="1"/>
  <c r="I446" i="3" a="1"/>
  <c r="G111" i="3" a="1"/>
  <c r="F735" i="2" a="1"/>
  <c r="G970" i="3" a="1"/>
  <c r="I395" i="3" a="1"/>
  <c r="G120" i="2" a="1"/>
  <c r="K1243" i="3" a="1"/>
  <c r="G1165" i="2" a="1"/>
  <c r="G193" i="2" a="1"/>
  <c r="G632" i="2" a="1"/>
  <c r="G1135" i="3" a="1"/>
  <c r="F1072" i="3" a="1"/>
  <c r="G835" i="2" a="1"/>
  <c r="F768" i="3" a="1"/>
  <c r="G251" i="2" a="1"/>
  <c r="K1088" i="3" a="1"/>
  <c r="I883" i="3" a="1"/>
  <c r="I1129" i="3" a="1"/>
  <c r="F984" i="3" a="1"/>
  <c r="G257" i="2" a="1"/>
  <c r="G1266" i="3" a="1"/>
  <c r="G479" i="2" a="1"/>
  <c r="G842" i="2" a="1"/>
  <c r="K809" i="3" a="1"/>
  <c r="G367" i="2" a="1"/>
  <c r="G1051" i="3" a="1"/>
  <c r="G1174" i="2" a="1"/>
  <c r="G190" i="2" a="1"/>
  <c r="I893" i="3" a="1"/>
  <c r="F648" i="3" a="1"/>
  <c r="H324" i="3" a="1"/>
  <c r="G1124" i="3" a="1"/>
  <c r="F745" i="3" a="1"/>
  <c r="K1085" i="3" a="1"/>
  <c r="H871" i="3" a="1"/>
  <c r="I496" i="3" a="1"/>
  <c r="K1214" i="3" a="1"/>
  <c r="F622" i="3" a="1"/>
  <c r="G969" i="3" a="1"/>
  <c r="K1046" i="3" a="1"/>
  <c r="H924" i="3" a="1"/>
  <c r="I1014" i="3" a="1"/>
  <c r="H731" i="3" a="1"/>
  <c r="G745" i="3" a="1"/>
  <c r="I292" i="3" a="1"/>
  <c r="F1024" i="3" a="1"/>
  <c r="H857" i="3" a="1"/>
  <c r="I1007" i="3" a="1"/>
  <c r="I702" i="3" a="1"/>
  <c r="H368" i="3" a="1"/>
  <c r="G535" i="3" a="1"/>
  <c r="I633" i="3" a="1"/>
  <c r="F39" i="3" a="1"/>
  <c r="F862" i="2" a="1"/>
  <c r="I1001" i="3" a="1"/>
  <c r="K92" i="3" a="1"/>
  <c r="G879" i="2" a="1"/>
  <c r="H1088" i="3" a="1"/>
  <c r="G112" i="2" a="1"/>
  <c r="G1262" i="2" a="1"/>
  <c r="G1160" i="2" a="1"/>
  <c r="G68" i="2" a="1"/>
  <c r="F730" i="3" a="1"/>
  <c r="G327" i="2" a="1"/>
  <c r="F914" i="3" a="1"/>
  <c r="G788" i="2" a="1"/>
  <c r="K1247" i="3" a="1"/>
  <c r="G99" i="2" a="1"/>
  <c r="K1233" i="3" a="1"/>
  <c r="G549" i="2" a="1"/>
  <c r="G952" i="2" a="1"/>
  <c r="K937" i="3" a="1"/>
  <c r="G385" i="2" a="1"/>
  <c r="H1200" i="3" a="1"/>
  <c r="G752" i="2" a="1"/>
  <c r="G1229" i="3" a="1"/>
  <c r="G1029" i="2" a="1"/>
  <c r="G144" i="2" a="1"/>
  <c r="F862" i="3" a="1"/>
  <c r="G334" i="2" a="1"/>
  <c r="H1203" i="3" a="1"/>
  <c r="I977" i="3" a="1"/>
  <c r="I1203" i="3" a="1"/>
  <c r="F1069" i="3" a="1"/>
  <c r="G525" i="2" a="1"/>
  <c r="I1138" i="3" a="1"/>
  <c r="H1214" i="3" a="1"/>
  <c r="K968" i="3" a="1"/>
  <c r="I584" i="3" a="1"/>
  <c r="G1015" i="3" a="1"/>
  <c r="G847" i="3" a="1"/>
  <c r="H1072" i="3" a="1"/>
  <c r="K890" i="3" a="1"/>
  <c r="F995" i="3" a="1"/>
  <c r="F1160" i="3" a="1"/>
  <c r="G926" i="3" a="1"/>
  <c r="H1117" i="3" a="1"/>
  <c r="G1109" i="3" a="1"/>
  <c r="H522" i="3" a="1"/>
  <c r="I587" i="3" a="1"/>
  <c r="K1005" i="3" a="1"/>
  <c r="G982" i="3" a="1"/>
  <c r="G613" i="3" a="1"/>
  <c r="G1234" i="3" a="1"/>
  <c r="H824" i="3" a="1"/>
  <c r="G981" i="3" a="1"/>
  <c r="I1098" i="3" a="1"/>
  <c r="G173" i="2" a="1"/>
  <c r="F894" i="3" a="1"/>
  <c r="G634" i="2" a="1"/>
  <c r="K1218" i="3" a="1"/>
  <c r="G146" i="2" a="1"/>
  <c r="G1206" i="3" a="1"/>
  <c r="G672" i="2" a="1"/>
  <c r="G1075" i="2" a="1"/>
  <c r="K917" i="3" a="1"/>
  <c r="G980" i="2" a="1"/>
  <c r="H1175" i="3" a="1"/>
  <c r="G462" i="2" a="1"/>
  <c r="G1209" i="3" a="1"/>
  <c r="I1216" i="3" a="1"/>
  <c r="G212" i="2" a="1"/>
  <c r="F842" i="3" a="1"/>
  <c r="G412" i="2" a="1"/>
  <c r="H1178" i="3" a="1"/>
  <c r="I957" i="3" a="1"/>
  <c r="I1183" i="3" a="1"/>
  <c r="K1040" i="3" a="1"/>
  <c r="G535" i="2" a="1"/>
  <c r="K1113" i="3" a="1"/>
  <c r="H1172" i="3" a="1"/>
  <c r="I934" i="3" a="1"/>
  <c r="I555" i="3" a="1"/>
  <c r="G995" i="3" a="1"/>
  <c r="H822" i="3" a="1"/>
  <c r="K1008" i="3" a="1"/>
  <c r="H862" i="3" a="1"/>
  <c r="G846" i="3" a="1"/>
  <c r="K1118" i="3" a="1"/>
  <c r="G897" i="3" a="1"/>
  <c r="G1240" i="3" a="1"/>
  <c r="G1027" i="3" a="1"/>
  <c r="H502" i="3" a="1"/>
  <c r="G559" i="3" a="1"/>
  <c r="K959" i="3" a="1"/>
  <c r="F945" i="3" a="1"/>
  <c r="K584" i="3" a="1"/>
  <c r="K1188" i="3" a="1"/>
  <c r="G799" i="3" a="1"/>
  <c r="G78" i="2" a="1"/>
  <c r="F1023" i="3" a="1"/>
  <c r="G654" i="2" a="1"/>
  <c r="F874" i="3" a="1"/>
  <c r="G419" i="2" a="1"/>
  <c r="H1193" i="3" a="1"/>
  <c r="G553" i="2" a="1"/>
  <c r="F1181" i="3" a="1"/>
  <c r="G1181" i="2" a="1"/>
  <c r="G829" i="2" a="1"/>
  <c r="K897" i="3" a="1"/>
  <c r="G769" i="2" a="1"/>
  <c r="H1150" i="3" a="1"/>
  <c r="G177" i="2" a="1"/>
  <c r="G1189" i="3" a="1"/>
  <c r="H1174" i="3" a="1"/>
  <c r="H1255" i="3" a="1"/>
  <c r="F822" i="3" a="1"/>
  <c r="G706" i="2" a="1"/>
  <c r="H1153" i="3" a="1"/>
  <c r="I937" i="3" a="1"/>
  <c r="I1163" i="3" a="1"/>
  <c r="G1018" i="3" a="1"/>
  <c r="G1200" i="2" a="1"/>
  <c r="G1091" i="3" a="1"/>
  <c r="H1131" i="3" a="1"/>
  <c r="G906" i="3" a="1"/>
  <c r="G527" i="3" a="1"/>
  <c r="G975" i="3" a="1"/>
  <c r="H1067" i="3" a="1"/>
  <c r="I966" i="3" a="1"/>
  <c r="F1142" i="3" a="1"/>
  <c r="K784" i="3" a="1"/>
  <c r="K1082" i="3" a="1"/>
  <c r="K868" i="3" a="1"/>
  <c r="G1192" i="3" a="1"/>
  <c r="G980" i="3" a="1"/>
  <c r="H482" i="3" a="1"/>
  <c r="K530" i="3" a="1"/>
  <c r="K905" i="3" a="1"/>
  <c r="F915" i="3" a="1"/>
  <c r="K555" i="3" a="1"/>
  <c r="K1146" i="3" a="1"/>
  <c r="H774" i="3" a="1"/>
  <c r="K1223" i="3" a="1"/>
  <c r="K976" i="3" a="1"/>
  <c r="K589" i="3" a="1"/>
  <c r="F396" i="3" a="1"/>
  <c r="F129" i="3" a="1"/>
  <c r="K189" i="3" a="1"/>
  <c r="E897" i="2" a="1"/>
  <c r="I302" i="3" a="1"/>
  <c r="F637" i="3" a="1"/>
  <c r="I1199" i="3" a="1"/>
  <c r="H1063" i="3" a="1"/>
  <c r="G74" i="2" a="1"/>
  <c r="K1133" i="3" a="1"/>
  <c r="G313" i="2" a="1"/>
  <c r="G509" i="2" a="1"/>
  <c r="G830" i="2" a="1"/>
  <c r="G1153" i="3" a="1"/>
  <c r="K1100" i="3" a="1"/>
  <c r="G843" i="2" a="1"/>
  <c r="F1153" i="3" a="1"/>
  <c r="H987" i="3" a="1"/>
  <c r="H1217" i="3" a="1"/>
  <c r="F784" i="3" a="1"/>
  <c r="I1147" i="3" a="1"/>
  <c r="F1002" i="3" a="1"/>
  <c r="G224" i="2" a="1"/>
  <c r="K1095" i="3" a="1"/>
  <c r="G1182" i="3" a="1"/>
  <c r="G198" i="2" a="1"/>
  <c r="G633" i="2" a="1"/>
  <c r="G448" i="2" a="1"/>
  <c r="G1066" i="2" a="1"/>
  <c r="G1099" i="3" a="1"/>
  <c r="K934" i="3" a="1"/>
  <c r="H856" i="3" a="1"/>
  <c r="G784" i="2" a="1"/>
  <c r="F526" i="3" a="1"/>
  <c r="H1209" i="3" a="1"/>
  <c r="I811" i="3" a="1"/>
  <c r="H753" i="3" a="1"/>
  <c r="H1059" i="3" a="1"/>
  <c r="H897" i="3" a="1"/>
  <c r="K1201" i="3" a="1"/>
  <c r="H944" i="3" a="1"/>
  <c r="H665" i="3" a="1"/>
  <c r="G873" i="3" a="1"/>
  <c r="G894" i="3" a="1"/>
  <c r="G526" i="3" a="1"/>
  <c r="H1027" i="3" a="1"/>
  <c r="G1019" i="3" a="1"/>
  <c r="F1076" i="3" a="1"/>
  <c r="K1189" i="3" a="1"/>
  <c r="G1023" i="3" a="1"/>
  <c r="H168" i="3" a="1"/>
  <c r="F508" i="3" a="1"/>
  <c r="K416" i="3" a="1"/>
  <c r="I87" i="3" a="1"/>
  <c r="F1056" i="2" a="1"/>
  <c r="G700" i="3" a="1"/>
  <c r="G367" i="3" a="1"/>
  <c r="G397" i="2" a="1"/>
  <c r="G977" i="2" a="1"/>
  <c r="G863" i="2" a="1"/>
  <c r="G653" i="2" a="1"/>
  <c r="G87" i="2" a="1"/>
  <c r="G1115" i="3" a="1"/>
  <c r="G948" i="2" a="1"/>
  <c r="G563" i="2" a="1"/>
  <c r="F714" i="3" a="1"/>
  <c r="G399" i="2" a="1"/>
  <c r="G1201" i="2" a="1"/>
  <c r="G365" i="2" a="1"/>
  <c r="G501" i="2" a="1"/>
  <c r="G983" i="2" a="1"/>
  <c r="F1259" i="3" a="1"/>
  <c r="K737" i="3" a="1"/>
  <c r="G131" i="2" a="1"/>
  <c r="I1246" i="3" a="1"/>
  <c r="G1038" i="2" a="1"/>
  <c r="G733" i="2" a="1"/>
  <c r="G1214" i="2" a="1"/>
  <c r="G1247" i="3" a="1"/>
  <c r="F662" i="3" a="1"/>
  <c r="G749" i="2" a="1"/>
  <c r="G302" i="2" a="1"/>
  <c r="H1107" i="3" a="1"/>
  <c r="G8" i="2" a="1"/>
  <c r="F858" i="3" a="1"/>
  <c r="G11" i="2" a="1"/>
  <c r="H1173" i="3" a="1"/>
  <c r="I1134" i="3" a="1"/>
  <c r="F897" i="3" a="1"/>
  <c r="G352" i="3" a="1"/>
  <c r="F1011" i="3" a="1"/>
  <c r="I1046" i="3" a="1"/>
  <c r="G748" i="3" a="1"/>
  <c r="H808" i="3" a="1"/>
  <c r="I523" i="3" a="1"/>
  <c r="H1085" i="3" a="1"/>
  <c r="G860" i="3" a="1"/>
  <c r="G870" i="3" a="1"/>
  <c r="G939" i="3" a="1"/>
  <c r="K822" i="3" a="1"/>
  <c r="I354" i="3" a="1"/>
  <c r="I1013" i="3" a="1"/>
  <c r="H707" i="3" a="1"/>
  <c r="H372" i="3" a="1"/>
  <c r="F949" i="3" a="1"/>
  <c r="H1064" i="3" a="1"/>
  <c r="H1228" i="3" a="1"/>
  <c r="G222" i="2" a="1"/>
  <c r="G478" i="2" a="1"/>
  <c r="F694" i="3" a="1"/>
  <c r="G1158" i="2" a="1"/>
  <c r="G63" i="2" a="1"/>
  <c r="G126" i="2" a="1"/>
  <c r="I1244" i="3" a="1"/>
  <c r="G806" i="2" a="1"/>
  <c r="I1230" i="3" a="1"/>
  <c r="K717" i="3" a="1"/>
  <c r="G936" i="2" a="1"/>
  <c r="G551" i="2" a="1"/>
  <c r="G477" i="2" a="1"/>
  <c r="G98" i="2" a="1"/>
  <c r="G986" i="2" a="1"/>
  <c r="G1227" i="3" a="1"/>
  <c r="G407" i="2" a="1"/>
  <c r="G699" i="2" a="1"/>
  <c r="G1250" i="3" a="1"/>
  <c r="G1074" i="3" a="1"/>
  <c r="G235" i="2" a="1"/>
  <c r="F838" i="3" a="1"/>
  <c r="G213" i="2" a="1"/>
  <c r="H1148" i="3" a="1"/>
  <c r="K1094" i="3" a="1"/>
  <c r="I868" i="3" a="1"/>
  <c r="F911" i="3" a="1"/>
  <c r="G920" i="2" a="1"/>
  <c r="I992" i="3" a="1"/>
  <c r="F723" i="3" a="1"/>
  <c r="G783" i="3" a="1"/>
  <c r="I498" i="3" a="1"/>
  <c r="I1262" i="3" a="1"/>
  <c r="H834" i="3" a="1"/>
  <c r="F843" i="3" a="1"/>
  <c r="H910" i="3" a="1"/>
  <c r="I797" i="3" a="1"/>
  <c r="I334" i="3" a="1"/>
  <c r="I967" i="3" a="1"/>
  <c r="I682" i="3" a="1"/>
  <c r="H352" i="3" a="1"/>
  <c r="I918" i="3" a="1"/>
  <c r="I1004" i="3" a="1"/>
  <c r="I1184" i="3" a="1"/>
  <c r="G107" i="2" a="1"/>
  <c r="G1259" i="3" a="1"/>
  <c r="F674" i="3" a="1"/>
  <c r="G820" i="2" a="1"/>
  <c r="K1267" i="3" a="1"/>
  <c r="G24" i="2" a="1"/>
  <c r="G1216" i="3" a="1"/>
  <c r="G145" i="2" a="1"/>
  <c r="K1203" i="3" a="1"/>
  <c r="K697" i="3" a="1"/>
  <c r="G878" i="2" a="1"/>
  <c r="G171" i="2" a="1"/>
  <c r="G149" i="2" a="1"/>
  <c r="G37" i="2" a="1"/>
  <c r="G217" i="2" a="1"/>
  <c r="G1207" i="3" a="1"/>
  <c r="F1212" i="3" a="1"/>
  <c r="G80" i="2" a="1"/>
  <c r="K1221" i="3" a="1"/>
  <c r="H1045" i="3" a="1"/>
  <c r="H1251" i="3" a="1"/>
  <c r="F818" i="3" a="1"/>
  <c r="G1225" i="2" a="1"/>
  <c r="H1123" i="3" a="1"/>
  <c r="G704" i="2" a="1"/>
  <c r="I841" i="3" a="1"/>
  <c r="F811" i="3" a="1"/>
  <c r="G1214" i="3" a="1"/>
  <c r="H954" i="3" a="1"/>
  <c r="G698" i="3" a="1"/>
  <c r="H758" i="3" a="1"/>
  <c r="K473" i="3" a="1"/>
  <c r="K1204" i="3" a="1"/>
  <c r="G809" i="3" a="1"/>
  <c r="G818" i="3" a="1"/>
  <c r="H881" i="3" a="1"/>
  <c r="K772" i="3" a="1"/>
  <c r="I314" i="3" a="1"/>
  <c r="I913" i="3" a="1"/>
  <c r="H657" i="3" a="1"/>
  <c r="H332" i="3" a="1"/>
  <c r="G890" i="3" a="1"/>
  <c r="K962" i="3" a="1"/>
  <c r="I1142" i="3" a="1"/>
  <c r="K902" i="3" a="1"/>
  <c r="G356" i="3" a="1"/>
  <c r="G716" i="3" a="1"/>
  <c r="F702" i="2" a="1"/>
  <c r="G289" i="3" a="1"/>
  <c r="H129" i="3" a="1"/>
  <c r="H416" i="3" a="1"/>
  <c r="F272" i="3" a="1"/>
  <c r="G482" i="2" a="1"/>
  <c r="F854" i="3" a="1"/>
  <c r="G40" i="2" a="1"/>
  <c r="H1168" i="3" a="1"/>
  <c r="G1098" i="2" a="1"/>
  <c r="G1156" i="3" a="1"/>
  <c r="G268" i="2" a="1"/>
  <c r="G113" i="2" a="1"/>
  <c r="K877" i="3" a="1"/>
  <c r="G38" i="2" a="1"/>
  <c r="H1125" i="3" a="1"/>
  <c r="G652" i="2" a="1"/>
  <c r="G1169" i="3" a="1"/>
  <c r="H1132" i="3" a="1"/>
  <c r="H1235" i="3" a="1"/>
  <c r="F802" i="3" a="1"/>
  <c r="G158" i="2" a="1"/>
  <c r="H1128" i="3" a="1"/>
  <c r="I917" i="3" a="1"/>
  <c r="I1143" i="3" a="1"/>
  <c r="F998" i="3" a="1"/>
  <c r="G1189" i="2" a="1"/>
  <c r="K1069" i="3" a="1"/>
  <c r="G1092" i="3" a="1"/>
  <c r="G877" i="3" a="1"/>
  <c r="H501" i="3" a="1"/>
  <c r="G483" i="2" a="1"/>
  <c r="K1006" i="3" a="1"/>
  <c r="K932" i="3" a="1"/>
  <c r="K1031" i="3" a="1"/>
  <c r="G742" i="3" a="1"/>
  <c r="H1053" i="3" a="1"/>
  <c r="G842" i="3" a="1"/>
  <c r="G1150" i="3" a="1"/>
  <c r="G943" i="3" a="1"/>
  <c r="G1070" i="3" a="1"/>
  <c r="I504" i="3" a="1"/>
  <c r="K859" i="3" a="1"/>
  <c r="I886" i="3" a="1"/>
  <c r="H527" i="3" a="1"/>
  <c r="G1142" i="2" a="1"/>
  <c r="F1075" i="3" a="1"/>
  <c r="H1181" i="3" a="1"/>
  <c r="F941" i="3" a="1"/>
  <c r="H561" i="3" a="1"/>
  <c r="K361" i="3" a="1"/>
  <c r="H102" i="3" a="1"/>
  <c r="F159" i="3" a="1"/>
  <c r="D630" i="2" a="1"/>
  <c r="I242" i="3" a="1"/>
  <c r="H565" i="3" a="1"/>
  <c r="I1179" i="3" a="1"/>
  <c r="F1036" i="3" a="1"/>
  <c r="G852" i="2" a="1"/>
  <c r="F1109" i="3" a="1"/>
  <c r="G962" i="2" a="1"/>
  <c r="G530" i="2" a="1"/>
  <c r="G1007" i="2" a="1"/>
  <c r="G1103" i="2" a="1"/>
  <c r="I1024" i="3" a="1"/>
  <c r="G814" i="2" a="1"/>
  <c r="G310" i="2" a="1"/>
  <c r="G392" i="2" a="1"/>
  <c r="I1031" i="3" a="1"/>
  <c r="G544" i="2" a="1"/>
  <c r="G428" i="2" a="1"/>
  <c r="H1051" i="3" a="1"/>
  <c r="G297" i="2" a="1"/>
  <c r="K1199" i="3" a="1"/>
  <c r="G862" i="2" a="1"/>
  <c r="G905" i="2" a="1"/>
  <c r="G1252" i="2" a="1"/>
  <c r="G838" i="2" a="1"/>
  <c r="K971" i="3" a="1"/>
  <c r="G503" i="2" a="1"/>
  <c r="K1246" i="3" a="1"/>
  <c r="G772" i="2" a="1"/>
  <c r="G1243" i="3" a="1"/>
  <c r="F658" i="3" a="1"/>
  <c r="G317" i="2" a="1"/>
  <c r="H1244" i="3" a="1"/>
  <c r="K1091" i="3" a="1"/>
  <c r="I896" i="3" a="1"/>
  <c r="H1050" i="3" a="1"/>
  <c r="H1262" i="3" a="1"/>
  <c r="H1044" i="3" a="1"/>
  <c r="H528" i="3" a="1"/>
  <c r="I596" i="3" a="1"/>
  <c r="K600" i="3" a="1"/>
  <c r="H1004" i="3" a="1"/>
  <c r="G859" i="3" a="1"/>
  <c r="H624" i="3" a="1"/>
  <c r="H754" i="3" a="1"/>
  <c r="G588" i="3" a="1"/>
  <c r="I154" i="3" a="1"/>
  <c r="K1197" i="3" a="1"/>
  <c r="H1034" i="3" a="1"/>
  <c r="H172" i="3" a="1"/>
  <c r="H685" i="3" a="1"/>
  <c r="K1004" i="3" a="1"/>
  <c r="F1175" i="3" a="1"/>
  <c r="G644" i="2" a="1"/>
  <c r="G541" i="2" a="1"/>
  <c r="K1003" i="3" a="1"/>
  <c r="G624" i="2" a="1"/>
  <c r="G1264" i="3" a="1"/>
  <c r="G908" i="2" a="1"/>
  <c r="G195" i="2" a="1"/>
  <c r="G834" i="2" a="1"/>
  <c r="G47" i="2" a="1"/>
  <c r="I1026" i="3" a="1"/>
  <c r="I1251" i="3" a="1"/>
  <c r="K1157" i="3" a="1"/>
  <c r="G237" i="2" a="1"/>
  <c r="K1253" i="3" a="1"/>
  <c r="G1212" i="2" a="1"/>
  <c r="G301" i="2" a="1"/>
  <c r="K951" i="3" a="1"/>
  <c r="G1194" i="2" a="1"/>
  <c r="H1218" i="3" a="1"/>
  <c r="G340" i="2" a="1"/>
  <c r="G1223" i="3" a="1"/>
  <c r="F1260" i="3" a="1"/>
  <c r="G658" i="2" a="1"/>
  <c r="F1216" i="3" a="1"/>
  <c r="F1019" i="3" a="1"/>
  <c r="G868" i="3" a="1"/>
  <c r="H867" i="3" a="1"/>
  <c r="I1204" i="3" a="1"/>
  <c r="G992" i="3" a="1"/>
  <c r="H508" i="3" a="1"/>
  <c r="I567" i="3" a="1"/>
  <c r="K571" i="3" a="1"/>
  <c r="I962" i="3" a="1"/>
  <c r="H1105" i="3" a="1"/>
  <c r="H604" i="3" a="1"/>
  <c r="K718" i="3" a="1"/>
  <c r="G568" i="3" a="1"/>
  <c r="I134" i="3" a="1"/>
  <c r="I1156" i="3" a="1"/>
  <c r="F985" i="3" a="1"/>
  <c r="H152" i="3" a="1"/>
  <c r="I660" i="3" a="1"/>
  <c r="K848" i="3" a="1"/>
  <c r="G1134" i="3" a="1"/>
  <c r="G738" i="2" a="1"/>
  <c r="G940" i="2" a="1"/>
  <c r="K983" i="3" a="1"/>
  <c r="G1010" i="2" a="1"/>
  <c r="K1235" i="3" a="1"/>
  <c r="G94" i="2" a="1"/>
  <c r="G492" i="2" a="1"/>
  <c r="G435" i="2" a="1"/>
  <c r="F1242" i="3" a="1"/>
  <c r="I1005" i="3" a="1"/>
  <c r="I1231" i="3" a="1"/>
  <c r="I1116" i="3" a="1"/>
  <c r="G1082" i="2" a="1"/>
  <c r="K1224" i="3" a="1"/>
  <c r="G679" i="2" a="1"/>
  <c r="G1127" i="2" a="1"/>
  <c r="K931" i="3" a="1"/>
  <c r="G1147" i="2" a="1"/>
  <c r="K1192" i="3" a="1"/>
  <c r="G694" i="2" a="1"/>
  <c r="G1203" i="3" a="1"/>
  <c r="F1204" i="3" a="1"/>
  <c r="G1210" i="2" a="1"/>
  <c r="I1190" i="3" a="1"/>
  <c r="I974" i="3" a="1"/>
  <c r="H1226" i="3" a="1"/>
  <c r="K794" i="3" a="1"/>
  <c r="I1162" i="3" a="1"/>
  <c r="G953" i="3" a="1"/>
  <c r="H488" i="3" a="1"/>
  <c r="G539" i="3" a="1"/>
  <c r="H543" i="3" a="1"/>
  <c r="G930" i="3" a="1"/>
  <c r="H1025" i="3" a="1"/>
  <c r="H584" i="3" a="1"/>
  <c r="G683" i="3" a="1"/>
  <c r="G548" i="3" a="1"/>
  <c r="I114" i="3" a="1"/>
  <c r="I1114" i="3" a="1"/>
  <c r="H948" i="3" a="1"/>
  <c r="G913" i="3" a="1"/>
  <c r="H638" i="3" a="1"/>
  <c r="F787" i="3" a="1"/>
  <c r="H1137" i="3" a="1"/>
  <c r="H902" i="3" a="1"/>
  <c r="K543" i="3" a="1"/>
  <c r="G255" i="3" a="1"/>
  <c r="G179" i="3" a="1"/>
  <c r="F380" i="3" a="1"/>
  <c r="E1008" i="2" a="1"/>
  <c r="F593" i="3" a="1"/>
  <c r="G189" i="2" a="1"/>
  <c r="G1239" i="3" a="1"/>
  <c r="F654" i="3" a="1"/>
  <c r="G266" i="2" a="1"/>
  <c r="I1238" i="3" a="1"/>
  <c r="G813" i="2" a="1"/>
  <c r="K1190" i="3" a="1"/>
  <c r="G734" i="2" a="1"/>
  <c r="I1178" i="3" a="1"/>
  <c r="K677" i="3" a="1"/>
  <c r="G975" i="2" a="1"/>
  <c r="I1260" i="3" a="1"/>
  <c r="G689" i="2" a="1"/>
  <c r="G376" i="2" a="1"/>
  <c r="G804" i="2" a="1"/>
  <c r="G1187" i="3" a="1"/>
  <c r="F1170" i="3" a="1"/>
  <c r="G236" i="2" a="1"/>
  <c r="K1195" i="3" a="1"/>
  <c r="F1022" i="3" a="1"/>
  <c r="H1231" i="3" a="1"/>
  <c r="F798" i="3" a="1"/>
  <c r="G326" i="2" a="1"/>
  <c r="F1100" i="3" a="1"/>
  <c r="F1218" i="3" a="1"/>
  <c r="K816" i="3" a="1"/>
  <c r="H761" i="3" a="1"/>
  <c r="G1172" i="3" a="1"/>
  <c r="K922" i="3" a="1"/>
  <c r="F673" i="3" a="1"/>
  <c r="H916" i="3" a="1"/>
  <c r="F937" i="3" a="1"/>
  <c r="F1164" i="3" a="1"/>
  <c r="H784" i="3" a="1"/>
  <c r="F793" i="3" a="1"/>
  <c r="G853" i="3" a="1"/>
  <c r="I747" i="3" a="1"/>
  <c r="I294" i="3" a="1"/>
  <c r="I867" i="3" a="1"/>
  <c r="F636" i="3" a="1"/>
  <c r="H312" i="3" a="1"/>
  <c r="G861" i="3" a="1"/>
  <c r="H930" i="3" a="1"/>
  <c r="K1102" i="3" a="1"/>
  <c r="H874" i="3" a="1"/>
  <c r="I940" i="3" a="1"/>
  <c r="F617" i="3" a="1"/>
  <c r="E237" i="2" a="1"/>
  <c r="H249" i="3" a="1"/>
  <c r="G26" i="3" a="1"/>
  <c r="H362" i="3" a="1"/>
  <c r="K808" i="3" a="1"/>
  <c r="H1267" i="3" a="1"/>
  <c r="F834" i="3" a="1"/>
  <c r="G1129" i="2" a="1"/>
  <c r="H1143" i="3" a="1"/>
  <c r="G218" i="2" a="1"/>
  <c r="F1131" i="3" a="1"/>
  <c r="G550" i="2" a="1"/>
  <c r="G1053" i="2" a="1"/>
  <c r="K857" i="3" a="1"/>
  <c r="G627" i="2" a="1"/>
  <c r="K1101" i="3" a="1"/>
  <c r="G52" i="2" a="1"/>
  <c r="G1149" i="3" a="1"/>
  <c r="K1093" i="3" a="1"/>
  <c r="H1215" i="3" a="1"/>
  <c r="F782" i="3" a="1"/>
  <c r="G964" i="2" a="1"/>
  <c r="H1104" i="3" a="1"/>
  <c r="I897" i="3" a="1"/>
  <c r="I1123" i="3" a="1"/>
  <c r="F978" i="3" a="1"/>
  <c r="G93" i="2" a="1"/>
  <c r="K1049" i="3" a="1"/>
  <c r="G1062" i="3" a="1"/>
  <c r="H849" i="3" a="1"/>
  <c r="I476" i="3" a="1"/>
  <c r="F1210" i="3" a="1"/>
  <c r="K964" i="3" a="1"/>
  <c r="H904" i="3" a="1"/>
  <c r="K982" i="3" a="1"/>
  <c r="I706" i="3" a="1"/>
  <c r="G1028" i="3" a="1"/>
  <c r="K1158" i="3" a="1"/>
  <c r="H1109" i="3" a="1"/>
  <c r="H913" i="3" a="1"/>
  <c r="I1008" i="3" a="1"/>
  <c r="H479" i="3" a="1"/>
  <c r="K805" i="3" a="1"/>
  <c r="G858" i="3" a="1"/>
  <c r="I501" i="3" a="1"/>
  <c r="I1222" i="3" a="1"/>
  <c r="I1010" i="3" a="1"/>
  <c r="H1139" i="3" a="1"/>
  <c r="G596" i="2" a="1"/>
  <c r="G1199" i="3" a="1"/>
  <c r="K1194" i="3" a="1"/>
  <c r="G289" i="2" a="1"/>
  <c r="K1185" i="3" a="1"/>
  <c r="G736" i="2" a="1"/>
  <c r="K1140" i="3" a="1"/>
  <c r="G647" i="2" a="1"/>
  <c r="I1128" i="3" a="1"/>
  <c r="K1251" i="3" a="1"/>
  <c r="G135" i="2" a="1"/>
  <c r="G637" i="2" a="1"/>
  <c r="G311" i="2" a="1"/>
  <c r="G1265" i="2" a="1"/>
  <c r="G661" i="2" a="1"/>
  <c r="G1147" i="3" a="1"/>
  <c r="G1090" i="3" a="1"/>
  <c r="G1099" i="2" a="1"/>
  <c r="K1145" i="3" a="1"/>
  <c r="H981" i="3" a="1"/>
  <c r="G1110" i="2" a="1"/>
  <c r="F758" i="3" a="1"/>
  <c r="G625" i="2" a="1"/>
  <c r="G220" i="2" a="1"/>
  <c r="K823" i="3" a="1"/>
  <c r="G1152" i="2" a="1"/>
  <c r="G1045" i="3" a="1"/>
  <c r="G1055" i="2" a="1"/>
  <c r="G284" i="2" a="1"/>
  <c r="G432" i="2" a="1"/>
  <c r="I1049" i="3" a="1"/>
  <c r="F1266" i="3" a="1"/>
  <c r="G981" i="2" a="1"/>
  <c r="F926" i="3" a="1"/>
  <c r="G570" i="2" a="1"/>
  <c r="G903" i="2" a="1"/>
  <c r="G1073" i="2" a="1"/>
  <c r="G710" i="2" a="1"/>
  <c r="K771" i="3" a="1"/>
  <c r="G1030" i="2" a="1"/>
  <c r="G1025" i="2" a="1"/>
  <c r="G1048" i="2" a="1"/>
  <c r="G512" i="2" a="1"/>
  <c r="K967" i="3" a="1"/>
  <c r="G970" i="2" a="1"/>
  <c r="K1212" i="3" a="1"/>
  <c r="F753" i="3" a="1"/>
  <c r="G813" i="3" a="1"/>
  <c r="H529" i="3" a="1"/>
  <c r="I850" i="3" a="1"/>
  <c r="K918" i="3" a="1"/>
  <c r="H830" i="3" a="1"/>
  <c r="I360" i="3" a="1"/>
  <c r="I582" i="3" a="1"/>
  <c r="I720" i="3" a="1"/>
  <c r="K780" i="3" a="1"/>
  <c r="H970" i="3" a="1"/>
  <c r="K1013" i="3" a="1"/>
  <c r="G986" i="3" a="1"/>
  <c r="K615" i="3" a="1"/>
  <c r="H1189" i="3" a="1"/>
  <c r="G948" i="3" a="1"/>
  <c r="G567" i="3" a="1"/>
  <c r="H478" i="3" a="1"/>
  <c r="F525" i="3" a="1"/>
  <c r="G808" i="3" a="1"/>
  <c r="G1153" i="2" a="1"/>
  <c r="G1255" i="2" a="1"/>
  <c r="K803" i="3" a="1"/>
  <c r="G343" i="2" a="1"/>
  <c r="G931" i="2" a="1"/>
  <c r="G780" i="2" a="1"/>
  <c r="G375" i="2" a="1"/>
  <c r="G1123" i="2" a="1"/>
  <c r="I1029" i="3" a="1"/>
  <c r="K1206" i="3" a="1"/>
  <c r="G445" i="2" a="1"/>
  <c r="F906" i="3" a="1"/>
  <c r="G401" i="2" a="1"/>
  <c r="G744" i="2" a="1"/>
  <c r="G708" i="2" a="1"/>
  <c r="G1218" i="2" a="1"/>
  <c r="K751" i="3" a="1"/>
  <c r="G556" i="2" a="1"/>
  <c r="I1266" i="3" a="1"/>
  <c r="G737" i="2" a="1"/>
  <c r="G245" i="2" a="1"/>
  <c r="K947" i="3" a="1"/>
  <c r="G909" i="2" a="1"/>
  <c r="F1188" i="3" a="1"/>
  <c r="G728" i="3" a="1"/>
  <c r="H788" i="3" a="1"/>
  <c r="H503" i="3" a="1"/>
  <c r="H825" i="3" a="1"/>
  <c r="H890" i="3" a="1"/>
  <c r="G805" i="3" a="1"/>
  <c r="I340" i="3" a="1"/>
  <c r="H517" i="3" a="1"/>
  <c r="H695" i="3" a="1"/>
  <c r="I755" i="3" a="1"/>
  <c r="G935" i="3" a="1"/>
  <c r="K961" i="3" a="1"/>
  <c r="I948" i="3" a="1"/>
  <c r="H587" i="3" a="1"/>
  <c r="H1147" i="3" a="1"/>
  <c r="G917" i="3" a="1"/>
  <c r="K538" i="3" a="1"/>
  <c r="F1056" i="3" a="1"/>
  <c r="H499" i="3" a="1"/>
  <c r="F783" i="3" a="1"/>
  <c r="G369" i="2" a="1"/>
  <c r="G1187" i="2" a="1"/>
  <c r="K783" i="3" a="1"/>
  <c r="G1177" i="2" a="1"/>
  <c r="G732" i="2" a="1"/>
  <c r="G36" i="2" a="1"/>
  <c r="F1261" i="3" a="1"/>
  <c r="G1031" i="2" a="1"/>
  <c r="G46" i="2" a="1"/>
  <c r="K1164" i="3" a="1"/>
  <c r="G156" i="2" a="1"/>
  <c r="F886" i="3" a="1"/>
  <c r="G929" i="2" a="1"/>
  <c r="I1264" i="3" a="1"/>
  <c r="G1064" i="2" a="1"/>
  <c r="I1250" i="3" a="1"/>
  <c r="K731" i="3" a="1"/>
  <c r="G711" i="2" a="1"/>
  <c r="G1238" i="3" a="1"/>
  <c r="G155" i="2" a="1"/>
  <c r="G950" i="2" a="1"/>
  <c r="K927" i="3" a="1"/>
  <c r="G691" i="2" a="1"/>
  <c r="K1162" i="3" a="1"/>
  <c r="F703" i="3" a="1"/>
  <c r="G763" i="3" a="1"/>
  <c r="I478" i="3" a="1"/>
  <c r="I800" i="3" a="1"/>
  <c r="H861" i="3" a="1"/>
  <c r="H780" i="3" a="1"/>
  <c r="I320" i="3" a="1"/>
  <c r="K472" i="3" a="1"/>
  <c r="I670" i="3" a="1"/>
  <c r="G902" i="3" a="1"/>
  <c r="K906" i="3" a="1"/>
  <c r="K913" i="3" a="1"/>
  <c r="G918" i="3" a="1"/>
  <c r="F559" i="3" a="1"/>
  <c r="F1107" i="3" a="1"/>
  <c r="K888" i="3" a="1"/>
  <c r="H511" i="3" a="1"/>
  <c r="I998" i="3" a="1"/>
  <c r="K474" i="3" a="1"/>
  <c r="G758" i="3" a="1"/>
  <c r="H818" i="3" a="1"/>
  <c r="G1105" i="3" a="1"/>
  <c r="F623" i="3" a="1"/>
  <c r="E370" i="2" a="1"/>
  <c r="E931" i="2" a="1"/>
  <c r="F51" i="2" a="1"/>
  <c r="F547" i="3" a="1"/>
  <c r="G1241" i="2" a="1"/>
  <c r="G1067" i="2" a="1"/>
  <c r="K963" i="3" a="1"/>
  <c r="G961" i="2" a="1"/>
  <c r="F1208" i="3" a="1"/>
  <c r="G337" i="2" a="1"/>
  <c r="H1264" i="3" a="1"/>
  <c r="G178" i="2" a="1"/>
  <c r="H1213" i="3" a="1"/>
  <c r="I985" i="3" a="1"/>
  <c r="I1211" i="3" a="1"/>
  <c r="F1081" i="3" a="1"/>
  <c r="G566" i="2" a="1"/>
  <c r="I1198" i="3" a="1"/>
  <c r="G278" i="2" a="1"/>
  <c r="G783" i="2" a="1"/>
  <c r="K911" i="3" a="1"/>
  <c r="G1191" i="2" a="1"/>
  <c r="F1168" i="3" a="1"/>
  <c r="G70" i="2" a="1"/>
  <c r="G1183" i="3" a="1"/>
  <c r="F1162" i="3" a="1"/>
  <c r="G415" i="2" a="1"/>
  <c r="K1165" i="3" a="1"/>
  <c r="F939" i="3" a="1"/>
  <c r="F1044" i="3" a="1"/>
  <c r="G749" i="3" a="1"/>
  <c r="K1121" i="3" a="1"/>
  <c r="H922" i="3" a="1"/>
  <c r="I1102" i="3" a="1"/>
  <c r="K511" i="3" a="1"/>
  <c r="I515" i="3" a="1"/>
  <c r="G901" i="3" a="1"/>
  <c r="K978" i="3" a="1"/>
  <c r="H564" i="3" a="1"/>
  <c r="I647" i="3" a="1"/>
  <c r="G528" i="3" a="1"/>
  <c r="K1058" i="3" a="1"/>
  <c r="K1079" i="3" a="1"/>
  <c r="H917" i="3" a="1"/>
  <c r="G811" i="3" a="1"/>
  <c r="H618" i="3" a="1"/>
  <c r="I743" i="3" a="1"/>
  <c r="G1030" i="3" a="1"/>
  <c r="H873" i="3" a="1"/>
  <c r="H896" i="3" a="1"/>
  <c r="I227" i="3" a="1"/>
  <c r="G148" i="3" a="1"/>
  <c r="G334" i="3" a="1"/>
  <c r="D1232" i="2" a="1"/>
  <c r="I535" i="3" a="1"/>
  <c r="G726" i="2" a="1"/>
  <c r="G1219" i="3" a="1"/>
  <c r="K1245" i="3" a="1"/>
  <c r="G899" i="2" a="1"/>
  <c r="I1210" i="3" a="1"/>
  <c r="G1058" i="2" a="1"/>
  <c r="F1166" i="3" a="1"/>
  <c r="G790" i="2" a="1"/>
  <c r="K1153" i="3" a="1"/>
  <c r="K657" i="3" a="1"/>
  <c r="G815" i="2" a="1"/>
  <c r="G1232" i="3" a="1"/>
  <c r="G599" i="2" a="1"/>
  <c r="G631" i="2" a="1"/>
  <c r="G465" i="2" a="1"/>
  <c r="G1167" i="3" a="1"/>
  <c r="K1128" i="3" a="1"/>
  <c r="G890" i="2" a="1"/>
  <c r="I1170" i="3" a="1"/>
  <c r="H1001" i="3" a="1"/>
  <c r="G1081" i="2" a="1"/>
  <c r="F778" i="3" a="1"/>
  <c r="G1111" i="2" a="1"/>
  <c r="K1077" i="3" a="1"/>
  <c r="H1176" i="3" a="1"/>
  <c r="I791" i="3" a="1"/>
  <c r="I724" i="3" a="1"/>
  <c r="G1130" i="3" a="1"/>
  <c r="H894" i="3" a="1"/>
  <c r="H648" i="3" a="1"/>
  <c r="G812" i="3" a="1"/>
  <c r="F821" i="3" a="1"/>
  <c r="F1122" i="3" a="1"/>
  <c r="F1150" i="3" a="1"/>
  <c r="G768" i="3" a="1"/>
  <c r="H828" i="3" a="1"/>
  <c r="K722" i="3" a="1"/>
  <c r="I274" i="3" a="1"/>
  <c r="F1182" i="3" a="1"/>
  <c r="F616" i="3" a="1"/>
  <c r="H292" i="3" a="1"/>
  <c r="H835" i="3" a="1"/>
  <c r="H901" i="3" a="1"/>
  <c r="H1070" i="3" a="1"/>
  <c r="G521" i="2" a="1"/>
  <c r="G907" i="2" a="1"/>
  <c r="K923" i="3" a="1"/>
  <c r="G1233" i="2" a="1"/>
  <c r="F1158" i="3" a="1"/>
  <c r="G1028" i="2" a="1"/>
  <c r="G1208" i="3" a="1"/>
  <c r="G1240" i="2" a="1"/>
  <c r="H1163" i="3" a="1"/>
  <c r="I945" i="3" a="1"/>
  <c r="I1171" i="3" a="1"/>
  <c r="F1027" i="3" a="1"/>
  <c r="G1069" i="2" a="1"/>
  <c r="I1148" i="3" a="1"/>
  <c r="G641" i="2" a="1"/>
  <c r="G405" i="2" a="1"/>
  <c r="K871" i="3" a="1"/>
  <c r="G846" i="2" a="1"/>
  <c r="F1118" i="3" a="1"/>
  <c r="G518" i="2" a="1"/>
  <c r="G1143" i="3" a="1"/>
  <c r="G1063" i="3" a="1"/>
  <c r="K1103" i="3" a="1"/>
  <c r="I606" i="3" a="1"/>
  <c r="G710" i="3" a="1"/>
  <c r="K1169" i="3" a="1"/>
  <c r="G59" i="2" a="1"/>
  <c r="G669" i="2" a="1"/>
  <c r="H486" i="3" a="1"/>
  <c r="I290" i="3" a="1"/>
  <c r="G646" i="2" a="1"/>
  <c r="F1187" i="3" a="1"/>
  <c r="H658" i="3" a="1"/>
  <c r="H1240" i="3" a="1"/>
  <c r="E938" i="2" a="1"/>
  <c r="G1247" i="2" a="1"/>
  <c r="G877" i="2" a="1"/>
  <c r="H775" i="3" a="1"/>
  <c r="I530" i="3" a="1"/>
  <c r="E7" i="2" a="1"/>
  <c r="F1236" i="3" a="1"/>
  <c r="K1261" i="3" a="1"/>
  <c r="G1001" i="2" a="1"/>
  <c r="F1077" i="3" a="1"/>
  <c r="H1208" i="3" a="1"/>
  <c r="I1127" i="3" a="1"/>
  <c r="G955" i="2" a="1"/>
  <c r="G1013" i="2" a="1"/>
  <c r="G586" i="2" a="1"/>
  <c r="G992" i="2" a="1"/>
  <c r="K1112" i="3" a="1"/>
  <c r="H906" i="3" a="1"/>
  <c r="F1052" i="3" a="1"/>
  <c r="K810" i="3" a="1"/>
  <c r="K786" i="3" a="1"/>
  <c r="K773" i="3" a="1"/>
  <c r="K758" i="3" a="1"/>
  <c r="H914" i="3" a="1"/>
  <c r="G779" i="3" a="1"/>
  <c r="K1044" i="3" a="1"/>
  <c r="K856" i="3" a="1"/>
  <c r="F574" i="3" a="1"/>
  <c r="G708" i="3" a="1"/>
  <c r="H1247" i="3" a="1"/>
  <c r="G593" i="2" a="1"/>
  <c r="F1129" i="3" a="1"/>
  <c r="K1106" i="3" a="1"/>
  <c r="G917" i="2" a="1"/>
  <c r="G803" i="2" a="1"/>
  <c r="H1079" i="3" a="1"/>
  <c r="I1089" i="3" a="1"/>
  <c r="G666" i="2" a="1"/>
  <c r="F762" i="3" a="1"/>
  <c r="G66" i="2" a="1"/>
  <c r="G786" i="2" a="1"/>
  <c r="F958" i="3" a="1"/>
  <c r="G294" i="2" a="1"/>
  <c r="I1057" i="3" a="1"/>
  <c r="H1134" i="3" a="1"/>
  <c r="K766" i="3" a="1"/>
  <c r="F689" i="3" a="1"/>
  <c r="F1092" i="3" a="1"/>
  <c r="H865" i="3" a="1"/>
  <c r="H628" i="3" a="1"/>
  <c r="H762" i="3" a="1"/>
  <c r="H769" i="3" a="1"/>
  <c r="G1248" i="3" a="1"/>
  <c r="G1032" i="3" a="1"/>
  <c r="F743" i="3" a="1"/>
  <c r="G803" i="3" a="1"/>
  <c r="I697" i="3" a="1"/>
  <c r="I254" i="3" a="1"/>
  <c r="K1089" i="3" a="1"/>
  <c r="F596" i="3" a="1"/>
  <c r="H272" i="3" a="1"/>
  <c r="I810" i="3" a="1"/>
  <c r="F873" i="3" a="1"/>
  <c r="G1228" i="3" a="1"/>
  <c r="I821" i="3" a="1"/>
  <c r="F771" i="3" a="1"/>
  <c r="I475" i="3" a="1"/>
  <c r="F1045" i="2" a="1"/>
  <c r="K180" i="3" a="1"/>
  <c r="F802" i="2" a="1"/>
  <c r="H270" i="3" a="1"/>
  <c r="I614" i="3" a="1"/>
  <c r="H1227" i="3" a="1"/>
  <c r="F794" i="3" a="1"/>
  <c r="G651" i="2" a="1"/>
  <c r="H1095" i="3" a="1"/>
  <c r="G1090" i="2" a="1"/>
  <c r="I1084" i="3" a="1"/>
  <c r="G1009" i="2" a="1"/>
  <c r="G756" i="2" a="1"/>
  <c r="K817" i="3" a="1"/>
  <c r="G747" i="2" a="1"/>
  <c r="G1059" i="3" a="1"/>
  <c r="G891" i="2" a="1"/>
  <c r="G1085" i="2" a="1"/>
  <c r="K1035" i="3" a="1"/>
  <c r="G123" i="2" a="1"/>
  <c r="F742" i="3" a="1"/>
  <c r="G140" i="2" a="1"/>
  <c r="I1061" i="3" a="1"/>
  <c r="I857" i="3" a="1"/>
  <c r="I1083" i="3" a="1"/>
  <c r="F938" i="3" a="1"/>
  <c r="G370" i="2" a="1"/>
  <c r="G812" i="2" a="1"/>
  <c r="F1013" i="3" a="1"/>
  <c r="K1052" i="3" a="1"/>
  <c r="G432" i="3" a="1"/>
  <c r="K1126" i="3" a="1"/>
  <c r="F903" i="3" a="1"/>
  <c r="G848" i="3" a="1"/>
  <c r="G916" i="3" a="1"/>
  <c r="K637" i="3" a="1"/>
  <c r="K1262" i="3" a="1"/>
  <c r="I984" i="3" a="1"/>
  <c r="K998" i="3" a="1"/>
  <c r="I856" i="3" a="1"/>
  <c r="I932" i="3" a="1"/>
  <c r="K434" i="3" a="1"/>
  <c r="K705" i="3" a="1"/>
  <c r="H807" i="3" a="1"/>
  <c r="I454" i="3" a="1"/>
  <c r="K1137" i="3" a="1"/>
  <c r="H933" i="3" a="1"/>
  <c r="F1068" i="3" a="1"/>
  <c r="I854" i="3" a="1"/>
  <c r="H481" i="3" a="1"/>
  <c r="H265" i="3" a="1"/>
  <c r="K37" i="3" a="1"/>
  <c r="I80" i="3" a="1"/>
  <c r="F356" i="2" a="1"/>
  <c r="H1196" i="3" a="1"/>
  <c r="K432" i="3" a="1"/>
  <c r="I1119" i="3" a="1"/>
  <c r="F974" i="3" a="1"/>
  <c r="G502" i="2" a="1"/>
  <c r="K1045" i="3" a="1"/>
  <c r="G468" i="2" a="1"/>
  <c r="G406" i="2" a="1"/>
  <c r="G823" i="2" a="1"/>
  <c r="G696" i="2" a="1"/>
  <c r="K997" i="3" a="1"/>
  <c r="G1050" i="2" a="1"/>
  <c r="G915" i="2" a="1"/>
  <c r="G516" i="2" a="1"/>
  <c r="G681" i="2" a="1"/>
  <c r="F704" i="3" a="1"/>
  <c r="G721" i="2" a="1"/>
  <c r="F922" i="3" a="1"/>
  <c r="G712" i="2" a="1"/>
  <c r="G108" i="2" a="1"/>
  <c r="H1040" i="3" a="1"/>
  <c r="I1263" i="3" a="1"/>
  <c r="I1182" i="3" a="1"/>
  <c r="G49" i="2" a="1"/>
  <c r="K1213" i="3" a="1"/>
  <c r="G997" i="3" a="1"/>
  <c r="K824" i="3" a="1"/>
  <c r="K674" i="3" a="1"/>
  <c r="G1096" i="3" a="1"/>
  <c r="G932" i="3" a="1"/>
  <c r="G1200" i="3" a="1"/>
  <c r="G988" i="3" a="1"/>
  <c r="I618" i="3" a="1"/>
  <c r="G971" i="3" a="1"/>
  <c r="F1053" i="3" a="1"/>
  <c r="I1254" i="3" a="1"/>
  <c r="I831" i="3" a="1"/>
  <c r="H582" i="3" a="1"/>
  <c r="G679" i="3" a="1"/>
  <c r="I684" i="3" a="1"/>
  <c r="G446" i="3" a="1"/>
  <c r="G711" i="3" a="1"/>
  <c r="F1147" i="3" a="1"/>
  <c r="H905" i="3" a="1"/>
  <c r="F1045" i="3" a="1"/>
  <c r="G883" i="3" a="1"/>
  <c r="G312" i="2" a="1"/>
  <c r="F754" i="3" a="1"/>
  <c r="G700" i="2" a="1"/>
  <c r="I1053" i="3" a="1"/>
  <c r="G41" i="2" a="1"/>
  <c r="K1043" i="3" a="1"/>
  <c r="G524" i="2" a="1"/>
  <c r="G28" i="2" a="1"/>
  <c r="K777" i="3" a="1"/>
  <c r="G640" i="2" a="1"/>
  <c r="G805" i="2" a="1"/>
  <c r="G382" i="2" a="1"/>
  <c r="G380" i="2" a="1"/>
  <c r="G943" i="2" a="1"/>
  <c r="G1186" i="2" a="1"/>
  <c r="F702" i="3" a="1"/>
  <c r="G569" i="2" a="1"/>
  <c r="I1021" i="3" a="1"/>
  <c r="F1190" i="3" a="1"/>
  <c r="G771" i="2" a="1"/>
  <c r="F898" i="3" a="1"/>
  <c r="G82" i="2" a="1"/>
  <c r="I1224" i="3" a="1"/>
  <c r="G1218" i="3" a="1"/>
  <c r="G957" i="3" a="1"/>
  <c r="G392" i="3" a="1"/>
  <c r="F1059" i="3" a="1"/>
  <c r="F847" i="3" a="1"/>
  <c r="G798" i="3" a="1"/>
  <c r="K858" i="3" a="1"/>
  <c r="F581" i="3" a="1"/>
  <c r="G1164" i="3" a="1"/>
  <c r="F917" i="3" a="1"/>
  <c r="F927" i="3" a="1"/>
  <c r="I1020" i="3" a="1"/>
  <c r="G875" i="3" a="1"/>
  <c r="I394" i="3" a="1"/>
  <c r="G1174" i="3" a="1"/>
  <c r="H757" i="3" a="1"/>
  <c r="H412" i="3" a="1"/>
  <c r="H1036" i="3" a="1"/>
  <c r="I876" i="3" a="1"/>
  <c r="F1017" i="3" a="1"/>
  <c r="F1067" i="3" a="1"/>
  <c r="I436" i="3" a="1"/>
  <c r="G200" i="3" a="1"/>
  <c r="E150" i="2" a="1"/>
  <c r="I38" i="3" a="1"/>
  <c r="D102" i="2" a="1"/>
  <c r="H682" i="3" a="1"/>
  <c r="H375" i="3" a="1"/>
  <c r="G288" i="2" a="1"/>
  <c r="G1140" i="2" a="1"/>
  <c r="G833" i="3" a="1"/>
  <c r="H392" i="3" a="1"/>
  <c r="K804" i="3" a="1"/>
  <c r="G120" i="3" a="1"/>
  <c r="F391" i="2" a="1"/>
  <c r="I620" i="3" a="1"/>
  <c r="F68" i="3" a="1"/>
  <c r="F1227" i="2" a="1"/>
  <c r="F885" i="2" a="1"/>
  <c r="H165" i="3" a="1"/>
  <c r="F1204" i="2" a="1"/>
  <c r="F423" i="3" a="1"/>
  <c r="D89" i="2" a="1"/>
  <c r="H1000" i="3" a="1"/>
  <c r="H448" i="3" a="1"/>
  <c r="G136" i="3" a="1"/>
  <c r="F561" i="3" a="1"/>
  <c r="H683" i="3" a="1"/>
  <c r="F51" i="3" a="1"/>
  <c r="D912" i="2" a="1"/>
  <c r="K567" i="3" a="1"/>
  <c r="H241" i="3" a="1"/>
  <c r="H323" i="3" a="1"/>
  <c r="G1078" i="2" a="1"/>
  <c r="G506" i="2" a="1"/>
  <c r="H610" i="3" a="1"/>
  <c r="H374" i="3" a="1"/>
  <c r="G402" i="2" a="1"/>
  <c r="I1045" i="3" a="1"/>
  <c r="H1232" i="3" a="1"/>
  <c r="I536" i="3" a="1"/>
  <c r="H556" i="3" a="1"/>
  <c r="G614" i="2" a="1"/>
  <c r="G1089" i="2" a="1"/>
  <c r="G554" i="3" a="1"/>
  <c r="K826" i="3" a="1"/>
  <c r="K126" i="3" a="1"/>
  <c r="G495" i="2" a="1"/>
  <c r="G585" i="2" a="1"/>
  <c r="I835" i="3" a="1"/>
  <c r="H1073" i="3" a="1"/>
  <c r="D250" i="2" a="1"/>
  <c r="F1043" i="3" a="1"/>
  <c r="G1260" i="3" a="1"/>
  <c r="I1191" i="3" a="1"/>
  <c r="I863" i="3" a="1"/>
  <c r="G331" i="2" a="1"/>
  <c r="G19" i="2" a="1"/>
  <c r="G1133" i="2" a="1"/>
  <c r="F680" i="3" a="1"/>
  <c r="G1163" i="3" a="1"/>
  <c r="G1237" i="2" a="1"/>
  <c r="F856" i="3" a="1"/>
  <c r="K990" i="3" a="1"/>
  <c r="F1046" i="3" a="1"/>
  <c r="F1225" i="3" a="1"/>
  <c r="F487" i="3" a="1"/>
  <c r="K1114" i="3" a="1"/>
  <c r="F1093" i="3" a="1"/>
  <c r="G619" i="3" a="1"/>
  <c r="K970" i="3" a="1"/>
  <c r="H640" i="3" a="1"/>
  <c r="I761" i="3" a="1"/>
  <c r="H832" i="3" a="1"/>
  <c r="G562" i="3" a="1"/>
  <c r="F1239" i="3" a="1"/>
  <c r="G795" i="2" a="1"/>
  <c r="G939" i="2" a="1"/>
  <c r="H1180" i="3" a="1"/>
  <c r="G1113" i="3" a="1"/>
  <c r="G1184" i="2" a="1"/>
  <c r="F826" i="3" a="1"/>
  <c r="G175" i="2" a="1"/>
  <c r="G959" i="2" a="1"/>
  <c r="K671" i="3" a="1"/>
  <c r="K1053" i="3" a="1"/>
  <c r="G893" i="2" a="1"/>
  <c r="K1083" i="3" a="1"/>
  <c r="G973" i="2" a="1"/>
  <c r="K1115" i="3" a="1"/>
  <c r="G881" i="3" a="1"/>
  <c r="K952" i="3" a="1"/>
  <c r="H678" i="3" a="1"/>
  <c r="H1014" i="3" a="1"/>
  <c r="F865" i="3" a="1"/>
  <c r="H978" i="3" a="1"/>
  <c r="I463" i="3" a="1"/>
  <c r="G862" i="3" a="1"/>
  <c r="H845" i="3" a="1"/>
  <c r="F913" i="3" a="1"/>
  <c r="H524" i="3" a="1"/>
  <c r="K590" i="3" a="1"/>
  <c r="G488" i="3" a="1"/>
  <c r="I796" i="3" a="1"/>
  <c r="G1026" i="3" a="1"/>
  <c r="I860" i="3" a="1"/>
  <c r="K724" i="3" a="1"/>
  <c r="H578" i="3" a="1"/>
  <c r="G672" i="3" a="1"/>
  <c r="G946" i="3" a="1"/>
  <c r="G1058" i="3" a="1"/>
  <c r="K756" i="3" a="1"/>
  <c r="F170" i="3" a="1"/>
  <c r="G95" i="3" a="1"/>
  <c r="G253" i="3" a="1"/>
  <c r="F615" i="2" a="1"/>
  <c r="K438" i="3" a="1"/>
  <c r="G10" i="2" a="1"/>
  <c r="G1179" i="3" a="1"/>
  <c r="F1154" i="3" a="1"/>
  <c r="G472" i="2" a="1"/>
  <c r="I1160" i="3" a="1"/>
  <c r="G1114" i="2" a="1"/>
  <c r="F1116" i="3" a="1"/>
  <c r="G1125" i="2" a="1"/>
  <c r="I1104" i="3" a="1"/>
  <c r="F1199" i="3" a="1"/>
  <c r="G587" i="2" a="1"/>
  <c r="G62" i="2" a="1"/>
  <c r="G665" i="2" a="1"/>
  <c r="G831" i="2" a="1"/>
  <c r="G417" i="2" a="1"/>
  <c r="G1127" i="3" a="1"/>
  <c r="H1060" i="3" a="1"/>
  <c r="G1221" i="2" a="1"/>
  <c r="I1120" i="3" a="1"/>
  <c r="H961" i="3" a="1"/>
  <c r="G1046" i="2" a="1"/>
  <c r="F738" i="3" a="1"/>
  <c r="G215" i="2" a="1"/>
  <c r="I1037" i="3" a="1"/>
  <c r="G180" i="2" a="1"/>
  <c r="H1052" i="3" a="1"/>
  <c r="H653" i="3" a="1"/>
  <c r="G102" i="2" a="1"/>
  <c r="G839" i="3" a="1"/>
  <c r="H608" i="3" a="1"/>
  <c r="G726" i="3" a="1"/>
  <c r="G731" i="3" a="1"/>
  <c r="I1196" i="3" a="1"/>
  <c r="G984" i="3" a="1"/>
  <c r="G718" i="3" a="1"/>
  <c r="H778" i="3" a="1"/>
  <c r="K672" i="3" a="1"/>
  <c r="I234" i="3" a="1"/>
  <c r="H1017" i="3" a="1"/>
  <c r="F576" i="3" a="1"/>
  <c r="H252" i="3" a="1"/>
  <c r="H785" i="3" a="1"/>
  <c r="I845" i="3" a="1"/>
  <c r="H1184" i="3" a="1"/>
  <c r="K796" i="3" a="1"/>
  <c r="I731" i="3" a="1"/>
  <c r="F430" i="3" a="1"/>
  <c r="F434" i="3" a="1"/>
  <c r="G149" i="3" a="1"/>
  <c r="F849" i="2" a="1"/>
  <c r="H230" i="3" a="1"/>
  <c r="F543" i="3" a="1"/>
  <c r="G791" i="2" a="1"/>
  <c r="F774" i="3" a="1"/>
  <c r="G671" i="2" a="1"/>
  <c r="I1073" i="3" a="1"/>
  <c r="G1188" i="2" a="1"/>
  <c r="K1063" i="3" a="1"/>
  <c r="G446" i="2" a="1"/>
  <c r="G315" i="2" a="1"/>
  <c r="K797" i="3" a="1"/>
  <c r="G453" i="2" a="1"/>
  <c r="G1039" i="3" a="1"/>
  <c r="G1146" i="2" a="1"/>
  <c r="G201" i="2" a="1"/>
  <c r="G841" i="2" a="1"/>
  <c r="G404" i="2" a="1"/>
  <c r="F722" i="3" a="1"/>
  <c r="G125" i="2" a="1"/>
  <c r="I1041" i="3" a="1"/>
  <c r="K1236" i="3" a="1"/>
  <c r="G398" i="2" a="1"/>
  <c r="F918" i="3" a="1"/>
  <c r="G997" i="2" a="1"/>
  <c r="F1253" i="3" a="1"/>
  <c r="G881" i="2" a="1"/>
  <c r="I996" i="3" a="1"/>
  <c r="G412" i="3" a="1"/>
  <c r="G1089" i="3" a="1"/>
  <c r="I874" i="3" a="1"/>
  <c r="F823" i="3" a="1"/>
  <c r="G887" i="3" a="1"/>
  <c r="H609" i="3" a="1"/>
  <c r="F1205" i="3" a="1"/>
  <c r="G947" i="3" a="1"/>
  <c r="F959" i="3" a="1"/>
  <c r="G1094" i="3" a="1"/>
  <c r="G904" i="3" a="1"/>
  <c r="I414" i="3" a="1"/>
  <c r="K659" i="3" a="1"/>
  <c r="I782" i="3" a="1"/>
  <c r="H432" i="3" a="1"/>
  <c r="H1179" i="3" a="1"/>
  <c r="F905" i="3" a="1"/>
  <c r="K1039" i="3" a="1"/>
  <c r="G363" i="2" a="1"/>
  <c r="G1139" i="3" a="1"/>
  <c r="H1077" i="3" a="1"/>
  <c r="G855" i="2" a="1"/>
  <c r="K1110" i="3" a="1"/>
  <c r="G396" i="2" a="1"/>
  <c r="I1071" i="3" a="1"/>
  <c r="G1245" i="2" a="1"/>
  <c r="K1061" i="3" a="1"/>
  <c r="F1115" i="3" a="1"/>
  <c r="G452" i="2" a="1"/>
  <c r="G678" i="2" a="1"/>
  <c r="G357" i="2" a="1"/>
  <c r="G314" i="2" a="1"/>
  <c r="G1049" i="2" a="1"/>
  <c r="G225" i="2" a="1"/>
  <c r="K1011" i="3" a="1"/>
  <c r="G238" i="2" a="1"/>
  <c r="G1166" i="2" a="1"/>
  <c r="G991" i="2" a="1"/>
  <c r="G536" i="2" a="1"/>
  <c r="F698" i="3" a="1"/>
  <c r="G393" i="2" a="1"/>
  <c r="G559" i="2" a="1"/>
  <c r="F1167" i="3" a="1"/>
  <c r="K956" i="3" a="1"/>
  <c r="H595" i="3" a="1"/>
  <c r="F1172" i="3" a="1"/>
  <c r="G789" i="3" a="1"/>
  <c r="H568" i="3" a="1"/>
  <c r="H654" i="3" a="1"/>
  <c r="H659" i="3" a="1"/>
  <c r="I1112" i="3" a="1"/>
  <c r="I916" i="3" a="1"/>
  <c r="G668" i="3" a="1"/>
  <c r="H887" i="3" a="1"/>
  <c r="G628" i="3" a="1"/>
  <c r="I194" i="3" a="1"/>
  <c r="H941" i="3" a="1"/>
  <c r="F536" i="3" a="1"/>
  <c r="H212" i="3" a="1"/>
  <c r="H735" i="3" a="1"/>
  <c r="I795" i="3" a="1"/>
  <c r="G130" i="2" a="1"/>
  <c r="I1066" i="3" a="1"/>
  <c r="K660" i="3" a="1"/>
  <c r="H367" i="3" a="1"/>
  <c r="G329" i="3" a="1"/>
  <c r="F96" i="3" a="1"/>
  <c r="F1200" i="2" a="1"/>
  <c r="H150" i="3" a="1"/>
  <c r="G875" i="2" a="1"/>
  <c r="G27" i="2" a="1"/>
  <c r="F878" i="3" a="1"/>
  <c r="I552" i="3" a="1"/>
  <c r="I986" i="3" a="1"/>
  <c r="F605" i="3" a="1"/>
  <c r="H169" i="3" a="1"/>
  <c r="F973" i="2" a="1"/>
  <c r="G756" i="3" a="1"/>
  <c r="K221" i="3" a="1"/>
  <c r="F302" i="2" a="1"/>
  <c r="F730" i="2" a="1"/>
  <c r="K332" i="3" a="1"/>
  <c r="G279" i="3" a="1"/>
  <c r="H69" i="3" a="1"/>
  <c r="E832" i="2" a="1"/>
  <c r="G806" i="3" a="1"/>
  <c r="F463" i="3" a="1"/>
  <c r="K331" i="3" a="1"/>
  <c r="G529" i="3" a="1"/>
  <c r="I433" i="3" a="1"/>
  <c r="H101" i="3" a="1"/>
  <c r="F1121" i="2" a="1"/>
  <c r="K187" i="3" a="1"/>
  <c r="D663" i="2" a="1"/>
  <c r="I28" i="3" a="1"/>
  <c r="G498" i="2" a="1"/>
  <c r="G1126" i="2" a="1"/>
  <c r="G594" i="3" a="1"/>
  <c r="G880" i="3" a="1"/>
  <c r="G1236" i="2" a="1"/>
  <c r="G157" i="2" a="1"/>
  <c r="H573" i="3" a="1"/>
  <c r="I969" i="3" a="1"/>
  <c r="K1067" i="3" a="1"/>
  <c r="F686" i="3" a="1"/>
  <c r="K727" i="3" a="1"/>
  <c r="F203" i="3" a="1"/>
  <c r="I717" i="3" a="1"/>
  <c r="G309" i="2" a="1"/>
  <c r="G322" i="2" a="1"/>
  <c r="G141" i="2" a="1"/>
  <c r="I300" i="3" a="1"/>
  <c r="I486" i="3" a="1"/>
  <c r="I809" i="3" a="1"/>
  <c r="G969" i="2" a="1"/>
  <c r="F748" i="3" a="1"/>
  <c r="G1163" i="2" a="1"/>
  <c r="G228" i="2" a="1"/>
  <c r="F964" i="3" a="1"/>
  <c r="G555" i="2" a="1"/>
  <c r="G48" i="2" a="1"/>
  <c r="K789" i="3" a="1"/>
  <c r="G1256" i="2" a="1"/>
  <c r="G1016" i="2" a="1"/>
  <c r="G649" i="2" a="1"/>
  <c r="G944" i="3" a="1"/>
  <c r="H1081" i="3" a="1"/>
  <c r="H1056" i="3" a="1"/>
  <c r="H300" i="3" a="1"/>
  <c r="K872" i="3" a="1"/>
  <c r="K1248" i="3" a="1"/>
  <c r="F1048" i="3" a="1"/>
  <c r="F871" i="3" a="1"/>
  <c r="H720" i="3" a="1"/>
  <c r="K701" i="3" a="1"/>
  <c r="H708" i="3" a="1"/>
  <c r="H677" i="3" a="1"/>
  <c r="G1067" i="3" a="1"/>
  <c r="G1122" i="2" a="1"/>
  <c r="G490" i="2" a="1"/>
  <c r="F710" i="3" a="1"/>
  <c r="K1232" i="3" a="1"/>
  <c r="G150" i="2" a="1"/>
  <c r="I1048" i="3" a="1"/>
  <c r="H1183" i="3" a="1"/>
  <c r="I1107" i="3" a="1"/>
  <c r="G239" i="2" a="1"/>
  <c r="G1252" i="3" a="1"/>
  <c r="G60" i="2" a="1"/>
  <c r="K667" i="3" a="1"/>
  <c r="G773" i="2" a="1"/>
  <c r="G420" i="2" a="1"/>
  <c r="H986" i="3" a="1"/>
  <c r="F468" i="3" a="1"/>
  <c r="I890" i="3" a="1"/>
  <c r="H510" i="3" a="1"/>
  <c r="K570" i="3" a="1"/>
  <c r="G494" i="3" a="1"/>
  <c r="H811" i="3" a="1"/>
  <c r="G130" i="3" a="1"/>
  <c r="K938" i="3" a="1"/>
  <c r="G439" i="3" a="1"/>
  <c r="G590" i="3" a="1"/>
  <c r="I1092" i="3" a="1"/>
  <c r="F598" i="3" a="1"/>
  <c r="H274" i="3" a="1"/>
  <c r="K1109" i="3" a="1"/>
  <c r="F1085" i="3" a="1"/>
  <c r="G667" i="3" a="1"/>
  <c r="G644" i="3" a="1"/>
  <c r="I210" i="3" a="1"/>
  <c r="G247" i="2" a="1"/>
  <c r="K521" i="3" a="1"/>
  <c r="I443" i="3" a="1"/>
  <c r="H964" i="3" a="1"/>
  <c r="I139" i="3" a="1"/>
  <c r="E111" i="2" a="1"/>
  <c r="F317" i="2" a="1"/>
  <c r="K611" i="3" a="1"/>
  <c r="G295" i="2" a="1"/>
  <c r="F1211" i="3" a="1"/>
  <c r="K703" i="3" a="1"/>
  <c r="G871" i="2" a="1"/>
  <c r="G253" i="2" a="1"/>
  <c r="G817" i="2" a="1"/>
  <c r="H1155" i="3" a="1"/>
  <c r="G1175" i="2" a="1"/>
  <c r="K1205" i="3" a="1"/>
  <c r="K1030" i="3" a="1"/>
  <c r="H1239" i="3" a="1"/>
  <c r="F806" i="3" a="1"/>
  <c r="G319" i="2" a="1"/>
  <c r="H1158" i="3" a="1"/>
  <c r="G1251" i="2" a="1"/>
  <c r="G1146" i="3" a="1"/>
  <c r="K651" i="3" a="1"/>
  <c r="G109" i="2" a="1"/>
  <c r="G83" i="2" a="1"/>
  <c r="G57" i="2" a="1"/>
  <c r="G1093" i="2" a="1"/>
  <c r="K847" i="3" a="1"/>
  <c r="G219" i="2" a="1"/>
  <c r="G1069" i="3" a="1"/>
  <c r="H612" i="3" a="1"/>
  <c r="G733" i="3" a="1"/>
  <c r="I738" i="3" a="1"/>
  <c r="I700" i="3" a="1"/>
  <c r="K760" i="3" a="1"/>
  <c r="H680" i="3" a="1"/>
  <c r="I240" i="3" a="1"/>
  <c r="H353" i="3" a="1"/>
  <c r="H586" i="3" a="1"/>
  <c r="I686" i="3" a="1"/>
  <c r="H800" i="3" a="1"/>
  <c r="K713" i="3" a="1"/>
  <c r="G810" i="3" a="1"/>
  <c r="K456" i="3" a="1"/>
  <c r="F1001" i="3" a="1"/>
  <c r="I1016" i="3" a="1"/>
  <c r="G420" i="3" a="1"/>
  <c r="H869" i="3" a="1"/>
  <c r="I390" i="3" a="1"/>
  <c r="G658" i="3" a="1"/>
  <c r="F841" i="3" a="1"/>
  <c r="G600" i="3" a="1"/>
  <c r="G427" i="3" a="1"/>
  <c r="F1244" i="2" a="1"/>
  <c r="F69" i="2" a="1"/>
  <c r="K4" i="3" a="1"/>
  <c r="I612" i="3" a="1"/>
  <c r="G660" i="2" a="1"/>
  <c r="G436" i="2" a="1"/>
  <c r="K883" i="3" a="1"/>
  <c r="G1172" i="2" a="1"/>
  <c r="H1108" i="3" a="1"/>
  <c r="G558" i="2" a="1"/>
  <c r="G1158" i="3" a="1"/>
  <c r="G1204" i="2" a="1"/>
  <c r="H1113" i="3" a="1"/>
  <c r="I905" i="3" a="1"/>
  <c r="I1131" i="3" a="1"/>
  <c r="F986" i="3" a="1"/>
  <c r="G656" i="2" a="1"/>
  <c r="G1100" i="3" a="1"/>
  <c r="G954" i="2" a="1"/>
  <c r="G789" i="2" a="1"/>
  <c r="K831" i="3" a="1"/>
  <c r="G1198" i="2" a="1"/>
  <c r="G1073" i="3" a="1"/>
  <c r="G675" i="2" a="1"/>
  <c r="G619" i="2" a="1"/>
  <c r="F1029" i="3" a="1"/>
  <c r="G1045" i="2" a="1"/>
  <c r="G152" i="2" a="1"/>
  <c r="G828" i="3" a="1"/>
  <c r="F893" i="3" a="1"/>
  <c r="G615" i="3" a="1"/>
  <c r="G936" i="3" a="1"/>
  <c r="I1036" i="3" a="1"/>
  <c r="I912" i="3" a="1"/>
  <c r="I420" i="3" a="1"/>
  <c r="K1084" i="3" a="1"/>
  <c r="H795" i="3" a="1"/>
  <c r="G856" i="3" a="1"/>
  <c r="H484" i="3" a="1"/>
  <c r="H533" i="3" a="1"/>
  <c r="G448" i="3" a="1"/>
  <c r="I714" i="3" a="1"/>
  <c r="G985" i="3" a="1"/>
  <c r="H1162" i="3" a="1"/>
  <c r="I653" i="3" a="1"/>
  <c r="H538" i="3" a="1"/>
  <c r="K610" i="3" a="1"/>
  <c r="F887" i="3" a="1"/>
  <c r="G205" i="2" a="1"/>
  <c r="F1161" i="3" a="1"/>
  <c r="K663" i="3" a="1"/>
  <c r="G588" i="2" a="1"/>
  <c r="G137" i="2" a="1"/>
  <c r="G325" i="2" a="1"/>
  <c r="G1106" i="3" a="1"/>
  <c r="G426" i="2" a="1"/>
  <c r="K1155" i="3" a="1"/>
  <c r="H989" i="3" a="1"/>
  <c r="G88" i="2" a="1"/>
  <c r="F766" i="3" a="1"/>
  <c r="G487" i="2" a="1"/>
  <c r="K1108" i="3" a="1"/>
  <c r="G1206" i="2" a="1"/>
  <c r="F1098" i="3" a="1"/>
  <c r="I1186" i="3" a="1"/>
  <c r="G1015" i="2" a="1"/>
  <c r="F1263" i="3" a="1"/>
  <c r="G469" i="2" a="1"/>
  <c r="G889" i="2" a="1"/>
  <c r="K807" i="3" a="1"/>
  <c r="G391" i="2" a="1"/>
  <c r="G184" i="2" a="1"/>
  <c r="H572" i="3" a="1"/>
  <c r="H661" i="3" a="1"/>
  <c r="K666" i="3" a="1"/>
  <c r="I650" i="3" a="1"/>
  <c r="F817" i="3" a="1"/>
  <c r="G634" i="3" a="1"/>
  <c r="I200" i="3" a="1"/>
  <c r="F303" i="3" a="1"/>
  <c r="H546" i="3" a="1"/>
  <c r="K621" i="3" a="1"/>
  <c r="H750" i="3" a="1"/>
  <c r="G1190" i="3" a="1"/>
  <c r="G760" i="3" a="1"/>
  <c r="H414" i="3" a="1"/>
  <c r="I1192" i="3" a="1"/>
  <c r="G937" i="3" a="1"/>
  <c r="G380" i="3" a="1"/>
  <c r="I817" i="3" a="1"/>
  <c r="I350" i="3" a="1"/>
  <c r="H616" i="3" a="1"/>
  <c r="I739" i="3" a="1"/>
  <c r="F725" i="3" a="1"/>
  <c r="K369" i="3" a="1"/>
  <c r="K411" i="3" a="1"/>
  <c r="E394" i="2" a="1"/>
  <c r="F236" i="2" a="1"/>
  <c r="I532" i="3" a="1"/>
  <c r="G1215" i="2" a="1"/>
  <c r="G1024" i="2" a="1"/>
  <c r="H1198" i="3" a="1"/>
  <c r="I888" i="3" a="1"/>
  <c r="F997" i="3" a="1"/>
  <c r="K495" i="3" a="1"/>
  <c r="H409" i="3" a="1"/>
  <c r="F1185" i="3" a="1"/>
  <c r="G338" i="3" a="1"/>
  <c r="K470" i="3" a="1"/>
  <c r="E1021" i="2" a="1"/>
  <c r="F973" i="3" a="1"/>
  <c r="H337" i="3" a="1"/>
  <c r="H349" i="3" a="1"/>
  <c r="E506" i="2" a="1"/>
  <c r="D1170" i="2" a="1"/>
  <c r="K500" i="3" a="1"/>
  <c r="K407" i="3" a="1"/>
  <c r="F81" i="3" a="1"/>
  <c r="I679" i="3" a="1"/>
  <c r="E583" i="2" a="1"/>
  <c r="G273" i="3" a="1"/>
  <c r="K1156" i="3" a="1"/>
  <c r="K84" i="3" a="1"/>
  <c r="I21" i="3" a="1"/>
  <c r="G1111" i="3" a="1"/>
  <c r="F726" i="3" a="1"/>
  <c r="K767" i="3" a="1"/>
  <c r="F253" i="3" a="1"/>
  <c r="I767" i="3" a="1"/>
  <c r="G1128" i="2" a="1"/>
  <c r="G876" i="2" a="1"/>
  <c r="H590" i="3" a="1"/>
  <c r="H354" i="3" a="1"/>
  <c r="G277" i="2" a="1"/>
  <c r="I1025" i="3" a="1"/>
  <c r="G687" i="2" a="1"/>
  <c r="H509" i="3" a="1"/>
  <c r="H536" i="3" a="1"/>
  <c r="K763" i="3" a="1"/>
  <c r="G30" i="2" a="1"/>
  <c r="G743" i="2" a="1"/>
  <c r="H646" i="3" a="1"/>
  <c r="I452" i="3" a="1"/>
  <c r="G110" i="2" a="1"/>
  <c r="G6" i="2" a="1"/>
  <c r="I965" i="3" a="1"/>
  <c r="I1067" i="3" a="1"/>
  <c r="G1034" i="2" a="1"/>
  <c r="G335" i="2" a="1"/>
  <c r="G668" i="2" a="1"/>
  <c r="G1265" i="3" a="1"/>
  <c r="G775" i="2" a="1"/>
  <c r="G147" i="2" a="1"/>
  <c r="G1244" i="2" a="1"/>
  <c r="G910" i="3" a="1"/>
  <c r="H304" i="3" a="1"/>
  <c r="G596" i="3" a="1"/>
  <c r="F1025" i="3" a="1"/>
  <c r="F472" i="3" a="1"/>
  <c r="G492" i="3" a="1"/>
  <c r="H544" i="3" a="1"/>
  <c r="H895" i="3" a="1"/>
  <c r="H465" i="3" a="1"/>
  <c r="F889" i="3" a="1"/>
  <c r="G1003" i="3" a="1"/>
  <c r="H452" i="3" a="1"/>
  <c r="G1130" i="2" a="1"/>
  <c r="F1014" i="3" a="1"/>
  <c r="G623" i="2" a="1"/>
  <c r="G919" i="2" a="1"/>
  <c r="G785" i="2" a="1"/>
  <c r="F928" i="3" a="1"/>
  <c r="H1259" i="3" a="1"/>
  <c r="H947" i="3" a="1"/>
  <c r="F1246" i="3" a="1"/>
  <c r="F1171" i="3" a="1"/>
  <c r="G725" i="2" a="1"/>
  <c r="K969" i="3" a="1"/>
  <c r="G116" i="2" a="1"/>
  <c r="H1103" i="3" a="1"/>
  <c r="G103" i="2" a="1"/>
  <c r="F836" i="3" a="1"/>
  <c r="G498" i="3" a="1"/>
  <c r="H823" i="3" a="1"/>
  <c r="K134" i="3" a="1"/>
  <c r="G576" i="3" a="1"/>
  <c r="H1127" i="3" a="1"/>
  <c r="F604" i="3" a="1"/>
  <c r="H280" i="3" a="1"/>
  <c r="H103" i="3" a="1"/>
  <c r="G472" i="3" a="1"/>
  <c r="K1028" i="3" a="1"/>
  <c r="I712" i="3" a="1"/>
  <c r="K1023" i="3" a="1"/>
  <c r="H1098" i="3" a="1"/>
  <c r="G443" i="3" a="1"/>
  <c r="H620" i="3" a="1"/>
  <c r="F747" i="3" a="1"/>
  <c r="K653" i="3" a="1"/>
  <c r="G780" i="3" a="1"/>
  <c r="H430" i="3" a="1"/>
  <c r="G542" i="3" a="1"/>
  <c r="I108" i="3" a="1"/>
  <c r="G732" i="3" a="1"/>
  <c r="G712" i="3" a="1"/>
  <c r="H92" i="3" a="1"/>
  <c r="F1194" i="2" a="1"/>
  <c r="F629" i="2" a="1"/>
  <c r="G139" i="3" a="1"/>
  <c r="G488" i="2" a="1"/>
  <c r="G91" i="2" a="1"/>
  <c r="H1177" i="3" a="1"/>
  <c r="G389" i="2" a="1"/>
  <c r="F872" i="3" a="1"/>
  <c r="I1235" i="3" a="1"/>
  <c r="I1124" i="3" a="1"/>
  <c r="G1002" i="2" a="1"/>
  <c r="G85" i="2" a="1"/>
  <c r="G347" i="2" a="1"/>
  <c r="G686" i="2" a="1"/>
  <c r="K915" i="3" a="1"/>
  <c r="G32" i="2" a="1"/>
  <c r="F1198" i="3" a="1"/>
  <c r="G1068" i="2" a="1"/>
  <c r="K1252" i="3" a="1"/>
  <c r="K1076" i="3" a="1"/>
  <c r="G484" i="2" a="1"/>
  <c r="F840" i="3" a="1"/>
  <c r="G617" i="2" a="1"/>
  <c r="F1176" i="3" a="1"/>
  <c r="I955" i="3" a="1"/>
  <c r="I1161" i="3" a="1"/>
  <c r="F1016" i="3" a="1"/>
  <c r="G685" i="3" a="1"/>
  <c r="I244" i="3" a="1"/>
  <c r="G359" i="3" a="1"/>
  <c r="K782" i="3" a="1"/>
  <c r="K725" i="3" a="1"/>
  <c r="H817" i="3" a="1"/>
  <c r="H463" i="3" a="1"/>
  <c r="K322" i="3" a="1"/>
  <c r="K652" i="3" a="1"/>
  <c r="K965" i="3" a="1"/>
  <c r="G952" i="3" a="1"/>
  <c r="G1007" i="3" a="1"/>
  <c r="G837" i="3" a="1"/>
  <c r="G693" i="3" a="1"/>
  <c r="G838" i="3" a="1"/>
  <c r="I904" i="3" a="1"/>
  <c r="K626" i="3" a="1"/>
  <c r="H1101" i="3" a="1"/>
  <c r="I671" i="3" a="1"/>
  <c r="H740" i="3" a="1"/>
  <c r="I288" i="3" a="1"/>
  <c r="F470" i="3" a="1"/>
  <c r="I299" i="3" a="1"/>
  <c r="I425" i="3" a="1"/>
  <c r="E988" i="2" a="1"/>
  <c r="E433" i="2" a="1"/>
  <c r="I427" i="3" a="1"/>
  <c r="G427" i="2" a="1"/>
  <c r="F1222" i="3" a="1"/>
  <c r="I991" i="3" a="1"/>
  <c r="I1197" i="3" a="1"/>
  <c r="I1060" i="3" a="1"/>
  <c r="G568" i="2" a="1"/>
  <c r="H1266" i="3" a="1"/>
  <c r="G906" i="2" a="1"/>
  <c r="K1152" i="3" a="1"/>
  <c r="G611" i="2" a="1"/>
  <c r="G1171" i="3" a="1"/>
  <c r="K1136" i="3" a="1"/>
  <c r="G715" i="2" a="1"/>
  <c r="I1200" i="3" a="1"/>
  <c r="G504" i="2" a="1"/>
  <c r="F1156" i="3" a="1"/>
  <c r="I939" i="3" a="1"/>
  <c r="I1165" i="3" a="1"/>
  <c r="H1020" i="3" a="1"/>
  <c r="G76" i="2" a="1"/>
  <c r="G1116" i="3" a="1"/>
  <c r="H1220" i="3" a="1"/>
  <c r="G663" i="2" a="1"/>
  <c r="G1074" i="2" a="1"/>
  <c r="H918" i="3" a="1"/>
  <c r="I424" i="3" a="1"/>
  <c r="K754" i="3" a="1"/>
  <c r="F1134" i="3" a="1"/>
  <c r="I514" i="3" a="1"/>
  <c r="G454" i="3" a="1"/>
  <c r="I725" i="3" a="1"/>
  <c r="I723" i="3" a="1"/>
  <c r="F881" i="3" a="1"/>
  <c r="I398" i="3" a="1"/>
  <c r="G550" i="3" a="1"/>
  <c r="H973" i="3" a="1"/>
  <c r="F558" i="3" a="1"/>
  <c r="H234" i="3" a="1"/>
  <c r="G1184" i="3" a="1"/>
  <c r="G972" i="3" a="1"/>
  <c r="F607" i="3" a="1"/>
  <c r="G604" i="3" a="1"/>
  <c r="I170" i="3" a="1"/>
  <c r="H994" i="3" a="1"/>
  <c r="G705" i="2" a="1"/>
  <c r="G403" i="2" a="1"/>
  <c r="H1096" i="3" a="1"/>
  <c r="H1265" i="3" a="1"/>
  <c r="F832" i="3" a="1"/>
  <c r="I1195" i="3" a="1"/>
  <c r="F1058" i="3" a="1"/>
  <c r="G1228" i="2" a="1"/>
  <c r="K1263" i="3" a="1"/>
  <c r="G901" i="2" a="1"/>
  <c r="G916" i="2" a="1"/>
  <c r="K875" i="3" a="1"/>
  <c r="G683" i="2" a="1"/>
  <c r="F1148" i="3" a="1"/>
  <c r="G450" i="2" a="1"/>
  <c r="G1198" i="3" a="1"/>
  <c r="G1024" i="3" a="1"/>
  <c r="H1233" i="3" a="1"/>
  <c r="F800" i="3" a="1"/>
  <c r="G912" i="2" a="1"/>
  <c r="F1126" i="3" a="1"/>
  <c r="I915" i="3" a="1"/>
  <c r="I1121" i="3" a="1"/>
  <c r="F976" i="3" a="1"/>
  <c r="G638" i="3" a="1"/>
  <c r="I204" i="3" a="1"/>
  <c r="K307" i="3" a="1"/>
  <c r="K732" i="3" a="1"/>
  <c r="F1215" i="3" a="1"/>
  <c r="H767" i="3" a="1"/>
  <c r="H420" i="3" a="1"/>
  <c r="K272" i="3" a="1"/>
  <c r="G612" i="3" a="1"/>
  <c r="K865" i="3" a="1"/>
  <c r="H892" i="3" a="1"/>
  <c r="G967" i="3" a="1"/>
  <c r="H1039" i="3" a="1"/>
  <c r="G627" i="3" a="1"/>
  <c r="G788" i="3" a="1"/>
  <c r="H848" i="3" a="1"/>
  <c r="K1001" i="3" a="1"/>
  <c r="G978" i="3" a="1"/>
  <c r="I610" i="3" a="1"/>
  <c r="H690" i="3" a="1"/>
  <c r="I248" i="3" a="1"/>
  <c r="H366" i="3" a="1"/>
  <c r="I826" i="3" a="1"/>
  <c r="F324" i="3" a="1"/>
  <c r="D405" i="2" a="1"/>
  <c r="E209" i="2" a="1"/>
  <c r="F356" i="3" a="1"/>
  <c r="G281" i="2" a="1"/>
  <c r="G1267" i="3" a="1"/>
  <c r="H925" i="3" a="1"/>
  <c r="K974" i="3" a="1"/>
  <c r="K1105" i="3" a="1"/>
  <c r="F200" i="3" a="1"/>
  <c r="H293" i="3" a="1"/>
  <c r="K483" i="3" a="1"/>
  <c r="K426" i="3" a="1"/>
  <c r="H146" i="3" a="1"/>
  <c r="F195" i="2" a="1"/>
  <c r="H306" i="3" a="1"/>
  <c r="K686" i="3" a="1"/>
  <c r="F274" i="3" a="1"/>
  <c r="F725" i="2" a="1"/>
  <c r="F508" i="2" a="1"/>
  <c r="K594" i="3" a="1"/>
  <c r="F747" i="2" a="1"/>
  <c r="K912" i="3" a="1"/>
  <c r="I594" i="3" a="1"/>
  <c r="F1027" i="2" a="1"/>
  <c r="F1034" i="2" a="1"/>
  <c r="I222" i="3" a="1"/>
  <c r="H537" i="3" a="1"/>
  <c r="H55" i="3" a="1"/>
  <c r="G33" i="2" a="1"/>
  <c r="G1035" i="2" a="1"/>
  <c r="G1022" i="3" a="1"/>
  <c r="G857" i="2" a="1"/>
  <c r="I577" i="3" a="1"/>
  <c r="K742" i="3" a="1"/>
  <c r="G349" i="2" a="1"/>
  <c r="H1091" i="3" a="1"/>
  <c r="F237" i="3" a="1"/>
  <c r="G1060" i="2" a="1"/>
  <c r="K439" i="3" a="1"/>
  <c r="H551" i="3" a="1"/>
  <c r="G31" i="2" a="1"/>
  <c r="G918" i="2" a="1"/>
  <c r="K1173" i="3" a="1"/>
  <c r="K891" i="3" a="1"/>
  <c r="G1140" i="3" a="1"/>
  <c r="H1144" i="3" a="1"/>
  <c r="G518" i="3" a="1"/>
  <c r="I750" i="3" a="1"/>
  <c r="I844" i="3" a="1"/>
  <c r="F602" i="3" a="1"/>
  <c r="K1154" i="3" a="1"/>
  <c r="K1050" i="3" a="1"/>
  <c r="H598" i="3" a="1"/>
  <c r="F977" i="3" a="1"/>
  <c r="G741" i="2" a="1"/>
  <c r="G612" i="2" a="1"/>
  <c r="K1202" i="3" a="1"/>
  <c r="G1104" i="3" a="1"/>
  <c r="F744" i="3" a="1"/>
  <c r="G1162" i="2" a="1"/>
  <c r="G547" i="2" a="1"/>
  <c r="G458" i="2" a="1"/>
  <c r="H1038" i="3" a="1"/>
  <c r="I824" i="3" a="1"/>
  <c r="I989" i="3" a="1"/>
  <c r="K779" i="3" a="1"/>
  <c r="H946" i="3" a="1"/>
  <c r="G1035" i="3" a="1"/>
  <c r="G1020" i="3" a="1"/>
  <c r="F885" i="3" a="1"/>
  <c r="H936" i="3" a="1"/>
  <c r="H864" i="3" a="1"/>
  <c r="K476" i="3" a="1"/>
  <c r="H1121" i="3" a="1"/>
  <c r="G765" i="3" a="1"/>
  <c r="I506" i="3" a="1"/>
  <c r="F503" i="3" a="1"/>
  <c r="D548" i="2" a="1"/>
  <c r="I142" i="3" a="1"/>
  <c r="G1011" i="2" a="1"/>
  <c r="I1011" i="3" a="1"/>
  <c r="K1065" i="3" a="1"/>
  <c r="G341" i="2" a="1"/>
  <c r="G807" i="2" a="1"/>
  <c r="F1018" i="3" a="1"/>
  <c r="F1268" i="3" a="1"/>
  <c r="G546" i="2" a="1"/>
  <c r="F724" i="3" a="1"/>
  <c r="G303" i="2" a="1"/>
  <c r="I1185" i="3" a="1"/>
  <c r="I1068" i="3" a="1"/>
  <c r="K1215" i="3" a="1"/>
  <c r="G825" i="2" a="1"/>
  <c r="G1017" i="3" a="1"/>
  <c r="K467" i="3" a="1"/>
  <c r="H490" i="3" a="1"/>
  <c r="H1254" i="3" a="1"/>
  <c r="I703" i="3" a="1"/>
  <c r="H909" i="3" a="1"/>
  <c r="I1082" i="3" a="1"/>
  <c r="F1234" i="3" a="1"/>
  <c r="H254" i="3" a="1"/>
  <c r="G466" i="3" a="1"/>
  <c r="H939" i="3" a="1"/>
  <c r="I190" i="3" a="1"/>
  <c r="G912" i="3" a="1"/>
  <c r="K612" i="3" a="1"/>
  <c r="K111" i="3" a="1"/>
  <c r="D121" i="2" a="1"/>
  <c r="F280" i="3" a="1"/>
  <c r="G1186" i="3" a="1"/>
  <c r="G248" i="2" a="1"/>
  <c r="F652" i="3" a="1"/>
  <c r="H1130" i="3" a="1"/>
  <c r="G361" i="2" a="1"/>
  <c r="G359" i="2" a="1"/>
  <c r="F786" i="3" a="1"/>
  <c r="G1063" i="2" a="1"/>
  <c r="G938" i="2" a="1"/>
  <c r="K1230" i="3" a="1"/>
  <c r="F1248" i="3" a="1"/>
  <c r="G223" i="2" a="1"/>
  <c r="K827" i="3" a="1"/>
  <c r="G114" i="2" a="1"/>
  <c r="G458" i="3" a="1"/>
  <c r="H702" i="3" a="1"/>
  <c r="F646" i="3" a="1"/>
  <c r="F564" i="3" a="1"/>
  <c r="K327" i="3" a="1"/>
  <c r="F542" i="3" a="1"/>
  <c r="I662" i="3" a="1"/>
  <c r="F785" i="3" a="1"/>
  <c r="F601" i="3" a="1"/>
  <c r="G676" i="3" a="1"/>
  <c r="K842" i="3" a="1"/>
  <c r="H1169" i="3" a="1"/>
  <c r="G998" i="2" a="1"/>
  <c r="I971" i="3" a="1"/>
  <c r="G4" i="2" a="1"/>
  <c r="G1235" i="3" a="1"/>
  <c r="G476" i="2" a="1"/>
  <c r="K977" i="3" a="1"/>
  <c r="K1210" i="3" a="1"/>
  <c r="G441" i="2" a="1"/>
  <c r="F684" i="3" a="1"/>
  <c r="G1242" i="2" a="1"/>
  <c r="I1145" i="3" a="1"/>
  <c r="K1017" i="3" a="1"/>
  <c r="H1165" i="3" a="1"/>
  <c r="G71" i="2" a="1"/>
  <c r="G977" i="3" a="1"/>
  <c r="H424" i="3" a="1"/>
  <c r="F1030" i="3" a="1"/>
  <c r="F1159" i="3" a="1"/>
  <c r="I635" i="3" a="1"/>
  <c r="K852" i="3" a="1"/>
  <c r="H1201" i="3" a="1"/>
  <c r="I1146" i="3" a="1"/>
  <c r="H214" i="3" a="1"/>
  <c r="H1129" i="3" a="1"/>
  <c r="G1194" i="3" a="1"/>
  <c r="I150" i="3" a="1"/>
  <c r="K854" i="3" a="1"/>
  <c r="K828" i="3" a="1"/>
  <c r="F66" i="3" a="1"/>
  <c r="E195" i="2" a="1"/>
  <c r="G225" i="3" a="1"/>
  <c r="G271" i="2" a="1"/>
  <c r="F773" i="3" a="1"/>
  <c r="I128" i="3" a="1"/>
  <c r="K129" i="3" a="1"/>
  <c r="H505" i="3" a="1"/>
  <c r="F396" i="2" a="1"/>
  <c r="I186" i="3" a="1"/>
  <c r="G216" i="3" a="1"/>
  <c r="D1138" i="2" a="1"/>
  <c r="K347" i="3" a="1"/>
  <c r="E706" i="2" a="1"/>
  <c r="H395" i="3" a="1"/>
  <c r="F361" i="3" a="1"/>
  <c r="G677" i="3" a="1"/>
  <c r="G19" i="3" a="1"/>
  <c r="F201" i="2" a="1"/>
  <c r="E185" i="2" a="1"/>
  <c r="F130" i="3" a="1"/>
  <c r="I59" i="3" a="1"/>
  <c r="G766" i="3" a="1"/>
  <c r="K450" i="3" a="1"/>
  <c r="K896" i="3" a="1"/>
  <c r="F482" i="3" a="1"/>
  <c r="K353" i="3" a="1"/>
  <c r="F283" i="2" a="1"/>
  <c r="I539" i="3" a="1"/>
  <c r="F227" i="3" a="1"/>
  <c r="I189" i="3" a="1"/>
  <c r="F308" i="2" a="1"/>
  <c r="F604" i="2" a="1"/>
  <c r="D1155" i="2" a="1"/>
  <c r="F819" i="2" a="1"/>
  <c r="E1016" i="2" a="1"/>
  <c r="E801" i="2" a="1"/>
  <c r="D815" i="2" a="1"/>
  <c r="G171" i="3" a="1"/>
  <c r="E457" i="2" a="1"/>
  <c r="F111" i="3" a="1"/>
  <c r="E104" i="2" a="1"/>
  <c r="F21" i="2" a="1"/>
  <c r="E70" i="2" a="1"/>
  <c r="G1141" i="2" a="1"/>
  <c r="G42" i="2" a="1"/>
  <c r="F1130" i="3" a="1"/>
  <c r="I174" i="3" a="1"/>
  <c r="F839" i="3" a="1"/>
  <c r="F557" i="3" a="1"/>
  <c r="E449" i="2" a="1"/>
  <c r="G706" i="3" a="1"/>
  <c r="F1189" i="2" a="1"/>
  <c r="D569" i="2" a="1"/>
  <c r="F1152" i="2" a="1"/>
  <c r="G653" i="3" a="1"/>
  <c r="H473" i="3" a="1"/>
  <c r="G99" i="3" a="1"/>
  <c r="E689" i="2" a="1"/>
  <c r="F1217" i="3" a="1"/>
  <c r="G483" i="3" a="1"/>
  <c r="F1239" i="2" a="1"/>
  <c r="K650" i="3" a="1"/>
  <c r="F367" i="3" a="1"/>
  <c r="D789" i="2" a="1"/>
  <c r="E1252" i="2" a="1"/>
  <c r="I467" i="3" a="1"/>
  <c r="I701" i="3" a="1"/>
  <c r="F996" i="2" a="1"/>
  <c r="E143" i="2" a="1"/>
  <c r="G227" i="3" a="1"/>
  <c r="H215" i="3" a="1"/>
  <c r="K5" i="3" a="1"/>
  <c r="I561" i="3" a="1"/>
  <c r="F332" i="3" a="1"/>
  <c r="I621" i="3" a="1"/>
  <c r="H355" i="3" a="1"/>
  <c r="E414" i="2" a="1"/>
  <c r="E252" i="2" a="1"/>
  <c r="H674" i="3" a="1"/>
  <c r="H485" i="3" a="1"/>
  <c r="H106" i="3" a="1"/>
  <c r="E332" i="2" a="1"/>
  <c r="D1107" i="2" a="1"/>
  <c r="D1222" i="2" a="1"/>
  <c r="E268" i="2" a="1"/>
  <c r="D579" i="2" a="1"/>
  <c r="D713" i="2" a="1"/>
  <c r="D935" i="2" a="1"/>
  <c r="D306" i="2" a="1"/>
  <c r="D99" i="2" a="1"/>
  <c r="E1088" i="2" a="1"/>
  <c r="E1109" i="2" a="1"/>
  <c r="D1136" i="2" a="1"/>
  <c r="K330" i="3" a="1"/>
  <c r="G1065" i="3" a="1"/>
  <c r="G552" i="2" a="1"/>
  <c r="G778" i="3" a="1"/>
  <c r="G1014" i="3" a="1"/>
  <c r="I1006" i="3" a="1"/>
  <c r="G170" i="3" a="1"/>
  <c r="I437" i="3" a="1"/>
  <c r="F599" i="3" a="1"/>
  <c r="E60" i="2" a="1"/>
  <c r="I36" i="3" a="1"/>
  <c r="E82" i="2" a="1"/>
  <c r="I960" i="3" a="1"/>
  <c r="I429" i="3" a="1"/>
  <c r="F409" i="2" a="1"/>
  <c r="D659" i="2" a="1"/>
  <c r="F349" i="2" a="1"/>
  <c r="K287" i="3" a="1"/>
  <c r="K51" i="3" a="1"/>
  <c r="G96" i="3" a="1"/>
  <c r="I187" i="3" a="1"/>
  <c r="I109" i="3" a="1"/>
  <c r="G276" i="3" a="1"/>
  <c r="F827" i="3" a="1"/>
  <c r="F305" i="3" a="1"/>
  <c r="K295" i="3" a="1"/>
  <c r="F667" i="2" a="1"/>
  <c r="F818" i="2" a="1"/>
  <c r="G761" i="3" a="1"/>
  <c r="K554" i="3" a="1"/>
  <c r="K141" i="3" a="1"/>
  <c r="K152" i="3" a="1"/>
  <c r="I79" i="3" a="1"/>
  <c r="I177" i="3" a="1"/>
  <c r="K99" i="3" a="1"/>
  <c r="I259" i="3" a="1"/>
  <c r="I102" i="3" a="1"/>
  <c r="I438" i="3" a="1"/>
  <c r="H7" i="3" a="1"/>
  <c r="D396" i="2" a="1"/>
  <c r="D1221" i="2" a="1"/>
  <c r="F803" i="2" a="1"/>
  <c r="E487" i="2" a="1"/>
  <c r="G1136" i="3" a="1"/>
  <c r="F746" i="3" a="1"/>
  <c r="K787" i="3" a="1"/>
  <c r="K277" i="3" a="1"/>
  <c r="K792" i="3" a="1"/>
  <c r="I146" i="3" a="1"/>
  <c r="H25" i="3" a="1"/>
  <c r="F1010" i="2" a="1"/>
  <c r="K523" i="3" a="1"/>
  <c r="I127" i="3" a="1"/>
  <c r="D658" i="2" a="1"/>
  <c r="E1266" i="2" a="1"/>
  <c r="F250" i="3" a="1"/>
  <c r="G173" i="3" a="1"/>
  <c r="G371" i="3" a="1"/>
  <c r="F1150" i="2" a="1"/>
  <c r="K592" i="3" a="1"/>
  <c r="F737" i="3" a="1"/>
  <c r="K214" i="3" a="1"/>
  <c r="I778" i="3" a="1"/>
  <c r="H369" i="3" a="1"/>
  <c r="K36" i="3" a="1"/>
  <c r="E881" i="2" a="1"/>
  <c r="G797" i="3" a="1"/>
  <c r="F545" i="2" a="1"/>
  <c r="K310" i="3" a="1"/>
  <c r="H209" i="3" a="1"/>
  <c r="I166" i="3" a="1"/>
  <c r="F483" i="3" a="1"/>
  <c r="H33" i="3" a="1"/>
  <c r="I751" i="3" a="1"/>
  <c r="H313" i="3" a="1"/>
  <c r="G759" i="3" a="1"/>
  <c r="G351" i="3" a="1"/>
  <c r="K28" i="3" a="1"/>
  <c r="F1070" i="2" a="1"/>
  <c r="I257" i="3" a="1"/>
  <c r="F182" i="3" a="1"/>
  <c r="E854" i="2" a="1"/>
  <c r="E250" i="2" a="1"/>
  <c r="D279" i="2" a="1"/>
  <c r="D860" i="2" a="1"/>
  <c r="F479" i="2" a="1"/>
  <c r="F1104" i="3" a="1"/>
  <c r="F980" i="3" a="1"/>
  <c r="F716" i="3" a="1"/>
  <c r="H1222" i="3" a="1"/>
  <c r="H208" i="3" a="1"/>
  <c r="I480" i="3" a="1"/>
  <c r="F522" i="2" a="1"/>
  <c r="F424" i="3" a="1"/>
  <c r="H23" i="3" a="1"/>
  <c r="D1139" i="2" a="1"/>
  <c r="F232" i="2" a="1"/>
  <c r="G503" i="3" a="1"/>
  <c r="F411" i="3" a="1"/>
  <c r="G83" i="3" a="1"/>
  <c r="F1025" i="2" a="1"/>
  <c r="I286" i="3" a="1"/>
  <c r="K622" i="3" a="1"/>
  <c r="I81" i="3" a="1"/>
  <c r="F633" i="3" a="1"/>
  <c r="I599" i="3" a="1"/>
  <c r="H61" i="3" a="1"/>
  <c r="F1040" i="2" a="1"/>
  <c r="G555" i="3" a="1"/>
  <c r="H673" i="3" a="1"/>
  <c r="F49" i="3" a="1"/>
  <c r="F774" i="2" a="1"/>
  <c r="F433" i="2" a="1"/>
  <c r="K292" i="3" a="1"/>
  <c r="K226" i="3" a="1"/>
  <c r="K558" i="3" a="1"/>
  <c r="F515" i="3" a="1"/>
  <c r="K609" i="3" a="1"/>
  <c r="G571" i="3" a="1"/>
  <c r="G53" i="3" a="1"/>
  <c r="F173" i="2" a="1"/>
  <c r="K510" i="3" a="1"/>
  <c r="H419" i="3" a="1"/>
  <c r="G397" i="3" a="1"/>
  <c r="F553" i="2" a="1"/>
  <c r="E822" i="2" a="1"/>
  <c r="E310" i="2" a="1"/>
  <c r="E49" i="2" a="1"/>
  <c r="F1016" i="2" a="1"/>
  <c r="F390" i="2" a="1"/>
  <c r="E1204" i="2" a="1"/>
  <c r="H357" i="3" a="1"/>
  <c r="F466" i="2" a="1"/>
  <c r="K371" i="3" a="1"/>
  <c r="F441" i="2" a="1"/>
  <c r="D1228" i="2" a="1"/>
  <c r="G438" i="2" a="1"/>
  <c r="G810" i="2" a="1"/>
  <c r="I742" i="3" a="1"/>
  <c r="G823" i="3" a="1"/>
  <c r="H821" i="3" a="1"/>
  <c r="F295" i="2" a="1"/>
  <c r="F1047" i="2" a="1"/>
  <c r="I694" i="3" a="1"/>
  <c r="G204" i="3" a="1"/>
  <c r="H105" i="3" a="1"/>
  <c r="F178" i="2" a="1"/>
  <c r="G320" i="3" a="1"/>
  <c r="H75" i="3" a="1"/>
  <c r="H124" i="3" a="1"/>
  <c r="D669" i="2" a="1"/>
  <c r="H356" i="3" a="1"/>
  <c r="G774" i="3" a="1"/>
  <c r="I311" i="3" a="1"/>
  <c r="F975" i="3" a="1"/>
  <c r="I640" i="3" a="1"/>
  <c r="G178" i="3" a="1"/>
  <c r="E55" i="2" a="1"/>
  <c r="K1072" i="3" a="1"/>
  <c r="F402" i="3" a="1"/>
  <c r="H76" i="3" a="1"/>
  <c r="F224" i="2" a="1"/>
  <c r="G1154" i="2" a="1"/>
  <c r="I651" i="3" a="1"/>
  <c r="F90" i="2" a="1"/>
  <c r="G753" i="3" a="1"/>
  <c r="I548" i="3" a="1"/>
  <c r="I853" i="3" a="1"/>
  <c r="I611" i="3" a="1"/>
  <c r="K165" i="3" a="1"/>
  <c r="E313" i="2" a="1"/>
  <c r="G330" i="3" a="1"/>
  <c r="F82" i="3" a="1"/>
  <c r="K148" i="3" a="1"/>
  <c r="F1161" i="2" a="1"/>
  <c r="G979" i="2" a="1"/>
  <c r="G1139" i="2" a="1"/>
  <c r="F1110" i="3" a="1"/>
  <c r="G1209" i="2" a="1"/>
  <c r="I693" i="3" a="1"/>
  <c r="G1258" i="2" a="1"/>
  <c r="K1042" i="3" a="1"/>
  <c r="H650" i="3" a="1"/>
  <c r="F749" i="3" a="1"/>
  <c r="G1222" i="3" a="1"/>
  <c r="F807" i="3" a="1"/>
  <c r="E341" i="2" a="1"/>
  <c r="G1133" i="3" a="1"/>
  <c r="G1128" i="3" a="1"/>
  <c r="G1012" i="2" a="1"/>
  <c r="K691" i="3" a="1"/>
  <c r="G342" i="2" a="1"/>
  <c r="G1052" i="2" a="1"/>
  <c r="F875" i="3" a="1"/>
  <c r="K1002" i="3" a="1"/>
  <c r="I280" i="3" a="1"/>
  <c r="F869" i="3" a="1"/>
  <c r="H642" i="3" a="1"/>
  <c r="G1004" i="3" a="1"/>
  <c r="K926" i="3" a="1"/>
  <c r="G166" i="2" a="1"/>
  <c r="G605" i="2" a="1"/>
  <c r="G1263" i="2" a="1"/>
  <c r="F728" i="3" a="1"/>
  <c r="I1220" i="3" a="1"/>
  <c r="F1063" i="3" a="1"/>
  <c r="G860" i="2" a="1"/>
  <c r="G513" i="2" a="1"/>
  <c r="G336" i="2" a="1"/>
  <c r="K785" i="3" a="1"/>
  <c r="G772" i="3" a="1"/>
  <c r="F1177" i="3" a="1"/>
  <c r="F1035" i="3" a="1"/>
  <c r="I260" i="3" a="1"/>
  <c r="G1011" i="3" a="1"/>
  <c r="I1206" i="3" a="1"/>
  <c r="K761" i="3" a="1"/>
  <c r="F751" i="3" a="1"/>
  <c r="H962" i="3" a="1"/>
  <c r="F441" i="3" a="1"/>
  <c r="I968" i="3" a="1"/>
  <c r="G909" i="3" a="1"/>
  <c r="I837" i="3" a="1"/>
  <c r="F389" i="3" a="1"/>
  <c r="F657" i="2" a="1"/>
  <c r="I663" i="3" a="1"/>
  <c r="G562" i="2" a="1"/>
  <c r="G1171" i="2" a="1"/>
  <c r="K1132" i="3" a="1"/>
  <c r="G73" i="2" a="1"/>
  <c r="I1253" i="3" a="1"/>
  <c r="I925" i="3" a="1"/>
  <c r="I1027" i="3" a="1"/>
  <c r="G779" i="2" a="1"/>
  <c r="G421" i="2" a="1"/>
  <c r="K1239" i="3" a="1"/>
  <c r="G1225" i="3" a="1"/>
  <c r="G308" i="2" a="1"/>
  <c r="F1264" i="3" a="1"/>
  <c r="H1249" i="3" a="1"/>
  <c r="F853" i="3" a="1"/>
  <c r="H264" i="3" a="1"/>
  <c r="G556" i="3" a="1"/>
  <c r="H942" i="3" a="1"/>
  <c r="G428" i="3" a="1"/>
  <c r="G452" i="3" a="1"/>
  <c r="H504" i="3" a="1"/>
  <c r="I840" i="3" a="1"/>
  <c r="G422" i="3" a="1"/>
  <c r="K834" i="3" a="1"/>
  <c r="G963" i="3" a="1"/>
  <c r="H410" i="3" a="1"/>
  <c r="G1000" i="3" a="1"/>
  <c r="I828" i="3" a="1"/>
  <c r="G70" i="3" a="1"/>
  <c r="F855" i="2" a="1"/>
  <c r="G697" i="3" a="1"/>
  <c r="G261" i="2" a="1"/>
  <c r="G1182" i="2" a="1"/>
  <c r="G573" i="2" a="1"/>
  <c r="H1087" i="3" a="1"/>
  <c r="H1082" i="3" a="1"/>
  <c r="G645" i="2" a="1"/>
  <c r="K895" i="3" a="1"/>
  <c r="G246" i="2" a="1"/>
  <c r="G933" i="2" a="1"/>
  <c r="H1048" i="3" a="1"/>
  <c r="H1097" i="3" a="1"/>
  <c r="G75" i="2" a="1"/>
  <c r="I935" i="3" a="1"/>
  <c r="I1017" i="3" a="1"/>
  <c r="H797" i="3" a="1"/>
  <c r="F333" i="3" a="1"/>
  <c r="H814" i="3" a="1"/>
  <c r="I819" i="3" a="1"/>
  <c r="I297" i="3" a="1"/>
  <c r="K946" i="3" a="1"/>
  <c r="K954" i="3" a="1"/>
  <c r="H1204" i="3" a="1"/>
  <c r="H971" i="3" a="1"/>
  <c r="I412" i="3" a="1"/>
  <c r="H1023" i="3" a="1"/>
  <c r="H1142" i="3" a="1"/>
  <c r="G531" i="2" a="1"/>
  <c r="G703" i="2" a="1"/>
  <c r="G1086" i="3" a="1"/>
  <c r="G1104" i="2" a="1"/>
  <c r="I1213" i="3" a="1"/>
  <c r="I885" i="3" a="1"/>
  <c r="G1076" i="2" a="1"/>
  <c r="G579" i="2" a="1"/>
  <c r="G702" i="2" a="1"/>
  <c r="K1149" i="3" a="1"/>
  <c r="G1185" i="3" a="1"/>
  <c r="G459" i="2" a="1"/>
  <c r="G529" i="2" a="1"/>
  <c r="G616" i="2" a="1"/>
  <c r="F803" i="3" a="1"/>
  <c r="H224" i="3" a="1"/>
  <c r="G516" i="3" a="1"/>
  <c r="G884" i="3" a="1"/>
  <c r="G388" i="3" a="1"/>
  <c r="H1047" i="3" a="1"/>
  <c r="G1081" i="3" a="1"/>
  <c r="I790" i="3" a="1"/>
  <c r="G382" i="3" a="1"/>
  <c r="G1034" i="3" a="1"/>
  <c r="K1184" i="3" a="1"/>
  <c r="H370" i="3" a="1"/>
  <c r="G927" i="3" a="1"/>
  <c r="H706" i="3" a="1"/>
  <c r="G29" i="3" a="1"/>
  <c r="E620" i="2" a="1"/>
  <c r="G545" i="3" a="1"/>
  <c r="F682" i="3" a="1"/>
  <c r="G1122" i="3" a="1"/>
  <c r="H348" i="3" a="1"/>
  <c r="E1228" i="2" a="1"/>
  <c r="I459" i="3" a="1"/>
  <c r="D1101" i="2" a="1"/>
  <c r="F479" i="3" a="1"/>
  <c r="I7" i="3" a="1"/>
  <c r="F225" i="2" a="1"/>
  <c r="I217" i="3" a="1"/>
  <c r="F33" i="3" a="1"/>
  <c r="F478" i="3" a="1"/>
  <c r="F205" i="2" a="1"/>
  <c r="G353" i="3" a="1"/>
  <c r="H144" i="3" a="1"/>
  <c r="F1217" i="2" a="1"/>
  <c r="G480" i="3" a="1"/>
  <c r="K409" i="3" a="1"/>
  <c r="E1101" i="2" a="1"/>
  <c r="I508" i="3" a="1"/>
  <c r="F583" i="3" a="1"/>
  <c r="F541" i="3" a="1"/>
  <c r="K647" i="3" a="1"/>
  <c r="F43" i="3" a="1"/>
  <c r="E256" i="2" a="1"/>
  <c r="F173" i="3" a="1"/>
  <c r="F1225" i="2" a="1"/>
  <c r="E1019" i="2" a="1"/>
  <c r="D946" i="2" a="1"/>
  <c r="D1036" i="2" a="1"/>
  <c r="D22" i="2" a="1"/>
  <c r="K380" i="3" a="1"/>
  <c r="E605" i="2" a="1"/>
  <c r="D460" i="2" a="1"/>
  <c r="D26" i="2" a="1"/>
  <c r="E54" i="2" a="1"/>
  <c r="D197" i="2" a="1"/>
  <c r="F1258" i="2" a="1"/>
  <c r="D1110" i="2" a="1"/>
  <c r="D1206" i="2" a="1"/>
  <c r="F1232" i="2" a="1"/>
  <c r="G904" i="2" a="1"/>
  <c r="G395" i="2" a="1"/>
  <c r="F1240" i="3" a="1"/>
  <c r="K1250" i="3" a="1"/>
  <c r="H288" i="3" a="1"/>
  <c r="G767" i="3" a="1"/>
  <c r="G71" i="3" a="1"/>
  <c r="K616" i="3" a="1"/>
  <c r="F86" i="3" a="1"/>
  <c r="E163" i="2" a="1"/>
  <c r="F1145" i="2" a="1"/>
  <c r="G609" i="3" a="1"/>
  <c r="I517" i="3" a="1"/>
  <c r="F162" i="3" a="1"/>
  <c r="F1171" i="2" a="1"/>
  <c r="H519" i="3" a="1"/>
  <c r="K209" i="3" a="1"/>
  <c r="K159" i="3" a="1"/>
  <c r="G960" i="3" a="1"/>
  <c r="K444" i="3" a="1"/>
  <c r="I133" i="3" a="1"/>
  <c r="F1014" i="2" a="1"/>
  <c r="G699" i="3" a="1"/>
  <c r="I503" i="3" a="1"/>
  <c r="H116" i="3" a="1"/>
  <c r="D170" i="2" a="1"/>
  <c r="F119" i="2" a="1"/>
  <c r="I381" i="3" a="1"/>
  <c r="F346" i="3" a="1"/>
  <c r="I749" i="3" a="1"/>
  <c r="H738" i="3" a="1"/>
  <c r="I846" i="3" a="1"/>
  <c r="I950" i="3" a="1"/>
  <c r="H122" i="3" a="1"/>
  <c r="D858" i="2" a="1"/>
  <c r="I617" i="3" a="1"/>
  <c r="I534" i="3" a="1"/>
  <c r="F278" i="3" a="1"/>
  <c r="E1241" i="2" a="1"/>
  <c r="E51" i="2" a="1"/>
  <c r="E553" i="2" a="1"/>
  <c r="E1012" i="2" a="1"/>
  <c r="F470" i="2" a="1"/>
  <c r="D991" i="2" a="1"/>
  <c r="D973" i="2" a="1"/>
  <c r="K246" i="3" a="1"/>
  <c r="F913" i="2" a="1"/>
  <c r="K184" i="3" a="1"/>
  <c r="E15" i="2" a="1"/>
  <c r="F76" i="2" a="1"/>
  <c r="D57" i="2" a="1"/>
  <c r="G1105" i="2" a="1"/>
  <c r="G885" i="2" a="1"/>
  <c r="H838" i="3" a="1"/>
  <c r="F656" i="3" a="1"/>
  <c r="K898" i="3" a="1"/>
  <c r="K72" i="3" a="1"/>
  <c r="H6" i="3" a="1"/>
  <c r="I735" i="3" a="1"/>
  <c r="I325" i="3" a="1"/>
  <c r="K93" i="3" a="1"/>
  <c r="E124" i="2" a="1"/>
  <c r="H226" i="3" a="1"/>
  <c r="G537" i="3" a="1"/>
  <c r="G201" i="3" a="1"/>
  <c r="I93" i="3" a="1"/>
  <c r="F873" i="2" a="1"/>
  <c r="H458" i="3" a="1"/>
  <c r="E718" i="2" a="1"/>
  <c r="K1041" i="3" a="1"/>
  <c r="I479" i="3" a="1"/>
  <c r="F753" i="2" a="1"/>
  <c r="F1117" i="2" a="1"/>
  <c r="I122" i="3" a="1"/>
  <c r="H451" i="3" a="1"/>
  <c r="H15" i="3" a="1"/>
  <c r="E1235" i="2" a="1"/>
  <c r="F527" i="2" a="1"/>
  <c r="G674" i="3" a="1"/>
  <c r="H625" i="3" a="1"/>
  <c r="K662" i="3" a="1"/>
  <c r="K435" i="3" a="1"/>
  <c r="I892" i="3" a="1"/>
  <c r="I464" i="3" a="1"/>
  <c r="E556" i="2" a="1"/>
  <c r="E366" i="2" a="1"/>
  <c r="H238" i="3" a="1"/>
  <c r="G557" i="3" a="1"/>
  <c r="I211" i="3" a="1"/>
  <c r="E747" i="2" a="1"/>
  <c r="E521" i="2" a="1"/>
  <c r="F592" i="2" a="1"/>
  <c r="D1248" i="2" a="1"/>
  <c r="G865" i="2" a="1"/>
  <c r="G1254" i="2" a="1"/>
  <c r="G285" i="2" a="1"/>
  <c r="H526" i="3" a="1"/>
  <c r="I330" i="3" a="1"/>
  <c r="H445" i="3" a="1"/>
  <c r="F805" i="2" a="1"/>
  <c r="I137" i="3" a="1"/>
  <c r="F589" i="3" a="1"/>
  <c r="K196" i="3" a="1"/>
  <c r="F216" i="2" a="1"/>
  <c r="I978" i="3" a="1"/>
  <c r="K608" i="3" a="1"/>
  <c r="F790" i="2" a="1"/>
  <c r="D69" i="2" a="1"/>
  <c r="D601" i="2" a="1"/>
  <c r="H799" i="3" a="1"/>
  <c r="H988" i="3" a="1"/>
  <c r="G303" i="3" a="1"/>
  <c r="H285" i="3" a="1"/>
  <c r="K49" i="3" a="1"/>
  <c r="F94" i="3" a="1"/>
  <c r="D1264" i="2" a="1"/>
  <c r="I267" i="3" a="1"/>
  <c r="K194" i="3" a="1"/>
  <c r="F408" i="3" a="1"/>
  <c r="E258" i="2" a="1"/>
  <c r="H290" i="3" a="1"/>
  <c r="G651" i="3" a="1"/>
  <c r="G258" i="3" a="1"/>
  <c r="F243" i="3" a="1"/>
  <c r="K23" i="3" a="1"/>
  <c r="G270" i="3" a="1"/>
  <c r="K41" i="3" a="1"/>
  <c r="G85" i="3" a="1"/>
  <c r="K1129" i="3" a="1"/>
  <c r="F631" i="3" a="1"/>
  <c r="F821" i="2" a="1"/>
  <c r="E240" i="2" a="1"/>
  <c r="D1087" i="2" a="1"/>
  <c r="F250" i="2" a="1"/>
  <c r="E208" i="2" a="1"/>
  <c r="F493" i="2" a="1"/>
  <c r="G533" i="2" a="1"/>
  <c r="G473" i="2" a="1"/>
  <c r="H1055" i="3" a="1"/>
  <c r="G908" i="3" a="1"/>
  <c r="G376" i="3" a="1"/>
  <c r="E519" i="2" a="1"/>
  <c r="K428" i="3" a="1"/>
  <c r="G297" i="3" a="1"/>
  <c r="K240" i="3" a="1"/>
  <c r="F334" i="3" a="1"/>
  <c r="E1006" i="2" a="1"/>
  <c r="K350" i="3" a="1"/>
  <c r="I97" i="3" a="1"/>
  <c r="G152" i="3" a="1"/>
  <c r="F43" i="2" a="1"/>
  <c r="H402" i="3" a="1"/>
  <c r="G267" i="3" a="1"/>
  <c r="F354" i="3" a="1"/>
  <c r="F587" i="3" a="1"/>
  <c r="F727" i="3" a="1"/>
  <c r="H211" i="3" a="1"/>
  <c r="E659" i="2" a="1"/>
  <c r="I526" i="3" a="1"/>
  <c r="F431" i="3" a="1"/>
  <c r="K98" i="3" a="1"/>
  <c r="F1197" i="2" a="1"/>
  <c r="F1015" i="3" a="1"/>
  <c r="G741" i="3" a="1"/>
  <c r="F801" i="2" a="1"/>
  <c r="G882" i="3" a="1"/>
  <c r="I619" i="3" a="1"/>
  <c r="K563" i="3" a="1"/>
  <c r="H691" i="3" a="1"/>
  <c r="F197" i="3" a="1"/>
  <c r="F327" i="2" a="1"/>
  <c r="F365" i="3" a="1"/>
  <c r="F105" i="3" a="1"/>
  <c r="K263" i="3" a="1"/>
  <c r="E829" i="2" a="1"/>
  <c r="F204" i="2" a="1"/>
  <c r="F771" i="2" a="1"/>
  <c r="F147" i="3" a="1"/>
  <c r="E573" i="2" a="1"/>
  <c r="E1061" i="2" a="1"/>
  <c r="D905" i="2" a="1"/>
  <c r="K241" i="3" a="1"/>
  <c r="E930" i="2" a="1"/>
  <c r="I161" i="3" a="1"/>
  <c r="F359" i="2" a="1"/>
  <c r="G534" i="2" a="1"/>
  <c r="G1057" i="2" a="1"/>
  <c r="G1102" i="3" a="1"/>
  <c r="H400" i="3" a="1"/>
  <c r="K953" i="3" a="1"/>
  <c r="H534" i="3" a="1"/>
  <c r="F781" i="2" a="1"/>
  <c r="G189" i="3" a="1"/>
  <c r="G577" i="3" a="1"/>
  <c r="K477" i="3" a="1"/>
  <c r="F1028" i="2" a="1"/>
  <c r="F24" i="3" a="1"/>
  <c r="I522" i="3" a="1"/>
  <c r="F757" i="2" a="1"/>
  <c r="K206" i="3" a="1"/>
  <c r="F401" i="2" a="1"/>
  <c r="I524" i="3" a="1"/>
  <c r="G893" i="3" a="1"/>
  <c r="G23" i="3" a="1"/>
  <c r="I734" i="3" a="1"/>
  <c r="I726" i="3" a="1"/>
  <c r="G257" i="3" a="1"/>
  <c r="F32" i="3" a="1"/>
  <c r="F343" i="3" a="1"/>
  <c r="F91" i="3" a="1"/>
  <c r="F144" i="3" a="1"/>
  <c r="F1212" i="2" a="1"/>
  <c r="I1058" i="3" a="1"/>
  <c r="H277" i="3" a="1"/>
  <c r="H251" i="3" a="1"/>
  <c r="K670" i="3" a="1"/>
  <c r="H617" i="3" a="1"/>
  <c r="H713" i="3" a="1"/>
  <c r="F691" i="3" a="1"/>
  <c r="H243" i="3" a="1"/>
  <c r="F16" i="3" a="1"/>
  <c r="H539" i="3" a="1"/>
  <c r="F520" i="2" a="1"/>
  <c r="D1034" i="2" a="1"/>
  <c r="F794" i="2" a="1"/>
  <c r="D429" i="2" a="1"/>
  <c r="E1211" i="2" a="1"/>
  <c r="I351" i="3" a="1"/>
  <c r="I1193" i="3" a="1"/>
  <c r="G1165" i="3" a="1"/>
  <c r="G496" i="3" a="1"/>
  <c r="G362" i="3" a="1"/>
  <c r="K496" i="3" a="1"/>
  <c r="I673" i="3" a="1"/>
  <c r="D133" i="2" a="1"/>
  <c r="K252" i="3" a="1"/>
  <c r="I233" i="3" a="1"/>
  <c r="D596" i="2" a="1"/>
  <c r="F113" i="3" a="1"/>
  <c r="H992" i="3" a="1"/>
  <c r="G493" i="3" a="1"/>
  <c r="K348" i="3" a="1"/>
  <c r="F1153" i="2" a="1"/>
  <c r="H938" i="3" a="1"/>
  <c r="F335" i="3" a="1"/>
  <c r="K345" i="3" a="1"/>
  <c r="H346" i="3" a="1"/>
  <c r="H759" i="3" a="1"/>
  <c r="F308" i="3" a="1"/>
  <c r="E523" i="2" a="1"/>
  <c r="K710" i="3" a="1"/>
  <c r="K425" i="3" a="1"/>
  <c r="K281" i="3" a="1"/>
  <c r="E61" i="2" a="1"/>
  <c r="F360" i="2" a="1"/>
  <c r="G662" i="3" a="1"/>
  <c r="F959" i="2" a="1"/>
  <c r="H286" i="3" a="1"/>
  <c r="F643" i="3" a="1"/>
  <c r="H326" i="3" a="1"/>
  <c r="H722" i="3" a="1"/>
  <c r="G291" i="3" a="1"/>
  <c r="E682" i="2" a="1"/>
  <c r="G1085" i="3" a="1"/>
  <c r="K507" i="3" a="1"/>
  <c r="H51" i="3" a="1"/>
  <c r="E806" i="2" a="1"/>
  <c r="D723" i="2" a="1"/>
  <c r="D506" i="2" a="1"/>
  <c r="D1256" i="2" a="1"/>
  <c r="G507" i="2" a="1"/>
  <c r="G758" i="2" a="1"/>
  <c r="H747" i="3" a="1"/>
  <c r="K894" i="3" a="1"/>
  <c r="G1006" i="3" a="1"/>
  <c r="I337" i="3" a="1"/>
  <c r="K73" i="3" a="1"/>
  <c r="H806" i="3" a="1"/>
  <c r="F418" i="2" a="1"/>
  <c r="F246" i="3" a="1"/>
  <c r="G22" i="3" a="1"/>
  <c r="G461" i="3" a="1"/>
  <c r="K294" i="3" a="1"/>
  <c r="H411" i="3" a="1"/>
  <c r="D48" i="2" a="1"/>
  <c r="F1206" i="2" a="1"/>
  <c r="H132" i="3" a="1"/>
  <c r="F33" i="2" a="1"/>
  <c r="K1070" i="3" a="1"/>
  <c r="K64" i="3" a="1"/>
  <c r="F965" i="2" a="1"/>
  <c r="F329" i="2" a="1"/>
  <c r="I406" i="3" a="1"/>
  <c r="I793" i="3" a="1"/>
  <c r="H125" i="3" a="1"/>
  <c r="D310" i="2" a="1"/>
  <c r="F986" i="2" a="1"/>
  <c r="F511" i="3" a="1"/>
  <c r="F591" i="3" a="1"/>
  <c r="G416" i="2" a="1"/>
  <c r="H733" i="3" a="1"/>
  <c r="G979" i="3" a="1"/>
  <c r="K916" i="3" a="1"/>
  <c r="E391" i="2" a="1"/>
  <c r="E301" i="2" a="1"/>
  <c r="I481" i="3" a="1"/>
  <c r="F302" i="3" a="1"/>
  <c r="F432" i="3" a="1"/>
  <c r="E277" i="2" a="1"/>
  <c r="D46" i="2" a="1"/>
  <c r="D689" i="2" a="1"/>
  <c r="D467" i="2" a="1"/>
  <c r="F1264" i="2" a="1"/>
  <c r="D1037" i="2" a="1"/>
  <c r="F776" i="2" a="1"/>
  <c r="D340" i="2" a="1"/>
  <c r="F1023" i="2" a="1"/>
  <c r="F469" i="2" a="1"/>
  <c r="F206" i="3" a="1"/>
  <c r="D338" i="2" a="1"/>
  <c r="F228" i="3" a="1"/>
  <c r="G409" i="2" a="1"/>
  <c r="I1227" i="3" a="1"/>
  <c r="F528" i="3" a="1"/>
  <c r="H839" i="3" a="1"/>
  <c r="G964" i="3" a="1"/>
  <c r="F310" i="3" a="1"/>
  <c r="H52" i="3" a="1"/>
  <c r="H721" i="3" a="1"/>
  <c r="F417" i="2" a="1"/>
  <c r="K210" i="3" a="1"/>
  <c r="E1037" i="2" a="1"/>
  <c r="H406" i="3" a="1"/>
  <c r="I269" i="3" a="1"/>
  <c r="H359" i="3" a="1"/>
  <c r="F478" i="2" a="1"/>
  <c r="F44" i="2" a="1"/>
  <c r="G836" i="3" a="1"/>
  <c r="F84" i="2" a="1"/>
  <c r="K1064" i="3" a="1"/>
  <c r="H763" i="3" a="1"/>
  <c r="E693" i="2" a="1"/>
  <c r="F164" i="2" a="1"/>
  <c r="I342" i="3" a="1"/>
  <c r="F687" i="3" a="1"/>
  <c r="I99" i="3" a="1"/>
  <c r="D2" i="2" a="1"/>
  <c r="F1120" i="2" a="1"/>
  <c r="F476" i="3" a="1"/>
  <c r="G523" i="3" a="1"/>
  <c r="I1212" i="3" a="1"/>
  <c r="G645" i="3" a="1"/>
  <c r="F1223" i="3" a="1"/>
  <c r="H723" i="3" a="1"/>
  <c r="F263" i="2" a="1"/>
  <c r="E511" i="2" a="1"/>
  <c r="H422" i="3" a="1"/>
  <c r="G277" i="3" a="1"/>
  <c r="I373" i="3" a="1"/>
  <c r="F155" i="3" a="1"/>
  <c r="E529" i="2" a="1"/>
  <c r="D1132" i="2" a="1"/>
  <c r="F539" i="2" a="1"/>
  <c r="I997" i="3" a="1"/>
  <c r="F603" i="3" a="1"/>
  <c r="F230" i="2" a="1"/>
  <c r="G1077" i="2" a="1"/>
  <c r="K1260" i="3" a="1"/>
  <c r="H976" i="3" a="1"/>
  <c r="F706" i="3" a="1"/>
  <c r="G574" i="3" a="1"/>
  <c r="K1127" i="3" a="1"/>
  <c r="I1265" i="3" a="1"/>
  <c r="I921" i="3" a="1"/>
  <c r="G185" i="2" a="1"/>
  <c r="K711" i="3" a="1"/>
  <c r="H878" i="3" a="1"/>
  <c r="G44" i="2" a="1"/>
  <c r="H1188" i="3" a="1"/>
  <c r="G1052" i="3" a="1"/>
  <c r="F764" i="3" a="1"/>
  <c r="G510" i="2" a="1"/>
  <c r="G636" i="2" a="1"/>
  <c r="G609" i="2" a="1"/>
  <c r="F628" i="3" a="1"/>
  <c r="G720" i="3" a="1"/>
  <c r="G781" i="3" a="1"/>
  <c r="K942" i="3" a="1"/>
  <c r="G508" i="3" a="1"/>
  <c r="G506" i="3" a="1"/>
  <c r="F805" i="3" a="1"/>
  <c r="G174" i="2" a="1"/>
  <c r="I1237" i="3" a="1"/>
  <c r="G1071" i="2" a="1"/>
  <c r="I1040" i="3" a="1"/>
  <c r="K1257" i="3" a="1"/>
  <c r="G486" i="2" a="1"/>
  <c r="G826" i="2" a="1"/>
  <c r="I1103" i="3" a="1"/>
  <c r="G456" i="2" a="1"/>
  <c r="F1140" i="3" a="1"/>
  <c r="I264" i="3" a="1"/>
  <c r="K1168" i="3" a="1"/>
  <c r="H1030" i="3" a="1"/>
  <c r="K486" i="3" a="1"/>
  <c r="F1007" i="3" a="1"/>
  <c r="H1197" i="3" a="1"/>
  <c r="H1028" i="3" a="1"/>
  <c r="F457" i="3" a="1"/>
  <c r="G695" i="3" a="1"/>
  <c r="I656" i="3" a="1"/>
  <c r="G968" i="3" a="1"/>
  <c r="I652" i="3" a="1"/>
  <c r="K535" i="3" a="1"/>
  <c r="K57" i="3" a="1"/>
  <c r="E1063" i="2" a="1"/>
  <c r="F465" i="3" a="1"/>
  <c r="I1139" i="3" a="1"/>
  <c r="G990" i="2" a="1"/>
  <c r="H1090" i="3" a="1"/>
  <c r="G293" i="2" a="1"/>
  <c r="G176" i="2" a="1"/>
  <c r="G328" i="2" a="1"/>
  <c r="G1096" i="2" a="1"/>
  <c r="G153" i="2" a="1"/>
  <c r="G14" i="2" a="1"/>
  <c r="F942" i="3" a="1"/>
  <c r="G532" i="2" a="1"/>
  <c r="G330" i="2" a="1"/>
  <c r="G1226" i="3" a="1"/>
  <c r="G1201" i="3" a="1"/>
  <c r="K948" i="3" a="1"/>
  <c r="F711" i="3" a="1"/>
  <c r="G929" i="3" a="1"/>
  <c r="G474" i="3" a="1"/>
  <c r="F647" i="3" a="1"/>
  <c r="G790" i="3" a="1"/>
  <c r="G570" i="3" a="1"/>
  <c r="H602" i="3" a="1"/>
  <c r="I638" i="3" a="1"/>
  <c r="G1016" i="3" a="1"/>
  <c r="F1189" i="3" a="1"/>
  <c r="K845" i="3" a="1"/>
  <c r="F497" i="3" a="1"/>
  <c r="H984" i="3" a="1"/>
  <c r="K225" i="3" a="1"/>
  <c r="F1199" i="2" a="1"/>
  <c r="K289" i="3" a="1"/>
  <c r="K1266" i="3" a="1"/>
  <c r="G22" i="2" a="1"/>
  <c r="G590" i="2" a="1"/>
  <c r="F870" i="3" a="1"/>
  <c r="I1180" i="3" a="1"/>
  <c r="G1164" i="2" a="1"/>
  <c r="K695" i="3" a="1"/>
  <c r="H1133" i="3" a="1"/>
  <c r="I1267" i="3" a="1"/>
  <c r="G333" i="2" a="1"/>
  <c r="G655" i="2" a="1"/>
  <c r="G460" i="2" a="1"/>
  <c r="I1042" i="3" a="1"/>
  <c r="G1049" i="3" a="1"/>
  <c r="F568" i="3" a="1"/>
  <c r="H741" i="3" a="1"/>
  <c r="I930" i="3" a="1"/>
  <c r="I988" i="3" a="1"/>
  <c r="K62" i="3" a="1"/>
  <c r="F651" i="3" a="1"/>
  <c r="I894" i="3" a="1"/>
  <c r="I976" i="3" a="1"/>
  <c r="H1242" i="3" a="1"/>
  <c r="I212" i="3" a="1"/>
  <c r="G730" i="3" a="1"/>
  <c r="H636" i="3" a="1"/>
  <c r="I1099" i="3" a="1"/>
  <c r="G751" i="2" a="1"/>
  <c r="K1033" i="3" a="1"/>
  <c r="G227" i="2" a="1"/>
  <c r="G564" i="2" a="1"/>
  <c r="G819" i="2" a="1"/>
  <c r="K1255" i="3" a="1"/>
  <c r="I1229" i="3" a="1"/>
  <c r="G422" i="2" a="1"/>
  <c r="F902" i="3" a="1"/>
  <c r="G897" i="2" a="1"/>
  <c r="G993" i="2" a="1"/>
  <c r="K1141" i="3" a="1"/>
  <c r="G1161" i="3" a="1"/>
  <c r="H889" i="3" a="1"/>
  <c r="H641" i="3" a="1"/>
  <c r="H872" i="3" a="1"/>
  <c r="G434" i="3" a="1"/>
  <c r="I589" i="3" a="1"/>
  <c r="G740" i="3" a="1"/>
  <c r="G530" i="3" a="1"/>
  <c r="H562" i="3" a="1"/>
  <c r="G581" i="3" a="1"/>
  <c r="K936" i="3" a="1"/>
  <c r="F1106" i="3" a="1"/>
  <c r="K745" i="3" a="1"/>
  <c r="H450" i="3" a="1"/>
  <c r="G617" i="3" a="1"/>
  <c r="H159" i="3" a="1"/>
  <c r="F817" i="2" a="1"/>
  <c r="K239" i="3" a="1"/>
  <c r="G494" i="2" a="1"/>
  <c r="I898" i="3" a="1"/>
  <c r="F533" i="3" a="1"/>
  <c r="E10" i="2" a="1"/>
  <c r="K35" i="3" a="1"/>
  <c r="D95" i="2" a="1"/>
  <c r="F717" i="3" a="1"/>
  <c r="H41" i="3" a="1"/>
  <c r="E814" i="2" a="1"/>
  <c r="K532" i="3" a="1"/>
  <c r="H149" i="3" a="1"/>
  <c r="I499" i="3" a="1"/>
  <c r="D692" i="2" a="1"/>
  <c r="I355" i="3" a="1"/>
  <c r="G218" i="3" a="1"/>
  <c r="F946" i="2" a="1"/>
  <c r="I336" i="3" a="1"/>
  <c r="F677" i="3" a="1"/>
  <c r="G97" i="3" a="1"/>
  <c r="F987" i="3" a="1"/>
  <c r="K396" i="3" a="1"/>
  <c r="G513" i="3" a="1"/>
  <c r="F422" i="3" a="1"/>
  <c r="F92" i="3" a="1"/>
  <c r="F318" i="2" a="1"/>
  <c r="F340" i="3" a="1"/>
  <c r="I291" i="3" a="1"/>
  <c r="D631" i="2" a="1"/>
  <c r="F937" i="2" a="1"/>
  <c r="E576" i="2" a="1"/>
  <c r="D428" i="2" a="1"/>
  <c r="F1123" i="2" a="1"/>
  <c r="D1086" i="2" a="1"/>
  <c r="E166" i="2" a="1"/>
  <c r="D1065" i="2" a="1"/>
  <c r="F1215" i="2" a="1"/>
  <c r="E359" i="2" a="1"/>
  <c r="E758" i="2" a="1"/>
  <c r="D1009" i="2" a="1"/>
  <c r="D56" i="2" a="1"/>
  <c r="E1022" i="2" a="1"/>
  <c r="I1080" i="3" a="1"/>
  <c r="G930" i="2" a="1"/>
  <c r="H548" i="3" a="1"/>
  <c r="K1166" i="3" a="1"/>
  <c r="K458" i="3" a="1"/>
  <c r="K17" i="3" a="1"/>
  <c r="E12" i="2" a="1"/>
  <c r="K403" i="3" a="1"/>
  <c r="H363" i="3" a="1"/>
  <c r="F37" i="1" a="1"/>
  <c r="F591" i="2" a="1"/>
  <c r="F462" i="3" a="1"/>
  <c r="G182" i="3" a="1"/>
  <c r="I253" i="3" a="1"/>
  <c r="E242" i="2" a="1"/>
  <c r="I590" i="3" a="1"/>
  <c r="F342" i="3" a="1"/>
  <c r="E578" i="2" a="1"/>
  <c r="G796" i="3" a="1"/>
  <c r="F460" i="3" a="1"/>
  <c r="G328" i="3" a="1"/>
  <c r="D1060" i="2" a="1"/>
  <c r="K631" i="3" a="1"/>
  <c r="I560" i="3" a="1"/>
  <c r="F184" i="3" a="1"/>
  <c r="F1007" i="2" a="1"/>
  <c r="K741" i="3" a="1"/>
  <c r="I105" i="3" a="1"/>
  <c r="I39" i="3" a="1"/>
  <c r="H692" i="3" a="1"/>
  <c r="F420" i="3" a="1"/>
  <c r="F757" i="3" a="1"/>
  <c r="G447" i="3" a="1"/>
  <c r="H311" i="3" a="1"/>
  <c r="F455" i="2" a="1"/>
  <c r="K475" i="3" a="1"/>
  <c r="K191" i="3" a="1"/>
  <c r="G113" i="3" a="1"/>
  <c r="E477" i="2" a="1"/>
  <c r="D773" i="2" a="1"/>
  <c r="E112" i="2" a="1"/>
  <c r="H111" i="3" a="1"/>
  <c r="D432" i="2" a="1"/>
  <c r="F813" i="2" a="1"/>
  <c r="D716" i="2" a="1"/>
  <c r="G103" i="3" a="1"/>
  <c r="D327" i="2" a="1"/>
  <c r="I40" i="3" a="1"/>
  <c r="F784" i="2" a="1"/>
  <c r="F652" i="2" a="1"/>
  <c r="E926" i="2" a="1"/>
  <c r="I1108" i="3" a="1"/>
  <c r="K791" i="3" a="1"/>
  <c r="K557" i="3" a="1"/>
  <c r="I1034" i="3" a="1"/>
  <c r="I428" i="3" a="1"/>
  <c r="I510" i="3" a="1"/>
  <c r="E409" i="2" a="1"/>
  <c r="F919" i="3" a="1"/>
  <c r="I29" i="3" a="1"/>
  <c r="F52" i="3" a="1"/>
  <c r="F953" i="2" a="1"/>
  <c r="G394" i="3" a="1"/>
  <c r="F571" i="3" a="1"/>
  <c r="F451" i="3" a="1"/>
  <c r="F688" i="2" a="1"/>
  <c r="H20" i="3" a="1"/>
  <c r="K162" i="3" a="1"/>
  <c r="H88" i="3" a="1"/>
  <c r="I494" i="3" a="1"/>
  <c r="H207" i="3" a="1"/>
  <c r="F157" i="3" a="1"/>
  <c r="F128" i="2" a="1"/>
  <c r="H256" i="3" a="1"/>
  <c r="I585" i="3" a="1"/>
  <c r="F226" i="3" a="1"/>
  <c r="G192" i="3" a="1"/>
  <c r="E1227" i="2" a="1"/>
  <c r="K559" i="3" a="1"/>
  <c r="F238" i="3" a="1"/>
  <c r="I396" i="3" a="1"/>
  <c r="I759" i="3" a="1"/>
  <c r="G459" i="3" a="1"/>
  <c r="H197" i="3" a="1"/>
  <c r="F145" i="3" a="1"/>
  <c r="E217" i="2" a="1"/>
  <c r="G406" i="3" a="1"/>
  <c r="H591" i="3" a="1"/>
  <c r="F400" i="2" a="1"/>
  <c r="F599" i="2" a="1"/>
  <c r="E1157" i="2" a="1"/>
  <c r="D718" i="2" a="1"/>
  <c r="E376" i="2" a="1"/>
  <c r="G884" i="2" a="1"/>
  <c r="I1086" i="3" a="1"/>
  <c r="G267" i="2" a="1"/>
  <c r="H593" i="3" a="1"/>
  <c r="H596" i="3" a="1"/>
  <c r="F615" i="3" a="1"/>
  <c r="K168" i="3" a="1"/>
  <c r="K812" i="3" a="1"/>
  <c r="I219" i="3" a="1"/>
  <c r="G298" i="3" a="1"/>
  <c r="D653" i="2" a="1"/>
  <c r="H1094" i="3" a="1"/>
  <c r="G262" i="3" a="1"/>
  <c r="I229" i="3" a="1"/>
  <c r="F1203" i="2" a="1"/>
  <c r="H100" i="3" a="1"/>
  <c r="G841" i="3" a="1"/>
  <c r="H329" i="3" a="1"/>
  <c r="F438" i="3" a="1"/>
  <c r="H455" i="3" a="1"/>
  <c r="F671" i="2" a="1"/>
  <c r="F168" i="3" a="1"/>
  <c r="K1138" i="3" a="1"/>
  <c r="I661" i="3" a="1"/>
  <c r="E853" i="2" a="1"/>
  <c r="F899" i="2" a="1"/>
  <c r="E517" i="2" a="1"/>
  <c r="F461" i="3" a="1"/>
  <c r="G694" i="3" a="1"/>
  <c r="F1163" i="2" a="1"/>
  <c r="F410" i="3" a="1"/>
  <c r="K388" i="3" a="1"/>
  <c r="I442" i="3" a="1"/>
  <c r="K453" i="3" a="1"/>
  <c r="I155" i="3" a="1"/>
  <c r="G928" i="3" a="1"/>
  <c r="K269" i="3" a="1"/>
  <c r="F241" i="3" a="1"/>
  <c r="D58" i="2" a="1"/>
  <c r="D672" i="2" a="1"/>
  <c r="D314" i="2" a="1"/>
  <c r="D1180" i="2" a="1"/>
  <c r="G168" i="2" a="1"/>
  <c r="G1131" i="3" a="1"/>
  <c r="K1071" i="3" a="1"/>
  <c r="G654" i="3" a="1"/>
  <c r="I549" i="3" a="1"/>
  <c r="F1139" i="3" a="1"/>
  <c r="F955" i="2" a="1"/>
  <c r="E1166" i="2" a="1"/>
  <c r="K648" i="3" a="1"/>
  <c r="E1010" i="2" a="1"/>
  <c r="D580" i="2" a="1"/>
  <c r="K123" i="3" a="1"/>
  <c r="K602" i="3" a="1"/>
  <c r="F242" i="2" a="1"/>
  <c r="F242" i="3" a="1"/>
  <c r="I18" i="3" a="1"/>
  <c r="H581" i="3" a="1"/>
  <c r="F537" i="3" a="1"/>
  <c r="G43" i="3" a="1"/>
  <c r="I794" i="3" a="1"/>
  <c r="F931" i="3" a="1"/>
  <c r="K298" i="3" a="1"/>
  <c r="F146" i="3" a="1"/>
  <c r="F376" i="3" a="1"/>
  <c r="G115" i="3" a="1"/>
  <c r="G174" i="3" a="1"/>
  <c r="F1228" i="2" a="1"/>
  <c r="K1060" i="3" a="1"/>
  <c r="G302" i="3" a="1"/>
  <c r="H291" i="3" a="1"/>
  <c r="K716" i="3" a="1"/>
  <c r="K698" i="3" a="1"/>
  <c r="I764" i="3" a="1"/>
  <c r="F799" i="3" a="1"/>
  <c r="I281" i="3" a="1"/>
  <c r="H93" i="3" a="1"/>
  <c r="G623" i="3" a="1"/>
  <c r="F176" i="2" a="1"/>
  <c r="E678" i="2" a="1"/>
  <c r="F540" i="2" a="1"/>
  <c r="D366" i="2" a="1"/>
  <c r="D477" i="2" a="1"/>
  <c r="H54" i="3" a="1"/>
  <c r="D304" i="2" a="1"/>
  <c r="F846" i="2" a="1"/>
  <c r="D717" i="2" a="1"/>
  <c r="E629" i="2" a="1"/>
  <c r="D1067" i="2" a="1"/>
  <c r="D363" i="2" a="1"/>
  <c r="D1171" i="2" a="1"/>
  <c r="K1241" i="3" a="1"/>
  <c r="K855" i="3" a="1"/>
  <c r="I895" i="3" a="1"/>
  <c r="I247" i="3" a="1"/>
  <c r="G942" i="3" a="1"/>
  <c r="K604" i="3" a="1"/>
  <c r="F979" i="2" a="1"/>
  <c r="G100" i="3" a="1"/>
  <c r="I843" i="3" a="1"/>
  <c r="F79" i="3" a="1"/>
  <c r="E483" i="2" a="1"/>
  <c r="D1216" i="2" a="1"/>
  <c r="K192" i="3" a="1"/>
  <c r="F115" i="3" a="1"/>
  <c r="G284" i="3" a="1"/>
  <c r="F482" i="2" a="1"/>
  <c r="I789" i="3" a="1"/>
  <c r="F577" i="3" a="1"/>
  <c r="K149" i="3" a="1"/>
  <c r="K680" i="3" a="1"/>
  <c r="K283" i="3" a="1"/>
  <c r="I371" i="3" a="1"/>
  <c r="D223" i="2" a="1"/>
  <c r="K573" i="3" a="1"/>
  <c r="D412" i="2" a="1"/>
  <c r="I231" i="3" a="1"/>
  <c r="I8" i="3" a="1"/>
  <c r="G831" i="3" a="1"/>
  <c r="F418" i="3" a="1"/>
  <c r="F686" i="2" a="1"/>
  <c r="I553" i="3" a="1"/>
  <c r="F234" i="3" a="1"/>
  <c r="H631" i="3" a="1"/>
  <c r="F267" i="3" a="1"/>
  <c r="F352" i="3" a="1"/>
  <c r="E383" i="2" a="1"/>
  <c r="K202" i="3" a="1"/>
  <c r="F123" i="3" a="1"/>
  <c r="E305" i="2" a="1"/>
  <c r="E756" i="2" a="1"/>
  <c r="F158" i="2" a="1"/>
  <c r="D85" i="2" a="1"/>
  <c r="E825" i="2" a="1"/>
  <c r="K1054" i="3" a="1"/>
  <c r="H1124" i="3" a="1"/>
  <c r="G54" i="2" a="1"/>
  <c r="H540" i="3" a="1"/>
  <c r="I753" i="3" a="1"/>
  <c r="F301" i="3" a="1"/>
  <c r="E281" i="2" a="1"/>
  <c r="F265" i="3" a="1"/>
  <c r="E597" i="2" a="1"/>
  <c r="D755" i="2" a="1"/>
  <c r="E541" i="2" a="1"/>
  <c r="I788" i="3" a="1"/>
  <c r="I379" i="3" a="1"/>
  <c r="K40" i="3" a="1"/>
  <c r="F338" i="2" a="1"/>
  <c r="I182" i="3" a="1"/>
  <c r="H495" i="3" a="1"/>
  <c r="H39" i="3" a="1"/>
  <c r="F519" i="3" a="1"/>
  <c r="G851" i="3" a="1"/>
  <c r="G21" i="3" a="1"/>
  <c r="F38" i="2" a="1"/>
  <c r="F481" i="3" a="1"/>
  <c r="F529" i="3" a="1"/>
  <c r="F382" i="3" a="1"/>
  <c r="E480" i="2" a="1"/>
  <c r="F623" i="2" a="1"/>
  <c r="I237" i="3" a="1"/>
  <c r="K160" i="3" a="1"/>
  <c r="I456" i="3" a="1"/>
  <c r="G684" i="3" a="1"/>
  <c r="F499" i="3" a="1"/>
  <c r="H772" i="3" a="1"/>
  <c r="G13" i="3" a="1"/>
  <c r="F1058" i="2" a="1"/>
  <c r="H813" i="3" a="1"/>
  <c r="K394" i="3" a="1"/>
  <c r="G138" i="3" a="1"/>
  <c r="E387" i="2" a="1"/>
  <c r="F980" i="2" a="1"/>
  <c r="D70" i="2" a="1"/>
  <c r="F908" i="2" a="1"/>
  <c r="G1215" i="3" a="1"/>
  <c r="G949" i="2" a="1"/>
  <c r="H404" i="3" a="1"/>
  <c r="G942" i="2" a="1"/>
  <c r="H704" i="3" a="1"/>
  <c r="G342" i="3" a="1"/>
  <c r="E1207" i="2" a="1"/>
  <c r="H493" i="3" a="1"/>
  <c r="G145" i="3" a="1"/>
  <c r="F331" i="3" a="1"/>
  <c r="F193" i="2" a="1"/>
  <c r="I644" i="3" a="1"/>
  <c r="K613" i="3" a="1"/>
  <c r="K65" i="3" a="1"/>
  <c r="F837" i="2" a="1"/>
  <c r="F471" i="2" a="1"/>
  <c r="K302" i="3" a="1"/>
  <c r="G237" i="3" a="1"/>
  <c r="F909" i="3" a="1"/>
  <c r="G332" i="3" a="1"/>
  <c r="H341" i="3" a="1"/>
  <c r="E722" i="2" a="1"/>
  <c r="K506" i="3" a="1"/>
  <c r="F312" i="3" a="1"/>
  <c r="E1043" i="2" a="1"/>
  <c r="F288" i="2" a="1"/>
  <c r="F438" i="2" a="1"/>
  <c r="H1010" i="3" a="1"/>
  <c r="H399" i="3" a="1"/>
  <c r="G1002" i="3" a="1"/>
  <c r="K299" i="3" a="1"/>
  <c r="F1088" i="3" a="1"/>
  <c r="G322" i="3" a="1"/>
  <c r="G324" i="3" a="1"/>
  <c r="D488" i="2" a="1"/>
  <c r="H664" i="3" a="1"/>
  <c r="K634" i="3" a="1"/>
  <c r="H72" i="3" a="1"/>
  <c r="E1070" i="2" a="1"/>
  <c r="D1195" i="2" a="1"/>
  <c r="D1013" i="2" a="1"/>
  <c r="F1068" i="2" a="1"/>
  <c r="F1012" i="2" a="1"/>
  <c r="F521" i="2" a="1"/>
  <c r="H1106" i="3" a="1"/>
  <c r="H532" i="3" a="1"/>
  <c r="I310" i="3" a="1"/>
  <c r="G808" i="2" a="1"/>
  <c r="I140" i="3" a="1"/>
  <c r="G801" i="2" a="1"/>
  <c r="K1244" i="3" a="1"/>
  <c r="G660" i="3" a="1"/>
  <c r="G345" i="2" a="1"/>
  <c r="G674" i="2" a="1"/>
  <c r="K861" i="3" a="1"/>
  <c r="K943" i="3" a="1"/>
  <c r="F948" i="3" a="1"/>
  <c r="F846" i="3" a="1"/>
  <c r="G745" i="2" a="1"/>
  <c r="G390" i="2" a="1"/>
  <c r="G1054" i="2" a="1"/>
  <c r="G1241" i="3" a="1"/>
  <c r="I823" i="3" a="1"/>
  <c r="H1069" i="3" a="1"/>
  <c r="G717" i="3" a="1"/>
  <c r="K1265" i="3" a="1"/>
  <c r="K860" i="3" a="1"/>
  <c r="I834" i="3" a="1"/>
  <c r="G1012" i="3" a="1"/>
  <c r="G577" i="2" a="1"/>
  <c r="G714" i="2" a="1"/>
  <c r="G914" i="2" a="1"/>
  <c r="K837" i="3" a="1"/>
  <c r="G753" i="2" a="1"/>
  <c r="G139" i="2" a="1"/>
  <c r="I1205" i="3" a="1"/>
  <c r="G1166" i="3" a="1"/>
  <c r="G583" i="2" a="1"/>
  <c r="F1040" i="3" a="1"/>
  <c r="I491" i="3" a="1"/>
  <c r="H725" i="3" a="1"/>
  <c r="H1126" i="3" a="1"/>
  <c r="G739" i="3" a="1"/>
  <c r="H606" i="3" a="1"/>
  <c r="K1117" i="3" a="1"/>
  <c r="F1114" i="3" a="1"/>
  <c r="G479" i="3" a="1"/>
  <c r="G486" i="3" a="1"/>
  <c r="H965" i="3" a="1"/>
  <c r="I410" i="3" a="1"/>
  <c r="G941" i="3" a="1"/>
  <c r="I674" i="3" a="1"/>
  <c r="F654" i="2" a="1"/>
  <c r="F830" i="2" a="1"/>
  <c r="I307" i="3" a="1"/>
  <c r="G523" i="2" a="1"/>
  <c r="G1117" i="2" a="1"/>
  <c r="F672" i="3" a="1"/>
  <c r="F1183" i="3" a="1"/>
  <c r="G241" i="2" a="1"/>
  <c r="G800" i="2" a="1"/>
  <c r="F1006" i="3" a="1"/>
  <c r="G592" i="2" a="1"/>
  <c r="G902" i="2" a="1"/>
  <c r="K851" i="3" a="1"/>
  <c r="G526" i="2" a="1"/>
  <c r="G809" i="2" a="1"/>
  <c r="I1054" i="3" a="1"/>
  <c r="G514" i="2" a="1"/>
  <c r="G478" i="3" a="1"/>
  <c r="I643" i="3" a="1"/>
  <c r="G670" i="3" a="1"/>
  <c r="F584" i="3" a="1"/>
  <c r="H793" i="3" a="1"/>
  <c r="F562" i="3" a="1"/>
  <c r="H687" i="3" a="1"/>
  <c r="G468" i="3" a="1"/>
  <c r="H629" i="3" a="1"/>
  <c r="H711" i="3" a="1"/>
  <c r="H558" i="3" a="1"/>
  <c r="G548" i="2" a="1"/>
  <c r="H980" i="3" a="1"/>
  <c r="H143" i="3" a="1"/>
  <c r="I315" i="3" a="1"/>
  <c r="F1253" i="2" a="1"/>
  <c r="G199" i="2" a="1"/>
  <c r="G716" i="2" a="1"/>
  <c r="G557" i="2" a="1"/>
  <c r="G953" i="2" a="1"/>
  <c r="F670" i="3" a="1"/>
  <c r="G776" i="2" a="1"/>
  <c r="G597" i="2" a="1"/>
  <c r="I1003" i="3" a="1"/>
  <c r="K1172" i="3" a="1"/>
  <c r="G685" i="2" a="1"/>
  <c r="G355" i="2" a="1"/>
  <c r="F820" i="3" a="1"/>
  <c r="G263" i="2" a="1"/>
  <c r="G100" i="2" a="1"/>
  <c r="F996" i="3" a="1"/>
  <c r="G996" i="3" a="1"/>
  <c r="K881" i="3" a="1"/>
  <c r="K679" i="3" a="1"/>
  <c r="I689" i="3" a="1"/>
  <c r="F1207" i="3" a="1"/>
  <c r="K919" i="3" a="1"/>
  <c r="G1246" i="3" a="1"/>
  <c r="G976" i="3" a="1"/>
  <c r="F813" i="3" a="1"/>
  <c r="H232" i="3" a="1"/>
  <c r="K1124" i="3" a="1"/>
  <c r="G715" i="3" a="1"/>
  <c r="G836" i="2" a="1"/>
  <c r="G20" i="2" a="1"/>
  <c r="K1237" i="3" a="1"/>
  <c r="F1133" i="3" a="1"/>
  <c r="G1253" i="3" a="1"/>
  <c r="G86" i="2" a="1"/>
  <c r="F966" i="3" a="1"/>
  <c r="G282" i="2" a="1"/>
  <c r="G216" i="2" a="1"/>
  <c r="K811" i="3" a="1"/>
  <c r="F1219" i="3" a="1"/>
  <c r="G1169" i="2" a="1"/>
  <c r="K1007" i="3" a="1"/>
  <c r="G755" i="2" a="1"/>
  <c r="G438" i="3" a="1"/>
  <c r="K586" i="3" a="1"/>
  <c r="F626" i="3" a="1"/>
  <c r="F544" i="3" a="1"/>
  <c r="G744" i="3" a="1"/>
  <c r="F522" i="3" a="1"/>
  <c r="F640" i="3" a="1"/>
  <c r="H1171" i="3" a="1"/>
  <c r="I572" i="3" a="1"/>
  <c r="K641" i="3" a="1"/>
  <c r="H518" i="3" a="1"/>
  <c r="H1068" i="3" a="1"/>
  <c r="H781" i="3" a="1"/>
  <c r="K94" i="3" a="1"/>
  <c r="F236" i="3" a="1"/>
  <c r="F746" i="2" a="1"/>
  <c r="F734" i="3" a="1"/>
  <c r="G269" i="2" a="1"/>
  <c r="I847" i="3" a="1"/>
  <c r="G822" i="3" a="1"/>
  <c r="D736" i="2" a="1"/>
  <c r="I70" i="3" a="1"/>
  <c r="F192" i="3" a="1"/>
  <c r="H643" i="3" a="1"/>
  <c r="G5" i="3" a="1"/>
  <c r="E1173" i="2" a="1"/>
  <c r="F235" i="3" a="1"/>
  <c r="K994" i="3" a="1"/>
  <c r="K117" i="3" a="1"/>
  <c r="F9" i="3" a="1"/>
  <c r="I748" i="3" a="1"/>
  <c r="F85" i="3" a="1"/>
  <c r="F212" i="2" a="1"/>
  <c r="F439" i="3" a="1"/>
  <c r="K284" i="3" a="1"/>
  <c r="K387" i="3" a="1"/>
  <c r="K337" i="3" a="1"/>
  <c r="H86" i="3" a="1"/>
  <c r="I367" i="3" a="1"/>
  <c r="H107" i="3" a="1"/>
  <c r="F165" i="3" a="1"/>
  <c r="H935" i="3" a="1"/>
  <c r="K74" i="3" a="1"/>
  <c r="I13" i="3" a="1"/>
  <c r="F454" i="2" a="1"/>
  <c r="D987" i="2" a="1"/>
  <c r="D887" i="2" a="1"/>
  <c r="D967" i="2" a="1"/>
  <c r="K446" i="3" a="1"/>
  <c r="F535" i="2" a="1"/>
  <c r="D668" i="2" a="1"/>
  <c r="D1230" i="2" a="1"/>
  <c r="D841" i="2" a="1"/>
  <c r="D928" i="2" a="1"/>
  <c r="E255" i="2" a="1"/>
  <c r="E229" i="2" a="1"/>
  <c r="F185" i="2" a="1"/>
  <c r="G1115" i="2" a="1"/>
  <c r="G58" i="2" a="1"/>
  <c r="G1263" i="3" a="1"/>
  <c r="F625" i="3" a="1"/>
  <c r="H192" i="3" a="1"/>
  <c r="H1116" i="3" a="1"/>
  <c r="I51" i="3" a="1"/>
  <c r="F311" i="2" a="1"/>
  <c r="F549" i="3" a="1"/>
  <c r="G47" i="3" a="1"/>
  <c r="F75" i="2" a="1"/>
  <c r="E183" i="2" a="1"/>
  <c r="F137" i="3" a="1"/>
  <c r="E267" i="2" a="1"/>
  <c r="F366" i="3" a="1"/>
  <c r="D611" i="2" a="1"/>
  <c r="H786" i="3" a="1"/>
  <c r="F789" i="3" a="1"/>
  <c r="G109" i="3" a="1"/>
  <c r="I518" i="3" a="1"/>
  <c r="G605" i="3" a="1"/>
  <c r="F474" i="3" a="1"/>
  <c r="E952" i="2" a="1"/>
  <c r="H497" i="3" a="1"/>
  <c r="K205" i="3" a="1"/>
  <c r="H281" i="3" a="1"/>
  <c r="D576" i="2" a="1"/>
  <c r="F825" i="3" a="1"/>
  <c r="H381" i="3" a="1"/>
  <c r="K443" i="3" a="1"/>
  <c r="I471" i="3" a="1"/>
  <c r="K517" i="3" a="1"/>
  <c r="K505" i="3" a="1"/>
  <c r="K576" i="3" a="1"/>
  <c r="I423" i="3" a="1"/>
  <c r="F491" i="2" a="1"/>
  <c r="I143" i="3" a="1"/>
  <c r="E105" i="2" a="1"/>
  <c r="E1149" i="2" a="1"/>
  <c r="D86" i="2" a="1"/>
  <c r="F259" i="2" a="1"/>
  <c r="D16" i="2" a="1"/>
  <c r="F264" i="3" a="1"/>
  <c r="F1096" i="2" a="1"/>
  <c r="D879" i="2" a="1"/>
  <c r="F328" i="2" a="1"/>
  <c r="F877" i="2" a="1"/>
  <c r="D269" i="2" a="1"/>
  <c r="F588" i="2" a="1"/>
  <c r="D347" i="2" a="1"/>
  <c r="E1170" i="2" a="1"/>
  <c r="G56" i="3" a="1"/>
  <c r="G2" i="2" a="1"/>
  <c r="G1230" i="2" a="1"/>
  <c r="I878" i="3" a="1"/>
  <c r="K644" i="3" a="1"/>
  <c r="H739" i="3" a="1"/>
  <c r="G747" i="3" a="1"/>
  <c r="F1219" i="2" a="1"/>
  <c r="K527" i="3" a="1"/>
  <c r="H405" i="3" a="1"/>
  <c r="D5" i="2" a="1"/>
  <c r="E311" i="2" a="1"/>
  <c r="K606" i="3" a="1"/>
  <c r="F819" i="3" a="1"/>
  <c r="I76" i="3" a="1"/>
  <c r="E558" i="2" a="1"/>
  <c r="K762" i="3" a="1"/>
  <c r="K448" i="3" a="1"/>
  <c r="E1159" i="2" a="1"/>
  <c r="K575" i="3" a="1"/>
  <c r="I339" i="3" a="1"/>
  <c r="E1205" i="2" a="1"/>
  <c r="D180" i="2" a="1"/>
  <c r="G424" i="3" a="1"/>
  <c r="K619" i="3" a="1"/>
  <c r="F666" i="2" a="1"/>
  <c r="D342" i="2" a="1"/>
  <c r="I75" i="3" a="1"/>
  <c r="H185" i="3" a="1"/>
  <c r="F1195" i="2" a="1"/>
  <c r="G489" i="3" a="1"/>
  <c r="G307" i="3" a="1"/>
  <c r="H547" i="3" a="1"/>
  <c r="I329" i="3" a="1"/>
  <c r="F1140" i="2" a="1"/>
  <c r="E760" i="2" a="1"/>
  <c r="F621" i="3" a="1"/>
  <c r="G934" i="3" a="1"/>
  <c r="H83" i="3" a="1"/>
  <c r="E353" i="2" a="1"/>
  <c r="E388" i="2" a="1"/>
  <c r="F1179" i="2" a="1"/>
  <c r="D378" i="2" a="1"/>
  <c r="G910" i="2" a="1"/>
  <c r="G1167" i="2" a="1"/>
  <c r="H552" i="3" a="1"/>
  <c r="G725" i="3" a="1"/>
  <c r="I964" i="3" a="1"/>
  <c r="H141" i="3" a="1"/>
  <c r="K376" i="3" a="1"/>
  <c r="G533" i="3" a="1"/>
  <c r="E231" i="2" a="1"/>
  <c r="H429" i="3" a="1"/>
  <c r="E911" i="2" a="1"/>
  <c r="I758" i="3" a="1"/>
  <c r="G401" i="3" a="1"/>
  <c r="D516" i="2" a="1"/>
  <c r="D18" i="2" a="1"/>
  <c r="F443" i="2" a="1"/>
  <c r="H255" i="3" a="1"/>
  <c r="K31" i="3" a="1"/>
  <c r="F74" i="3" a="1"/>
  <c r="F160" i="3" a="1"/>
  <c r="G86" i="3" a="1"/>
  <c r="K238" i="3" a="1"/>
  <c r="G769" i="3" a="1"/>
  <c r="K279" i="3" a="1"/>
  <c r="K254" i="3" a="1"/>
  <c r="E514" i="2" a="1"/>
  <c r="G203" i="3" a="1"/>
  <c r="K688" i="3" a="1"/>
  <c r="K498" i="3" a="1"/>
  <c r="K113" i="3" a="1"/>
  <c r="K127" i="3" a="1"/>
  <c r="I57" i="3" a="1"/>
  <c r="F150" i="3" a="1"/>
  <c r="H77" i="3" a="1"/>
  <c r="F224" i="3" a="1"/>
  <c r="H801" i="3" a="1"/>
  <c r="I409" i="3" a="1"/>
  <c r="E1013" i="2" a="1"/>
  <c r="I321" i="3" a="1"/>
  <c r="D704" i="2" a="1"/>
  <c r="E777" i="2" a="1"/>
  <c r="D233" i="2" a="1"/>
  <c r="K1170" i="3" a="1"/>
  <c r="G1066" i="3" a="1"/>
  <c r="I1136" i="3" a="1"/>
  <c r="K565" i="3" a="1"/>
  <c r="G564" i="3" a="1"/>
  <c r="I98" i="3" a="1"/>
  <c r="H5" i="3" a="1"/>
  <c r="E452" i="2" a="1"/>
  <c r="H477" i="3" a="1"/>
  <c r="I101" i="3" a="1"/>
  <c r="D1182" i="2" a="1"/>
  <c r="F1112" i="2" a="1"/>
  <c r="F220" i="3" a="1"/>
  <c r="H142" i="3" a="1"/>
  <c r="G326" i="3" a="1"/>
  <c r="E492" i="2" a="1"/>
  <c r="K1020" i="3" a="1"/>
  <c r="I648" i="3" a="1"/>
  <c r="H181" i="3" a="1"/>
  <c r="G814" i="3" a="1"/>
  <c r="K325" i="3" a="1"/>
  <c r="G431" i="3" a="1"/>
  <c r="F1234" i="2" a="1"/>
  <c r="I669" i="3" a="1"/>
  <c r="F909" i="2" a="1"/>
  <c r="K268" i="3" a="1"/>
  <c r="G69" i="3" a="1"/>
  <c r="I118" i="3" a="1"/>
  <c r="I448" i="3" a="1"/>
  <c r="H13" i="3" a="1"/>
  <c r="H639" i="3" a="1"/>
  <c r="H271" i="3" a="1"/>
  <c r="G734" i="3" a="1"/>
  <c r="F309" i="3" a="1"/>
  <c r="F403" i="3" a="1"/>
  <c r="D185" i="2" a="1"/>
  <c r="F230" i="3" a="1"/>
  <c r="G151" i="3" a="1"/>
  <c r="F889" i="2" a="1"/>
  <c r="F213" i="2" a="1"/>
  <c r="E666" i="2" a="1"/>
  <c r="F1238" i="2" a="1"/>
  <c r="D66" i="2" a="1"/>
  <c r="D619" i="2" a="1"/>
  <c r="D394" i="2" a="1"/>
  <c r="E543" i="2" a="1"/>
  <c r="E732" i="2" a="1"/>
  <c r="E967" i="2" a="1"/>
  <c r="F868" i="2" a="1"/>
  <c r="E342" i="2" a="1"/>
  <c r="H1065" i="3" a="1"/>
  <c r="G286" i="2" a="1"/>
  <c r="I1101" i="3" a="1"/>
  <c r="G592" i="3" a="1"/>
  <c r="I581" i="3" a="1"/>
  <c r="H746" i="3" a="1"/>
  <c r="H303" i="3" a="1"/>
  <c r="D1168" i="2" a="1"/>
  <c r="H476" i="3" a="1"/>
  <c r="K135" i="3" a="1"/>
  <c r="D137" i="2" a="1"/>
  <c r="H494" i="3" a="1"/>
  <c r="I487" i="3" a="1"/>
  <c r="F1125" i="2" a="1"/>
  <c r="D958" i="2" a="1"/>
  <c r="F158" i="3" a="1"/>
  <c r="I688" i="3" a="1"/>
  <c r="K645" i="3" a="1"/>
  <c r="I225" i="3" a="1"/>
  <c r="G220" i="3" a="1"/>
  <c r="K9" i="3" a="1"/>
  <c r="I50" i="3" a="1"/>
  <c r="D73" i="2" a="1"/>
  <c r="K212" i="3" a="1"/>
  <c r="F134" i="3" a="1"/>
  <c r="K313" i="3" a="1"/>
  <c r="E131" i="2" a="1"/>
  <c r="H210" i="3" a="1"/>
  <c r="G515" i="3" a="1"/>
  <c r="F188" i="3" a="1"/>
  <c r="G180" i="3" a="1"/>
  <c r="D725" i="2" a="1"/>
  <c r="G210" i="3" a="1"/>
  <c r="E220" i="2" a="1"/>
  <c r="I42" i="3" a="1"/>
  <c r="H554" i="3" a="1"/>
  <c r="G501" i="3" a="1"/>
  <c r="D219" i="2" a="1"/>
  <c r="F336" i="2" a="1"/>
  <c r="D949" i="2" a="1"/>
  <c r="G1040" i="2" a="1"/>
  <c r="K601" i="3" a="1"/>
  <c r="H576" i="3" a="1"/>
  <c r="H1071" i="3" a="1"/>
  <c r="K227" i="3" a="1"/>
  <c r="G256" i="2" a="1"/>
  <c r="G1217" i="2" a="1"/>
  <c r="H334" i="3" a="1"/>
  <c r="F1255" i="3" a="1"/>
  <c r="K907" i="3" a="1"/>
  <c r="G889" i="3" a="1"/>
  <c r="G433" i="2" a="1"/>
  <c r="K1068" i="3" a="1"/>
  <c r="K755" i="3" a="1"/>
  <c r="G643" i="2" a="1"/>
  <c r="G937" i="2" a="1"/>
  <c r="G1222" i="2" a="1"/>
  <c r="G179" i="2" a="1"/>
  <c r="K516" i="3" a="1"/>
  <c r="H893" i="3" a="1"/>
  <c r="K1036" i="3" a="1"/>
  <c r="K1159" i="3" a="1"/>
  <c r="F837" i="3" a="1"/>
  <c r="G792" i="3" a="1"/>
  <c r="I430" i="3" a="1"/>
  <c r="I1159" i="3" a="1"/>
  <c r="K1086" i="3" a="1"/>
  <c r="G181" i="2" a="1"/>
  <c r="K1056" i="3" a="1"/>
  <c r="G760" i="2" a="1"/>
  <c r="G7" i="2" a="1"/>
  <c r="G539" i="2" a="1"/>
  <c r="G1244" i="3" a="1"/>
  <c r="I1181" i="3" a="1"/>
  <c r="K1034" i="3" a="1"/>
  <c r="H284" i="3" a="1"/>
  <c r="I807" i="3" a="1"/>
  <c r="H875" i="3" a="1"/>
  <c r="K449" i="3" a="1"/>
  <c r="I677" i="3" a="1"/>
  <c r="G1056" i="3" a="1"/>
  <c r="F867" i="3" a="1"/>
  <c r="K728" i="3" a="1"/>
  <c r="I832" i="3" a="1"/>
  <c r="G983" i="3" a="1"/>
  <c r="G707" i="3" a="1"/>
  <c r="F883" i="3" a="1"/>
  <c r="I1044" i="3" a="1"/>
  <c r="F1029" i="2" a="1"/>
  <c r="E630" i="2" a="1"/>
  <c r="H812" i="3" a="1"/>
  <c r="H1250" i="3" a="1"/>
  <c r="G1019" i="2" a="1"/>
  <c r="G638" i="2" a="1"/>
  <c r="G911" i="2" a="1"/>
  <c r="G119" i="2" a="1"/>
  <c r="G690" i="2" a="1"/>
  <c r="K1178" i="3" a="1"/>
  <c r="G51" i="2" a="1"/>
  <c r="G1193" i="2" a="1"/>
  <c r="I959" i="3" a="1"/>
  <c r="G957" i="2" a="1"/>
  <c r="G854" i="2" a="1"/>
  <c r="G254" i="2" a="1"/>
  <c r="G1242" i="3" a="1"/>
  <c r="I822" i="3" a="1"/>
  <c r="H803" i="3" a="1"/>
  <c r="F965" i="3" a="1"/>
  <c r="K844" i="3" a="1"/>
  <c r="H919" i="3" a="1"/>
  <c r="G817" i="3" a="1"/>
  <c r="F993" i="3" a="1"/>
  <c r="F578" i="3" a="1"/>
  <c r="K720" i="3" a="1"/>
  <c r="I432" i="3" a="1"/>
  <c r="G624" i="3" a="1"/>
  <c r="F1074" i="3" a="1"/>
  <c r="I521" i="3" a="1"/>
  <c r="F731" i="3" a="1"/>
  <c r="K24" i="3" a="1"/>
  <c r="F23" i="3" a="1"/>
  <c r="G127" i="2" a="1"/>
  <c r="G5" i="2" a="1"/>
  <c r="G1237" i="3" a="1"/>
  <c r="G608" i="2" a="1"/>
  <c r="G346" i="2" a="1"/>
  <c r="G1120" i="3" a="1"/>
  <c r="H1219" i="3" a="1"/>
  <c r="H1161" i="3" a="1"/>
  <c r="G449" i="2" a="1"/>
  <c r="F1121" i="3" a="1"/>
  <c r="G818" i="2" a="1"/>
  <c r="H1207" i="3" a="1"/>
  <c r="G1023" i="2" a="1"/>
  <c r="G886" i="2" a="1"/>
  <c r="F796" i="3" a="1"/>
  <c r="F697" i="3" a="1"/>
  <c r="I889" i="3" a="1"/>
  <c r="H991" i="3" a="1"/>
  <c r="I220" i="3" a="1"/>
  <c r="H949" i="3" a="1"/>
  <c r="I927" i="3" a="1"/>
  <c r="K661" i="3" a="1"/>
  <c r="K878" i="3" a="1"/>
  <c r="H580" i="3" a="1"/>
  <c r="G400" i="3" a="1"/>
  <c r="K980" i="3" a="1"/>
  <c r="G502" i="3" a="1"/>
  <c r="F1196" i="3" a="1"/>
  <c r="G1238" i="2" a="1"/>
  <c r="G921" i="2" a="1"/>
  <c r="F1238" i="3" a="1"/>
  <c r="G182" i="2" a="1"/>
  <c r="G351" i="2" a="1"/>
  <c r="K1096" i="3" a="1"/>
  <c r="G53" i="2" a="1"/>
  <c r="G372" i="2" a="1"/>
  <c r="I919" i="3" a="1"/>
  <c r="K1258" i="3" a="1"/>
  <c r="G1026" i="2" a="1"/>
  <c r="K1177" i="3" a="1"/>
  <c r="I1188" i="3" a="1"/>
  <c r="I772" i="3" a="1"/>
  <c r="H764" i="3" a="1"/>
  <c r="G903" i="3" a="1"/>
  <c r="F1061" i="3" a="1"/>
  <c r="H637" i="3" a="1"/>
  <c r="K996" i="3" a="1"/>
  <c r="G923" i="3" a="1"/>
  <c r="F538" i="3" a="1"/>
  <c r="G649" i="3" a="1"/>
  <c r="I392" i="3" a="1"/>
  <c r="G584" i="3" a="1"/>
  <c r="K1021" i="3" a="1"/>
  <c r="H472" i="3" a="1"/>
  <c r="I571" i="3" a="1"/>
  <c r="K343" i="3" a="1"/>
  <c r="E700" i="2" a="1"/>
  <c r="I1033" i="3" a="1"/>
  <c r="K1148" i="3" a="1"/>
  <c r="I374" i="3" a="1"/>
  <c r="H325" i="3" a="1"/>
  <c r="F172" i="2" a="1"/>
  <c r="F1055" i="2" a="1"/>
  <c r="E1122" i="2" a="1"/>
  <c r="I512" i="3" a="1"/>
  <c r="F125" i="3" a="1"/>
  <c r="F741" i="2" a="1"/>
  <c r="I369" i="3" a="1"/>
  <c r="H736" i="3" a="1"/>
  <c r="K166" i="3" a="1"/>
  <c r="E127" i="2" a="1"/>
  <c r="G824" i="3" a="1"/>
  <c r="K22" i="3" a="1"/>
  <c r="D6" i="2" a="1"/>
  <c r="H621" i="3" a="1"/>
  <c r="H585" i="3" a="1"/>
  <c r="G57" i="3" a="1"/>
  <c r="I551" i="3" a="1"/>
  <c r="D115" i="2" a="1"/>
  <c r="G631" i="3" a="1"/>
  <c r="E338" i="2" a="1"/>
  <c r="K256" i="3" a="1"/>
  <c r="F530" i="3" a="1"/>
  <c r="F345" i="3" a="1"/>
  <c r="I363" i="3" a="1"/>
  <c r="G158" i="3" a="1"/>
  <c r="F961" i="2" a="1"/>
  <c r="E1099" i="2" a="1"/>
  <c r="E1119" i="2" a="1"/>
  <c r="D845" i="2" a="1"/>
  <c r="D1199" i="2" a="1"/>
  <c r="D613" i="2" a="1"/>
  <c r="F1018" i="2" a="1"/>
  <c r="H91" i="3" a="1"/>
  <c r="D558" i="2" a="1"/>
  <c r="E896" i="2" a="1"/>
  <c r="F452" i="2" a="1"/>
  <c r="I153" i="3" a="1"/>
  <c r="G1119" i="3" a="1"/>
  <c r="F1254" i="3" a="1"/>
  <c r="F678" i="3" a="1"/>
  <c r="G629" i="3" a="1"/>
  <c r="I710" i="3" a="1"/>
  <c r="I306" i="3" a="1"/>
  <c r="G88" i="3" a="1"/>
  <c r="F814" i="2" a="1"/>
  <c r="G666" i="3" a="1"/>
  <c r="H187" i="3" a="1"/>
  <c r="E14" i="2" a="1"/>
  <c r="D737" i="2" a="1"/>
  <c r="G305" i="3" a="1"/>
  <c r="G241" i="3" a="1"/>
  <c r="H48" i="3" a="1"/>
  <c r="F267" i="2" a="1"/>
  <c r="G721" i="3" a="1"/>
  <c r="I431" i="3" a="1"/>
  <c r="F291" i="3" a="1"/>
  <c r="F498" i="3" a="1"/>
  <c r="G405" i="3" a="1"/>
  <c r="I78" i="3" a="1"/>
  <c r="E851" i="2" a="1"/>
  <c r="H155" i="3" a="1"/>
  <c r="F894" i="2" a="1"/>
  <c r="K402" i="3" a="1"/>
  <c r="F1231" i="2" a="1"/>
  <c r="I266" i="3" a="1"/>
  <c r="I600" i="3" a="1"/>
  <c r="F75" i="3" a="1"/>
  <c r="G826" i="3" a="1"/>
  <c r="F406" i="3" a="1"/>
  <c r="F967" i="3" a="1"/>
  <c r="I393" i="3" a="1"/>
  <c r="K69" i="3" a="1"/>
  <c r="F928" i="2" a="1"/>
  <c r="K312" i="3" a="1"/>
  <c r="I251" i="3" a="1"/>
  <c r="F1263" i="2" a="1"/>
  <c r="F816" i="2" a="1"/>
  <c r="D664" i="2" a="1"/>
  <c r="D977" i="2" a="1"/>
  <c r="E29" i="2" a="1"/>
  <c r="F659" i="2" a="1"/>
  <c r="E810" i="2" a="1"/>
  <c r="E348" i="2" a="1"/>
  <c r="E936" i="2" a="1"/>
  <c r="E759" i="2" a="1"/>
  <c r="D560" i="2" a="1"/>
  <c r="E134" i="2" a="1"/>
  <c r="D739" i="2" a="1"/>
  <c r="E154" i="2" a="1"/>
  <c r="I1069" i="3" a="1"/>
  <c r="G262" i="2" a="1"/>
  <c r="G949" i="3" a="1"/>
  <c r="I1234" i="3" a="1"/>
  <c r="H248" i="3" a="1"/>
  <c r="F597" i="3" a="1"/>
  <c r="F1003" i="2" a="1"/>
  <c r="F492" i="3" a="1"/>
  <c r="K63" i="3" a="1"/>
  <c r="F1043" i="2" a="1"/>
  <c r="F643" i="2" a="1"/>
  <c r="G569" i="3" a="1"/>
  <c r="F473" i="3" a="1"/>
  <c r="G133" i="3" a="1"/>
  <c r="E1187" i="2" a="1"/>
  <c r="I422" i="3" a="1"/>
  <c r="H833" i="3" a="1"/>
  <c r="G131" i="3" a="1"/>
  <c r="H776" i="3" a="1"/>
  <c r="I773" i="3" a="1"/>
  <c r="K106" i="3" a="1"/>
  <c r="F1037" i="2" a="1"/>
  <c r="F641" i="3" a="1"/>
  <c r="K462" i="3" a="1"/>
  <c r="G92" i="3" a="1"/>
  <c r="D1050" i="2" a="1"/>
  <c r="F56" i="2" a="1"/>
  <c r="F350" i="3" a="1"/>
  <c r="F304" i="3" a="1"/>
  <c r="K678" i="3" a="1"/>
  <c r="F649" i="3" a="1"/>
  <c r="G743" i="3" a="1"/>
  <c r="I729" i="3" a="1"/>
  <c r="F97" i="3" a="1"/>
  <c r="D24" i="2" a="1"/>
  <c r="H583" i="3" a="1"/>
  <c r="F485" i="3" a="1"/>
  <c r="I149" i="3" a="1"/>
  <c r="F96" i="2" a="1"/>
  <c r="E1127" i="2" a="1"/>
  <c r="D933" i="2" a="1"/>
  <c r="F198" i="2" a="1"/>
  <c r="G104" i="2" a="1"/>
  <c r="K1075" i="3" a="1"/>
  <c r="K630" i="3" a="1"/>
  <c r="F1087" i="3" a="1"/>
  <c r="H870" i="3" a="1"/>
  <c r="G834" i="3" a="1"/>
  <c r="F854" i="2" a="1"/>
  <c r="G664" i="3" a="1"/>
  <c r="I283" i="3" a="1"/>
  <c r="I71" i="3" a="1"/>
  <c r="E872" i="2" a="1"/>
  <c r="H186" i="3" a="1"/>
  <c r="G487" i="3" a="1"/>
  <c r="G169" i="3" a="1"/>
  <c r="G16" i="3" a="1"/>
  <c r="H183" i="3" a="1"/>
  <c r="I421" i="3" a="1"/>
  <c r="F412" i="3" a="1"/>
  <c r="I737" i="3" a="1"/>
  <c r="G445" i="3" a="1"/>
  <c r="F121" i="2" a="1"/>
  <c r="D969" i="2" a="1"/>
  <c r="G885" i="3" a="1"/>
  <c r="G421" i="3" a="1"/>
  <c r="E375" i="2" a="1"/>
  <c r="E1102" i="2" a="1"/>
  <c r="F369" i="2" a="1"/>
  <c r="I626" i="3" a="1"/>
  <c r="K553" i="3" a="1"/>
  <c r="G460" i="3" a="1"/>
  <c r="G407" i="3" a="1"/>
  <c r="G640" i="3" a="1"/>
  <c r="F433" i="3" a="1"/>
  <c r="F709" i="2" a="1"/>
  <c r="F1222" i="2" a="1"/>
  <c r="H198" i="3" a="1"/>
  <c r="F500" i="3" a="1"/>
  <c r="K178" i="3" a="1"/>
  <c r="F1133" i="2" a="1"/>
  <c r="F744" i="2" a="1"/>
  <c r="D1042" i="2" a="1"/>
  <c r="F312" i="2" a="1"/>
  <c r="I951" i="3" a="1"/>
  <c r="G161" i="2" a="1"/>
  <c r="G774" i="2" a="1"/>
  <c r="I827" i="3" a="1"/>
  <c r="I130" i="3" a="1"/>
  <c r="G404" i="3" a="1"/>
  <c r="F701" i="2" a="1"/>
  <c r="H28" i="3" a="1"/>
  <c r="F523" i="3" a="1"/>
  <c r="I165" i="3" a="1"/>
  <c r="F938" i="2" a="1"/>
  <c r="H705" i="3" a="1"/>
  <c r="I538" i="3" a="1"/>
  <c r="F10" i="2" a="1"/>
  <c r="E966" i="2" a="1"/>
  <c r="D883" i="2" a="1"/>
  <c r="I741" i="3" a="1"/>
  <c r="H734" i="3" a="1"/>
  <c r="G261" i="3" a="1"/>
  <c r="G250" i="3" a="1"/>
  <c r="K29" i="3" a="1"/>
  <c r="K71" i="3" a="1"/>
  <c r="F169" i="2" a="1"/>
  <c r="F240" i="3" a="1"/>
  <c r="I163" i="3" a="1"/>
  <c r="F357" i="3" a="1"/>
  <c r="D563" i="2" a="1"/>
  <c r="H250" i="3" a="1"/>
  <c r="H579" i="3" a="1"/>
  <c r="F222" i="3" a="1"/>
  <c r="F213" i="3" a="1"/>
  <c r="F788" i="2" a="1"/>
  <c r="G240" i="3" a="1"/>
  <c r="K21" i="3" a="1"/>
  <c r="F63" i="3" a="1"/>
  <c r="I780" i="3" a="1"/>
  <c r="H559" i="3" a="1"/>
  <c r="E475" i="2" a="1"/>
  <c r="D862" i="2" a="1"/>
  <c r="D68" i="2" a="1"/>
  <c r="D188" i="2" a="1"/>
  <c r="E474" i="2" a="1"/>
  <c r="F1002" i="2" a="1"/>
  <c r="F153" i="2" a="1"/>
  <c r="E1222" i="2" a="1"/>
  <c r="D1018" i="2" a="1"/>
  <c r="F992" i="2" a="1"/>
  <c r="D822" i="2" a="1"/>
  <c r="E1039" i="2" a="1"/>
  <c r="D1234" i="2" a="1"/>
  <c r="H1245" i="3" a="1"/>
  <c r="K1122" i="3" a="1"/>
  <c r="F956" i="3" a="1"/>
  <c r="K819" i="3" a="1"/>
  <c r="G665" i="3" a="1"/>
  <c r="G933" i="3" a="1"/>
  <c r="H65" i="3" a="1"/>
  <c r="H1018" i="3" a="1"/>
  <c r="G154" i="3" a="1"/>
  <c r="H221" i="3" a="1"/>
  <c r="E1223" i="2" a="1"/>
  <c r="I547" i="3" a="1"/>
  <c r="G212" i="3" a="1"/>
  <c r="H163" i="3" a="1"/>
  <c r="E479" i="2" a="1"/>
  <c r="E740" i="2" a="1"/>
  <c r="K588" i="3" a="1"/>
  <c r="K248" i="3" a="1"/>
  <c r="H331" i="3" a="1"/>
  <c r="H387" i="3" a="1"/>
  <c r="F355" i="3" a="1"/>
  <c r="K110" i="3" a="1"/>
  <c r="H634" i="3" a="1"/>
  <c r="G521" i="3" a="1"/>
  <c r="F754" i="2" a="1"/>
  <c r="E315" i="2" a="1"/>
  <c r="I365" i="3" a="1"/>
  <c r="G378" i="3" a="1"/>
  <c r="I542" i="3" a="1"/>
  <c r="I417" i="3" a="1"/>
  <c r="G345" i="3" a="1"/>
  <c r="K300" i="3" a="1"/>
  <c r="G373" i="3" a="1"/>
  <c r="F338" i="3" a="1"/>
  <c r="K100" i="3" a="1"/>
  <c r="H633" i="3" a="1"/>
  <c r="K219" i="3" a="1"/>
  <c r="G172" i="3" a="1"/>
  <c r="F341" i="2" a="1"/>
  <c r="F1202" i="2" a="1"/>
  <c r="G767" i="2" a="1"/>
  <c r="G729" i="3" a="1"/>
  <c r="G1248" i="2" a="1"/>
  <c r="K1231" i="3" a="1"/>
  <c r="G675" i="3" a="1"/>
  <c r="G763" i="2" a="1"/>
  <c r="H492" i="3" a="1"/>
  <c r="F781" i="3" a="1"/>
  <c r="G848" i="2" a="1"/>
  <c r="F1138" i="3" a="1"/>
  <c r="H860" i="3" a="1"/>
  <c r="K1182" i="3" a="1"/>
  <c r="H1086" i="3" a="1"/>
  <c r="H967" i="3" a="1"/>
  <c r="G348" i="2" a="1"/>
  <c r="G89" i="2" a="1"/>
  <c r="G958" i="2" a="1"/>
  <c r="G560" i="2" a="1"/>
  <c r="G791" i="3" a="1"/>
  <c r="H1062" i="3" a="1"/>
  <c r="K410" i="3" a="1"/>
  <c r="H850" i="3" a="1"/>
  <c r="F797" i="3" a="1"/>
  <c r="F477" i="3" a="1"/>
  <c r="K945" i="3" a="1"/>
  <c r="G489" i="2" a="1"/>
  <c r="H1118" i="3" a="1"/>
  <c r="G542" i="2" a="1"/>
  <c r="G538" i="2" a="1"/>
  <c r="G133" i="2" a="1"/>
  <c r="F1206" i="3" a="1"/>
  <c r="G1082" i="3" a="1"/>
  <c r="G34" i="2" a="1"/>
  <c r="G1221" i="3" a="1"/>
  <c r="H632" i="3" a="1"/>
  <c r="I746" i="3" a="1"/>
  <c r="G962" i="3" a="1"/>
  <c r="G705" i="3" a="1"/>
  <c r="I681" i="3" a="1"/>
  <c r="F815" i="3" a="1"/>
  <c r="G825" i="3" a="1"/>
  <c r="H622" i="3" a="1"/>
  <c r="G671" i="3" a="1"/>
  <c r="K1087" i="3" a="1"/>
  <c r="H1234" i="3" a="1"/>
  <c r="K899" i="3" a="1"/>
  <c r="F983" i="3" a="1"/>
  <c r="I808" i="3" a="1"/>
  <c r="H261" i="3" a="1"/>
  <c r="F58" i="3" a="1"/>
  <c r="F315" i="3" a="1"/>
  <c r="G13" i="2" a="1"/>
  <c r="G731" i="2" a="1"/>
  <c r="G29" i="2" a="1"/>
  <c r="F890" i="3" a="1"/>
  <c r="H1138" i="3" a="1"/>
  <c r="G1243" i="2" a="1"/>
  <c r="K715" i="3" a="1"/>
  <c r="K1123" i="3" a="1"/>
  <c r="G867" i="2" a="1"/>
  <c r="G821" i="2" a="1"/>
  <c r="F1095" i="3" a="1"/>
  <c r="G845" i="2" a="1"/>
  <c r="F1071" i="3" a="1"/>
  <c r="G134" i="2" a="1"/>
  <c r="F588" i="3" a="1"/>
  <c r="H1075" i="3" a="1"/>
  <c r="F1184" i="3" a="1"/>
  <c r="F1039" i="3" a="1"/>
  <c r="K82" i="3" a="1"/>
  <c r="I884" i="3" a="1"/>
  <c r="F923" i="3" a="1"/>
  <c r="K1022" i="3" a="1"/>
  <c r="G1005" i="3" a="1"/>
  <c r="I232" i="3" a="1"/>
  <c r="F755" i="3" a="1"/>
  <c r="H915" i="3" a="1"/>
  <c r="H308" i="3" a="1"/>
  <c r="I628" i="3" a="1"/>
  <c r="F217" i="3" a="1"/>
  <c r="K1098" i="3" a="1"/>
  <c r="G1021" i="2" a="1"/>
  <c r="F1112" i="3" a="1"/>
  <c r="G1037" i="2" a="1"/>
  <c r="I1215" i="3" a="1"/>
  <c r="G206" i="2" a="1"/>
  <c r="F888" i="3" a="1"/>
  <c r="G96" i="2" a="1"/>
  <c r="G613" i="2" a="1"/>
  <c r="G1154" i="3" a="1"/>
  <c r="H1224" i="3" a="1"/>
  <c r="G1120" i="2" a="1"/>
  <c r="K929" i="3" a="1"/>
  <c r="K1150" i="3" a="1"/>
  <c r="G324" i="2" a="1"/>
  <c r="K685" i="3" a="1"/>
  <c r="I224" i="3" a="1"/>
  <c r="F1214" i="3" a="1"/>
  <c r="G993" i="3" a="1"/>
  <c r="G441" i="3" a="1"/>
  <c r="I1154" i="3" a="1"/>
  <c r="I1122" i="3" a="1"/>
  <c r="G987" i="3" a="1"/>
  <c r="I214" i="3" a="1"/>
  <c r="F901" i="3" a="1"/>
  <c r="H1199" i="3" a="1"/>
  <c r="K820" i="3" a="1"/>
  <c r="I852" i="3" a="1"/>
  <c r="H1238" i="3" a="1"/>
  <c r="G170" i="2" a="1"/>
  <c r="G471" i="2" a="1"/>
  <c r="F850" i="3" a="1"/>
  <c r="F1091" i="3" a="1"/>
  <c r="G466" i="2" a="1"/>
  <c r="K675" i="3" a="1"/>
  <c r="F1078" i="3" a="1"/>
  <c r="I1247" i="3" a="1"/>
  <c r="G200" i="2" a="1"/>
  <c r="G1053" i="3" a="1"/>
  <c r="G151" i="2" a="1"/>
  <c r="K1019" i="3" a="1"/>
  <c r="G353" i="2" a="1"/>
  <c r="F548" i="3" a="1"/>
  <c r="G652" i="3" a="1"/>
  <c r="K986" i="3" a="1"/>
  <c r="K950" i="3" a="1"/>
  <c r="F696" i="3" a="1"/>
  <c r="K830" i="3" a="1"/>
  <c r="G866" i="3" a="1"/>
  <c r="K940" i="3" a="1"/>
  <c r="G965" i="3" a="1"/>
  <c r="I192" i="3" a="1"/>
  <c r="F705" i="3" a="1"/>
  <c r="I858" i="3" a="1"/>
  <c r="H268" i="3" a="1"/>
  <c r="K499" i="3" a="1"/>
  <c r="G62" i="3" a="1"/>
  <c r="I730" i="3" a="1"/>
  <c r="G922" i="2" a="1"/>
  <c r="G273" i="2" a="1"/>
  <c r="H1083" i="3" a="1"/>
  <c r="H217" i="3" a="1"/>
  <c r="I10" i="3" a="1"/>
  <c r="H109" i="3" a="1"/>
  <c r="E618" i="2" a="1"/>
  <c r="K68" i="3" a="1"/>
  <c r="I193" i="3" a="1"/>
  <c r="K346" i="3" a="1"/>
  <c r="H611" i="3" a="1"/>
  <c r="H178" i="3" a="1"/>
  <c r="G223" i="3" a="1"/>
  <c r="F497" i="2" a="1"/>
  <c r="K562" i="3" a="1"/>
  <c r="F766" i="2" a="1"/>
  <c r="F865" i="2" a="1"/>
  <c r="H575" i="3" a="1"/>
  <c r="G709" i="3" a="1"/>
  <c r="F204" i="3" a="1"/>
  <c r="I207" i="3" a="1"/>
  <c r="K128" i="3" a="1"/>
  <c r="K232" i="3" a="1"/>
  <c r="F154" i="3" a="1"/>
  <c r="H343" i="3" a="1"/>
  <c r="I202" i="3" a="1"/>
  <c r="H515" i="3" a="1"/>
  <c r="H47" i="3" a="1"/>
  <c r="F255" i="2" a="1"/>
  <c r="E1239" i="2" a="1"/>
  <c r="D1023" i="2" a="1"/>
  <c r="D722" i="2" a="1"/>
  <c r="E48" i="2" a="1"/>
  <c r="D756" i="2" a="1"/>
  <c r="D100" i="2" a="1"/>
  <c r="F191" i="2" a="1"/>
  <c r="D231" i="2" a="1"/>
  <c r="D203" i="2" a="1"/>
  <c r="F147" i="2" a="1"/>
  <c r="E58" i="2" a="1"/>
  <c r="I32" i="3" a="1"/>
  <c r="K1048" i="3" a="1"/>
  <c r="G750" i="2" a="1"/>
  <c r="G1079" i="2" a="1"/>
  <c r="G1064" i="3" a="1"/>
  <c r="K770" i="3" a="1"/>
  <c r="H601" i="3" a="1"/>
  <c r="G49" i="3" a="1"/>
  <c r="F60" i="2" a="1"/>
  <c r="G752" i="3" a="1"/>
  <c r="G269" i="3" a="1"/>
  <c r="F60" i="3" a="1"/>
  <c r="K1134" i="3" a="1"/>
  <c r="G794" i="3" a="1"/>
  <c r="E1076" i="2" a="1"/>
  <c r="F276" i="2" a="1"/>
  <c r="D87" i="2" a="1"/>
  <c r="K485" i="3" a="1"/>
  <c r="I540" i="3" a="1"/>
  <c r="I391" i="3" a="1"/>
  <c r="H345" i="3" a="1"/>
  <c r="G93" i="3" a="1"/>
  <c r="K146" i="3" a="1"/>
  <c r="D146" i="2" a="1"/>
  <c r="G325" i="3" a="1"/>
  <c r="K266" i="3" a="1"/>
  <c r="I62" i="3" a="1"/>
  <c r="F1230" i="2" a="1"/>
  <c r="H386" i="3" a="1"/>
  <c r="H1032" i="3" a="1"/>
  <c r="G341" i="3" a="1"/>
  <c r="H305" i="3" a="1"/>
  <c r="G64" i="3" a="1"/>
  <c r="H335" i="3" a="1"/>
  <c r="G84" i="3" a="1"/>
  <c r="I135" i="3" a="1"/>
  <c r="G332" i="2" a="1"/>
  <c r="K864" i="3" a="1"/>
  <c r="F459" i="2" a="1"/>
  <c r="E1082" i="2" a="1"/>
  <c r="D1159" i="2" a="1"/>
  <c r="D1260" i="2" a="1"/>
  <c r="E658" i="2" a="1"/>
  <c r="F1191" i="2" a="1"/>
  <c r="F939" i="2" a="1"/>
  <c r="D441" i="2" a="1"/>
  <c r="D688" i="2" a="1"/>
  <c r="E169" i="2" a="1"/>
  <c r="D75" i="2" a="1"/>
  <c r="E102" i="2" a="1"/>
  <c r="E339" i="2" a="1"/>
  <c r="D848" i="2" a="1"/>
  <c r="E173" i="2" a="1"/>
  <c r="I865" i="3" a="1"/>
  <c r="G1138" i="2" a="1"/>
  <c r="G855" i="3" a="1"/>
  <c r="K984" i="3" a="1"/>
  <c r="G416" i="3" a="1"/>
  <c r="F309" i="2" a="1"/>
  <c r="D207" i="2" a="1"/>
  <c r="G347" i="3" a="1"/>
  <c r="K320" i="3" a="1"/>
  <c r="F39" i="2" a="1"/>
  <c r="F964" i="2" a="1"/>
  <c r="F425" i="3" a="1"/>
  <c r="H151" i="3" a="1"/>
  <c r="F218" i="3" a="1"/>
  <c r="D1001" i="2" a="1"/>
  <c r="F514" i="3" a="1"/>
  <c r="G317" i="3" a="1"/>
  <c r="F196" i="2" a="1"/>
  <c r="G714" i="3" a="1"/>
  <c r="F429" i="3" a="1"/>
  <c r="G286" i="3" a="1"/>
  <c r="E1045" i="2" a="1"/>
  <c r="F595" i="3" a="1"/>
  <c r="K502" i="3" a="1"/>
  <c r="G153" i="3" a="1"/>
  <c r="F100" i="2" a="1"/>
  <c r="I1062" i="3" a="1"/>
  <c r="K80" i="3" a="1"/>
  <c r="I19" i="3" a="1"/>
  <c r="F627" i="3" a="1"/>
  <c r="H819" i="3" a="1"/>
  <c r="I685" i="3" a="1"/>
  <c r="H417" i="3" a="1"/>
  <c r="H269" i="3" a="1"/>
  <c r="E741" i="2" a="1"/>
  <c r="H433" i="3" a="1"/>
  <c r="F161" i="3" a="1"/>
  <c r="H58" i="3" a="1"/>
  <c r="E106" i="2" a="1"/>
  <c r="F674" i="2" a="1"/>
  <c r="D1202" i="2" a="1"/>
  <c r="G417" i="3" a="1"/>
  <c r="F1084" i="3" a="1"/>
  <c r="I1144" i="3" a="1"/>
  <c r="F635" i="3" a="1"/>
  <c r="F735" i="3" a="1"/>
  <c r="I408" i="3" a="1"/>
  <c r="H467" i="3" a="1"/>
  <c r="D762" i="2" a="1"/>
  <c r="I798" i="3" a="1"/>
  <c r="I9" i="3" a="1"/>
  <c r="F141" i="2" a="1"/>
  <c r="F1063" i="2" a="1"/>
  <c r="G354" i="3" a="1"/>
  <c r="I509" i="3" a="1"/>
  <c r="K382" i="3" a="1"/>
  <c r="F500" i="2" a="1"/>
  <c r="D551" i="2" a="1"/>
  <c r="K136" i="3" a="1"/>
  <c r="G66" i="3" a="1"/>
  <c r="I416" i="3" a="1"/>
  <c r="F809" i="3" a="1"/>
  <c r="H128" i="3" a="1"/>
  <c r="E1202" i="2" a="1"/>
  <c r="H216" i="3" a="1"/>
  <c r="F520" i="3" a="1"/>
  <c r="G191" i="3" a="1"/>
  <c r="G60" i="3" a="1"/>
  <c r="D241" i="2" a="1"/>
  <c r="K492" i="3" a="1"/>
  <c r="K201" i="3" a="1"/>
  <c r="I326" i="3" a="1"/>
  <c r="G669" i="3" a="1"/>
  <c r="I386" i="3" a="1"/>
  <c r="K748" i="3" a="1"/>
  <c r="H117" i="3" a="1"/>
  <c r="D853" i="2" a="1"/>
  <c r="G366" i="3" a="1"/>
  <c r="G525" i="3" a="1"/>
  <c r="I397" i="3" a="1"/>
  <c r="E254" i="2" a="1"/>
  <c r="E1265" i="2" a="1"/>
  <c r="F618" i="2" a="1"/>
  <c r="D81" i="2" a="1"/>
  <c r="I1157" i="3" a="1"/>
  <c r="I1150" i="3" a="1"/>
  <c r="G793" i="2" a="1"/>
  <c r="I358" i="3" a="1"/>
  <c r="G924" i="3" a="1"/>
  <c r="K580" i="3" a="1"/>
  <c r="H138" i="3" a="1"/>
  <c r="G580" i="3" a="1"/>
  <c r="K185" i="3" a="1"/>
  <c r="F257" i="3" a="1"/>
  <c r="F931" i="2" a="1"/>
  <c r="I765" i="3" a="1"/>
  <c r="H237" i="3" a="1"/>
  <c r="G194" i="3" a="1"/>
  <c r="D775" i="2" a="1"/>
  <c r="G18" i="3" a="1"/>
  <c r="K690" i="3" a="1"/>
  <c r="G288" i="3" a="1"/>
  <c r="F377" i="3" a="1"/>
  <c r="F419" i="3" a="1"/>
  <c r="I405" i="3" a="1"/>
  <c r="F138" i="3" a="1"/>
  <c r="H884" i="3" a="1"/>
  <c r="K587" i="3" a="1"/>
  <c r="F572" i="2" a="1"/>
  <c r="F978" i="2" a="1"/>
  <c r="D196" i="2" a="1"/>
  <c r="G418" i="3" a="1"/>
  <c r="I613" i="3" a="1"/>
  <c r="E603" i="2" a="1"/>
  <c r="F379" i="3" a="1"/>
  <c r="I341" i="3" a="1"/>
  <c r="H407" i="3" a="1"/>
  <c r="H383" i="3" a="1"/>
  <c r="F127" i="3" a="1"/>
  <c r="K840" i="3" a="1"/>
  <c r="F245" i="3" a="1"/>
  <c r="K204" i="3" a="1"/>
  <c r="D191" i="2" a="1"/>
  <c r="E459" i="2" a="1"/>
  <c r="D835" i="2" a="1"/>
  <c r="E1171" i="2" a="1"/>
  <c r="F65" i="2" a="1"/>
  <c r="D700" i="2" a="1"/>
  <c r="F394" i="2" a="1"/>
  <c r="F1138" i="2" a="1"/>
  <c r="D308" i="2" a="1"/>
  <c r="D380" i="2" a="1"/>
  <c r="G80" i="3" a="1"/>
  <c r="E490" i="2" a="1"/>
  <c r="F812" i="3" a="1"/>
  <c r="G761" i="2" a="1"/>
  <c r="G618" i="3" a="1"/>
  <c r="H863" i="3" a="1"/>
  <c r="K846" i="3" a="1"/>
  <c r="I533" i="3" a="1"/>
  <c r="K213" i="3" a="1"/>
  <c r="H316" i="3" a="1"/>
  <c r="F896" i="2" a="1"/>
  <c r="K326" i="3" a="1"/>
  <c r="F371" i="3" a="1"/>
  <c r="G593" i="3" a="1"/>
  <c r="K344" i="3" a="1"/>
  <c r="F175" i="2" a="1"/>
  <c r="D111" i="2" a="1"/>
  <c r="K77" i="3" a="1"/>
  <c r="F193" i="3" a="1"/>
  <c r="F935" i="2" a="1"/>
  <c r="K841" i="3" a="1"/>
  <c r="F110" i="3" a="1"/>
  <c r="I43" i="3" a="1"/>
  <c r="F135" i="3" a="1"/>
  <c r="F777" i="3" a="1"/>
  <c r="K229" i="3" a="1"/>
  <c r="F185" i="3" a="1"/>
  <c r="D1105" i="2" a="1"/>
  <c r="G8" i="3" a="1"/>
  <c r="I592" i="3" a="1"/>
  <c r="I754" i="3" a="1"/>
  <c r="H1005" i="3" a="1"/>
  <c r="K78" i="3" a="1"/>
  <c r="H1268" i="3" a="1"/>
  <c r="F99" i="3" a="1"/>
  <c r="I35" i="3" a="1"/>
  <c r="H84" i="3" a="1"/>
  <c r="F619" i="3" a="1"/>
  <c r="K352" i="3" a="1"/>
  <c r="E53" i="2" a="1"/>
  <c r="F590" i="2" a="1"/>
  <c r="F681" i="2" a="1"/>
  <c r="I1065" i="3" a="1"/>
  <c r="I160" i="3" a="1"/>
  <c r="F1089" i="3" a="1"/>
  <c r="G1033" i="2" a="1"/>
  <c r="F685" i="3" a="1"/>
  <c r="G1062" i="2" a="1"/>
  <c r="F545" i="3" a="1"/>
  <c r="I270" i="3" a="1"/>
  <c r="I1232" i="3" a="1"/>
  <c r="G678" i="3" a="1"/>
  <c r="K958" i="3" a="1"/>
  <c r="G128" i="2" a="1"/>
  <c r="G167" i="2" a="1"/>
  <c r="G457" i="2" a="1"/>
  <c r="G72" i="2" a="1"/>
  <c r="G64" i="2" a="1"/>
  <c r="G45" i="2" a="1"/>
  <c r="I1140" i="3" a="1"/>
  <c r="I713" i="3" a="1"/>
  <c r="H1167" i="3" a="1"/>
  <c r="I125" i="3" a="1"/>
  <c r="H737" i="3" a="1"/>
  <c r="F504" i="3" a="1"/>
  <c r="I272" i="3" a="1"/>
  <c r="I953" i="3" a="1"/>
  <c r="G1259" i="2" a="1"/>
  <c r="G306" i="2" a="1"/>
  <c r="G84" i="2" a="1"/>
  <c r="G148" i="2" a="1"/>
  <c r="G571" i="2" a="1"/>
  <c r="G618" i="2" a="1"/>
  <c r="G1072" i="3" a="1"/>
  <c r="G121" i="2" a="1"/>
  <c r="G259" i="2" a="1"/>
  <c r="H710" i="3" a="1"/>
  <c r="H454" i="3" a="1"/>
  <c r="F695" i="3" a="1"/>
  <c r="I842" i="3" a="1"/>
  <c r="F671" i="3" a="1"/>
  <c r="F582" i="3" a="1"/>
  <c r="G990" i="3" a="1"/>
  <c r="H966" i="3" a="1"/>
  <c r="I659" i="3" a="1"/>
  <c r="F933" i="3" a="1"/>
  <c r="K1179" i="3" a="1"/>
  <c r="I907" i="3" a="1"/>
  <c r="I308" i="3" a="1"/>
  <c r="H295" i="3" a="1"/>
  <c r="I357" i="3" a="1"/>
  <c r="F18" i="3" a="1"/>
  <c r="H464" i="3" a="1"/>
  <c r="G1047" i="3" a="1"/>
  <c r="I1217" i="3" a="1"/>
  <c r="G719" i="2" a="1"/>
  <c r="F690" i="3" a="1"/>
  <c r="F1178" i="3" a="1"/>
  <c r="G1094" i="2" a="1"/>
  <c r="H1024" i="3" a="1"/>
  <c r="F1227" i="3" a="1"/>
  <c r="I1087" i="3" a="1"/>
  <c r="G1235" i="2" a="1"/>
  <c r="H1043" i="3" a="1"/>
  <c r="G941" i="2" a="1"/>
  <c r="G493" i="2" a="1"/>
  <c r="G896" i="2" a="1"/>
  <c r="I849" i="3" a="1"/>
  <c r="K933" i="3" a="1"/>
  <c r="K541" i="3" a="1"/>
  <c r="I1038" i="3" a="1"/>
  <c r="K673" i="3" a="1"/>
  <c r="I418" i="3" a="1"/>
  <c r="F857" i="3" a="1"/>
  <c r="F1021" i="3" a="1"/>
  <c r="I1226" i="3" a="1"/>
  <c r="K746" i="3" a="1"/>
  <c r="F534" i="3" a="1"/>
  <c r="H1049" i="3" a="1"/>
  <c r="G801" i="3" a="1"/>
  <c r="F769" i="3" a="1"/>
  <c r="D372" i="2" a="1"/>
  <c r="G871" i="3" a="1"/>
  <c r="G1091" i="2" a="1"/>
  <c r="K683" i="3" a="1"/>
  <c r="G934" i="2" a="1"/>
  <c r="G413" i="2" a="1"/>
  <c r="G984" i="2" a="1"/>
  <c r="F688" i="3" a="1"/>
  <c r="F1201" i="3" a="1"/>
  <c r="G595" i="2" a="1"/>
  <c r="F904" i="3" a="1"/>
  <c r="H1195" i="3" a="1"/>
  <c r="G1185" i="2" a="1"/>
  <c r="K729" i="3" a="1"/>
  <c r="I1218" i="3" a="1"/>
  <c r="G1088" i="2" a="1"/>
  <c r="H997" i="3" a="1"/>
  <c r="H732" i="3" a="1"/>
  <c r="H675" i="3" a="1"/>
  <c r="G132" i="2" a="1"/>
  <c r="H240" i="3" a="1"/>
  <c r="H566" i="3" a="1"/>
  <c r="H1114" i="3" a="1"/>
  <c r="I1248" i="3" a="1"/>
  <c r="I434" i="3" a="1"/>
  <c r="G646" i="3" a="1"/>
  <c r="H1074" i="3" a="1"/>
  <c r="I370" i="3" a="1"/>
  <c r="F612" i="3" a="1"/>
  <c r="G1220" i="2" a="1"/>
  <c r="I1177" i="3" a="1"/>
  <c r="G1080" i="2" a="1"/>
  <c r="F650" i="3" a="1"/>
  <c r="F1128" i="3" a="1"/>
  <c r="G338" i="2" a="1"/>
  <c r="I983" i="3" a="1"/>
  <c r="K1175" i="3" a="1"/>
  <c r="G722" i="2" a="1"/>
  <c r="G115" i="2" a="1"/>
  <c r="F1000" i="3" a="1"/>
  <c r="I1243" i="3" a="1"/>
  <c r="G429" i="2" a="1"/>
  <c r="G781" i="2" a="1"/>
  <c r="H1078" i="3" a="1"/>
  <c r="K833" i="3" a="1"/>
  <c r="H489" i="3" a="1"/>
  <c r="H950" i="3" a="1"/>
  <c r="K1107" i="3" a="1"/>
  <c r="I378" i="3" a="1"/>
  <c r="K806" i="3" a="1"/>
  <c r="H940" i="3" a="1"/>
  <c r="G1142" i="3" a="1"/>
  <c r="I675" i="3" a="1"/>
  <c r="H1029" i="3" a="1"/>
  <c r="G955" i="3" a="1"/>
  <c r="H718" i="3" a="1"/>
  <c r="H597" i="3" a="1"/>
  <c r="E401" i="2" a="1"/>
  <c r="K790" i="3" a="1"/>
  <c r="G475" i="2" a="1"/>
  <c r="I1176" i="3" a="1"/>
  <c r="I732" i="3" a="1"/>
  <c r="H851" i="3" a="1"/>
  <c r="I196" i="3" a="1"/>
  <c r="K417" i="3" a="1"/>
  <c r="E142" i="2" a="1"/>
  <c r="I500" i="3" a="1"/>
  <c r="K293" i="3" a="1"/>
  <c r="I680" i="3" a="1"/>
  <c r="H95" i="3" a="1"/>
  <c r="I1052" i="3" a="1"/>
  <c r="F142" i="2" a="1"/>
  <c r="F610" i="3" a="1"/>
  <c r="I631" i="3" a="1"/>
  <c r="F547" i="2" a="1"/>
  <c r="E916" i="2" a="1"/>
  <c r="I784" i="3" a="1"/>
  <c r="H843" i="3" a="1"/>
  <c r="H594" i="3" a="1"/>
  <c r="G511" i="3" a="1"/>
  <c r="H805" i="3" a="1"/>
  <c r="I565" i="3" a="1"/>
  <c r="F486" i="2" a="1"/>
  <c r="F822" i="2" a="1"/>
  <c r="H322" i="3" a="1"/>
  <c r="H712" i="3" a="1"/>
  <c r="K286" i="3" a="1"/>
  <c r="F1148" i="2" a="1"/>
  <c r="D673" i="2" a="1"/>
  <c r="D526" i="2" a="1"/>
  <c r="D20" i="2" a="1"/>
  <c r="D690" i="2" a="1"/>
  <c r="F944" i="2" a="1"/>
  <c r="D794" i="2" a="1"/>
  <c r="D900" i="2" a="1"/>
  <c r="F634" i="2" a="1"/>
  <c r="D386" i="2" a="1"/>
  <c r="E31" i="2" a="1"/>
  <c r="F570" i="2" a="1"/>
  <c r="D1133" i="2" a="1"/>
  <c r="G626" i="2" a="1"/>
  <c r="G840" i="2" a="1"/>
  <c r="G410" i="2" a="1"/>
  <c r="G888" i="3" a="1"/>
  <c r="K1217" i="3" a="1"/>
  <c r="H752" i="3" a="1"/>
  <c r="I273" i="3" a="1"/>
  <c r="G1025" i="3" a="1"/>
  <c r="G296" i="3" a="1"/>
  <c r="K385" i="3" a="1"/>
  <c r="D175" i="2" a="1"/>
  <c r="K908" i="3" a="1"/>
  <c r="G312" i="3" a="1"/>
  <c r="G308" i="3" a="1"/>
  <c r="D1215" i="2" a="1"/>
  <c r="E1131" i="2" a="1"/>
  <c r="H876" i="3" a="1"/>
  <c r="G435" i="3" a="1"/>
  <c r="K58" i="3" a="1"/>
  <c r="I588" i="3" a="1"/>
  <c r="E815" i="2" a="1"/>
  <c r="I235" i="3" a="1"/>
  <c r="H1042" i="3" a="1"/>
  <c r="K60" i="3" a="1"/>
  <c r="F936" i="2" a="1"/>
  <c r="F1254" i="2" a="1"/>
  <c r="F48" i="2" a="1"/>
  <c r="I564" i="3" a="1"/>
  <c r="K519" i="3" a="1"/>
  <c r="G37" i="3" a="1"/>
  <c r="K487" i="3" a="1"/>
  <c r="D778" i="2" a="1"/>
  <c r="H545" i="3" a="1"/>
  <c r="E405" i="2" a="1"/>
  <c r="G221" i="3" a="1"/>
  <c r="K1016" i="3" a="1"/>
  <c r="K319" i="3" a="1"/>
  <c r="F321" i="3" a="1"/>
  <c r="F5" i="3" a="1"/>
  <c r="D101" i="2" a="1"/>
  <c r="D1153" i="2" a="1"/>
  <c r="D179" i="2" a="1"/>
  <c r="H22" i="3" a="1"/>
  <c r="E456" i="2" a="1"/>
  <c r="D533" i="2" a="1"/>
  <c r="D326" i="2" a="1"/>
  <c r="F706" i="2" a="1"/>
  <c r="D489" i="2" a="1"/>
  <c r="F91" i="2" a="1"/>
  <c r="F289" i="2" a="1"/>
  <c r="K357" i="3" a="1"/>
  <c r="G258" i="2" a="1"/>
  <c r="I1091" i="3" a="1"/>
  <c r="G18" i="2" a="1"/>
  <c r="I380" i="3" a="1"/>
  <c r="I595" i="3" a="1"/>
  <c r="K1228" i="3" a="1"/>
  <c r="I11" i="3" a="1"/>
  <c r="D810" i="2" a="1"/>
  <c r="K1010" i="3" a="1"/>
  <c r="G27" i="3" a="1"/>
  <c r="E262" i="2" a="1"/>
  <c r="E56" i="2" a="1"/>
  <c r="G874" i="3" a="1"/>
  <c r="E1027" i="2" a="1"/>
  <c r="G323" i="3" a="1"/>
  <c r="F326" i="3" a="1"/>
  <c r="F707" i="3" a="1"/>
  <c r="H684" i="3" a="1"/>
  <c r="K85" i="3" a="1"/>
  <c r="H483" i="3" a="1"/>
  <c r="K534" i="3" a="1"/>
  <c r="F386" i="3" a="1"/>
  <c r="D1213" i="2" a="1"/>
  <c r="K452" i="3" a="1"/>
  <c r="H173" i="3" a="1"/>
  <c r="G243" i="3" a="1"/>
  <c r="E368" i="2" a="1"/>
  <c r="F590" i="3" a="1"/>
  <c r="F353" i="3" a="1"/>
  <c r="K377" i="3" a="1"/>
  <c r="G865" i="3" a="1"/>
  <c r="G473" i="3" a="1"/>
  <c r="H469" i="3" a="1"/>
  <c r="F513" i="3" a="1"/>
  <c r="K367" i="3" a="1"/>
  <c r="F1097" i="2" a="1"/>
  <c r="F117" i="3" a="1"/>
  <c r="E924" i="2" a="1"/>
  <c r="D155" i="2" a="1"/>
  <c r="D1223" i="2" a="1"/>
  <c r="E898" i="2" a="1"/>
  <c r="E1000" i="2" a="1"/>
  <c r="I183" i="3" a="1"/>
  <c r="G757" i="2" a="1"/>
  <c r="G670" i="2" a="1"/>
  <c r="H630" i="3" a="1"/>
  <c r="H394" i="3" a="1"/>
  <c r="G704" i="3" a="1"/>
  <c r="I658" i="3" a="1"/>
  <c r="E923" i="2" a="1"/>
  <c r="I468" i="3" a="1"/>
  <c r="K354" i="3" a="1"/>
  <c r="F192" i="2" a="1"/>
  <c r="F440" i="2" a="1"/>
  <c r="K566" i="3" a="1"/>
  <c r="G701" i="3" a="1"/>
  <c r="F55" i="3" a="1"/>
  <c r="D992" i="2" a="1"/>
  <c r="G540" i="3" a="1"/>
  <c r="K418" i="3" a="1"/>
  <c r="D371" i="2" a="1"/>
  <c r="G509" i="3" a="1"/>
  <c r="K314" i="3" a="1"/>
  <c r="F210" i="2" a="1"/>
  <c r="D872" i="2" a="1"/>
  <c r="G384" i="3" a="1"/>
  <c r="K548" i="3" a="1"/>
  <c r="H425" i="3" a="1"/>
  <c r="E463" i="2" a="1"/>
  <c r="H10" i="3" a="1"/>
  <c r="G150" i="3" a="1"/>
  <c r="F1049" i="2" a="1"/>
  <c r="K436" i="3" a="1"/>
  <c r="F282" i="3" a="1"/>
  <c r="F484" i="3" a="1"/>
  <c r="K304" i="3" a="1"/>
  <c r="I441" i="3" a="1"/>
  <c r="E704" i="2" a="1"/>
  <c r="K577" i="3" a="1"/>
  <c r="K726" i="3" a="1"/>
  <c r="G61" i="3" a="1"/>
  <c r="F11" i="2" a="1"/>
  <c r="E385" i="2" a="1"/>
  <c r="F887" i="2" a="1"/>
  <c r="E891" i="2" a="1"/>
  <c r="F1012" i="3" a="1"/>
  <c r="G713" i="2" a="1"/>
  <c r="F861" i="3" a="1"/>
  <c r="G510" i="3" a="1"/>
  <c r="G931" i="3" a="1"/>
  <c r="K114" i="3" a="1"/>
  <c r="G331" i="3" a="1"/>
  <c r="I465" i="3" a="1"/>
  <c r="F1186" i="2" a="1"/>
  <c r="H371" i="3" a="1"/>
  <c r="D1094" i="2" a="1"/>
  <c r="I664" i="3" a="1"/>
  <c r="K372" i="3" a="1"/>
  <c r="D275" i="2" a="1"/>
  <c r="F109" i="2" a="1"/>
  <c r="G234" i="3" a="1"/>
  <c r="F223" i="3" a="1"/>
  <c r="K11" i="3" a="1"/>
  <c r="I52" i="3" a="1"/>
  <c r="H134" i="3" a="1"/>
  <c r="F64" i="3" a="1"/>
  <c r="H460" i="3" a="1"/>
  <c r="H956" i="3" a="1"/>
  <c r="F255" i="3" a="1"/>
  <c r="G219" i="3" a="1"/>
  <c r="E1214" i="2" a="1"/>
  <c r="F67" i="3" a="1"/>
  <c r="G635" i="3" a="1"/>
  <c r="K459" i="3" a="1"/>
  <c r="K693" i="3" a="1"/>
  <c r="G101" i="3" a="1"/>
  <c r="I37" i="3" a="1"/>
  <c r="H123" i="3" a="1"/>
  <c r="I55" i="3" a="1"/>
  <c r="F256" i="3" a="1"/>
  <c r="H693" i="3" a="1"/>
  <c r="G381" i="3" a="1"/>
  <c r="F29" i="2" a="1"/>
  <c r="H30" i="3" a="1"/>
  <c r="G10" i="3" a="1"/>
  <c r="D458" i="2" a="1"/>
  <c r="E26" i="2" a="1"/>
  <c r="F114" i="2" a="1"/>
  <c r="F842" i="2" a="1"/>
  <c r="D540" i="2" a="1"/>
  <c r="F1085" i="2" a="1"/>
  <c r="H18" i="3" a="1"/>
  <c r="F473" i="2" a="1"/>
  <c r="E1197" i="2" a="1"/>
  <c r="E880" i="2" a="1"/>
  <c r="I1175" i="3" a="1"/>
  <c r="F1173" i="3" a="1"/>
  <c r="I184" i="3" a="1"/>
  <c r="I1242" i="3" a="1"/>
  <c r="H768" i="3" a="1"/>
  <c r="F496" i="3" a="1"/>
  <c r="E1164" i="2" a="1"/>
  <c r="H724" i="3" a="1"/>
  <c r="F209" i="3" a="1"/>
  <c r="H437" i="3" a="1"/>
  <c r="E879" i="2" a="1"/>
  <c r="H796" i="3" a="1"/>
  <c r="G807" i="3" a="1"/>
  <c r="I111" i="3" a="1"/>
  <c r="F218" i="2" a="1"/>
  <c r="F4" i="3" a="1"/>
  <c r="F359" i="3" a="1"/>
  <c r="K316" i="3" a="1"/>
  <c r="G878" i="3" a="1"/>
  <c r="G387" i="3" a="1"/>
  <c r="F486" i="3" a="1"/>
  <c r="D122" i="2" a="1"/>
  <c r="H647" i="3" a="1"/>
  <c r="K363" i="3" a="1"/>
  <c r="F16" i="2" a="1"/>
  <c r="E1220" i="2" a="1"/>
  <c r="K170" i="3" a="1"/>
  <c r="I557" i="3" a="1"/>
  <c r="H459" i="3" a="1"/>
  <c r="F570" i="3" a="1"/>
  <c r="K349" i="3" a="1"/>
  <c r="F775" i="3" a="1"/>
  <c r="I375" i="3" a="1"/>
  <c r="F426" i="3" a="1"/>
  <c r="F914" i="2" a="1"/>
  <c r="F831" i="3" a="1"/>
  <c r="I902" i="3" a="1"/>
  <c r="K119" i="3" a="1"/>
  <c r="K154" i="3" a="1"/>
  <c r="D482" i="2" a="1"/>
  <c r="G861" i="2" a="1"/>
  <c r="H506" i="3" a="1"/>
  <c r="G1229" i="2" a="1"/>
  <c r="G601" i="2" a="1"/>
  <c r="G1076" i="3" a="1"/>
  <c r="G172" i="2" a="1"/>
  <c r="G549" i="3" a="1"/>
  <c r="I607" i="3" a="1"/>
  <c r="F1124" i="3" a="1"/>
  <c r="I946" i="3" a="1"/>
  <c r="F733" i="3" a="1"/>
  <c r="G437" i="2" a="1"/>
  <c r="G1226" i="2" a="1"/>
  <c r="G499" i="2" a="1"/>
  <c r="G1196" i="3" a="1"/>
  <c r="K1073" i="3" a="1"/>
  <c r="G576" i="2" a="1"/>
  <c r="K839" i="3" a="1"/>
  <c r="H836" i="3" a="1"/>
  <c r="H730" i="3" a="1"/>
  <c r="K1032" i="3" a="1"/>
  <c r="G117" i="2" a="1"/>
  <c r="K706" i="3" a="1"/>
  <c r="G463" i="3" a="1"/>
  <c r="K1147" i="3" a="1"/>
  <c r="F814" i="3" a="1"/>
  <c r="G659" i="2" a="1"/>
  <c r="G356" i="2" a="1"/>
  <c r="G1211" i="3" a="1"/>
  <c r="G1129" i="3" a="1"/>
  <c r="G620" i="2" a="1"/>
  <c r="K769" i="3" a="1"/>
  <c r="K867" i="3" a="1"/>
  <c r="G55" i="2" a="1"/>
  <c r="H847" i="3" a="1"/>
  <c r="H779" i="3" a="1"/>
  <c r="G1008" i="3" a="1"/>
  <c r="G872" i="3" a="1"/>
  <c r="K381" i="3" a="1"/>
  <c r="H842" i="3" a="1"/>
  <c r="F1047" i="3" a="1"/>
  <c r="F835" i="3" a="1"/>
  <c r="I756" i="3" a="1"/>
  <c r="K454" i="3" a="1"/>
  <c r="H898" i="3" a="1"/>
  <c r="G1107" i="3" a="1"/>
  <c r="I550" i="3" a="1"/>
  <c r="F458" i="3" a="1"/>
  <c r="K44" i="3" a="1"/>
  <c r="F287" i="2" a="1"/>
  <c r="G540" i="2" a="1"/>
  <c r="G735" i="2" a="1"/>
  <c r="G1257" i="3" a="1"/>
  <c r="G230" i="2" a="1"/>
  <c r="G1124" i="2" a="1"/>
  <c r="G1162" i="3" a="1"/>
  <c r="I1151" i="3" a="1"/>
  <c r="H1202" i="3" a="1"/>
  <c r="F1244" i="3" a="1"/>
  <c r="G978" i="2" a="1"/>
  <c r="G932" i="2" a="1"/>
  <c r="I1268" i="3" a="1"/>
  <c r="G1123" i="3" a="1"/>
  <c r="G283" i="2" a="1"/>
  <c r="F816" i="3" a="1"/>
  <c r="H921" i="3" a="1"/>
  <c r="I941" i="3" a="1"/>
  <c r="G1040" i="3" a="1"/>
  <c r="H441" i="3" a="1"/>
  <c r="H985" i="3" a="1"/>
  <c r="I973" i="3" a="1"/>
  <c r="K561" i="3" a="1"/>
  <c r="G907" i="3" a="1"/>
  <c r="H600" i="3" a="1"/>
  <c r="G689" i="3" a="1"/>
  <c r="F1028" i="3" a="1"/>
  <c r="G522" i="3" a="1"/>
  <c r="F721" i="3" a="1"/>
  <c r="I462" i="3" a="1"/>
  <c r="F355" i="2" a="1"/>
  <c r="G398" i="3" a="1"/>
  <c r="G519" i="2" a="1"/>
  <c r="H1136" i="3" a="1"/>
  <c r="K1135" i="3" a="1"/>
  <c r="G1255" i="3" a="1"/>
  <c r="G707" i="2" a="1"/>
  <c r="F1157" i="3" a="1"/>
  <c r="K1238" i="3" a="1"/>
  <c r="G379" i="2" a="1"/>
  <c r="G697" i="2" a="1"/>
  <c r="K1240" i="3" a="1"/>
  <c r="H1253" i="3" a="1"/>
  <c r="G250" i="2" a="1"/>
  <c r="H1190" i="3" a="1"/>
  <c r="I1141" i="3" a="1"/>
  <c r="F1209" i="3" a="1"/>
  <c r="I445" i="3" a="1"/>
  <c r="I757" i="3" a="1"/>
  <c r="H588" i="3" a="1"/>
  <c r="H668" i="3" a="1"/>
  <c r="G632" i="3" a="1"/>
  <c r="F693" i="3" a="1"/>
  <c r="K1187" i="3" a="1"/>
  <c r="F657" i="3" a="1"/>
  <c r="F556" i="3" a="1"/>
  <c r="K1242" i="3" a="1"/>
  <c r="F639" i="3" a="1"/>
  <c r="G423" i="2" a="1"/>
  <c r="G811" i="2" a="1"/>
  <c r="G1217" i="3" a="1"/>
  <c r="G1180" i="2" a="1"/>
  <c r="G1148" i="2" a="1"/>
  <c r="G1084" i="3" a="1"/>
  <c r="I1111" i="3" a="1"/>
  <c r="H1119" i="3" a="1"/>
  <c r="G1132" i="2" a="1"/>
  <c r="G994" i="2" a="1"/>
  <c r="G1119" i="2" a="1"/>
  <c r="H1166" i="3" a="1"/>
  <c r="G470" i="2" a="1"/>
  <c r="G443" i="2" a="1"/>
  <c r="F776" i="3" a="1"/>
  <c r="I864" i="3" a="1"/>
  <c r="F1251" i="3" a="1"/>
  <c r="H951" i="3" a="1"/>
  <c r="I400" i="3" a="1"/>
  <c r="G615" i="2" a="1"/>
  <c r="I873" i="3" a="1"/>
  <c r="F507" i="3" a="1"/>
  <c r="K850" i="3" a="1"/>
  <c r="H560" i="3" a="1"/>
  <c r="I624" i="3" a="1"/>
  <c r="I944" i="3" a="1"/>
  <c r="G482" i="3" a="1"/>
  <c r="F1057" i="3" a="1"/>
  <c r="G673" i="3" a="1"/>
  <c r="F710" i="2" a="1"/>
  <c r="F829" i="3" a="1"/>
  <c r="G208" i="2" a="1"/>
  <c r="G372" i="3" a="1"/>
  <c r="H1146" i="3" a="1"/>
  <c r="I562" i="3" a="1"/>
  <c r="I646" i="3" a="1"/>
  <c r="G311" i="3" a="1"/>
  <c r="F1173" i="2" a="1"/>
  <c r="H729" i="3" a="1"/>
  <c r="F116" i="2" a="1"/>
  <c r="F963" i="3" a="1"/>
  <c r="K139" i="3" a="1"/>
  <c r="G379" i="3" a="1"/>
  <c r="G163" i="3" a="1"/>
  <c r="H342" i="3" a="1"/>
  <c r="K308" i="3" a="1"/>
  <c r="D145" i="2" a="1"/>
  <c r="E302" i="2" a="1"/>
  <c r="H782" i="3" a="1"/>
  <c r="F317" i="3" a="1"/>
  <c r="F701" i="3" a="1"/>
  <c r="F225" i="3" a="1"/>
  <c r="G867" i="3" a="1"/>
  <c r="H247" i="3" a="1"/>
  <c r="K208" i="3" a="1"/>
  <c r="F1095" i="2" a="1"/>
  <c r="K493" i="3" a="1"/>
  <c r="H756" i="3" a="1"/>
  <c r="G11" i="3" a="1"/>
  <c r="G309" i="3" a="1"/>
  <c r="E135" i="2" a="1"/>
  <c r="F560" i="2" a="1"/>
  <c r="F548" i="2" a="1"/>
  <c r="H140" i="3" a="1"/>
  <c r="D34" i="2" a="1"/>
  <c r="D161" i="2" a="1"/>
  <c r="D877" i="2" a="1"/>
  <c r="H167" i="3" a="1"/>
  <c r="E1136" i="2" a="1"/>
  <c r="F385" i="2" a="1"/>
  <c r="F895" i="2" a="1"/>
  <c r="E412" i="2" a="1"/>
  <c r="G210" i="2" a="1"/>
  <c r="G635" i="2" a="1"/>
  <c r="F1125" i="3" a="1"/>
  <c r="H644" i="3" a="1"/>
  <c r="H829" i="3" a="1"/>
  <c r="H235" i="3" a="1"/>
  <c r="I58" i="3" a="1"/>
  <c r="I766" i="3" a="1"/>
  <c r="K15" i="3" a="1"/>
  <c r="I56" i="3" a="1"/>
  <c r="E1064" i="2" a="1"/>
  <c r="I138" i="3" a="1"/>
  <c r="K460" i="3" a="1"/>
  <c r="H21" i="3" a="1"/>
  <c r="E159" i="2" a="1"/>
  <c r="F647" i="2" a="1"/>
  <c r="K317" i="3" a="1"/>
  <c r="G73" i="3" a="1"/>
  <c r="K121" i="3" a="1"/>
  <c r="G215" i="3" a="1"/>
  <c r="G137" i="3" a="1"/>
  <c r="G318" i="3" a="1"/>
  <c r="I880" i="3" a="1"/>
  <c r="K329" i="3" a="1"/>
  <c r="F337" i="3" a="1"/>
  <c r="D336" i="2" a="1"/>
  <c r="E261" i="2" a="1"/>
  <c r="I910" i="3" a="1"/>
  <c r="K625" i="3" a="1"/>
  <c r="K171" i="3" a="1"/>
  <c r="F180" i="3" a="1"/>
  <c r="G102" i="3" a="1"/>
  <c r="G205" i="3" a="1"/>
  <c r="F126" i="3" a="1"/>
  <c r="H301" i="3" a="1"/>
  <c r="I156" i="3" a="1"/>
  <c r="G471" i="3" a="1"/>
  <c r="H27" i="3" a="1"/>
  <c r="E271" i="2" a="1"/>
  <c r="D249" i="2" a="1"/>
  <c r="E152" i="2" a="1"/>
  <c r="D1164" i="2" a="1"/>
  <c r="D1249" i="2" a="1"/>
  <c r="D585" i="2" a="1"/>
  <c r="D1225" i="2" a="1"/>
  <c r="D1179" i="2" a="1"/>
  <c r="D127" i="2" a="1"/>
  <c r="F675" i="2" a="1"/>
  <c r="F1088" i="2" a="1"/>
  <c r="D325" i="2" a="1"/>
  <c r="I343" i="3" a="1"/>
  <c r="G866" i="2" a="1"/>
  <c r="F946" i="3" a="1"/>
  <c r="K987" i="3" a="1"/>
  <c r="I654" i="3" a="1"/>
  <c r="H498" i="3" a="1"/>
  <c r="I198" i="3" a="1"/>
  <c r="H45" i="3" a="1"/>
  <c r="E11" i="2" a="1"/>
  <c r="G591" i="3" a="1"/>
  <c r="G156" i="3" a="1"/>
  <c r="E430" i="2" a="1"/>
  <c r="F1019" i="2" a="1"/>
  <c r="I277" i="3" a="1"/>
  <c r="I205" i="3" a="1"/>
  <c r="G429" i="3" a="1"/>
  <c r="D814" i="2" a="1"/>
  <c r="I649" i="3" a="1"/>
  <c r="H1006" i="3" a="1"/>
  <c r="F251" i="3" a="1"/>
  <c r="F851" i="3" a="1"/>
  <c r="F428" i="3" a="1"/>
  <c r="K56" i="3" a="1"/>
  <c r="D143" i="2" a="1"/>
  <c r="K125" i="3" a="1"/>
  <c r="F480" i="2" a="1"/>
  <c r="K351" i="3" a="1"/>
  <c r="D60" i="2" a="1"/>
  <c r="I218" i="3" a="1"/>
  <c r="I531" i="3" a="1"/>
  <c r="H53" i="3" a="1"/>
  <c r="I763" i="3" a="1"/>
  <c r="G355" i="3" a="1"/>
  <c r="K818" i="3" a="1"/>
  <c r="F400" i="3" a="1"/>
  <c r="K48" i="3" a="1"/>
  <c r="F923" i="2" a="1"/>
  <c r="G285" i="3" a="1"/>
  <c r="F216" i="3" a="1"/>
  <c r="F1080" i="2" a="1"/>
  <c r="D757" i="2" a="1"/>
  <c r="E1168" i="2" a="1"/>
  <c r="D674" i="2" a="1"/>
  <c r="D287" i="2" a="1"/>
  <c r="I1130" i="3" a="1"/>
  <c r="G191" i="2" a="1"/>
  <c r="F767" i="3" a="1"/>
  <c r="K1151" i="3" a="1"/>
  <c r="H228" i="3" a="1"/>
  <c r="K528" i="3" a="1"/>
  <c r="F89" i="2" a="1"/>
  <c r="G455" i="3" a="1"/>
  <c r="H43" i="3" a="1"/>
  <c r="D445" i="2" a="1"/>
  <c r="F514" i="2" a="1"/>
  <c r="F535" i="3" a="1"/>
  <c r="F440" i="3" a="1"/>
  <c r="G106" i="3" a="1"/>
  <c r="F88" i="2" a="1"/>
  <c r="I356" i="3" a="1"/>
  <c r="K704" i="3" a="1"/>
  <c r="H104" i="3" a="1"/>
  <c r="I699" i="3" a="1"/>
  <c r="I676" i="3" a="1"/>
  <c r="I83" i="3" a="1"/>
  <c r="F1214" i="2" a="1"/>
  <c r="G595" i="3" a="1"/>
  <c r="K768" i="3" a="1"/>
  <c r="F70" i="3" a="1"/>
  <c r="F587" i="2" a="1"/>
  <c r="D1124" i="2" a="1"/>
  <c r="F320" i="3" a="1"/>
  <c r="G263" i="3" a="1"/>
  <c r="I615" i="3" a="1"/>
  <c r="H577" i="3" a="1"/>
  <c r="H671" i="3" a="1"/>
  <c r="K642" i="3" a="1"/>
  <c r="I74" i="3" a="1"/>
  <c r="E284" i="2" a="1"/>
  <c r="I546" i="3" a="1"/>
  <c r="H449" i="3" a="1"/>
  <c r="F72" i="3" a="1"/>
  <c r="E979" i="2" a="1"/>
  <c r="E850" i="2" a="1"/>
  <c r="E1017" i="2" a="1"/>
  <c r="D679" i="2" a="1"/>
  <c r="G276" i="2" a="1"/>
  <c r="I1106" i="3" a="1"/>
  <c r="I384" i="3" a="1"/>
  <c r="F1257" i="3" a="1"/>
  <c r="G843" i="3" a="1"/>
  <c r="I705" i="3" a="1"/>
  <c r="F1218" i="2" a="1"/>
  <c r="K603" i="3" a="1"/>
  <c r="G244" i="3" a="1"/>
  <c r="H50" i="3" a="1"/>
  <c r="F431" i="2" a="1"/>
  <c r="H1058" i="3" a="1"/>
  <c r="G451" i="3" a="1"/>
  <c r="H139" i="3" a="1"/>
  <c r="F1236" i="2" a="1"/>
  <c r="G54" i="3" a="1"/>
  <c r="F390" i="3" a="1"/>
  <c r="K359" i="3" a="1"/>
  <c r="G520" i="3" a="1"/>
  <c r="I415" i="3" a="1"/>
  <c r="D352" i="2" a="1"/>
  <c r="D1137" i="2" a="1"/>
  <c r="F729" i="3" a="1"/>
  <c r="K392" i="3" a="1"/>
  <c r="F1252" i="2" a="1"/>
  <c r="D541" i="2" a="1"/>
  <c r="F999" i="2" a="1"/>
  <c r="K591" i="3" a="1"/>
  <c r="I497" i="3" a="1"/>
  <c r="G800" i="3" a="1"/>
  <c r="K378" i="3" a="1"/>
  <c r="G440" i="3" a="1"/>
  <c r="F404" i="3" a="1"/>
  <c r="F41" i="2" a="1"/>
  <c r="E538" i="2" a="1"/>
  <c r="H158" i="3" a="1"/>
  <c r="I460" i="3" a="1"/>
  <c r="H147" i="3" a="1"/>
  <c r="E935" i="2" a="1"/>
  <c r="E786" i="2" a="1"/>
  <c r="E588" i="2" a="1"/>
  <c r="F610" i="2" a="1"/>
  <c r="F1020" i="2" a="1"/>
  <c r="K1211" i="3" a="1"/>
  <c r="G765" i="2" a="1"/>
  <c r="H700" i="3" a="1"/>
  <c r="G798" i="2" a="1"/>
  <c r="H512" i="3" a="1"/>
  <c r="I838" i="3" a="1"/>
  <c r="G868" i="2" a="1"/>
  <c r="I120" i="3" a="1"/>
  <c r="H267" i="3" a="1"/>
  <c r="G1236" i="3" a="1"/>
  <c r="G755" i="3" a="1"/>
  <c r="H755" i="3" a="1"/>
  <c r="I1093" i="3" a="1"/>
  <c r="G610" i="2" a="1"/>
  <c r="G688" i="2" a="1"/>
  <c r="F982" i="3" a="1"/>
  <c r="K989" i="3" a="1"/>
  <c r="K887" i="3" a="1"/>
  <c r="F653" i="3" a="1"/>
  <c r="F1220" i="3" a="1"/>
  <c r="I900" i="3" a="1"/>
  <c r="G840" i="3" a="1"/>
  <c r="K813" i="3" a="1"/>
  <c r="I804" i="3" a="1"/>
  <c r="F999" i="3" a="1"/>
  <c r="I938" i="3" a="1"/>
  <c r="G1033" i="3" a="1"/>
  <c r="G1102" i="2" a="1"/>
  <c r="G1095" i="2" a="1"/>
  <c r="I1047" i="3" a="1"/>
  <c r="F944" i="3" a="1"/>
  <c r="I979" i="3" a="1"/>
  <c r="I877" i="3" a="1"/>
  <c r="G976" i="2" a="1"/>
  <c r="I1090" i="3" a="1"/>
  <c r="H877" i="3" a="1"/>
  <c r="K981" i="3" a="1"/>
  <c r="I785" i="3" a="1"/>
  <c r="F1192" i="3" a="1"/>
  <c r="K721" i="3" a="1"/>
  <c r="G722" i="3" a="1"/>
  <c r="H885" i="3" a="1"/>
  <c r="I1094" i="3" a="1"/>
  <c r="H1021" i="3" a="1"/>
  <c r="H791" i="3" a="1"/>
  <c r="F554" i="3" a="1"/>
  <c r="F683" i="3" a="1"/>
  <c r="K884" i="3" a="1"/>
  <c r="I411" i="3" a="1"/>
  <c r="E622" i="2" a="1"/>
  <c r="G938" i="3" a="1"/>
  <c r="G1112" i="2" a="1"/>
  <c r="K903" i="3" a="1"/>
  <c r="G491" i="2" a="1"/>
  <c r="G352" i="2" a="1"/>
  <c r="G870" i="2" a="1"/>
  <c r="F708" i="3" a="1"/>
  <c r="F1228" i="3" a="1"/>
  <c r="G578" i="2" a="1"/>
  <c r="F924" i="3" a="1"/>
  <c r="F1221" i="3" a="1"/>
  <c r="G154" i="2" a="1"/>
  <c r="K749" i="3" a="1"/>
  <c r="F1247" i="3" a="1"/>
  <c r="G505" i="2" a="1"/>
  <c r="F1060" i="3" a="1"/>
  <c r="H771" i="3" a="1"/>
  <c r="I970" i="3" a="1"/>
  <c r="F1009" i="3" a="1"/>
  <c r="H260" i="3" a="1"/>
  <c r="I820" i="3" a="1"/>
  <c r="H1156" i="3" a="1"/>
  <c r="F1003" i="3" a="1"/>
  <c r="K750" i="3" a="1"/>
  <c r="H670" i="3" a="1"/>
  <c r="F1165" i="3" a="1"/>
  <c r="G639" i="3" a="1"/>
  <c r="F632" i="3" a="1"/>
  <c r="F661" i="3" a="1"/>
  <c r="F73" i="3" a="1"/>
  <c r="H213" i="3" a="1"/>
  <c r="F971" i="3" a="1"/>
  <c r="G1159" i="3" a="1"/>
  <c r="G746" i="2" a="1"/>
  <c r="F852" i="3" a="1"/>
  <c r="G1093" i="3" a="1"/>
  <c r="G662" i="2" a="1"/>
  <c r="G1005" i="2" a="1"/>
  <c r="G202" i="2" a="1"/>
  <c r="I1249" i="3" a="1"/>
  <c r="G723" i="2" a="1"/>
  <c r="H1033" i="3" a="1"/>
  <c r="G720" i="2" a="1"/>
  <c r="G67" i="2" a="1"/>
  <c r="F718" i="3" a="1"/>
  <c r="G1181" i="3" a="1"/>
  <c r="H660" i="3" a="1"/>
  <c r="K623" i="3" a="1"/>
  <c r="K900" i="3" a="1"/>
  <c r="I792" i="3" a="1"/>
  <c r="I695" i="3" a="1"/>
  <c r="F765" i="3" a="1"/>
  <c r="K920" i="3" a="1"/>
  <c r="G648" i="3" a="1"/>
  <c r="I609" i="3" a="1"/>
  <c r="G876" i="3" a="1"/>
  <c r="I760" i="3" a="1"/>
  <c r="K799" i="3" a="1"/>
  <c r="G234" i="2" a="1"/>
  <c r="K863" i="3" a="1"/>
  <c r="K1264" i="3" a="1"/>
  <c r="G766" i="2" a="1"/>
  <c r="G799" i="2" a="1"/>
  <c r="F668" i="3" a="1"/>
  <c r="G1176" i="3" a="1"/>
  <c r="G1056" i="2" a="1"/>
  <c r="F884" i="3" a="1"/>
  <c r="H1170" i="3" a="1"/>
  <c r="G1144" i="2" a="1"/>
  <c r="K709" i="3" a="1"/>
  <c r="F1193" i="3" a="1"/>
  <c r="G987" i="2" a="1"/>
  <c r="H955" i="3" a="1"/>
  <c r="K696" i="3" a="1"/>
  <c r="F907" i="3" a="1"/>
  <c r="K1209" i="3" a="1"/>
  <c r="H220" i="3" a="1"/>
  <c r="I770" i="3" a="1"/>
  <c r="G1079" i="3" a="1"/>
  <c r="F1197" i="3" a="1"/>
  <c r="F679" i="3" a="1"/>
  <c r="G626" i="3" a="1"/>
  <c r="I1009" i="3" a="1"/>
  <c r="K581" i="3" a="1"/>
  <c r="F592" i="3" a="1"/>
  <c r="I544" i="3" a="1"/>
  <c r="I31" i="3" a="1"/>
  <c r="K8" i="3" a="1"/>
  <c r="F609" i="3" a="1"/>
  <c r="G777" i="2" a="1"/>
  <c r="G1254" i="3" a="1"/>
  <c r="K550" i="3" a="1"/>
  <c r="G117" i="3" a="1"/>
  <c r="K70" i="3" a="1"/>
  <c r="I213" i="3" a="1"/>
  <c r="G1144" i="3" a="1"/>
  <c r="K582" i="3" a="1"/>
  <c r="F792" i="2" a="1"/>
  <c r="F521" i="3" a="1"/>
  <c r="H191" i="3" a="1"/>
  <c r="H257" i="3" a="1"/>
  <c r="H177" i="3" a="1"/>
  <c r="K774" i="3" a="1"/>
  <c r="I303" i="3" a="1"/>
  <c r="D358" i="2" a="1"/>
  <c r="F655" i="2" a="1"/>
  <c r="G413" i="3" a="1"/>
  <c r="F394" i="3" a="1"/>
  <c r="I870" i="3" a="1"/>
  <c r="K1014" i="3" a="1"/>
  <c r="H162" i="3" a="1"/>
  <c r="F464" i="3" a="1"/>
  <c r="K150" i="3" a="1"/>
  <c r="F1210" i="2" a="1"/>
  <c r="H656" i="3" a="1"/>
  <c r="G603" i="3" a="1"/>
  <c r="H431" i="3" a="1"/>
  <c r="E544" i="2" a="1"/>
  <c r="D1143" i="2" a="1"/>
  <c r="E1098" i="2" a="1"/>
  <c r="D276" i="2" a="1"/>
  <c r="D113" i="2" a="1"/>
  <c r="D486" i="2" a="1"/>
  <c r="E316" i="2" a="1"/>
  <c r="G377" i="3" a="1"/>
  <c r="D982" i="2" a="1"/>
  <c r="F67" i="2" a="1"/>
  <c r="E1165" i="2" a="1"/>
  <c r="E141" i="2" a="1"/>
  <c r="F1162" i="2" a="1"/>
  <c r="I1051" i="3" a="1"/>
  <c r="K991" i="3" a="1"/>
  <c r="F567" i="3" a="1"/>
  <c r="G608" i="3" a="1"/>
  <c r="I472" i="3" a="1"/>
  <c r="G643" i="3" a="1"/>
  <c r="E932" i="2" a="1"/>
  <c r="I537" i="3" a="1"/>
  <c r="I49" i="3" a="1"/>
  <c r="I179" i="3" a="1"/>
  <c r="E1033" i="2" a="1"/>
  <c r="H434" i="3" a="1"/>
  <c r="I642" i="3" a="1"/>
  <c r="E325" i="2" a="1"/>
  <c r="E580" i="2" a="1"/>
  <c r="G110" i="3" a="1"/>
  <c r="F190" i="3" a="1"/>
  <c r="F112" i="3" a="1"/>
  <c r="H831" i="3" a="1"/>
  <c r="G232" i="3" a="1"/>
  <c r="G188" i="3" a="1"/>
  <c r="F296" i="2" a="1"/>
  <c r="H296" i="3" a="1"/>
  <c r="F659" i="3" a="1"/>
  <c r="I261" i="3" a="1"/>
  <c r="D165" i="2" a="1"/>
  <c r="F1098" i="2" a="1"/>
  <c r="I645" i="3" a="1"/>
  <c r="K275" i="3" a="1"/>
  <c r="K465" i="3" a="1"/>
  <c r="K199" i="3" a="1"/>
  <c r="K664" i="3" a="1"/>
  <c r="G222" i="3" a="1"/>
  <c r="K175" i="3" a="1"/>
  <c r="F1188" i="2" a="1"/>
  <c r="I447" i="3" a="1"/>
  <c r="H666" i="3" a="1"/>
  <c r="F700" i="2" a="1"/>
  <c r="G24" i="3" a="1"/>
  <c r="D437" i="2" a="1"/>
  <c r="E508" i="2" a="1"/>
  <c r="D617" i="2" a="1"/>
  <c r="F269" i="2" a="1"/>
  <c r="F772" i="2" a="1"/>
  <c r="D373" i="2" a="1"/>
  <c r="D866" i="2" a="1"/>
  <c r="F17" i="3" a="1"/>
  <c r="D92" i="2" a="1"/>
  <c r="F1076" i="2" a="1"/>
  <c r="E133" i="2" a="1"/>
  <c r="H161" i="3" a="1"/>
  <c r="G999" i="2" a="1"/>
  <c r="K1057" i="3" a="1"/>
  <c r="F1241" i="3" a="1"/>
  <c r="I805" i="3" a="1"/>
  <c r="F833" i="3" a="1"/>
  <c r="H652" i="3" a="1"/>
  <c r="K200" i="3" a="1"/>
  <c r="H514" i="3" a="1"/>
  <c r="K255" i="3" a="1"/>
  <c r="H339" i="3" a="1"/>
  <c r="D184" i="2" a="1"/>
  <c r="H844" i="3" a="1"/>
  <c r="H287" i="3" a="1"/>
  <c r="G266" i="3" a="1"/>
  <c r="F64" i="2" a="1"/>
  <c r="F318" i="3" a="1"/>
  <c r="H783" i="3" a="1"/>
  <c r="K374" i="3" a="1"/>
  <c r="K38" i="3" a="1"/>
  <c r="F502" i="3" a="1"/>
  <c r="F656" i="2" a="1"/>
  <c r="H199" i="3" a="1"/>
  <c r="F1037" i="3" a="1"/>
  <c r="G751" i="3" a="1"/>
  <c r="D612" i="2" a="1"/>
  <c r="E703" i="2" a="1"/>
  <c r="E234" i="2" a="1"/>
  <c r="F509" i="3" a="1"/>
  <c r="G804" i="3" a="1"/>
  <c r="G17" i="3" a="1"/>
  <c r="F446" i="3" a="1"/>
  <c r="I490" i="3" a="1"/>
  <c r="I483" i="3" a="1"/>
  <c r="E201" i="2" a="1"/>
  <c r="K186" i="3" a="1"/>
  <c r="I928" i="3" a="1"/>
  <c r="F295" i="3" a="1"/>
  <c r="F279" i="3" a="1"/>
  <c r="F513" i="2" a="1"/>
  <c r="E743" i="2" a="1"/>
  <c r="D1119" i="2" a="1"/>
  <c r="E1118" i="2" a="1"/>
  <c r="G717" i="2" a="1"/>
  <c r="G693" i="2" a="1"/>
  <c r="G383" i="2" a="1"/>
  <c r="I180" i="3" a="1"/>
  <c r="G360" i="3" a="1"/>
  <c r="K1219" i="3" a="1"/>
  <c r="F472" i="2" a="1"/>
  <c r="D471" i="2" a="1"/>
  <c r="G737" i="3" a="1"/>
  <c r="G7" i="3" a="1"/>
  <c r="F475" i="2" a="1"/>
  <c r="F395" i="3" a="1"/>
  <c r="H698" i="3" a="1"/>
  <c r="D993" i="2" a="1"/>
  <c r="G281" i="3" a="1"/>
  <c r="F103" i="3" a="1"/>
  <c r="K638" i="3" a="1"/>
  <c r="K605" i="3" a="1"/>
  <c r="I63" i="3" a="1"/>
  <c r="I922" i="3" a="1"/>
  <c r="G485" i="3" a="1"/>
  <c r="K340" i="3" a="1"/>
  <c r="F1247" i="2" a="1"/>
  <c r="H413" i="3" a="1"/>
  <c r="K142" i="3" a="1"/>
  <c r="F207" i="3" a="1"/>
  <c r="F122" i="2" a="1"/>
  <c r="H852" i="3" a="1"/>
  <c r="H327" i="3" a="1"/>
  <c r="H333" i="3" a="1"/>
  <c r="I774" i="3" a="1"/>
  <c r="I818" i="3" a="1"/>
  <c r="H853" i="3" a="1"/>
  <c r="G469" i="3" a="1"/>
  <c r="I323" i="3" a="1"/>
  <c r="K288" i="3" a="1"/>
  <c r="I733" i="3" a="1"/>
  <c r="F677" i="2" a="1"/>
  <c r="E272" i="2" a="1"/>
  <c r="D1167" i="2" a="1"/>
  <c r="D963" i="2" a="1"/>
  <c r="E723" i="2" a="1"/>
  <c r="K105" i="3" a="1"/>
  <c r="G816" i="2" a="1"/>
  <c r="I1125" i="3" a="1"/>
  <c r="H982" i="3" a="1"/>
  <c r="H194" i="3" a="1"/>
  <c r="I668" i="3" a="1"/>
  <c r="G585" i="3" a="1"/>
  <c r="D1015" i="2" a="1"/>
  <c r="H427" i="3" a="1"/>
  <c r="K311" i="3" a="1"/>
  <c r="D1035" i="2" a="1"/>
  <c r="F266" i="2" a="1"/>
  <c r="K526" i="3" a="1"/>
  <c r="H619" i="3" a="1"/>
  <c r="F35" i="3" a="1"/>
  <c r="D543" i="2" a="1"/>
  <c r="I906" i="3" a="1"/>
  <c r="K389" i="3" a="1"/>
  <c r="E674" i="2" a="1"/>
  <c r="K447" i="3" a="1"/>
  <c r="I289" i="3" a="1"/>
  <c r="K397" i="3" a="1"/>
  <c r="D868" i="2" a="1"/>
  <c r="G1021" i="3" a="1"/>
  <c r="K494" i="3" a="1"/>
  <c r="F368" i="3" a="1"/>
  <c r="E304" i="2" a="1"/>
  <c r="F823" i="2" a="1"/>
  <c r="I123" i="3" a="1"/>
  <c r="F857" i="2" a="1"/>
  <c r="H382" i="3" a="1"/>
  <c r="F953" i="3" a="1"/>
  <c r="H426" i="3" a="1"/>
  <c r="I279" i="3" a="1"/>
  <c r="I377" i="3" a="1"/>
  <c r="E892" i="2" a="1"/>
  <c r="K537" i="3" a="1"/>
  <c r="K639" i="3" a="1"/>
  <c r="I17" i="3" a="1"/>
  <c r="E667" i="2" a="1"/>
  <c r="F983" i="2" a="1"/>
  <c r="D248" i="2" a="1"/>
  <c r="D356" i="2" a="1"/>
  <c r="F809" i="2" a="1"/>
  <c r="F808" i="2" a="1"/>
  <c r="E103" i="2" a="1"/>
  <c r="F489" i="2" a="1"/>
  <c r="D599" i="2" a="1"/>
  <c r="D480" i="2" a="1"/>
  <c r="E614" i="2" a="1"/>
  <c r="D53" i="2" a="1"/>
  <c r="K1234" i="3" a="1"/>
  <c r="F780" i="3" a="1"/>
  <c r="K1119" i="3" a="1"/>
  <c r="F763" i="3" a="1"/>
  <c r="H1154" i="3" a="1"/>
  <c r="F495" i="3" a="1"/>
  <c r="F464" i="2" a="1"/>
  <c r="K339" i="3" a="1"/>
  <c r="F68" i="2" a="1"/>
  <c r="D998" i="2" a="1"/>
  <c r="D407" i="2" a="1"/>
  <c r="K904" i="3" a="1"/>
  <c r="I444" i="3" a="1"/>
  <c r="F61" i="3" a="1"/>
  <c r="E286" i="2" a="1"/>
  <c r="I236" i="3" a="1"/>
  <c r="G551" i="3" a="1"/>
  <c r="H59" i="3" a="1"/>
  <c r="I575" i="3" a="1"/>
  <c r="G531" i="3" a="1"/>
  <c r="G41" i="3" a="1"/>
  <c r="F73" i="2" a="1"/>
  <c r="H513" i="3" a="1"/>
  <c r="G597" i="3" a="1"/>
  <c r="I450" i="3" a="1"/>
  <c r="E577" i="2" a="1"/>
  <c r="F405" i="2" a="1"/>
  <c r="G265" i="3" a="1"/>
  <c r="I191" i="3" a="1"/>
  <c r="K503" i="3" a="1"/>
  <c r="K788" i="3" a="1"/>
  <c r="F553" i="3" a="1"/>
  <c r="K509" i="3" a="1"/>
  <c r="G33" i="3" a="1"/>
  <c r="E939" i="2" a="1"/>
  <c r="G950" i="3" a="1"/>
  <c r="F391" i="3" a="1"/>
  <c r="G239" i="3" a="1"/>
  <c r="E701" i="2" a="1"/>
  <c r="F884" i="2" a="1"/>
  <c r="D424" i="2" a="1"/>
  <c r="D590" i="2" a="1"/>
  <c r="H1263" i="3" a="1"/>
  <c r="H1145" i="3" a="1"/>
  <c r="G661" i="3" a="1"/>
  <c r="F1155" i="3" a="1"/>
  <c r="G782" i="3" a="1"/>
  <c r="K398" i="3" a="1"/>
  <c r="E68" i="2" a="1"/>
  <c r="H569" i="3" a="1"/>
  <c r="F176" i="3" a="1"/>
  <c r="G375" i="3" a="1"/>
  <c r="F135" i="2" a="1"/>
  <c r="H714" i="3" a="1"/>
  <c r="H694" i="3" a="1"/>
  <c r="F88" i="3" a="1"/>
  <c r="E362" i="2" a="1"/>
  <c r="F742" i="2" a="1"/>
  <c r="F330" i="3" a="1"/>
  <c r="I275" i="3" a="1"/>
  <c r="F630" i="3" a="1"/>
  <c r="K358" i="3" a="1"/>
  <c r="F388" i="3" a="1"/>
  <c r="D1247" i="2" a="1"/>
  <c r="I570" i="3" a="1"/>
  <c r="G337" i="3" a="1"/>
  <c r="F698" i="2" a="1"/>
  <c r="D216" i="2" a="1"/>
  <c r="F46" i="3" a="1"/>
  <c r="H523" i="3" a="1"/>
  <c r="K427" i="3" a="1"/>
  <c r="G827" i="3" a="1"/>
  <c r="F325" i="3" a="1"/>
  <c r="F550" i="3" a="1"/>
  <c r="H347" i="3" a="1"/>
  <c r="F369" i="3" a="1"/>
  <c r="D464" i="2" a="1"/>
  <c r="G736" i="3" a="1"/>
  <c r="I719" i="3" a="1"/>
  <c r="I94" i="3" a="1"/>
  <c r="F8" i="3" a="1"/>
  <c r="E21" i="2" a="1"/>
  <c r="D38" i="2" a="1"/>
  <c r="E609" i="2" a="1"/>
  <c r="G360" i="2" a="1"/>
  <c r="I1209" i="3" a="1"/>
  <c r="G1141" i="3" a="1"/>
  <c r="F715" i="3" a="1"/>
  <c r="K699" i="3" a="1"/>
  <c r="K734" i="3" a="1"/>
  <c r="K130" i="3" a="1"/>
  <c r="D1052" i="2" a="1"/>
  <c r="I413" i="3" a="1"/>
  <c r="H85" i="3" a="1"/>
  <c r="E318" i="2" a="1"/>
  <c r="G560" i="3" a="1"/>
  <c r="H421" i="3" a="1"/>
  <c r="F82" i="2" a="1"/>
  <c r="E184" i="2" a="1"/>
  <c r="F280" i="2" a="1"/>
  <c r="H603" i="3" a="1"/>
  <c r="K512" i="3" a="1"/>
  <c r="G159" i="3" a="1"/>
  <c r="G160" i="3" a="1"/>
  <c r="F206" i="2" a="1"/>
  <c r="K408" i="3" a="1"/>
  <c r="F1131" i="2" a="1"/>
  <c r="I157" i="3" a="1"/>
  <c r="F84" i="3" a="1"/>
  <c r="K234" i="3" a="1"/>
  <c r="F159" i="2" a="1"/>
  <c r="F899" i="3" a="1"/>
  <c r="H438" i="3" a="1"/>
  <c r="G128" i="3" a="1"/>
  <c r="H121" i="3" a="1"/>
  <c r="F577" i="2" a="1"/>
  <c r="K145" i="3" a="1"/>
  <c r="D300" i="2" a="1"/>
  <c r="I385" i="3" a="1"/>
  <c r="G620" i="3" a="1"/>
  <c r="K429" i="3" a="1"/>
  <c r="F1183" i="2" a="1"/>
  <c r="D940" i="2" a="1"/>
  <c r="E922" i="2" a="1"/>
  <c r="D462" i="2" a="1"/>
  <c r="D1209" i="2" a="1"/>
  <c r="F420" i="2" a="1"/>
  <c r="E1049" i="2" a="1"/>
  <c r="E928" i="2" a="1"/>
  <c r="D665" i="2" a="1"/>
  <c r="E808" i="2" a="1"/>
  <c r="D919" i="2" a="1"/>
  <c r="E972" i="2" a="1"/>
  <c r="D21" i="2" a="1"/>
  <c r="D476" i="2" a="1"/>
  <c r="G748" i="2" a="1"/>
  <c r="G770" i="2" a="1"/>
  <c r="G844" i="2" a="1"/>
  <c r="F1055" i="3" a="1"/>
  <c r="H1011" i="3" a="1"/>
  <c r="F667" i="3" a="1"/>
  <c r="F104" i="3" a="1"/>
  <c r="E179" i="2" a="1"/>
  <c r="H457" i="3" a="1"/>
  <c r="G63" i="3" a="1"/>
  <c r="G667" i="2" a="1"/>
  <c r="H972" i="3" a="1"/>
  <c r="F624" i="3" a="1"/>
  <c r="F1256" i="3" a="1"/>
  <c r="F1034" i="3" a="1"/>
  <c r="K1176" i="3" a="1"/>
  <c r="K1180" i="3" a="1"/>
  <c r="G991" i="3" a="1"/>
  <c r="E294" i="2" a="1"/>
  <c r="G883" i="2" a="1"/>
  <c r="G408" i="3" a="1"/>
  <c r="G3" i="2" a="1"/>
  <c r="H1093" i="3" a="1"/>
  <c r="F645" i="3" a="1"/>
  <c r="I1032" i="3" a="1"/>
  <c r="K242" i="3" a="1"/>
  <c r="K700" i="3" a="1"/>
  <c r="F324" i="2" a="1"/>
  <c r="G1116" i="2" a="1"/>
  <c r="E691" i="2" a="1"/>
  <c r="F144" i="2" a="1"/>
  <c r="H468" i="3" a="1"/>
  <c r="E640" i="2" a="1"/>
  <c r="E65" i="2" a="1"/>
  <c r="F232" i="3" a="1"/>
  <c r="H315" i="3" a="1"/>
  <c r="G299" i="3" a="1"/>
  <c r="E606" i="2" a="1"/>
  <c r="D840" i="2" a="1"/>
  <c r="F292" i="3" a="1"/>
  <c r="H1019" i="3" a="1"/>
  <c r="I131" i="3" a="1"/>
  <c r="I388" i="3" a="1"/>
  <c r="F495" i="2" a="1"/>
  <c r="I159" i="3" a="1"/>
  <c r="E685" i="2" a="1"/>
  <c r="D440" i="2" a="1"/>
  <c r="K151" i="3" a="1"/>
  <c r="K598" i="3" a="1"/>
  <c r="F271" i="3" a="1"/>
  <c r="H397" i="3" a="1"/>
  <c r="H398" i="3" a="1"/>
  <c r="G457" i="3" a="1"/>
  <c r="F136" i="2" a="1"/>
  <c r="G333" i="3" a="1"/>
  <c r="D270" i="2" a="1"/>
  <c r="D42" i="2" a="1"/>
  <c r="H1210" i="3" a="1"/>
  <c r="G574" i="2" a="1"/>
  <c r="H200" i="3" a="1"/>
  <c r="G462" i="3" a="1"/>
  <c r="F374" i="3" a="1"/>
  <c r="F1164" i="2" a="1"/>
  <c r="F878" i="2" a="1"/>
  <c r="D54" i="2" a="1"/>
  <c r="G519" i="3" a="1"/>
  <c r="E13" i="2" a="1"/>
  <c r="E631" i="2" a="1"/>
  <c r="H302" i="3" a="1"/>
  <c r="K574" i="3" a="1"/>
  <c r="I226" i="3" a="1"/>
  <c r="K244" i="3" a="1"/>
  <c r="F28" i="3" a="1"/>
  <c r="F313" i="3" a="1"/>
  <c r="E379" i="2" a="1"/>
  <c r="D926" i="2" a="1"/>
  <c r="H170" i="3" a="1"/>
  <c r="H112" i="3" a="1"/>
  <c r="F488" i="3" a="1"/>
  <c r="H957" i="3" a="1"/>
  <c r="G611" i="3" a="1"/>
  <c r="G78" i="3" a="1"/>
  <c r="K297" i="3" a="1"/>
  <c r="F864" i="2" a="1"/>
  <c r="E554" i="2" a="1"/>
  <c r="D91" i="2" a="1"/>
  <c r="F1041" i="2" a="1"/>
  <c r="G1018" i="2" a="1"/>
  <c r="H1140" i="3" a="1"/>
  <c r="K910" i="3" a="1"/>
  <c r="I629" i="3" a="1"/>
  <c r="K301" i="3" a="1"/>
  <c r="F215" i="3" a="1"/>
  <c r="F37" i="3" a="1"/>
  <c r="F21" i="3" a="1"/>
  <c r="K424" i="3" a="1"/>
  <c r="K218" i="3" a="1"/>
  <c r="E893" i="2" a="1"/>
  <c r="I458" i="3" a="1"/>
  <c r="H19" i="3" a="1"/>
  <c r="I502" i="3" a="1"/>
  <c r="F266" i="3" a="1"/>
  <c r="E625" i="2" a="1"/>
  <c r="I666" i="3" a="1"/>
  <c r="K34" i="3" a="1"/>
  <c r="F22" i="3" a="1"/>
  <c r="F210" i="3" a="1"/>
  <c r="F1229" i="2" a="1"/>
  <c r="H571" i="3" a="1"/>
  <c r="K620" i="3" a="1"/>
  <c r="H29" i="3" a="1"/>
  <c r="D600" i="2" a="1"/>
  <c r="F741" i="3" a="1"/>
  <c r="I60" i="3" a="1"/>
  <c r="E88" i="2" a="1"/>
  <c r="D11" i="2" a="1"/>
  <c r="I107" i="3" a="1"/>
  <c r="D295" i="2" a="1"/>
  <c r="F541" i="2" a="1"/>
  <c r="E1151" i="2" a="1"/>
  <c r="E1174" i="2" a="1"/>
  <c r="E1083" i="2" a="1"/>
  <c r="E611" i="2" a="1"/>
  <c r="G730" i="2" a="1"/>
  <c r="F864" i="3" a="1"/>
  <c r="F1132" i="3" a="1"/>
  <c r="G606" i="3" a="1"/>
  <c r="K972" i="3" a="1"/>
  <c r="F261" i="3" a="1"/>
  <c r="F293" i="3" a="1"/>
  <c r="F444" i="2" a="1"/>
  <c r="D642" i="2" a="1"/>
  <c r="K941" i="3" a="1"/>
  <c r="F393" i="3" a="1"/>
  <c r="K83" i="3" a="1"/>
  <c r="F177" i="2" a="1"/>
  <c r="K1222" i="3" a="1"/>
  <c r="F285" i="3" a="1"/>
  <c r="F331" i="2" a="1"/>
  <c r="K646" i="3" a="1"/>
  <c r="I507" i="3" a="1"/>
  <c r="G246" i="3" a="1"/>
  <c r="F950" i="2" a="1"/>
  <c r="F413" i="3" a="1"/>
  <c r="F392" i="3" a="1"/>
  <c r="E561" i="2" a="1"/>
  <c r="E221" i="2" a="1"/>
  <c r="K182" i="3" a="1"/>
  <c r="F99" i="2" a="1"/>
  <c r="F555" i="3" a="1"/>
  <c r="H137" i="3" a="1"/>
  <c r="G119" i="3" a="1"/>
  <c r="H219" i="3" a="1"/>
  <c r="D514" i="2" a="1"/>
  <c r="I558" i="3" a="1"/>
  <c r="I783" i="3" a="1"/>
  <c r="G391" i="3" a="1"/>
  <c r="D638" i="2" a="1"/>
  <c r="E1155" i="2" a="1"/>
  <c r="D605" i="2" a="1"/>
  <c r="F457" i="2" a="1"/>
  <c r="H14" i="3" a="1"/>
  <c r="G727" i="3" a="1"/>
  <c r="F531" i="3" a="1"/>
  <c r="D129" i="2" a="1"/>
  <c r="E653" i="2" a="1"/>
  <c r="D898" i="2" a="1"/>
  <c r="D244" i="2" a="1"/>
  <c r="D313" i="2" a="1"/>
  <c r="F40" i="2" a="1"/>
  <c r="D192" i="2" a="1"/>
  <c r="F632" i="2" a="1"/>
  <c r="D930" i="2" a="1"/>
  <c r="E861" i="2" a="1"/>
  <c r="E975" i="2" a="1"/>
  <c r="G161" i="3" a="1"/>
  <c r="D522" i="2" a="1"/>
  <c r="E823" i="2" a="1"/>
  <c r="F910" i="2" a="1"/>
  <c r="F277" i="2" a="1"/>
  <c r="D158" i="2" a="1"/>
  <c r="F383" i="3" a="1"/>
  <c r="E164" i="2" a="1"/>
  <c r="D1118" i="2" a="1"/>
  <c r="D1194" i="2" a="1"/>
  <c r="D615" i="2" a="1"/>
  <c r="E384" i="2" a="1"/>
  <c r="F1237" i="2" a="1"/>
  <c r="E78" i="2" a="1"/>
  <c r="G1195" i="2" a="1"/>
  <c r="F344" i="2" a="1"/>
  <c r="D850" i="2" a="1"/>
  <c r="D298" i="2" a="1"/>
  <c r="G919" i="3" a="1"/>
  <c r="F593" i="2" a="1"/>
  <c r="H662" i="3" a="1"/>
  <c r="K736" i="3" a="1"/>
  <c r="G143" i="3" a="1"/>
  <c r="D539" i="2" a="1"/>
  <c r="F287" i="3" a="1"/>
  <c r="E595" i="2" a="1"/>
  <c r="D1097" i="2" a="1"/>
  <c r="E1251" i="2" a="1"/>
  <c r="F13" i="3" a="1"/>
  <c r="E1142" i="2" a="1"/>
  <c r="F166" i="2" a="1"/>
  <c r="D232" i="2" a="1"/>
  <c r="D350" i="2" a="1"/>
  <c r="E626" i="2" a="1"/>
  <c r="E1254" i="2" a="1"/>
  <c r="D550" i="2" a="1"/>
  <c r="E912" i="2" a="1"/>
  <c r="F301" i="2" a="1"/>
  <c r="D1085" i="2" a="1"/>
  <c r="G55" i="3" a="1"/>
  <c r="D796" i="2" a="1"/>
  <c r="F1198" i="2" a="1"/>
  <c r="E698" i="2" a="1"/>
  <c r="E902" i="2" a="1"/>
  <c r="E775" i="2" a="1"/>
  <c r="D696" i="2" a="1"/>
  <c r="D1236" i="2" a="1"/>
  <c r="G511" i="2" a="1"/>
  <c r="D442" i="2" a="1"/>
  <c r="D1072" i="2" a="1"/>
  <c r="F707" i="2" a="1"/>
  <c r="F406" i="2" a="1"/>
  <c r="F414" i="3" a="1"/>
  <c r="K504" i="3" a="1"/>
  <c r="I402" i="3" a="1"/>
  <c r="I333" i="3" a="1"/>
  <c r="D732" i="2" a="1"/>
  <c r="F1109" i="2" a="1"/>
  <c r="I241" i="3" a="1"/>
  <c r="E549" i="2" a="1"/>
  <c r="E1020" i="2" a="1"/>
  <c r="F44" i="3" a="1"/>
  <c r="D625" i="2" a="1"/>
  <c r="E856" i="2" a="1"/>
  <c r="F379" i="2" a="1"/>
  <c r="D595" i="2" a="1"/>
  <c r="E830" i="2" a="1"/>
  <c r="F98" i="3" a="1"/>
  <c r="F963" i="2" a="1"/>
  <c r="E745" i="2" a="1"/>
  <c r="E998" i="2" a="1"/>
  <c r="D1252" i="2" a="1"/>
  <c r="E207" i="2" a="1"/>
  <c r="G105" i="3" a="1"/>
  <c r="D746" i="2" a="1"/>
  <c r="F886" i="2" a="1"/>
  <c r="F557" i="2" a="1"/>
  <c r="F680" i="2" a="1"/>
  <c r="D1016" i="2" a="1"/>
  <c r="K220" i="3" a="1"/>
  <c r="E1093" i="2" a="1"/>
  <c r="G135" i="3" a="1"/>
  <c r="E1056" i="2" a="1"/>
  <c r="E114" i="2" a="1"/>
  <c r="F386" i="2" a="1"/>
  <c r="E1025" i="2" a="1"/>
  <c r="F95" i="3" a="1"/>
  <c r="D680" i="2" a="1"/>
  <c r="I353" i="3" a="1"/>
  <c r="G419" i="3" a="1"/>
  <c r="I482" i="3" a="1"/>
  <c r="F52" i="2" a="1"/>
  <c r="D414" i="2" a="1"/>
  <c r="F1102" i="2" a="1"/>
  <c r="F853" i="2" a="1"/>
  <c r="D809" i="2" a="1"/>
  <c r="D178" i="2" a="1"/>
  <c r="E868" i="2" a="1"/>
  <c r="G125" i="3" a="1"/>
  <c r="F351" i="2" a="1"/>
  <c r="F1132" i="2" a="1"/>
  <c r="E945" i="2" a="1"/>
  <c r="K203" i="3" a="1"/>
  <c r="E890" i="2" a="1"/>
  <c r="E820" i="2" a="1"/>
  <c r="D311" i="2" a="1"/>
  <c r="K338" i="3" a="1"/>
  <c r="D661" i="2" a="1"/>
  <c r="D556" i="2" a="1"/>
  <c r="E431" i="2" a="1"/>
  <c r="E1132" i="2" a="1"/>
  <c r="E910" i="2" a="1"/>
  <c r="F484" i="2" a="1"/>
  <c r="D1161" i="2" a="1"/>
  <c r="D776" i="2" a="1"/>
  <c r="D7" i="2" a="1"/>
  <c r="F388" i="2" a="1"/>
  <c r="D1063" i="2" a="1"/>
  <c r="G988" i="2" a="1"/>
  <c r="D836" i="2" a="1"/>
  <c r="F113" i="2" a="1"/>
  <c r="D691" i="2" a="1"/>
  <c r="F483" i="2" a="1"/>
  <c r="F804" i="2" a="1"/>
  <c r="K1163" i="3" a="1"/>
  <c r="F364" i="3" a="1"/>
  <c r="K793" i="3" a="1"/>
  <c r="H751" i="3" a="1"/>
  <c r="D125" i="2" a="1"/>
  <c r="D1012" i="2" a="1"/>
  <c r="D1038" i="2" a="1"/>
  <c r="D84" i="2" a="1"/>
  <c r="F621" i="2" a="1"/>
  <c r="E418" i="2" a="1"/>
  <c r="E1015" i="2" a="1"/>
  <c r="F132" i="3" a="1"/>
  <c r="F97" i="2" a="1"/>
  <c r="F117" i="2" a="1"/>
  <c r="E684" i="2" a="1"/>
  <c r="F844" i="2" a="1"/>
  <c r="F919" i="2" a="1"/>
  <c r="D8" i="2" a="1"/>
  <c r="E648" i="2" a="1"/>
  <c r="F713" i="2" a="1"/>
  <c r="E507" i="2" a="1"/>
  <c r="E1236" i="2" a="1"/>
  <c r="F170" i="2" a="1"/>
  <c r="E167" i="2" a="1"/>
  <c r="D1022" i="2" a="1"/>
  <c r="F532" i="2" a="1"/>
  <c r="G358" i="2" a="1"/>
  <c r="H557" i="3" a="1"/>
  <c r="G850" i="3" a="1"/>
  <c r="F260" i="3" a="1"/>
  <c r="E81" i="2" a="1"/>
  <c r="E1096" i="2" a="1"/>
  <c r="D164" i="2" a="1"/>
  <c r="D187" i="2" a="1"/>
  <c r="E942" i="2" a="1"/>
  <c r="E279" i="2" a="1"/>
  <c r="D120" i="2" a="1"/>
  <c r="F1201" i="2" a="1"/>
  <c r="E1140" i="2" a="1"/>
  <c r="D621" i="2" a="1"/>
  <c r="E884" i="2" a="1"/>
  <c r="D867" i="2" a="1"/>
  <c r="E116" i="2" a="1"/>
  <c r="F1066" i="2" a="1"/>
  <c r="F1073" i="2" a="1"/>
  <c r="D1140" i="2" a="1"/>
  <c r="E44" i="2" a="1"/>
  <c r="D1005" i="2" a="1"/>
  <c r="E552" i="2" a="1"/>
  <c r="F26" i="2" a="1"/>
  <c r="E762" i="2" a="1"/>
  <c r="D972" i="2" a="1"/>
  <c r="E466" i="2" a="1"/>
  <c r="E283" i="2" a="1"/>
  <c r="F1042" i="2" a="1"/>
  <c r="G1145" i="2" a="1"/>
  <c r="D1121" i="2" a="1"/>
  <c r="E914" i="2" a="1"/>
  <c r="F132" i="2" a="1"/>
  <c r="D1150" i="2" a="1"/>
  <c r="D1058" i="2" a="1"/>
  <c r="D702" i="2" a="1"/>
  <c r="D200" i="2" a="1"/>
  <c r="G118" i="2" a="1"/>
  <c r="H358" i="3" a="1"/>
  <c r="E798" i="2" a="1"/>
  <c r="K1171" i="3" a="1"/>
  <c r="D893" i="2" a="1"/>
  <c r="E993" i="2" a="1"/>
  <c r="E1091" i="2" a="1"/>
  <c r="D805" i="2" a="1"/>
  <c r="D391" i="2" a="1"/>
  <c r="F239" i="3" a="1"/>
  <c r="F1069" i="2" a="1"/>
  <c r="F155" i="2" a="1"/>
  <c r="D1144" i="2" a="1"/>
  <c r="F1250" i="2" a="1"/>
  <c r="F697" i="2" a="1"/>
  <c r="F247" i="2" a="1"/>
  <c r="I16" i="3" a="1"/>
  <c r="D253" i="2" a="1"/>
  <c r="D970" i="2" a="1"/>
  <c r="F298" i="2" a="1"/>
  <c r="D911" i="2" a="1"/>
  <c r="E1255" i="2" a="1"/>
  <c r="F347" i="2" a="1"/>
  <c r="D305" i="2" a="1"/>
  <c r="D1258" i="2" a="1"/>
  <c r="E1250" i="2" a="1"/>
  <c r="F1067" i="2" a="1"/>
  <c r="I293" i="3" a="1"/>
  <c r="F123" i="2" a="1"/>
  <c r="G701" i="2" a="1"/>
  <c r="E448" i="2" a="1"/>
  <c r="D1109" i="2" a="1"/>
  <c r="F727" i="2" a="1"/>
  <c r="K280" i="3" a="1"/>
  <c r="D897" i="2" a="1"/>
  <c r="E496" i="2" a="1"/>
  <c r="D861" i="2" a="1"/>
  <c r="H542" i="3" a="1"/>
  <c r="G25" i="3" a="1"/>
  <c r="F262" i="3" a="1"/>
  <c r="F244" i="3" a="1"/>
  <c r="F380" i="2" a="1"/>
  <c r="D479" i="2" a="1"/>
  <c r="K228" i="3" a="1"/>
  <c r="F450" i="2" a="1"/>
  <c r="E399" i="2" a="1"/>
  <c r="F596" i="2" a="1"/>
  <c r="D134" i="2" a="1"/>
  <c r="F673" i="2" a="1"/>
  <c r="E711" i="2" a="1"/>
  <c r="F350" i="2" a="1"/>
  <c r="D246" i="2" a="1"/>
  <c r="D439" i="2" a="1"/>
  <c r="F78" i="2" a="1"/>
  <c r="F1246" i="2" a="1"/>
  <c r="F1157" i="2" a="1"/>
  <c r="K1055" i="3" a="1"/>
  <c r="G793" i="3" a="1"/>
  <c r="H626" i="3" a="1"/>
  <c r="F962" i="3" a="1"/>
  <c r="I954" i="3" a="1"/>
  <c r="G1179" i="2" a="1"/>
  <c r="G1003" i="2" a="1"/>
  <c r="I1164" i="3" a="1"/>
  <c r="F575" i="3" a="1"/>
  <c r="K1191" i="3" a="1"/>
  <c r="G1014" i="2" a="1"/>
  <c r="G963" i="2" a="1"/>
  <c r="G106" i="2" a="1"/>
  <c r="I872" i="3" a="1"/>
  <c r="H911" i="3" a="1"/>
  <c r="F372" i="3" a="1"/>
  <c r="K383" i="3" a="1"/>
  <c r="D473" i="2" a="1"/>
  <c r="G264" i="2" a="1"/>
  <c r="H266" i="3" a="1"/>
  <c r="F446" i="2" a="1"/>
  <c r="H574" i="3" a="1"/>
  <c r="B36" i="1" a="1"/>
  <c r="K843" i="3" a="1"/>
  <c r="F6" i="3" a="1"/>
  <c r="F71" i="3" a="1"/>
  <c r="F273" i="3" a="1"/>
  <c r="D1147" i="2" a="1"/>
  <c r="F322" i="3" a="1"/>
  <c r="I403" i="3" a="1"/>
  <c r="G1044" i="3" a="1"/>
  <c r="K365" i="3" a="1"/>
  <c r="I435" i="3" a="1"/>
  <c r="K893" i="3" a="1"/>
  <c r="G6" i="3" a="1"/>
  <c r="H868" i="3" a="1"/>
  <c r="D942" i="2" a="1"/>
  <c r="F660" i="2" a="1"/>
  <c r="I328" i="3" a="1"/>
  <c r="F759" i="2" a="1"/>
  <c r="E269" i="2" a="1"/>
  <c r="K614" i="3" a="1"/>
  <c r="F131" i="3" a="1"/>
  <c r="I216" i="3" a="1"/>
  <c r="E489" i="2" a="1"/>
  <c r="D901" i="2" a="1"/>
  <c r="F209" i="2" a="1"/>
  <c r="G797" i="2" a="1"/>
  <c r="G554" i="2" a="1"/>
  <c r="H1022" i="3" a="1"/>
  <c r="I771" i="3" a="1"/>
  <c r="E113" i="2" a="1"/>
  <c r="K870" i="3" a="1"/>
  <c r="F172" i="3" a="1"/>
  <c r="E596" i="2" a="1"/>
  <c r="K656" i="3" a="1"/>
  <c r="I90" i="3" a="1"/>
  <c r="J37" i="1" a="1"/>
  <c r="H474" i="3" a="1"/>
  <c r="G213" i="3" a="1"/>
  <c r="I779" i="3" a="1"/>
  <c r="F445" i="2" a="1"/>
  <c r="E586" i="2" a="1"/>
  <c r="G497" i="3" a="1"/>
  <c r="K153" i="3" a="1"/>
  <c r="D1244" i="2" a="1"/>
  <c r="F957" i="3" a="1"/>
  <c r="E1071" i="2" a="1"/>
  <c r="F148" i="3" a="1"/>
  <c r="I206" i="3" a="1"/>
  <c r="F231" i="3" a="1"/>
  <c r="K12" i="3" a="1"/>
  <c r="K479" i="3" a="1"/>
  <c r="G142" i="3" a="1"/>
  <c r="F737" i="2" a="1"/>
  <c r="D288" i="2" a="1"/>
  <c r="D966" i="2" a="1"/>
  <c r="F848" i="3" a="1"/>
  <c r="G12" i="2" a="1"/>
  <c r="K552" i="3" a="1"/>
  <c r="G1088" i="3" a="1"/>
  <c r="E1234" i="2" a="1"/>
  <c r="F454" i="3" a="1"/>
  <c r="K155" i="3" a="1"/>
  <c r="I271" i="3" a="1"/>
  <c r="F139" i="3" a="1"/>
  <c r="K306" i="3" a="1"/>
  <c r="F682" i="2" a="1"/>
  <c r="K778" i="3" a="1"/>
  <c r="H233" i="3" a="1"/>
  <c r="I327" i="3" a="1"/>
  <c r="F468" i="2" a="1"/>
  <c r="F962" i="2" a="1"/>
  <c r="F891" i="3" a="1"/>
  <c r="K91" i="3" a="1"/>
  <c r="E680" i="2" a="1"/>
  <c r="F516" i="3" a="1"/>
  <c r="H319" i="3" a="1"/>
  <c r="I605" i="3" a="1"/>
  <c r="K484" i="3" a="1"/>
  <c r="G251" i="3" a="1"/>
  <c r="F1174" i="2" a="1"/>
  <c r="G787" i="3" a="1"/>
  <c r="E531" i="2" a="1"/>
  <c r="D51" i="2" a="1"/>
  <c r="D705" i="2" a="1"/>
  <c r="F1146" i="2" a="1"/>
  <c r="E731" i="2" a="1"/>
  <c r="F1240" i="2" a="1"/>
  <c r="E1004" i="2" a="1"/>
  <c r="F235" i="2" a="1"/>
  <c r="E811" i="2" a="1"/>
  <c r="F248" i="2" a="1"/>
  <c r="K1216" i="3" a="1"/>
  <c r="G1108" i="3" a="1"/>
  <c r="F606" i="3" a="1"/>
  <c r="I172" i="3" a="1"/>
  <c r="H276" i="3" a="1"/>
  <c r="E765" i="2" a="1"/>
  <c r="I167" i="3" a="1"/>
  <c r="F114" i="3" a="1"/>
  <c r="F1265" i="2" a="1"/>
  <c r="F935" i="3" a="1"/>
  <c r="F629" i="3" a="1"/>
  <c r="G45" i="3" a="1"/>
  <c r="F719" i="2" a="1"/>
  <c r="G819" i="3" a="1"/>
  <c r="F427" i="3" a="1"/>
  <c r="G197" i="3" a="1"/>
  <c r="I597" i="3" a="1"/>
  <c r="G176" i="3" a="1"/>
  <c r="G357" i="3" a="1"/>
  <c r="G500" i="3" a="1"/>
  <c r="G287" i="3" a="1"/>
  <c r="G59" i="3" a="1"/>
  <c r="D420" i="2" a="1"/>
  <c r="E43" i="2" a="1"/>
  <c r="H471" i="3" a="1"/>
  <c r="F151" i="3" a="1"/>
  <c r="F405" i="3" a="1"/>
  <c r="F150" i="2" a="1"/>
  <c r="I287" i="3" a="1"/>
  <c r="H283" i="3" a="1"/>
  <c r="E516" i="2" a="1"/>
  <c r="F761" i="3" a="1"/>
  <c r="G304" i="3" a="1"/>
  <c r="F571" i="2" a="1"/>
  <c r="E628" i="2" a="1"/>
  <c r="E1129" i="2" a="1"/>
  <c r="E768" i="2" a="1"/>
  <c r="K957" i="3" a="1"/>
  <c r="K251" i="3" a="1"/>
  <c r="I716" i="3" a="1"/>
  <c r="H403" i="3" a="1"/>
  <c r="F26" i="3" a="1"/>
  <c r="D916" i="2" a="1"/>
  <c r="K260" i="3" a="1"/>
  <c r="D748" i="2" a="1"/>
  <c r="D14" i="2" a="1"/>
  <c r="E80" i="2" a="1"/>
  <c r="F1086" i="2" a="1"/>
  <c r="E364" i="2" a="1"/>
  <c r="F511" i="2" a="1"/>
  <c r="D527" i="2" a="1"/>
  <c r="F1110" i="2" a="1"/>
  <c r="E584" i="2" a="1"/>
  <c r="E1146" i="2" a="1"/>
  <c r="D871" i="2" a="1"/>
  <c r="D1108" i="2" a="1"/>
  <c r="D524" i="2" a="1"/>
  <c r="D675" i="2" a="1"/>
  <c r="H67" i="3" a="1"/>
  <c r="D761" i="2" a="1"/>
  <c r="F828" i="2" a="1"/>
  <c r="D379" i="2" a="1"/>
  <c r="D72" i="2" a="1"/>
  <c r="E200" i="2" a="1"/>
  <c r="H440" i="3" a="1"/>
  <c r="E1261" i="2" a="1"/>
  <c r="D931" i="2" a="1"/>
  <c r="D891" i="2" a="1"/>
  <c r="I73" i="3" a="1"/>
  <c r="E901" i="2" a="1"/>
  <c r="I641" i="3" a="1"/>
  <c r="I34" i="3" a="1"/>
  <c r="H279" i="3" a="1"/>
  <c r="H63" i="3" a="1"/>
  <c r="F519" i="2" a="1"/>
  <c r="D1174" i="2" a="1"/>
  <c r="H46" i="3" a="1"/>
  <c r="D1078" i="2" a="1"/>
  <c r="D409" i="2" a="1"/>
  <c r="E697" i="2" a="1"/>
  <c r="D685" i="2" a="1"/>
  <c r="E594" i="2" a="1"/>
  <c r="F882" i="2" a="1"/>
  <c r="D1175" i="2" a="1"/>
  <c r="F1185" i="2" a="1"/>
  <c r="F284" i="3" a="1"/>
  <c r="F364" i="2" a="1"/>
  <c r="E1135" i="2" a="1"/>
  <c r="D1084" i="2" a="1"/>
  <c r="E673" i="2" a="1"/>
  <c r="E203" i="2" a="1"/>
  <c r="G415" i="3" a="1"/>
  <c r="F133" i="2" a="1"/>
  <c r="D792" i="2" a="1"/>
  <c r="E663" i="2" a="1"/>
  <c r="F897" i="2" a="1"/>
  <c r="F434" i="2" a="1"/>
  <c r="G193" i="3" a="1"/>
  <c r="D45" i="2" a="1"/>
  <c r="F947" i="2" a="1"/>
  <c r="E838" i="2" a="1"/>
  <c r="E971" i="2" a="1"/>
  <c r="F276" i="3" a="1"/>
  <c r="F437" i="2" a="1"/>
  <c r="F409" i="3" a="1"/>
  <c r="H377" i="3" a="1"/>
  <c r="G777" i="3" a="1"/>
  <c r="I12" i="3" a="1"/>
  <c r="E961" i="2" a="1"/>
  <c r="E1084" i="2" a="1"/>
  <c r="E1249" i="2" a="1"/>
  <c r="E623" i="2" a="1"/>
  <c r="F620" i="2" a="1"/>
  <c r="D772" i="2" a="1"/>
  <c r="D795" i="2" a="1"/>
  <c r="F461" i="2" a="1"/>
  <c r="E742" i="2" a="1"/>
  <c r="D430" i="2" a="1"/>
  <c r="E1065" i="2" a="1"/>
  <c r="D1263" i="2" a="1"/>
  <c r="E232" i="2" a="1"/>
  <c r="D148" i="2" a="1"/>
  <c r="K26" i="3" a="1"/>
  <c r="F108" i="3" a="1"/>
  <c r="E136" i="2" a="1"/>
  <c r="F200" i="2" a="1"/>
  <c r="E953" i="2" a="1"/>
  <c r="D465" i="2" a="1"/>
  <c r="F141" i="3" a="1"/>
  <c r="E1113" i="2" a="1"/>
  <c r="E1138" i="2" a="1"/>
  <c r="D355" i="2" a="1"/>
  <c r="E436" i="2" a="1"/>
  <c r="D1185" i="2" a="1"/>
  <c r="D719" i="2" a="1"/>
  <c r="F956" i="2" a="1"/>
  <c r="D618" i="2" a="1"/>
  <c r="E717" i="2" a="1"/>
  <c r="E985" i="2" a="1"/>
  <c r="F934" i="3" a="1"/>
  <c r="E844" i="2" a="1"/>
  <c r="H145" i="3" a="1"/>
  <c r="K370" i="3" a="1"/>
  <c r="D873" i="2" a="1"/>
  <c r="E358" i="2" a="1"/>
  <c r="E1217" i="2" a="1"/>
  <c r="D892" i="2" a="1"/>
  <c r="F1249" i="2" a="1"/>
  <c r="D490" i="2" a="1"/>
  <c r="F63" i="2" a="1"/>
  <c r="I26" i="3" a="1"/>
  <c r="F892" i="2" a="1"/>
  <c r="D681" i="2" a="1"/>
  <c r="D117" i="2" a="1"/>
  <c r="H80" i="3" a="1"/>
  <c r="D1148" i="2" a="1"/>
  <c r="F609" i="2" a="1"/>
  <c r="F310" i="2" a="1"/>
  <c r="F300" i="2" a="1"/>
  <c r="E47" i="2" a="1"/>
  <c r="D727" i="2" a="1"/>
  <c r="F810" i="2" a="1"/>
  <c r="D28" i="2" a="1"/>
  <c r="F942" i="2" a="1"/>
  <c r="E1184" i="2" a="1"/>
  <c r="F775" i="2" a="1"/>
  <c r="D1220" i="2" a="1"/>
  <c r="E895" i="2" a="1"/>
  <c r="F358" i="2" a="1"/>
  <c r="E52" i="2" a="1"/>
  <c r="G598" i="2" a="1"/>
  <c r="D857" i="2" a="1"/>
  <c r="D1115" i="2" a="1"/>
  <c r="H309" i="3" a="1"/>
  <c r="F131" i="2" a="1"/>
  <c r="D1173" i="2" a="1"/>
  <c r="G958" i="3" a="1"/>
  <c r="I399" i="3" a="1"/>
  <c r="K107" i="3" a="1"/>
  <c r="F190" i="2" a="1"/>
  <c r="F223" i="2" a="1"/>
  <c r="D1030" i="2" a="1"/>
  <c r="F90" i="3" a="1"/>
  <c r="E357" i="2" a="1"/>
  <c r="E1028" i="2" a="1"/>
  <c r="E766" i="2" a="1"/>
  <c r="E453" i="2" a="1"/>
  <c r="F249" i="3" a="1"/>
  <c r="E1263" i="2" a="1"/>
  <c r="D640" i="2" a="1"/>
  <c r="D1079" i="2" a="1"/>
  <c r="E1248" i="2" a="1"/>
  <c r="E1181" i="2" a="1"/>
  <c r="D1259" i="2" a="1"/>
  <c r="D503" i="2" a="1"/>
  <c r="F182" i="2" a="1"/>
  <c r="F246" i="2" a="1"/>
  <c r="K290" i="3" a="1"/>
  <c r="F414" i="2" a="1"/>
  <c r="D302" i="2" a="1"/>
  <c r="D687" i="2" a="1"/>
  <c r="K6" i="3" a="1"/>
  <c r="H1159" i="3" a="1"/>
  <c r="I61" i="3" a="1"/>
  <c r="F384" i="3" a="1"/>
  <c r="I185" i="3" a="1"/>
  <c r="F1050" i="2" a="1"/>
  <c r="F2" i="2" a="1"/>
  <c r="I141" i="3" a="1"/>
  <c r="E191" i="2" a="1"/>
  <c r="E535" i="2" a="1"/>
  <c r="F1255" i="2" a="1"/>
  <c r="E1044" i="2" a="1"/>
  <c r="F1092" i="2" a="1"/>
  <c r="F807" i="2" a="1"/>
  <c r="D583" i="2" a="1"/>
  <c r="D747" i="2" a="1"/>
  <c r="F975" i="2" a="1"/>
  <c r="D1091" i="2" a="1"/>
  <c r="E885" i="2" a="1"/>
  <c r="F827" i="2" a="1"/>
  <c r="D535" i="2" a="1"/>
  <c r="D588" i="2" a="1"/>
  <c r="F178" i="3" a="1"/>
  <c r="D633" i="2" a="1"/>
  <c r="E363" i="2" a="1"/>
  <c r="F194" i="2" a="1"/>
  <c r="D983" i="2" a="1"/>
  <c r="E440" i="2" a="1"/>
  <c r="F217" i="2" a="1"/>
  <c r="E675" i="2" a="1"/>
  <c r="D724" i="2" a="1"/>
  <c r="D534" i="2" a="1"/>
  <c r="E97" i="2" a="1"/>
  <c r="D17" i="2" a="1"/>
  <c r="F268" i="3" a="1"/>
  <c r="E585" i="2" a="1"/>
  <c r="D63" i="2" a="1"/>
  <c r="D769" i="2" a="1"/>
  <c r="H1012" i="3" a="1"/>
  <c r="H792" i="3" a="1"/>
  <c r="I276" i="3" a="1"/>
  <c r="G637" i="3" a="1"/>
  <c r="E253" i="2" a="1"/>
  <c r="D504" i="2" a="1"/>
  <c r="D453" i="2" a="1"/>
  <c r="D884" i="2" a="1"/>
  <c r="D1111" i="2" a="1"/>
  <c r="E1158" i="2" a="1"/>
  <c r="F261" i="2" a="1"/>
  <c r="F544" i="2" a="1"/>
  <c r="F695" i="2" a="1"/>
  <c r="D189" i="2" a="1"/>
  <c r="D1126" i="2" a="1"/>
  <c r="F715" i="2" a="1"/>
  <c r="E1240" i="2" a="1"/>
  <c r="E1121" i="2" a="1"/>
  <c r="D683" i="2" a="1"/>
  <c r="E119" i="2" a="1"/>
  <c r="E62" i="2" a="1"/>
  <c r="D996" i="2" a="1"/>
  <c r="F1091" i="2" a="1"/>
  <c r="E33" i="2" a="1"/>
  <c r="D348" i="2" a="1"/>
  <c r="D351" i="2" a="1"/>
  <c r="F787" i="2" a="1"/>
  <c r="D639" i="2" a="1"/>
  <c r="E1163" i="2" a="1"/>
  <c r="G366" i="2" a="1"/>
  <c r="F22" i="2" a="1"/>
  <c r="E672" i="2" a="1"/>
  <c r="H351" i="3" a="1"/>
  <c r="F729" i="2" a="1"/>
  <c r="G129" i="3" a="1"/>
  <c r="D846" i="2" a="1"/>
  <c r="F485" i="2" a="1"/>
  <c r="I636" i="3" a="1"/>
  <c r="F952" i="2" a="1"/>
  <c r="I345" i="3" a="1"/>
  <c r="E761" i="2" a="1"/>
  <c r="G4" i="3" a="1"/>
  <c r="D635" i="2" a="1"/>
  <c r="E793" i="2" a="1"/>
  <c r="E233" i="2" a="1"/>
  <c r="F859" i="2" a="1"/>
  <c r="E773" i="2" a="1"/>
  <c r="D130" i="2" a="1"/>
  <c r="F383" i="2" a="1"/>
  <c r="F353" i="2" a="1"/>
  <c r="D243" i="2" a="1"/>
  <c r="D925" i="2" a="1"/>
  <c r="F927" i="2" a="1"/>
  <c r="F831" i="2" a="1"/>
  <c r="D226" i="2" a="1"/>
  <c r="D937" i="2" a="1"/>
  <c r="G30" i="3" a="1"/>
  <c r="E812" i="2" a="1"/>
  <c r="F281" i="3" a="1"/>
  <c r="D764" i="2" a="1"/>
  <c r="F860" i="2" a="1"/>
  <c r="F285" i="2" a="1"/>
  <c r="H202" i="3" a="1"/>
  <c r="E665" i="2" a="1"/>
  <c r="I616" i="3" a="1"/>
  <c r="H153" i="3" a="1"/>
  <c r="H525" i="3" a="1"/>
  <c r="F1024" i="2" a="1"/>
  <c r="E976" i="2" a="1"/>
  <c r="D956" i="2" a="1"/>
  <c r="F565" i="3" a="1"/>
  <c r="G545" i="2" a="1"/>
  <c r="K992" i="3" a="1"/>
  <c r="I1100" i="3" a="1"/>
  <c r="G863" i="3" a="1"/>
  <c r="F994" i="3" a="1"/>
  <c r="K949" i="3" a="1"/>
  <c r="H1026" i="3" a="1"/>
  <c r="G442" i="2" a="1"/>
  <c r="G1205" i="3" a="1"/>
  <c r="G775" i="3" a="1"/>
  <c r="G972" i="2" a="1"/>
  <c r="K1259" i="3" a="1"/>
  <c r="I578" i="3" a="1"/>
  <c r="K79" i="3" a="1"/>
  <c r="I516" i="3" a="1"/>
  <c r="E381" i="2" a="1"/>
  <c r="D670" i="2" a="1"/>
  <c r="F925" i="3" a="1"/>
  <c r="K607" i="3" a="1"/>
  <c r="I176" i="3" a="1"/>
  <c r="F506" i="3" a="1"/>
  <c r="D209" i="2" a="1"/>
  <c r="G960" i="2" a="1"/>
  <c r="G17" i="2" a="1"/>
  <c r="K118" i="3" a="1"/>
  <c r="K43" i="3" a="1"/>
  <c r="E1208" i="2" a="1"/>
  <c r="K278" i="3" a="1"/>
  <c r="K643" i="3" a="1"/>
  <c r="E219" i="2" a="1"/>
  <c r="D662" i="2" a="1"/>
  <c r="E904" i="2" a="1"/>
  <c r="G112" i="3" a="1"/>
  <c r="K137" i="3" a="1"/>
  <c r="I477" i="3" a="1"/>
  <c r="D436" i="2" a="1"/>
  <c r="E750" i="2" a="1"/>
  <c r="F579" i="3" a="1"/>
  <c r="F1122" i="2" a="1"/>
  <c r="F98" i="2" a="1"/>
  <c r="K264" i="3" a="1"/>
  <c r="K323" i="3" a="1"/>
  <c r="H336" i="3" a="1"/>
  <c r="E959" i="2" a="1"/>
  <c r="E601" i="2" a="1"/>
  <c r="F36" i="2" a="1"/>
  <c r="G1197" i="3" a="1"/>
  <c r="G1092" i="2" a="1"/>
  <c r="G994" i="3" a="1"/>
  <c r="I268" i="3" a="1"/>
  <c r="K368" i="3" a="1"/>
  <c r="H190" i="3" a="1"/>
  <c r="K386" i="3" a="1"/>
  <c r="E1257" i="2" a="1"/>
  <c r="G290" i="3" a="1"/>
  <c r="F115" i="2" a="1"/>
  <c r="E534" i="2" a="1"/>
  <c r="I709" i="3" a="1"/>
  <c r="F463" i="2" a="1"/>
  <c r="G681" i="3" a="1"/>
  <c r="G313" i="3" a="1"/>
  <c r="E130" i="2" a="1"/>
  <c r="G185" i="3" a="1"/>
  <c r="G104" i="3" a="1"/>
  <c r="F354" i="2" a="1"/>
  <c r="H549" i="3" a="1"/>
  <c r="K215" i="3" a="1"/>
  <c r="I317" i="3" a="1"/>
  <c r="G746" i="3" a="1"/>
  <c r="D889" i="2" a="1"/>
  <c r="D79" i="2" a="1"/>
  <c r="G175" i="3" a="1"/>
  <c r="E977" i="2" a="1"/>
  <c r="F1170" i="2" a="1"/>
  <c r="F714" i="2" a="1"/>
  <c r="K362" i="3" a="1"/>
  <c r="G1151" i="2" a="1"/>
  <c r="G1132" i="3" a="1"/>
  <c r="G845" i="3" a="1"/>
  <c r="H318" i="3" a="1"/>
  <c r="D119" i="2" a="1"/>
  <c r="I470" i="3" a="1"/>
  <c r="D575" i="2" a="1"/>
  <c r="I64" i="3" a="1"/>
  <c r="G713" i="3" a="1"/>
  <c r="I449" i="3" a="1"/>
  <c r="F456" i="2" a="1"/>
  <c r="K309" i="3" a="1"/>
  <c r="E1229" i="2" a="1"/>
  <c r="G491" i="3" a="1"/>
  <c r="I119" i="3" a="1"/>
  <c r="K712" i="3" a="1"/>
  <c r="K480" i="3" a="1"/>
  <c r="K164" i="3" a="1"/>
  <c r="F428" i="2" a="1"/>
  <c r="H227" i="3" a="1"/>
  <c r="I116" i="3" a="1"/>
  <c r="H456" i="3" a="1"/>
  <c r="G315" i="3" a="1"/>
  <c r="E1050" i="2" a="1"/>
  <c r="E323" i="2" a="1"/>
  <c r="F466" i="3" a="1"/>
  <c r="E321" i="2" a="1"/>
  <c r="D544" i="2" a="1"/>
  <c r="E335" i="2" a="1"/>
  <c r="D1145" i="2" a="1"/>
  <c r="E482" i="2" a="1"/>
  <c r="D361" i="2" a="1"/>
  <c r="E555" i="2" a="1"/>
  <c r="E197" i="2" a="1"/>
  <c r="D965" i="2" a="1"/>
  <c r="E275" i="2" a="1"/>
  <c r="H1236" i="3" a="1"/>
  <c r="G92" i="2" a="1"/>
  <c r="K1167" i="3" a="1"/>
  <c r="F1144" i="3" a="1"/>
  <c r="K468" i="3" a="1"/>
  <c r="K379" i="3" a="1"/>
  <c r="H907" i="3" a="1"/>
  <c r="F299" i="3" a="1"/>
  <c r="F384" i="2" a="1"/>
  <c r="I296" i="3" a="1"/>
  <c r="K542" i="3" a="1"/>
  <c r="G184" i="3" a="1"/>
  <c r="F50" i="3" a="1"/>
  <c r="H928" i="3" a="1"/>
  <c r="H531" i="3" a="1"/>
  <c r="I440" i="3" a="1"/>
  <c r="I455" i="3" a="1"/>
  <c r="F395" i="2" a="1"/>
  <c r="H44" i="3" a="1"/>
  <c r="H443" i="3" a="1"/>
  <c r="I591" i="3" a="1"/>
  <c r="F208" i="3" a="1"/>
  <c r="K131" i="3" a="1"/>
  <c r="H952" i="3" a="1"/>
  <c r="G202" i="3" a="1"/>
  <c r="E1128" i="2" a="1"/>
  <c r="G764" i="3" a="1"/>
  <c r="K188" i="3" a="1"/>
  <c r="H297" i="3" a="1"/>
  <c r="H9" i="3" a="1"/>
  <c r="G146" i="3" a="1"/>
  <c r="H726" i="3" a="1"/>
  <c r="K19" i="3" a="1"/>
  <c r="E792" i="2" a="1"/>
  <c r="D1004" i="2" a="1"/>
  <c r="F19" i="2" a="1"/>
  <c r="D299" i="2" a="1"/>
  <c r="F1117" i="3" a="1"/>
  <c r="K335" i="3" a="1"/>
  <c r="K253" i="3" a="1"/>
  <c r="E371" i="2" a="1"/>
  <c r="I20" i="3" a="1"/>
  <c r="E337" i="2" a="1"/>
  <c r="D939" i="2" a="1"/>
  <c r="F1084" i="2" a="1"/>
  <c r="F900" i="2" a="1"/>
  <c r="E1253" i="2" a="1"/>
  <c r="F371" i="2" a="1"/>
  <c r="F416" i="2" a="1"/>
  <c r="D138" i="2" a="1"/>
  <c r="F567" i="2" a="1"/>
  <c r="D1266" i="2" a="1"/>
  <c r="E864" i="2" a="1"/>
  <c r="E352" i="2" a="1"/>
  <c r="D1127" i="2" a="1"/>
  <c r="D455" i="2" a="1"/>
  <c r="F1053" i="2" a="1"/>
  <c r="E715" i="2" a="1"/>
  <c r="F640" i="2" a="1"/>
  <c r="E1233" i="2" a="1"/>
  <c r="F186" i="3" a="1"/>
  <c r="D1154" i="2" a="1"/>
  <c r="D1074" i="2" a="1"/>
  <c r="F777" i="2" a="1"/>
  <c r="E987" i="2" a="1"/>
  <c r="F555" i="2" a="1"/>
  <c r="D1151" i="2" a="1"/>
  <c r="G1107" i="2" a="1"/>
  <c r="H709" i="3" a="1"/>
  <c r="D758" i="2" a="1"/>
  <c r="K572" i="3" a="1"/>
  <c r="E705" i="2" a="1"/>
  <c r="K366" i="3" a="1"/>
  <c r="E157" i="2" a="1"/>
  <c r="F841" i="2" a="1"/>
  <c r="E377" i="2" a="1"/>
  <c r="F252" i="3" a="1"/>
  <c r="D844" i="2" a="1"/>
  <c r="D265" i="2" a="1"/>
  <c r="E446" i="2" a="1"/>
  <c r="F836" i="2" a="1"/>
  <c r="E125" i="2" a="1"/>
  <c r="E117" i="2" a="1"/>
  <c r="E744" i="2" a="1"/>
  <c r="D616" i="2" a="1"/>
  <c r="D597" i="2" a="1"/>
  <c r="F184" i="2" a="1"/>
  <c r="E360" i="2" a="1"/>
  <c r="E886" i="2" a="1"/>
  <c r="D422" i="2" a="1"/>
  <c r="F631" i="2" a="1"/>
  <c r="F619" i="2" a="1"/>
  <c r="D377" i="2" a="1"/>
  <c r="I151" i="3" a="1"/>
  <c r="D218" i="2" a="1"/>
  <c r="E408" i="2" a="1"/>
  <c r="D695" i="2" a="1"/>
  <c r="E751" i="2" a="1"/>
  <c r="F778" i="2" a="1"/>
  <c r="F934" i="2" a="1"/>
  <c r="E699" i="2" a="1"/>
  <c r="D721" i="2" a="1"/>
  <c r="E719" i="2" a="1"/>
  <c r="E3" i="2" a="1"/>
  <c r="F258" i="3" a="1"/>
  <c r="H563" i="3" a="1"/>
  <c r="K122" i="3" a="1"/>
  <c r="E86" i="2" a="1"/>
  <c r="F1213" i="2" a="1"/>
  <c r="D904" i="2" a="1"/>
  <c r="F1038" i="2" a="1"/>
  <c r="E1243" i="2" a="1"/>
  <c r="D614" i="2" a="1"/>
  <c r="D1165" i="2" a="1"/>
  <c r="F368" i="2" a="1"/>
  <c r="D19" i="2" a="1"/>
  <c r="D752" i="2" a="1"/>
  <c r="D238" i="2" a="1"/>
  <c r="F328" i="3" a="1"/>
  <c r="J35" i="1" a="1"/>
  <c r="E1134" i="2" a="1"/>
  <c r="D1227" i="2" a="1"/>
  <c r="F297" i="3" a="1"/>
  <c r="D475" i="2" a="1"/>
  <c r="D227" i="2" a="1"/>
  <c r="E1260" i="2" a="1"/>
  <c r="D362" i="2" a="1"/>
  <c r="E1036" i="2" a="1"/>
  <c r="F1048" i="2" a="1"/>
  <c r="D1055" i="2" a="1"/>
  <c r="F866" i="2" a="1"/>
  <c r="E416" i="2" a="1"/>
  <c r="F171" i="3" a="1"/>
  <c r="G833" i="2" a="1"/>
  <c r="D456" i="2" a="1"/>
  <c r="E196" i="2" a="1"/>
  <c r="D562" i="2" a="1"/>
  <c r="D181" i="2" a="1"/>
  <c r="E128" i="2" a="1"/>
  <c r="G418" i="2" a="1"/>
  <c r="I949" i="3" a="1"/>
  <c r="F211" i="3" a="1"/>
  <c r="K109" i="3" a="1"/>
  <c r="F554" i="2" a="1"/>
  <c r="E969" i="2" a="1"/>
  <c r="D364" i="2" a="1"/>
  <c r="E694" i="2" a="1"/>
  <c r="D975" i="2" a="1"/>
  <c r="K46" i="3" a="1"/>
  <c r="F221" i="2" a="1"/>
  <c r="F569" i="2" a="1"/>
  <c r="D415" i="2" a="1"/>
  <c r="E1219" i="2" a="1"/>
  <c r="E973" i="2" a="1"/>
  <c r="F160" i="2" a="1"/>
  <c r="D934" i="2" a="1"/>
  <c r="D525" i="2" a="1"/>
  <c r="D277" i="2" a="1"/>
  <c r="D416" i="2" a="1"/>
  <c r="F1142" i="2" a="1"/>
  <c r="D559" i="2" a="1"/>
  <c r="K400" i="3" a="1"/>
  <c r="D40" i="2" a="1"/>
  <c r="F42" i="2" a="1"/>
  <c r="D800" i="2" a="1"/>
  <c r="G65" i="3" a="1"/>
  <c r="D1011" i="2" a="1"/>
  <c r="E784" i="2" a="1"/>
  <c r="D923" i="2" a="1"/>
  <c r="E216" i="2" a="1"/>
  <c r="G1264" i="2" a="1"/>
  <c r="F376" i="2" a="1"/>
  <c r="E1169" i="2" a="1"/>
  <c r="F168" i="2" a="1"/>
  <c r="D9" i="2" a="1"/>
  <c r="D955" i="2" a="1"/>
  <c r="G1001" i="3" a="1"/>
  <c r="D183" i="2" a="1"/>
  <c r="I41" i="3" a="1"/>
  <c r="F298" i="3" a="1"/>
  <c r="E182" i="2" a="1"/>
  <c r="E929" i="2" a="1"/>
  <c r="E1192" i="2" a="1"/>
  <c r="F998" i="2" a="1"/>
  <c r="I84" i="3" a="1"/>
  <c r="F1242" i="2" a="1"/>
  <c r="E637" i="2" a="1"/>
  <c r="E748" i="2" a="1"/>
  <c r="E324" i="2" a="1"/>
  <c r="E444" i="2" a="1"/>
  <c r="E560" i="2" a="1"/>
  <c r="F617" i="2" a="1"/>
  <c r="E776" i="2" a="1"/>
  <c r="E168" i="2" a="1"/>
  <c r="D116" i="2" a="1"/>
  <c r="E77" i="2" a="1"/>
  <c r="E147" i="2" a="1"/>
  <c r="I129" i="3" a="1"/>
  <c r="D510" i="2" a="1"/>
  <c r="E115" i="2" a="1"/>
  <c r="G32" i="3" a="1"/>
  <c r="D780" i="2" a="1"/>
  <c r="I829" i="3" a="1"/>
  <c r="D474" i="2" a="1"/>
  <c r="H453" i="3" a="1"/>
  <c r="H389" i="3" a="1"/>
  <c r="F1159" i="2" a="1"/>
  <c r="F812" i="2" a="1"/>
  <c r="E1106" i="2" a="1"/>
  <c r="E247" i="2" a="1"/>
  <c r="E1115" i="2" a="1"/>
  <c r="G58" i="3" a="1"/>
  <c r="D37" i="2" a="1"/>
  <c r="E848" i="2" a="1"/>
  <c r="E524" i="2" a="1"/>
  <c r="D1178" i="2" a="1"/>
  <c r="D264" i="2" a="1"/>
  <c r="E1244" i="2" a="1"/>
  <c r="E846" i="2" a="1"/>
  <c r="D193" i="2" a="1"/>
  <c r="F562" i="2" a="1"/>
  <c r="F1168" i="2" a="1"/>
  <c r="D744" i="2" a="1"/>
  <c r="G67" i="3" a="1"/>
  <c r="F1126" i="2" a="1"/>
  <c r="E708" i="2" a="1"/>
  <c r="E393" i="2" a="1"/>
  <c r="D508" i="2" a="1"/>
  <c r="D574" i="2" a="1"/>
  <c r="K173" i="3" a="1"/>
  <c r="F904" i="2" a="1"/>
  <c r="E174" i="2" a="1"/>
  <c r="E1078" i="2" a="1"/>
  <c r="G268" i="3" a="1"/>
  <c r="G1266" i="2" a="1"/>
  <c r="F783" i="2" a="1"/>
  <c r="D545" i="2" a="1"/>
  <c r="F987" i="2" a="1"/>
  <c r="D549" i="2" a="1"/>
  <c r="I781" i="3" a="1"/>
  <c r="F316" i="3" a="1"/>
  <c r="I608" i="3" a="1"/>
  <c r="F1260" i="2" a="1"/>
  <c r="E905" i="2" a="1"/>
  <c r="E403" i="2" a="1"/>
  <c r="K52" i="3" a="1"/>
  <c r="E809" i="2" a="1"/>
  <c r="E907" i="2" a="1"/>
  <c r="F1151" i="2" a="1"/>
  <c r="F552" i="2" a="1"/>
  <c r="F743" i="2" a="1"/>
  <c r="F1149" i="2" a="1"/>
  <c r="D224" i="2" a="1"/>
  <c r="D1226" i="2" a="1"/>
  <c r="F501" i="2" a="1"/>
  <c r="D943" i="2" a="1"/>
  <c r="D1120" i="2" a="1"/>
  <c r="E1051" i="2" a="1"/>
  <c r="F911" i="2" a="1"/>
  <c r="E1023" i="2" a="1"/>
  <c r="K89" i="3" a="1"/>
  <c r="D1017" i="2" a="1"/>
  <c r="D851" i="2" a="1"/>
  <c r="F1141" i="2" a="1"/>
  <c r="D1262" i="2" a="1"/>
  <c r="F330" i="2" a="1"/>
  <c r="E187" i="2" a="1"/>
  <c r="E291" i="2" a="1"/>
  <c r="D322" i="2" a="1"/>
  <c r="G35" i="3" a="1"/>
  <c r="F393" i="2" a="1"/>
  <c r="E1040" i="2" a="1"/>
  <c r="D511" i="2" a="1"/>
  <c r="E225" i="2" a="1"/>
  <c r="E298" i="2" a="1"/>
  <c r="E550" i="2" a="1"/>
  <c r="G292" i="3" a="1"/>
  <c r="D65" i="2" a="1"/>
  <c r="E1179" i="2" a="1"/>
  <c r="G547" i="3" a="1"/>
  <c r="F315" i="2" a="1"/>
  <c r="D395" i="2" a="1"/>
  <c r="E331" i="2" a="1"/>
  <c r="H239" i="3" a="1"/>
  <c r="D403" i="2" a="1"/>
  <c r="E223" i="2" a="1"/>
  <c r="I6" i="3" a="1"/>
  <c r="D932" i="2" a="1"/>
  <c r="D39" i="2" a="1"/>
  <c r="F87" i="2" a="1"/>
  <c r="D712" i="2" a="1"/>
  <c r="F797" i="2" a="1"/>
  <c r="F917" i="2" a="1"/>
  <c r="F413" i="2" a="1"/>
  <c r="D1241" i="2" a="1"/>
  <c r="F633" i="2" a="1"/>
  <c r="D27" i="2" a="1"/>
  <c r="F970" i="2" a="1"/>
  <c r="D1010" i="2" a="1"/>
  <c r="E1141" i="2" a="1"/>
  <c r="E940" i="2" a="1"/>
  <c r="E1175" i="2" a="1"/>
  <c r="E903" i="2" a="1"/>
  <c r="I188" i="3" a="1"/>
  <c r="E249" i="2" a="1"/>
  <c r="G39" i="3" a="1"/>
  <c r="D603" i="2" a="1"/>
  <c r="D425" i="2" a="1"/>
  <c r="E1176" i="2" a="1"/>
  <c r="D382" i="2" a="1"/>
  <c r="E2" i="2" a="1"/>
  <c r="D1131" i="2" a="1"/>
  <c r="F969" i="2" a="1"/>
  <c r="D431" i="2" a="1"/>
  <c r="D554" i="2" a="1"/>
  <c r="E1160" i="2" a="1"/>
  <c r="D251" i="2" a="1"/>
  <c r="F512" i="2" a="1"/>
  <c r="D791" i="2" a="1"/>
  <c r="E725" i="2" a="1"/>
  <c r="D1103" i="2" a="1"/>
  <c r="D215" i="2" a="1"/>
  <c r="F145" i="2" a="1"/>
  <c r="F585" i="2" a="1"/>
  <c r="K296" i="3" a="1"/>
  <c r="E35" i="2" a="1"/>
  <c r="K259" i="3" a="1"/>
  <c r="E566" i="2" a="1"/>
  <c r="D1200" i="2" a="1"/>
  <c r="E598" i="2" a="1"/>
  <c r="D920" i="2" a="1"/>
  <c r="E780" i="2" a="1"/>
  <c r="F1226" i="2" a="1"/>
  <c r="E643" i="2" a="1"/>
  <c r="D49" i="2" a="1"/>
  <c r="E206" i="2" a="1"/>
  <c r="D954" i="2" a="1"/>
  <c r="G395" i="3" a="1"/>
  <c r="D834" i="2" a="1"/>
  <c r="F86" i="2" a="1"/>
  <c r="D349" i="2" a="1"/>
  <c r="D812" i="2" a="1"/>
  <c r="E469" i="2" a="1"/>
  <c r="F679" i="2" a="1"/>
  <c r="D1002" i="2" a="1"/>
  <c r="D171" i="2" a="1"/>
  <c r="G411" i="2" a="1"/>
  <c r="E876" i="2" a="1"/>
  <c r="E1060" i="2" a="1"/>
  <c r="G319" i="3" a="1"/>
  <c r="F579" i="2" a="1"/>
  <c r="E999" i="2" a="1"/>
  <c r="G245" i="3" a="1"/>
  <c r="F231" i="2" a="1"/>
  <c r="F505" i="3" a="1"/>
  <c r="F716" i="2" a="1"/>
  <c r="F651" i="2" a="1"/>
  <c r="F728" i="2" a="1"/>
  <c r="F564" i="2" a="1"/>
  <c r="F124" i="3" a="1"/>
  <c r="E493" i="2" a="1"/>
  <c r="F1192" i="2" a="1"/>
  <c r="E361" i="2" a="1"/>
  <c r="E821" i="2" a="1"/>
  <c r="F638" i="2" a="1"/>
  <c r="F36" i="3" a="1"/>
  <c r="E172" i="2" a="1"/>
  <c r="E520" i="2" a="1"/>
  <c r="G389" i="3" a="1"/>
  <c r="F907" i="2" a="1"/>
  <c r="E1046" i="2" a="1"/>
  <c r="F188" i="2" a="1"/>
  <c r="D1188" i="2" a="1"/>
  <c r="G463" i="2" a="1"/>
  <c r="F375" i="3" a="1"/>
  <c r="K20" i="3" a="1"/>
  <c r="F551" i="3" a="1"/>
  <c r="I942" i="3" a="1"/>
  <c r="E739" i="2" a="1"/>
  <c r="I836" i="3" a="1"/>
  <c r="E933" i="2" a="1"/>
  <c r="K18" i="3" a="1"/>
  <c r="F122" i="3" a="1"/>
  <c r="E1111" i="2" a="1"/>
  <c r="D644" i="2" a="1"/>
  <c r="E709" i="2" a="1"/>
  <c r="F893" i="2" a="1"/>
  <c r="E826" i="2" a="1"/>
  <c r="E1238" i="2" a="1"/>
  <c r="D297" i="2" a="1"/>
  <c r="F580" i="2" a="1"/>
  <c r="D573" i="2" a="1"/>
  <c r="D1066" i="2" a="1"/>
  <c r="F1032" i="2" a="1"/>
  <c r="E108" i="2" a="1"/>
  <c r="D1142" i="2" a="1"/>
  <c r="F151" i="2" a="1"/>
  <c r="F608" i="2" a="1"/>
  <c r="G1043" i="3" a="1"/>
  <c r="G1156" i="2" a="1"/>
  <c r="G696" i="3" a="1"/>
  <c r="I975" i="3" a="1"/>
  <c r="K759" i="3" a="1"/>
  <c r="G787" i="2" a="1"/>
  <c r="F1141" i="3" a="1"/>
  <c r="K714" i="3" a="1"/>
  <c r="G354" i="2" a="1"/>
  <c r="G1017" i="2" a="1"/>
  <c r="H815" i="3" a="1"/>
  <c r="F868" i="3" a="1"/>
  <c r="I404" i="3" a="1"/>
  <c r="F877" i="3" a="1"/>
  <c r="K167" i="3" a="1"/>
  <c r="G383" i="3" a="1"/>
  <c r="E427" i="2" a="1"/>
  <c r="F138" i="2" a="1"/>
  <c r="G802" i="3" a="1"/>
  <c r="K236" i="3" a="1"/>
  <c r="H487" i="3" a="1"/>
  <c r="D357" i="2" a="1"/>
  <c r="D186" i="2" a="1"/>
  <c r="G718" i="2" a="1"/>
  <c r="G687" i="3" a="1"/>
  <c r="D410" i="2" a="1"/>
  <c r="G300" i="3" a="1"/>
  <c r="D1212" i="2" a="1"/>
  <c r="D318" i="2" a="1"/>
  <c r="I936" i="3" a="1"/>
  <c r="I569" i="3" a="1"/>
  <c r="G28" i="3" a="1"/>
  <c r="G922" i="3" a="1"/>
  <c r="I45" i="3" a="1"/>
  <c r="G449" i="3" a="1"/>
  <c r="F349" i="3" a="1"/>
  <c r="F685" i="2" a="1"/>
  <c r="H1031" i="3" a="1"/>
  <c r="I349" i="3" a="1"/>
  <c r="D1102" i="2" a="1"/>
  <c r="I901" i="3" a="1"/>
  <c r="H79" i="3" a="1"/>
  <c r="F412" i="2" a="1"/>
  <c r="K525" i="3" a="1"/>
  <c r="H749" i="3" a="1"/>
  <c r="F1147" i="2" a="1"/>
  <c r="D505" i="2" a="1"/>
  <c r="H1191" i="3" a="1"/>
  <c r="G1168" i="3" a="1"/>
  <c r="H1211" i="3" a="1"/>
  <c r="H696" i="3" a="1"/>
  <c r="F191" i="3" a="1"/>
  <c r="H393" i="3" a="1"/>
  <c r="F57" i="3" a="1"/>
  <c r="I115" i="3" a="1"/>
  <c r="K461" i="3" a="1"/>
  <c r="K133" i="3" a="1"/>
  <c r="D604" i="2" a="1"/>
  <c r="K640" i="3" a="1"/>
  <c r="I5" i="3" a="1"/>
  <c r="I574" i="3" a="1"/>
  <c r="I23" i="3" a="1"/>
  <c r="E1225" i="2" a="1"/>
  <c r="H475" i="3" a="1"/>
  <c r="K54" i="3" a="1"/>
  <c r="D1073" i="2" a="1"/>
  <c r="H373" i="3" a="1"/>
  <c r="E441" i="2" a="1"/>
  <c r="H968" i="3" a="1"/>
  <c r="H663" i="3" a="1"/>
  <c r="F296" i="3" a="1"/>
  <c r="E1247" i="2" a="1"/>
  <c r="I461" i="3" a="1"/>
  <c r="K265" i="3" a="1"/>
  <c r="D240" i="2" a="1"/>
  <c r="D1176" i="2" a="1"/>
  <c r="G256" i="3" a="1"/>
  <c r="F1186" i="3" a="1"/>
  <c r="K781" i="3" a="1"/>
  <c r="I372" i="3" a="1"/>
  <c r="K533" i="3" a="1"/>
  <c r="D902" i="2" a="1"/>
  <c r="I625" i="3" a="1"/>
  <c r="D1064" i="2" a="1"/>
  <c r="E1018" i="2" a="1"/>
  <c r="K744" i="3" a="1"/>
  <c r="G76" i="3" a="1"/>
  <c r="E818" i="2" a="1"/>
  <c r="K457" i="3" a="1"/>
  <c r="I96" i="3" a="1"/>
  <c r="F669" i="3" a="1"/>
  <c r="G187" i="3" a="1"/>
  <c r="I696" i="3" a="1"/>
  <c r="H365" i="3" a="1"/>
  <c r="F45" i="2" a="1"/>
  <c r="F568" i="2" a="1"/>
  <c r="G361" i="3" a="1"/>
  <c r="H246" i="3" a="1"/>
  <c r="F493" i="3" a="1"/>
  <c r="G475" i="3" a="1"/>
  <c r="F109" i="3" a="1"/>
  <c r="I382" i="3" a="1"/>
  <c r="G346" i="3" a="1"/>
  <c r="D438" i="2" a="1"/>
  <c r="D1025" i="2" a="1"/>
  <c r="D312" i="2" a="1"/>
  <c r="G140" i="3" a="1"/>
  <c r="D863" i="2" a="1"/>
  <c r="D1071" i="2" a="1"/>
  <c r="F1175" i="2" a="1"/>
  <c r="D624" i="2" a="1"/>
  <c r="F77" i="2" a="1"/>
  <c r="F997" i="2" a="1"/>
  <c r="F1267" i="3" a="1"/>
  <c r="K1193" i="3" a="1"/>
  <c r="G920" i="3" a="1"/>
  <c r="I914" i="3" a="1"/>
  <c r="H317" i="3" a="1"/>
  <c r="E251" i="2" a="1"/>
  <c r="H826" i="3" a="1"/>
  <c r="G403" i="3" a="1"/>
  <c r="F1143" i="2" a="1"/>
  <c r="G587" i="3" a="1"/>
  <c r="G656" i="3" a="1"/>
  <c r="I265" i="3" a="1"/>
  <c r="E590" i="2" a="1"/>
  <c r="H222" i="3" a="1"/>
  <c r="F563" i="3" a="1"/>
  <c r="H74" i="3" a="1"/>
  <c r="F128" i="3" a="1"/>
  <c r="K233" i="3" a="1"/>
  <c r="E992" i="2" a="1"/>
  <c r="K629" i="3" a="1"/>
  <c r="G719" i="3" a="1"/>
  <c r="F294" i="3" a="1"/>
  <c r="E568" i="2" a="1"/>
  <c r="H470" i="3" a="1"/>
  <c r="K334" i="3" a="1"/>
  <c r="K101" i="3" a="1"/>
  <c r="K262" i="3" a="1"/>
  <c r="K960" i="3" a="1"/>
  <c r="F442" i="3" a="1"/>
  <c r="I215" i="3" a="1"/>
  <c r="E599" i="2" a="1"/>
  <c r="K237" i="3" a="1"/>
  <c r="H379" i="3" a="1"/>
  <c r="E695" i="2" a="1"/>
  <c r="D1047" i="2" a="1"/>
  <c r="B37" i="1" a="1"/>
  <c r="D174" i="2" a="1"/>
  <c r="K1029" i="3" a="1"/>
  <c r="F676" i="2" a="1"/>
  <c r="H26" i="3" a="1"/>
  <c r="G625" i="3" a="1"/>
  <c r="D1092" i="2" a="1"/>
  <c r="D888" i="2" a="1"/>
  <c r="F264" i="2" a="1"/>
  <c r="I203" i="3" a="1"/>
  <c r="F120" i="2" a="1"/>
  <c r="E960" i="2" a="1"/>
  <c r="F337" i="2" a="1"/>
  <c r="H8" i="3" a="1"/>
  <c r="F28" i="2" a="1"/>
  <c r="D914" i="2" a="1"/>
  <c r="E651" i="2" a="1"/>
  <c r="G36" i="3" a="1"/>
  <c r="F387" i="2" a="1"/>
  <c r="E1124" i="2" a="1"/>
  <c r="D929" i="2" a="1"/>
  <c r="E282" i="2" a="1"/>
  <c r="E746" i="2" a="1"/>
  <c r="D1190" i="2" a="1"/>
  <c r="E423" i="2" a="1"/>
  <c r="E608" i="2" a="1"/>
  <c r="E632" i="2" a="1"/>
  <c r="F157" i="2" a="1"/>
  <c r="E1162" i="2" a="1"/>
  <c r="D1162" i="2" a="1"/>
  <c r="D555" i="2" a="1"/>
  <c r="F429" i="2" a="1"/>
  <c r="G1106" i="2" a="1"/>
  <c r="F880" i="2" a="1"/>
  <c r="D771" i="2" a="1"/>
  <c r="F212" i="3" a="1"/>
  <c r="H182" i="3" a="1"/>
  <c r="D1177" i="2" a="1"/>
  <c r="H205" i="3" a="1"/>
  <c r="D1019" i="2" a="1"/>
  <c r="D236" i="2" a="1"/>
  <c r="F181" i="2" a="1"/>
  <c r="F348" i="3" a="1"/>
  <c r="E1231" i="2" a="1"/>
  <c r="F636" i="2" a="1"/>
  <c r="F605" i="2" a="1"/>
  <c r="F1017" i="2" a="1"/>
  <c r="F799" i="2" a="1"/>
  <c r="D959" i="2" a="1"/>
  <c r="F421" i="2" a="1"/>
  <c r="E32" i="2" a="1"/>
  <c r="D402" i="2" a="1"/>
  <c r="D529" i="2" a="1"/>
  <c r="D855" i="2" a="1"/>
  <c r="E79" i="2" a="1"/>
  <c r="F614" i="2" a="1"/>
  <c r="F92" i="2" a="1"/>
  <c r="D830" i="2" a="1"/>
  <c r="F245" i="2" a="1"/>
  <c r="E432" i="2" a="1"/>
  <c r="D499" i="2" a="1"/>
  <c r="E1042" i="2" a="1"/>
  <c r="E504" i="2" a="1"/>
  <c r="D567" i="2" a="1"/>
  <c r="F346" i="2" a="1"/>
  <c r="E292" i="2" a="1"/>
  <c r="D656" i="2" a="1"/>
  <c r="E351" i="2" a="1"/>
  <c r="I1079" i="3" a="1"/>
  <c r="F890" i="2" a="1"/>
  <c r="G465" i="3" a="1"/>
  <c r="F518" i="3" a="1"/>
  <c r="D957" i="2" a="1"/>
  <c r="D578" i="2" a="1"/>
  <c r="D96" i="2" a="1"/>
  <c r="F211" i="2" a="1"/>
  <c r="K112" i="3" a="1"/>
  <c r="E633" i="2" a="1"/>
  <c r="D881" i="2" a="1"/>
  <c r="I89" i="3" a="1"/>
  <c r="E1057" i="2" a="1"/>
  <c r="E833" i="2" a="1"/>
  <c r="F870" i="2" a="1"/>
  <c r="K140" i="3" a="1"/>
  <c r="D741" i="2" a="1"/>
  <c r="E372" i="2" a="1"/>
  <c r="D78" i="2" a="1"/>
  <c r="E1107" i="2" a="1"/>
  <c r="F507" i="2" a="1"/>
  <c r="D813" i="2" a="1"/>
  <c r="I14" i="3" a="1"/>
  <c r="D1000" i="2" a="1"/>
  <c r="F696" i="2" a="1"/>
  <c r="E528" i="2" a="1"/>
  <c r="D124" i="2" a="1"/>
  <c r="F984" i="2" a="1"/>
  <c r="E100" i="2" a="1"/>
  <c r="D607" i="2" a="1"/>
  <c r="G778" i="2" a="1"/>
  <c r="F1252" i="3" a="1"/>
  <c r="F273" i="2" a="1"/>
  <c r="D166" i="2" a="1"/>
  <c r="E1183" i="2" a="1"/>
  <c r="D36" i="2" a="1"/>
  <c r="G440" i="2" a="1"/>
  <c r="K90" i="3" a="1"/>
  <c r="D571" i="2" a="1"/>
  <c r="K401" i="3" a="1"/>
  <c r="E616" i="2" a="1"/>
  <c r="E994" i="2" a="1"/>
  <c r="D738" i="2" a="1"/>
  <c r="F62" i="2" a="1"/>
  <c r="F31" i="2" a="1"/>
  <c r="E660" i="2" a="1"/>
  <c r="E1081" i="2" a="1"/>
  <c r="E1048" i="2" a="1"/>
  <c r="E883" i="2" a="1"/>
  <c r="E870" i="2" a="1"/>
  <c r="D258" i="2" a="1"/>
  <c r="F1165" i="2" a="1"/>
  <c r="E434" i="2" a="1"/>
  <c r="D801" i="2" a="1"/>
  <c r="F345" i="2" a="1"/>
  <c r="F1116" i="2" a="1"/>
  <c r="D61" i="2" a="1"/>
  <c r="D360" i="2" a="1"/>
  <c r="F1118" i="2" a="1"/>
  <c r="E525" i="2" a="1"/>
  <c r="E355" i="2" a="1"/>
  <c r="D1044" i="2" a="1"/>
  <c r="E439" i="2" a="1"/>
  <c r="E1199" i="2" a="1"/>
  <c r="H60" i="3" a="1"/>
  <c r="F34" i="3" a="1"/>
  <c r="D1201" i="2" a="1"/>
  <c r="F107" i="2" a="1"/>
  <c r="F415" i="2" a="1"/>
  <c r="F641" i="2" a="1"/>
  <c r="E641" i="2" a="1"/>
  <c r="D374" i="2" a="1"/>
  <c r="E266" i="2" a="1"/>
  <c r="K617" i="3" a="1"/>
  <c r="D701" i="2" a="1"/>
  <c r="K120" i="3" a="1"/>
  <c r="G750" i="3" a="1"/>
  <c r="F762" i="2" a="1"/>
  <c r="D938" i="2" a="1"/>
  <c r="E1001" i="2" a="1"/>
  <c r="F248" i="3" a="1"/>
  <c r="F1136" i="2" a="1"/>
  <c r="E790" i="2" a="1"/>
  <c r="E471" i="2" a="1"/>
  <c r="F922" i="2" a="1"/>
  <c r="D1135" i="2" a="1"/>
  <c r="D720" i="2" a="1"/>
  <c r="E505" i="2" a="1"/>
  <c r="F606" i="2" a="1"/>
  <c r="D760" i="2" a="1"/>
  <c r="D404" i="2" a="1"/>
  <c r="E107" i="2" a="1"/>
  <c r="F30" i="3" a="1"/>
  <c r="D910" i="2" a="1"/>
  <c r="F925" i="2" a="1"/>
  <c r="D150" i="2" a="1"/>
  <c r="D176" i="2" a="1"/>
  <c r="E404" i="2" a="1"/>
  <c r="D870" i="2" a="1"/>
  <c r="K430" i="3" a="1"/>
  <c r="F534" i="2" a="1"/>
  <c r="D470" i="2" a="1"/>
  <c r="I256" i="3" a="1"/>
  <c r="E551" i="2" a="1"/>
  <c r="E175" i="2" a="1"/>
  <c r="E18" i="2" a="1"/>
  <c r="G411" i="3" a="1"/>
  <c r="F945" i="2" a="1"/>
  <c r="F143" i="3" a="1"/>
  <c r="E1188" i="2" a="1"/>
  <c r="D890" i="2" a="1"/>
  <c r="F449" i="2" a="1"/>
  <c r="F448" i="2" a="1"/>
  <c r="D536" i="2" a="1"/>
  <c r="K102" i="3" a="1"/>
  <c r="D492" i="2" a="1"/>
  <c r="F7" i="2" a="1"/>
  <c r="E974" i="2" a="1"/>
  <c r="E635" i="2" a="1"/>
  <c r="E634" i="2" a="1"/>
  <c r="D220" i="2" a="1"/>
  <c r="D915" i="2" a="1"/>
  <c r="F403" i="2" a="1"/>
  <c r="D210" i="2" a="1"/>
  <c r="D786" i="2" a="1"/>
  <c r="F258" i="2" a="1"/>
  <c r="F718" i="2" a="1"/>
  <c r="D790" i="2" a="1"/>
  <c r="F1051" i="2" a="1"/>
  <c r="D979" i="2" a="1"/>
  <c r="E425" i="2" a="1"/>
  <c r="H1230" i="3" a="1"/>
  <c r="D106" i="2" a="1"/>
  <c r="F523" i="2" a="1"/>
  <c r="E729" i="2" a="1"/>
  <c r="K930" i="3" a="1"/>
  <c r="E429" i="2" a="1"/>
  <c r="G77" i="3" a="1"/>
  <c r="F838" i="2" a="1"/>
  <c r="E138" i="2" a="1"/>
  <c r="D434" i="2" a="1"/>
  <c r="D268" i="2" a="1"/>
  <c r="F665" i="2" a="1"/>
  <c r="F531" i="2" a="1"/>
  <c r="E438" i="2" a="1"/>
  <c r="G48" i="3" a="1"/>
  <c r="F382" i="2" a="1"/>
  <c r="D339" i="2" a="1"/>
  <c r="E213" i="2" a="1"/>
  <c r="G238" i="3" a="1"/>
  <c r="F5" i="2" a="1"/>
  <c r="G1205" i="2" a="1"/>
  <c r="E602" i="2" a="1"/>
  <c r="F847" i="2" a="1"/>
  <c r="D655" i="2" a="1"/>
  <c r="K747" i="3" a="1"/>
  <c r="I1109" i="3" a="1"/>
  <c r="H1013" i="3" a="1"/>
  <c r="G794" i="2" a="1"/>
  <c r="I252" i="3" a="1"/>
  <c r="G1161" i="2" a="1"/>
  <c r="G1070" i="2" a="1"/>
  <c r="H929" i="3" a="1"/>
  <c r="I1240" i="3" a="1"/>
  <c r="F1235" i="3" a="1"/>
  <c r="G402" i="3" a="1"/>
  <c r="G1151" i="3" a="1"/>
  <c r="F1065" i="3" a="1"/>
  <c r="H827" i="3" a="1"/>
  <c r="H78" i="3" a="1"/>
  <c r="E248" i="2" a="1"/>
  <c r="K738" i="3" a="1"/>
  <c r="D1113" i="2" a="1"/>
  <c r="G959" i="3" a="1"/>
  <c r="G293" i="3" a="1"/>
  <c r="H35" i="3" a="1"/>
  <c r="F1115" i="2" a="1"/>
  <c r="E986" i="2" a="1"/>
  <c r="H745" i="3" a="1"/>
  <c r="F850" i="2" a="1"/>
  <c r="G295" i="3" a="1"/>
  <c r="F62" i="3" a="1"/>
  <c r="H969" i="3" a="1"/>
  <c r="F916" i="2" a="1"/>
  <c r="F247" i="3" a="1"/>
  <c r="H701" i="3" a="1"/>
  <c r="D257" i="2" a="1"/>
  <c r="F83" i="2" a="1"/>
  <c r="I346" i="3" a="1"/>
  <c r="K169" i="3" a="1"/>
  <c r="F101" i="2" a="1"/>
  <c r="D25" i="2" a="1"/>
  <c r="G274" i="2" a="1"/>
  <c r="K440" i="3" a="1"/>
  <c r="K360" i="3" a="1"/>
  <c r="G650" i="3" a="1"/>
  <c r="G349" i="3" a="1"/>
  <c r="D728" i="2" a="1"/>
  <c r="K730" i="3" a="1"/>
  <c r="F501" i="3" a="1"/>
  <c r="F517" i="2" a="1"/>
  <c r="E455" i="2" a="1"/>
  <c r="F830" i="3" a="1"/>
  <c r="H999" i="3" a="1"/>
  <c r="F620" i="3" a="1"/>
  <c r="K1012" i="3" a="1"/>
  <c r="H391" i="3" a="1"/>
  <c r="K490" i="3" a="1"/>
  <c r="K108" i="3" a="1"/>
  <c r="F322" i="2" a="1"/>
  <c r="G165" i="3" a="1"/>
  <c r="F723" i="2" a="1"/>
  <c r="F645" i="2" a="1"/>
  <c r="H507" i="3" a="1"/>
  <c r="K270" i="3" a="1"/>
  <c r="G190" i="3" a="1"/>
  <c r="H57" i="3" a="1"/>
  <c r="E5" i="2" a="1"/>
  <c r="F205" i="3" a="1"/>
  <c r="F116" i="3" a="1"/>
  <c r="H115" i="3" a="1"/>
  <c r="K579" i="3" a="1"/>
  <c r="K156" i="3" a="1"/>
  <c r="K478" i="3" a="1"/>
  <c r="I545" i="3" a="1"/>
  <c r="I15" i="3" a="1"/>
  <c r="F949" i="2" a="1"/>
  <c r="K1038" i="3" a="1"/>
  <c r="E407" i="2" a="1"/>
  <c r="E472" i="2" a="1"/>
  <c r="D498" i="2" a="1"/>
  <c r="D799" i="2" a="1"/>
  <c r="I963" i="3" a="1"/>
  <c r="F845" i="3" a="1"/>
  <c r="G1152" i="3" a="1"/>
  <c r="I704" i="3" a="1"/>
  <c r="F252" i="2" a="1"/>
  <c r="F100" i="3" a="1"/>
  <c r="F891" i="2" a="1"/>
  <c r="D820" i="2" a="1"/>
  <c r="F456" i="3" a="1"/>
  <c r="K143" i="3" a="1"/>
  <c r="F1096" i="3" a="1"/>
  <c r="K599" i="3" a="1"/>
  <c r="I249" i="3" a="1"/>
  <c r="I711" i="3" a="1"/>
  <c r="K285" i="3" a="1"/>
  <c r="G641" i="3" a="1"/>
  <c r="K47" i="3" a="1"/>
  <c r="E422" i="2" a="1"/>
  <c r="H614" i="3" a="1"/>
  <c r="I453" i="3" a="1"/>
  <c r="G414" i="3" a="1"/>
  <c r="F167" i="3" a="1"/>
  <c r="K636" i="3" a="1"/>
  <c r="K174" i="3" a="1"/>
  <c r="H615" i="3" a="1"/>
  <c r="K39" i="3" a="1"/>
  <c r="E840" i="2" a="1"/>
  <c r="F162" i="2" a="1"/>
  <c r="D484" i="2" a="1"/>
  <c r="I86" i="3" a="1"/>
  <c r="F1241" i="2" a="1"/>
  <c r="D735" i="2" a="1"/>
  <c r="F1193" i="2" a="1"/>
  <c r="K50" i="3" a="1"/>
  <c r="D1183" i="2" a="1"/>
  <c r="F319" i="3" a="1"/>
  <c r="G1208" i="2" a="1"/>
  <c r="K689" i="3" a="1"/>
  <c r="G368" i="3" a="1"/>
  <c r="F572" i="3" a="1"/>
  <c r="I622" i="3" a="1"/>
  <c r="E757" i="2" a="1"/>
  <c r="K437" i="3" a="1"/>
  <c r="G127" i="3" a="1"/>
  <c r="E149" i="2" a="1"/>
  <c r="G1098" i="3" a="1"/>
  <c r="H744" i="3" a="1"/>
  <c r="F381" i="3" a="1"/>
  <c r="E90" i="2" a="1"/>
  <c r="G390" i="3" a="1"/>
  <c r="H802" i="3" a="1"/>
  <c r="H130" i="3" a="1"/>
  <c r="F300" i="3" a="1"/>
  <c r="H299" i="3" a="1"/>
  <c r="D984" i="2" a="1"/>
  <c r="K583" i="3" a="1"/>
  <c r="F879" i="3" a="1"/>
  <c r="H423" i="3" a="1"/>
  <c r="E770" i="2" a="1"/>
  <c r="K564" i="3" a="1"/>
  <c r="H748" i="3" a="1"/>
  <c r="G278" i="3" a="1"/>
  <c r="F275" i="3" a="1"/>
  <c r="I106" i="3" a="1"/>
  <c r="G565" i="3" a="1"/>
  <c r="E37" i="2" a="1"/>
  <c r="F653" i="2" a="1"/>
  <c r="I401" i="3" a="1"/>
  <c r="I53" i="3" a="1"/>
  <c r="D1095" i="2" a="1"/>
  <c r="F1224" i="2" a="1"/>
  <c r="D1243" i="2" a="1"/>
  <c r="D290" i="2" a="1"/>
  <c r="K618" i="3" a="1"/>
  <c r="G754" i="3" a="1"/>
  <c r="D387" i="2" a="1"/>
  <c r="H263" i="3" a="1"/>
  <c r="E842" i="2" a="1"/>
  <c r="D367" i="2" a="1"/>
  <c r="F332" i="2" a="1"/>
  <c r="D272" i="2" a="1"/>
  <c r="F451" i="2" a="1"/>
  <c r="F912" i="2" a="1"/>
  <c r="D537" i="2" a="1"/>
  <c r="D629" i="2" a="1"/>
  <c r="D139" i="2" a="1"/>
  <c r="F506" i="2" a="1"/>
  <c r="E769" i="2" a="1"/>
  <c r="D346" i="2" a="1"/>
  <c r="E306" i="2" a="1"/>
  <c r="D598" i="2" a="1"/>
  <c r="D906" i="2" a="1"/>
  <c r="D316" i="2" a="1"/>
  <c r="E9" i="2" a="1"/>
  <c r="D294" i="2" a="1"/>
  <c r="E563" i="2" a="1"/>
  <c r="E222" i="2" a="1"/>
  <c r="D1112" i="2" a="1"/>
  <c r="D734" i="2" a="1"/>
  <c r="D1245" i="2" a="1"/>
  <c r="E1009" i="2" a="1"/>
  <c r="F460" i="2" a="1"/>
  <c r="I171" i="3" a="1"/>
  <c r="F1155" i="2" a="1"/>
  <c r="F290" i="2" a="1"/>
  <c r="D1104" i="2" a="1"/>
  <c r="E378" i="2" a="1"/>
  <c r="K482" i="3" a="1"/>
  <c r="I687" i="3" a="1"/>
  <c r="F732" i="2" a="1"/>
  <c r="F1196" i="2" a="1"/>
  <c r="D263" i="2" a="1"/>
  <c r="D997" i="2" a="1"/>
  <c r="E382" i="2" a="1"/>
  <c r="F869" i="2" a="1"/>
  <c r="I305" i="3" a="1"/>
  <c r="F226" i="2" a="1"/>
  <c r="F56" i="3" a="1"/>
  <c r="E982" i="2" a="1"/>
  <c r="D847" i="2" a="1"/>
  <c r="F1039" i="2" a="1"/>
  <c r="F474" i="2" a="1"/>
  <c r="F207" i="2" a="1"/>
  <c r="D1021" i="2" a="1"/>
  <c r="E990" i="2" a="1"/>
  <c r="E274" i="2" a="1"/>
  <c r="G42" i="3" a="1"/>
  <c r="F152" i="2" a="1"/>
  <c r="D335" i="2" a="1"/>
  <c r="E871" i="2" a="1"/>
  <c r="E532" i="2" a="1"/>
  <c r="D1068" i="2" a="1"/>
  <c r="D447" i="2" a="1"/>
  <c r="D320" i="2" a="1"/>
  <c r="D1040" i="2" a="1"/>
  <c r="G12" i="3" a="1"/>
  <c r="G300" i="2" a="1"/>
  <c r="E692" i="2" a="1"/>
  <c r="F1075" i="2" a="1"/>
  <c r="K1226" i="3" a="1"/>
  <c r="F990" i="2" a="1"/>
  <c r="H127" i="3" a="1"/>
  <c r="G425" i="3" a="1"/>
  <c r="D876" i="2" a="1"/>
  <c r="F419" i="2" a="1"/>
  <c r="E1031" i="2" a="1"/>
  <c r="F516" i="2" a="1"/>
  <c r="E396" i="2" a="1"/>
  <c r="H119" i="3" a="1"/>
  <c r="D390" i="2" a="1"/>
  <c r="E526" i="2" a="1"/>
  <c r="E1180" i="2" a="1"/>
  <c r="E17" i="2" a="1"/>
  <c r="E190" i="2" a="1"/>
  <c r="E126" i="2" a="1"/>
  <c r="F748" i="2" a="1"/>
  <c r="F1011" i="2" a="1"/>
  <c r="D10" i="2" a="1"/>
  <c r="E424" i="2" a="1"/>
  <c r="E1075" i="2" a="1"/>
  <c r="F1005" i="2" a="1"/>
  <c r="F375" i="2" a="1"/>
  <c r="D552" i="2" a="1"/>
  <c r="D594" i="2" a="1"/>
  <c r="D235" i="2" a="1"/>
  <c r="K336" i="3" a="1"/>
  <c r="D1006" i="2" a="1"/>
  <c r="E137" i="2" a="1"/>
  <c r="E210" i="2" a="1"/>
  <c r="E720" i="2" a="1"/>
  <c r="H136" i="3" a="1"/>
  <c r="E962" i="2" a="1"/>
  <c r="F779" i="2" a="1"/>
  <c r="E767" i="2" a="1"/>
  <c r="D565" i="2" a="1"/>
  <c r="F1202" i="3" a="1"/>
  <c r="I27" i="3" a="1"/>
  <c r="K384" i="3" a="1"/>
  <c r="G134" i="3" a="1"/>
  <c r="E99" i="2" a="1"/>
  <c r="F1216" i="2" a="1"/>
  <c r="F1072" i="2" a="1"/>
  <c r="E807" i="2" a="1"/>
  <c r="D785" i="2" a="1"/>
  <c r="E481" i="2" a="1"/>
  <c r="E1144" i="2" a="1"/>
  <c r="D978" i="2" a="1"/>
  <c r="D686" i="2" a="1"/>
  <c r="E380" i="2" a="1"/>
  <c r="D495" i="2" a="1"/>
  <c r="F785" i="2" a="1"/>
  <c r="D803" i="2" a="1"/>
  <c r="E349" i="2" a="1"/>
  <c r="D154" i="2" a="1"/>
  <c r="D606" i="2" a="1"/>
  <c r="F786" i="2" a="1"/>
  <c r="F41" i="3" a="1"/>
  <c r="F635" i="2" a="1"/>
  <c r="E710" i="2" a="1"/>
  <c r="E817" i="2" a="1"/>
  <c r="D228" i="2" a="1"/>
  <c r="D497" i="2" a="1"/>
  <c r="D816" i="2" a="1"/>
  <c r="G572" i="2" a="1"/>
  <c r="D41" i="2" a="1"/>
  <c r="D591" i="2" a="1"/>
  <c r="F467" i="2" a="1"/>
  <c r="I525" i="3" a="1"/>
  <c r="D817" i="2" a="1"/>
  <c r="D1203" i="2" a="1"/>
  <c r="F31" i="3" a="1"/>
  <c r="E300" i="2" a="1"/>
  <c r="G81" i="3" a="1"/>
  <c r="K531" i="3" a="1"/>
  <c r="E264" i="2" a="1"/>
  <c r="F373" i="3" a="1"/>
  <c r="F1093" i="2" a="1"/>
  <c r="D1193" i="2" a="1"/>
  <c r="E571" i="2" a="1"/>
  <c r="H40" i="3" a="1"/>
  <c r="E1089" i="2" a="1"/>
  <c r="I66" i="3" a="1"/>
  <c r="D781" i="2" a="1"/>
  <c r="G46" i="3" a="1"/>
  <c r="F662" i="2" a="1"/>
  <c r="D572" i="2" a="1"/>
  <c r="F806" i="2" a="1"/>
  <c r="E1116" i="2" a="1"/>
  <c r="F27" i="2" a="1"/>
  <c r="F968" i="2" a="1"/>
  <c r="D114" i="2" a="1"/>
  <c r="F14" i="3" a="1"/>
  <c r="E1090" i="2" a="1"/>
  <c r="D763" i="2" a="1"/>
  <c r="E787" i="2" a="1"/>
  <c r="D469" i="2" a="1"/>
  <c r="H38" i="3" a="1"/>
  <c r="D1125" i="2" a="1"/>
  <c r="K224" i="3" a="1"/>
  <c r="F385" i="3" a="1"/>
  <c r="D1028" i="2" a="1"/>
  <c r="I579" i="3" a="1"/>
  <c r="E87" i="2" a="1"/>
  <c r="F171" i="2" a="1"/>
  <c r="F140" i="2" a="1"/>
  <c r="H231" i="3" a="1"/>
  <c r="F256" i="2" a="1"/>
  <c r="F1060" i="2" a="1"/>
  <c r="E613" i="2" a="1"/>
  <c r="F576" i="2" a="1"/>
  <c r="D622" i="2" a="1"/>
  <c r="E662" i="2" a="1"/>
  <c r="F465" i="2" a="1"/>
  <c r="F642" i="2" a="1"/>
  <c r="D564" i="2" a="1"/>
  <c r="D1008" i="2" a="1"/>
  <c r="E866" i="2" a="1"/>
  <c r="F1187" i="2" a="1"/>
  <c r="F639" i="2" a="1"/>
  <c r="F436" i="2" a="1"/>
  <c r="D715" i="2" a="1"/>
  <c r="F691" i="2" a="1"/>
  <c r="E862" i="2" a="1"/>
  <c r="D774" i="2" a="1"/>
  <c r="E285" i="2" a="1"/>
  <c r="E828" i="2" a="1"/>
  <c r="E450" i="2" a="1"/>
  <c r="D132" i="2" a="1"/>
  <c r="E863" i="2" a="1"/>
  <c r="D530" i="2" a="1"/>
  <c r="H408" i="3" a="1"/>
  <c r="F362" i="3" a="1"/>
  <c r="E326" i="2" a="1"/>
  <c r="F342" i="2" a="1"/>
  <c r="E194" i="2" a="1"/>
  <c r="K282" i="3" a="1"/>
  <c r="F54" i="2" a="1"/>
  <c r="E165" i="2" a="1"/>
  <c r="H376" i="3" a="1"/>
  <c r="E1005" i="2" a="1"/>
  <c r="D647" i="2" a="1"/>
  <c r="D950" i="2" a="1"/>
  <c r="K87" i="3" a="1"/>
  <c r="F243" i="2" a="1"/>
  <c r="F851" i="2" a="1"/>
  <c r="F974" i="2" a="1"/>
  <c r="F1211" i="2" a="1"/>
  <c r="D1189" i="2" a="1"/>
  <c r="D1093" i="2" a="1"/>
  <c r="D806" i="2" a="1"/>
  <c r="F690" i="2" a="1"/>
  <c r="E1167" i="2" a="1"/>
  <c r="D1265" i="2" a="1"/>
  <c r="E212" i="2" a="1"/>
  <c r="F335" i="2" a="1"/>
  <c r="E413" i="2" a="1"/>
  <c r="E650" i="2" a="1"/>
  <c r="D1211" i="2" a="1"/>
  <c r="F1261" i="2" a="1"/>
  <c r="E1226" i="2" a="1"/>
  <c r="D1235" i="2" a="1"/>
  <c r="F1169" i="2" a="1"/>
  <c r="E1216" i="2" a="1"/>
  <c r="D135" i="2" a="1"/>
  <c r="E8" i="2" a="1"/>
  <c r="F764" i="2" a="1"/>
  <c r="E67" i="2" a="1"/>
  <c r="G141" i="3" a="1"/>
  <c r="H126" i="3" a="1"/>
  <c r="D1238" i="2" a="1"/>
  <c r="F24" i="2" a="1"/>
  <c r="F565" i="2" a="1"/>
  <c r="I814" i="3" a="1"/>
  <c r="I169" i="3" a="1"/>
  <c r="I768" i="3" a="1"/>
  <c r="G31" i="3" a="1"/>
  <c r="F1036" i="2" a="1"/>
  <c r="D684" i="2" a="1"/>
  <c r="D206" i="2" a="1"/>
  <c r="D753" i="2" a="1"/>
  <c r="D333" i="2" a="1"/>
  <c r="E491" i="2" a="1"/>
  <c r="F1104" i="2" a="1"/>
  <c r="F325" i="2" a="1"/>
  <c r="E785" i="2" a="1"/>
  <c r="D767" i="2" a="1"/>
  <c r="D500" i="2" a="1"/>
  <c r="K16" i="3" a="1"/>
  <c r="F1079" i="2" a="1"/>
  <c r="D345" i="2" a="1"/>
  <c r="G236" i="3" a="1"/>
  <c r="D968" i="2" a="1"/>
  <c r="F1046" i="2" a="1"/>
  <c r="D988" i="2" a="1"/>
  <c r="D368" i="2" a="1"/>
  <c r="D1053" i="2" a="1"/>
  <c r="E295" i="2" a="1"/>
  <c r="E865" i="2" a="1"/>
  <c r="E59" i="2" a="1"/>
  <c r="G118" i="3" a="1"/>
  <c r="I602" i="3" a="1"/>
  <c r="E724" i="2" a="1"/>
  <c r="H605" i="3" a="1"/>
  <c r="D472" i="2" a="1"/>
  <c r="D1089" i="2" a="1"/>
  <c r="E941" i="2" a="1"/>
  <c r="E186" i="2" a="1"/>
  <c r="G52" i="3" a="1"/>
  <c r="F425" i="2" a="1"/>
  <c r="E144" i="2" a="1"/>
  <c r="F650" i="2" a="1"/>
  <c r="E411" i="2" a="1"/>
  <c r="D768" i="2" a="1"/>
  <c r="E873" i="2" a="1"/>
  <c r="F687" i="2" a="1"/>
  <c r="E1125" i="2" a="1"/>
  <c r="E1193" i="2" a="1"/>
  <c r="E454" i="2" a="1"/>
  <c r="E934" i="2" a="1"/>
  <c r="F763" i="2" a="1"/>
  <c r="E783" i="2" a="1"/>
  <c r="E1110" i="2" a="1"/>
  <c r="F600" i="2" a="1"/>
  <c r="K67" i="3" a="1"/>
  <c r="D875" i="2" a="1"/>
  <c r="E834" i="2" a="1"/>
  <c r="F46" i="2" a="1"/>
  <c r="D521" i="2" a="1"/>
  <c r="E645" i="2" a="1"/>
  <c r="F8" i="2" a="1"/>
  <c r="D1240" i="2" a="1"/>
  <c r="E1190" i="2" a="1"/>
  <c r="D334" i="2" a="1"/>
  <c r="E6" i="2" a="1"/>
  <c r="E278" i="2" a="1"/>
  <c r="F35" i="1" a="1"/>
  <c r="H688" i="3" a="1"/>
  <c r="H859" i="3" a="1"/>
  <c r="D212" i="2" a="1"/>
  <c r="H73" i="3" a="1"/>
  <c r="E1262" i="2" a="1"/>
  <c r="E226" i="2" a="1"/>
  <c r="E488" i="2" a="1"/>
  <c r="F17" i="2" a="1"/>
  <c r="E1092" i="2" a="1"/>
  <c r="F1052" i="2" a="1"/>
  <c r="F134" i="2" a="1"/>
  <c r="D779" i="2" a="1"/>
  <c r="I851" i="3" a="1"/>
  <c r="G467" i="2" a="1"/>
  <c r="I982" i="3" a="1"/>
  <c r="F608" i="3" a="1"/>
  <c r="G444" i="3" a="1"/>
  <c r="G724" i="2" a="1"/>
  <c r="K739" i="3" a="1"/>
  <c r="H635" i="3" a="1"/>
  <c r="G240" i="2" a="1"/>
  <c r="H1229" i="3" a="1"/>
  <c r="I972" i="3" a="1"/>
  <c r="G1109" i="2" a="1"/>
  <c r="G973" i="3" a="1"/>
  <c r="I246" i="3" a="1"/>
  <c r="F749" i="2" a="1"/>
  <c r="F825" i="2" a="1"/>
  <c r="H535" i="3" a="1"/>
  <c r="E502" i="2" a="1"/>
  <c r="F119" i="3" a="1"/>
  <c r="F586" i="2" a="1"/>
  <c r="E763" i="2" a="1"/>
  <c r="H278" i="3" a="1"/>
  <c r="E340" i="2" a="1"/>
  <c r="H553" i="3" a="1"/>
  <c r="E122" i="2" a="1"/>
  <c r="K230" i="3" a="1"/>
  <c r="H108" i="3" a="1"/>
  <c r="G768" i="2" a="1"/>
  <c r="K390" i="3" a="1"/>
  <c r="D108" i="2" a="1"/>
  <c r="G621" i="3" a="1"/>
  <c r="K250" i="3" a="1"/>
  <c r="F745" i="2" a="1"/>
  <c r="K694" i="3" a="1"/>
  <c r="I262" i="3" a="1"/>
  <c r="E831" i="2" a="1"/>
  <c r="E288" i="2" a="1"/>
  <c r="H1003" i="3" a="1"/>
  <c r="E943" i="2" a="1"/>
  <c r="I728" i="3" a="1"/>
  <c r="K88" i="3" a="1"/>
  <c r="E824" i="2" a="1"/>
  <c r="F29" i="3" a="1"/>
  <c r="I258" i="3" a="1"/>
  <c r="H444" i="3" a="1"/>
  <c r="E995" i="2" a="1"/>
  <c r="E42" i="2" a="1"/>
  <c r="G196" i="2" a="1"/>
  <c r="G561" i="2" a="1"/>
  <c r="G911" i="3" a="1"/>
  <c r="H418" i="3" a="1"/>
  <c r="I121" i="3" a="1"/>
  <c r="K514" i="3" a="1"/>
  <c r="F187" i="3" a="1"/>
  <c r="G199" i="3" a="1"/>
  <c r="I451" i="3" a="1"/>
  <c r="F254" i="3" a="1"/>
  <c r="D140" i="2" a="1"/>
  <c r="F163" i="3" a="1"/>
  <c r="F227" i="2" a="1"/>
  <c r="K355" i="3" a="1"/>
  <c r="G147" i="3" a="1"/>
  <c r="E257" i="2" a="1"/>
  <c r="F759" i="3" a="1"/>
  <c r="F196" i="3" a="1"/>
  <c r="F1101" i="2" a="1"/>
  <c r="G252" i="3" a="1"/>
  <c r="G363" i="3" a="1"/>
  <c r="I493" i="3" a="1"/>
  <c r="H175" i="3" a="1"/>
  <c r="H49" i="3" a="1"/>
  <c r="F363" i="2" a="1"/>
  <c r="G327" i="3" a="1"/>
  <c r="D201" i="2" a="1"/>
  <c r="D331" i="2" a="1"/>
  <c r="E327" i="2" a="1"/>
  <c r="E849" i="2" a="1"/>
  <c r="G1078" i="3" a="1"/>
  <c r="F1265" i="3" a="1"/>
  <c r="F981" i="3" a="1"/>
  <c r="I529" i="3" a="1"/>
  <c r="E1068" i="2" a="1"/>
  <c r="E497" i="2" a="1"/>
  <c r="D1080" i="2" a="1"/>
  <c r="I362" i="3" a="1"/>
  <c r="K333" i="3" a="1"/>
  <c r="I209" i="3" a="1"/>
  <c r="H880" i="3" a="1"/>
  <c r="I634" i="3" a="1"/>
  <c r="I178" i="3" a="1"/>
  <c r="K508" i="3" a="1"/>
  <c r="F65" i="3" a="1"/>
  <c r="H908" i="3" a="1"/>
  <c r="E336" i="2" a="1"/>
  <c r="D730" i="2" a="1"/>
  <c r="I736" i="3" a="1"/>
  <c r="I88" i="3" a="1"/>
  <c r="I632" i="3" a="1"/>
  <c r="H223" i="3" a="1"/>
  <c r="H676" i="3" a="1"/>
  <c r="F269" i="3" a="1"/>
  <c r="G844" i="3" a="1"/>
  <c r="F444" i="3" a="1"/>
  <c r="F960" i="2" a="1"/>
  <c r="D538" i="2" a="1"/>
  <c r="F174" i="2" a="1"/>
  <c r="F1266" i="2" a="1"/>
  <c r="E1206" i="2" a="1"/>
  <c r="E638" i="2" a="1"/>
  <c r="E565" i="2" a="1"/>
  <c r="F339" i="3" a="1"/>
  <c r="E85" i="2" a="1"/>
  <c r="F601" i="2" a="1"/>
  <c r="G1233" i="3" a="1"/>
  <c r="G1027" i="2" a="1"/>
  <c r="G1210" i="3" a="1"/>
  <c r="K668" i="3" a="1"/>
  <c r="G481" i="3" a="1"/>
  <c r="F556" i="2" a="1"/>
  <c r="I554" i="3" a="1"/>
  <c r="F289" i="3" a="1"/>
  <c r="I173" i="3" a="1"/>
  <c r="I745" i="3" a="1"/>
  <c r="K291" i="3" a="1"/>
  <c r="I54" i="3" a="1"/>
  <c r="E546" i="2" a="1"/>
  <c r="I603" i="3" a="1"/>
  <c r="F469" i="3" a="1"/>
  <c r="F214" i="3" a="1"/>
  <c r="H307" i="3" a="1"/>
  <c r="H17" i="3" a="1"/>
  <c r="K216" i="3" a="1"/>
  <c r="H789" i="3" a="1"/>
  <c r="H321" i="3" a="1"/>
  <c r="I69" i="3" a="1"/>
  <c r="F362" i="2" a="1"/>
  <c r="G757" i="3" a="1"/>
  <c r="G423" i="3" a="1"/>
  <c r="I1000" i="3" a="1"/>
  <c r="H415" i="3" a="1"/>
  <c r="H242" i="3" a="1"/>
  <c r="H599" i="3" a="1"/>
  <c r="I85" i="3" a="1"/>
  <c r="F381" i="2" a="1"/>
  <c r="G121" i="3" a="1"/>
  <c r="F1113" i="2" a="1"/>
  <c r="E486" i="2" a="1"/>
  <c r="E963" i="2" a="1"/>
  <c r="F856" i="2" a="1"/>
  <c r="E189" i="2" a="1"/>
  <c r="H157" i="3" a="1"/>
  <c r="F398" i="3" a="1"/>
  <c r="G155" i="3" a="1"/>
  <c r="K276" i="3" a="1"/>
  <c r="E89" i="2" a="1"/>
  <c r="F399" i="2" a="1"/>
  <c r="E178" i="2" a="1"/>
  <c r="H12" i="3" a="1"/>
  <c r="F149" i="3" a="1"/>
  <c r="D849" i="2" a="1"/>
  <c r="F550" i="2" a="1"/>
  <c r="I263" i="3" a="1"/>
  <c r="D1196" i="2" a="1"/>
  <c r="E734" i="2" a="1"/>
  <c r="E1224" i="2" a="1"/>
  <c r="D802" i="2" a="1"/>
  <c r="E365" i="2" a="1"/>
  <c r="E235" i="2" a="1"/>
  <c r="G181" i="3" a="1"/>
  <c r="D256" i="2" a="1"/>
  <c r="D882" i="2" a="1"/>
  <c r="E779" i="2" a="1"/>
  <c r="F736" i="2" a="1"/>
  <c r="D515" i="2" a="1"/>
  <c r="E661" i="2" a="1"/>
  <c r="E612" i="2" a="1"/>
  <c r="E540" i="2" a="1"/>
  <c r="D383" i="2" a="1"/>
  <c r="D766" i="2" a="1"/>
  <c r="D520" i="2" a="1"/>
  <c r="D586" i="2" a="1"/>
  <c r="D546" i="2" a="1"/>
  <c r="E1014" i="2" a="1"/>
  <c r="G702" i="3" a="1"/>
  <c r="F166" i="3" a="1"/>
  <c r="H439" i="3" a="1"/>
  <c r="D886" i="2" a="1"/>
  <c r="E309" i="2" a="1"/>
  <c r="E927" i="2" a="1"/>
  <c r="F670" i="2" a="1"/>
  <c r="F389" i="2" a="1"/>
  <c r="E287" i="2" a="1"/>
  <c r="F930" i="2" a="1"/>
  <c r="D641" i="2" a="1"/>
  <c r="G34" i="3" a="1"/>
  <c r="F260" i="2" a="1"/>
  <c r="D837" i="2" a="1"/>
  <c r="D1246" i="2" a="1"/>
  <c r="D742" i="2" a="1"/>
  <c r="E465" i="2" a="1"/>
  <c r="F126" i="2" a="1"/>
  <c r="G94" i="3" a="1"/>
  <c r="F699" i="2" a="1"/>
  <c r="E1120" i="2" a="1"/>
  <c r="D74" i="2" a="1"/>
  <c r="E782" i="2" a="1"/>
  <c r="F1026" i="2" a="1"/>
  <c r="I72" i="3" a="1"/>
  <c r="F222" i="2" a="1"/>
  <c r="F149" i="2" a="1"/>
  <c r="D259" i="2" a="1"/>
  <c r="D317" i="2" a="1"/>
  <c r="D699" i="2" a="1"/>
  <c r="F1176" i="2" a="1"/>
  <c r="G455" i="2" a="1"/>
  <c r="D198" i="2" a="1"/>
  <c r="F1101" i="3" a="1"/>
  <c r="I361" i="3" a="1"/>
  <c r="E171" i="2" a="1"/>
  <c r="K551" i="3" a="1"/>
  <c r="F254" i="2" a="1"/>
  <c r="D1253" i="2" a="1"/>
  <c r="D433" i="2" a="1"/>
  <c r="F989" i="2" a="1"/>
  <c r="D234" i="2" a="1"/>
  <c r="F852" i="2" a="1"/>
  <c r="E920" i="2" a="1"/>
  <c r="D43" i="2" a="1"/>
  <c r="F689" i="2" a="1"/>
  <c r="D1106" i="2" a="1"/>
  <c r="E46" i="2" a="1"/>
  <c r="F926" i="2" a="1"/>
  <c r="E900" i="2" a="1"/>
  <c r="F1167" i="2" a="1"/>
  <c r="D144" i="2" a="1"/>
  <c r="E1201" i="2" a="1"/>
  <c r="E22" i="2" a="1"/>
  <c r="D252" i="2" a="1"/>
  <c r="F121" i="3" a="1"/>
  <c r="E564" i="2" a="1"/>
  <c r="D1051" i="2" a="1"/>
  <c r="D77" i="2" a="1"/>
  <c r="E965" i="2" a="1"/>
  <c r="D824" i="2" a="1"/>
  <c r="F53" i="2" a="1"/>
  <c r="E199" i="2" a="1"/>
  <c r="E983" i="2" a="1"/>
  <c r="K654" i="3" a="1"/>
  <c r="F1208" i="2" a="1"/>
  <c r="E533" i="2" a="1"/>
  <c r="F281" i="2" a="1"/>
  <c r="F1181" i="2" a="1"/>
  <c r="G849" i="3" a="1"/>
  <c r="F42" i="3" a="1"/>
  <c r="F351" i="3" a="1"/>
  <c r="G196" i="3" a="1"/>
  <c r="F372" i="2" a="1"/>
  <c r="E1117" i="2" a="1"/>
  <c r="I95" i="3" a="1"/>
  <c r="F286" i="2" a="1"/>
  <c r="D566" i="2" a="1"/>
  <c r="D909" i="2" a="1"/>
  <c r="F1103" i="2" a="1"/>
  <c r="D913" i="2" a="1"/>
  <c r="E937" i="2" a="1"/>
  <c r="E721" i="2" a="1"/>
  <c r="D1198" i="2" a="1"/>
  <c r="F477" i="2" a="1"/>
  <c r="F769" i="2" a="1"/>
  <c r="D110" i="2" a="1"/>
  <c r="E421" i="2" a="1"/>
  <c r="F525" i="2" a="1"/>
  <c r="E878" i="2" a="1"/>
  <c r="H203" i="3" a="1"/>
  <c r="E621" i="2" a="1"/>
  <c r="G264" i="3" a="1"/>
  <c r="F1107" i="2" a="1"/>
  <c r="D163" i="2" a="1"/>
  <c r="F165" i="2" a="1"/>
  <c r="E522" i="2" a="1"/>
  <c r="E696" i="2" a="1"/>
  <c r="F268" i="2" a="1"/>
  <c r="F1030" i="2" a="1"/>
  <c r="F1094" i="2" a="1"/>
  <c r="F175" i="3" a="1"/>
  <c r="D98" i="2" a="1"/>
  <c r="D418" i="2" a="1"/>
  <c r="E161" i="2" a="1"/>
  <c r="H385" i="3" a="1"/>
  <c r="F627" i="2" a="1"/>
  <c r="G437" i="3" a="1"/>
  <c r="G686" i="3" a="1"/>
  <c r="I419" i="3" a="1"/>
  <c r="E859" i="2" a="1"/>
  <c r="D1054" i="2" a="1"/>
  <c r="F481" i="2" a="1"/>
  <c r="F684" i="2" a="1"/>
  <c r="E265" i="2" a="1"/>
  <c r="F1251" i="2" a="1"/>
  <c r="E36" i="2" a="1"/>
  <c r="E649" i="2" a="1"/>
  <c r="D671" i="2" a="1"/>
  <c r="E1053" i="2" a="1"/>
  <c r="D93" i="2" a="1"/>
  <c r="F265" i="2" a="1"/>
  <c r="D1214" i="2" a="1"/>
  <c r="F120" i="3" a="1"/>
  <c r="D1197" i="2" a="1"/>
  <c r="E160" i="2" a="1"/>
  <c r="E592" i="2" a="1"/>
  <c r="E800" i="2" a="1"/>
  <c r="E913" i="2" a="1"/>
  <c r="E192" i="2" a="1"/>
  <c r="D199" i="2" a="1"/>
  <c r="I366" i="3" a="1"/>
  <c r="H120" i="3" a="1"/>
  <c r="K632" i="3" a="1"/>
  <c r="G68" i="3" a="1"/>
  <c r="E1245" i="2" a="1"/>
  <c r="D507" i="2" a="1"/>
  <c r="G89" i="3" a="1"/>
  <c r="F1022" i="2" a="1"/>
  <c r="D493" i="2" a="1"/>
  <c r="F402" i="2" a="1"/>
  <c r="D3" i="2" a="1"/>
  <c r="F303" i="2" a="1"/>
  <c r="E772" i="2" a="1"/>
  <c r="D1100" i="2" a="1"/>
  <c r="D1257" i="2" a="1"/>
  <c r="F374" i="2" a="1"/>
  <c r="E121" i="2" a="1"/>
  <c r="G453" i="3" a="1"/>
  <c r="F407" i="2" a="1"/>
  <c r="E1073" i="2" a="1"/>
  <c r="F1108" i="2" a="1"/>
  <c r="D204" i="2" a="1"/>
  <c r="E467" i="2" a="1"/>
  <c r="D47" i="2" a="1"/>
  <c r="E1172" i="2" a="1"/>
  <c r="D123" i="2" a="1"/>
  <c r="F95" i="2" a="1"/>
  <c r="F6" i="2" a="1"/>
  <c r="F447" i="3" a="1"/>
  <c r="E569" i="2" a="1"/>
  <c r="E733" i="2" a="1"/>
  <c r="F518" i="2" a="1"/>
  <c r="F156" i="2" a="1"/>
  <c r="F253" i="2" a="1"/>
  <c r="E617" i="2" a="1"/>
  <c r="D783" i="2" a="1"/>
  <c r="K406" i="3" a="1"/>
  <c r="F1130" i="2" a="1"/>
  <c r="F80" i="2" a="1"/>
  <c r="D222" i="2" a="1"/>
  <c r="E816" i="2" a="1"/>
  <c r="D397" i="2" a="1"/>
  <c r="G249" i="2" a="1"/>
  <c r="K1142" i="3" a="1"/>
  <c r="K723" i="3" a="1"/>
  <c r="I387" i="3" a="1"/>
  <c r="F1099" i="3" a="1"/>
  <c r="F908" i="3" a="1"/>
  <c r="K445" i="3" a="1"/>
  <c r="H934" i="3" a="1"/>
  <c r="I1233" i="3" a="1"/>
  <c r="H592" i="3" a="1"/>
  <c r="I1228" i="3" a="1"/>
  <c r="G1112" i="3" a="1"/>
  <c r="H689" i="3" a="1"/>
  <c r="G259" i="3" a="1"/>
  <c r="K518" i="3" a="1"/>
  <c r="H245" i="3" a="1"/>
  <c r="H133" i="3" a="1"/>
  <c r="D149" i="2" a="1"/>
  <c r="I195" i="3" a="1"/>
  <c r="F512" i="3" a="1"/>
  <c r="F189" i="2" a="1"/>
  <c r="K628" i="3" a="1"/>
  <c r="F313" i="2" a="1"/>
  <c r="H491" i="3" a="1"/>
  <c r="E1195" i="2" a="1"/>
  <c r="H42" i="3" a="1"/>
  <c r="G1180" i="3" a="1"/>
  <c r="G614" i="3" a="1"/>
  <c r="G123" i="3" a="1"/>
  <c r="K560" i="3" a="1"/>
  <c r="I803" i="3" a="1"/>
  <c r="G517" i="2" a="1"/>
  <c r="E476" i="2" a="1"/>
  <c r="F102" i="3" a="1"/>
  <c r="K593" i="3" a="1"/>
  <c r="D267" i="2" a="1"/>
  <c r="E93" i="2" a="1"/>
  <c r="G762" i="2" a="1"/>
  <c r="E712" i="2" a="1"/>
  <c r="I488" i="3" a="1"/>
  <c r="H361" i="3" a="1"/>
  <c r="D1149" i="2" a="1"/>
  <c r="F796" i="2" a="1"/>
  <c r="H378" i="3" a="1"/>
  <c r="K568" i="3" a="1"/>
  <c r="D332" i="2" a="1"/>
  <c r="D706" i="2" a="1"/>
  <c r="F1151" i="3" a="1"/>
  <c r="F756" i="3" a="1"/>
  <c r="H613" i="3" a="1"/>
  <c r="H555" i="3" a="1"/>
  <c r="D961" i="2" a="1"/>
  <c r="F709" i="3" a="1"/>
  <c r="I285" i="3" a="1"/>
  <c r="F758" i="2" a="1"/>
  <c r="I862" i="3" a="1"/>
  <c r="H98" i="3" a="1"/>
  <c r="F38" i="3" a="1"/>
  <c r="K66" i="3" a="1"/>
  <c r="G122" i="3" a="1"/>
  <c r="K86" i="3" a="1"/>
  <c r="I221" i="3" a="1"/>
  <c r="H990" i="3" a="1"/>
  <c r="K420" i="3" a="1"/>
  <c r="K271" i="3" a="1"/>
  <c r="F826" i="2" a="1"/>
  <c r="I389" i="3" a="1"/>
  <c r="G999" i="3" a="1"/>
  <c r="K545" i="3" a="1"/>
  <c r="K342" i="3" a="1"/>
  <c r="F136" i="3" a="1"/>
  <c r="G864" i="3" a="1"/>
  <c r="K414" i="3" a="1"/>
  <c r="D118" i="2" a="1"/>
  <c r="E236" i="2" a="1"/>
  <c r="E1035" i="2" a="1"/>
  <c r="G1249" i="2" a="1"/>
  <c r="G480" i="2" a="1"/>
  <c r="H1002" i="3" a="1"/>
  <c r="I802" i="3" a="1"/>
  <c r="I223" i="3" a="1"/>
  <c r="F72" i="2" a="1"/>
  <c r="F198" i="3" a="1"/>
  <c r="F20" i="2" a="1"/>
  <c r="I598" i="3" a="1"/>
  <c r="K33" i="3" a="1"/>
  <c r="D172" i="2" a="1"/>
  <c r="I136" i="3" a="1"/>
  <c r="I469" i="3" a="1"/>
  <c r="H298" i="3" a="1"/>
  <c r="I568" i="3" a="1"/>
  <c r="E447" i="2" a="1"/>
  <c r="H773" i="3" a="1"/>
  <c r="E170" i="2" a="1"/>
  <c r="H435" i="3" a="1"/>
  <c r="G633" i="3" a="1"/>
  <c r="F648" i="2" a="1"/>
  <c r="G589" i="3" a="1"/>
  <c r="I158" i="3" a="1"/>
  <c r="K489" i="3" a="1"/>
  <c r="H56" i="3" a="1"/>
  <c r="K1066" i="3" a="1"/>
  <c r="G75" i="3" a="1"/>
  <c r="E964" i="2" a="1"/>
  <c r="D483" i="2" a="1"/>
  <c r="D1251" i="2" a="1"/>
  <c r="E354" i="2" a="1"/>
  <c r="D254" i="2" a="1"/>
  <c r="F510" i="2" a="1"/>
  <c r="E19" i="2" a="1"/>
  <c r="F447" i="2" a="1"/>
  <c r="E72" i="2" a="1"/>
  <c r="E1156" i="2" a="1"/>
  <c r="G729" i="2" a="1"/>
  <c r="G280" i="2" a="1"/>
  <c r="I1050" i="3" a="1"/>
  <c r="I208" i="3" a="1"/>
  <c r="F189" i="3" a="1"/>
  <c r="D307" i="2" a="1"/>
  <c r="I77" i="3" a="1"/>
  <c r="F1209" i="2" a="1"/>
  <c r="F319" i="2" a="1"/>
  <c r="I698" i="3" a="1"/>
  <c r="K13" i="3" a="1"/>
  <c r="K115" i="3" a="1"/>
  <c r="E30" i="2" a="1"/>
  <c r="I566" i="3" a="1"/>
  <c r="H148" i="3" a="1"/>
  <c r="G852" i="3" a="1"/>
  <c r="F455" i="3" a="1"/>
  <c r="H229" i="3" a="1"/>
  <c r="E686" i="2" a="1"/>
  <c r="K798" i="3" a="1"/>
  <c r="K27" i="3" a="1"/>
  <c r="H135" i="3" a="1"/>
  <c r="F130" i="2" a="1"/>
  <c r="H699" i="3" a="1"/>
  <c r="K413" i="3" a="1"/>
  <c r="I816" i="3" a="1"/>
  <c r="F510" i="3" a="1"/>
  <c r="G410" i="3" a="1"/>
  <c r="F991" i="3" a="1"/>
  <c r="G144" i="3" a="1"/>
  <c r="E470" i="2" a="1"/>
  <c r="H401" i="3" a="1"/>
  <c r="H90" i="3" a="1"/>
  <c r="D369" i="2" a="1"/>
  <c r="D709" i="2" a="1"/>
  <c r="D832" i="2" a="1"/>
  <c r="H31" i="3" a="1"/>
  <c r="D807" i="2" a="1"/>
  <c r="F1001" i="2" a="1"/>
  <c r="K81" i="3" a="1"/>
  <c r="F1156" i="2" a="1"/>
  <c r="E958" i="2" a="1"/>
  <c r="F538" i="2" a="1"/>
  <c r="E607" i="2" a="1"/>
  <c r="F408" i="2" a="1"/>
  <c r="D995" i="2" a="1"/>
  <c r="F991" i="2" a="1"/>
  <c r="F883" i="2" a="1"/>
  <c r="D743" i="2" a="1"/>
  <c r="E230" i="2" a="1"/>
  <c r="D23" i="2" a="1"/>
  <c r="K273" i="3" a="1"/>
  <c r="F292" i="2" a="1"/>
  <c r="E1086" i="2" a="1"/>
  <c r="D260" i="2" a="1"/>
  <c r="F76" i="3" a="1"/>
  <c r="E329" i="2" a="1"/>
  <c r="D292" i="2" a="1"/>
  <c r="F918" i="2" a="1"/>
  <c r="E610" i="2" a="1"/>
  <c r="D1254" i="2" a="1"/>
  <c r="F392" i="2" a="1"/>
  <c r="D457" i="2" a="1"/>
  <c r="D463" i="2" a="1"/>
  <c r="F421" i="3" a="1"/>
  <c r="E788" i="2" a="1"/>
  <c r="F228" i="2" a="1"/>
  <c r="E827" i="2" a="1"/>
  <c r="D627" i="2" a="1"/>
  <c r="E320" i="2" a="1"/>
  <c r="G90" i="3" a="1"/>
  <c r="K597" i="3" a="1"/>
  <c r="E20" i="2" a="1"/>
  <c r="D281" i="2" a="1"/>
  <c r="D990" i="2" a="1"/>
  <c r="E176" i="2" a="1"/>
  <c r="E539" i="2" a="1"/>
  <c r="E857" i="2" a="1"/>
  <c r="D343" i="2" a="1"/>
  <c r="F1021" i="2" a="1"/>
  <c r="F179" i="3" a="1"/>
  <c r="E919" i="2" a="1"/>
  <c r="D329" i="2" a="1"/>
  <c r="D1233" i="2" a="1"/>
  <c r="F47" i="3" a="1"/>
  <c r="D838" i="2" a="1"/>
  <c r="D289" i="2" a="1"/>
  <c r="D501" i="2" a="1"/>
  <c r="F401" i="3" a="1"/>
  <c r="E944" i="2" a="1"/>
  <c r="E1030" i="2" a="1"/>
  <c r="D974" i="2" a="1"/>
  <c r="F537" i="2" a="1"/>
  <c r="F1015" i="2" a="1"/>
  <c r="D229" i="2" a="1"/>
  <c r="E1105" i="2" a="1"/>
  <c r="F626" i="2" a="1"/>
  <c r="D798" i="2" a="1"/>
  <c r="E156" i="2" a="1"/>
  <c r="D628" i="2" a="1"/>
  <c r="D788" i="2" a="1"/>
  <c r="F920" i="2" a="1"/>
  <c r="E619" i="2" a="1"/>
  <c r="G561" i="3" a="1"/>
  <c r="G321" i="3" a="1"/>
  <c r="K217" i="3" a="1"/>
  <c r="F453" i="3" a="1"/>
  <c r="F244" i="2" a="1"/>
  <c r="D917" i="2" a="1"/>
  <c r="H11" i="3" a="1"/>
  <c r="E158" i="2" a="1"/>
  <c r="E129" i="2" a="1"/>
  <c r="F293" i="2" a="1"/>
  <c r="E188" i="2" a="1"/>
  <c r="F924" i="2" a="1"/>
  <c r="E1047" i="2" a="1"/>
  <c r="D328" i="2" a="1"/>
  <c r="D208" i="2" a="1"/>
  <c r="E771" i="2" a="1"/>
  <c r="E1212" i="2" a="1"/>
  <c r="E1178" i="2" a="1"/>
  <c r="F761" i="2" a="1"/>
  <c r="F110" i="2" a="1"/>
  <c r="D1255" i="2" a="1"/>
  <c r="F201" i="3" a="1"/>
  <c r="F858" i="2" a="1"/>
  <c r="E1062" i="2" a="1"/>
  <c r="E1148" i="2" a="1"/>
  <c r="D1205" i="2" a="1"/>
  <c r="E728" i="2" a="1"/>
  <c r="D359" i="2" a="1"/>
  <c r="D947" i="2" a="1"/>
  <c r="E1094" i="2" a="1"/>
  <c r="D491" i="2" a="1"/>
  <c r="H218" i="3" a="1"/>
  <c r="F12" i="2" a="1"/>
  <c r="E860" i="2" a="1"/>
  <c r="D1219" i="2" a="1"/>
  <c r="F867" i="2" a="1"/>
  <c r="H236" i="3" a="1"/>
  <c r="E1055" i="2" a="1"/>
  <c r="G108" i="3" a="1"/>
  <c r="F1149" i="3" a="1"/>
  <c r="F815" i="2" a="1"/>
  <c r="E925" i="2" a="1"/>
  <c r="F219" i="2" a="1"/>
  <c r="E215" i="2" a="1"/>
  <c r="E270" i="2" a="1"/>
  <c r="D869" i="2" a="1"/>
  <c r="F426" i="2" a="1"/>
  <c r="E1154" i="2" a="1"/>
  <c r="F798" i="2" a="1"/>
  <c r="F504" i="2" a="1"/>
  <c r="D519" i="2" a="1"/>
  <c r="D953" i="2" a="1"/>
  <c r="E214" i="2" a="1"/>
  <c r="D553" i="2" a="1"/>
  <c r="E245" i="2" a="1"/>
  <c r="K356" i="3" a="1"/>
  <c r="F154" i="2" a="1"/>
  <c r="D532" i="2" a="1"/>
  <c r="D67" i="2" a="1"/>
  <c r="E307" i="2" a="1"/>
  <c r="D353" i="2" a="1"/>
  <c r="E395" i="2" a="1"/>
  <c r="F720" i="2" a="1"/>
  <c r="F453" i="2" a="1"/>
  <c r="E530" i="2" a="1"/>
  <c r="E1232" i="2" a="1"/>
  <c r="E1097" i="2" a="1"/>
  <c r="D711" i="2" a="1"/>
  <c r="H166" i="3" a="1"/>
  <c r="F874" i="2" a="1"/>
  <c r="D1070" i="2" a="1"/>
  <c r="F982" i="2" a="1"/>
  <c r="D626" i="2" a="1"/>
  <c r="I383" i="3" a="1"/>
  <c r="K103" i="3" a="1"/>
  <c r="K658" i="3" a="1"/>
  <c r="F1044" i="2" a="1"/>
  <c r="D1160" i="2" a="1"/>
  <c r="E875" i="2" a="1"/>
  <c r="E299" i="2" a="1"/>
  <c r="E120" i="2" a="1"/>
  <c r="D999" i="2" a="1"/>
  <c r="F1139" i="2" a="1"/>
  <c r="D1129" i="2" a="1"/>
  <c r="E228" i="2" a="1"/>
  <c r="D157" i="2" a="1"/>
  <c r="F239" i="2" a="1"/>
  <c r="E671" i="2" a="1"/>
  <c r="F1074" i="2" a="1"/>
  <c r="G164" i="3" a="1"/>
  <c r="D1076" i="2" a="1"/>
  <c r="G168" i="3" a="1"/>
  <c r="F876" i="2" a="1"/>
  <c r="E730" i="2" a="1"/>
  <c r="F15" i="3" a="1"/>
  <c r="D454" i="2" a="1"/>
  <c r="F339" i="2" a="1"/>
  <c r="D703" i="2" a="1"/>
  <c r="D811" i="2" a="1"/>
  <c r="K55" i="3" a="1"/>
  <c r="F181" i="3" a="1"/>
  <c r="F849" i="3" a="1"/>
  <c r="D128" i="2" a="1"/>
  <c r="E75" i="2" a="1"/>
  <c r="D986" i="2" a="1"/>
  <c r="H64" i="3" a="1"/>
  <c r="E345" i="2" a="1"/>
  <c r="D104" i="2" a="1"/>
  <c r="E1213" i="2" a="1"/>
  <c r="E462" i="2" a="1"/>
  <c r="F581" i="2" a="1"/>
  <c r="E468" i="2" a="1"/>
  <c r="D648" i="2" a="1"/>
  <c r="E495" i="2" a="1"/>
  <c r="E328" i="2" a="1"/>
  <c r="F584" i="2" a="1"/>
  <c r="D885" i="2" a="1"/>
  <c r="F83" i="3" a="1"/>
  <c r="E110" i="2" a="1"/>
  <c r="F1158" i="2" a="1"/>
  <c r="F704" i="2" a="1"/>
  <c r="F366" i="2" a="1"/>
  <c r="E843" i="2" a="1"/>
  <c r="D1062" i="2" a="1"/>
  <c r="E677" i="2" a="1"/>
  <c r="E1080" i="2" a="1"/>
  <c r="D697" i="2" a="1"/>
  <c r="D217" i="2" a="1"/>
  <c r="E319" i="2" a="1"/>
  <c r="F948" i="2" a="1"/>
  <c r="F881" i="2" a="1"/>
  <c r="G1050" i="3" a="1"/>
  <c r="F238" i="2" a="1"/>
  <c r="D237" i="2" a="1"/>
  <c r="E512" i="2" a="1"/>
  <c r="F357" i="2" a="1"/>
  <c r="K649" i="3" a="1"/>
  <c r="F1059" i="2" a="1"/>
  <c r="H879" i="3" a="1"/>
  <c r="K328" i="3" a="1"/>
  <c r="E970" i="2" a="1"/>
  <c r="E593" i="2" a="1"/>
  <c r="E1077" i="2" a="1"/>
  <c r="F721" i="2" a="1"/>
  <c r="F229" i="2" a="1"/>
  <c r="E263" i="2" a="1"/>
  <c r="E570" i="2" a="1"/>
  <c r="H110" i="3" a="1"/>
  <c r="E500" i="2" a="1"/>
  <c r="D831" i="2" a="1"/>
  <c r="E140" i="2" a="1"/>
  <c r="F199" i="3" a="1"/>
  <c r="E1052" i="2" a="1"/>
  <c r="D291" i="2" a="1"/>
  <c r="F77" i="3" a="1"/>
  <c r="D1172" i="2" a="1"/>
  <c r="E243" i="2" a="1"/>
  <c r="E669" i="2" a="1"/>
  <c r="D589" i="2" a="1"/>
  <c r="D667" i="2" a="1"/>
  <c r="D823" i="2" a="1"/>
  <c r="F108" i="2" a="1"/>
  <c r="D393" i="2" a="1"/>
  <c r="E955" i="2" a="1"/>
  <c r="D1156" i="2" a="1"/>
  <c r="F829" i="2" a="1"/>
  <c r="F397" i="2" a="1"/>
  <c r="D194" i="2" a="1"/>
  <c r="G226" i="3" a="1"/>
  <c r="D666" i="2" a="1"/>
  <c r="D12" i="2" a="1"/>
  <c r="F903" i="2" a="1"/>
  <c r="G1084" i="2" a="1"/>
  <c r="G249" i="3" a="1"/>
  <c r="G282" i="3" a="1"/>
  <c r="G896" i="3" a="1"/>
  <c r="D1114" i="2" a="1"/>
  <c r="D478" i="2" a="1"/>
  <c r="D71" i="2" a="1"/>
  <c r="E334" i="2" a="1"/>
  <c r="F78" i="3" a="1"/>
  <c r="F526" i="2" a="1"/>
  <c r="F612" i="2" a="1"/>
  <c r="G211" i="3" a="1"/>
  <c r="E45" i="2" a="1"/>
  <c r="E410" i="2" a="1"/>
  <c r="E839" i="2" a="1"/>
  <c r="H171" i="3" a="1"/>
  <c r="E795" i="2" a="1"/>
  <c r="F750" i="2" a="1"/>
  <c r="E494" i="2" a="1"/>
  <c r="D634" i="2" a="1"/>
  <c r="D1184" i="2" a="1"/>
  <c r="E847" i="2" a="1"/>
  <c r="F80" i="3" a="1"/>
  <c r="K223" i="3" a="1"/>
  <c r="F424" i="2" a="1"/>
  <c r="D1059" i="2" a="1"/>
  <c r="D894" i="2" a="1"/>
  <c r="D162" i="2" a="1"/>
  <c r="E132" i="2" a="1"/>
  <c r="H899" i="3" a="1"/>
  <c r="K45" i="3" a="1"/>
  <c r="F270" i="2" a="1"/>
  <c r="E1203" i="2" a="1"/>
  <c r="F981" i="2" a="1"/>
  <c r="E95" i="2" a="1"/>
  <c r="F872" i="2" a="1"/>
  <c r="F993" i="2" a="1"/>
  <c r="D570" i="2" a="1"/>
  <c r="D76" i="2" a="1"/>
  <c r="F1090" i="2" a="1"/>
  <c r="D1033" i="2" a="1"/>
  <c r="D821" i="2" a="1"/>
  <c r="E4" i="2" a="1"/>
  <c r="F644" i="2" a="1"/>
  <c r="F118" i="2" a="1"/>
  <c r="F208" i="2" a="1"/>
  <c r="G217" i="3" a="1"/>
  <c r="E369" i="2" a="1"/>
  <c r="E889" i="2" a="1"/>
  <c r="E574" i="2" a="1"/>
  <c r="E799" i="2" a="1"/>
  <c r="F58" i="2" a="1"/>
  <c r="F146" i="2" a="1"/>
  <c r="E98" i="2" a="1"/>
  <c r="F515" i="2" a="1"/>
  <c r="D859" i="2" a="1"/>
  <c r="F411" i="2" a="1"/>
  <c r="F607" i="2" a="1"/>
  <c r="F237" i="2" a="1"/>
  <c r="F1220" i="2" a="1"/>
  <c r="D637" i="2" a="1"/>
  <c r="H447" i="3" a="1"/>
  <c r="D842" i="2" a="1"/>
  <c r="E805" i="2" a="1"/>
  <c r="D255" i="2" a="1"/>
  <c r="E1114" i="2" a="1"/>
  <c r="F1262" i="2" a="1"/>
  <c r="D408" i="2" a="1"/>
  <c r="D399" i="2" a="1"/>
  <c r="D1043" i="2" a="1"/>
  <c r="F1207" i="2" a="1"/>
  <c r="F4" i="2" a="1"/>
  <c r="I956" i="3" a="1"/>
  <c r="E330" i="2" a="1"/>
  <c r="H99" i="3" a="1"/>
  <c r="D608" i="2" a="1"/>
  <c r="G1262" i="3" a="1"/>
  <c r="E1072" i="2" a="1"/>
  <c r="K258" i="3" a="1"/>
  <c r="E297" i="2" a="1"/>
  <c r="F502" i="2" a="1"/>
  <c r="E736" i="2" a="1"/>
  <c r="E1258" i="2" a="1"/>
  <c r="E559" i="2" a="1"/>
  <c r="K211" i="3" a="1"/>
  <c r="D452" i="2" a="1"/>
  <c r="I82" i="3" a="1"/>
  <c r="D159" i="2" a="1"/>
  <c r="E781" i="2" a="1"/>
  <c r="F373" i="2" a="1"/>
  <c r="F15" i="2" a="1"/>
  <c r="E655" i="2" a="1"/>
  <c r="E980" i="2" a="1"/>
  <c r="G50" i="3" a="1"/>
  <c r="E64" i="2" a="1"/>
  <c r="D173" i="2" a="1"/>
  <c r="D370" i="2" a="1"/>
  <c r="E356" i="2" a="1"/>
  <c r="D1081" i="2" a="1"/>
  <c r="E94" i="2" a="1"/>
  <c r="D1242" i="2" a="1"/>
  <c r="G580" i="2" a="1"/>
  <c r="F1182" i="2" a="1"/>
  <c r="K423" i="3" a="1"/>
  <c r="D1061" i="2" a="1"/>
  <c r="D829" i="2" a="1"/>
  <c r="F294" i="2" a="1"/>
  <c r="E1182" i="2" a="1"/>
  <c r="F307" i="2" a="1"/>
  <c r="E579" i="2" a="1"/>
  <c r="D337" i="2" a="1"/>
  <c r="I113" i="3" a="1"/>
  <c r="D344" i="2" a="1"/>
  <c r="D651" i="2" a="1"/>
  <c r="F1124" i="2" a="1"/>
  <c r="H87" i="3" a="1"/>
  <c r="E542" i="2" a="1"/>
  <c r="E796" i="2" a="1"/>
  <c r="E374" i="2" a="1"/>
  <c r="F722" i="2" a="1"/>
  <c r="E1126" i="2" a="1"/>
  <c r="E845" i="2" a="1"/>
  <c r="H570" i="3" a="1"/>
  <c r="F1120" i="3" a="1"/>
  <c r="G927" i="2" a="1"/>
  <c r="H931" i="3" a="1"/>
  <c r="H328" i="3" a="1"/>
  <c r="G1191" i="3" a="1"/>
  <c r="F1135" i="3" a="1"/>
  <c r="K880" i="3" a="1"/>
  <c r="H1009" i="3" a="1"/>
  <c r="H244" i="3" a="1"/>
  <c r="H390" i="3" a="1"/>
  <c r="K1130" i="3" a="1"/>
  <c r="K1256" i="3" a="1"/>
  <c r="E600" i="2" a="1"/>
  <c r="E513" i="2" a="1"/>
  <c r="K25" i="3" a="1"/>
  <c r="E656" i="2" a="1"/>
  <c r="F1180" i="2" a="1"/>
  <c r="G358" i="3" a="1"/>
  <c r="F972" i="2" a="1"/>
  <c r="G724" i="3" a="1"/>
  <c r="G247" i="3" a="1"/>
  <c r="K195" i="3" a="1"/>
  <c r="G9" i="3" a="1"/>
  <c r="G954" i="3" a="1"/>
  <c r="F661" i="2" a="1"/>
  <c r="I715" i="3" a="1"/>
  <c r="I908" i="3" a="1"/>
  <c r="K183" i="3" a="1"/>
  <c r="H462" i="3" a="1"/>
  <c r="G233" i="3" a="1"/>
  <c r="I899" i="3" a="1"/>
  <c r="G816" i="3" a="1"/>
  <c r="F361" i="2" a="1"/>
  <c r="I322" i="3" a="1"/>
  <c r="E1038" i="2" a="1"/>
  <c r="F543" i="2" a="1"/>
  <c r="F283" i="3" a="1"/>
  <c r="K522" i="3" a="1"/>
  <c r="F435" i="3" a="1"/>
  <c r="I25" i="3" a="1"/>
  <c r="F943" i="3" a="1"/>
  <c r="I407" i="3" a="1"/>
  <c r="K585" i="3" a="1"/>
  <c r="F307" i="3" a="1"/>
  <c r="E290" i="2" a="1"/>
  <c r="I67" i="3" a="1"/>
  <c r="K655" i="3" a="1"/>
  <c r="F1070" i="3" a="1"/>
  <c r="I961" i="3" a="1"/>
  <c r="H716" i="3" a="1"/>
  <c r="F875" i="2" a="1"/>
  <c r="F443" i="3" a="1"/>
  <c r="D1031" i="2" a="1"/>
  <c r="E308" i="2" a="1"/>
  <c r="I319" i="3" a="1"/>
  <c r="F174" i="3" a="1"/>
  <c r="F509" i="2" a="1"/>
  <c r="K676" i="3" a="1"/>
  <c r="K190" i="3" a="1"/>
  <c r="G543" i="3" a="1"/>
  <c r="F327" i="3" a="1"/>
  <c r="K481" i="3" a="1"/>
  <c r="I68" i="3" a="1"/>
  <c r="F74" i="2" a="1"/>
  <c r="H855" i="3" a="1"/>
  <c r="F471" i="3" a="1"/>
  <c r="I162" i="3" a="1"/>
  <c r="K198" i="3" a="1"/>
  <c r="K76" i="3" a="1"/>
  <c r="G207" i="3" a="1"/>
  <c r="F448" i="3" a="1"/>
  <c r="K59" i="3" a="1"/>
  <c r="F756" i="2" a="1"/>
  <c r="E877" i="2" a="1"/>
  <c r="D151" i="2" a="1"/>
  <c r="G1258" i="3" a="1"/>
  <c r="G650" i="2" a="1"/>
  <c r="G607" i="3" a="1"/>
  <c r="I228" i="3" a="1"/>
  <c r="F288" i="3" a="1"/>
  <c r="I576" i="3" a="1"/>
  <c r="E989" i="2" a="1"/>
  <c r="F611" i="2" a="1"/>
  <c r="H809" i="3" a="1"/>
  <c r="K419" i="3" a="1"/>
  <c r="F957" i="2" a="1"/>
  <c r="H262" i="3" a="1"/>
  <c r="H179" i="3" a="1"/>
  <c r="K469" i="3" a="1"/>
  <c r="G209" i="3" a="1"/>
  <c r="E755" i="2" a="1"/>
  <c r="G280" i="3" a="1"/>
  <c r="H81" i="3" a="1"/>
  <c r="F1013" i="2" a="1"/>
  <c r="G776" i="3" a="1"/>
  <c r="H131" i="3" a="1"/>
  <c r="K442" i="3" a="1"/>
  <c r="H282" i="3" a="1"/>
  <c r="K539" i="3" a="1"/>
  <c r="D964" i="2" a="1"/>
  <c r="K267" i="3" a="1"/>
  <c r="G114" i="3" a="1"/>
  <c r="E1066" i="2" a="1"/>
  <c r="D1208" i="2" a="1"/>
  <c r="F1256" i="2" a="1"/>
  <c r="D109" i="2" a="1"/>
  <c r="E1137" i="2" a="1"/>
  <c r="F219" i="3" a="1"/>
  <c r="D620" i="2" a="1"/>
  <c r="E510" i="2" a="1"/>
  <c r="E527" i="2" a="1"/>
  <c r="E702" i="2" a="1"/>
  <c r="G272" i="2" a="1"/>
  <c r="G764" i="2" a="1"/>
  <c r="H765" i="3" a="1"/>
  <c r="H428" i="3" a="1"/>
  <c r="G248" i="3" a="1"/>
  <c r="F1184" i="2" a="1"/>
  <c r="I117" i="3" a="1"/>
  <c r="E73" i="2" a="1"/>
  <c r="F89" i="3" a="1"/>
  <c r="H225" i="3" a="1"/>
  <c r="G365" i="3" a="1"/>
  <c r="F164" i="3" a="1"/>
  <c r="F693" i="2" a="1"/>
  <c r="K421" i="3" a="1"/>
  <c r="I201" i="3" a="1"/>
  <c r="I126" i="3" a="1"/>
  <c r="I593" i="3" a="1"/>
  <c r="E1209" i="2" a="1"/>
  <c r="E41" i="2" a="1"/>
  <c r="K247" i="3" a="1"/>
  <c r="K399" i="3" a="1"/>
  <c r="G385" i="3" a="1"/>
  <c r="E949" i="2" a="1"/>
  <c r="I833" i="3" a="1"/>
  <c r="H66" i="3" a="1"/>
  <c r="H206" i="3" a="1"/>
  <c r="K536" i="3" a="1"/>
  <c r="I623" i="3" a="1"/>
  <c r="K488" i="3" a="1"/>
  <c r="K231" i="3" a="1"/>
  <c r="K1078" i="3" a="1"/>
  <c r="H651" i="3" a="1"/>
  <c r="G51" i="3" a="1"/>
  <c r="D131" i="2" a="1"/>
  <c r="F712" i="2" a="1"/>
  <c r="F793" i="2" a="1"/>
  <c r="F133" i="3" a="1"/>
  <c r="G723" i="3" a="1"/>
  <c r="G386" i="3" a="1"/>
  <c r="G925" i="3" a="1"/>
  <c r="F233" i="2" a="1"/>
  <c r="F104" i="2" a="1"/>
  <c r="E71" i="2" a="1"/>
  <c r="D494" i="2" a="1"/>
  <c r="E956" i="2" a="1"/>
  <c r="D568" i="2" a="1"/>
  <c r="D918" i="2" a="1"/>
  <c r="G314" i="3" a="1"/>
  <c r="E548" i="2" a="1"/>
  <c r="F558" i="2" a="1"/>
  <c r="E1104" i="2" a="1"/>
  <c r="K318" i="3" a="1"/>
  <c r="F711" i="2" a="1"/>
  <c r="E615" i="2" a="1"/>
  <c r="D1261" i="2" a="1"/>
  <c r="F767" i="2" a="1"/>
  <c r="D214" i="2" a="1"/>
  <c r="D426" i="2" a="1"/>
  <c r="F765" i="2" a="1"/>
  <c r="E244" i="2" a="1"/>
  <c r="E1218" i="2" a="1"/>
  <c r="F1082" i="2" a="1"/>
  <c r="D446" i="2" a="1"/>
  <c r="D646" i="2" a="1"/>
  <c r="E654" i="2" a="1"/>
  <c r="D856" i="2" a="1"/>
  <c r="G1213" i="2" a="1"/>
  <c r="D1098" i="2" a="1"/>
  <c r="F694" i="2" a="1"/>
  <c r="D1083" i="2" a="1"/>
  <c r="F1100" i="2" a="1"/>
  <c r="G784" i="3" a="1"/>
  <c r="K546" i="3" a="1"/>
  <c r="F768" i="2" a="1"/>
  <c r="D296" i="2" a="1"/>
  <c r="D754" i="2" a="1"/>
  <c r="F240" i="2" a="1"/>
  <c r="F1128" i="2" a="1"/>
  <c r="F314" i="2" a="1"/>
  <c r="D273" i="2" a="1"/>
  <c r="H193" i="3" a="1"/>
  <c r="D1045" i="2" a="1"/>
  <c r="F199" i="2" a="1"/>
  <c r="E581" i="2" a="1"/>
  <c r="G224" i="3" a="1"/>
  <c r="E151" i="2" a="1"/>
  <c r="E642" i="2" a="1"/>
  <c r="D1029" i="2" a="1"/>
  <c r="D496" i="2" a="1"/>
  <c r="F1065" i="2" a="1"/>
  <c r="D417" i="2" a="1"/>
  <c r="G186" i="3" a="1"/>
  <c r="D989" i="2" a="1"/>
  <c r="F561" i="2" a="1"/>
  <c r="D262" i="2" a="1"/>
  <c r="F582" i="2" a="1"/>
  <c r="D1141" i="2" a="1"/>
  <c r="E690" i="2" a="1"/>
  <c r="D708" i="2" a="1"/>
  <c r="E1256" i="2" a="1"/>
  <c r="F505" i="2" a="1"/>
  <c r="F333" i="2" a="1"/>
  <c r="D315" i="2" a="1"/>
  <c r="F1073" i="3" a="1"/>
  <c r="I91" i="3" a="1"/>
  <c r="K7" i="3" a="1"/>
  <c r="G116" i="3" a="1"/>
  <c r="F760" i="2" a="1"/>
  <c r="D698" i="2" a="1"/>
  <c r="F347" i="3" a="1"/>
  <c r="F1248" i="2" a="1"/>
  <c r="F625" i="2" a="1"/>
  <c r="F669" i="2" a="1"/>
  <c r="F589" i="2" a="1"/>
  <c r="E1074" i="2" a="1"/>
  <c r="F575" i="2" a="1"/>
  <c r="F1135" i="2" a="1"/>
  <c r="D751" i="2" a="1"/>
  <c r="G38" i="3" a="1"/>
  <c r="E918" i="2" a="1"/>
  <c r="F958" i="2" a="1"/>
  <c r="E28" i="2" a="1"/>
  <c r="G91" i="3" a="1"/>
  <c r="E582" i="2" a="1"/>
  <c r="I301" i="3" a="1"/>
  <c r="F1259" i="2" a="1"/>
  <c r="K433" i="3" a="1"/>
  <c r="D865" i="2" a="1"/>
  <c r="F49" i="2" a="1"/>
  <c r="D587" i="2" a="1"/>
  <c r="F929" i="2" a="1"/>
  <c r="D427" i="2" a="1"/>
  <c r="D714" i="2" a="1"/>
  <c r="D107" i="2" a="1"/>
  <c r="K633" i="3" a="1"/>
  <c r="G348" i="3" a="1"/>
  <c r="E1221" i="2" a="1"/>
  <c r="F282" i="2" a="1"/>
  <c r="E181" i="2" a="1"/>
  <c r="G208" i="3" a="1"/>
  <c r="I563" i="3" a="1"/>
  <c r="F423" i="2" a="1"/>
  <c r="K96" i="3" a="1"/>
  <c r="F30" i="2" a="1"/>
  <c r="E1186" i="2" a="1"/>
  <c r="E803" i="2" a="1"/>
  <c r="G98" i="3" a="1"/>
  <c r="E774" i="2" a="1"/>
  <c r="E1191" i="2" a="1"/>
  <c r="E23" i="2" a="1"/>
  <c r="E426" i="2" a="1"/>
  <c r="F967" i="2" a="1"/>
  <c r="D487" i="2" a="1"/>
  <c r="E683" i="2" a="1"/>
  <c r="E639" i="2" a="1"/>
  <c r="F47" i="2" a="1"/>
  <c r="E1087" i="2" a="1"/>
  <c r="F55" i="2" a="1"/>
  <c r="G183" i="3" a="1"/>
  <c r="E984" i="2" a="1"/>
  <c r="E402" i="2" a="1"/>
  <c r="D406" i="2" a="1"/>
  <c r="D375" i="2" a="1"/>
  <c r="F234" i="2" a="1"/>
  <c r="D512" i="2" a="1"/>
  <c r="D980" i="2" a="1"/>
  <c r="F220" i="2" a="1"/>
  <c r="F658" i="2" a="1"/>
  <c r="D211" i="2" a="1"/>
  <c r="E1185" i="2" a="1"/>
  <c r="D1192" i="2" a="1"/>
  <c r="F681" i="3" a="1"/>
  <c r="H62" i="3" a="1"/>
  <c r="F439" i="2" a="1"/>
  <c r="F202" i="2" a="1"/>
  <c r="D994" i="2" a="1"/>
  <c r="K42" i="3" a="1"/>
  <c r="I813" i="3" a="1"/>
  <c r="G79" i="3" a="1"/>
  <c r="E899" i="2" a="1"/>
  <c r="E917" i="2" a="1"/>
  <c r="F279" i="2" a="1"/>
  <c r="D280" i="2" a="1"/>
  <c r="D376" i="2" a="1"/>
  <c r="D643" i="2" a="1"/>
  <c r="F1178" i="2" a="1"/>
  <c r="K315" i="3" a="1"/>
  <c r="E947" i="2" a="1"/>
  <c r="E415" i="2" a="1"/>
  <c r="E1133" i="2" a="1"/>
  <c r="H96" i="3" a="1"/>
  <c r="E946" i="2" a="1"/>
  <c r="E837" i="2" a="1"/>
  <c r="D309" i="2" a="1"/>
  <c r="F10" i="3" a="1"/>
  <c r="F971" i="2" a="1"/>
  <c r="F603" i="2" a="1"/>
  <c r="E996" i="2" a="1"/>
  <c r="D1003" i="2" a="1"/>
  <c r="D907" i="2" a="1"/>
  <c r="E224" i="2" a="1"/>
  <c r="D461" i="2" a="1"/>
  <c r="F101" i="3" a="1"/>
  <c r="F270" i="3" a="1"/>
  <c r="I239" i="3" a="1"/>
  <c r="E1041" i="2" a="1"/>
  <c r="D105" i="2" a="1"/>
  <c r="D242" i="2" a="1"/>
  <c r="E83" i="2" a="1"/>
  <c r="K14" i="3" a="1"/>
  <c r="D1163" i="2" a="1"/>
  <c r="E1100" i="2" a="1"/>
  <c r="I65" i="3" a="1"/>
  <c r="D654" i="2" a="1"/>
  <c r="E509" i="2" a="1"/>
  <c r="D1088" i="2" a="1"/>
  <c r="K30" i="3" a="1"/>
  <c r="G343" i="3" a="1"/>
  <c r="E1032" i="2" a="1"/>
  <c r="E874" i="2" a="1"/>
  <c r="F717" i="2" a="1"/>
  <c r="D676" i="2" a="1"/>
  <c r="F843" i="2" a="1"/>
  <c r="F34" i="2" a="1"/>
  <c r="E749" i="2" a="1"/>
  <c r="D1096" i="2" a="1"/>
  <c r="D1026" i="2" a="1"/>
  <c r="D531" i="2" a="1"/>
  <c r="D1024" i="2" a="1"/>
  <c r="D481" i="2" a="1"/>
  <c r="D32" i="2" a="1"/>
  <c r="F11" i="3" a="1"/>
  <c r="D1048" i="2" a="1"/>
  <c r="F566" i="2" a="1"/>
  <c r="F194" i="3" a="1"/>
  <c r="E981" i="2" a="1"/>
  <c r="F1114" i="2" a="1"/>
  <c r="F398" i="2" a="1"/>
  <c r="F901" i="2" a="1"/>
  <c r="F1180" i="3" a="1"/>
  <c r="G477" i="3" a="1"/>
  <c r="H4" i="3" a="1"/>
  <c r="D230" i="2" a="1"/>
  <c r="E259" i="2" a="1"/>
  <c r="E789" i="2" a="1"/>
  <c r="E400" i="2" a="1"/>
  <c r="D787" i="2" a="1"/>
  <c r="D271" i="2" a="1"/>
  <c r="E443" i="2" a="1"/>
  <c r="F616" i="2" a="1"/>
  <c r="E303" i="2" a="1"/>
  <c r="E461" i="2" a="1"/>
  <c r="D517" i="2" a="1"/>
  <c r="E1059" i="2" a="1"/>
  <c r="K249" i="3" a="1"/>
  <c r="H16" i="3" a="1"/>
  <c r="I718" i="3" a="1"/>
  <c r="G899" i="3" a="1"/>
  <c r="G1068" i="3" a="1"/>
  <c r="G188" i="2" a="1"/>
  <c r="F1200" i="3" a="1"/>
  <c r="K324" i="3" a="1"/>
  <c r="G298" i="2" a="1"/>
  <c r="G1013" i="3" a="1"/>
  <c r="I376" i="3" a="1"/>
  <c r="G65" i="2" a="1"/>
  <c r="G536" i="3" a="1"/>
  <c r="G1006" i="2" a="1"/>
  <c r="G160" i="2" a="1"/>
  <c r="F1086" i="3" a="1"/>
  <c r="I505" i="3" a="1"/>
  <c r="G657" i="3" a="1"/>
  <c r="H627" i="3" a="1"/>
  <c r="F835" i="2" a="1"/>
  <c r="E238" i="2" a="1"/>
  <c r="G369" i="3" a="1"/>
  <c r="H655" i="3" a="1"/>
  <c r="K708" i="3" a="1"/>
  <c r="E1161" i="2" a="1"/>
  <c r="F542" i="2" a="1"/>
  <c r="F1008" i="2" a="1"/>
  <c r="I489" i="3" a="1"/>
  <c r="H338" i="3" a="1"/>
  <c r="E802" i="2" a="1"/>
  <c r="G396" i="3" a="1"/>
  <c r="D1116" i="2" a="1"/>
  <c r="K124" i="3" a="1"/>
  <c r="D1218" i="2" a="1"/>
  <c r="H672" i="3" a="1"/>
  <c r="I466" i="3" a="1"/>
  <c r="H176" i="3" a="1"/>
  <c r="G659" i="3" a="1"/>
  <c r="F839" i="2" a="1"/>
  <c r="E92" i="2" a="1"/>
  <c r="I707" i="3" a="1"/>
  <c r="G335" i="3" a="1"/>
  <c r="K547" i="3" a="1"/>
  <c r="K393" i="3" a="1"/>
  <c r="F791" i="3" a="1"/>
  <c r="F779" i="3" a="1"/>
  <c r="G905" i="3" a="1"/>
  <c r="K373" i="3" a="1"/>
  <c r="D1049" i="2" a="1"/>
  <c r="E333" i="2" a="1"/>
  <c r="G974" i="2" a="1"/>
  <c r="I580" i="3" a="1"/>
  <c r="G680" i="3" a="1"/>
  <c r="F399" i="3" a="1"/>
  <c r="F529" i="2" a="1"/>
  <c r="G126" i="3" a="1"/>
  <c r="F19" i="3" a="1"/>
  <c r="I787" i="3" a="1"/>
  <c r="K405" i="3" a="1"/>
  <c r="K245" i="3" a="1"/>
  <c r="K10" i="3" a="1"/>
  <c r="H719" i="3" a="1"/>
  <c r="H289" i="3" a="1"/>
  <c r="F569" i="3" a="1"/>
  <c r="I30" i="3" a="1"/>
  <c r="G771" i="3" a="1"/>
  <c r="F733" i="2" a="1"/>
  <c r="E1198" i="2" a="1"/>
  <c r="I924" i="3" a="1"/>
  <c r="F490" i="3" a="1"/>
  <c r="K684" i="3" a="1"/>
  <c r="E1095" i="2" a="1"/>
  <c r="I520" i="3" a="1"/>
  <c r="F311" i="3" a="1"/>
  <c r="I541" i="3" a="1"/>
  <c r="E1108" i="2" a="1"/>
  <c r="F871" i="2" a="1"/>
  <c r="F1160" i="2" a="1"/>
  <c r="E1246" i="2" a="1"/>
  <c r="G898" i="2" a="1"/>
  <c r="K889" i="3" a="1"/>
  <c r="F1031" i="3" a="1"/>
  <c r="F450" i="3" a="1"/>
  <c r="I359" i="3" a="1"/>
  <c r="F323" i="3" a="1"/>
  <c r="F142" i="3" a="1"/>
  <c r="F824" i="2" a="1"/>
  <c r="K876" i="3" a="1"/>
  <c r="H68" i="3" a="1"/>
  <c r="K176" i="3" a="1"/>
  <c r="G430" i="3" a="1"/>
  <c r="D649" i="2" a="1"/>
  <c r="G703" i="3" a="1"/>
  <c r="G271" i="3" a="1"/>
  <c r="E24" i="2" a="1"/>
  <c r="K451" i="3" a="1"/>
  <c r="I243" i="3" a="1"/>
  <c r="F13" i="2" a="1"/>
  <c r="G340" i="3" a="1"/>
  <c r="F1083" i="2" a="1"/>
  <c r="F290" i="3" a="1"/>
  <c r="F452" i="3" a="1"/>
  <c r="F195" i="3" a="1"/>
  <c r="D323" i="2" a="1"/>
  <c r="F436" i="3" a="1"/>
  <c r="G229" i="3" a="1"/>
  <c r="F915" i="2" a="1"/>
  <c r="D389" i="2" a="1"/>
  <c r="F329" i="3" a="1"/>
  <c r="F752" i="2" a="1"/>
  <c r="D1186" i="2" a="1"/>
  <c r="I44" i="3" a="1"/>
  <c r="D33" i="2" a="1"/>
  <c r="F954" i="2" a="1"/>
  <c r="E754" i="2" a="1"/>
  <c r="F127" i="2" a="1"/>
  <c r="I1258" i="3" a="1"/>
  <c r="G79" i="2" a="1"/>
  <c r="I825" i="3" a="1"/>
  <c r="G647" i="3" a="1"/>
  <c r="G316" i="3" a="1"/>
  <c r="F437" i="3" a="1"/>
  <c r="E344" i="2" a="1"/>
  <c r="D225" i="2" a="1"/>
  <c r="F7" i="3" a="1"/>
  <c r="G393" i="3" a="1"/>
  <c r="I47" i="3" a="1"/>
  <c r="E503" i="2" a="1"/>
  <c r="F340" i="2" a="1"/>
  <c r="G275" i="3" a="1"/>
  <c r="F1071" i="2" a="1"/>
  <c r="H258" i="3" a="1"/>
  <c r="K627" i="3" a="1"/>
  <c r="H94" i="3" a="1"/>
  <c r="F1127" i="2" a="1"/>
  <c r="K415" i="3" a="1"/>
  <c r="K61" i="3" a="1"/>
  <c r="E536" i="2" a="1"/>
  <c r="F214" i="2" a="1"/>
  <c r="G310" i="3" a="1"/>
  <c r="E34" i="2" a="1"/>
  <c r="G374" i="3" a="1"/>
  <c r="I744" i="3" a="1"/>
  <c r="I586" i="3" a="1"/>
  <c r="K163" i="3" a="1"/>
  <c r="G339" i="3" a="1"/>
  <c r="I316" i="3" a="1"/>
  <c r="G563" i="3" a="1"/>
  <c r="K193" i="3" a="1"/>
  <c r="D448" i="2" a="1"/>
  <c r="F71" i="2" a="1"/>
  <c r="D247" i="2" a="1"/>
  <c r="F628" i="2" a="1"/>
  <c r="F649" i="2" a="1"/>
  <c r="K556" i="3" a="1"/>
  <c r="I485" i="3" a="1"/>
  <c r="D1239" i="2" a="1"/>
  <c r="D1032" i="2" a="1"/>
  <c r="F1137" i="2" a="1"/>
  <c r="F378" i="2" a="1"/>
  <c r="F326" i="2" a="1"/>
  <c r="F363" i="3" a="1"/>
  <c r="G301" i="3" a="1"/>
  <c r="F221" i="3" a="1"/>
  <c r="D1020" i="2" a="1"/>
  <c r="F316" i="2" a="1"/>
  <c r="D592" i="2" a="1"/>
  <c r="E406" i="2" a="1"/>
  <c r="E1177" i="2" a="1"/>
  <c r="D804" i="2" a="1"/>
  <c r="F848" i="2" a="1"/>
  <c r="D13" i="2" a="1"/>
  <c r="D444" i="2" a="1"/>
  <c r="F988" i="2" a="1"/>
  <c r="E101" i="2" a="1"/>
  <c r="E867" i="2" a="1"/>
  <c r="F724" i="2" a="1"/>
  <c r="E688" i="2" a="1"/>
  <c r="E260" i="2" a="1"/>
  <c r="D710" i="2" a="1"/>
  <c r="F1033" i="2" a="1"/>
  <c r="G709" i="2" a="1"/>
  <c r="G1260" i="2" a="1"/>
  <c r="D678" i="2" a="1"/>
  <c r="F559" i="2" a="1"/>
  <c r="G485" i="2" a="1"/>
  <c r="F1089" i="2" a="1"/>
  <c r="G72" i="3" a="1"/>
  <c r="I655" i="3" a="1"/>
  <c r="E1024" i="2" a="1"/>
  <c r="E778" i="2" a="1"/>
  <c r="D1122" i="2" a="1"/>
  <c r="E687" i="2" a="1"/>
  <c r="E716" i="2" a="1"/>
  <c r="G214" i="3" a="1"/>
  <c r="E887" i="2" a="1"/>
  <c r="F20" i="3" a="1"/>
  <c r="E726" i="2" a="1"/>
  <c r="F789" i="2" a="1"/>
  <c r="F863" i="2" a="1"/>
  <c r="D1014" i="2" a="1"/>
  <c r="F462" i="2" a="1"/>
  <c r="F1004" i="2" a="1"/>
  <c r="D650" i="2" a="1"/>
  <c r="D4" i="2" a="1"/>
  <c r="E289" i="2" a="1"/>
  <c r="D413" i="2" a="1"/>
  <c r="E148" i="2" a="1"/>
  <c r="E572" i="2" a="1"/>
  <c r="E797" i="2" a="1"/>
  <c r="E657" i="2" a="1"/>
  <c r="F498" i="2" a="1"/>
  <c r="E562" i="2" a="1"/>
  <c r="F365" i="2" a="1"/>
  <c r="G226" i="2" a="1"/>
  <c r="G944" i="2" a="1"/>
  <c r="F187" i="2" a="1"/>
  <c r="E460" i="2" a="1"/>
  <c r="F1205" i="2" a="1"/>
  <c r="G900" i="3" a="1"/>
  <c r="F932" i="2" a="1"/>
  <c r="I48" i="3" a="1"/>
  <c r="F93" i="2" a="1"/>
  <c r="F367" i="2" a="1"/>
  <c r="D286" i="2" a="1"/>
  <c r="F1223" i="2" a="1"/>
  <c r="J36" i="1" a="1"/>
  <c r="D694" i="2" a="1"/>
  <c r="E852" i="2" a="1"/>
  <c r="F624" i="2" a="1"/>
  <c r="D726" i="2" a="1"/>
  <c r="F1078" i="2" a="1"/>
  <c r="D924" i="2" a="1"/>
  <c r="F183" i="2" a="1"/>
  <c r="F3" i="2" a="1"/>
  <c r="D707" i="2" a="1"/>
  <c r="D921" i="2" a="1"/>
  <c r="E84" i="2" a="1"/>
  <c r="D770" i="2" a="1"/>
  <c r="F306" i="2" a="1"/>
  <c r="F888" i="2" a="1"/>
  <c r="E91" i="2" a="1"/>
  <c r="E273" i="2" a="1"/>
  <c r="D301" i="2" a="1"/>
  <c r="D1224" i="2" a="1"/>
  <c r="D581" i="2" a="1"/>
  <c r="E978" i="2" a="1"/>
  <c r="E346" i="2" a="1"/>
  <c r="F533" i="2" a="1"/>
  <c r="D561" i="2" a="1"/>
  <c r="F664" i="2" a="1"/>
  <c r="F840" i="2" a="1"/>
  <c r="E343" i="2" a="1"/>
  <c r="F87" i="3" a="1"/>
  <c r="F1064" i="2" a="1"/>
  <c r="F410" i="2" a="1"/>
  <c r="G691" i="3" a="1"/>
  <c r="F494" i="3" a="1"/>
  <c r="I33" i="3" a="1"/>
  <c r="D985" i="2" a="1"/>
  <c r="E96" i="2" a="1"/>
  <c r="E957" i="2" a="1"/>
  <c r="F177" i="3" a="1"/>
  <c r="F940" i="2" a="1"/>
  <c r="F442" i="2" a="1"/>
  <c r="D167" i="2" a="1"/>
  <c r="D693" i="2" a="1"/>
  <c r="F139" i="2" a="1"/>
  <c r="E153" i="2" a="1"/>
  <c r="D213" i="2" a="1"/>
  <c r="F528" i="2" a="1"/>
  <c r="E442" i="2" a="1"/>
  <c r="D421" i="2" a="1"/>
  <c r="F563" i="2" a="1"/>
  <c r="E397" i="2" a="1"/>
  <c r="F61" i="2" a="1"/>
  <c r="F241" i="2" a="1"/>
  <c r="D1237" i="2" a="1"/>
  <c r="F163" i="2" a="1"/>
  <c r="F898" i="2" a="1"/>
  <c r="F985" i="2" a="1"/>
  <c r="F708" i="2" a="1"/>
  <c r="D112" i="2" a="1"/>
  <c r="D1134" i="2" a="1"/>
  <c r="E1130" i="2" a="1"/>
  <c r="D677" i="2" a="1"/>
  <c r="E537" i="2" a="1"/>
  <c r="D90" i="2" a="1"/>
  <c r="F977" i="2" a="1"/>
  <c r="F291" i="2" a="1"/>
  <c r="H24" i="3" a="1"/>
  <c r="G1178" i="2" a="1"/>
  <c r="E735" i="2" a="1"/>
  <c r="F79" i="2" a="1"/>
  <c r="H645" i="3" a="1"/>
  <c r="D80" i="2" a="1"/>
  <c r="D962" i="2" a="1"/>
  <c r="D852" i="2" a="1"/>
  <c r="E636" i="2" a="1"/>
  <c r="D825" i="2" a="1"/>
  <c r="D971" i="2" a="1"/>
  <c r="F976" i="2" a="1"/>
  <c r="I335" i="3" a="1"/>
  <c r="D44" i="2" a="1"/>
  <c r="F1119" i="2" a="1"/>
  <c r="E386" i="2" a="1"/>
  <c r="K422" i="3" a="1"/>
  <c r="F348" i="2" a="1"/>
  <c r="D354" i="2" a="1"/>
  <c r="E1007" i="2" a="1"/>
  <c r="D784" i="2" a="1"/>
  <c r="D411" i="2" a="1"/>
  <c r="D1039" i="2" a="1"/>
  <c r="E451" i="2" a="1"/>
  <c r="D1082" i="2" a="1"/>
  <c r="F879" i="2" a="1"/>
  <c r="D1152" i="2" a="1"/>
  <c r="G414" i="2" a="1"/>
  <c r="D221" i="2" a="1"/>
  <c r="G198" i="3" a="1"/>
  <c r="G235" i="3" a="1"/>
  <c r="E1196" i="2" a="1"/>
  <c r="E146" i="2" a="1"/>
  <c r="D1187" i="2" a="1"/>
  <c r="F435" i="2" a="1"/>
  <c r="G14" i="3" a="1"/>
  <c r="F1057" i="2" a="1"/>
  <c r="D826" i="2" a="1"/>
  <c r="G228" i="3" a="1"/>
  <c r="F1106" i="2" a="1"/>
  <c r="E1152" i="2" a="1"/>
  <c r="D160" i="2" a="1"/>
  <c r="K305" i="3" a="1"/>
  <c r="D321" i="2" a="1"/>
  <c r="E39" i="2" a="1"/>
  <c r="D839" i="2" a="1"/>
  <c r="D922" i="2" a="1"/>
  <c r="E145" i="2" a="1"/>
  <c r="D303" i="2" a="1"/>
  <c r="F1134" i="2" a="1"/>
  <c r="E485" i="2" a="1"/>
  <c r="D202" i="2" a="1"/>
  <c r="F323" i="2" a="1"/>
  <c r="E836" i="2" a="1"/>
  <c r="E1194" i="2" a="1"/>
  <c r="E968" i="2" a="1"/>
  <c r="G1157" i="2" a="1"/>
  <c r="D1090" i="2" a="1"/>
  <c r="F286" i="3" a="1"/>
  <c r="F69" i="3" a="1"/>
  <c r="D944" i="2" a="1"/>
  <c r="F499" i="2" a="1"/>
  <c r="I24" i="3" a="1"/>
  <c r="D1077" i="2" a="1"/>
  <c r="G913" i="2" a="1"/>
  <c r="F866" i="3" a="1"/>
  <c r="K157" i="3" a="1"/>
  <c r="G122" i="2" a="1"/>
  <c r="I347" i="3" a="1"/>
  <c r="I103" i="3" a="1"/>
  <c r="F1195" i="3" a="1"/>
  <c r="G762" i="3" a="1"/>
  <c r="K341" i="3" a="1"/>
  <c r="G243" i="2" a="1"/>
  <c r="G655" i="3" a="1"/>
  <c r="F954" i="3" a="1"/>
  <c r="K909" i="3" a="1"/>
  <c r="H943" i="3" a="1"/>
  <c r="K757" i="3" a="1"/>
  <c r="F59" i="2" a="1"/>
  <c r="F358" i="3" a="1"/>
  <c r="D62" i="2" a="1"/>
  <c r="D485" i="2" a="1"/>
  <c r="H118" i="3" a="1"/>
  <c r="F527" i="3" a="1"/>
  <c r="F921" i="3" a="1"/>
  <c r="D142" i="2" a="1"/>
  <c r="E464" i="2" a="1"/>
  <c r="G663" i="3" a="1"/>
  <c r="F344" i="3" a="1"/>
  <c r="K740" i="3" a="1"/>
  <c r="F186" i="2" a="1"/>
  <c r="E40" i="2" a="1"/>
  <c r="F459" i="3" a="1"/>
  <c r="F902" i="2" a="1"/>
  <c r="G399" i="3" a="1"/>
  <c r="K1208" i="3" a="1"/>
  <c r="G336" i="3" a="1"/>
  <c r="F475" i="3" a="1"/>
  <c r="I92" i="3" a="1"/>
  <c r="E227" i="2" a="1"/>
  <c r="E954" i="2" a="1"/>
  <c r="K988" i="3" a="1"/>
  <c r="F941" i="2" a="1"/>
  <c r="G294" i="3" a="1"/>
  <c r="I282" i="3" a="1"/>
  <c r="K441" i="3" a="1"/>
  <c r="F140" i="3" a="1"/>
  <c r="H70" i="3" a="1"/>
  <c r="K97" i="3" a="1"/>
  <c r="D1250" i="2" a="1"/>
  <c r="G727" i="2" a="1"/>
  <c r="F1258" i="3" a="1"/>
  <c r="F524" i="3" a="1"/>
  <c r="H350" i="3" a="1"/>
  <c r="K274" i="3" a="1"/>
  <c r="F583" i="2" a="1"/>
  <c r="F1000" i="2" a="1"/>
  <c r="F1077" i="2" a="1"/>
  <c r="I426" i="3" a="1"/>
  <c r="K53" i="3" a="1"/>
  <c r="F1243" i="2" a="1"/>
  <c r="G1103" i="3" a="1"/>
  <c r="I513" i="3" a="1"/>
  <c r="G497" i="2" a="1"/>
  <c r="I639" i="3" a="1"/>
  <c r="G87" i="3" a="1"/>
  <c r="H841" i="3" a="1"/>
  <c r="G107" i="3" a="1"/>
  <c r="F780" i="2" a="1"/>
  <c r="I721" i="3" a="1"/>
  <c r="I665" i="3" a="1"/>
  <c r="H623" i="3" a="1"/>
  <c r="F259" i="3" a="1"/>
  <c r="G541" i="3" a="1"/>
  <c r="K466" i="3" a="1"/>
  <c r="I678" i="3" a="1"/>
  <c r="H97" i="3" a="1"/>
  <c r="E1058" i="2" a="1"/>
  <c r="D152" i="2" a="1"/>
  <c r="E180" i="2" a="1"/>
  <c r="F1231" i="3" a="1"/>
  <c r="G1227" i="2" a="1"/>
  <c r="I1056" i="3" a="1"/>
  <c r="G682" i="3" a="1"/>
  <c r="G283" i="3" a="1"/>
  <c r="G195" i="3" a="1"/>
  <c r="F341" i="3" a="1"/>
  <c r="E794" i="2" a="1"/>
  <c r="G260" i="3" a="1"/>
  <c r="F107" i="3" a="1"/>
  <c r="F598" i="2" a="1"/>
  <c r="H649" i="3" a="1"/>
  <c r="K303" i="3" a="1"/>
  <c r="I637" i="3" a="1"/>
  <c r="H37" i="3" a="1"/>
  <c r="E314" i="2" a="1"/>
  <c r="H442" i="3" a="1"/>
  <c r="F336" i="3" a="1"/>
  <c r="F622" i="2" a="1"/>
  <c r="I559" i="3" a="1"/>
  <c r="K181" i="3" a="1"/>
  <c r="F445" i="3" a="1"/>
  <c r="H681" i="3" a="1"/>
  <c r="I255" i="3" a="1"/>
  <c r="E66" i="2" a="1"/>
  <c r="I145" i="3" a="1"/>
  <c r="I295" i="3" a="1"/>
  <c r="F432" i="2" a="1"/>
  <c r="D740" i="2" a="1"/>
  <c r="K235" i="3" a="1"/>
  <c r="D64" i="2" a="1"/>
  <c r="E1143" i="2" a="1"/>
  <c r="F1061" i="2" a="1"/>
  <c r="E841" i="2" a="1"/>
  <c r="F304" i="2" a="1"/>
  <c r="F1087" i="2" a="1"/>
  <c r="F12" i="3" a="1"/>
  <c r="G1083" i="3" a="1"/>
  <c r="H204" i="3" a="1"/>
  <c r="I543" i="3" a="1"/>
  <c r="G601" i="3" a="1"/>
  <c r="K243" i="3" a="1"/>
  <c r="H1016" i="3" a="1"/>
  <c r="G166" i="3" a="1"/>
  <c r="F546" i="2" a="1"/>
  <c r="F85" i="2" a="1"/>
  <c r="H114" i="3" a="1"/>
  <c r="F1235" i="2" a="1"/>
  <c r="E567" i="2" a="1"/>
  <c r="D30" i="2" a="1"/>
  <c r="H679" i="3" a="1"/>
  <c r="K261" i="3" a="1"/>
  <c r="G426" i="3" a="1"/>
  <c r="H466" i="3" a="1"/>
  <c r="F156" i="3" a="1"/>
  <c r="F262" i="2" a="1"/>
  <c r="G132" i="3" a="1"/>
  <c r="F1054" i="2" a="1"/>
  <c r="D285" i="2" a="1"/>
  <c r="E753" i="2" a="1"/>
  <c r="I492" i="3" a="1"/>
  <c r="K104" i="3" a="1"/>
  <c r="H589" i="3" a="1"/>
  <c r="K455" i="3" a="1"/>
  <c r="H436" i="3" a="1"/>
  <c r="F1144" i="2" a="1"/>
  <c r="H36" i="3" a="1"/>
  <c r="I604" i="3" a="1"/>
  <c r="I683" i="3" a="1"/>
  <c r="G15" i="3" a="1"/>
  <c r="D896" i="2" a="1"/>
  <c r="E16" i="2" a="1"/>
  <c r="F305" i="2" a="1"/>
  <c r="D584" i="2" a="1"/>
  <c r="D1207" i="2" a="1"/>
  <c r="K431" i="3" a="1"/>
  <c r="G370" i="3" a="1"/>
  <c r="G254" i="3" a="1"/>
  <c r="E347" i="2" a="1"/>
  <c r="E681" i="2" a="1"/>
  <c r="D284" i="2" a="1"/>
  <c r="F773" i="2" a="1"/>
  <c r="K321" i="3" a="1"/>
  <c r="D266" i="2" a="1"/>
  <c r="E647" i="2" a="1"/>
  <c r="K95" i="3" a="1"/>
  <c r="D1157" i="2" a="1"/>
  <c r="F905" i="2" a="1"/>
  <c r="H82" i="3" a="1"/>
  <c r="E915" i="2" a="1"/>
  <c r="F167" i="2" a="1"/>
  <c r="E869" i="2" a="1"/>
  <c r="F811" i="2" a="1"/>
  <c r="D283" i="2" a="1"/>
  <c r="F573" i="2" a="1"/>
  <c r="F274" i="2" a="1"/>
  <c r="F755" i="2" a="1"/>
  <c r="D827" i="2" a="1"/>
  <c r="E445" i="2" a="1"/>
  <c r="D1041" i="2" a="1"/>
  <c r="E109" i="2" a="1"/>
  <c r="E894" i="2" a="1"/>
  <c r="G851" i="2" a="1"/>
  <c r="E1029" i="2" a="1"/>
  <c r="D82" i="2" a="1"/>
  <c r="K132" i="3" a="1"/>
  <c r="I1223" i="3" a="1"/>
  <c r="H195" i="3" a="1"/>
  <c r="F1111" i="2" a="1"/>
  <c r="I583" i="3" a="1"/>
  <c r="I46" i="3" a="1"/>
  <c r="D1191" i="2" a="1"/>
  <c r="D1146" i="2" a="1"/>
  <c r="H259" i="3" a="1"/>
  <c r="E392" i="2" a="1"/>
  <c r="H32" i="3" a="1"/>
  <c r="D1158" i="2" a="1"/>
  <c r="F1166" i="2" a="1"/>
  <c r="F578" i="2" a="1"/>
  <c r="F105" i="2" a="1"/>
  <c r="D1027" i="2" a="1"/>
  <c r="F490" i="2" a="1"/>
  <c r="F705" i="2" a="1"/>
  <c r="D153" i="2" a="1"/>
  <c r="D1166" i="2" a="1"/>
  <c r="D952" i="2" a="1"/>
  <c r="D459" i="2" a="1"/>
  <c r="D195" i="2" a="1"/>
  <c r="F943" i="2" a="1"/>
  <c r="F832" i="2" a="1"/>
  <c r="D388" i="2" a="1"/>
  <c r="D50" i="2" a="1"/>
  <c r="F1081" i="2" a="1"/>
  <c r="F272" i="2" a="1"/>
  <c r="D731" i="2" a="1"/>
  <c r="G1196" i="2" a="1"/>
  <c r="G880" i="2" a="1"/>
  <c r="F36" i="1" a="1"/>
  <c r="E76" i="2" a="1"/>
  <c r="D960" i="2" a="1"/>
  <c r="G274" i="3" a="1"/>
  <c r="G350" i="3" a="1"/>
  <c r="F595" i="2" a="1"/>
  <c r="F370" i="3" a="1"/>
  <c r="D52" i="2" a="1"/>
  <c r="D205" i="2" a="1"/>
  <c r="D1210" i="2" a="1"/>
  <c r="H253" i="3" a="1"/>
  <c r="F161" i="2" a="1"/>
  <c r="E458" i="2" a="1"/>
  <c r="D88" i="2" a="1"/>
  <c r="E27" i="2" a="1"/>
  <c r="E1237" i="2" a="1"/>
  <c r="D293" i="2" a="1"/>
  <c r="E484" i="2" a="1"/>
  <c r="E950" i="2" a="1"/>
  <c r="E1079" i="2" a="1"/>
  <c r="D401" i="2" a="1"/>
  <c r="D169" i="2" a="1"/>
  <c r="F137" i="2" a="1"/>
  <c r="F112" i="2" a="1"/>
  <c r="G40" i="3" a="1"/>
  <c r="D819" i="2" a="1"/>
  <c r="D156" i="2" a="1"/>
  <c r="D55" i="2" a="1"/>
  <c r="F833" i="2" a="1"/>
  <c r="D632" i="2" a="1"/>
  <c r="E515" i="2" a="1"/>
  <c r="F271" i="2" a="1"/>
  <c r="E948" i="2" a="1"/>
  <c r="F397" i="3" a="1"/>
  <c r="I181" i="3" a="1"/>
  <c r="E951" i="2" a="1"/>
  <c r="F203" i="2" a="1"/>
  <c r="E211" i="2" a="1"/>
  <c r="E646" i="2" a="1"/>
  <c r="K497" i="3" a="1"/>
  <c r="F53" i="3" a="1"/>
  <c r="I309" i="3" a="1"/>
  <c r="F40" i="3" a="1"/>
  <c r="E997" i="2" a="1"/>
  <c r="E604" i="2" a="1"/>
  <c r="F143" i="2" a="1"/>
  <c r="F343" i="2" a="1"/>
  <c r="E813" i="2" a="1"/>
  <c r="D97" i="2" a="1"/>
  <c r="F1031" i="2" a="1"/>
  <c r="E63" i="2" a="1"/>
  <c r="E69" i="2" a="1"/>
  <c r="E1034" i="2" a="1"/>
  <c r="F1035" i="2" a="1"/>
  <c r="F370" i="2" a="1"/>
  <c r="E155" i="2" a="1"/>
  <c r="E499" i="2" a="1"/>
  <c r="F277" i="3" a="1"/>
  <c r="F613" i="2" a="1"/>
  <c r="E1139" i="2" a="1"/>
  <c r="H189" i="3" a="1"/>
  <c r="F994" i="2" a="1"/>
  <c r="D103" i="2" a="1"/>
  <c r="D168" i="2" a="1"/>
  <c r="F951" i="2" a="1"/>
  <c r="E575" i="2" a="1"/>
  <c r="E888" i="2" a="1"/>
  <c r="E855" i="2" a="1"/>
  <c r="D547" i="2" a="1"/>
  <c r="D398" i="2" a="1"/>
  <c r="D610" i="2" a="1"/>
  <c r="F966" i="2" a="1"/>
  <c r="E398" i="2" a="1"/>
  <c r="D577" i="2" a="1"/>
  <c r="E350" i="2" a="1"/>
  <c r="G1249" i="3" a="1"/>
  <c r="F675" i="3" a="1"/>
  <c r="F314" i="3" a="1"/>
  <c r="F1099" i="2" a="1"/>
  <c r="D878" i="2" a="1"/>
  <c r="E123" i="2" a="1"/>
  <c r="E921" i="2" a="1"/>
  <c r="F377" i="2" a="1"/>
  <c r="E1123" i="2" a="1"/>
  <c r="I199" i="3" a="1"/>
  <c r="D733" i="2" a="1"/>
  <c r="E118" i="2" a="1"/>
  <c r="D864" i="2" a="1"/>
  <c r="D177" i="2" a="1"/>
  <c r="D645" i="2" a="1"/>
  <c r="D518" i="2" a="1"/>
  <c r="F734" i="2" a="1"/>
  <c r="F275" i="2" a="1"/>
  <c r="E139" i="2" a="1"/>
  <c r="E991" i="2" a="1"/>
  <c r="E390" i="2" a="1"/>
  <c r="D385" i="2" a="1"/>
  <c r="G44" i="3" a="1"/>
  <c r="F594" i="2" a="1"/>
  <c r="E1189" i="2" a="1"/>
  <c r="D450" i="2" a="1"/>
  <c r="F664" i="3" a="1"/>
  <c r="I238" i="3" a="1"/>
  <c r="F415" i="3" a="1"/>
  <c r="G157" i="3" a="1"/>
  <c r="E670" i="2" a="1"/>
  <c r="F14" i="2" a="1"/>
  <c r="D1169" i="2" a="1"/>
  <c r="D609" i="2" a="1"/>
  <c r="E246" i="2" a="1"/>
  <c r="F106" i="3" a="1"/>
  <c r="E1003" i="2" a="1"/>
  <c r="F23" i="2" a="1"/>
  <c r="D828" i="2" a="1"/>
  <c r="F257" i="2" a="1"/>
  <c r="E557" i="2" a="1"/>
  <c r="D1123" i="2" a="1"/>
  <c r="D808" i="2" a="1"/>
  <c r="F215" i="2" a="1"/>
  <c r="E428" i="2" a="1"/>
  <c r="F487" i="2" a="1"/>
  <c r="F692" i="2" a="1"/>
  <c r="D330" i="2" a="1"/>
  <c r="F251" i="2" a="1"/>
  <c r="E547" i="2" a="1"/>
  <c r="E1069" i="2" a="1"/>
  <c r="E373" i="2" a="1"/>
  <c r="E908" i="2" a="1"/>
  <c r="F169" i="3" a="1"/>
  <c r="H34" i="3" a="1"/>
  <c r="G874" i="2" a="1"/>
  <c r="E627" i="2" a="1"/>
  <c r="D657" i="2" a="1"/>
  <c r="F27" i="3" a="1"/>
  <c r="F467" i="3" a="1"/>
  <c r="E587" i="2" a="1"/>
  <c r="D245" i="2" a="1"/>
  <c r="E50" i="2" a="1"/>
  <c r="G1159" i="2" a="1"/>
  <c r="D750" i="2" a="1"/>
  <c r="E322" i="2" a="1"/>
  <c r="I573" i="3" a="1"/>
  <c r="D239" i="2" a="1"/>
  <c r="E804" i="2" a="1"/>
  <c r="F81" i="2" a="1"/>
  <c r="D451" i="2" a="1"/>
  <c r="F297" i="2" a="1"/>
  <c r="D652" i="2" a="1"/>
  <c r="D765" i="2" a="1"/>
  <c r="F152" i="3" a="1"/>
  <c r="E312" i="2" a="1"/>
  <c r="E679" i="2" a="1"/>
  <c r="D981" i="2" a="1"/>
  <c r="G206" i="3" a="1"/>
  <c r="E1147" i="2" a="1"/>
  <c r="F1172" i="2" a="1"/>
  <c r="D945" i="2" a="1"/>
  <c r="D899" i="2" a="1"/>
  <c r="E1242" i="2" a="1"/>
  <c r="D15" i="2" a="1"/>
  <c r="F663" i="2" a="1"/>
  <c r="F492" i="2" a="1"/>
  <c r="F25" i="2" a="1"/>
  <c r="E1112" i="2" a="1"/>
  <c r="G409" i="3" a="1"/>
  <c r="D895" i="2" a="1"/>
  <c r="D797" i="2" a="1"/>
  <c r="G1219" i="2" a="1"/>
  <c r="F770" i="2" a="1"/>
  <c r="E1145" i="2" a="1"/>
  <c r="E293" i="2" a="1"/>
  <c r="K138" i="3" a="1"/>
  <c r="E501" i="2" a="1"/>
  <c r="E1150" i="2" a="1"/>
  <c r="D419" i="2" a="1"/>
  <c r="F613" i="3" a="1"/>
  <c r="F947" i="3" a="1"/>
  <c r="H396" i="3" a="1"/>
  <c r="G272" i="3" a="1"/>
  <c r="F1245" i="2" a="1"/>
  <c r="F278" i="2" a="1"/>
  <c r="F102" i="2" a="1"/>
  <c r="D523" i="2" a="1"/>
  <c r="F32" i="2" a="1"/>
  <c r="E518" i="2" a="1"/>
  <c r="D190" i="2" a="1"/>
  <c r="F574" i="2" a="1"/>
  <c r="E589" i="2" a="1"/>
  <c r="D282" i="2" a="1"/>
  <c r="F739" i="2" a="1"/>
  <c r="E644" i="2" a="1"/>
  <c r="F320" i="2" a="1"/>
  <c r="D466" i="2" a="1"/>
  <c r="E1264" i="2" a="1"/>
  <c r="E591" i="2" a="1"/>
  <c r="E498" i="2" a="1"/>
  <c r="E676" i="2" a="1"/>
  <c r="D833" i="2" a="1"/>
  <c r="E202" i="2" a="1"/>
  <c r="D542" i="2" a="1"/>
  <c r="G500" i="2" a="1"/>
  <c r="F1257" i="2" a="1"/>
  <c r="G1168" i="2" a="1"/>
  <c r="I799" i="3" a="1"/>
  <c r="D593" i="2" a="1"/>
  <c r="I806" i="3" a="1"/>
  <c r="D319" i="2" a="1"/>
  <c r="F995" i="2" a="1"/>
  <c r="G177" i="3" a="1"/>
  <c r="I331" i="3" a="1"/>
  <c r="D365" i="2" a="1"/>
  <c r="D623" i="2" a="1"/>
  <c r="E906" i="2" a="1"/>
  <c r="H794" i="3" a="1"/>
  <c r="F427" i="2" a="1"/>
  <c r="E791" i="2" a="1"/>
  <c r="F845" i="2" a="1"/>
  <c r="D35" i="2" a="1"/>
  <c r="F861" i="2" a="1"/>
  <c r="H1037" i="3" a="1"/>
  <c r="G162" i="3" a="1"/>
  <c r="H113" i="3" a="1"/>
  <c r="D1217" i="2" a="1"/>
  <c r="E1067" i="2" a="1"/>
  <c r="D392" i="2" a="1"/>
  <c r="D1099" i="2" a="1"/>
  <c r="E624" i="2" a="1"/>
  <c r="D141" i="2" a="1"/>
  <c r="D381" i="2" a="1"/>
  <c r="F906" i="2" a="1"/>
  <c r="E1215" i="2" a="1"/>
  <c r="F148" i="2" a="1"/>
  <c r="D843" i="2" a="1"/>
  <c r="F50" i="2" a="1"/>
  <c r="F35" i="2" a="1"/>
  <c r="F197" i="2" a="1"/>
  <c r="E1054" i="2" a="1"/>
  <c r="F263" i="3" a="1"/>
  <c r="D400" i="2" a="1"/>
  <c r="F9" i="2" a="1"/>
  <c r="E1026" i="2" a="1"/>
  <c r="E1200" i="2" a="1"/>
  <c r="F249" i="2" a="1"/>
  <c r="D423" i="2" a="1"/>
  <c r="F129" i="2" a="1"/>
  <c r="F45" i="3" a="1"/>
  <c r="D729" i="2" a="1"/>
  <c r="F731" i="2" a="1"/>
  <c r="E38" i="2" a="1"/>
  <c r="D1181" i="2" a="1"/>
  <c r="E389" i="2" a="1"/>
  <c r="F597" i="2" a="1"/>
  <c r="G82" i="3" a="1"/>
  <c r="D1128" i="2" a="1"/>
  <c r="F321" i="2" a="1"/>
  <c r="D1117" i="2" a="1"/>
  <c r="F18" i="2" a="1"/>
  <c r="D582" i="2" a="1"/>
  <c r="E478" i="2" a="1"/>
  <c r="D1229" i="2" a="1"/>
  <c r="E74" i="2" a="1"/>
  <c r="D660" i="2" a="1"/>
  <c r="F103" i="2" a="1"/>
  <c r="D502" i="2" a="1"/>
  <c r="K874" i="3" a="1"/>
  <c r="F476" i="2" a="1"/>
  <c r="F111" i="2" a="1"/>
  <c r="F1062" i="2" a="1"/>
  <c r="D818" i="2" a="1"/>
  <c r="F549" i="2" a="1"/>
  <c r="D557" i="2" a="1"/>
  <c r="D1046" i="2" a="1"/>
  <c r="F602" i="2" a="1"/>
  <c r="F1190" i="2" a="1"/>
  <c r="H669" i="3" a="1"/>
  <c r="F180" i="2" a="1"/>
  <c r="D261" i="2" a="1"/>
  <c r="F630" i="2" a="1"/>
  <c r="F751" i="2" a="1"/>
  <c r="F334" i="2" a="1"/>
  <c r="D903" i="2" a="1"/>
  <c r="F404" i="2" a="1"/>
  <c r="F93" i="3" a="1"/>
  <c r="K161" i="3" a="1"/>
  <c r="E882" i="2" a="1"/>
  <c r="E668" i="2" a="1"/>
  <c r="G505" i="3" a="1"/>
  <c r="I830" i="3" a="1"/>
  <c r="D682" i="2" a="1"/>
  <c r="D147" i="2" a="1"/>
  <c r="F1006" i="2" a="1"/>
  <c r="E1002" i="2" a="1"/>
  <c r="F360" i="3" a="1"/>
  <c r="F646" i="2" a="1"/>
  <c r="F726" i="2" a="1"/>
  <c r="D1056" i="2" a="1"/>
  <c r="F417" i="3" a="1"/>
  <c r="D793" i="2" a="1"/>
  <c r="F48" i="3" a="1"/>
  <c r="E193" i="2" a="1"/>
  <c r="E652" i="2" a="1"/>
  <c r="F299" i="2" a="1"/>
  <c r="K463" i="3" a="1"/>
  <c r="D941" i="2" a="1"/>
  <c r="F683" i="2" a="1"/>
  <c r="E280" i="2" a="1"/>
  <c r="E707" i="2" a="1"/>
  <c r="D1075" i="2" a="1"/>
  <c r="D324" i="2" a="1"/>
  <c r="D59" i="2" a="1"/>
  <c r="F791" i="2" a="1"/>
  <c r="D528" i="2" a="1"/>
  <c r="I245" i="3" a="1"/>
  <c r="D443" i="2" a="1"/>
  <c r="E435" i="2" a="1"/>
  <c r="F668" i="2" a="1"/>
  <c r="H275" i="3" a="1"/>
  <c r="E858" i="2" a="1"/>
  <c r="B35" i="1" a="1"/>
  <c r="D759" i="2" a="1"/>
  <c r="E437" i="2" a="1"/>
  <c r="F672" i="2" a="1"/>
  <c r="F66" i="2" a="1"/>
  <c r="D880" i="2" a="1"/>
  <c r="D435" i="2" a="1"/>
  <c r="E835" i="2" a="1"/>
  <c r="E909" i="2" a="1"/>
  <c r="H960" i="3" a="1"/>
  <c r="E764" i="2" a="1"/>
  <c r="D745" i="2" a="1"/>
  <c r="E664" i="2" a="1"/>
  <c r="F458" i="2" a="1"/>
  <c r="G124" i="3" a="1"/>
  <c r="G583" i="3" a="1"/>
  <c r="E819" i="2" a="1"/>
  <c r="H89" i="3" a="1"/>
  <c r="F124" i="2" a="1"/>
  <c r="D749" i="2" a="1"/>
  <c r="K529" i="3" a="1"/>
  <c r="G50" i="2" a="1"/>
  <c r="G167" i="3" a="1"/>
  <c r="E177" i="2" a="1"/>
  <c r="G306" i="3" a="1"/>
  <c r="F820" i="2" a="1"/>
  <c r="D951" i="2" a="1"/>
  <c r="D854" i="2" a="1"/>
  <c r="E473" i="2" a="1"/>
  <c r="F921" i="2" a="1"/>
  <c r="D182" i="2" a="1"/>
  <c r="F306" i="3" a="1"/>
  <c r="F179" i="2" a="1"/>
  <c r="F229" i="3" a="1"/>
  <c r="F1233" i="2" a="1"/>
  <c r="F70" i="2" a="1"/>
  <c r="E57" i="2" a="1"/>
  <c r="F551" i="2" a="1"/>
  <c r="E1210" i="2" a="1"/>
  <c r="D513" i="2" a="1"/>
  <c r="E752" i="2" a="1"/>
  <c r="E1085" i="2" a="1"/>
  <c r="D29" i="2" a="1"/>
  <c r="K179" i="3" a="1"/>
  <c r="H71" i="3" a="1"/>
  <c r="D927" i="2" a="1"/>
  <c r="E218" i="2" a="1"/>
  <c r="E276" i="2" a="1"/>
  <c r="D384" i="2" a="1"/>
  <c r="F738" i="2" a="1"/>
  <c r="F703" i="2" a="1"/>
  <c r="D1204" i="2" a="1"/>
  <c r="D636" i="2" a="1"/>
  <c r="D126" i="2" a="1"/>
  <c r="K158" i="3" a="1"/>
  <c r="D908" i="2" a="1"/>
  <c r="F118" i="3" a="1"/>
  <c r="G20" i="3" a="1"/>
  <c r="D1007" i="2" a="1"/>
  <c r="F494" i="2" a="1"/>
  <c r="F352" i="2" a="1"/>
  <c r="E1259" i="2" a="1"/>
  <c r="F782" i="2" a="1"/>
  <c r="F1154" i="2" a="1"/>
  <c r="E1153" i="2" a="1"/>
  <c r="D468" i="2" a="1"/>
  <c r="F740" i="2" a="1"/>
  <c r="F530" i="2" a="1"/>
  <c r="E713" i="2" a="1"/>
  <c r="K32" i="3" a="1"/>
  <c r="F1177" i="2" a="1"/>
  <c r="F202" i="3" a="1"/>
  <c r="E419" i="2" a="1"/>
  <c r="D278" i="2" a="1"/>
  <c r="E738" i="2" a="1"/>
  <c r="D602" i="2" a="1"/>
  <c r="D136" i="2" a="1"/>
  <c r="F94" i="2" a="1"/>
  <c r="D83" i="2" a="1"/>
  <c r="G74" i="3" a="1"/>
  <c r="D936" i="2" a="1"/>
  <c r="E1103" i="2" a="1"/>
  <c r="I147" i="3" a="1"/>
  <c r="E714" i="2" a="1"/>
  <c r="F125" i="2" a="1"/>
  <c r="E417" i="2" a="1"/>
  <c r="F573" i="3" a="1"/>
  <c r="D1057" i="2" a="1"/>
  <c r="F524" i="2" a="1"/>
  <c r="F1105" i="2" a="1"/>
  <c r="F488" i="2" a="1"/>
  <c r="D1130" i="2" a="1"/>
  <c r="F37" i="2" a="1"/>
  <c r="D948" i="2" a="1"/>
  <c r="D1231" i="2" a="1"/>
  <c r="H273" i="3" a="1"/>
  <c r="H888" i="3" a="1"/>
  <c r="F1129" i="2" a="1"/>
  <c r="D874" i="2" a="1"/>
  <c r="E545" i="2" a="1"/>
  <c r="E296" i="2" a="1"/>
  <c r="F54" i="3" a="1"/>
  <c r="D777" i="2" a="1"/>
  <c r="D509" i="2" a="1"/>
  <c r="D1069" i="2" a="1"/>
  <c r="E241" i="2" a="1"/>
  <c r="F422" i="2" a="1"/>
  <c r="E727" i="2" a="1"/>
  <c r="D782" i="2" a="1"/>
  <c r="E1011" i="2" a="1"/>
  <c r="D31" i="2" a="1"/>
  <c r="F449" i="3" a="1"/>
  <c r="F678" i="2" a="1"/>
  <c r="K412" i="3" a="1"/>
  <c r="F1009" i="2" a="1"/>
  <c r="F496" i="2" a="1"/>
  <c r="F284" i="2" a="1"/>
  <c r="F106" i="2" a="1"/>
  <c r="E198" i="2" a="1"/>
  <c r="F795" i="2" a="1"/>
  <c r="F882" i="3" a="1"/>
  <c r="D341" i="2" a="1"/>
  <c r="E737" i="2" a="1"/>
  <c r="E205" i="2" a="1"/>
  <c r="E420" i="2" a="1"/>
  <c r="F637" i="2" a="1"/>
  <c r="D976" i="2" a="1"/>
  <c r="D274" i="2" a="1"/>
  <c r="F800" i="2" a="1"/>
  <c r="E317" i="2" a="1"/>
  <c r="F834" i="2" a="1"/>
  <c r="I691" i="3" a="1"/>
  <c r="F387" i="3" a="1"/>
  <c r="D94" i="2" a="1"/>
  <c r="E239" i="2" a="1"/>
  <c r="B1707" i="9" a="1"/>
  <c r="B1505" i="9" a="1"/>
  <c r="B1464" i="9" a="1"/>
  <c r="B382" i="9" a="1"/>
  <c r="E1196" i="9" a="1"/>
  <c r="B1802" i="9" a="1"/>
  <c r="B1757" i="9" a="1"/>
  <c r="E950" i="9" a="1"/>
  <c r="B1287" i="9" a="1"/>
  <c r="B1712" i="9" a="1"/>
  <c r="E1812" i="9" a="1"/>
  <c r="B1237" i="9" a="1"/>
  <c r="B1853" i="9" a="1"/>
  <c r="B842" i="9" a="1"/>
  <c r="E1767" i="9" a="1"/>
  <c r="B617" i="9" a="1"/>
  <c r="B238" i="9" a="1"/>
  <c r="B1417" i="9" a="1"/>
  <c r="B536" i="9" a="1"/>
  <c r="B1121" i="9" a="1"/>
  <c r="B1443" i="9" a="1"/>
  <c r="E1104" i="9" a="1"/>
  <c r="B1181" i="9" a="1"/>
  <c r="B470" i="9" a="1"/>
  <c r="E1851" i="9" a="1"/>
  <c r="B916" i="9" a="1"/>
  <c r="B110" i="9" a="1"/>
  <c r="B1602" i="9" a="1"/>
  <c r="B300" i="9" a="1"/>
  <c r="B1813" i="9" a="1"/>
  <c r="B1007" i="9" a="1"/>
  <c r="E1483" i="9" a="1"/>
  <c r="B1242" i="9" a="1"/>
  <c r="B1466" i="9" a="1"/>
  <c r="B780" i="9" a="1"/>
  <c r="B1350" i="9" a="1"/>
  <c r="B1085" i="9" a="1"/>
  <c r="B1126" i="9" a="1"/>
  <c r="B1894" i="9" a="1"/>
  <c r="B1863" i="9" a="1"/>
  <c r="B39" i="9" a="1"/>
  <c r="B446" i="9" a="1"/>
  <c r="B1535" i="9" a="1"/>
  <c r="B274" i="9" a="1"/>
  <c r="B1825" i="9" a="1"/>
  <c r="E1311" i="9" a="1"/>
  <c r="B999" i="9" a="1"/>
  <c r="B632" i="9" a="1"/>
  <c r="E1283" i="9" a="1"/>
  <c r="B723" i="9" a="1"/>
  <c r="B739" i="9" a="1"/>
  <c r="B1155" i="9" a="1"/>
  <c r="B1257" i="9" a="1"/>
  <c r="E786" i="9" a="1"/>
  <c r="B771" i="9" a="1"/>
  <c r="B1655" i="9" a="1"/>
  <c r="B845" i="9" a="1"/>
  <c r="B882" i="9" a="1"/>
  <c r="B550" i="9" a="1"/>
  <c r="E1172" i="9" a="1"/>
  <c r="E1473" i="9" a="1"/>
  <c r="B1164" i="9" a="1"/>
  <c r="B1718" i="9" a="1"/>
  <c r="E1789" i="9" a="1"/>
  <c r="E1542" i="9" a="1"/>
  <c r="B889" i="9" a="1"/>
  <c r="B633" i="9" a="1"/>
  <c r="E964" i="9" a="1"/>
  <c r="B714" i="9" a="1"/>
  <c r="B125" i="9" a="1"/>
  <c r="B78" i="9" a="1"/>
  <c r="B1921" i="9" a="1"/>
  <c r="E1678" i="9" a="1"/>
  <c r="B849" i="9" a="1"/>
  <c r="E1578" i="9" a="1"/>
  <c r="B1864" i="9" a="1"/>
  <c r="B1529" i="9" a="1"/>
  <c r="B559" i="9" a="1"/>
  <c r="E1200" i="9" a="1"/>
  <c r="B333" i="9" a="1"/>
  <c r="B1321" i="9" a="1"/>
  <c r="B1530" i="9" a="1"/>
  <c r="E1628" i="9" a="1"/>
  <c r="E1470" i="9" a="1"/>
  <c r="B1623" i="9" a="1"/>
  <c r="B1649" i="9" a="1"/>
  <c r="B391" i="9" a="1"/>
  <c r="E373" i="9" a="1"/>
  <c r="B808" i="9" a="1"/>
  <c r="E627" i="9" a="1"/>
  <c r="E574" i="9" a="1"/>
  <c r="B1050" i="9" a="1"/>
  <c r="E267" i="9" a="1"/>
  <c r="E335" i="9" a="1"/>
  <c r="E1693" i="9" a="1"/>
  <c r="E1286" i="9" a="1"/>
  <c r="B1554" i="9" a="1"/>
  <c r="B1049" i="9" a="1"/>
  <c r="B1337" i="9" a="1"/>
  <c r="E1508" i="9" a="1"/>
  <c r="B520" i="9" a="1"/>
  <c r="E1813" i="9" a="1"/>
  <c r="B729" i="9" a="1"/>
  <c r="B1845" i="9" a="1"/>
  <c r="B153" i="9" a="1"/>
  <c r="E1091" i="9" a="1"/>
  <c r="E310" i="9" a="1"/>
  <c r="E1068" i="9" a="1"/>
  <c r="A1337" i="9" a="1"/>
  <c r="A983" i="9" a="1"/>
  <c r="E1748" i="9" a="1"/>
  <c r="E387" i="9" a="1"/>
  <c r="B888" i="9" a="1"/>
  <c r="E1318" i="9" a="1"/>
  <c r="A1857" i="9" a="1"/>
  <c r="B484" i="9" a="1"/>
  <c r="B494" i="9" a="1"/>
  <c r="B1120" i="9" a="1"/>
  <c r="B51" i="9" a="1"/>
  <c r="B645" i="9" a="1"/>
  <c r="E1322" i="9" a="1"/>
  <c r="B413" i="9" a="1"/>
  <c r="B803" i="9" a="1"/>
  <c r="E1346" i="9" a="1"/>
  <c r="B217" i="9" a="1"/>
  <c r="B1697" i="9" a="1"/>
  <c r="B403" i="9" a="1"/>
  <c r="B1292" i="9" a="1"/>
  <c r="B1682" i="9" a="1"/>
  <c r="B117" i="9" a="1"/>
  <c r="B1610" i="9" a="1"/>
  <c r="E1294" i="9" a="1"/>
  <c r="B1492" i="9" a="1"/>
  <c r="B1710" i="9" a="1"/>
  <c r="E1773" i="9" a="1"/>
  <c r="B1902" i="9" a="1"/>
  <c r="B1460" i="9" a="1"/>
  <c r="E1560" i="9" a="1"/>
  <c r="B569" i="9" a="1"/>
  <c r="E1672" i="9" a="1"/>
  <c r="B1156" i="9" a="1"/>
  <c r="E1562" i="9" a="1"/>
  <c r="B1644" i="9" a="1"/>
  <c r="B1113" i="9" a="1"/>
  <c r="B1926" i="9" a="1"/>
  <c r="B1241" i="9" a="1"/>
  <c r="B667" i="9" a="1"/>
  <c r="B535" i="9" a="1"/>
  <c r="E1184" i="9" a="1"/>
  <c r="B459" i="9" a="1"/>
  <c r="B256" i="9" a="1"/>
  <c r="B395" i="9" a="1"/>
  <c r="B1422" i="9" a="1"/>
  <c r="B945" i="9" a="1"/>
  <c r="B1475" i="9" a="1"/>
  <c r="B265" i="9" a="1"/>
  <c r="B1848" i="9" a="1"/>
  <c r="B806" i="9" a="1"/>
  <c r="E586" i="9" a="1"/>
  <c r="B1008" i="9" a="1"/>
  <c r="B1000" i="9" a="1"/>
  <c r="B1738" i="9" a="1"/>
  <c r="B1759" i="9" a="1"/>
  <c r="B168" i="9" a="1"/>
  <c r="B1855" i="9" a="1"/>
  <c r="B58" i="9" a="1"/>
  <c r="B1847" i="9" a="1"/>
  <c r="B1146" i="9" a="1"/>
  <c r="B649" i="9" a="1"/>
  <c r="B551" i="9" a="1"/>
  <c r="B1032" i="9" a="1"/>
  <c r="E1721" i="9" a="1"/>
  <c r="E1334" i="9" a="1"/>
  <c r="B1298" i="9" a="1"/>
  <c r="B1423" i="9" a="1"/>
  <c r="B188" i="9" a="1"/>
  <c r="B847" i="9" a="1"/>
  <c r="B1838" i="9" a="1"/>
  <c r="B1896" i="9" a="1"/>
  <c r="B516" i="9" a="1"/>
  <c r="E839" i="9" a="1"/>
  <c r="B1678" i="9" a="1"/>
  <c r="B538" i="9" a="1"/>
  <c r="B1352" i="9" a="1"/>
  <c r="E1367" i="9" a="1"/>
  <c r="B708" i="9" a="1"/>
  <c r="B16" i="9" a="1"/>
  <c r="B965" i="9" a="1"/>
  <c r="B1866" i="9" a="1"/>
  <c r="B1577" i="9" a="1"/>
  <c r="B15" i="9" a="1"/>
  <c r="B75" i="9" a="1"/>
  <c r="B1481" i="9" a="1"/>
  <c r="B533" i="9" a="1"/>
  <c r="B1182" i="9" a="1"/>
  <c r="E1580" i="9" a="1"/>
  <c r="E1400" i="9" a="1"/>
  <c r="B1728" i="9" a="1"/>
  <c r="B1870" i="9" a="1"/>
  <c r="E1498" i="9" a="1"/>
  <c r="B227" i="9" a="1"/>
  <c r="E1425" i="9" a="1"/>
  <c r="B1351" i="9" a="1"/>
  <c r="B1401" i="9" a="1"/>
  <c r="B826" i="9" a="1"/>
  <c r="E794" i="9" a="1"/>
  <c r="E1413" i="9" a="1"/>
  <c r="B1878" i="9" a="1"/>
  <c r="B1091" i="9" a="1"/>
  <c r="B1470" i="9" a="1"/>
  <c r="E1579" i="9" a="1"/>
  <c r="B1669" i="9" a="1"/>
  <c r="B1832" i="9" a="1"/>
  <c r="E1510" i="9" a="1"/>
  <c r="E968" i="9" a="1"/>
  <c r="B1284" i="9" a="1"/>
  <c r="E1192" i="9" a="1"/>
  <c r="A1367" i="9" a="1"/>
  <c r="B1291" i="9" a="1"/>
  <c r="E806" i="9" a="1"/>
  <c r="E1206" i="9" a="1"/>
  <c r="E1516" i="9" a="1"/>
  <c r="A1850" i="9" a="1"/>
  <c r="E1050" i="9" a="1"/>
  <c r="B671" i="9" a="1"/>
  <c r="B1714" i="9" a="1"/>
  <c r="B133" i="9" a="1"/>
  <c r="B760" i="9" a="1"/>
  <c r="B978" i="9" a="1"/>
  <c r="B1612" i="9" a="1"/>
  <c r="B1490" i="9" a="1"/>
  <c r="B1405" i="9" a="1"/>
  <c r="E1080" i="9" a="1"/>
  <c r="E577" i="9" a="1"/>
  <c r="E888" i="9" a="1"/>
  <c r="E365" i="9" a="1"/>
  <c r="A58" i="9" a="1"/>
  <c r="E1051" i="9" a="1"/>
  <c r="A1280" i="9" a="1"/>
  <c r="B894" i="9" a="1"/>
  <c r="E547" i="9" a="1"/>
  <c r="E184" i="9" a="1"/>
  <c r="B1356" i="9" a="1"/>
  <c r="E459" i="9" a="1"/>
  <c r="B782" i="9" a="1"/>
  <c r="B1071" i="9" a="1"/>
  <c r="E1584" i="9" a="1"/>
  <c r="B13" i="9" a="1"/>
  <c r="B292" i="9" a="1"/>
  <c r="B1587" i="9" a="1"/>
  <c r="E1784" i="9" a="1"/>
  <c r="E339" i="9" a="1"/>
  <c r="B1125" i="9" a="1"/>
  <c r="E728" i="9" a="1"/>
  <c r="B717" i="9" a="1"/>
  <c r="B1045" i="9" a="1"/>
  <c r="B1780" i="9" a="1"/>
  <c r="E1393" i="9" a="1"/>
  <c r="E930" i="9" a="1"/>
  <c r="B787" i="9" a="1"/>
  <c r="B239" i="9" a="1"/>
  <c r="E1440" i="9" a="1"/>
  <c r="B1012" i="9" a="1"/>
  <c r="B463" i="9" a="1"/>
  <c r="E1606" i="9" a="1"/>
  <c r="B378" i="9" a="1"/>
  <c r="B1919" i="9" a="1"/>
  <c r="B694" i="9" a="1"/>
  <c r="E1878" i="9" a="1"/>
  <c r="B1643" i="9" a="1"/>
  <c r="B715" i="9" a="1"/>
  <c r="B610" i="9" a="1"/>
  <c r="B756" i="9" a="1"/>
  <c r="B753" i="9" a="1"/>
  <c r="E1737" i="9" a="1"/>
  <c r="B742" i="9" a="1"/>
  <c r="B1410" i="9" a="1"/>
  <c r="B1175" i="9" a="1"/>
  <c r="B1547" i="9" a="1"/>
  <c r="B1667" i="9" a="1"/>
  <c r="B701" i="9" a="1"/>
  <c r="B1567" i="9" a="1"/>
  <c r="B448" i="9" a="1"/>
  <c r="B460" i="9" a="1"/>
  <c r="B283" i="9" a="1"/>
  <c r="E1820" i="9" a="1"/>
  <c r="B1793" i="9" a="1"/>
  <c r="B385" i="9" a="1"/>
  <c r="B1679" i="9" a="1"/>
  <c r="B284" i="9" a="1"/>
  <c r="B350" i="9" a="1"/>
  <c r="B899" i="9" a="1"/>
  <c r="B365" i="9" a="1"/>
  <c r="B1691" i="9" a="1"/>
  <c r="B1123" i="9" a="1"/>
  <c r="E1096" i="9" a="1"/>
  <c r="B1133" i="9" a="1"/>
  <c r="B1179" i="9" a="1"/>
  <c r="B234" i="9" a="1"/>
  <c r="B1783" i="9" a="1"/>
  <c r="E2" i="9" a="1"/>
  <c r="B1382" i="9" a="1"/>
  <c r="B195" i="9" a="1"/>
  <c r="B162" i="9" a="1"/>
  <c r="B646" i="9" a="1"/>
  <c r="B1011" i="9" a="1"/>
  <c r="E1324" i="9" a="1"/>
  <c r="E1313" i="9" a="1"/>
  <c r="B1379" i="9" a="1"/>
  <c r="E1045" i="9" a="1"/>
  <c r="B1473" i="9" a="1"/>
  <c r="E1218" i="9" a="1"/>
  <c r="B1557" i="9" a="1"/>
  <c r="B707" i="9" a="1"/>
  <c r="B1446" i="9" a="1"/>
  <c r="B47" i="9" a="1"/>
  <c r="B1675" i="9" a="1"/>
  <c r="B1494" i="9" a="1"/>
  <c r="E1538" i="9" a="1"/>
  <c r="B1488" i="9" a="1"/>
  <c r="B1286" i="9" a="1"/>
  <c r="B1531" i="9" a="1"/>
  <c r="B178" i="9" a="1"/>
  <c r="E677" i="9" a="1"/>
  <c r="B1319" i="9" a="1"/>
  <c r="B897" i="9" a="1"/>
  <c r="E1829" i="9" a="1"/>
  <c r="B915" i="9" a="1"/>
  <c r="E1278" i="9" a="1"/>
  <c r="B406" i="9" a="1"/>
  <c r="B50" i="9" a="1"/>
  <c r="B1344" i="9" a="1"/>
  <c r="B82" i="9" a="1"/>
  <c r="B593" i="9" a="1"/>
  <c r="B1498" i="9" a="1"/>
  <c r="B598" i="9" a="1"/>
  <c r="B1698" i="9" a="1"/>
  <c r="E1688" i="9" a="1"/>
  <c r="B552" i="9" a="1"/>
  <c r="B1074" i="9" a="1"/>
  <c r="B314" i="9" a="1"/>
  <c r="E524" i="9" a="1"/>
  <c r="B1916" i="9" a="1"/>
  <c r="E1518" i="9" a="1"/>
  <c r="E100" i="9" a="1"/>
  <c r="B1063" i="9" a="1"/>
  <c r="E1007" i="9" a="1"/>
  <c r="A1580" i="9" a="1"/>
  <c r="B879" i="9" a="1"/>
  <c r="A1667" i="9" a="1"/>
  <c r="B251" i="9" a="1"/>
  <c r="B104" i="9" a="1"/>
  <c r="B855" i="9" a="1"/>
  <c r="B1067" i="9" a="1"/>
  <c r="B1124" i="9" a="1"/>
  <c r="E1155" i="9" a="1"/>
  <c r="B1839" i="9" a="1"/>
  <c r="B1057" i="9" a="1"/>
  <c r="B181" i="9" a="1"/>
  <c r="E1295" i="9" a="1"/>
  <c r="B1526" i="9" a="1"/>
  <c r="E866" i="9" a="1"/>
  <c r="A1069" i="9" a="1"/>
  <c r="A686" i="9" a="1"/>
  <c r="B1240" i="9" a="1"/>
  <c r="E1610" i="9" a="1"/>
  <c r="B1308" i="9" a="1"/>
  <c r="E1220" i="9" a="1"/>
  <c r="E345" i="9" a="1"/>
  <c r="B1053" i="9" a="1"/>
  <c r="B686" i="9" a="1"/>
  <c r="E894" i="9" a="1"/>
  <c r="B1724" i="9" a="1"/>
  <c r="B749" i="9" a="1"/>
  <c r="B1618" i="9" a="1"/>
  <c r="B517" i="9" a="1"/>
  <c r="B1820" i="9" a="1"/>
  <c r="B1717" i="9" a="1"/>
  <c r="E1666" i="9" a="1"/>
  <c r="B1212" i="9" a="1"/>
  <c r="B1561" i="9" a="1"/>
  <c r="B499" i="9" a="1"/>
  <c r="B1171" i="9" a="1"/>
  <c r="B1849" i="9" a="1"/>
  <c r="B1167" i="9" a="1"/>
  <c r="B1806" i="9" a="1"/>
  <c r="B1495" i="9" a="1"/>
  <c r="B1493" i="9" a="1"/>
  <c r="E1575" i="9" a="1"/>
  <c r="B1432" i="9" a="1"/>
  <c r="B1737" i="9" a="1"/>
  <c r="B1396" i="9" a="1"/>
  <c r="B1363" i="9" a="1"/>
  <c r="B1310" i="9" a="1"/>
  <c r="E1601" i="9" a="1"/>
  <c r="E1531" i="9" a="1"/>
  <c r="E1896" i="9" a="1"/>
  <c r="B628" i="9" a="1"/>
  <c r="B422" i="9" a="1"/>
  <c r="B1600" i="9" a="1"/>
  <c r="B743" i="9" a="1"/>
  <c r="B1230" i="9" a="1"/>
  <c r="B1923" i="9" a="1"/>
  <c r="B666" i="9" a="1"/>
  <c r="B731" i="9" a="1"/>
  <c r="E1308" i="9" a="1"/>
  <c r="B1143" i="9" a="1"/>
  <c r="B1766" i="9" a="1"/>
  <c r="B160" i="9" a="1"/>
  <c r="B1677" i="9" a="1"/>
  <c r="B179" i="9" a="1"/>
  <c r="B1411" i="9" a="1"/>
  <c r="B508" i="9" a="1"/>
  <c r="B705" i="9" a="1"/>
  <c r="B1102" i="9" a="1"/>
  <c r="B956" i="9" a="1"/>
  <c r="B151" i="9" a="1"/>
  <c r="B1730" i="9" a="1"/>
  <c r="B527" i="9" a="1"/>
  <c r="B877" i="9" a="1"/>
  <c r="B1636" i="9" a="1"/>
  <c r="E1368" i="9" a="1"/>
  <c r="B990" i="9" a="1"/>
  <c r="B392" i="9" a="1"/>
  <c r="B1362" i="9" a="1"/>
  <c r="B1335" i="9" a="1"/>
  <c r="B491" i="9" a="1"/>
  <c r="B1056" i="9" a="1"/>
  <c r="E265" i="9" a="1"/>
  <c r="B1723" i="9" a="1"/>
  <c r="E1720" i="9" a="1"/>
  <c r="B1484" i="9" a="1"/>
  <c r="B1262" i="9" a="1"/>
  <c r="E1389" i="9" a="1"/>
  <c r="B1857" i="9" a="1"/>
  <c r="B545" i="9" a="1"/>
  <c r="B1398" i="9" a="1"/>
  <c r="B1034" i="9" a="1"/>
  <c r="B1705" i="9" a="1"/>
  <c r="B1364" i="9" a="1"/>
  <c r="E1569" i="9" a="1"/>
  <c r="B1606" i="9" a="1"/>
  <c r="B1177" i="9" a="1"/>
  <c r="B1316" i="9" a="1"/>
  <c r="E1576" i="9" a="1"/>
  <c r="B1771" i="9" a="1"/>
  <c r="B1749" i="9" a="1"/>
  <c r="B1424" i="9" a="1"/>
  <c r="B1269" i="9" a="1"/>
  <c r="B1445" i="9" a="1"/>
  <c r="B1370" i="9" a="1"/>
  <c r="E236" i="9" a="1"/>
  <c r="B1867" i="9" a="1"/>
  <c r="B1640" i="9" a="1"/>
  <c r="B1426" i="9" a="1"/>
  <c r="E1916" i="9" a="1"/>
  <c r="B950" i="9" a="1"/>
  <c r="E1472" i="9" a="1"/>
  <c r="B1657" i="9" a="1"/>
  <c r="B1671" i="9" a="1"/>
  <c r="B1899" i="9" a="1"/>
  <c r="E831" i="9" a="1"/>
  <c r="B222" i="9" a="1"/>
  <c r="B846" i="9" a="1"/>
  <c r="B1601" i="9" a="1"/>
  <c r="B700" i="9" a="1"/>
  <c r="B1715" i="9" a="1"/>
  <c r="B1081" i="9" a="1"/>
  <c r="B1739" i="9" a="1"/>
  <c r="B1711" i="9" a="1"/>
  <c r="B665" i="9" a="1"/>
  <c r="B530" i="9" a="1"/>
  <c r="B1546" i="9" a="1"/>
  <c r="B1142" i="9" a="1"/>
  <c r="B583" i="9" a="1"/>
  <c r="B1108" i="9" a="1"/>
  <c r="B449" i="9" a="1"/>
  <c r="B1097" i="9" a="1"/>
  <c r="E1568" i="9" a="1"/>
  <c r="B994" i="9" a="1"/>
  <c r="B1837" i="9" a="1"/>
  <c r="B1048" i="9" a="1"/>
  <c r="B1906" i="9" a="1"/>
  <c r="B1744" i="9" a="1"/>
  <c r="B1296" i="9" a="1"/>
  <c r="B1227" i="9" a="1"/>
  <c r="E623" i="9" a="1"/>
  <c r="B1752" i="9" a="1"/>
  <c r="B934" i="9" a="1"/>
  <c r="B399" i="9" a="1"/>
  <c r="B1331" i="9" a="1"/>
  <c r="B819" i="9" a="1"/>
  <c r="B498" i="9" a="1"/>
  <c r="B973" i="9" a="1"/>
  <c r="B24" i="9" a="1"/>
  <c r="B1652" i="9" a="1"/>
  <c r="B295" i="9" a="1"/>
  <c r="B404" i="9" a="1"/>
  <c r="B1809" i="9" a="1"/>
  <c r="B1320" i="9" a="1"/>
  <c r="B337" i="9" a="1"/>
  <c r="E906" i="9" a="1"/>
  <c r="B1608" i="9" a="1"/>
  <c r="B890" i="9" a="1"/>
  <c r="B1151" i="9" a="1"/>
  <c r="B830" i="9" a="1"/>
  <c r="E580" i="9" a="1"/>
  <c r="B1568" i="9" a="1"/>
  <c r="B1044" i="9" a="1"/>
  <c r="B1869" i="9" a="1"/>
  <c r="B141" i="9" a="1"/>
  <c r="E1752" i="9" a="1"/>
  <c r="B1189" i="9" a="1"/>
  <c r="B1881" i="9" a="1"/>
  <c r="E428" i="9" a="1"/>
  <c r="B1817" i="9" a="1"/>
  <c r="E1087" i="9" a="1"/>
  <c r="B777" i="9" a="1"/>
  <c r="B1251" i="9" a="1"/>
  <c r="E378" i="9" a="1"/>
  <c r="B1586" i="9" a="1"/>
  <c r="E1509" i="9" a="1"/>
  <c r="B1306" i="9" a="1"/>
  <c r="B8" i="9" a="1"/>
  <c r="A1544" i="9" a="1"/>
  <c r="E1414" i="9" a="1"/>
  <c r="A1369" i="9" a="1"/>
  <c r="A1012" i="9" a="1"/>
  <c r="B848" i="9" a="1"/>
  <c r="E791" i="9" a="1"/>
  <c r="E1375" i="9" a="1"/>
  <c r="E999" i="9" a="1"/>
  <c r="E64" i="9" a="1"/>
  <c r="E1228" i="9" a="1"/>
  <c r="E1731" i="9" a="1"/>
  <c r="B1840" i="9" a="1"/>
  <c r="B961" i="9" a="1"/>
  <c r="B1348" i="9" a="1"/>
  <c r="E536" i="9" a="1"/>
  <c r="B876" i="9" a="1"/>
  <c r="B1626" i="9" a="1"/>
  <c r="B218" i="9" a="1"/>
  <c r="E408" i="9" a="1"/>
  <c r="B639" i="9" a="1"/>
  <c r="E747" i="9" a="1"/>
  <c r="E57" i="9" a="1"/>
  <c r="B640" i="9" a="1"/>
  <c r="E114" i="9" a="1"/>
  <c r="E34" i="9" a="1"/>
  <c r="B490" i="9" a="1"/>
  <c r="E773" i="9" a="1"/>
  <c r="B1040" i="9" a="1"/>
  <c r="B353" i="9" a="1"/>
  <c r="B1873" i="9" a="1"/>
  <c r="E1406" i="9" a="1"/>
  <c r="B1459" i="9" a="1"/>
  <c r="E1302" i="9" a="1"/>
  <c r="B1879" i="9" a="1"/>
  <c r="B1290" i="9" a="1"/>
  <c r="B1283" i="9" a="1"/>
  <c r="E1157" i="9" a="1"/>
  <c r="A1745" i="9" a="1"/>
  <c r="B838" i="9" a="1"/>
  <c r="B584" i="9" a="1"/>
  <c r="B1220" i="9" a="1"/>
  <c r="E1394" i="9" a="1"/>
  <c r="B1201" i="9" a="1"/>
  <c r="E1923" i="9" a="1"/>
  <c r="B1673" i="9" a="1"/>
  <c r="B1559" i="9" a="1"/>
  <c r="E1405" i="9" a="1"/>
  <c r="E1798" i="9" a="1"/>
  <c r="B1683" i="9" a="1"/>
  <c r="E1814" i="9" a="1"/>
  <c r="B1699" i="9" a="1"/>
  <c r="B833" i="9" a="1"/>
  <c r="B451" i="9" a="1"/>
  <c r="B776" i="9" a="1"/>
  <c r="E1201" i="9" a="1"/>
  <c r="B81" i="9" a="1"/>
  <c r="B732" i="9" a="1"/>
  <c r="B970" i="9" a="1"/>
  <c r="B89" i="9" a="1"/>
  <c r="B1469" i="9" a="1"/>
  <c r="E1778" i="9" a="1"/>
  <c r="B1748" i="9" a="1"/>
  <c r="B531" i="9" a="1"/>
  <c r="B1028" i="9" a="1"/>
  <c r="E366" i="9" a="1"/>
  <c r="B1256" i="9" a="1"/>
  <c r="E1715" i="9" a="1"/>
  <c r="B1073" i="9" a="1"/>
  <c r="E756" i="9" a="1"/>
  <c r="B1727" i="9" a="1"/>
  <c r="B485" i="9" a="1"/>
  <c r="B1742" i="9" a="1"/>
  <c r="B1511" i="9" a="1"/>
  <c r="B881" i="9" a="1"/>
  <c r="E1212" i="9" a="1"/>
  <c r="B1448" i="9" a="1"/>
  <c r="B1055" i="9" a="1"/>
  <c r="B1689" i="9" a="1"/>
  <c r="B866" i="9" a="1"/>
  <c r="B1309" i="9" a="1"/>
  <c r="E1853" i="9" a="1"/>
  <c r="E1766" i="9" a="1"/>
  <c r="E1499" i="9" a="1"/>
  <c r="E1649" i="9" a="1"/>
  <c r="B636" i="9" a="1"/>
  <c r="B659" i="9" a="1"/>
  <c r="B1211" i="9" a="1"/>
  <c r="B1784" i="9" a="1"/>
  <c r="B696" i="9" a="1"/>
  <c r="E455" i="9" a="1"/>
  <c r="B631" i="9" a="1"/>
  <c r="B596" i="9" a="1"/>
  <c r="B88" i="9" a="1"/>
  <c r="B896" i="9" a="1"/>
  <c r="B1407" i="9" a="1"/>
  <c r="B183" i="9" a="1"/>
  <c r="B1083" i="9" a="1"/>
  <c r="B1790" i="9" a="1"/>
  <c r="B152" i="9" a="1"/>
  <c r="B247" i="9" a="1"/>
  <c r="B1703" i="9" a="1"/>
  <c r="B347" i="9" a="1"/>
  <c r="B436" i="9" a="1"/>
  <c r="E1344" i="9" a="1"/>
  <c r="E1140" i="9" a="1"/>
  <c r="B240" i="9" a="1"/>
  <c r="B1023" i="9" a="1"/>
  <c r="B1279" i="9" a="1"/>
  <c r="B807" i="9" a="1"/>
  <c r="E671" i="9" a="1"/>
  <c r="B1435" i="9" a="1"/>
  <c r="B1827" i="9" a="1"/>
  <c r="B1781" i="9" a="1"/>
  <c r="B1234" i="9" a="1"/>
  <c r="E330" i="9" a="1"/>
  <c r="B1751" i="9" a="1"/>
  <c r="B1684" i="9" a="1"/>
  <c r="E1686" i="9" a="1"/>
  <c r="B1367" i="9" a="1"/>
  <c r="B863" i="9" a="1"/>
  <c r="B1685" i="9" a="1"/>
  <c r="B1733" i="9" a="1"/>
  <c r="E1530" i="9" a="1"/>
  <c r="B1743" i="9" a="1"/>
  <c r="B662" i="9" a="1"/>
  <c r="B1427" i="9" a="1"/>
  <c r="E1215" i="9" a="1"/>
  <c r="A824" i="9" a="1"/>
  <c r="B1141" i="9" a="1"/>
  <c r="A1867" i="9" a="1"/>
  <c r="A1863" i="9" a="1"/>
  <c r="B1002" i="9" a="1"/>
  <c r="A1899" i="9" a="1"/>
  <c r="B1909" i="9" a="1"/>
  <c r="E843" i="9" a="1"/>
  <c r="A1679" i="9" a="1"/>
  <c r="E1234" i="9" a="1"/>
  <c r="B627" i="9" a="1"/>
  <c r="B1725" i="9" a="1"/>
  <c r="E1841" i="9" a="1"/>
  <c r="B560" i="9" a="1"/>
  <c r="E1819" i="9" a="1"/>
  <c r="B1324" i="9" a="1"/>
  <c r="B1221" i="9" a="1"/>
  <c r="B540" i="9" a="1"/>
  <c r="E1910" i="9" a="1"/>
  <c r="B1326" i="9" a="1"/>
  <c r="B1312" i="9" a="1"/>
  <c r="B53" i="9" a="1"/>
  <c r="B250" i="9" a="1"/>
  <c r="B1066" i="9" a="1"/>
  <c r="E1252" i="9" a="1"/>
  <c r="B1072" i="9" a="1"/>
  <c r="B388" i="9" a="1"/>
  <c r="B966" i="9" a="1"/>
  <c r="B1347" i="9" a="1"/>
  <c r="B741" i="9" a="1"/>
  <c r="B192" i="9" a="1"/>
  <c r="E1284" i="9" a="1"/>
  <c r="B397" i="9" a="1"/>
  <c r="B1527" i="9" a="1"/>
  <c r="E1848" i="9" a="1"/>
  <c r="B19" i="9" a="1"/>
  <c r="B1285" i="9" a="1"/>
  <c r="B1111" i="9" a="1"/>
  <c r="B1272" i="9" a="1"/>
  <c r="B216" i="9" a="1"/>
  <c r="B1275" i="9" a="1"/>
  <c r="B825" i="9" a="1"/>
  <c r="B1457" i="9" a="1"/>
  <c r="B1648" i="9" a="1"/>
  <c r="B1107" i="9" a="1"/>
  <c r="E1242" i="9" a="1"/>
  <c r="B97" i="9" a="1"/>
  <c r="B699" i="9" a="1"/>
  <c r="B725" i="9" a="1"/>
  <c r="E738" i="9" a="1"/>
  <c r="B763" i="9" a="1"/>
  <c r="B129" i="9" a="1"/>
  <c r="B1680" i="9" a="1"/>
  <c r="B1613" i="9" a="1"/>
  <c r="B892" i="9" a="1"/>
  <c r="B658" i="9" a="1"/>
  <c r="B975" i="9" a="1"/>
  <c r="B155" i="9" a="1"/>
  <c r="B906" i="9" a="1"/>
  <c r="E1561" i="9" a="1"/>
  <c r="E745" i="9" a="1"/>
  <c r="B1508" i="9" a="1"/>
  <c r="E1274" i="9" a="1"/>
  <c r="B355" i="9" a="1"/>
  <c r="B93" i="9" a="1"/>
  <c r="E1251" i="9" a="1"/>
  <c r="B1276" i="9" a="1"/>
  <c r="E1801" i="9" a="1"/>
  <c r="B1180" i="9" a="1"/>
  <c r="B190" i="9" a="1"/>
  <c r="B747" i="9" a="1"/>
  <c r="B1914" i="9" a="1"/>
  <c r="E515" i="9" a="1"/>
  <c r="B562" i="9" a="1"/>
  <c r="B346" i="9" a="1"/>
  <c r="B903" i="9" a="1"/>
  <c r="B1797" i="9" a="1"/>
  <c r="E1671" i="9" a="1"/>
  <c r="B1491" i="9" a="1"/>
  <c r="E1168" i="9" a="1"/>
  <c r="E676" i="9" a="1"/>
  <c r="B1112" i="9" a="1"/>
  <c r="B951" i="9" a="1"/>
  <c r="B278" i="9" a="1"/>
  <c r="B7" i="9" a="1"/>
  <c r="E1459" i="9" a="1"/>
  <c r="B572" i="9" a="1"/>
  <c r="E967" i="9" a="1"/>
  <c r="B363" i="9" a="1"/>
  <c r="B267" i="9" a="1"/>
  <c r="B1033" i="9" a="1"/>
  <c r="E1846" i="9" a="1"/>
  <c r="B648" i="9" a="1"/>
  <c r="B1865" i="9" a="1"/>
  <c r="B1415" i="9" a="1"/>
  <c r="E1856" i="9" a="1"/>
  <c r="B1264" i="9" a="1"/>
  <c r="E920" i="9" a="1"/>
  <c r="B1539" i="9" a="1"/>
  <c r="B1850" i="9" a="1"/>
  <c r="B1254" i="9" a="1"/>
  <c r="B1334" i="9" a="1"/>
  <c r="B312" i="9" a="1"/>
  <c r="B34" i="9" a="1"/>
  <c r="B909" i="9" a="1"/>
  <c r="B1084" i="9" a="1"/>
  <c r="B1499" i="9" a="1"/>
  <c r="B1223" i="9" a="1"/>
  <c r="B1173" i="9" a="1"/>
  <c r="B871" i="9" a="1"/>
  <c r="B1022" i="9" a="1"/>
  <c r="B1389" i="9" a="1"/>
  <c r="B316" i="9" a="1"/>
  <c r="B514" i="9" a="1"/>
  <c r="E1536" i="9" a="1"/>
  <c r="B818" i="9" a="1"/>
  <c r="B297" i="9" a="1"/>
  <c r="B546" i="9" a="1"/>
  <c r="E1591" i="9" a="1"/>
  <c r="B1920" i="9" a="1"/>
  <c r="E718" i="9" a="1"/>
  <c r="B811" i="9" a="1"/>
  <c r="B259" i="9" a="1"/>
  <c r="B1215" i="9" a="1"/>
  <c r="B575" i="9" a="1"/>
  <c r="B1268" i="9" a="1"/>
  <c r="B1695" i="9" a="1"/>
  <c r="B960" i="9" a="1"/>
  <c r="B327" i="9" a="1"/>
  <c r="B828" i="9" a="1"/>
  <c r="E1485" i="9" a="1"/>
  <c r="B1209" i="9" a="1"/>
  <c r="B515" i="9" a="1"/>
  <c r="B1803" i="9" a="1"/>
  <c r="B1433" i="9" a="1"/>
  <c r="B115" i="9" a="1"/>
  <c r="B687" i="9" a="1"/>
  <c r="B1583" i="9" a="1"/>
  <c r="B70" i="9" a="1"/>
  <c r="B1779" i="9" a="1"/>
  <c r="B293" i="9" a="1"/>
  <c r="B1833" i="9" a="1"/>
  <c r="B1775" i="9" a="1"/>
  <c r="B131" i="9" a="1"/>
  <c r="B1496" i="9" a="1"/>
  <c r="E1793" i="9" a="1"/>
  <c r="B1758" i="9" a="1"/>
  <c r="B213" i="9" a="1"/>
  <c r="B1885" i="9" a="1"/>
  <c r="B1436" i="9" a="1"/>
  <c r="E1320" i="9" a="1"/>
  <c r="B1883" i="9" a="1"/>
  <c r="E1907" i="9" a="1"/>
  <c r="B1293" i="9" a="1"/>
  <c r="B306" i="9" a="1"/>
  <c r="B1391" i="9" a="1"/>
  <c r="B1910" i="9" a="1"/>
  <c r="E1554" i="9" a="1"/>
  <c r="B1258" i="9" a="1"/>
  <c r="B1668" i="9" a="1"/>
  <c r="E1656" i="9" a="1"/>
  <c r="E715" i="9" a="1"/>
  <c r="B1564" i="9" a="1"/>
  <c r="E1277" i="9" a="1"/>
  <c r="B1815" i="9" a="1"/>
  <c r="B522" i="9" a="1"/>
  <c r="B1692" i="9" a="1"/>
  <c r="E1901" i="9" a="1"/>
  <c r="B1836" i="9" a="1"/>
  <c r="B1519" i="9" a="1"/>
  <c r="B1425" i="9" a="1"/>
  <c r="E1445" i="9" a="1"/>
  <c r="B1729" i="9" a="1"/>
  <c r="B878" i="9" a="1"/>
  <c r="E1605" i="9" a="1"/>
  <c r="B1615" i="9" a="1"/>
  <c r="B1051" i="9" a="1"/>
  <c r="B1282" i="9" a="1"/>
  <c r="B1842" i="9" a="1"/>
  <c r="B1831" i="9" a="1"/>
  <c r="E1416" i="9" a="1"/>
  <c r="B1273" i="9" a="1"/>
  <c r="B369" i="9" a="1"/>
  <c r="B200" i="9" a="1"/>
  <c r="B804" i="9" a="1"/>
  <c r="B374" i="9" a="1"/>
  <c r="B783" i="9" a="1"/>
  <c r="E1504" i="9" a="1"/>
  <c r="E1617" i="9" a="1"/>
  <c r="B1303" i="9" a="1"/>
  <c r="B860" i="9" a="1"/>
  <c r="B1375" i="9" a="1"/>
  <c r="B797" i="9" a="1"/>
  <c r="B959" i="9" a="1"/>
  <c r="B768" i="9" a="1"/>
  <c r="B1800" i="9" a="1"/>
  <c r="B1808" i="9" a="1"/>
  <c r="B567" i="9" a="1"/>
  <c r="E1088" i="9" a="1"/>
  <c r="B410" i="9" a="1"/>
  <c r="B474" i="9" a="1"/>
  <c r="B1277" i="9" a="1"/>
  <c r="B21" i="9" a="1"/>
  <c r="B924" i="9" a="1"/>
  <c r="B1162" i="9" a="1"/>
  <c r="B149" i="9" a="1"/>
  <c r="B510" i="9" a="1"/>
  <c r="B1332" i="9" a="1"/>
  <c r="B99" i="9" a="1"/>
  <c r="B1835" i="9" a="1"/>
  <c r="B1437" i="9" a="1"/>
  <c r="B856" i="9" a="1"/>
  <c r="B1893" i="9" a="1"/>
  <c r="E189" i="9" a="1"/>
  <c r="B1250" i="9" a="1"/>
  <c r="E1190" i="9" a="1"/>
  <c r="B1903" i="9" a="1"/>
  <c r="B1148" i="9" a="1"/>
  <c r="B1503" i="9" a="1"/>
  <c r="E1771" i="9" a="1"/>
  <c r="E1647" i="9" a="1"/>
  <c r="B1147" i="9" a="1"/>
  <c r="B611" i="9" a="1"/>
  <c r="E1020" i="9" a="1"/>
  <c r="B1461" i="9" a="1"/>
  <c r="B1027" i="9" a="1"/>
  <c r="E704" i="9" a="1"/>
  <c r="B1060" i="9" a="1"/>
  <c r="B1068" i="9" a="1"/>
  <c r="B1856" i="9" a="1"/>
  <c r="E1615" i="9" a="1"/>
  <c r="B1755" i="9" a="1"/>
  <c r="B1187" i="9" a="1"/>
  <c r="B1642" i="9" a="1"/>
  <c r="B189" i="9" a="1"/>
  <c r="B1485" i="9" a="1"/>
  <c r="B1232" i="9" a="1"/>
  <c r="E1803" i="9" a="1"/>
  <c r="B1605" i="9" a="1"/>
  <c r="B1770" i="9" a="1"/>
  <c r="E1543" i="9" a="1"/>
  <c r="B1611" i="9" a="1"/>
  <c r="B286" i="9" a="1"/>
  <c r="E1654" i="9" a="1"/>
  <c r="E1276" i="9" a="1"/>
  <c r="B1430" i="9" a="1"/>
  <c r="B563" i="9" a="1"/>
  <c r="B360" i="9" a="1"/>
  <c r="B1214" i="9" a="1"/>
  <c r="B1515" i="9" a="1"/>
  <c r="B1114" i="9" a="1"/>
  <c r="B1024" i="9" a="1"/>
  <c r="B1208" i="9" a="1"/>
  <c r="B1059" i="9" a="1"/>
  <c r="B675" i="9" a="1"/>
  <c r="B603" i="9" a="1"/>
  <c r="E1149" i="9" a="1"/>
  <c r="B989" i="9" a="1"/>
  <c r="B1228" i="9" a="1"/>
  <c r="B1261" i="9" a="1"/>
  <c r="B1745" i="9" a="1"/>
  <c r="E1097" i="9" a="1"/>
  <c r="B1489" i="9" a="1"/>
  <c r="B147" i="9" a="1"/>
  <c r="B1165" i="9" a="1"/>
  <c r="B150" i="9" a="1"/>
  <c r="B1545" i="9" a="1"/>
  <c r="B1650" i="9" a="1"/>
  <c r="B586" i="9" a="1"/>
  <c r="B716" i="9" a="1"/>
  <c r="B1245" i="9" a="1"/>
  <c r="B228" i="9" a="1"/>
  <c r="B437" i="9" a="1"/>
  <c r="B1062" i="9" a="1"/>
  <c r="B1818" i="9" a="1"/>
  <c r="B773" i="9" a="1"/>
  <c r="E1309" i="9" a="1"/>
  <c r="B263" i="9" a="1"/>
  <c r="E1604" i="9" a="1"/>
  <c r="B1777" i="9" a="1"/>
  <c r="B772" i="9" a="1"/>
  <c r="B1064" i="9" a="1"/>
  <c r="B1360" i="9" a="1"/>
  <c r="E1682" i="9" a="1"/>
  <c r="B904" i="9" a="1"/>
  <c r="B534" i="9" a="1"/>
  <c r="B1617" i="9" a="1"/>
  <c r="B1404" i="9" a="1"/>
  <c r="E1014" i="9" a="1"/>
  <c r="B1274" i="9" a="1"/>
  <c r="E1471" i="9" a="1"/>
  <c r="B1271" i="9" a="1"/>
  <c r="B1202" i="9" a="1"/>
  <c r="B483" i="9" a="1"/>
  <c r="B740" i="9" a="1"/>
  <c r="E915" i="9" a="1"/>
  <c r="B1104" i="9" a="1"/>
  <c r="B887" i="9" a="1"/>
  <c r="B1632" i="9" a="1"/>
  <c r="E1889" i="9" a="1"/>
  <c r="B76" i="9" a="1"/>
  <c r="B119" i="9" a="1"/>
  <c r="E1667" i="9" a="1"/>
  <c r="E90" i="9" a="1"/>
  <c r="A1854" i="9" a="1"/>
  <c r="E1279" i="9" a="1"/>
  <c r="B1578" i="9" a="1"/>
  <c r="B1383" i="9" a="1"/>
  <c r="E1506" i="9" a="1"/>
  <c r="B1572" i="9" a="1"/>
  <c r="B1585" i="9" a="1"/>
  <c r="E112" i="9" a="1"/>
  <c r="E1759" i="9" a="1"/>
  <c r="B214" i="9" a="1"/>
  <c r="E1391" i="9" a="1"/>
  <c r="E872" i="9" a="1"/>
  <c r="E772" i="9" a="1"/>
  <c r="B932" i="9" a="1"/>
  <c r="B1773" i="9" a="1"/>
  <c r="B92" i="9" a="1"/>
  <c r="B1565" i="9" a="1"/>
  <c r="B338" i="9" a="1"/>
  <c r="B1622" i="9" a="1"/>
  <c r="B589" i="9" a="1"/>
  <c r="E1330" i="9" a="1"/>
  <c r="E1270" i="9" a="1"/>
  <c r="A1873" i="9" a="1"/>
  <c r="E1448" i="9" a="1"/>
  <c r="E911" i="9" a="1"/>
  <c r="E541" i="9" a="1"/>
  <c r="E971" i="9" a="1"/>
  <c r="A478" i="9" a="1"/>
  <c r="B529" i="9" a="1"/>
  <c r="E1117" i="9" a="1"/>
  <c r="B854" i="9" a="1"/>
  <c r="B1451" i="9" a="1"/>
  <c r="B621" i="9" a="1"/>
  <c r="B614" i="9" a="1"/>
  <c r="B1101" i="9" a="1"/>
  <c r="B1069" i="9" a="1"/>
  <c r="B1052" i="9" a="1"/>
  <c r="E153" i="9" a="1"/>
  <c r="E958" i="9" a="1"/>
  <c r="E838" i="9" a="1"/>
  <c r="E74" i="9" a="1"/>
  <c r="A553" i="9" a="1"/>
  <c r="B1078" i="9" a="1"/>
  <c r="B851" i="9" a="1"/>
  <c r="B1137" i="9" a="1"/>
  <c r="B1172" i="9" a="1"/>
  <c r="B330" i="9" a="1"/>
  <c r="B1656" i="9" a="1"/>
  <c r="B1386" i="9" a="1"/>
  <c r="B1127" i="9" a="1"/>
  <c r="E1730" i="9" a="1"/>
  <c r="E630" i="9" a="1"/>
  <c r="E1024" i="9" a="1"/>
  <c r="E26" i="9" a="1"/>
  <c r="A1446" i="9" a="1"/>
  <c r="B1412" i="9" a="1"/>
  <c r="E1423" i="9" a="1"/>
  <c r="E19" i="9" a="1"/>
  <c r="E397" i="9" a="1"/>
  <c r="A734" i="9" a="1"/>
  <c r="E1892" i="9" a="1"/>
  <c r="E1300" i="9" a="1"/>
  <c r="B622" i="9" a="1"/>
  <c r="B619" i="9" a="1"/>
  <c r="B1409" i="9" a="1"/>
  <c r="E921" i="9" a="1"/>
  <c r="B64" i="9" a="1"/>
  <c r="B1690" i="9" a="1"/>
  <c r="B487" i="9" a="1"/>
  <c r="E1392" i="9" a="1"/>
  <c r="B1597" i="9" a="1"/>
  <c r="B139" i="9" a="1"/>
  <c r="E570" i="9" a="1"/>
  <c r="B3" i="9" a="1"/>
  <c r="E683" i="9" a="1"/>
  <c r="B573" i="9" a="1"/>
  <c r="B1651" i="9" a="1"/>
  <c r="B1788" i="9" a="1"/>
  <c r="E1267" i="9" a="1"/>
  <c r="B1687" i="9" a="1"/>
  <c r="E1235" i="9" a="1"/>
  <c r="B1846" i="9" a="1"/>
  <c r="B1243" i="9" a="1"/>
  <c r="B1633" i="9" a="1"/>
  <c r="E1451" i="9" a="1"/>
  <c r="B1216" i="9" a="1"/>
  <c r="B676" i="9" a="1"/>
  <c r="B349" i="9" a="1"/>
  <c r="B336" i="9" a="1"/>
  <c r="B137" i="9" a="1"/>
  <c r="E1534" i="9" a="1"/>
  <c r="B447" i="9" a="1"/>
  <c r="B1500" i="9" a="1"/>
  <c r="B209" i="9" a="1"/>
  <c r="E917" i="9" a="1"/>
  <c r="E70" i="9" a="1"/>
  <c r="E1260" i="9" a="1"/>
  <c r="A1067" i="9" a="1"/>
  <c r="A1024" i="9" a="1"/>
  <c r="B296" i="9" a="1"/>
  <c r="E1430" i="9" a="1"/>
  <c r="B67" i="9" a="1"/>
  <c r="B6" i="9" a="1"/>
  <c r="E199" i="9" a="1"/>
  <c r="E650" i="9" a="1"/>
  <c r="E376" i="9" a="1"/>
  <c r="E42" i="9" a="1"/>
  <c r="E638" i="9" a="1"/>
  <c r="B874" i="9" a="1"/>
  <c r="B746" i="9" a="1"/>
  <c r="E1005" i="9" a="1"/>
  <c r="E479" i="9" a="1"/>
  <c r="E774" i="9" a="1"/>
  <c r="E98" i="9" a="1"/>
  <c r="E1214" i="9" a="1"/>
  <c r="E1095" i="9" a="1"/>
  <c r="B411" i="9" a="1"/>
  <c r="E1515" i="9" a="1"/>
  <c r="E962" i="9" a="1"/>
  <c r="B80" i="9" a="1"/>
  <c r="E1501" i="9" a="1"/>
  <c r="B1447" i="9" a="1"/>
  <c r="E245" i="9" a="1"/>
  <c r="B1456" i="9" a="1"/>
  <c r="E1365" i="9" a="1"/>
  <c r="E1148" i="9" a="1"/>
  <c r="E1609" i="9" a="1"/>
  <c r="E829" i="9" a="1"/>
  <c r="A1114" i="9" a="1"/>
  <c r="B618" i="9" a="1"/>
  <c r="E1843" i="9" a="1"/>
  <c r="E1369" i="9" a="1"/>
  <c r="B313" i="9" a="1"/>
  <c r="B1871" i="9" a="1"/>
  <c r="E983" i="9" a="1"/>
  <c r="E1058" i="9" a="1"/>
  <c r="A1035" i="9" a="1"/>
  <c r="E1780" i="9" a="1"/>
  <c r="B1186" i="9" a="1"/>
  <c r="A1565" i="9" a="1"/>
  <c r="E1816" i="9" a="1"/>
  <c r="B1005" i="9" a="1"/>
  <c r="B1672" i="9" a="1"/>
  <c r="B616" i="9" a="1"/>
  <c r="B1534" i="9" a="1"/>
  <c r="B1248" i="9" a="1"/>
  <c r="E892" i="9" a="1"/>
  <c r="B1862" i="9" a="1"/>
  <c r="E327" i="9" a="1"/>
  <c r="E1001" i="9" a="1"/>
  <c r="E1643" i="9" a="1"/>
  <c r="E1631" i="9" a="1"/>
  <c r="E170" i="9" a="1"/>
  <c r="E685" i="9" a="1"/>
  <c r="E356" i="9" a="1"/>
  <c r="B733" i="9" a="1"/>
  <c r="B539" i="9" a="1"/>
  <c r="B486" i="9" a="1"/>
  <c r="B1153" i="9" a="1"/>
  <c r="B920" i="9" a="1"/>
  <c r="E1100" i="9" a="1"/>
  <c r="B1478" i="9" a="1"/>
  <c r="B1607" i="9" a="1"/>
  <c r="B809" i="9" a="1"/>
  <c r="E1070" i="9" a="1"/>
  <c r="B884" i="9" a="1"/>
  <c r="E1225" i="9" a="1"/>
  <c r="E1179" i="9" a="1"/>
  <c r="A382" i="9" a="1"/>
  <c r="B1560" i="9" a="1"/>
  <c r="B1548" i="9" a="1"/>
  <c r="E1855" i="9" a="1"/>
  <c r="B1787" i="9" a="1"/>
  <c r="B148" i="9" a="1"/>
  <c r="B1666" i="9" a="1"/>
  <c r="B1429" i="9" a="1"/>
  <c r="B1480" i="9" a="1"/>
  <c r="E881" i="9" a="1"/>
  <c r="A910" i="9" a="1"/>
  <c r="B922" i="9" a="1"/>
  <c r="E538" i="9" a="1"/>
  <c r="E788" i="9" a="1"/>
  <c r="E1903" i="9" a="1"/>
  <c r="E861" i="9" a="1"/>
  <c r="E56" i="9" a="1"/>
  <c r="E136" i="9" a="1"/>
  <c r="E24" i="9" a="1"/>
  <c r="B548" i="9" a="1"/>
  <c r="E1719" i="9" a="1"/>
  <c r="E1492" i="9" a="1"/>
  <c r="B1343" i="9" a="1"/>
  <c r="B1092" i="9" a="1"/>
  <c r="E1093" i="9" a="1"/>
  <c r="B400" i="9" a="1"/>
  <c r="B1772" i="9" a="1"/>
  <c r="E1306" i="9" a="1"/>
  <c r="B1077" i="9" a="1"/>
  <c r="B820" i="9" a="1"/>
  <c r="E1880" i="9" a="1"/>
  <c r="B1816" i="9" a="1"/>
  <c r="B587" i="9" a="1"/>
  <c r="B55" i="9" a="1"/>
  <c r="B1369" i="9" a="1"/>
  <c r="B513" i="9" a="1"/>
  <c r="B1197" i="9" a="1"/>
  <c r="E308" i="9" a="1"/>
  <c r="B1094" i="9" a="1"/>
  <c r="B674" i="9" a="1"/>
  <c r="B824" i="9" a="1"/>
  <c r="B1540" i="9" a="1"/>
  <c r="B455" i="9" a="1"/>
  <c r="E1634" i="9" a="1"/>
  <c r="B1041" i="9" a="1"/>
  <c r="B1252" i="9" a="1"/>
  <c r="B1194" i="9" a="1"/>
  <c r="E1876" i="9" a="1"/>
  <c r="B781" i="9" a="1"/>
  <c r="E1683" i="9" a="1"/>
  <c r="B1458" i="9" a="1"/>
  <c r="B1544" i="9" a="1"/>
  <c r="B1584" i="9" a="1"/>
  <c r="E1082" i="9" a="1"/>
  <c r="E1493" i="9" a="1"/>
  <c r="E1461" i="9" a="1"/>
  <c r="E854" i="9" a="1"/>
  <c r="A97" i="9" a="1"/>
  <c r="E1912" i="9" a="1"/>
  <c r="A1507" i="9" a="1"/>
  <c r="B264" i="9" a="1"/>
  <c r="E533" i="9" a="1"/>
  <c r="E241" i="9" a="1"/>
  <c r="B925" i="9" a="1"/>
  <c r="E1629" i="9" a="1"/>
  <c r="A1404" i="9" a="1"/>
  <c r="E837" i="9" a="1"/>
  <c r="E1612" i="9" a="1"/>
  <c r="B1898" i="9" a="1"/>
  <c r="A1495" i="9" a="1"/>
  <c r="B1928" i="9" a="1"/>
  <c r="E432" i="9" a="1"/>
  <c r="E1037" i="9" a="1"/>
  <c r="B1630" i="9" a="1"/>
  <c r="B1517" i="9" a="1"/>
  <c r="B1851" i="9" a="1"/>
  <c r="E1869" i="9" a="1"/>
  <c r="B1501" i="9" a="1"/>
  <c r="B1341" i="9" a="1"/>
  <c r="B1502" i="9" a="1"/>
  <c r="B767" i="9" a="1"/>
  <c r="E69" i="9" a="1"/>
  <c r="A1305" i="9" a="1"/>
  <c r="E1717" i="9" a="1"/>
  <c r="E1621" i="9" a="1"/>
  <c r="A1894" i="9" a="1"/>
  <c r="E1357" i="9" a="1"/>
  <c r="B1327" i="9" a="1"/>
  <c r="E1847" i="9" a="1"/>
  <c r="B931" i="9" a="1"/>
  <c r="B919" i="9" a="1"/>
  <c r="A1487" i="9" a="1"/>
  <c r="E644" i="9" a="1"/>
  <c r="A1604" i="9" a="1"/>
  <c r="E1768" i="9" a="1"/>
  <c r="B991" i="9" a="1"/>
  <c r="A1906" i="9" a="1"/>
  <c r="B276" i="9" a="1"/>
  <c r="B1807" i="9" a="1"/>
  <c r="B1522" i="9" a="1"/>
  <c r="B1371" i="9" a="1"/>
  <c r="B1661" i="9" a="1"/>
  <c r="B1079" i="9" a="1"/>
  <c r="E804" i="9" a="1"/>
  <c r="B468" i="9" a="1"/>
  <c r="A1616" i="9" a="1"/>
  <c r="A1423" i="9" a="1"/>
  <c r="B287" i="9" a="1"/>
  <c r="A1413" i="9" a="1"/>
  <c r="B1558" i="9" a="1"/>
  <c r="E628" i="9" a="1"/>
  <c r="E1566" i="9" a="1"/>
  <c r="E1619" i="9" a="1"/>
  <c r="B1659" i="9" a="1"/>
  <c r="B1525" i="9" a="1"/>
  <c r="B1365" i="9" a="1"/>
  <c r="B744" i="9" a="1"/>
  <c r="E913" i="9" a="1"/>
  <c r="B1200" i="9" a="1"/>
  <c r="B1140" i="9" a="1"/>
  <c r="B1318" i="9" a="1"/>
  <c r="E996" i="9" a="1"/>
  <c r="B683" i="9" a="1"/>
  <c r="E1467" i="9" a="1"/>
  <c r="A1323" i="9" a="1"/>
  <c r="A1322" i="9" a="1"/>
  <c r="B1868" i="9" a="1"/>
  <c r="B1579" i="9" a="1"/>
  <c r="B121" i="9" a="1"/>
  <c r="B1340" i="9" a="1"/>
  <c r="B935" i="9" a="1"/>
  <c r="B867" i="9" a="1"/>
  <c r="B1135" i="9" a="1"/>
  <c r="B928" i="9" a="1"/>
  <c r="E264" i="9" a="1"/>
  <c r="E1837" i="9" a="1"/>
  <c r="E1918" i="9" a="1"/>
  <c r="A1318" i="9" a="1"/>
  <c r="E179" i="9" a="1"/>
  <c r="E1630" i="9" a="1"/>
  <c r="A974" i="9" a="1"/>
  <c r="B1442" i="9" a="1"/>
  <c r="E662" i="9" a="1"/>
  <c r="E763" i="9" a="1"/>
  <c r="E1602" i="9" a="1"/>
  <c r="E439" i="9" a="1"/>
  <c r="B1030" i="9" a="1"/>
  <c r="B1278" i="9" a="1"/>
  <c r="E717" i="9" a="1"/>
  <c r="B1573" i="9" a="1"/>
  <c r="B1130" i="9" a="1"/>
  <c r="B799" i="9" a="1"/>
  <c r="E229" i="9" a="1"/>
  <c r="B1255" i="9" a="1"/>
  <c r="B290" i="9" a="1"/>
  <c r="B186" i="9" a="1"/>
  <c r="B1812" i="9" a="1"/>
  <c r="B453" i="9" a="1"/>
  <c r="E1753" i="9" a="1"/>
  <c r="B1088" i="9" a="1"/>
  <c r="B1087" i="9" a="1"/>
  <c r="B526" i="9" a="1"/>
  <c r="E1297" i="9" a="1"/>
  <c r="E1857" i="9" a="1"/>
  <c r="B109" i="9" a="1"/>
  <c r="B880" i="9" a="1"/>
  <c r="B1553" i="9" a="1"/>
  <c r="B1134" i="9" a="1"/>
  <c r="E1202" i="9" a="1"/>
  <c r="B690" i="9" a="1"/>
  <c r="B623" i="9" a="1"/>
  <c r="B1305" i="9" a="1"/>
  <c r="B1168" i="9" a="1"/>
  <c r="B721" i="9" a="1"/>
  <c r="E1645" i="9" a="1"/>
  <c r="B719" i="9" a="1"/>
  <c r="B817" i="9" a="1"/>
  <c r="B926" i="9" a="1"/>
  <c r="B1686" i="9" a="1"/>
  <c r="B1524" i="9" a="1"/>
  <c r="B914" i="9" a="1"/>
  <c r="E1725" i="9" a="1"/>
  <c r="B197" i="9" a="1"/>
  <c r="B377" i="9" a="1"/>
  <c r="B389" i="9" a="1"/>
  <c r="B1414" i="9" a="1"/>
  <c r="E766" i="9" a="1"/>
  <c r="E486" i="9" a="1"/>
  <c r="E1427" i="9" a="1"/>
  <c r="B1541" i="9" a="1"/>
  <c r="E344" i="9" a="1"/>
  <c r="E626" i="9" a="1"/>
  <c r="B917" i="9" a="1"/>
  <c r="E1906" i="9" a="1"/>
  <c r="B1462" i="9" a="1"/>
  <c r="E1482" i="9" a="1"/>
  <c r="A419" i="9" a="1"/>
  <c r="E304" i="9" a="1"/>
  <c r="B394" i="9" a="1"/>
  <c r="B61" i="9" a="1"/>
  <c r="B156" i="9" a="1"/>
  <c r="A1137" i="9" a="1"/>
  <c r="B835" i="9" a="1"/>
  <c r="B1574" i="9" a="1"/>
  <c r="B1322" i="9" a="1"/>
  <c r="E1929" i="9" a="1"/>
  <c r="B1463" i="9" a="1"/>
  <c r="B1542" i="9" a="1"/>
  <c r="E755" i="9" a="1"/>
  <c r="B642" i="9" a="1"/>
  <c r="A114" i="9" a="1"/>
  <c r="A741" i="9" a="1"/>
  <c r="E1432" i="9" a="1"/>
  <c r="E380" i="9" a="1"/>
  <c r="B1109" i="9" a="1"/>
  <c r="E1266" i="9" a="1"/>
  <c r="A1653" i="9" a="1"/>
  <c r="E1697" i="9" a="1"/>
  <c r="E1481" i="9" a="1"/>
  <c r="B505" i="9" a="1"/>
  <c r="B202" i="9" a="1"/>
  <c r="B497" i="9" a="1"/>
  <c r="E1133" i="9" a="1"/>
  <c r="B199" i="9" a="1"/>
  <c r="B875" i="9" a="1"/>
  <c r="E1648" i="9" a="1"/>
  <c r="E1670" i="9" a="1"/>
  <c r="B1765" i="9" a="1"/>
  <c r="B407" i="9" a="1"/>
  <c r="A1922" i="9" a="1"/>
  <c r="B94" i="9" a="1"/>
  <c r="B963" i="9" a="1"/>
  <c r="B1801" i="9" a="1"/>
  <c r="E1363" i="9" a="1"/>
  <c r="E912" i="9" a="1"/>
  <c r="B1042" i="9" a="1"/>
  <c r="B1280" i="9" a="1"/>
  <c r="B738" i="9" a="1"/>
  <c r="B1381" i="9" a="1"/>
  <c r="B987" i="9" a="1"/>
  <c r="A1619" i="9" a="1"/>
  <c r="E778" i="9" a="1"/>
  <c r="A131" i="9" a="1"/>
  <c r="A761" i="9" a="1"/>
  <c r="B997" i="9" a="1"/>
  <c r="A1771" i="9" a="1"/>
  <c r="B41" i="9" a="1"/>
  <c r="E835" i="9" a="1"/>
  <c r="B334" i="9" a="1"/>
  <c r="B380" i="9" a="1"/>
  <c r="B1263" i="9" a="1"/>
  <c r="B758" i="9" a="1"/>
  <c r="B604" i="9" a="1"/>
  <c r="E1701" i="9" a="1"/>
  <c r="B1589" i="9" a="1"/>
  <c r="B371" i="9" a="1"/>
  <c r="E1597" i="9" a="1"/>
  <c r="B1145" i="9" a="1"/>
  <c r="B629" i="9" a="1"/>
  <c r="B1434" i="9" a="1"/>
  <c r="B127" i="9" a="1"/>
  <c r="B1591" i="9" a="1"/>
  <c r="A1779" i="9" a="1"/>
  <c r="E841" i="9" a="1"/>
  <c r="B709" i="9" a="1"/>
  <c r="B1665" i="9" a="1"/>
  <c r="B1664" i="9" a="1"/>
  <c r="B1428" i="9" a="1"/>
  <c r="E1711" i="9" a="1"/>
  <c r="B375" i="9" a="1"/>
  <c r="E1463" i="9" a="1"/>
  <c r="B1010" i="9" a="1"/>
  <c r="A1694" i="9" a="1"/>
  <c r="B1421" i="9" a="1"/>
  <c r="A1856" i="9" a="1"/>
  <c r="E1862" i="9" a="1"/>
  <c r="E257" i="9" a="1"/>
  <c r="B1129" i="9" a="1"/>
  <c r="B693" i="9" a="1"/>
  <c r="B1058" i="9" a="1"/>
  <c r="B409" i="9" a="1"/>
  <c r="B1716" i="9" a="1"/>
  <c r="B778" i="9" a="1"/>
  <c r="E824" i="9" a="1"/>
  <c r="B302" i="9" a="1"/>
  <c r="E596" i="9" a="1"/>
  <c r="A4" i="9" a="1"/>
  <c r="B1136" i="9" a="1"/>
  <c r="A1062" i="9" a="1"/>
  <c r="B1708" i="9" a="1"/>
  <c r="B233" i="9" a="1"/>
  <c r="E11" i="9" a="1"/>
  <c r="B615" i="9" a="1"/>
  <c r="B423" i="9" a="1"/>
  <c r="B454" i="9" a="1"/>
  <c r="B1826" i="9" a="1"/>
  <c r="E1919" i="9" a="1"/>
  <c r="E1603" i="9" a="1"/>
  <c r="B462" i="9" a="1"/>
  <c r="B1844" i="9" a="1"/>
  <c r="B1103" i="9" a="1"/>
  <c r="E186" i="9" a="1"/>
  <c r="B161" i="9" a="1"/>
  <c r="E620" i="9" a="1"/>
  <c r="B812" i="9" a="1"/>
  <c r="B170" i="9" a="1"/>
  <c r="B1328" i="9" a="1"/>
  <c r="B29" i="9" a="1"/>
  <c r="B1674" i="9" a="1"/>
  <c r="B727" i="9" a="1"/>
  <c r="B116" i="9" a="1"/>
  <c r="B1516" i="9" a="1"/>
  <c r="B456" i="9" a="1"/>
  <c r="B1536" i="9" a="1"/>
  <c r="E322" i="9" a="1"/>
  <c r="E369" i="9" a="1"/>
  <c r="E991" i="9" a="1"/>
  <c r="E210" i="9" a="1"/>
  <c r="B913" i="9" a="1"/>
  <c r="E1527" i="9" a="1"/>
  <c r="A1205" i="9" a="1"/>
  <c r="B501" i="9" a="1"/>
  <c r="E1528" i="9" a="1"/>
  <c r="B815" i="9" a="1"/>
  <c r="B946" i="9" a="1"/>
  <c r="B1198" i="9" a="1"/>
  <c r="E581" i="9" a="1"/>
  <c r="B895" i="9" a="1"/>
  <c r="B315" i="9" a="1"/>
  <c r="B1144" i="9" a="1"/>
  <c r="B1486" i="9" a="1"/>
  <c r="B1653" i="9" a="1"/>
  <c r="B1037" i="9" a="1"/>
  <c r="E1043" i="9" a="1"/>
  <c r="B541" i="9" a="1"/>
  <c r="B937" i="9" a="1"/>
  <c r="B1238" i="9" a="1"/>
  <c r="B1452" i="9" a="1"/>
  <c r="B1313" i="9" a="1"/>
  <c r="B1229" i="9" a="1"/>
  <c r="B1700" i="9" a="1"/>
  <c r="E1379" i="9" a="1"/>
  <c r="B1569" i="9" a="1"/>
  <c r="B670" i="9" a="1"/>
  <c r="B581" i="9" a="1"/>
  <c r="B1760" i="9" a="1"/>
  <c r="B1374" i="9" a="1"/>
  <c r="B22" i="9" a="1"/>
  <c r="E575" i="9" a="1"/>
  <c r="B1735" i="9" a="1"/>
  <c r="B74" i="9" a="1"/>
  <c r="B402" i="9" a="1"/>
  <c r="B1858" i="9" a="1"/>
  <c r="B901" i="9" a="1"/>
  <c r="E1835" i="9" a="1"/>
  <c r="B1325" i="9" a="1"/>
  <c r="B1397" i="9" a="1"/>
  <c r="B577" i="9" a="1"/>
  <c r="E340" i="9" a="1"/>
  <c r="B66" i="9" a="1"/>
  <c r="E561" i="9" a="1"/>
  <c r="E285" i="9" a="1"/>
  <c r="B1782" i="9" a="1"/>
  <c r="E401" i="9" a="1"/>
  <c r="E711" i="9" a="1"/>
  <c r="E1836" i="9" a="1"/>
  <c r="E1417" i="9" a="1"/>
  <c r="B1006" i="9" a="1"/>
  <c r="B784" i="9" a="1"/>
  <c r="B1471" i="9" a="1"/>
  <c r="A1460" i="9" a="1"/>
  <c r="E818" i="9" a="1"/>
  <c r="B340" i="9" a="1"/>
  <c r="E495" i="9" a="1"/>
  <c r="E664" i="9" a="1"/>
  <c r="E1564" i="9" a="1"/>
  <c r="B243" i="9" a="1"/>
  <c r="E1151" i="9" a="1"/>
  <c r="E1761" i="9" a="1"/>
  <c r="A1161" i="9" a="1"/>
  <c r="B1418" i="9" a="1"/>
  <c r="E867" i="9" a="1"/>
  <c r="B1289" i="9" a="1"/>
  <c r="E1176" i="9" a="1"/>
  <c r="A505" i="9" a="1"/>
  <c r="B1514" i="9" a="1"/>
  <c r="B1614" i="9" a="1"/>
  <c r="B651" i="9" a="1"/>
  <c r="E1873" i="9" a="1"/>
  <c r="B1116" i="9" a="1"/>
  <c r="B1798" i="9" a="1"/>
  <c r="B1294" i="9" a="1"/>
  <c r="B1925" i="9" a="1"/>
  <c r="B268" i="9" a="1"/>
  <c r="A1630" i="9" a="1"/>
  <c r="E242" i="9" a="1"/>
  <c r="B1408" i="9" a="1"/>
  <c r="B685" i="9" a="1"/>
  <c r="B1190" i="9" a="1"/>
  <c r="B1638" i="9" a="1"/>
  <c r="E1350" i="9" a="1"/>
  <c r="B1596" i="9" a="1"/>
  <c r="B992" i="9" a="1"/>
  <c r="B1031" i="9" a="1"/>
  <c r="A1834" i="9" a="1"/>
  <c r="E1010" i="9" a="1"/>
  <c r="E1407" i="9" a="1"/>
  <c r="B273" i="9" a="1"/>
  <c r="B1754" i="9" a="1"/>
  <c r="B766" i="9" a="1"/>
  <c r="B908" i="9" a="1"/>
  <c r="B1373" i="9" a="1"/>
  <c r="B1676" i="9" a="1"/>
  <c r="B1100" i="9" a="1"/>
  <c r="B549" i="9" a="1"/>
  <c r="E1066" i="9" a="1"/>
  <c r="B90" i="9" a="1"/>
  <c r="E550" i="9" a="1"/>
  <c r="A328" i="9" a="1"/>
  <c r="B279" i="9" a="1"/>
  <c r="E1233" i="9" a="1"/>
  <c r="B599" i="9" a="1"/>
  <c r="E354" i="9" a="1"/>
  <c r="B952" i="9" a="1"/>
  <c r="B128" i="9" a="1"/>
  <c r="B1796" i="9" a="1"/>
  <c r="B1016" i="9" a="1"/>
  <c r="B1207" i="9" a="1"/>
  <c r="B748" i="9" a="1"/>
  <c r="B1532" i="9" a="1"/>
  <c r="B1637" i="9" a="1"/>
  <c r="B1736" i="9" a="1"/>
  <c r="B1372" i="9" a="1"/>
  <c r="A1768" i="9" a="1"/>
  <c r="E1620" i="9" a="1"/>
  <c r="E860" i="9" a="1"/>
  <c r="B204" i="9" a="1"/>
  <c r="B1378" i="9" a="1"/>
  <c r="B921" i="9" a="1"/>
  <c r="B630" i="9" a="1"/>
  <c r="B1756" i="9" a="1"/>
  <c r="B754" i="9" a="1"/>
  <c r="B194" i="9" a="1"/>
  <c r="B1260" i="9" a="1"/>
  <c r="B1345" i="9" a="1"/>
  <c r="B488" i="9" a="1"/>
  <c r="E584" i="9" a="1"/>
  <c r="B1789" i="9" a="1"/>
  <c r="E980" i="9" a="1"/>
  <c r="E764" i="9" a="1"/>
  <c r="A558" i="9" a="1"/>
  <c r="E857" i="9" a="1"/>
  <c r="E694" i="9" a="1"/>
  <c r="E1614" i="9" a="1"/>
  <c r="B1904" i="9" a="1"/>
  <c r="B1476" i="9" a="1"/>
  <c r="B1174" i="9" a="1"/>
  <c r="B988" i="9" a="1"/>
  <c r="B10" i="9" a="1"/>
  <c r="B1259" i="9" a="1"/>
  <c r="B310" i="9" a="1"/>
  <c r="B43" i="9" a="1"/>
  <c r="B1621" i="9" a="1"/>
  <c r="B311" i="9" a="1"/>
  <c r="B1342" i="9" a="1"/>
  <c r="B335" i="9" a="1"/>
  <c r="E1426" i="9" a="1"/>
  <c r="B208" i="9" a="1"/>
  <c r="B1852" i="9" a="1"/>
  <c r="E720" i="9" a="1"/>
  <c r="B566" i="9" a="1"/>
  <c r="E1746" i="9" a="1"/>
  <c r="B1654" i="9" a="1"/>
  <c r="B187" i="9" a="1"/>
  <c r="E1545" i="9" a="1"/>
  <c r="E156" i="9" a="1"/>
  <c r="E1587" i="9" a="1"/>
  <c r="E1122" i="9" a="1"/>
  <c r="B326" i="9" a="1"/>
  <c r="B1076" i="9" a="1"/>
  <c r="B1413" i="9" a="1"/>
  <c r="B319" i="9" a="1"/>
  <c r="B11" i="9" a="1"/>
  <c r="E1163" i="9" a="1"/>
  <c r="B299" i="9" a="1"/>
  <c r="A1816" i="9" a="1"/>
  <c r="B872" i="9" a="1"/>
  <c r="A1576" i="9" a="1"/>
  <c r="E1724" i="9" a="1"/>
  <c r="B1161" i="9" a="1"/>
  <c r="B1533" i="9" a="1"/>
  <c r="B1681" i="9" a="1"/>
  <c r="B175" i="9" a="1"/>
  <c r="E1343" i="9" a="1"/>
  <c r="B246" i="9" a="1"/>
  <c r="B1366" i="9" a="1"/>
  <c r="E143" i="9" a="1"/>
  <c r="E1374" i="9" a="1"/>
  <c r="A1722" i="9" a="1"/>
  <c r="A1799" i="9" a="1"/>
  <c r="E1002" i="9" a="1"/>
  <c r="A1060" i="9" a="1"/>
  <c r="B87" i="9" a="1"/>
  <c r="E1048" i="9" a="1"/>
  <c r="B158" i="9" a="1"/>
  <c r="B1786" i="9" a="1"/>
  <c r="B1549" i="9" a="1"/>
  <c r="B655" i="9" a="1"/>
  <c r="B939" i="9" a="1"/>
  <c r="B366" i="9" a="1"/>
  <c r="B1905" i="9" a="1"/>
  <c r="B1333" i="9" a="1"/>
  <c r="B1575" i="9" a="1"/>
  <c r="E1484" i="9" a="1"/>
  <c r="E416" i="9" a="1"/>
  <c r="B136" i="9" a="1"/>
  <c r="E424" i="9" a="1"/>
  <c r="A1907" i="9" a="1"/>
  <c r="E197" i="9" a="1"/>
  <c r="E1217" i="9" a="1"/>
  <c r="B1887" i="9" a="1"/>
  <c r="B1658" i="9" a="1"/>
  <c r="B936" i="9" a="1"/>
  <c r="E1785" i="9" a="1"/>
  <c r="B1581" i="9" a="1"/>
  <c r="B1110" i="9" a="1"/>
  <c r="B1095" i="9" a="1"/>
  <c r="E729" i="9" a="1"/>
  <c r="B275" i="9" a="1"/>
  <c r="E1077" i="9" a="1"/>
  <c r="B1576" i="9" a="1"/>
  <c r="B1662" i="9" a="1"/>
  <c r="E1123" i="9" a="1"/>
  <c r="A1729" i="9" a="1"/>
  <c r="E1439" i="9" a="1"/>
  <c r="B1720" i="9" a="1"/>
  <c r="E855" i="9" a="1"/>
  <c r="B1226" i="9" a="1"/>
  <c r="B1384" i="9" a="1"/>
  <c r="B479" i="9" a="1"/>
  <c r="E1385" i="9" a="1"/>
  <c r="B1420" i="9" a="1"/>
  <c r="E981" i="9" a="1"/>
  <c r="E1809" i="9" a="1"/>
  <c r="A1077" i="9" a="1"/>
  <c r="E383" i="9" a="1"/>
  <c r="E1879" i="9" a="1"/>
  <c r="B843" i="9" a="1"/>
  <c r="B953" i="9" a="1"/>
  <c r="B1841" i="9" a="1"/>
  <c r="B1138" i="9" a="1"/>
  <c r="B624" i="9" a="1"/>
  <c r="E1025" i="9" a="1"/>
  <c r="B1061" i="9" a="1"/>
  <c r="A1353" i="9" a="1"/>
  <c r="B512" i="9" a="1"/>
  <c r="E1337" i="9" a="1"/>
  <c r="E1805" i="9" a="1"/>
  <c r="B532" i="9" a="1"/>
  <c r="B647" i="9" a="1"/>
  <c r="B444" i="9" a="1"/>
  <c r="B248" i="9" a="1"/>
  <c r="E1331" i="9" a="1"/>
  <c r="B1399" i="9" a="1"/>
  <c r="E645" i="9" a="1"/>
  <c r="E1036" i="9" a="1"/>
  <c r="E783" i="9" a="1"/>
  <c r="E193" i="9" a="1"/>
  <c r="B680" i="9" a="1"/>
  <c r="B595" i="9" a="1"/>
  <c r="E47" i="9" a="1"/>
  <c r="B144" i="9" a="1"/>
  <c r="E147" i="9" a="1"/>
  <c r="B1860" i="9" a="1"/>
  <c r="B1472" i="9" a="1"/>
  <c r="B1150" i="9" a="1"/>
  <c r="E668" i="9" a="1"/>
  <c r="B1566" i="9" a="1"/>
  <c r="B1222" i="9" a="1"/>
  <c r="B734" i="9" a="1"/>
  <c r="B1628" i="9" a="1"/>
  <c r="B1713" i="9" a="1"/>
  <c r="E1866" i="9" a="1"/>
  <c r="A1471" i="9" a="1"/>
  <c r="B242" i="9" a="1"/>
  <c r="E681" i="9" a="1"/>
  <c r="E701" i="9" a="1"/>
  <c r="E1899" i="9" a="1"/>
  <c r="E1434" i="9" a="1"/>
  <c r="B289" i="9" a="1"/>
  <c r="B944" i="9" a="1"/>
  <c r="B1895" i="9" a="1"/>
  <c r="E692" i="9" a="1"/>
  <c r="B321" i="9" a="1"/>
  <c r="B415" i="9" a="1"/>
  <c r="E1034" i="9" a="1"/>
  <c r="B565" i="9" a="1"/>
  <c r="E1818" i="9" a="1"/>
  <c r="B255" i="9" a="1"/>
  <c r="B1315" i="9" a="1"/>
  <c r="E1664" i="9" a="1"/>
  <c r="E1863" i="9" a="1"/>
  <c r="B1722" i="9" a="1"/>
  <c r="E1336" i="9" a="1"/>
  <c r="E979" i="9" a="1"/>
  <c r="A557" i="9" a="1"/>
  <c r="A814" i="9" a="1"/>
  <c r="E141" i="9" a="1"/>
  <c r="B1477" i="9" a="1"/>
  <c r="B829" i="9" a="1"/>
  <c r="B986" i="9" a="1"/>
  <c r="B911" i="9" a="1"/>
  <c r="B1593" i="9" a="1"/>
  <c r="E1673" i="9" a="1"/>
  <c r="E1468" i="9" a="1"/>
  <c r="E54" i="9" a="1"/>
  <c r="E680" i="9" a="1"/>
  <c r="A1494" i="9" a="1"/>
  <c r="E1039" i="9" a="1"/>
  <c r="E759" i="9" a="1"/>
  <c r="B481" i="9" a="1"/>
  <c r="B1307" i="9" a="1"/>
  <c r="B770" i="9" a="1"/>
  <c r="B814" i="9" a="1"/>
  <c r="B1877" i="9" a="1"/>
  <c r="B1694" i="9" a="1"/>
  <c r="A549" i="9" a="1"/>
  <c r="E976" i="9" a="1"/>
  <c r="A649" i="9" a="1"/>
  <c r="B106" i="9" a="1"/>
  <c r="E762" i="9" a="1"/>
  <c r="E642" i="9" a="1"/>
  <c r="B711" i="9" a="1"/>
  <c r="E1422" i="9" a="1"/>
  <c r="E907" i="9" a="1"/>
  <c r="B1117" i="9" a="1"/>
  <c r="B1889" i="9" a="1"/>
  <c r="E1909" i="9" a="1"/>
  <c r="B68" i="9" a="1"/>
  <c r="B1810" i="9" a="1"/>
  <c r="B482" i="9" a="1"/>
  <c r="B1235" i="9" a="1"/>
  <c r="B868" i="9" a="1"/>
  <c r="E525" i="9" a="1"/>
  <c r="A345" i="9" a="1"/>
  <c r="E1692" i="9" a="1"/>
  <c r="B1301" i="9" a="1"/>
  <c r="B172" i="9" a="1"/>
  <c r="B525" i="9" a="1"/>
  <c r="B790" i="9" a="1"/>
  <c r="B1086" i="9" a="1"/>
  <c r="E1431" i="9" a="1"/>
  <c r="B861" i="9" a="1"/>
  <c r="E1563" i="9" a="1"/>
  <c r="E1312" i="9" a="1"/>
  <c r="A926" i="9" a="1"/>
  <c r="B555" i="9" a="1"/>
  <c r="E975" i="9" a="1"/>
  <c r="B761" i="9" a="1"/>
  <c r="B59" i="9" a="1"/>
  <c r="B981" i="9" a="1"/>
  <c r="B1890" i="9" a="1"/>
  <c r="B1834" i="9" a="1"/>
  <c r="E795" i="9" a="1"/>
  <c r="B427" i="9" a="1"/>
  <c r="E248" i="9" a="1"/>
  <c r="B36" i="9" a="1"/>
  <c r="E472" i="9" a="1"/>
  <c r="E813" i="9" a="1"/>
  <c r="E1127" i="9" a="1"/>
  <c r="B17" i="9" a="1"/>
  <c r="E1924" i="9" a="1"/>
  <c r="B1732" i="9" a="1"/>
  <c r="B1663" i="9" a="1"/>
  <c r="B1038" i="9" a="1"/>
  <c r="E1749" i="9" a="1"/>
  <c r="A1887" i="9" a="1"/>
  <c r="E478" i="9" a="1"/>
  <c r="A1625" i="9" a="1"/>
  <c r="B720" i="9" a="1"/>
  <c r="E864" i="9" a="1"/>
  <c r="A1719" i="9" a="1"/>
  <c r="B12" i="9" a="1"/>
  <c r="A1752" i="9" a="1"/>
  <c r="E1694" i="9" a="1"/>
  <c r="B1799" i="9" a="1"/>
  <c r="B1556" i="9" a="1"/>
  <c r="B4" i="9" a="1"/>
  <c r="B232" i="9" a="1"/>
  <c r="B305" i="9" a="1"/>
  <c r="B1314" i="9" a="1"/>
  <c r="B1629" i="9" a="1"/>
  <c r="B1518" i="9" a="1"/>
  <c r="E449" i="9" a="1"/>
  <c r="A1716" i="9" a="1"/>
  <c r="E993" i="9" a="1"/>
  <c r="A724" i="9" a="1"/>
  <c r="A818" i="9" a="1"/>
  <c r="B1218" i="9" a="1"/>
  <c r="E812" i="9" a="1"/>
  <c r="B938" i="9" a="1"/>
  <c r="B502" i="9" a="1"/>
  <c r="E1478" i="9" a="1"/>
  <c r="B1792" i="9" a="1"/>
  <c r="B905" i="9" a="1"/>
  <c r="B1441" i="9" a="1"/>
  <c r="B929" i="9" a="1"/>
  <c r="A1891" i="9" a="1"/>
  <c r="E1842" i="9" a="1"/>
  <c r="E526" i="9" a="1"/>
  <c r="E1665" i="9" a="1"/>
  <c r="B1191" i="9" a="1"/>
  <c r="E1086" i="9" a="1"/>
  <c r="A1279" i="9" a="1"/>
  <c r="E1013" i="9" a="1"/>
  <c r="A1363" i="9" a="1"/>
  <c r="B143" i="9" a="1"/>
  <c r="B1479" i="9" a="1"/>
  <c r="A1815" i="9" a="1"/>
  <c r="B967" i="9" a="1"/>
  <c r="B730" i="9" a="1"/>
  <c r="B1927" i="9" a="1"/>
  <c r="E784" i="9" a="1"/>
  <c r="B471" i="9" a="1"/>
  <c r="B20" i="9" a="1"/>
  <c r="B1900" i="9" a="1"/>
  <c r="B1513" i="9" a="1"/>
  <c r="B1804" i="9" a="1"/>
  <c r="B1512" i="9" a="1"/>
  <c r="B1468" i="9" a="1"/>
  <c r="B253" i="9" a="1"/>
  <c r="E1011" i="9" a="1"/>
  <c r="B1702" i="9" a="1"/>
  <c r="E1904" i="9" a="1"/>
  <c r="B166" i="9" a="1"/>
  <c r="E1305" i="9" a="1"/>
  <c r="B257" i="9" a="1"/>
  <c r="B712" i="9" a="1"/>
  <c r="A1703" i="9" a="1"/>
  <c r="B692" i="9" a="1"/>
  <c r="E325" i="9" a="1"/>
  <c r="E431" i="9" a="1"/>
  <c r="A1563" i="9" a="1"/>
  <c r="E988" i="9" a="1"/>
  <c r="E1559" i="9" a="1"/>
  <c r="E1782" i="9" a="1"/>
  <c r="A1572" i="9" a="1"/>
  <c r="A1833" i="9" a="1"/>
  <c r="B1616" i="9" a="1"/>
  <c r="E99" i="9" a="1"/>
  <c r="E1197" i="9" a="1"/>
  <c r="E1089" i="9" a="1"/>
  <c r="E1650" i="9" a="1"/>
  <c r="A636" i="9" a="1"/>
  <c r="E957" i="9" a="1"/>
  <c r="B902" i="9" a="1"/>
  <c r="B663" i="9" a="1"/>
  <c r="E947" i="9" a="1"/>
  <c r="E1323" i="9" a="1"/>
  <c r="A1618" i="9" a="1"/>
  <c r="E450" i="9" a="1"/>
  <c r="E1927" i="9" a="1"/>
  <c r="A446" i="9" a="1"/>
  <c r="A507" i="9" a="1"/>
  <c r="A1036" i="9" a="1"/>
  <c r="A320" i="9" a="1"/>
  <c r="B1196" i="9" a="1"/>
  <c r="E347" i="9" a="1"/>
  <c r="A1769" i="9" a="1"/>
  <c r="E1707" i="9" a="1"/>
  <c r="E1236" i="9" a="1"/>
  <c r="B785" i="9" a="1"/>
  <c r="A1009" i="9" a="1"/>
  <c r="B1402" i="9" a="1"/>
  <c r="E925" i="9" a="1"/>
  <c r="A1626" i="9" a="1"/>
  <c r="B167" i="9" a="1"/>
  <c r="A1758" i="9" a="1"/>
  <c r="B940" i="9" a="1"/>
  <c r="B682" i="9" a="1"/>
  <c r="B46" i="9" a="1"/>
  <c r="E908" i="9" a="1"/>
  <c r="E338" i="9" a="1"/>
  <c r="B108" i="9" a="1"/>
  <c r="E1275" i="9" a="1"/>
  <c r="A1896" i="9" a="1"/>
  <c r="A746" i="9" a="1"/>
  <c r="A1113" i="9" a="1"/>
  <c r="A933" i="9" a="1"/>
  <c r="A1308" i="9" a="1"/>
  <c r="A427" i="9" a="1"/>
  <c r="B1509" i="9" a="1"/>
  <c r="E38" i="9" a="1"/>
  <c r="E256" i="9" a="1"/>
  <c r="E954" i="9" a="1"/>
  <c r="E1716" i="9" a="1"/>
  <c r="B294" i="9" a="1"/>
  <c r="A1736" i="9" a="1"/>
  <c r="B1357" i="9" a="1"/>
  <c r="E1203" i="9" a="1"/>
  <c r="E1263" i="9" a="1"/>
  <c r="B1015" i="9" a="1"/>
  <c r="B728" i="9" a="1"/>
  <c r="B612" i="9" a="1"/>
  <c r="E1657" i="9" a="1"/>
  <c r="B1741" i="9" a="1"/>
  <c r="E863" i="9" a="1"/>
  <c r="B1339" i="9" a="1"/>
  <c r="A1872" i="9" a="1"/>
  <c r="E246" i="9" a="1"/>
  <c r="E603" i="9" a="1"/>
  <c r="E1052" i="9" a="1"/>
  <c r="B185" i="9" a="1"/>
  <c r="A1646" i="9" a="1"/>
  <c r="B1047" i="9" a="1"/>
  <c r="E1069" i="9" a="1"/>
  <c r="E1164" i="9" a="1"/>
  <c r="B1014" i="9" a="1"/>
  <c r="E1700" i="9" a="1"/>
  <c r="E1589" i="9" a="1"/>
  <c r="E757" i="9" a="1"/>
  <c r="B1253" i="9" a="1"/>
  <c r="E1166" i="9" a="1"/>
  <c r="A1605" i="9" a="1"/>
  <c r="B1036" i="9" a="1"/>
  <c r="A1425" i="9" a="1"/>
  <c r="A1502" i="9" a="1"/>
  <c r="E337" i="9" a="1"/>
  <c r="A1244" i="9" a="1"/>
  <c r="A1772" i="9" a="1"/>
  <c r="A965" i="9" a="1"/>
  <c r="A429" i="9" a="1"/>
  <c r="B1805" i="9" a="1"/>
  <c r="E1455" i="9" a="1"/>
  <c r="A1346" i="9" a="1"/>
  <c r="E1512" i="9" a="1"/>
  <c r="E1712" i="9" a="1"/>
  <c r="B1346" i="9" a="1"/>
  <c r="B1507" i="9" a="1"/>
  <c r="B802" i="9" a="1"/>
  <c r="B1776" i="9" a="1"/>
  <c r="B1829" i="9" a="1"/>
  <c r="B1646" i="9" a="1"/>
  <c r="E1326" i="9" a="1"/>
  <c r="B979" i="9" a="1"/>
  <c r="B958" i="9" a="1"/>
  <c r="E1636" i="9" a="1"/>
  <c r="B706" i="9" a="1"/>
  <c r="B324" i="9" a="1"/>
  <c r="B145" i="9" a="1"/>
  <c r="E1211" i="9" a="1"/>
  <c r="B1178" i="9" a="1"/>
  <c r="B1763" i="9" a="1"/>
  <c r="B1670" i="9" a="1"/>
  <c r="E1373" i="9" a="1"/>
  <c r="B576" i="9" a="1"/>
  <c r="B84" i="9" a="1"/>
  <c r="A450" i="9" a="1"/>
  <c r="E781" i="9" a="1"/>
  <c r="A1123" i="9" a="1"/>
  <c r="E334" i="9" a="1"/>
  <c r="E750" i="9" a="1"/>
  <c r="E1387" i="9" a="1"/>
  <c r="B62" i="9" a="1"/>
  <c r="E1349" i="9" a="1"/>
  <c r="A770" i="9" a="1"/>
  <c r="E1213" i="9" a="1"/>
  <c r="B18" i="9" a="1"/>
  <c r="E233" i="9" a="1"/>
  <c r="E1028" i="9" a="1"/>
  <c r="A1191" i="9" a="1"/>
  <c r="E461" i="9" a="1"/>
  <c r="E135" i="9" a="1"/>
  <c r="E476" i="9" a="1"/>
  <c r="B33" i="9" a="1"/>
  <c r="E903" i="9" a="1"/>
  <c r="E452" i="9" a="1"/>
  <c r="E1136" i="9" a="1"/>
  <c r="A597" i="9" a="1"/>
  <c r="E602" i="9" a="1"/>
  <c r="A923" i="9" a="1"/>
  <c r="A1070" i="9" a="1"/>
  <c r="A1045" i="9" a="1"/>
  <c r="A509" i="9" a="1"/>
  <c r="E175" i="9" a="1"/>
  <c r="B1521" i="9" a="1"/>
  <c r="B1026" i="9" a="1"/>
  <c r="A1091" i="9" a="1"/>
  <c r="E155" i="9" a="1"/>
  <c r="E1113" i="9" a="1"/>
  <c r="E1124" i="9" a="1"/>
  <c r="E218" i="9" a="1"/>
  <c r="E1450" i="9" a="1"/>
  <c r="B38" i="9" a="1"/>
  <c r="E716" i="9" a="1"/>
  <c r="E990" i="9" a="1"/>
  <c r="A666" i="9" a="1"/>
  <c r="B351" i="9" a="1"/>
  <c r="E553" i="9" a="1"/>
  <c r="B713" i="9" a="1"/>
  <c r="E796" i="9" a="1"/>
  <c r="A1224" i="9" a="1"/>
  <c r="E1616" i="9" a="1"/>
  <c r="A1840" i="9" a="1"/>
  <c r="E342" i="9" a="1"/>
  <c r="E240" i="9" a="1"/>
  <c r="E736" i="9" a="1"/>
  <c r="A117" i="9" a="1"/>
  <c r="A789" i="9" a="1"/>
  <c r="A280" i="9" a="1"/>
  <c r="B1594" i="9" a="1"/>
  <c r="A1496" i="9" a="1"/>
  <c r="E1178" i="9" a="1"/>
  <c r="E562" i="9" a="1"/>
  <c r="E415" i="9" a="1"/>
  <c r="B364" i="9" a="1"/>
  <c r="A1026" i="9" a="1"/>
  <c r="B1823" i="9" a="1"/>
  <c r="E1663" i="9" a="1"/>
  <c r="A1579" i="9" a="1"/>
  <c r="B982" i="9" a="1"/>
  <c r="A1883" i="9" a="1"/>
  <c r="B853" i="9" a="1"/>
  <c r="E1514" i="9" a="1"/>
  <c r="B1270" i="9" a="1"/>
  <c r="E290" i="9" a="1"/>
  <c r="B995" i="9" a="1"/>
  <c r="A1690" i="9" a="1"/>
  <c r="E1142" i="9" a="1"/>
  <c r="E92" i="9" a="1"/>
  <c r="B1193" i="9" a="1"/>
  <c r="E1310" i="9" a="1"/>
  <c r="A183" i="9" a="1"/>
  <c r="B834" i="9" a="1"/>
  <c r="E1429" i="9" a="1"/>
  <c r="A1800" i="9" a="1"/>
  <c r="B113" i="9" a="1"/>
  <c r="A1593" i="9" a="1"/>
  <c r="B1913" i="9" a="1"/>
  <c r="E1747" i="9" a="1"/>
  <c r="B900" i="9" a="1"/>
  <c r="B373" i="9" a="1"/>
  <c r="E116" i="9" a="1"/>
  <c r="E1788" i="9" a="1"/>
  <c r="E130" i="9" a="1"/>
  <c r="A1845" i="9" a="1"/>
  <c r="A185" i="9" a="1"/>
  <c r="E748" i="9" a="1"/>
  <c r="A902" i="9" a="1"/>
  <c r="A793" i="9" a="1"/>
  <c r="A225" i="9" a="1"/>
  <c r="B1746" i="9" a="1"/>
  <c r="E710" i="9" a="1"/>
  <c r="A462" i="9" a="1"/>
  <c r="E79" i="9" a="1"/>
  <c r="E1884" i="9" a="1"/>
  <c r="E899" i="9" a="1"/>
  <c r="E1224" i="9" a="1"/>
  <c r="E1378" i="9" a="1"/>
  <c r="E776" i="9" a="1"/>
  <c r="E406" i="9" a="1"/>
  <c r="B308" i="9" a="1"/>
  <c r="B883" i="9" a="1"/>
  <c r="E470" i="9" a="1"/>
  <c r="B1244" i="9" a="1"/>
  <c r="B1017" i="9" a="1"/>
  <c r="B49" i="9" a="1"/>
  <c r="B1624" i="9" a="1"/>
  <c r="B1778" i="9" a="1"/>
  <c r="B795" i="9" a="1"/>
  <c r="E941" i="9" a="1"/>
  <c r="B1163" i="9" a="1"/>
  <c r="B100" i="9" a="1"/>
  <c r="B722" i="9" a="1"/>
  <c r="B1393" i="9" a="1"/>
  <c r="B1354" i="9" a="1"/>
  <c r="E1462" i="9" a="1"/>
  <c r="E1548" i="9" a="1"/>
  <c r="B386" i="9" a="1"/>
  <c r="B1467" i="9" a="1"/>
  <c r="B1830" i="9" a="1"/>
  <c r="B31" i="9" a="1"/>
  <c r="B1631" i="9" a="1"/>
  <c r="B1001" i="9" a="1"/>
  <c r="A1822" i="9" a="1"/>
  <c r="E1755" i="9" a="1"/>
  <c r="A2" i="9" a="1"/>
  <c r="E1182" i="9" a="1"/>
  <c r="E1490" i="9" a="1"/>
  <c r="E1541" i="9" a="1"/>
  <c r="B839" i="9" a="1"/>
  <c r="E551" i="9" a="1"/>
  <c r="A463" i="9" a="1"/>
  <c r="B473" i="9" a="1"/>
  <c r="E1116" i="9" a="1"/>
  <c r="A1156" i="9" a="1"/>
  <c r="E1806" i="9" a="1"/>
  <c r="B198" i="9" a="1"/>
  <c r="E1059" i="9" a="1"/>
  <c r="B980" i="9" a="1"/>
  <c r="E1317" i="9" a="1"/>
  <c r="B832" i="9" a="1"/>
  <c r="E1189" i="9" a="1"/>
  <c r="B130" i="9" a="1"/>
  <c r="B750" i="9" a="1"/>
  <c r="A1879" i="9" a="1"/>
  <c r="B331" i="9" a="1"/>
  <c r="E1699" i="9" a="1"/>
  <c r="B112" i="9" a="1"/>
  <c r="B1070" i="9" a="1"/>
  <c r="B1753" i="9" a="1"/>
  <c r="B368" i="9" a="1"/>
  <c r="B1639" i="9" a="1"/>
  <c r="E1437" i="9" a="1"/>
  <c r="E1469" i="9" a="1"/>
  <c r="E1770" i="9" a="1"/>
  <c r="B789" i="9" a="1"/>
  <c r="B1719" i="9" a="1"/>
  <c r="B791" i="9" a="1"/>
  <c r="E1299" i="9" a="1"/>
  <c r="B393" i="9" a="1"/>
  <c r="B1814" i="9" a="1"/>
  <c r="B1761" i="9" a="1"/>
  <c r="E102" i="9" a="1"/>
  <c r="B1159" i="9" a="1"/>
  <c r="B342" i="9" a="1"/>
  <c r="B688" i="9" a="1"/>
  <c r="E520" i="9" a="1"/>
  <c r="A1360" i="9" a="1"/>
  <c r="E1477" i="9" a="1"/>
  <c r="A1184" i="9" a="1"/>
  <c r="A1624" i="9" a="1"/>
  <c r="E1706" i="9" a="1"/>
  <c r="E731" i="9" a="1"/>
  <c r="B543" i="9" a="1"/>
  <c r="E1886" i="9" a="1"/>
  <c r="B169" i="9" a="1"/>
  <c r="E294" i="9" a="1"/>
  <c r="E735" i="9" a="1"/>
  <c r="B504" i="9" a="1"/>
  <c r="E833" i="9" a="1"/>
  <c r="B1385" i="9" a="1"/>
  <c r="B1106" i="9" a="1"/>
  <c r="E725" i="9" a="1"/>
  <c r="E848" i="9" a="1"/>
  <c r="B1768" i="9" a="1"/>
  <c r="E1180" i="9" a="1"/>
  <c r="E989" i="9" a="1"/>
  <c r="A1140" i="9" a="1"/>
  <c r="A1185" i="9" a="1"/>
  <c r="E1852" i="9" a="1"/>
  <c r="B85" i="9" a="1"/>
  <c r="E474" i="9" a="1"/>
  <c r="B339" i="9" a="1"/>
  <c r="B1431" i="9" a="1"/>
  <c r="B405" i="9" a="1"/>
  <c r="B1299" i="9" a="1"/>
  <c r="B1764" i="9" a="1"/>
  <c r="B223" i="9" a="1"/>
  <c r="B102" i="9" a="1"/>
  <c r="B1029" i="9" a="1"/>
  <c r="E1757" i="9" a="1"/>
  <c r="B196" i="9" a="1"/>
  <c r="B993" i="9" a="1"/>
  <c r="B1288" i="9" a="1"/>
  <c r="B1696" i="9" a="1"/>
  <c r="B318" i="9" a="1"/>
  <c r="B600" i="9" a="1"/>
  <c r="B1828" i="9" a="1"/>
  <c r="E1183" i="9" a="1"/>
  <c r="E1695" i="9" a="1"/>
  <c r="B736" i="9" a="1"/>
  <c r="B1152" i="9" a="1"/>
  <c r="B288" i="9" a="1"/>
  <c r="B1641" i="9" a="1"/>
  <c r="B1353" i="9" a="1"/>
  <c r="E874" i="9" a="1"/>
  <c r="E329" i="9" a="1"/>
  <c r="B1882" i="9" a="1"/>
  <c r="B1013" i="9" a="1"/>
  <c r="B1304" i="9" a="1"/>
  <c r="B1907" i="9" a="1"/>
  <c r="B1338" i="9" a="1"/>
  <c r="B1157" i="9" a="1"/>
  <c r="E1553" i="9" a="1"/>
  <c r="B1249" i="9" a="1"/>
  <c r="B1093" i="9" a="1"/>
  <c r="E97" i="9" a="1"/>
  <c r="A1590" i="9" a="1"/>
  <c r="B432" i="9" a="1"/>
  <c r="E1550" i="9" a="1"/>
  <c r="B1105" i="9" a="1"/>
  <c r="B229" i="9" a="1"/>
  <c r="E1920" i="9" a="1"/>
  <c r="E1623" i="9" a="1"/>
  <c r="B1377" i="9" a="1"/>
  <c r="E187" i="9" a="1"/>
  <c r="B810" i="9" a="1"/>
  <c r="A1109" i="9" a="1"/>
  <c r="E1913" i="9" a="1"/>
  <c r="E410" i="9" a="1"/>
  <c r="A1142" i="9" a="1"/>
  <c r="A1717" i="9" a="1"/>
  <c r="A683" i="9" a="1"/>
  <c r="A606" i="9" a="1"/>
  <c r="A1354" i="9" a="1"/>
  <c r="E61" i="9" a="1"/>
  <c r="A31" i="9" a="1"/>
  <c r="E52" i="9" a="1"/>
  <c r="E1517" i="9" a="1"/>
  <c r="A1923" i="9" a="1"/>
  <c r="E1897" i="9" a="1"/>
  <c r="A1789" i="9" a="1"/>
  <c r="B507" i="9" a="1"/>
  <c r="A1515" i="9" a="1"/>
  <c r="B702" i="9" a="1"/>
  <c r="A1526" i="9" a="1"/>
  <c r="E689" i="9" a="1"/>
  <c r="E23" i="9" a="1"/>
  <c r="E456" i="9" a="1"/>
  <c r="E1446" i="9" a="1"/>
  <c r="A987" i="9" a="1"/>
  <c r="A139" i="9" a="1"/>
  <c r="A1162" i="9" a="1"/>
  <c r="A291" i="9" a="1"/>
  <c r="E83" i="9" a="1"/>
  <c r="E1728" i="9" a="1"/>
  <c r="A434" i="9" a="1"/>
  <c r="A1229" i="9" a="1"/>
  <c r="E1859" i="9" a="1"/>
  <c r="A1492" i="9" a="1"/>
  <c r="B201" i="9" a="1"/>
  <c r="E390" i="9" a="1"/>
  <c r="B634" i="9" a="1"/>
  <c r="E403" i="9" a="1"/>
  <c r="E1758" i="9" a="1"/>
  <c r="E1226" i="9" a="1"/>
  <c r="E895" i="9" a="1"/>
  <c r="B1785" i="9" a="1"/>
  <c r="E1743" i="9" a="1"/>
  <c r="B1767" i="9" a="1"/>
  <c r="B933" i="9" a="1"/>
  <c r="B553" i="9" a="1"/>
  <c r="E1371" i="9" a="1"/>
  <c r="E1315" i="9" a="1"/>
  <c r="E929" i="9" a="1"/>
  <c r="B792" i="9" a="1"/>
  <c r="E529" i="9" a="1"/>
  <c r="B25" i="9" a="1"/>
  <c r="A867" i="9" a="1"/>
  <c r="E832" i="9" a="1"/>
  <c r="A1698" i="9" a="1"/>
  <c r="E438" i="9" a="1"/>
  <c r="A1775" i="9" a="1"/>
  <c r="B798" i="9" a="1"/>
  <c r="A642" i="9" a="1"/>
  <c r="A1581" i="9" a="1"/>
  <c r="A635" i="9" a="1"/>
  <c r="B1206" i="9" a="1"/>
  <c r="E109" i="9" a="1"/>
  <c r="B467" i="9" a="1"/>
  <c r="B1098" i="9" a="1"/>
  <c r="B509" i="9" a="1"/>
  <c r="E606" i="9" a="1"/>
  <c r="B438" i="9" a="1"/>
  <c r="E436" i="9" a="1"/>
  <c r="E231" i="9" a="1"/>
  <c r="E770" i="9" a="1"/>
  <c r="E44" i="9" a="1"/>
  <c r="B1021" i="9" a="1"/>
  <c r="E361" i="9" a="1"/>
  <c r="B207" i="9" a="1"/>
  <c r="E1186" i="9" a="1"/>
  <c r="A1661" i="9" a="1"/>
  <c r="B60" i="9" a="1"/>
  <c r="E825" i="9" a="1"/>
  <c r="A515" i="9" a="1"/>
  <c r="E111" i="9" a="1"/>
  <c r="E372" i="9" a="1"/>
  <c r="A586" i="9" a="1"/>
  <c r="A83" i="9" a="1"/>
  <c r="A523" i="9" a="1"/>
  <c r="B1311" i="9" a="1"/>
  <c r="E1167" i="9" a="1"/>
  <c r="B1774" i="9" a="1"/>
  <c r="B1917" i="9" a="1"/>
  <c r="E312" i="9" a="1"/>
  <c r="E1729" i="9" a="1"/>
  <c r="A1408" i="9" a="1"/>
  <c r="E992" i="9" a="1"/>
  <c r="E1522" i="9" a="1"/>
  <c r="A539" i="9" a="1"/>
  <c r="B1019" i="9" a="1"/>
  <c r="E743" i="9" a="1"/>
  <c r="A1426" i="9" a="1"/>
  <c r="E1796" i="9" a="1"/>
  <c r="A1739" i="9" a="1"/>
  <c r="B977" i="9" a="1"/>
  <c r="E891" i="9" a="1"/>
  <c r="E537" i="9" a="1"/>
  <c r="B1154" i="9" a="1"/>
  <c r="B1295" i="9" a="1"/>
  <c r="E564" i="9" a="1"/>
  <c r="B691" i="9" a="1"/>
  <c r="B1267" i="9" a="1"/>
  <c r="B751" i="9" a="1"/>
  <c r="B1734" i="9" a="1"/>
  <c r="B1099" i="9" a="1"/>
  <c r="B1009" i="9" a="1"/>
  <c r="B1872" i="9" a="1"/>
  <c r="B1483" i="9" a="1"/>
  <c r="B579" i="9" a="1"/>
  <c r="B396" i="9" a="1"/>
  <c r="B1924" i="9" a="1"/>
  <c r="B383" i="9" a="1"/>
  <c r="E399" i="9" a="1"/>
  <c r="E779" i="9" a="1"/>
  <c r="E1659" i="9" a="1"/>
  <c r="B461" i="9" a="1"/>
  <c r="B345" i="9" a="1"/>
  <c r="E68" i="9" a="1"/>
  <c r="E1887" i="9" a="1"/>
  <c r="E1844" i="9" a="1"/>
  <c r="E591" i="9" a="1"/>
  <c r="A1499" i="9" a="1"/>
  <c r="E128" i="9" a="1"/>
  <c r="E1532" i="9" a="1"/>
  <c r="A1221" i="9" a="1"/>
  <c r="A287" i="9" a="1"/>
  <c r="A135" i="9" a="1"/>
  <c r="A568" i="9" a="1"/>
  <c r="A455" i="9" a="1"/>
  <c r="B1688" i="9" a="1"/>
  <c r="B681" i="9" a="1"/>
  <c r="B164" i="9" a="1"/>
  <c r="B457" i="9" a="1"/>
  <c r="B813" i="9" a="1"/>
  <c r="A1622" i="9" a="1"/>
  <c r="E1733" i="9" a="1"/>
  <c r="A333" i="9" a="1"/>
  <c r="E1038" i="9" a="1"/>
  <c r="E196" i="9" a="1"/>
  <c r="B910" i="9" a="1"/>
  <c r="A598" i="9" a="1"/>
  <c r="E1810" i="9" a="1"/>
  <c r="E45" i="9" a="1"/>
  <c r="E389" i="9" a="1"/>
  <c r="A1712" i="9" a="1"/>
  <c r="A638" i="9" a="1"/>
  <c r="E86" i="9" a="1"/>
  <c r="E889" i="9" a="1"/>
  <c r="E65" i="9" a="1"/>
  <c r="A794" i="9" a="1"/>
  <c r="B1210" i="9" a="1"/>
  <c r="A298" i="9" a="1"/>
  <c r="E148" i="9" a="1"/>
  <c r="B998" i="9" a="1"/>
  <c r="E283" i="9" a="1"/>
  <c r="B443" i="9" a="1"/>
  <c r="A1139" i="9" a="1"/>
  <c r="B613" i="9" a="1"/>
  <c r="A759" i="9" a="1"/>
  <c r="E834" i="9" a="1"/>
  <c r="A1536" i="9" a="1"/>
  <c r="E1713" i="9" a="1"/>
  <c r="B1387" i="9" a="1"/>
  <c r="B134" i="9" a="1"/>
  <c r="E1779" i="9" a="1"/>
  <c r="E1791" i="9" a="1"/>
  <c r="E1204" i="9" a="1"/>
  <c r="A1570" i="9" a="1"/>
  <c r="E699" i="9" a="1"/>
  <c r="A892" i="9" a="1"/>
  <c r="E809" i="9" a="1"/>
  <c r="E1410" i="9" a="1"/>
  <c r="E1861" i="9" a="1"/>
  <c r="A1852" i="9" a="1"/>
  <c r="E749" i="9" a="1"/>
  <c r="A1627" i="9" a="1"/>
  <c r="E751" i="9" a="1"/>
  <c r="E673" i="9" a="1"/>
  <c r="A1760" i="9" a="1"/>
  <c r="A468" i="9" a="1"/>
  <c r="A275" i="9" a="1"/>
  <c r="E956" i="9" a="1"/>
  <c r="B1054" i="9" a="1"/>
  <c r="E616" i="9" a="1"/>
  <c r="E1476" i="9" a="1"/>
  <c r="E985" i="9" a="1"/>
  <c r="E1486" i="9" a="1"/>
  <c r="A1066" i="9" a="1"/>
  <c r="B1592" i="9" a="1"/>
  <c r="E936" i="9" a="1"/>
  <c r="B684" i="9" a="1"/>
  <c r="E610" i="9" a="1"/>
  <c r="E1596" i="9" a="1"/>
  <c r="E1772" i="9" a="1"/>
  <c r="A1681" i="9" a="1"/>
  <c r="B231" i="9" a="1"/>
  <c r="E158" i="9" a="1"/>
  <c r="A1608" i="9" a="1"/>
  <c r="E1742" i="9" a="1"/>
  <c r="A1375" i="9" a="1"/>
  <c r="A94" i="9" a="1"/>
  <c r="A1483" i="9" a="1"/>
  <c r="A517" i="9" a="1"/>
  <c r="A946" i="9" a="1"/>
  <c r="A1008" i="9" a="1"/>
  <c r="A968" i="9" a="1"/>
  <c r="B865" i="9" a="1"/>
  <c r="B752" i="9" a="1"/>
  <c r="B1082" i="9" a="1"/>
  <c r="B1709" i="9" a="1"/>
  <c r="B601" i="9" a="1"/>
  <c r="E468" i="9" a="1"/>
  <c r="A937" i="9" a="1"/>
  <c r="E1698" i="9" a="1"/>
  <c r="E211" i="9" a="1"/>
  <c r="A1807" i="9" a="1"/>
  <c r="B458" i="9" a="1"/>
  <c r="E865" i="9" a="1"/>
  <c r="E371" i="9" a="1"/>
  <c r="E727" i="9" a="1"/>
  <c r="A181" i="9" a="1"/>
  <c r="E1158" i="9" a="1"/>
  <c r="E451" i="9" a="1"/>
  <c r="E648" i="9" a="1"/>
  <c r="B1506" i="9" a="1"/>
  <c r="B1419" i="9" a="1"/>
  <c r="A1175" i="9" a="1"/>
  <c r="B968" i="9" a="1"/>
  <c r="E775" i="9" a="1"/>
  <c r="B348" i="9" a="1"/>
  <c r="B323" i="9" a="1"/>
  <c r="E510" i="9" a="1"/>
  <c r="E1219" i="9" a="1"/>
  <c r="E391" i="9" a="1"/>
  <c r="A1235" i="9" a="1"/>
  <c r="E643" i="9" a="1"/>
  <c r="A1588" i="9" a="1"/>
  <c r="B948" i="9" a="1"/>
  <c r="E856" i="9" a="1"/>
  <c r="E254" i="9" a="1"/>
  <c r="B547" i="9" a="1"/>
  <c r="B1438" i="9" a="1"/>
  <c r="A1549" i="9" a="1"/>
  <c r="A634" i="9" a="1"/>
  <c r="E1925" i="9" a="1"/>
  <c r="E1658" i="9" a="1"/>
  <c r="A1352" i="9" a="1"/>
  <c r="B219" i="9" a="1"/>
  <c r="E753" i="9" a="1"/>
  <c r="A1786" i="9" a="1"/>
  <c r="B1025" i="9" a="1"/>
  <c r="E1238" i="9" a="1"/>
  <c r="E789" i="9" a="1"/>
  <c r="E1741" i="9" a="1"/>
  <c r="B428" i="9" a="1"/>
  <c r="A1718" i="9" a="1"/>
  <c r="E276" i="9" a="1"/>
  <c r="E355" i="9" a="1"/>
  <c r="E952" i="9" a="1"/>
  <c r="B182" i="9" a="1"/>
  <c r="E1635" i="9" a="1"/>
  <c r="B1908" i="9" a="1"/>
  <c r="B796" i="9" a="1"/>
  <c r="B1233" i="9" a="1"/>
  <c r="B1004" i="9" a="1"/>
  <c r="E359" i="9" a="1"/>
  <c r="B440" i="9" a="1"/>
  <c r="B40" i="9" a="1"/>
  <c r="B585" i="9" a="1"/>
  <c r="B1619" i="9" a="1"/>
  <c r="E922" i="9" a="1"/>
  <c r="B1795" i="9" a="1"/>
  <c r="B1627" i="9" a="1"/>
  <c r="A1044" i="9" a="1"/>
  <c r="E226" i="9" a="1"/>
  <c r="E55" i="9" a="1"/>
  <c r="B211" i="9" a="1"/>
  <c r="E1703" i="9" a="1"/>
  <c r="E395" i="9" a="1"/>
  <c r="B32" i="9" a="1"/>
  <c r="B174" i="9" a="1"/>
  <c r="B1089" i="9" a="1"/>
  <c r="A370" i="9" a="1"/>
  <c r="A944" i="9" a="1"/>
  <c r="B266" i="9" a="1"/>
  <c r="A1806" i="9" a="1"/>
  <c r="A600" i="9" a="1"/>
  <c r="A332" i="9" a="1"/>
  <c r="E381" i="9" a="1"/>
  <c r="A321" i="9" a="1"/>
  <c r="B309" i="9" a="1"/>
  <c r="B1119" i="9" a="1"/>
  <c r="B542" i="9" a="1"/>
  <c r="B737" i="9" a="1"/>
  <c r="E1384" i="9" a="1"/>
  <c r="A1728" i="9" a="1"/>
  <c r="E939" i="9" a="1"/>
  <c r="A1707" i="9" a="1"/>
  <c r="E1453" i="9" a="1"/>
  <c r="A1447" i="9" a="1"/>
  <c r="B489" i="9" a="1"/>
  <c r="E429" i="9" a="1"/>
  <c r="E1128" i="9" a="1"/>
  <c r="E124" i="9" a="1"/>
  <c r="E454" i="9" a="1"/>
  <c r="E1825" i="9" a="1"/>
  <c r="A799" i="9" a="1"/>
  <c r="A30" i="9" a="1"/>
  <c r="A657" i="9" a="1"/>
  <c r="A522" i="9" a="1"/>
  <c r="B2" i="9" a="1"/>
  <c r="E503" i="9" a="1"/>
  <c r="B1236" i="9" a="1"/>
  <c r="B1580" i="9" a="1"/>
  <c r="B237" i="9" a="1"/>
  <c r="B805" i="9" a="1"/>
  <c r="E1710" i="9" a="1"/>
  <c r="B252" i="9" a="1"/>
  <c r="B735" i="9" a="1"/>
  <c r="E608" i="9" a="1"/>
  <c r="B301" i="9" a="1"/>
  <c r="A807" i="9" a="1"/>
  <c r="E1442" i="9" a="1"/>
  <c r="B1169" i="9" a="1"/>
  <c r="E323" i="9" a="1"/>
  <c r="B142" i="9" a="1"/>
  <c r="B1184" i="9" a="1"/>
  <c r="E1409" i="9" a="1"/>
  <c r="E176" i="9" a="1"/>
  <c r="B558" i="9" a="1"/>
  <c r="E350" i="9" a="1"/>
  <c r="E823" i="9" a="1"/>
  <c r="A1339" i="9" a="1"/>
  <c r="E851" i="9" a="1"/>
  <c r="B477" i="9" a="1"/>
  <c r="E771" i="9" a="1"/>
  <c r="B1740" i="9" a="1"/>
  <c r="E1105" i="9" a="1"/>
  <c r="E811" i="9" a="1"/>
  <c r="E1188" i="9" a="1"/>
  <c r="A962" i="9" a="1"/>
  <c r="A994" i="9" a="1"/>
  <c r="A206" i="9" a="1"/>
  <c r="E1675" i="9" a="1"/>
  <c r="E1921" i="9" a="1"/>
  <c r="E1342" i="9" a="1"/>
  <c r="B140" i="9" a="1"/>
  <c r="E1289" i="9" a="1"/>
  <c r="A1107" i="9" a="1"/>
  <c r="E871" i="9" a="1"/>
  <c r="A1412" i="9" a="1"/>
  <c r="B837" i="9" a="1"/>
  <c r="E1790" i="9" a="1"/>
  <c r="A1291" i="9" a="1"/>
  <c r="E1581" i="9" a="1"/>
  <c r="E252" i="9" a="1"/>
  <c r="B710" i="9" a="1"/>
  <c r="E1567" i="9" a="1"/>
  <c r="B590" i="9" a="1"/>
  <c r="E458" i="9" a="1"/>
  <c r="E423" i="9" a="1"/>
  <c r="A1182" i="9" a="1"/>
  <c r="A1125" i="9" a="1"/>
  <c r="E234" i="9" a="1"/>
  <c r="A1601" i="9" a="1"/>
  <c r="E1709" i="9" a="1"/>
  <c r="A481" i="9" a="1"/>
  <c r="B96" i="9" a="1"/>
  <c r="E955" i="9" a="1"/>
  <c r="B673" i="9" a="1"/>
  <c r="B518" i="9" a="1"/>
  <c r="E1714" i="9" a="1"/>
  <c r="E279" i="9" a="1"/>
  <c r="A1522" i="9" a="1"/>
  <c r="E542" i="9" a="1"/>
  <c r="E798" i="9" a="1"/>
  <c r="E667" i="9" a="1"/>
  <c r="E1185" i="9" a="1"/>
  <c r="E723" i="9" a="1"/>
  <c r="E188" i="9" a="1"/>
  <c r="E311" i="9" a="1"/>
  <c r="B1731" i="9" a="1"/>
  <c r="A1225" i="9" a="1"/>
  <c r="A1893" i="9" a="1"/>
  <c r="E647" i="9" a="1"/>
  <c r="B124" i="9" a="1"/>
  <c r="B450" i="9" a="1"/>
  <c r="E532" i="9" a="1"/>
  <c r="E303" i="9" a="1"/>
  <c r="E995" i="9" a="1"/>
  <c r="B401" i="9" a="1"/>
  <c r="B1199" i="9" a="1"/>
  <c r="B1822" i="9" a="1"/>
  <c r="B44" i="9" a="1"/>
  <c r="B1892" i="9" a="1"/>
  <c r="B1875" i="9" a="1"/>
  <c r="B983" i="9" a="1"/>
  <c r="E1723" i="9" a="1"/>
  <c r="B1595" i="9" a="1"/>
  <c r="E587" i="9" a="1"/>
  <c r="E590" i="9" a="1"/>
  <c r="A46" i="9" a="1"/>
  <c r="A697" i="9" a="1"/>
  <c r="E1269" i="9" a="1"/>
  <c r="E286" i="9" a="1"/>
  <c r="E1281" i="9" a="1"/>
  <c r="E1732" i="9" a="1"/>
  <c r="B605" i="9" a="1"/>
  <c r="B412" i="9" a="1"/>
  <c r="E469" i="9" a="1"/>
  <c r="E633" i="9" a="1"/>
  <c r="E1191" i="9" a="1"/>
  <c r="E1822" i="9" a="1"/>
  <c r="A555" i="9" a="1"/>
  <c r="A966" i="9" a="1"/>
  <c r="A1470" i="9" a="1"/>
  <c r="A1452" i="9" a="1"/>
  <c r="B372" i="9" a="1"/>
  <c r="B864" i="9" a="1"/>
  <c r="B757" i="9" a="1"/>
  <c r="B464" i="9" a="1"/>
  <c r="E1895" i="9" a="1"/>
  <c r="E169" i="9" a="1"/>
  <c r="E810" i="9" a="1"/>
  <c r="E707" i="9" a="1"/>
  <c r="E1040" i="9" a="1"/>
  <c r="A1797" i="9" a="1"/>
  <c r="E560" i="9" a="1"/>
  <c r="E1572" i="9" a="1"/>
  <c r="E1865" i="9" a="1"/>
  <c r="B1330" i="9" a="1"/>
  <c r="E1271" i="9" a="1"/>
  <c r="E1390" i="9" a="1"/>
  <c r="A300" i="9" a="1"/>
  <c r="A456" i="9" a="1"/>
  <c r="A1556" i="9" a="1"/>
  <c r="A391" i="9" a="1"/>
  <c r="B1603" i="9" a="1"/>
  <c r="B816" i="9" a="1"/>
  <c r="E1465" i="9" a="1"/>
  <c r="E1586" i="9" a="1"/>
  <c r="E1679" i="9" a="1"/>
  <c r="A1841" i="9" a="1"/>
  <c r="E1074" i="9" a="1"/>
  <c r="A1783" i="9" a="1"/>
  <c r="E1335" i="9" a="1"/>
  <c r="B433" i="9" a="1"/>
  <c r="E1121" i="9" a="1"/>
  <c r="E238" i="9" a="1"/>
  <c r="E1380" i="9" a="1"/>
  <c r="B1454" i="9" a="1"/>
  <c r="B788" i="9" a="1"/>
  <c r="E500" i="9" a="1"/>
  <c r="E467" i="9" a="1"/>
  <c r="E1106" i="9" a="1"/>
  <c r="A883" i="9" a="1"/>
  <c r="E1519" i="9" a="1"/>
  <c r="E659" i="9" a="1"/>
  <c r="E1187" i="9" a="1"/>
  <c r="E18" i="9" a="1"/>
  <c r="E761" i="9" a="1"/>
  <c r="B262" i="9" a="1"/>
  <c r="E539" i="9" a="1"/>
  <c r="B918" i="9" a="1"/>
  <c r="E1626" i="9" a="1"/>
  <c r="E435" i="9" a="1"/>
  <c r="A541" i="9" a="1"/>
  <c r="A182" i="9" a="1"/>
  <c r="A1414" i="9" a="1"/>
  <c r="A274" i="9" a="1"/>
  <c r="B844" i="9" a="1"/>
  <c r="E712" i="9" a="1"/>
  <c r="E1265" i="9" a="1"/>
  <c r="E800" i="9" a="1"/>
  <c r="E1827" i="9" a="1"/>
  <c r="E106" i="9" a="1"/>
  <c r="A1877" i="9" a="1"/>
  <c r="B1859" i="9" a="1"/>
  <c r="B1888" i="9" a="1"/>
  <c r="B65" i="9" a="1"/>
  <c r="B755" i="9" a="1"/>
  <c r="E1355" i="9" a="1"/>
  <c r="B1323" i="9" a="1"/>
  <c r="B974" i="9" a="1"/>
  <c r="B343" i="9" a="1"/>
  <c r="B1570" i="9" a="1"/>
  <c r="B850" i="9" a="1"/>
  <c r="E1882" i="9" a="1"/>
  <c r="E1240" i="9" a="1"/>
  <c r="A1738" i="9" a="1"/>
  <c r="E1109" i="9" a="1"/>
  <c r="B1660" i="9" a="1"/>
  <c r="A834" i="9" a="1"/>
  <c r="E1411" i="9" a="1"/>
  <c r="E266" i="9" a="1"/>
  <c r="E1495" i="9" a="1"/>
  <c r="B528" i="9" a="1"/>
  <c r="E1022" i="9" a="1"/>
  <c r="A1900" i="9" a="1"/>
  <c r="E1435" i="9" a="1"/>
  <c r="E1443" i="9" a="1"/>
  <c r="A1309" i="9" a="1"/>
  <c r="A771" i="9" a="1"/>
  <c r="A616" i="9" a="1"/>
  <c r="A590" i="9" a="1"/>
  <c r="B492" i="9" a="1"/>
  <c r="E489" i="9" a="1"/>
  <c r="E1738" i="9" a="1"/>
  <c r="E1677" i="9" a="1"/>
  <c r="E1722" i="9" a="1"/>
  <c r="A963" i="9" a="1"/>
  <c r="E516" i="9" a="1"/>
  <c r="E1555" i="9" a="1"/>
  <c r="E1668" i="9" a="1"/>
  <c r="E507" i="9" a="1"/>
  <c r="E654" i="9" a="1"/>
  <c r="B408" i="9" a="1"/>
  <c r="E352" i="9" a="1"/>
  <c r="E1354" i="9" a="1"/>
  <c r="B249" i="9" a="1"/>
  <c r="E702" i="9" a="1"/>
  <c r="A592" i="9" a="1"/>
  <c r="A701" i="9" a="1"/>
  <c r="A1274" i="9" a="1"/>
  <c r="A921" i="9" a="1"/>
  <c r="B1213" i="9" a="1"/>
  <c r="E787" i="9" a="1"/>
  <c r="B643" i="9" a="1"/>
  <c r="E1457" i="9" a="1"/>
  <c r="E910" i="9" a="1"/>
  <c r="E84" i="9" a="1"/>
  <c r="E523" i="9" a="1"/>
  <c r="E250" i="9" a="1"/>
  <c r="E1150" i="9" a="1"/>
  <c r="A1889" i="9" a="1"/>
  <c r="E845" i="9" a="1"/>
  <c r="B1403" i="9" a="1"/>
  <c r="E1000" i="9" a="1"/>
  <c r="E1637" i="9" a="1"/>
  <c r="E1662" i="9" a="1"/>
  <c r="E977" i="9" a="1"/>
  <c r="E1139" i="9" a="1"/>
  <c r="B653" i="9" a="1"/>
  <c r="A1928" i="9" a="1"/>
  <c r="E217" i="9" a="1"/>
  <c r="E425" i="9" a="1"/>
  <c r="E1018" i="9" a="1"/>
  <c r="A1366" i="9" a="1"/>
  <c r="E768" i="9" a="1"/>
  <c r="B384" i="9" a="1"/>
  <c r="B317" i="9" a="1"/>
  <c r="B1317" i="9" a="1"/>
  <c r="B1635" i="9" a="1"/>
  <c r="A1145" i="9" a="1"/>
  <c r="E1264" i="9" a="1"/>
  <c r="A59" i="9" a="1"/>
  <c r="E203" i="9" a="1"/>
  <c r="A1219" i="9" a="1"/>
  <c r="E1574" i="9" a="1"/>
  <c r="E1521" i="9" a="1"/>
  <c r="E453" i="9" a="1"/>
  <c r="B434" i="9" a="1"/>
  <c r="E1125" i="9" a="1"/>
  <c r="A1010" i="9" a="1"/>
  <c r="E1644" i="9" a="1"/>
  <c r="A1384" i="9" a="1"/>
  <c r="B120" i="9" a="1"/>
  <c r="E696" i="9" a="1"/>
  <c r="E1817" i="9" a="1"/>
  <c r="E631" i="9" a="1"/>
  <c r="A367" i="9" a="1"/>
  <c r="E846" i="9" a="1"/>
  <c r="A410" i="9" a="1"/>
  <c r="B654" i="9" a="1"/>
  <c r="E820" i="9" a="1"/>
  <c r="A1302" i="9" a="1"/>
  <c r="A53" i="9" a="1"/>
  <c r="A199" i="9" a="1"/>
  <c r="A735" i="9" a="1"/>
  <c r="A1087" i="9" a="1"/>
  <c r="A858" i="9" a="1"/>
  <c r="A655" i="9" a="1"/>
  <c r="E935" i="9" a="1"/>
  <c r="E336" i="9" a="1"/>
  <c r="E844" i="9" a="1"/>
  <c r="B329" i="9" a="1"/>
  <c r="E622" i="9" a="1"/>
  <c r="B568" i="9" a="1"/>
  <c r="E490" i="9" a="1"/>
  <c r="A422" i="9" a="1"/>
  <c r="E1156" i="9" a="1"/>
  <c r="A1325" i="9" a="1"/>
  <c r="B387" i="9" a="1"/>
  <c r="A1568" i="9" a="1"/>
  <c r="B1128" i="9" a="1"/>
  <c r="E559" i="9" a="1"/>
  <c r="B1388" i="9" a="1"/>
  <c r="E127" i="9" a="1"/>
  <c r="E914" i="9" a="1"/>
  <c r="A1644" i="9" a="1"/>
  <c r="E909" i="9" a="1"/>
  <c r="E682" i="9" a="1"/>
  <c r="B452" i="9" a="1"/>
  <c r="B1504" i="9" a="1"/>
  <c r="E326" i="9" a="1"/>
  <c r="A726" i="9" a="1"/>
  <c r="E886" i="9" a="1"/>
  <c r="A765" i="9" a="1"/>
  <c r="B1874" i="9" a="1"/>
  <c r="E600" i="9" a="1"/>
  <c r="B1217" i="9" a="1"/>
  <c r="E963" i="9" a="1"/>
  <c r="A1511" i="9" a="1"/>
  <c r="B379" i="9" a="1"/>
  <c r="A1727" i="9" a="1"/>
  <c r="A1192" i="9" a="1"/>
  <c r="E1783" i="9" a="1"/>
  <c r="B206" i="9" a="1"/>
  <c r="B972" i="9" a="1"/>
  <c r="A1884" i="9" a="1"/>
  <c r="B779" i="9" a="1"/>
  <c r="E1529" i="9" a="1"/>
  <c r="A1895" i="9" a="1"/>
  <c r="E1533" i="9" a="1"/>
  <c r="B1528" i="9" a="1"/>
  <c r="B564" i="9" a="1"/>
  <c r="B476" i="9" a="1"/>
  <c r="B1550" i="9" a="1"/>
  <c r="B235" i="9" a="1"/>
  <c r="B823" i="9" a="1"/>
  <c r="B1918" i="9" a="1"/>
  <c r="B1355" i="9" a="1"/>
  <c r="B1336" i="9" a="1"/>
  <c r="B644" i="9" a="1"/>
  <c r="B435" i="9" a="1"/>
  <c r="E1871" i="9" a="1"/>
  <c r="E1345" i="9" a="1"/>
  <c r="A1317" i="9" a="1"/>
  <c r="E1898" i="9" a="1"/>
  <c r="E1126" i="9" a="1"/>
  <c r="E332" i="9" a="1"/>
  <c r="E877" i="9" a="1"/>
  <c r="E1029" i="9" a="1"/>
  <c r="B1854" i="9" a="1"/>
  <c r="B215" i="9" a="1"/>
  <c r="E37" i="9" a="1"/>
  <c r="E1867" i="9" a="1"/>
  <c r="A1525" i="9" a="1"/>
  <c r="A577" i="9" a="1"/>
  <c r="A630" i="9" a="1"/>
  <c r="A1017" i="9" a="1"/>
  <c r="A795" i="9" a="1"/>
  <c r="B591" i="9" a="1"/>
  <c r="E1017" i="9" a="1"/>
  <c r="B101" i="9" a="1"/>
  <c r="E206" i="9" a="1"/>
  <c r="E427" i="9" a="1"/>
  <c r="E94" i="9" a="1"/>
  <c r="E713" i="9" a="1"/>
  <c r="E849" i="9" a="1"/>
  <c r="E1874" i="9" a="1"/>
  <c r="A1320" i="9" a="1"/>
  <c r="E1081" i="9" a="1"/>
  <c r="E814" i="9" a="1"/>
  <c r="A1720" i="9" a="1"/>
  <c r="B1281" i="9" a="1"/>
  <c r="E593" i="9" a="1"/>
  <c r="A1632" i="9" a="1"/>
  <c r="A567" i="9" a="1"/>
  <c r="A792" i="9" a="1"/>
  <c r="A150" i="9" a="1"/>
  <c r="A1785" i="9" a="1"/>
  <c r="E923" i="9" a="1"/>
  <c r="E235" i="9" a="1"/>
  <c r="E1905" i="9" a="1"/>
  <c r="E1076" i="9" a="1"/>
  <c r="E1084" i="9" a="1"/>
  <c r="A679" i="9" a="1"/>
  <c r="B1003" i="9" a="1"/>
  <c r="E1008" i="9" a="1"/>
  <c r="E385" i="9" a="1"/>
  <c r="E31" i="9" a="1"/>
  <c r="E377" i="9" a="1"/>
  <c r="B466" i="9" a="1"/>
  <c r="E875" i="9" a="1"/>
  <c r="B210" i="9" a="1"/>
  <c r="A1532" i="9" a="1"/>
  <c r="A1861" i="9" a="1"/>
  <c r="A1737" i="9" a="1"/>
  <c r="E896" i="9" a="1"/>
  <c r="A1871" i="9" a="1"/>
  <c r="E1177" i="9" a="1"/>
  <c r="B1225" i="9" a="1"/>
  <c r="B927" i="9" a="1"/>
  <c r="A1636" i="9" a="1"/>
  <c r="B885" i="9" a="1"/>
  <c r="E1808" i="9" a="1"/>
  <c r="B1891" i="9" a="1"/>
  <c r="B1704" i="9" a="1"/>
  <c r="B429" i="9" a="1"/>
  <c r="B1929" i="9" a="1"/>
  <c r="B1474" i="9" a="1"/>
  <c r="B1118" i="9" a="1"/>
  <c r="B689" i="9" a="1"/>
  <c r="B272" i="9" a="1"/>
  <c r="B1562" i="9" a="1"/>
  <c r="E1460" i="9" a="1"/>
  <c r="B859" i="9" a="1"/>
  <c r="B1185" i="9" a="1"/>
  <c r="B1359" i="9" a="1"/>
  <c r="B1582" i="9" a="1"/>
  <c r="E802" i="9" a="1"/>
  <c r="B86" i="9" a="1"/>
  <c r="A967" i="9" a="1"/>
  <c r="A1612" i="9" a="1"/>
  <c r="A986" i="9" a="1"/>
  <c r="B907" i="9" a="1"/>
  <c r="E1239" i="9" a="1"/>
  <c r="E646" i="9" a="1"/>
  <c r="E81" i="9" a="1"/>
  <c r="E579" i="9" a="1"/>
  <c r="A15" i="9" a="1"/>
  <c r="A1804" i="9" a="1"/>
  <c r="E282" i="9" a="1"/>
  <c r="A40" i="9" a="1"/>
  <c r="E943" i="9" a="1"/>
  <c r="A1666" i="9" a="1"/>
  <c r="E528" i="9" a="1"/>
  <c r="E657" i="9" a="1"/>
  <c r="E868" i="9" a="1"/>
  <c r="E12" i="9" a="1"/>
  <c r="E807" i="9" a="1"/>
  <c r="B765" i="9" a="1"/>
  <c r="E219" i="9" a="1"/>
  <c r="E271" i="9" a="1"/>
  <c r="E1078" i="9" a="1"/>
  <c r="E1488" i="9" a="1"/>
  <c r="E215" i="9" a="1"/>
  <c r="E1858" i="9" a="1"/>
  <c r="E243" i="9" a="1"/>
  <c r="A100" i="9" a="1"/>
  <c r="A620" i="9" a="1"/>
  <c r="B118" i="9" a="1"/>
  <c r="A1488" i="9" a="1"/>
  <c r="A668" i="9" a="1"/>
  <c r="B35" i="9" a="1"/>
  <c r="B638" i="9" a="1"/>
  <c r="E1418" i="9" a="1"/>
  <c r="B912" i="9" a="1"/>
  <c r="B597" i="9" a="1"/>
  <c r="B465" i="9" a="1"/>
  <c r="B1922" i="9" a="1"/>
  <c r="B1726" i="9" a="1"/>
  <c r="B1416" i="9" a="1"/>
  <c r="B672" i="9" a="1"/>
  <c r="B1811" i="9" a="1"/>
  <c r="B1394" i="9" a="1"/>
  <c r="B1349" i="9" a="1"/>
  <c r="B320" i="9" a="1"/>
  <c r="E1110" i="9" a="1"/>
  <c r="E966" i="9" a="1"/>
  <c r="E1926" i="9" a="1"/>
  <c r="E1120" i="9" a="1"/>
  <c r="B1149" i="9" a="1"/>
  <c r="E632" i="9" a="1"/>
  <c r="E746" i="9" a="1"/>
  <c r="A1915" i="9" a="1"/>
  <c r="A500" i="9" a="1"/>
  <c r="E132" i="9" a="1"/>
  <c r="E931" i="9" a="1"/>
  <c r="B362" i="9" a="1"/>
  <c r="B77" i="9" a="1"/>
  <c r="E940" i="9" a="1"/>
  <c r="A189" i="9" a="1"/>
  <c r="E178" i="9" a="1"/>
  <c r="E183" i="9" a="1"/>
  <c r="A1316" i="9" a="1"/>
  <c r="A1665" i="9" a="1"/>
  <c r="E1328" i="9" a="1"/>
  <c r="A1251" i="9" a="1"/>
  <c r="E1359" i="9" a="1"/>
  <c r="A1400" i="9" a="1"/>
  <c r="E1057" i="9" a="1"/>
  <c r="B1912" i="9" a="1"/>
  <c r="E273" i="9" a="1"/>
  <c r="E1464" i="9" a="1"/>
  <c r="E556" i="9" a="1"/>
  <c r="B1239" i="9" a="1"/>
  <c r="E1292" i="9" a="1"/>
  <c r="E1902" i="9" a="1"/>
  <c r="A942" i="9" a="1"/>
  <c r="E1577" i="9" a="1"/>
  <c r="A662" i="9" a="1"/>
  <c r="A1329" i="9" a="1"/>
  <c r="A813" i="9" a="1"/>
  <c r="A938" i="9" a="1"/>
  <c r="A1735" i="9" a="1"/>
  <c r="A1392" i="9" a="1"/>
  <c r="B271" i="9" a="1"/>
  <c r="A1592" i="9" a="1"/>
  <c r="A1312" i="9" a="1"/>
  <c r="E126" i="9" a="1"/>
  <c r="E582" i="9" a="1"/>
  <c r="E3" i="9" a="1"/>
  <c r="E1751" i="9" a="1"/>
  <c r="B893" i="9" a="1"/>
  <c r="B1449" i="9" a="1"/>
  <c r="A1837" i="9" a="1"/>
  <c r="E571" i="9" a="1"/>
  <c r="B1444" i="9" a="1"/>
  <c r="A1878" i="9" a="1"/>
  <c r="E208" i="9" a="1"/>
  <c r="A982" i="9" a="1"/>
  <c r="A1603" i="9" a="1"/>
  <c r="A1846" i="9" a="1"/>
  <c r="E641" i="9" a="1"/>
  <c r="E1765" i="9" a="1"/>
  <c r="A1888" i="9" a="1"/>
  <c r="B1380" i="9" a="1"/>
  <c r="E346" i="9" a="1"/>
  <c r="E801" i="9" a="1"/>
  <c r="E66" i="9" a="1"/>
  <c r="B822" i="9" a="1"/>
  <c r="E375" i="9" a="1"/>
  <c r="E1063" i="9" a="1"/>
  <c r="A1732" i="9" a="1"/>
  <c r="A1387" i="9" a="1"/>
  <c r="A640" i="9" a="1"/>
  <c r="A442" i="9" a="1"/>
  <c r="E341" i="9" a="1"/>
  <c r="B241" i="9" a="1"/>
  <c r="B1096" i="9" a="1"/>
  <c r="B1018" i="9" a="1"/>
  <c r="B836" i="9" a="1"/>
  <c r="B759" i="9" a="1"/>
  <c r="B1205" i="9" a="1"/>
  <c r="B1392" i="9" a="1"/>
  <c r="B1035" i="9" a="1"/>
  <c r="B416" i="9" a="1"/>
  <c r="B923" i="9" a="1"/>
  <c r="A1542" i="9" a="1"/>
  <c r="E1551" i="9" a="1"/>
  <c r="B180" i="9" a="1"/>
  <c r="E1223" i="9" a="1"/>
  <c r="E1875" i="9" a="1"/>
  <c r="E1027" i="9" a="1"/>
  <c r="B157" i="9" a="1"/>
  <c r="B852" i="9" a="1"/>
  <c r="E948" i="9" a="1"/>
  <c r="E900" i="9" a="1"/>
  <c r="E1881" i="9" a="1"/>
  <c r="B495" i="9" a="1"/>
  <c r="E107" i="9" a="1"/>
  <c r="A392" i="9" a="1"/>
  <c r="A1372" i="9" a="1"/>
  <c r="A614" i="9" a="1"/>
  <c r="A10" i="9" a="1"/>
  <c r="A1640" i="9" a="1"/>
  <c r="E706" i="9" a="1"/>
  <c r="E684" i="9" a="1"/>
  <c r="E299" i="9" a="1"/>
  <c r="E7" i="9" a="1"/>
  <c r="E1042" i="9" a="1"/>
  <c r="B1497" i="9" a="1"/>
  <c r="A1909" i="9" a="1"/>
  <c r="B1794" i="9" a="1"/>
  <c r="E803" i="9" a="1"/>
  <c r="B431" i="9" a="1"/>
  <c r="E289" i="9" a="1"/>
  <c r="B352" i="9" a="1"/>
  <c r="E1341" i="9" a="1"/>
  <c r="E1372" i="9" a="1"/>
  <c r="A1642" i="9" a="1"/>
  <c r="E1428" i="9" a="1"/>
  <c r="A1273" i="9" a="1"/>
  <c r="E48" i="9" a="1"/>
  <c r="A86" i="9" a="1"/>
  <c r="A1152" i="9" a="1"/>
  <c r="E1301" i="9" a="1"/>
  <c r="A303" i="9" a="1"/>
  <c r="E21" i="9" a="1"/>
  <c r="A1393" i="9" a="1"/>
  <c r="E545" i="9" a="1"/>
  <c r="B1634" i="9" a="1"/>
  <c r="E413" i="9" a="1"/>
  <c r="B1158" i="9" a="1"/>
  <c r="E357" i="9" a="1"/>
  <c r="B609" i="9" a="1"/>
  <c r="E1147" i="9" a="1"/>
  <c r="E1763" i="9" a="1"/>
  <c r="A1058" i="9" a="1"/>
  <c r="E1360" i="9" a="1"/>
  <c r="A65" i="9" a="1"/>
  <c r="A1127" i="9" a="1"/>
  <c r="E1840" i="9" a="1"/>
  <c r="E1111" i="9" a="1"/>
  <c r="B103" i="9" a="1"/>
  <c r="E172" i="9" a="1"/>
  <c r="B1884" i="9" a="1"/>
  <c r="B1886" i="9" a="1"/>
  <c r="B1721" i="9" a="1"/>
  <c r="B442" i="9" a="1"/>
  <c r="B1701" i="9" a="1"/>
  <c r="B205" i="9" a="1"/>
  <c r="B1204" i="9" a="1"/>
  <c r="B357" i="9" a="1"/>
  <c r="B1122" i="9" a="1"/>
  <c r="E1381" i="9" a="1"/>
  <c r="E255" i="9" a="1"/>
  <c r="E1608" i="9" a="1"/>
  <c r="B1599" i="9" a="1"/>
  <c r="B193" i="9" a="1"/>
  <c r="E1041" i="9" a="1"/>
  <c r="E269" i="9" a="1"/>
  <c r="B1824" i="9" a="1"/>
  <c r="A1763" i="9" a="1"/>
  <c r="A1725" i="9" a="1"/>
  <c r="E780" i="9" a="1"/>
  <c r="E1505" i="9" a="1"/>
  <c r="B554" i="9" a="1"/>
  <c r="E1404" i="9" a="1"/>
  <c r="A901" i="9" a="1"/>
  <c r="A247" i="9" a="1"/>
  <c r="A1246" i="9" a="1"/>
  <c r="A380" i="9" a="1"/>
  <c r="E29" i="9" a="1"/>
  <c r="E726" i="9" a="1"/>
  <c r="A1186" i="9" a="1"/>
  <c r="A1206" i="9" a="1"/>
  <c r="A1350" i="9" a="1"/>
  <c r="A1750" i="9" a="1"/>
  <c r="B1192" i="9" a="1"/>
  <c r="E222" i="9" a="1"/>
  <c r="B626" i="9" a="1"/>
  <c r="E1441" i="9" a="1"/>
  <c r="B544" i="9" a="1"/>
  <c r="E1547" i="9" a="1"/>
  <c r="E1680" i="9" a="1"/>
  <c r="A1479" i="9" a="1"/>
  <c r="E473" i="9" a="1"/>
  <c r="E527" i="9" a="1"/>
  <c r="A850" i="9" a="1"/>
  <c r="A732" i="9" a="1"/>
  <c r="A331" i="9" a="1"/>
  <c r="A36" i="9" a="1"/>
  <c r="A1754" i="9" a="1"/>
  <c r="E703" i="9" a="1"/>
  <c r="A1654" i="9" a="1"/>
  <c r="A1706" i="9" a="1"/>
  <c r="A1613" i="9" a="1"/>
  <c r="E442" i="9" a="1"/>
  <c r="E1327" i="9" a="1"/>
  <c r="A1842" i="9" a="1"/>
  <c r="B1132" i="9" a="1"/>
  <c r="E1054" i="9" a="1"/>
  <c r="B475" i="9" a="1"/>
  <c r="E275" i="9" a="1"/>
  <c r="B304" i="9" a="1"/>
  <c r="E969" i="9" a="1"/>
  <c r="B588" i="9" a="1"/>
  <c r="A492" i="9" a="1"/>
  <c r="A1757" i="9" a="1"/>
  <c r="B356" i="9" a="1"/>
  <c r="E200" i="9" a="1"/>
  <c r="B73" i="9" a="1"/>
  <c r="A1421" i="9" a="1"/>
  <c r="B69" i="9" a="1"/>
  <c r="A719" i="9" a="1"/>
  <c r="E1911" i="9" a="1"/>
  <c r="A1357" i="9" a="1"/>
  <c r="E661" i="9" a="1"/>
  <c r="A843" i="9" a="1"/>
  <c r="B126" i="9" a="1"/>
  <c r="E754" i="9" a="1"/>
  <c r="A922" i="9" a="1"/>
  <c r="A1299" i="9" a="1"/>
  <c r="A1021" i="9" a="1"/>
  <c r="E204" i="9" a="1"/>
  <c r="B1563" i="9" a="1"/>
  <c r="B519" i="9" a="1"/>
  <c r="B1598" i="9" a="1"/>
  <c r="A1839" i="9" a="1"/>
  <c r="E1031" i="9" a="1"/>
  <c r="E557" i="9" a="1"/>
  <c r="E447" i="9" a="1"/>
  <c r="B580" i="9" a="1"/>
  <c r="E394" i="9" a="1"/>
  <c r="B37" i="9" a="1"/>
  <c r="A408" i="9" a="1"/>
  <c r="A604" i="9" a="1"/>
  <c r="E444" i="9" a="1"/>
  <c r="E790" i="9" a="1"/>
  <c r="B281" i="9" a="1"/>
  <c r="A1533" i="9" a="1"/>
  <c r="E1351" i="9" a="1"/>
  <c r="E830" i="9" a="1"/>
  <c r="B71" i="9" a="1"/>
  <c r="A1497" i="9" a="1"/>
  <c r="E1421" i="9" a="1"/>
  <c r="E145" i="9" a="1"/>
  <c r="A1382" i="9" a="1"/>
  <c r="A894" i="9" a="1"/>
  <c r="E1154" i="9" a="1"/>
  <c r="A1234" i="9" a="1"/>
  <c r="E901" i="9" a="1"/>
  <c r="A1405" i="9" a="1"/>
  <c r="E1118" i="9" a="1"/>
  <c r="E1535" i="9" a="1"/>
  <c r="A1180" i="9" a="1"/>
  <c r="E1795" i="9" a="1"/>
  <c r="B1231" i="9" a="1"/>
  <c r="E793" i="9" a="1"/>
  <c r="E1831" i="9" a="1"/>
  <c r="A1237" i="9" a="1"/>
  <c r="E305" i="9" a="1"/>
  <c r="E1590" i="9" a="1"/>
  <c r="E1491" i="9" a="1"/>
  <c r="A1881" i="9" a="1"/>
  <c r="E460" i="9" a="1"/>
  <c r="E277" i="9" a="1"/>
  <c r="B762" i="9" a="1"/>
  <c r="B1897" i="9" a="1"/>
  <c r="B307" i="9" a="1"/>
  <c r="B1510" i="9" a="1"/>
  <c r="E162" i="9" a="1"/>
  <c r="E160" i="9" a="1"/>
  <c r="B260" i="9" a="1"/>
  <c r="A1650" i="9" a="1"/>
  <c r="E1159" i="9" a="1"/>
  <c r="E690" i="9" a="1"/>
  <c r="E1734" i="9" a="1"/>
  <c r="B1039" i="9" a="1"/>
  <c r="E1207" i="9" a="1"/>
  <c r="E76" i="9" a="1"/>
  <c r="E918" i="9" a="1"/>
  <c r="A1505" i="9" a="1"/>
  <c r="E1754" i="9" a="1"/>
  <c r="E1570" i="9" a="1"/>
  <c r="E1103" i="9" a="1"/>
  <c r="E1489" i="9" a="1"/>
  <c r="B370" i="9" a="1"/>
  <c r="E1607" i="9" a="1"/>
  <c r="E1824" i="9" a="1"/>
  <c r="E457" i="9" a="1"/>
  <c r="B698" i="9" a="1"/>
  <c r="B298" i="9" a="1"/>
  <c r="E95" i="9" a="1"/>
  <c r="E1377" i="9" a="1"/>
  <c r="A1406" i="9" a="1"/>
  <c r="B72" i="9" a="1"/>
  <c r="A1657" i="9" a="1"/>
  <c r="E1314" i="9" a="1"/>
  <c r="A1919" i="9" a="1"/>
  <c r="A1390" i="9" a="1"/>
  <c r="A1795" i="9" a="1"/>
  <c r="A648" i="9" a="1"/>
  <c r="E1004" i="9" a="1"/>
  <c r="A42" i="9" a="1"/>
  <c r="A34" i="9" a="1"/>
  <c r="A1691" i="9" a="1"/>
  <c r="A1201" i="9" a="1"/>
  <c r="E82" i="9" a="1"/>
  <c r="A307" i="9" a="1"/>
  <c r="A624" i="9" a="1"/>
  <c r="A1085" i="9" a="1"/>
  <c r="A9" i="9" a="1"/>
  <c r="A326" i="9" a="1"/>
  <c r="A1349" i="9" a="1"/>
  <c r="A832" i="9" a="1"/>
  <c r="E535" i="9" a="1"/>
  <c r="A753" i="9" a="1"/>
  <c r="E30" i="9" a="1"/>
  <c r="A1370" i="9" a="1"/>
  <c r="A721" i="9" a="1"/>
  <c r="A472" i="9" a="1"/>
  <c r="A1466" i="9" a="1"/>
  <c r="B358" i="9" a="1"/>
  <c r="A1110" i="9" a="1"/>
  <c r="A304" i="9" a="1"/>
  <c r="E419" i="9" a="1"/>
  <c r="E1681" i="9" a="1"/>
  <c r="E1558" i="9" a="1"/>
  <c r="E422" i="9" a="1"/>
  <c r="A219" i="9" a="1"/>
  <c r="A739" i="9" a="1"/>
  <c r="A742" i="9" a="1"/>
  <c r="A66" i="9" a="1"/>
  <c r="A1029" i="9" a="1"/>
  <c r="A619" i="9" a="1"/>
  <c r="E10" i="9" a="1"/>
  <c r="A1659" i="9" a="1"/>
  <c r="A106" i="9" a="1"/>
  <c r="A1669" i="9" a="1"/>
  <c r="A1196" i="9" a="1"/>
  <c r="A1516" i="9" a="1"/>
  <c r="A580" i="9" a="1"/>
  <c r="A1587" i="9" a="1"/>
  <c r="A925" i="9" a="1"/>
  <c r="A957" i="9" a="1"/>
  <c r="A570" i="9" a="1"/>
  <c r="A438" i="9" a="1"/>
  <c r="A1371" i="9" a="1"/>
  <c r="A978" i="9" a="1"/>
  <c r="A141" i="9" a="1"/>
  <c r="A1742" i="9" a="1"/>
  <c r="E576" i="9" a="1"/>
  <c r="B718" i="9" a="1"/>
  <c r="B745" i="9" a="1"/>
  <c r="A1746" i="9" a="1"/>
  <c r="B1131" i="9" a="1"/>
  <c r="A449" i="9" a="1"/>
  <c r="A1079" i="9" a="1"/>
  <c r="A1485" i="9" a="1"/>
  <c r="E484" i="9" a="1"/>
  <c r="A935" i="9" a="1"/>
  <c r="A400" i="9" a="1"/>
  <c r="A1243" i="9" a="1"/>
  <c r="A1290" i="9" a="1"/>
  <c r="A1798" i="9" a="1"/>
  <c r="A618" i="9" a="1"/>
  <c r="B57" i="9" a="1"/>
  <c r="B1170" i="9" a="1"/>
  <c r="E1503" i="9" a="1"/>
  <c r="B381" i="9" a="1"/>
  <c r="A338" i="9" a="1"/>
  <c r="A452" i="9" a="1"/>
  <c r="A1711" i="9" a="1"/>
  <c r="E496" i="9" a="1"/>
  <c r="B1400" i="9" a="1"/>
  <c r="E1194" i="9" a="1"/>
  <c r="A62" i="9" a="1"/>
  <c r="A237" i="9" a="1"/>
  <c r="B695" i="9" a="1"/>
  <c r="E1821" i="9" a="1"/>
  <c r="B23" i="9" a="1"/>
  <c r="B1080" i="9" a="1"/>
  <c r="A1207" i="9" a="1"/>
  <c r="E317" i="9" a="1"/>
  <c r="B418" i="9" a="1"/>
  <c r="A1731" i="9" a="1"/>
  <c r="E1632" i="9" a="1"/>
  <c r="A1571" i="9" a="1"/>
  <c r="A1700" i="9" a="1"/>
  <c r="E421" i="9" a="1"/>
  <c r="E194" i="9" a="1"/>
  <c r="B1465" i="9" a="1"/>
  <c r="B1609" i="9" a="1"/>
  <c r="E1811" i="9" a="1"/>
  <c r="E164" i="9" a="1"/>
  <c r="B1450" i="9" a="1"/>
  <c r="E1403" i="9" a="1"/>
  <c r="E1285" i="9" a="1"/>
  <c r="E1062" i="9" a="1"/>
  <c r="B669" i="9" a="1"/>
  <c r="E328" i="9" a="1"/>
  <c r="A585" i="9" a="1"/>
  <c r="B664" i="9" a="1"/>
  <c r="A1263" i="9" a="1"/>
  <c r="E1454" i="9" a="1"/>
  <c r="E122" i="9" a="1"/>
  <c r="B641" i="9" a="1"/>
  <c r="E592" i="9" a="1"/>
  <c r="E1293" i="9" a="1"/>
  <c r="B1538" i="9" a="1"/>
  <c r="E611" i="9" a="1"/>
  <c r="B1440" i="9" a="1"/>
  <c r="E1258" i="9" a="1"/>
  <c r="E140" i="9" a="1"/>
  <c r="E1362" i="9" a="1"/>
  <c r="A1658" i="9" a="1"/>
  <c r="E1456" i="9" a="1"/>
  <c r="E769" i="9" a="1"/>
  <c r="B570" i="9" a="1"/>
  <c r="B898" i="9" a="1"/>
  <c r="B537" i="9" a="1"/>
  <c r="A554" i="9" a="1"/>
  <c r="E1145" i="9" a="1"/>
  <c r="E180" i="9" a="1"/>
  <c r="E1922" i="9" a="1"/>
  <c r="A1214" i="9" a="1"/>
  <c r="E1839" i="9" a="1"/>
  <c r="E480" i="9" a="1"/>
  <c r="E1419" i="9" a="1"/>
  <c r="A1333" i="9" a="1"/>
  <c r="E1565" i="9" a="1"/>
  <c r="A1411" i="9" a="1"/>
  <c r="B328" i="9" a="1"/>
  <c r="E614" i="9" a="1"/>
  <c r="E212" i="9" a="1"/>
  <c r="B291" i="9" a="1"/>
  <c r="A1652" i="9" a="1"/>
  <c r="E1395" i="9" a="1"/>
  <c r="E223" i="9" a="1"/>
  <c r="E1249" i="9" a="1"/>
  <c r="E566" i="9" a="1"/>
  <c r="B607" i="9" a="1"/>
  <c r="E678" i="9" a="1"/>
  <c r="A44" i="9" a="1"/>
  <c r="A417" i="9" a="1"/>
  <c r="A1437" i="9" a="1"/>
  <c r="A766" i="9" a="1"/>
  <c r="A1204" i="9" a="1"/>
  <c r="A1910" i="9" a="1"/>
  <c r="A1147" i="9" a="1"/>
  <c r="A1059" i="9" a="1"/>
  <c r="A1039" i="9" a="1"/>
  <c r="E1669" i="9" a="1"/>
  <c r="A425" i="9" a="1"/>
  <c r="A444" i="9" a="1"/>
  <c r="A268" i="9" a="1"/>
  <c r="E125" i="9" a="1"/>
  <c r="A1386" i="9" a="1"/>
  <c r="A1338" i="9" a="1"/>
  <c r="A29" i="9" a="1"/>
  <c r="A956" i="9" a="1"/>
  <c r="A121" i="9" a="1"/>
  <c r="E552" i="9" a="1"/>
  <c r="A1223" i="9" a="1"/>
  <c r="A464" i="9" a="1"/>
  <c r="A1398" i="9" a="1"/>
  <c r="A134" i="9" a="1"/>
  <c r="E28" i="9" a="1"/>
  <c r="E174" i="9" a="1"/>
  <c r="E1744" i="9" a="1"/>
  <c r="A1564" i="9" a="1"/>
  <c r="A1166" i="9" a="1"/>
  <c r="A366" i="9" a="1"/>
  <c r="A364" i="9" a="1"/>
  <c r="A1053" i="9" a="1"/>
  <c r="A916" i="9" a="1"/>
  <c r="A28" i="9" a="1"/>
  <c r="A1766" i="9" a="1"/>
  <c r="A397" i="9" a="1"/>
  <c r="A1037" i="9" a="1"/>
  <c r="A1770" i="9" a="1"/>
  <c r="A393" i="9" a="1"/>
  <c r="E191" i="9" a="1"/>
  <c r="A1730" i="9" a="1"/>
  <c r="A688" i="9" a="1"/>
  <c r="A1699" i="9" a="1"/>
  <c r="A1208" i="9" a="1"/>
  <c r="A1210" i="9" a="1"/>
  <c r="E494" i="9" a="1"/>
  <c r="A1914" i="9" a="1"/>
  <c r="E601" i="9" a="1"/>
  <c r="A878" i="9" a="1"/>
  <c r="E1079" i="9" a="1"/>
  <c r="A312" i="9" a="1"/>
  <c r="A1212" i="9" a="1"/>
  <c r="B28" i="9" a="1"/>
  <c r="E138" i="9" a="1"/>
  <c r="E514" i="9" a="1"/>
  <c r="A1015" i="9" a="1"/>
  <c r="A877" i="9" a="1"/>
  <c r="A1198" i="9" a="1"/>
  <c r="A1791" i="9" a="1"/>
  <c r="A611" i="9" a="1"/>
  <c r="A556" i="9" a="1"/>
  <c r="A949" i="9" a="1"/>
  <c r="A115" i="9" a="1"/>
  <c r="A1635" i="9" a="1"/>
  <c r="A745" i="9" a="1"/>
  <c r="E902" i="9" a="1"/>
  <c r="B426" i="9" a="1"/>
  <c r="B341" i="9" a="1"/>
  <c r="E1064" i="9" a="1"/>
  <c r="A536" i="9" a="1"/>
  <c r="A47" i="9" a="1"/>
  <c r="A92" i="9" a="1"/>
  <c r="A266" i="9" a="1"/>
  <c r="A223" i="9" a="1"/>
  <c r="E640" i="9" a="1"/>
  <c r="A1606" i="9" a="1"/>
  <c r="A1473" i="9" a="1"/>
  <c r="A293" i="9" a="1"/>
  <c r="E1496" i="9" a="1"/>
  <c r="A1401" i="9" a="1"/>
  <c r="A970" i="9" a="1"/>
  <c r="A179" i="9" a="1"/>
  <c r="E384" i="9" a="1"/>
  <c r="A785" i="9" a="1"/>
  <c r="A1723" i="9" a="1"/>
  <c r="A603" i="9" a="1"/>
  <c r="A277" i="9" a="1"/>
  <c r="A308" i="9" a="1"/>
  <c r="A334" i="9" a="1"/>
  <c r="A782" i="9" a="1"/>
  <c r="A1792" i="9" a="1"/>
  <c r="E1016" i="9" a="1"/>
  <c r="E882" i="9" a="1"/>
  <c r="E368" i="9" a="1"/>
  <c r="B1551" i="9" a="1"/>
  <c r="E604" i="9" a="1"/>
  <c r="A1724" i="9" a="1"/>
  <c r="A1506" i="9" a="1"/>
  <c r="A60" i="9" a="1"/>
  <c r="A32" i="9" a="1"/>
  <c r="E1624" i="9" a="1"/>
  <c r="A339" i="9" a="1"/>
  <c r="A261" i="9" a="1"/>
  <c r="A717" i="9" a="1"/>
  <c r="E722" i="9" a="1"/>
  <c r="A1276" i="9" a="1"/>
  <c r="E51" i="9" a="1"/>
  <c r="E1129" i="9" a="1"/>
  <c r="A474" i="9" a="1"/>
  <c r="E4" i="9" a="1"/>
  <c r="A563" i="9" a="1"/>
  <c r="B1166" i="9" a="1"/>
  <c r="E281" i="9" a="1"/>
  <c r="E1237" i="9" a="1"/>
  <c r="A1780" i="9" a="1"/>
  <c r="E1253" i="9" a="1"/>
  <c r="E709" i="9" a="1"/>
  <c r="A1395" i="9" a="1"/>
  <c r="E1316" i="9" a="1"/>
  <c r="B154" i="9" a="1"/>
  <c r="A402" i="9" a="1"/>
  <c r="E878" i="9" a="1"/>
  <c r="E288" i="9" a="1"/>
  <c r="E897" i="9" a="1"/>
  <c r="E1438" i="9" a="1"/>
  <c r="E1072" i="9" a="1"/>
  <c r="A907" i="9" a="1"/>
  <c r="E1398" i="9" a="1"/>
  <c r="E274" i="9" a="1"/>
  <c r="B606" i="9" a="1"/>
  <c r="A1673" i="9" a="1"/>
  <c r="A702" i="9" a="1"/>
  <c r="A1068" i="9" a="1"/>
  <c r="A480" i="9" a="1"/>
  <c r="A1671" i="9" a="1"/>
  <c r="E1546" i="9" a="1"/>
  <c r="E134" i="9" a="1"/>
  <c r="E314" i="9" a="1"/>
  <c r="E1652" i="9" a="1"/>
  <c r="B1043" i="9" a="1"/>
  <c r="E605" i="9" a="1"/>
  <c r="E316" i="9" a="1"/>
  <c r="B1266" i="9" a="1"/>
  <c r="B1523" i="9" a="1"/>
  <c r="E873" i="9" a="1"/>
  <c r="E62" i="9" a="1"/>
  <c r="B332" i="9" a="1"/>
  <c r="E1230" i="9" a="1"/>
  <c r="E1622" i="9" a="1"/>
  <c r="A1365" i="9" a="1"/>
  <c r="E634" i="9" a="1"/>
  <c r="A1441" i="9" a="1"/>
  <c r="B359" i="9" a="1"/>
  <c r="E1638" i="9" a="1"/>
  <c r="A1242" i="9" a="1"/>
  <c r="B1604" i="9" a="1"/>
  <c r="E259" i="9" a="1"/>
  <c r="A1882" i="9" a="1"/>
  <c r="E1254" i="9" a="1"/>
  <c r="A1648" i="9" a="1"/>
  <c r="E1799" i="9" a="1"/>
  <c r="E291" i="9" a="1"/>
  <c r="A1713" i="9" a="1"/>
  <c r="B949" i="9" a="1"/>
  <c r="E785" i="9" a="1"/>
  <c r="A1539" i="9" a="1"/>
  <c r="E15" i="9" a="1"/>
  <c r="E927" i="9" a="1"/>
  <c r="E1915" i="9" a="1"/>
  <c r="A1362" i="9" a="1"/>
  <c r="E732" i="9" a="1"/>
  <c r="E296" i="9" a="1"/>
  <c r="E1708" i="9" a="1"/>
  <c r="E73" i="9" a="1"/>
  <c r="E1877" i="9" a="1"/>
  <c r="A1007" i="9" a="1"/>
  <c r="B1645" i="9" a="1"/>
  <c r="E782" i="9" a="1"/>
  <c r="A1356" i="9" a="1"/>
  <c r="E482" i="9" a="1"/>
  <c r="A1193" i="9" a="1"/>
  <c r="E1702" i="9" a="1"/>
  <c r="A1063" i="9" a="1"/>
  <c r="E214" i="9" a="1"/>
  <c r="B955" i="9" a="1"/>
  <c r="E1143" i="9" a="1"/>
  <c r="E331" i="9" a="1"/>
  <c r="A73" i="9" a="1"/>
  <c r="A930" i="9" a="1"/>
  <c r="A1131" i="9" a="1"/>
  <c r="E16" i="9" a="1"/>
  <c r="A377" i="9" a="1"/>
  <c r="A270" i="9" a="1"/>
  <c r="A969" i="9" a="1"/>
  <c r="A751" i="9" a="1"/>
  <c r="A1551" i="9" a="1"/>
  <c r="E1750" i="9" a="1"/>
  <c r="A49" i="9" a="1"/>
  <c r="E216" i="9" a="1"/>
  <c r="A407" i="9" a="1"/>
  <c r="A1431" i="9" a="1"/>
  <c r="A360" i="9" a="1"/>
  <c r="A1560" i="9" a="1"/>
  <c r="A1847" i="9" a="1"/>
  <c r="A1134" i="9" a="1"/>
  <c r="A1374" i="9" a="1"/>
  <c r="A278" i="9" a="1"/>
  <c r="A217" i="9" a="1"/>
  <c r="A927" i="9" a="1"/>
  <c r="A1319" i="9" a="1"/>
  <c r="E488" i="9" a="1"/>
  <c r="E1807" i="9" a="1"/>
  <c r="E1691" i="9" a="1"/>
  <c r="A475" i="9" a="1"/>
  <c r="A281" i="9" a="1"/>
  <c r="E300" i="9" a="1"/>
  <c r="E313" i="9" a="1"/>
  <c r="A240" i="9" a="1"/>
  <c r="E418" i="9" a="1"/>
  <c r="E740" i="9" a="1"/>
  <c r="E816" i="9" a="1"/>
  <c r="E945" i="9" a="1"/>
  <c r="A1108" i="9" a="1"/>
  <c r="E168" i="9" a="1"/>
  <c r="A998" i="9" a="1"/>
  <c r="A1146" i="9" a="1"/>
  <c r="E1823" i="9" a="1"/>
  <c r="E1914" i="9" a="1"/>
  <c r="A461" i="9" a="1"/>
  <c r="E1890" i="9" a="1"/>
  <c r="A1680" i="9" a="1"/>
  <c r="A1054" i="9" a="1"/>
  <c r="A1818" i="9" a="1"/>
  <c r="E548" i="9" a="1"/>
  <c r="A81" i="9" a="1"/>
  <c r="A239" i="9" a="1"/>
  <c r="A677" i="9" a="1"/>
  <c r="E637" i="9" a="1"/>
  <c r="B27" i="9" a="1"/>
  <c r="E549" i="9" a="1"/>
  <c r="B398" i="9" a="1"/>
  <c r="A1313" i="9" a="1"/>
  <c r="E22" i="9" a="1"/>
  <c r="A159" i="9" a="1"/>
  <c r="A784" i="9" a="1"/>
  <c r="E171" i="9" a="1"/>
  <c r="A975" i="9" a="1"/>
  <c r="A324" i="9" a="1"/>
  <c r="A1463" i="9" a="1"/>
  <c r="A1293" i="9" a="1"/>
  <c r="A430" i="9" a="1"/>
  <c r="E615" i="9" a="1"/>
  <c r="E649" i="9" a="1"/>
  <c r="E705" i="9" a="1"/>
  <c r="B26" i="9" a="1"/>
  <c r="A169" i="9" a="1"/>
  <c r="A253" i="9" a="1"/>
  <c r="A581" i="9" a="1"/>
  <c r="A69" i="9" a="1"/>
  <c r="A186" i="9" a="1"/>
  <c r="A596" i="9" a="1"/>
  <c r="A1440" i="9" a="1"/>
  <c r="E951" i="9" a="1"/>
  <c r="A1259" i="9" a="1"/>
  <c r="A1314" i="9" a="1"/>
  <c r="A437" i="9" a="1"/>
  <c r="E149" i="9" a="1"/>
  <c r="A1050" i="9" a="1"/>
  <c r="A520" i="9" a="1"/>
  <c r="A888" i="9" a="1"/>
  <c r="A605" i="9" a="1"/>
  <c r="A599" i="9" a="1"/>
  <c r="A258" i="9" a="1"/>
  <c r="A654" i="9" a="1"/>
  <c r="A1695" i="9" a="1"/>
  <c r="A709" i="9" a="1"/>
  <c r="A213" i="9" a="1"/>
  <c r="A703" i="9" a="1"/>
  <c r="A722" i="9" a="1"/>
  <c r="A1628" i="9" a="1"/>
  <c r="B831" i="9" a="1"/>
  <c r="A1281" i="9" a="1"/>
  <c r="A777" i="9" a="1"/>
  <c r="A471" i="9" a="1"/>
  <c r="E1458" i="9" a="1"/>
  <c r="E928" i="9" a="1"/>
  <c r="E320" i="9" a="1"/>
  <c r="E209" i="9" a="1"/>
  <c r="E67" i="9" a="1"/>
  <c r="A903" i="9" a="1"/>
  <c r="A1543" i="9" a="1"/>
  <c r="E1480" i="9" a="1"/>
  <c r="B472" i="9" a="1"/>
  <c r="E1296" i="9" a="1"/>
  <c r="A1913" i="9" a="1"/>
  <c r="E1107" i="9" a="1"/>
  <c r="E822" i="9" a="1"/>
  <c r="B367" i="9" a="1"/>
  <c r="E651" i="9" a="1"/>
  <c r="E284" i="9" a="1"/>
  <c r="A426" i="9" a="1"/>
  <c r="A822" i="9" a="1"/>
  <c r="B1769" i="9" a="1"/>
  <c r="E1146" i="9" a="1"/>
  <c r="B1880" i="9" a="1"/>
  <c r="E890" i="9" a="1"/>
  <c r="E40" i="9" a="1"/>
  <c r="B1329" i="9" a="1"/>
  <c r="E739" i="9" a="1"/>
  <c r="A1660" i="9" a="1"/>
  <c r="E1834" i="9" a="1"/>
  <c r="B254" i="9" a="1"/>
  <c r="E220" i="9" a="1"/>
  <c r="E8" i="9" a="1"/>
  <c r="E819" i="9" a="1"/>
  <c r="E821" i="9" a="1"/>
  <c r="B1520" i="9" a="1"/>
  <c r="A1801" i="9" a="1"/>
  <c r="E1092" i="9" a="1"/>
  <c r="E465" i="9" a="1"/>
  <c r="E388" i="9" a="1"/>
  <c r="B500" i="9" a="1"/>
  <c r="E521" i="9" a="1"/>
  <c r="B774" i="9" a="1"/>
  <c r="A1794" i="9" a="1"/>
  <c r="A396" i="9" a="1"/>
  <c r="A1541" i="9" a="1"/>
  <c r="E583" i="9" a="1"/>
  <c r="E93" i="9" a="1"/>
  <c r="B703" i="9" a="1"/>
  <c r="E108" i="9" a="1"/>
  <c r="B176" i="9" a="1"/>
  <c r="E508" i="9" a="1"/>
  <c r="B557" i="9" a="1"/>
  <c r="E974" i="9" a="1"/>
  <c r="A1705" i="9" a="1"/>
  <c r="A1744" i="9" a="1"/>
  <c r="A1336" i="9" a="1"/>
  <c r="E1061" i="9" a="1"/>
  <c r="E1640" i="9" a="1"/>
  <c r="B985" i="9" a="1"/>
  <c r="A1600" i="9" a="1"/>
  <c r="E1098" i="9" a="1"/>
  <c r="E139" i="9" a="1"/>
  <c r="E765" i="9" a="1"/>
  <c r="E1243" i="9" a="1"/>
  <c r="E652" i="9" a="1"/>
  <c r="E292" i="9" a="1"/>
  <c r="E298" i="9" a="1"/>
  <c r="B111" i="9" a="1"/>
  <c r="E826" i="9" a="1"/>
  <c r="E997" i="9" a="1"/>
  <c r="E1035" i="9" a="1"/>
  <c r="B48" i="9" a="1"/>
  <c r="B521" i="9" a="1"/>
  <c r="E362" i="9" a="1"/>
  <c r="A790" i="9" a="1"/>
  <c r="A1130" i="9" a="1"/>
  <c r="A403" i="9" a="1"/>
  <c r="A529" i="9" a="1"/>
  <c r="A1427" i="9" a="1"/>
  <c r="E1762" i="9" a="1"/>
  <c r="A788" i="9" a="1"/>
  <c r="A626" i="9" a="1"/>
  <c r="A1591" i="9" a="1"/>
  <c r="E687" i="9" a="1"/>
  <c r="A1733" i="9" a="1"/>
  <c r="A632" i="9" a="1"/>
  <c r="A1823" i="9" a="1"/>
  <c r="A1005" i="9" a="1"/>
  <c r="A720" i="9" a="1"/>
  <c r="A823" i="9" a="1"/>
  <c r="A548" i="9" a="1"/>
  <c r="A155" i="9" a="1"/>
  <c r="E205" i="9" a="1"/>
  <c r="A1500" i="9" a="1"/>
  <c r="A1282" i="9" a="1"/>
  <c r="E619" i="9" a="1"/>
  <c r="E110" i="9" a="1"/>
  <c r="B1302" i="9" a="1"/>
  <c r="E343" i="9" a="1"/>
  <c r="E808" i="9" a="1"/>
  <c r="A1328" i="9" a="1"/>
  <c r="A99" i="9" a="1"/>
  <c r="E142" i="9" a="1"/>
  <c r="E1386" i="9" a="1"/>
  <c r="A842" i="9" a="1"/>
  <c r="A136" i="9" a="1"/>
  <c r="A1294" i="9" a="1"/>
  <c r="A1607" i="9" a="1"/>
  <c r="E1794" i="9" a="1"/>
  <c r="A1898" i="9" a="1"/>
  <c r="A783" i="9" a="1"/>
  <c r="E708" i="9" a="1"/>
  <c r="A257" i="9" a="1"/>
  <c r="A906" i="9" a="1"/>
  <c r="A192" i="9" a="1"/>
  <c r="A808" i="9" a="1"/>
  <c r="E249" i="9" a="1"/>
  <c r="A1468" i="9" a="1"/>
  <c r="E501" i="9" a="1"/>
  <c r="A1261" i="9" a="1"/>
  <c r="A699" i="9" a="1"/>
  <c r="A769" i="9" a="1"/>
  <c r="A670" i="9" a="1"/>
  <c r="A1697" i="9" a="1"/>
  <c r="B344" i="9" a="1"/>
  <c r="E1067" i="9" a="1"/>
  <c r="E511" i="9" a="1"/>
  <c r="E1494" i="9" a="1"/>
  <c r="B764" i="9" a="1"/>
  <c r="E1137" i="9" a="1"/>
  <c r="A1043" i="9" a="1"/>
  <c r="A899" i="9" a="1"/>
  <c r="E625" i="9" a="1"/>
  <c r="A1489" i="9" a="1"/>
  <c r="A1787" i="9" a="1"/>
  <c r="E742" i="9" a="1"/>
  <c r="B571" i="9" a="1"/>
  <c r="E1500" i="9" a="1"/>
  <c r="B91" i="9" a="1"/>
  <c r="E1800" i="9" a="1"/>
  <c r="E1282" i="9" a="1"/>
  <c r="A786" i="9" a="1"/>
  <c r="A1631" i="9" a="1"/>
  <c r="B602" i="9" a="1"/>
  <c r="A1157" i="9" a="1"/>
  <c r="B1590" i="9" a="1"/>
  <c r="E1613" i="9" a="1"/>
  <c r="B1439" i="9" a="1"/>
  <c r="E497" i="9" a="1"/>
  <c r="B1368" i="9" a="1"/>
  <c r="E1352" i="9" a="1"/>
  <c r="B769" i="9" a="1"/>
  <c r="A871" i="9" a="1"/>
  <c r="E1173" i="9" a="1"/>
  <c r="B221" i="9" a="1"/>
  <c r="E6" i="9" a="1"/>
  <c r="B1487" i="9" a="1"/>
  <c r="E1325" i="9" a="1"/>
  <c r="B1297" i="9" a="1"/>
  <c r="E1165" i="9" a="1"/>
  <c r="B1911" i="9" a="1"/>
  <c r="E1552" i="9" a="1"/>
  <c r="B122" i="9" a="1"/>
  <c r="E960" i="9" a="1"/>
  <c r="E1262" i="9" a="1"/>
  <c r="A1639" i="9" a="1"/>
  <c r="B1246" i="9" a="1"/>
  <c r="A953" i="9" a="1"/>
  <c r="A75" i="9" a="1"/>
  <c r="E1870" i="9" a="1"/>
  <c r="A1472" i="9" a="1"/>
  <c r="B1455" i="9" a="1"/>
  <c r="B858" i="9" a="1"/>
  <c r="A833" i="9" a="1"/>
  <c r="B862" i="9" a="1"/>
  <c r="E1600" i="9" a="1"/>
  <c r="B891" i="9" a="1"/>
  <c r="E1288" i="9" a="1"/>
  <c r="B620" i="9" a="1"/>
  <c r="E1132" i="9" a="1"/>
  <c r="E192" i="9" a="1"/>
  <c r="A639" i="9" a="1"/>
  <c r="B419" i="9" a="1"/>
  <c r="E655" i="9" a="1"/>
  <c r="E307" i="9" a="1"/>
  <c r="E1003" i="9" a="1"/>
  <c r="E1850" i="9" a="1"/>
  <c r="E1727" i="9" a="1"/>
  <c r="E1071" i="9" a="1"/>
  <c r="B821" i="9" a="1"/>
  <c r="E1557" i="9" a="1"/>
  <c r="A1121" i="9" a="1"/>
  <c r="E1883" i="9" a="1"/>
  <c r="A1531" i="9" a="1"/>
  <c r="A197" i="9" a="1"/>
  <c r="E309" i="9" a="1"/>
  <c r="B114" i="9" a="1"/>
  <c r="E137" i="9" a="1"/>
  <c r="A1361" i="9" a="1"/>
  <c r="A595" i="9" a="1"/>
  <c r="A208" i="9" a="1"/>
  <c r="A1513" i="9" a="1"/>
  <c r="A1341" i="9" a="1"/>
  <c r="E104" i="9" a="1"/>
  <c r="E89" i="9" a="1"/>
  <c r="A775" i="9" a="1"/>
  <c r="A1078" i="9" a="1"/>
  <c r="A1555" i="9" a="1"/>
  <c r="A711" i="9" a="1"/>
  <c r="E847" i="9" a="1"/>
  <c r="A1777" i="9" a="1"/>
  <c r="A847" i="9" a="1"/>
  <c r="A1557" i="9" a="1"/>
  <c r="A254" i="9" a="1"/>
  <c r="A399" i="9" a="1"/>
  <c r="E1401" i="9" a="1"/>
  <c r="A574" i="9" a="1"/>
  <c r="A165" i="9" a="1"/>
  <c r="A1057" i="9" a="1"/>
  <c r="A353" i="9" a="1"/>
  <c r="A1018" i="9" a="1"/>
  <c r="E1023" i="9" a="1"/>
  <c r="B303" i="9" a="1"/>
  <c r="E1525" i="9" a="1"/>
  <c r="E1760" i="9" a="1"/>
  <c r="A1429" i="9" a="1"/>
  <c r="E1259" i="9" a="1"/>
  <c r="A1277" i="9" a="1"/>
  <c r="E113" i="9" a="1"/>
  <c r="A952" i="9" a="1"/>
  <c r="A1330" i="9" a="1"/>
  <c r="E382" i="9" a="1"/>
  <c r="A394" i="9" a="1"/>
  <c r="A1419" i="9" a="1"/>
  <c r="A880" i="9" a="1"/>
  <c r="A27" i="9" a="1"/>
  <c r="A1925" i="9" a="1"/>
  <c r="A163" i="9" a="1"/>
  <c r="A532" i="9" a="1"/>
  <c r="A1561" i="9" a="1"/>
  <c r="A571" i="9" a="1"/>
  <c r="A5" i="9" a="1"/>
  <c r="A1149" i="9" a="1"/>
  <c r="B870" i="9" a="1"/>
  <c r="A1443" i="9" a="1"/>
  <c r="B592" i="9" a="1"/>
  <c r="A1324" i="9" a="1"/>
  <c r="E1396" i="9" a="1"/>
  <c r="A1120" i="9" a="1"/>
  <c r="B439" i="9" a="1"/>
  <c r="A1825" i="9" a="1"/>
  <c r="B1706" i="9" a="1"/>
  <c r="B285" i="9" a="1"/>
  <c r="A351" i="9" a="1"/>
  <c r="E333" i="9" a="1"/>
  <c r="A1416" i="9" a="1"/>
  <c r="A259" i="9" a="1"/>
  <c r="A1678" i="9" a="1"/>
  <c r="A1326" i="9" a="1"/>
  <c r="A77" i="9" a="1"/>
  <c r="A269" i="9" a="1"/>
  <c r="A1232" i="9" a="1"/>
  <c r="E1073" i="9" a="1"/>
  <c r="B1183" i="9" a="1"/>
  <c r="E1696" i="9" a="1"/>
  <c r="B430" i="9" a="1"/>
  <c r="A1138" i="9" a="1"/>
  <c r="A405" i="9" a="1"/>
  <c r="A1534" i="9" a="1"/>
  <c r="E190" i="9" a="1"/>
  <c r="A990" i="9" a="1"/>
  <c r="A39" i="9" a="1"/>
  <c r="A375" i="9" a="1"/>
  <c r="A1391" i="9" a="1"/>
  <c r="E1364" i="9" a="1"/>
  <c r="E315" i="9" a="1"/>
  <c r="A546" i="9" a="1"/>
  <c r="A1905" i="9" a="1"/>
  <c r="A466" i="9" a="1"/>
  <c r="A758" i="9" a="1"/>
  <c r="A390" i="9" a="1"/>
  <c r="A839" i="9" a="1"/>
  <c r="A1249" i="9" a="1"/>
  <c r="A1481" i="9" a="1"/>
  <c r="E14" i="9" a="1"/>
  <c r="A1519" i="9" a="1"/>
  <c r="A1072" i="9" a="1"/>
  <c r="A1228" i="9" a="1"/>
  <c r="A665" i="9" a="1"/>
  <c r="A518" i="9" a="1"/>
  <c r="E1891" i="9" a="1"/>
  <c r="B425" i="9" a="1"/>
  <c r="E1655" i="9" a="1"/>
  <c r="A1621" i="9" a="1"/>
  <c r="E675" i="9" a="1"/>
  <c r="E588" i="9" a="1"/>
  <c r="A342" i="9" a="1"/>
  <c r="A98" i="9" a="1"/>
  <c r="A511" i="9" a="1"/>
  <c r="A696" i="9" a="1"/>
  <c r="A1458" i="9" a="1"/>
  <c r="A1081" i="9" a="1"/>
  <c r="A207" i="9" a="1"/>
  <c r="E412" i="9" a="1"/>
  <c r="A1112" i="9" a="1"/>
  <c r="A1172" i="9" a="1"/>
  <c r="A344" i="9" a="1"/>
  <c r="A1306" i="9" a="1"/>
  <c r="A1838" i="9" a="1"/>
  <c r="A262" i="9" a="1"/>
  <c r="A188" i="9" a="1"/>
  <c r="A1498" i="9" a="1"/>
  <c r="A1450" i="9" a="1"/>
  <c r="B159" i="9" a="1"/>
  <c r="E1291" i="9" a="1"/>
  <c r="E688" i="9" a="1"/>
  <c r="A1155" i="9" a="1"/>
  <c r="A96" i="9" a="1"/>
  <c r="E1588" i="9" a="1"/>
  <c r="A299" i="9" a="1"/>
  <c r="A941" i="9" a="1"/>
  <c r="E400" i="9" a="1"/>
  <c r="E926" i="9" a="1"/>
  <c r="B943" i="9" a="1"/>
  <c r="E1135" i="9" a="1"/>
  <c r="E1033" i="9" a="1"/>
  <c r="A676" i="9" a="1"/>
  <c r="A1649" i="9" a="1"/>
  <c r="A723" i="9" a="1"/>
  <c r="A157" i="9" a="1"/>
  <c r="B5" i="9" a="1"/>
  <c r="B354" i="9" a="1"/>
  <c r="E1307" i="9" a="1"/>
  <c r="A526" i="9" a="1"/>
  <c r="E407" i="9" a="1"/>
  <c r="B258" i="9" a="1"/>
  <c r="E1627" i="9" a="1"/>
  <c r="E96" i="9" a="1"/>
  <c r="E1444" i="9" a="1"/>
  <c r="B1750" i="9" a="1"/>
  <c r="A1689" i="9" a="1"/>
  <c r="B79" i="9" a="1"/>
  <c r="B469" i="9" a="1"/>
  <c r="E1030" i="9" a="1"/>
  <c r="A252" i="9" a="1"/>
  <c r="E1475" i="9" a="1"/>
  <c r="E1161" i="9" a="1"/>
  <c r="B1762" i="9" a="1"/>
  <c r="E1524" i="9" a="1"/>
  <c r="B625" i="9" a="1"/>
  <c r="A1517" i="9" a="1"/>
  <c r="B976" i="9" a="1"/>
  <c r="E949" i="9" a="1"/>
  <c r="E1595" i="9" a="1"/>
  <c r="E734" i="9" a="1"/>
  <c r="E612" i="9" a="1"/>
  <c r="B42" i="9" a="1"/>
  <c r="A1848" i="9" a="1"/>
  <c r="E666" i="9" a="1"/>
  <c r="E1775" i="9" a="1"/>
  <c r="B840" i="9" a="1"/>
  <c r="E348" i="9" a="1"/>
  <c r="B1247" i="9" a="1"/>
  <c r="E1854" i="9" a="1"/>
  <c r="B942" i="9" a="1"/>
  <c r="E946" i="9" a="1"/>
  <c r="E1339" i="9" a="1"/>
  <c r="A214" i="9" a="1"/>
  <c r="E1661" i="9" a="1"/>
  <c r="E752" i="9" a="1"/>
  <c r="B1160" i="9" a="1"/>
  <c r="A1741" i="9" a="1"/>
  <c r="B1555" i="9" a="1"/>
  <c r="B1090" i="9" a="1"/>
  <c r="E621" i="9" a="1"/>
  <c r="E937" i="9" a="1"/>
  <c r="B1176" i="9" a="1"/>
  <c r="A1668" i="9" a="1"/>
  <c r="B794" i="9" a="1"/>
  <c r="E1255" i="9" a="1"/>
  <c r="B1620" i="9" a="1"/>
  <c r="A1902" i="9" a="1"/>
  <c r="A1865" i="9" a="1"/>
  <c r="E1860" i="9" a="1"/>
  <c r="E1625" i="9" a="1"/>
  <c r="E1099" i="9" a="1"/>
  <c r="E530" i="9" a="1"/>
  <c r="E760" i="9" a="1"/>
  <c r="A1510" i="9" a="1"/>
  <c r="B697" i="9" a="1"/>
  <c r="A855" i="9" a="1"/>
  <c r="E1838" i="9" a="1"/>
  <c r="E1592" i="9" a="1"/>
  <c r="B930" i="9" a="1"/>
  <c r="E558" i="9" a="1"/>
  <c r="E518" i="9" a="1"/>
  <c r="E1026" i="9" a="1"/>
  <c r="E883" i="9" a="1"/>
  <c r="E1333" i="9" a="1"/>
  <c r="A8" i="9" a="1"/>
  <c r="A245" i="9" a="1"/>
  <c r="E1227" i="9" a="1"/>
  <c r="A458" i="9" a="1"/>
  <c r="A241" i="9" a="1"/>
  <c r="B135" i="9" a="1"/>
  <c r="A678" i="9" a="1"/>
  <c r="E876" i="9" a="1"/>
  <c r="A1811" i="9" a="1"/>
  <c r="A1104" i="9" a="1"/>
  <c r="E295" i="9" a="1"/>
  <c r="A1163" i="9" a="1"/>
  <c r="A1885" i="9" a="1"/>
  <c r="A358" i="9" a="1"/>
  <c r="A35" i="9" a="1"/>
  <c r="A371" i="9" a="1"/>
  <c r="A1028" i="9" a="1"/>
  <c r="A943" i="9" a="1"/>
  <c r="A473" i="9" a="1"/>
  <c r="A1177" i="9" a="1"/>
  <c r="A313" i="9" a="1"/>
  <c r="E1651" i="9" a="1"/>
  <c r="B1376" i="9" a="1"/>
  <c r="E1019" i="9" a="1"/>
  <c r="E120" i="9" a="1"/>
  <c r="E1112" i="9" a="1"/>
  <c r="E1402" i="9" a="1"/>
  <c r="A1623" i="9" a="1"/>
  <c r="A715" i="9" a="1"/>
  <c r="A202" i="9" a="1"/>
  <c r="A1633" i="9" a="1"/>
  <c r="A796" i="9" a="1"/>
  <c r="E572" i="9" a="1"/>
  <c r="A1016" i="9" a="1"/>
  <c r="A156" i="9" a="1"/>
  <c r="A1136" i="9" a="1"/>
  <c r="A271" i="9" a="1"/>
  <c r="A119" i="9" a="1"/>
  <c r="A1255" i="9" a="1"/>
  <c r="A107" i="9" a="1"/>
  <c r="A1743" i="9" a="1"/>
  <c r="A170" i="9" a="1"/>
  <c r="A1019" i="9" a="1"/>
  <c r="E1718" i="9" a="1"/>
  <c r="A1080" i="9" a="1"/>
  <c r="A502" i="9" a="1"/>
  <c r="E237" i="9" a="1"/>
  <c r="A1230" i="9" a="1"/>
  <c r="E1083" i="9" a="1"/>
  <c r="E1397" i="9" a="1"/>
  <c r="E613" i="9" a="1"/>
  <c r="B511" i="9" a="1"/>
  <c r="E441" i="9" a="1"/>
  <c r="A693" i="9" a="1"/>
  <c r="A1385" i="9" a="1"/>
  <c r="E1280" i="9" a="1"/>
  <c r="B236" i="9" a="1"/>
  <c r="E1383" i="9" a="1"/>
  <c r="E987" i="9" a="1"/>
  <c r="B996" i="9" a="1"/>
  <c r="A1662" i="9" a="1"/>
  <c r="E46" i="9" a="1"/>
  <c r="B668" i="9" a="1"/>
  <c r="E225" i="9" a="1"/>
  <c r="A653" i="9" a="1"/>
  <c r="A1168" i="9" a="1"/>
  <c r="A486" i="9" a="1"/>
  <c r="B1843" i="9" a="1"/>
  <c r="E697" i="9" a="1"/>
  <c r="E1917" i="9" a="1"/>
  <c r="E744" i="9" a="1"/>
  <c r="E1556" i="9" a="1"/>
  <c r="B652" i="9" a="1"/>
  <c r="B984" i="9" a="1"/>
  <c r="A1546" i="9" a="1"/>
  <c r="E1090" i="9" a="1"/>
  <c r="E1134" i="9" a="1"/>
  <c r="B1395" i="9" a="1"/>
  <c r="E1261" i="9" a="1"/>
  <c r="E1420" i="9" a="1"/>
  <c r="B56" i="9" a="1"/>
  <c r="B1358" i="9" a="1"/>
  <c r="B1625" i="9" a="1"/>
  <c r="A1436" i="9" a="1"/>
  <c r="E437" i="9" a="1"/>
  <c r="A1445" i="9" a="1"/>
  <c r="E1660" i="9" a="1"/>
  <c r="E119" i="9" a="1"/>
  <c r="E1021" i="9" a="1"/>
  <c r="A1376" i="9" a="1"/>
  <c r="B1791" i="9" a="1"/>
  <c r="B957" i="9" a="1"/>
  <c r="E1832" i="9" a="1"/>
  <c r="B376" i="9" a="1"/>
  <c r="B226" i="9" a="1"/>
  <c r="E485" i="9" a="1"/>
  <c r="B225" i="9" a="1"/>
  <c r="A819" i="9" a="1"/>
  <c r="E1685" i="9" a="1"/>
  <c r="E1526" i="9" a="1"/>
  <c r="B1588" i="9" a="1"/>
  <c r="B1203" i="9" a="1"/>
  <c r="A955" i="9" a="1"/>
  <c r="B493" i="9" a="1"/>
  <c r="E585" i="9" a="1"/>
  <c r="E1388" i="9" a="1"/>
  <c r="B971" i="9" a="1"/>
  <c r="E1885" i="9" a="1"/>
  <c r="A1687" i="9" a="1"/>
  <c r="E1449" i="9" a="1"/>
  <c r="E101" i="9" a="1"/>
  <c r="B1821" i="9" a="1"/>
  <c r="E58" i="9" a="1"/>
  <c r="B417" i="9" a="1"/>
  <c r="E598" i="9" a="1"/>
  <c r="A1920" i="9" a="1"/>
  <c r="B146" i="9" a="1"/>
  <c r="E157" i="9" a="1"/>
  <c r="E792" i="9" a="1"/>
  <c r="B561" i="9" a="1"/>
  <c r="B496" i="9" a="1"/>
  <c r="E1815" i="9" a="1"/>
  <c r="A428" i="9" a="1"/>
  <c r="A508" i="9" a="1"/>
  <c r="A1829" i="9" a="1"/>
  <c r="A1813" i="9" a="1"/>
  <c r="A1270" i="9" a="1"/>
  <c r="A1596" i="9" a="1"/>
  <c r="E1290" i="9" a="1"/>
  <c r="B886" i="9" a="1"/>
  <c r="B1390" i="9" a="1"/>
  <c r="A1389" i="9" a="1"/>
  <c r="E1101" i="9" a="1"/>
  <c r="E163" i="9" a="1"/>
  <c r="A958" i="9" a="1"/>
  <c r="A895" i="9" a="1"/>
  <c r="E1009" i="9" a="1"/>
  <c r="E916" i="9" a="1"/>
  <c r="E519" i="9" a="1"/>
  <c r="B1693" i="9" a="1"/>
  <c r="B1065" i="9" a="1"/>
  <c r="B45" i="9" a="1"/>
  <c r="E543" i="9" a="1"/>
  <c r="E1777" i="9" a="1"/>
  <c r="A1456" i="9" a="1"/>
  <c r="B414" i="9" a="1"/>
  <c r="A704" i="9" a="1"/>
  <c r="B954" i="9" a="1"/>
  <c r="E686" i="9" a="1"/>
  <c r="A1262" i="9" a="1"/>
  <c r="B841" i="9" a="1"/>
  <c r="A1859" i="9" a="1"/>
  <c r="E1205" i="9" a="1"/>
  <c r="E80" i="9" a="1"/>
  <c r="E1474" i="9" a="1"/>
  <c r="E20" i="9" a="1"/>
  <c r="E353" i="9" a="1"/>
  <c r="E670" i="9" a="1"/>
  <c r="E1479" i="9" a="1"/>
  <c r="A1651" i="9" a="1"/>
  <c r="B1195" i="9" a="1"/>
  <c r="E1864" i="9" a="1"/>
  <c r="E1160" i="9" a="1"/>
  <c r="E1221" i="9" a="1"/>
  <c r="E1209" i="9" a="1"/>
  <c r="E599" i="9" a="1"/>
  <c r="E944" i="9" a="1"/>
  <c r="E629" i="9" a="1"/>
  <c r="B445" i="9" a="1"/>
  <c r="A1874" i="9" a="1"/>
  <c r="B656" i="9" a="1"/>
  <c r="E1382" i="9" a="1"/>
  <c r="E1582" i="9" a="1"/>
  <c r="B1571" i="9" a="1"/>
  <c r="B1552" i="9" a="1"/>
  <c r="A1569" i="9" a="1"/>
  <c r="B947" i="9" a="1"/>
  <c r="E1888" i="9" a="1"/>
  <c r="E1704" i="9" a="1"/>
  <c r="B171" i="9" a="1"/>
  <c r="A1271" i="9" a="1"/>
  <c r="B478" i="9" a="1"/>
  <c r="E268" i="9" a="1"/>
  <c r="B775" i="9" a="1"/>
  <c r="E887" i="9" a="1"/>
  <c r="E554" i="9" a="1"/>
  <c r="B441" i="9" a="1"/>
  <c r="A767" i="9" a="1"/>
  <c r="E973" i="9" a="1"/>
  <c r="A1805" i="9" a="1"/>
  <c r="A1129" i="9" a="1"/>
  <c r="A1611" i="9" a="1"/>
  <c r="E445" i="9" a="1"/>
  <c r="A633" i="9" a="1"/>
  <c r="A1520" i="9" a="1"/>
  <c r="E278" i="9" a="1"/>
  <c r="A267" i="9" a="1"/>
  <c r="A1538" i="9" a="1"/>
  <c r="A1119" i="9" a="1"/>
  <c r="A13" i="9" a="1"/>
  <c r="A363" i="9" a="1"/>
  <c r="A1135" i="9" a="1"/>
  <c r="A1272" i="9" a="1"/>
  <c r="A12" i="9" a="1"/>
  <c r="A413" i="9" a="1"/>
  <c r="A960" i="9" a="1"/>
  <c r="A123" i="9" a="1"/>
  <c r="A651" i="9" a="1"/>
  <c r="A72" i="9" a="1"/>
  <c r="A160" i="9" a="1"/>
  <c r="A997" i="9" a="1"/>
  <c r="A1227" i="9" a="1"/>
  <c r="A519" i="9" a="1"/>
  <c r="E464" i="9" a="1"/>
  <c r="A1762" i="9" a="1"/>
  <c r="A1444" i="9" a="1"/>
  <c r="A1344" i="9" a="1"/>
  <c r="A835" i="9" a="1"/>
  <c r="E805" i="9" a="1"/>
  <c r="A1364" i="9" a="1"/>
  <c r="A251" i="9" a="1"/>
  <c r="A1756" i="9" a="1"/>
  <c r="A285" i="9" a="1"/>
  <c r="A1238" i="9" a="1"/>
  <c r="A164" i="9" a="1"/>
  <c r="A457" i="9" a="1"/>
  <c r="A912" i="9" a="1"/>
  <c r="A25" i="9" a="1"/>
  <c r="A256" i="9" a="1"/>
  <c r="A1265" i="9" a="1"/>
  <c r="A533" i="9" a="1"/>
  <c r="E32" i="9" a="1"/>
  <c r="A774" i="9" a="1"/>
  <c r="A1765" i="9" a="1"/>
  <c r="A235" i="9" a="1"/>
  <c r="A540" i="9" a="1"/>
  <c r="A1200" i="9" a="1"/>
  <c r="B269" i="9" a="1"/>
  <c r="A1926" i="9" a="1"/>
  <c r="A781" i="9" a="1"/>
  <c r="A154" i="9" a="1"/>
  <c r="E1487" i="9" a="1"/>
  <c r="A1124" i="9" a="1"/>
  <c r="B1075" i="9" a="1"/>
  <c r="E195" i="9" a="1"/>
  <c r="E1247" i="9" a="1"/>
  <c r="E1764" i="9" a="1"/>
  <c r="B220" i="9" a="1"/>
  <c r="E318" i="9" a="1"/>
  <c r="B1361" i="9" a="1"/>
  <c r="A1380" i="9" a="1"/>
  <c r="A631" i="9" a="1"/>
  <c r="E777" i="9" a="1"/>
  <c r="A1675" i="9" a="1"/>
  <c r="E799" i="9" a="1"/>
  <c r="A315" i="9" a="1"/>
  <c r="E1303" i="9" a="1"/>
  <c r="B191" i="9" a="1"/>
  <c r="E351" i="9" a="1"/>
  <c r="E43" i="9" a="1"/>
  <c r="E1356" i="9" a="1"/>
  <c r="E607" i="9" a="1"/>
  <c r="E509" i="9" a="1"/>
  <c r="B261" i="9" a="1"/>
  <c r="E1412" i="9" a="1"/>
  <c r="E1130" i="9" a="1"/>
  <c r="A1897" i="9" a="1"/>
  <c r="B1747" i="9" a="1"/>
  <c r="A932" i="9" a="1"/>
  <c r="B724" i="9" a="1"/>
  <c r="B14" i="9" a="1"/>
  <c r="B390" i="9" a="1"/>
  <c r="A1141" i="9" a="1"/>
  <c r="E41" i="9" a="1"/>
  <c r="E1248" i="9" a="1"/>
  <c r="E1304" i="9" a="1"/>
  <c r="E239" i="9" a="1"/>
  <c r="B52" i="9" a="1"/>
  <c r="E1611" i="9" a="1"/>
  <c r="E815" i="9" a="1"/>
  <c r="E721" i="9" a="1"/>
  <c r="E173" i="9" a="1"/>
  <c r="E869" i="9" a="1"/>
  <c r="E982" i="9" a="1"/>
  <c r="E1872" i="9" a="1"/>
  <c r="B173" i="9" a="1"/>
  <c r="E513" i="9" a="1"/>
  <c r="B1139" i="9" a="1"/>
  <c r="E1599" i="9" a="1"/>
  <c r="B578" i="9" a="1"/>
  <c r="B1876" i="9" a="1"/>
  <c r="B523" i="9" a="1"/>
  <c r="E103" i="9" a="1"/>
  <c r="B869" i="9" a="1"/>
  <c r="E797" i="9" a="1"/>
  <c r="E1684" i="9" a="1"/>
  <c r="E827" i="9" a="1"/>
  <c r="E817" i="9" a="1"/>
  <c r="B786" i="9" a="1"/>
  <c r="E609" i="9" a="1"/>
  <c r="E1216" i="9" a="1"/>
  <c r="E1594" i="9" a="1"/>
  <c r="E885" i="9" a="1"/>
  <c r="B704" i="9" a="1"/>
  <c r="A1451" i="9" a="1"/>
  <c r="A1422" i="9" a="1"/>
  <c r="A1289" i="9" a="1"/>
  <c r="A406" i="9" a="1"/>
  <c r="A91" i="9" a="1"/>
  <c r="A727" i="9" a="1"/>
  <c r="E1232" i="9" a="1"/>
  <c r="A1664" i="9" a="1"/>
  <c r="A395" i="9" a="1"/>
  <c r="A1875" i="9" a="1"/>
  <c r="A90" i="9" a="1"/>
  <c r="A1397" i="9" a="1"/>
  <c r="A1086" i="9" a="1"/>
  <c r="A20" i="9" a="1"/>
  <c r="E59" i="9" a="1"/>
  <c r="A18" i="9" a="1"/>
  <c r="A1475" i="9" a="1"/>
  <c r="E862" i="9" a="1"/>
  <c r="A1094" i="9" a="1"/>
  <c r="A1670" i="9" a="1"/>
  <c r="A1303" i="9" a="1"/>
  <c r="A876" i="9" a="1"/>
  <c r="A1776" i="9" a="1"/>
  <c r="A494" i="9" a="1"/>
  <c r="A1143" i="9" a="1"/>
  <c r="A740" i="9" a="1"/>
  <c r="E567" i="9" a="1"/>
  <c r="E653" i="9" a="1"/>
  <c r="E1573" i="9" a="1"/>
  <c r="E247" i="9" a="1"/>
  <c r="A729" i="9" a="1"/>
  <c r="A21" i="9" a="1"/>
  <c r="A1315" i="9" a="1"/>
  <c r="A915" i="9" a="1"/>
  <c r="E1174" i="9" a="1"/>
  <c r="E693" i="9" a="1"/>
  <c r="A738" i="9" a="1"/>
  <c r="A242" i="9" a="1"/>
  <c r="A137" i="9" a="1"/>
  <c r="E639" i="9" a="1"/>
  <c r="A1512" i="9" a="1"/>
  <c r="B857" i="9" a="1"/>
  <c r="E665" i="9" a="1"/>
  <c r="E386" i="9" a="1"/>
  <c r="E1787" i="9" a="1"/>
  <c r="B1224" i="9" a="1"/>
  <c r="E1229" i="9" a="1"/>
  <c r="E261" i="9" a="1"/>
  <c r="A1233" i="9" a="1"/>
  <c r="E1153" i="9" a="1"/>
  <c r="A201" i="9" a="1"/>
  <c r="A900" i="9" a="1"/>
  <c r="A538" i="9" a="1"/>
  <c r="E1593" i="9" a="1"/>
  <c r="A1599" i="9" a="1"/>
  <c r="E1433" i="9" a="1"/>
  <c r="E905" i="9" a="1"/>
  <c r="E859" i="9" a="1"/>
  <c r="E737" i="9" a="1"/>
  <c r="B1861" i="9" a="1"/>
  <c r="A1781" i="9" a="1"/>
  <c r="B941" i="9" a="1"/>
  <c r="E409" i="9" a="1"/>
  <c r="A196" i="9" a="1"/>
  <c r="E131" i="9" a="1"/>
  <c r="B245" i="9" a="1"/>
  <c r="E741" i="9" a="1"/>
  <c r="E1399" i="9" a="1"/>
  <c r="A1683" i="9" a="1"/>
  <c r="E1366" i="9" a="1"/>
  <c r="E487" i="9" a="1"/>
  <c r="E1287" i="9" a="1"/>
  <c r="E1015" i="9" a="1"/>
  <c r="E1849" i="9" a="1"/>
  <c r="A1508" i="9" a="1"/>
  <c r="E1646" i="9" a="1"/>
  <c r="B873" i="9" a="1"/>
  <c r="B277" i="9" a="1"/>
  <c r="E919" i="9" a="1"/>
  <c r="E1169" i="9" a="1"/>
  <c r="E462" i="9" a="1"/>
  <c r="E1298" i="9" a="1"/>
  <c r="A1491" i="9" a="1"/>
  <c r="E1676" i="9" a="1"/>
  <c r="A1321" i="9" a="1"/>
  <c r="E1268" i="9" a="1"/>
  <c r="E1199" i="9" a="1"/>
  <c r="E695" i="9" a="1"/>
  <c r="B637" i="9" a="1"/>
  <c r="E1894" i="9" a="1"/>
  <c r="A1478" i="9" a="1"/>
  <c r="B98" i="9" a="1"/>
  <c r="E1358" i="9" a="1"/>
  <c r="A1903" i="9" a="1"/>
  <c r="E1102" i="9" a="1"/>
  <c r="A1459" i="9" a="1"/>
  <c r="E578" i="9" a="1"/>
  <c r="E1141" i="9" a="1"/>
  <c r="B63" i="9" a="1"/>
  <c r="E1210" i="9" a="1"/>
  <c r="E198" i="9" a="1"/>
  <c r="E228" i="9" a="1"/>
  <c r="E1739" i="9" a="1"/>
  <c r="A821" i="9" a="1"/>
  <c r="A845" i="9" a="1"/>
  <c r="A1340" i="9" a="1"/>
  <c r="A152" i="9" a="1"/>
  <c r="A644" i="9" a="1"/>
  <c r="A1116" i="9" a="1"/>
  <c r="A6" i="9" a="1"/>
  <c r="A1410" i="9" a="1"/>
  <c r="A501" i="9" a="1"/>
  <c r="E1338" i="9" a="1"/>
  <c r="A145" i="9" a="1"/>
  <c r="A1862" i="9" a="1"/>
  <c r="A516" i="9" a="1"/>
  <c r="A340" i="9" a="1"/>
  <c r="A387" i="9" a="1"/>
  <c r="A1097" i="9" a="1"/>
  <c r="A1753" i="9" a="1"/>
  <c r="A621" i="9" a="1"/>
  <c r="A513" i="9" a="1"/>
  <c r="A1266" i="9" a="1"/>
  <c r="A467" i="9" a="1"/>
  <c r="A566" i="9" a="1"/>
  <c r="A1767" i="9" a="1"/>
  <c r="A1509" i="9" a="1"/>
  <c r="A386" i="9" a="1"/>
  <c r="E398" i="9" a="1"/>
  <c r="B1115" i="9" a="1"/>
  <c r="E492" i="9" a="1"/>
  <c r="E167" i="9" a="1"/>
  <c r="A416" i="9" a="1"/>
  <c r="A672" i="9" a="1"/>
  <c r="A928" i="9" a="1"/>
  <c r="A1672" i="9" a="1"/>
  <c r="A828" i="9" a="1"/>
  <c r="A193" i="9" a="1"/>
  <c r="A144" i="9" a="1"/>
  <c r="A436" i="9" a="1"/>
  <c r="A1381" i="9" a="1"/>
  <c r="A622" i="9" a="1"/>
  <c r="E1131" i="9" a="1"/>
  <c r="A1484" i="9" a="1"/>
  <c r="E880" i="9" a="1"/>
  <c r="B322" i="9" a="1"/>
  <c r="A228" i="9" a="1"/>
  <c r="A1014" i="9" a="1"/>
  <c r="A401" i="9" a="1"/>
  <c r="A111" i="9" a="1"/>
  <c r="A470" i="9" a="1"/>
  <c r="A158" i="9" a="1"/>
  <c r="E499" i="9" a="1"/>
  <c r="A1358" i="9" a="1"/>
  <c r="A51" i="9" a="1"/>
  <c r="E502" i="9" a="1"/>
  <c r="E1152" i="9" a="1"/>
  <c r="E1244" i="9" a="1"/>
  <c r="E1193" i="9" a="1"/>
  <c r="E1513" i="9" a="1"/>
  <c r="E5" i="9" a="1"/>
  <c r="E440" i="9" a="1"/>
  <c r="A1105" i="9" a="1"/>
  <c r="E293" i="9" a="1"/>
  <c r="A1203" i="9" a="1"/>
  <c r="A1033" i="9" a="1"/>
  <c r="A376" i="9" a="1"/>
  <c r="E663" i="9" a="1"/>
  <c r="A578" i="9" a="1"/>
  <c r="B574" i="9" a="1"/>
  <c r="B962" i="9" a="1"/>
  <c r="A297" i="9" a="1"/>
  <c r="A658" i="9" a="1"/>
  <c r="A439" i="9" a="1"/>
  <c r="A82" i="9" a="1"/>
  <c r="A485" i="9" a="1"/>
  <c r="A559" i="9" a="1"/>
  <c r="E942" i="9" a="1"/>
  <c r="E1075" i="9" a="1"/>
  <c r="A323" i="9" a="1"/>
  <c r="A431" i="9" a="1"/>
  <c r="A887" i="9" a="1"/>
  <c r="A1327" i="9" a="1"/>
  <c r="A695" i="9" a="1"/>
  <c r="E33" i="9" a="1"/>
  <c r="A1199" i="9" a="1"/>
  <c r="A1073" i="9" a="1"/>
  <c r="A190" i="9" a="1"/>
  <c r="E840" i="9" a="1"/>
  <c r="E1208" i="9" a="1"/>
  <c r="A815" i="9" a="1"/>
  <c r="A1267" i="9" a="1"/>
  <c r="A628" i="9" a="1"/>
  <c r="A295" i="9" a="1"/>
  <c r="E123" i="9" a="1"/>
  <c r="E1162" i="9" a="1"/>
  <c r="E433" i="9" a="1"/>
  <c r="E767" i="9" a="1"/>
  <c r="A476" i="9" a="1"/>
  <c r="A1051" i="9" a="1"/>
  <c r="A1855" i="9" a="1"/>
  <c r="A1851" i="9" a="1"/>
  <c r="A218" i="9" a="1"/>
  <c r="A249" i="9" a="1"/>
  <c r="A836" i="9" a="1"/>
  <c r="A1004" i="9" a="1"/>
  <c r="A1095" i="9" a="1"/>
  <c r="A584" i="9" a="1"/>
  <c r="E201" i="9" a="1"/>
  <c r="A226" i="9" a="1"/>
  <c r="A1153" i="9" a="1"/>
  <c r="A609" i="9" a="1"/>
  <c r="E213" i="9" a="1"/>
  <c r="B1020" i="9" a="1"/>
  <c r="B361" i="9" a="1"/>
  <c r="E1065" i="9" a="1"/>
  <c r="A414" i="9" a="1"/>
  <c r="E262" i="9" a="1"/>
  <c r="A1027" i="9" a="1"/>
  <c r="E504" i="9" a="1"/>
  <c r="A48" i="9" a="1"/>
  <c r="A113" i="9" a="1"/>
  <c r="E1222" i="9" a="1"/>
  <c r="A1396" i="9" a="1"/>
  <c r="E893" i="9" a="1"/>
  <c r="A936" i="9" a="1"/>
  <c r="A1545" i="9" a="1"/>
  <c r="A1368" i="9" a="1"/>
  <c r="E121" i="9" a="1"/>
  <c r="A1295" i="9" a="1"/>
  <c r="A263" i="9" a="1"/>
  <c r="B244" i="9" a="1"/>
  <c r="E463" i="9" a="1"/>
  <c r="A1402" i="9" a="1"/>
  <c r="A172" i="9" a="1"/>
  <c r="B9" i="9" a="1"/>
  <c r="E1047" i="9" a="1"/>
  <c r="E953" i="9" a="1"/>
  <c r="A675" i="9" a="1"/>
  <c r="A433" i="9" a="1"/>
  <c r="A423" i="9" a="1"/>
  <c r="A1890" i="9" a="1"/>
  <c r="A1355" i="9" a="1"/>
  <c r="A1160" i="9" a="1"/>
  <c r="A355" i="9" a="1"/>
  <c r="A1610" i="9" a="1"/>
  <c r="A1514" i="9" a="1"/>
  <c r="A209" i="9" a="1"/>
  <c r="E961" i="9" a="1"/>
  <c r="A1583" i="9" a="1"/>
  <c r="A1476" i="9" a="1"/>
  <c r="E1540" i="9" a="1"/>
  <c r="E1198" i="9" a="1"/>
  <c r="A272" i="9" a="1"/>
  <c r="A16" i="9" a="1"/>
  <c r="A1154" i="9" a="1"/>
  <c r="A984" i="9" a="1"/>
  <c r="A1209" i="9" a="1"/>
  <c r="A112" i="9" a="1"/>
  <c r="A1144" i="9" a="1"/>
  <c r="E1639" i="9" a="1"/>
  <c r="E1502" i="9" a="1"/>
  <c r="A1084" i="9" a="1"/>
  <c r="E1053" i="9" a="1"/>
  <c r="A772" i="9" a="1"/>
  <c r="B480" i="9" a="1"/>
  <c r="E297" i="9" a="1"/>
  <c r="E1181" i="9" a="1"/>
  <c r="A87" i="9" a="1"/>
  <c r="A837" i="9" a="1"/>
  <c r="A1467" i="9" a="1"/>
  <c r="A1609" i="9" a="1"/>
  <c r="A1415" i="9" a="1"/>
  <c r="A874" i="9" a="1"/>
  <c r="A1469" i="9" a="1"/>
  <c r="E842" i="9" a="1"/>
  <c r="A1111" i="9" a="1"/>
  <c r="A365" i="9" a="1"/>
  <c r="A1480" i="9" a="1"/>
  <c r="A465" i="9" a="1"/>
  <c r="A57" i="9" a="1"/>
  <c r="A608" i="9" a="1"/>
  <c r="A896" i="9" a="1"/>
  <c r="F1873" i="9" a="1"/>
  <c r="F1798" i="9" a="1"/>
  <c r="F884" i="9" a="1"/>
  <c r="F1497" i="9" a="1"/>
  <c r="F405" i="9" a="1"/>
  <c r="F872" i="9" a="1"/>
  <c r="F665" i="9" a="1"/>
  <c r="F1590" i="9" a="1"/>
  <c r="F218" i="9" a="1"/>
  <c r="F409" i="9" a="1"/>
  <c r="F604" i="9" a="1"/>
  <c r="F248" i="9" a="1"/>
  <c r="E53" i="9" a="1"/>
  <c r="B827" i="9" a="1"/>
  <c r="A283" i="9" a="1"/>
  <c r="A389" i="9" a="1"/>
  <c r="E481" i="9" a="1"/>
  <c r="A716" i="9" a="1"/>
  <c r="A204" i="9" a="1"/>
  <c r="E270" i="9" a="1"/>
  <c r="A1332" i="9" a="1"/>
  <c r="B726" i="9" a="1"/>
  <c r="A469" i="9" a="1"/>
  <c r="A537" i="9" a="1"/>
  <c r="A1098" i="9" a="1"/>
  <c r="A961" i="9" a="1"/>
  <c r="E133" i="9" a="1"/>
  <c r="A1701" i="9" a="1"/>
  <c r="E302" i="9" a="1"/>
  <c r="E970" i="9" a="1"/>
  <c r="A754" i="9" a="1"/>
  <c r="A816" i="9" a="1"/>
  <c r="A1250" i="9" a="1"/>
  <c r="A1656" i="9" a="1"/>
  <c r="A1269" i="9" a="1"/>
  <c r="A229" i="9" a="1"/>
  <c r="A1092" i="9" a="1"/>
  <c r="A525" i="9" a="1"/>
  <c r="A1118" i="9" a="1"/>
  <c r="A1615" i="9" a="1"/>
  <c r="A1793" i="9" a="1"/>
  <c r="E1507" i="9" a="1"/>
  <c r="A1032" i="9" a="1"/>
  <c r="A1448" i="9" a="1"/>
  <c r="A1253" i="9" a="1"/>
  <c r="E446" i="9" a="1"/>
  <c r="B1819" i="9" a="1"/>
  <c r="E853" i="9" a="1"/>
  <c r="A453" i="9" a="1"/>
  <c r="A897" i="9" a="1"/>
  <c r="A227" i="9" a="1"/>
  <c r="A663" i="9" a="1"/>
  <c r="A368" i="9" a="1"/>
  <c r="A504" i="9" a="1"/>
  <c r="A1287" i="9" a="1"/>
  <c r="A250" i="9" a="1"/>
  <c r="A825" i="9" a="1"/>
  <c r="A1128" i="9" a="1"/>
  <c r="A1278" i="9" a="1"/>
  <c r="A234" i="9" a="1"/>
  <c r="A1169" i="9" a="1"/>
  <c r="A1359" i="9" a="1"/>
  <c r="E146" i="9" a="1"/>
  <c r="A1418" i="9" a="1"/>
  <c r="B1901" i="9" a="1"/>
  <c r="E75" i="9" a="1"/>
  <c r="E1641" i="9" a="1"/>
  <c r="A1595" i="9" a="1"/>
  <c r="A1688" i="9" a="1"/>
  <c r="A706" i="9" a="1"/>
  <c r="A617" i="9" a="1"/>
  <c r="A78" i="9" a="1"/>
  <c r="A1064" i="9" a="1"/>
  <c r="E1114" i="9" a="1"/>
  <c r="E660" i="9" a="1"/>
  <c r="E115" i="9" a="1"/>
  <c r="A1924" i="9" a="1"/>
  <c r="E540" i="9" a="1"/>
  <c r="A857" i="9" a="1"/>
  <c r="A282" i="9" a="1"/>
  <c r="A512" i="9" a="1"/>
  <c r="A747" i="9" a="1"/>
  <c r="A495" i="9" a="1"/>
  <c r="A524" i="9" a="1"/>
  <c r="A460" i="9" a="1"/>
  <c r="B123" i="9" a="1"/>
  <c r="B95" i="9" a="1"/>
  <c r="A593" i="9" a="1"/>
  <c r="E544" i="9" a="1"/>
  <c r="A176" i="9" a="1"/>
  <c r="A80" i="9" a="1"/>
  <c r="A147" i="9" a="1"/>
  <c r="E1361" i="9" a="1"/>
  <c r="A1462" i="9" a="1"/>
  <c r="A542" i="9" a="1"/>
  <c r="A1216" i="9" a="1"/>
  <c r="A551" i="9" a="1"/>
  <c r="E349" i="9" a="1"/>
  <c r="A1379" i="9" a="1"/>
  <c r="A310" i="9" a="1"/>
  <c r="A1335" i="9" a="1"/>
  <c r="B661" i="9" a="1"/>
  <c r="E714" i="9" a="1"/>
  <c r="E1674" i="9" a="1"/>
  <c r="A420" i="9" a="1"/>
  <c r="A1311" i="9" a="1"/>
  <c r="A110" i="9" a="1"/>
  <c r="E280" i="9" a="1"/>
  <c r="A853" i="9" a="1"/>
  <c r="A698" i="9" a="1"/>
  <c r="E1060" i="9" a="1"/>
  <c r="A1548" i="9" a="1"/>
  <c r="A1438" i="9" a="1"/>
  <c r="A487" i="9" a="1"/>
  <c r="A1808" i="9" a="1"/>
  <c r="E1868" i="9" a="1"/>
  <c r="E1774" i="9" a="1"/>
  <c r="A707" i="9" a="1"/>
  <c r="E1705" i="9" a="1"/>
  <c r="A1708" i="9" a="1"/>
  <c r="A327" i="9" a="1"/>
  <c r="E1032" i="9" a="1"/>
  <c r="E475" i="9" a="1"/>
  <c r="A1347" i="9" a="1"/>
  <c r="E374" i="9" a="1"/>
  <c r="A343" i="9" a="1"/>
  <c r="A374" i="9" a="1"/>
  <c r="A1904" i="9" a="1"/>
  <c r="A1188" i="9" a="1"/>
  <c r="A194" i="9" a="1"/>
  <c r="A913" i="9" a="1"/>
  <c r="A1809" i="9" a="1"/>
  <c r="A317" i="9" a="1"/>
  <c r="A177" i="9" a="1"/>
  <c r="F493" i="9" a="1"/>
  <c r="F99" i="9" a="1"/>
  <c r="F1850" i="9" a="1"/>
  <c r="F832" i="9" a="1"/>
  <c r="F880" i="9" a="1"/>
  <c r="F660" i="9" a="1"/>
  <c r="F1928" i="9" a="1"/>
  <c r="F1580" i="9" a="1"/>
  <c r="F1685" i="9" a="1"/>
  <c r="F1155" i="9" a="1"/>
  <c r="F1551" i="9" a="1"/>
  <c r="F582" i="9" a="1"/>
  <c r="F710" i="9" a="1"/>
  <c r="F234" i="9" a="1"/>
  <c r="F1181" i="9" a="1"/>
  <c r="F1171" i="9" a="1"/>
  <c r="F1910" i="9" a="1"/>
  <c r="F977" i="9" a="1"/>
  <c r="F1150" i="9" a="1"/>
  <c r="F645" i="9" a="1"/>
  <c r="F579" i="9" a="1"/>
  <c r="F463" i="9" a="1"/>
  <c r="F361" i="9" a="1"/>
  <c r="F1252" i="9" a="1"/>
  <c r="F1352" i="9" a="1"/>
  <c r="F156" i="9" a="1"/>
  <c r="F786" i="9" a="1"/>
  <c r="F213" i="9" a="1"/>
  <c r="F911" i="9" a="1"/>
  <c r="F1319" i="9" a="1"/>
  <c r="F417" i="9" a="1"/>
  <c r="F1654" i="9" a="1"/>
  <c r="F456" i="9" a="1"/>
  <c r="F612" i="9" a="1"/>
  <c r="F1604" i="9" a="1"/>
  <c r="F61" i="9" a="1"/>
  <c r="F1545" i="9" a="1"/>
  <c r="F136" i="9" a="1"/>
  <c r="F1926" i="9" a="1"/>
  <c r="F339" i="9" a="1"/>
  <c r="F1028" i="9" a="1"/>
  <c r="F1650" i="9" a="1"/>
  <c r="F1889" i="9" a="1"/>
  <c r="F269" i="9" a="1"/>
  <c r="F1794" i="9" a="1"/>
  <c r="F1422" i="9" a="1"/>
  <c r="F506" i="9" a="1"/>
  <c r="F1538" i="9" a="1"/>
  <c r="F1772" i="9" a="1"/>
  <c r="F1764" i="9" a="1"/>
  <c r="F1121" i="9" a="1"/>
  <c r="F1550" i="9" a="1"/>
  <c r="F1115" i="9" a="1"/>
  <c r="F1589" i="9" a="1"/>
  <c r="F895" i="9" a="1"/>
  <c r="F1242" i="9" a="1"/>
  <c r="F1194" i="9" a="1"/>
  <c r="F577" i="9" a="1"/>
  <c r="F1565" i="9" a="1"/>
  <c r="F767" i="9" a="1"/>
  <c r="F1532" i="9" a="1"/>
  <c r="F610" i="9" a="1"/>
  <c r="F1088" i="9" a="1"/>
  <c r="F1620" i="9" a="1"/>
  <c r="F1507" i="9" a="1"/>
  <c r="F1095" i="9" a="1"/>
  <c r="F527" i="9" a="1"/>
  <c r="F487" i="9" a="1"/>
  <c r="F239" i="9" a="1"/>
  <c r="F114" i="9" a="1"/>
  <c r="F1701" i="9" a="1"/>
  <c r="F1626" i="9" a="1"/>
  <c r="F1309" i="9" a="1"/>
  <c r="F1250" i="9" a="1"/>
  <c r="E1246" i="9" a="1"/>
  <c r="A260" i="9" a="1"/>
  <c r="A1183" i="9" a="1"/>
  <c r="A221" i="9" a="1"/>
  <c r="A579" i="9" a="1"/>
  <c r="A1562" i="9" a="1"/>
  <c r="A890" i="9" a="1"/>
  <c r="A171" i="9" a="1"/>
  <c r="B1647" i="9" a="1"/>
  <c r="E1690" i="9" a="1"/>
  <c r="A940" i="9" a="1"/>
  <c r="A700" i="9" a="1"/>
  <c r="A689" i="9" a="1"/>
  <c r="A1702" i="9" a="1"/>
  <c r="E364" i="9" a="1"/>
  <c r="A530" i="9" a="1"/>
  <c r="A1310" i="9" a="1"/>
  <c r="A924" i="9" a="1"/>
  <c r="A1159" i="9" a="1"/>
  <c r="A1759" i="9" a="1"/>
  <c r="A811" i="9" a="1"/>
  <c r="A613" i="9" a="1"/>
  <c r="E392" i="9" a="1"/>
  <c r="A1685" i="9" a="1"/>
  <c r="E91" i="9" a="1"/>
  <c r="A865" i="9" a="1"/>
  <c r="A1761" i="9" a="1"/>
  <c r="A1574" i="9" a="1"/>
  <c r="A1709" i="9" a="1"/>
  <c r="A1164" i="9" a="1"/>
  <c r="A63" i="9" a="1"/>
  <c r="A347" i="9" a="1"/>
  <c r="A859" i="9" a="1"/>
  <c r="A309" i="9" a="1"/>
  <c r="E63" i="9" a="1"/>
  <c r="A1832" i="9" a="1"/>
  <c r="E493" i="9" a="1"/>
  <c r="A582" i="9" a="1"/>
  <c r="A381" i="9" a="1"/>
  <c r="A1334" i="9" a="1"/>
  <c r="A1006" i="9" a="1"/>
  <c r="A335" i="9" a="1"/>
  <c r="A919" i="9" a="1"/>
  <c r="A934" i="9" a="1"/>
  <c r="A1620" i="9" a="1"/>
  <c r="A126" i="9" a="1"/>
  <c r="E972" i="9" a="1"/>
  <c r="B594" i="9" a="1"/>
  <c r="A1869" i="9" a="1"/>
  <c r="A1782" i="9" a="1"/>
  <c r="A931" i="9" a="1"/>
  <c r="A1802" i="9" a="1"/>
  <c r="E1585" i="9" a="1"/>
  <c r="A725" i="9" a="1"/>
  <c r="E161" i="9" a="1"/>
  <c r="A1351" i="9" a="1"/>
  <c r="E1537" i="9" a="1"/>
  <c r="A127" i="9" a="1"/>
  <c r="A886" i="9" a="1"/>
  <c r="A435" i="9" a="1"/>
  <c r="E994" i="9" a="1"/>
  <c r="E1583" i="9" a="1"/>
  <c r="A1812" i="9" a="1"/>
  <c r="E1108" i="9" a="1"/>
  <c r="A1151" i="9" a="1"/>
  <c r="A493" i="9" a="1"/>
  <c r="A718" i="9" a="1"/>
  <c r="A623" i="9" a="1"/>
  <c r="A1093" i="9" a="1"/>
  <c r="A68" i="9" a="1"/>
  <c r="A440" i="9" a="1"/>
  <c r="A1552" i="9" a="1"/>
  <c r="A238" i="9" a="1"/>
  <c r="E1786" i="9" a="1"/>
  <c r="E1900" i="9" a="1"/>
  <c r="E934" i="9" a="1"/>
  <c r="E396" i="9" a="1"/>
  <c r="A447" i="9" a="1"/>
  <c r="A1796" i="9" a="1"/>
  <c r="A22" i="9" a="1"/>
  <c r="A1504" i="9" a="1"/>
  <c r="A1696" i="9" a="1"/>
  <c r="E617" i="9" a="1"/>
  <c r="A627" i="9" a="1"/>
  <c r="A276" i="9" a="1"/>
  <c r="A1096" i="9" a="1"/>
  <c r="A1686" i="9" a="1"/>
  <c r="A55" i="9" a="1"/>
  <c r="B177" i="9" a="1"/>
  <c r="B325" i="9" a="1"/>
  <c r="A844" i="9" a="1"/>
  <c r="E517" i="9" a="1"/>
  <c r="E522" i="9" a="1"/>
  <c r="A148" i="9" a="1"/>
  <c r="A222" i="9" a="1"/>
  <c r="E1735" i="9" a="1"/>
  <c r="A286" i="9" a="1"/>
  <c r="E850" i="9" a="1"/>
  <c r="A979" i="9" a="1"/>
  <c r="A534" i="9" a="1"/>
  <c r="A1614" i="9" a="1"/>
  <c r="A714" i="9" a="1"/>
  <c r="A129" i="9" a="1"/>
  <c r="E1520" i="9" a="1"/>
  <c r="E251" i="9" a="1"/>
  <c r="A1921" i="9" a="1"/>
  <c r="A1586" i="9" a="1"/>
  <c r="A1284" i="9" a="1"/>
  <c r="E1544" i="9" a="1"/>
  <c r="A205" i="9" a="1"/>
  <c r="A705" i="9" a="1"/>
  <c r="A1194" i="9" a="1"/>
  <c r="A820" i="9" a="1"/>
  <c r="A827" i="9" a="1"/>
  <c r="A1892" i="9" a="1"/>
  <c r="A684" i="9" a="1"/>
  <c r="A1056" i="9" a="1"/>
  <c r="A1342" i="9" a="1"/>
  <c r="A1197" i="9" a="1"/>
  <c r="A1584" i="9" a="1"/>
  <c r="A760" i="9" a="1"/>
  <c r="A1831" i="9" a="1"/>
  <c r="F1276" i="9" a="1"/>
  <c r="F616" i="9" a="1"/>
  <c r="F1828" i="9" a="1"/>
  <c r="F607" i="9" a="1"/>
  <c r="F1154" i="9" a="1"/>
  <c r="F593" i="9" a="1"/>
  <c r="F1851" i="9" a="1"/>
  <c r="F522" i="9" a="1"/>
  <c r="F418" i="9" a="1"/>
  <c r="F332" i="9" a="1"/>
  <c r="F1259" i="9" a="1"/>
  <c r="F1201" i="9" a="1"/>
  <c r="F1256" i="9" a="1"/>
  <c r="F1419" i="9" a="1"/>
  <c r="F344" i="9" a="1"/>
  <c r="F812" i="9" a="1"/>
  <c r="F1134" i="9" a="1"/>
  <c r="F1413" i="9" a="1"/>
  <c r="F1824" i="9" a="1"/>
  <c r="F276" i="9" a="1"/>
  <c r="F1001" i="9" a="1"/>
  <c r="F1375" i="9" a="1"/>
  <c r="F729" i="9" a="1"/>
  <c r="F1245" i="9" a="1"/>
  <c r="F908" i="9" a="1"/>
  <c r="F672" i="9" a="1"/>
  <c r="F1927" i="9" a="1"/>
  <c r="F311" i="9" a="1"/>
  <c r="F913" i="9" a="1"/>
  <c r="F822" i="9" a="1"/>
  <c r="F733" i="9" a="1"/>
  <c r="F608" i="9" a="1"/>
  <c r="F1145" i="9" a="1"/>
  <c r="F1182" i="9" a="1"/>
  <c r="F573" i="9" a="1"/>
  <c r="F1624" i="9" a="1"/>
  <c r="F1284" i="9" a="1"/>
  <c r="F322" i="9" a="1"/>
  <c r="F863" i="9" a="1"/>
  <c r="F575" i="9" a="1"/>
  <c r="E1802" i="9" a="1"/>
  <c r="A802" i="9" a="1"/>
  <c r="A26" i="9" a="1"/>
  <c r="A1403" i="9" a="1"/>
  <c r="A661" i="9" a="1"/>
  <c r="A1428" i="9" a="1"/>
  <c r="A1074" i="9" a="1"/>
  <c r="E1195" i="9" a="1"/>
  <c r="E879" i="9" a="1"/>
  <c r="A615" i="9" a="1"/>
  <c r="E898" i="9" a="1"/>
  <c r="A914" i="9" a="1"/>
  <c r="A451" i="9" a="1"/>
  <c r="A116" i="9" a="1"/>
  <c r="A797" i="9" a="1"/>
  <c r="E1329" i="9" a="1"/>
  <c r="E1256" i="9" a="1"/>
  <c r="E1012" i="9" a="1"/>
  <c r="E1642" i="9" a="1"/>
  <c r="A1817" i="9" a="1"/>
  <c r="E1826" i="9" a="1"/>
  <c r="A1030" i="9" a="1"/>
  <c r="A483" i="9" a="1"/>
  <c r="A93" i="9" a="1"/>
  <c r="A1778" i="9" a="1"/>
  <c r="A1908" i="9" a="1"/>
  <c r="A1566" i="9" a="1"/>
  <c r="E272" i="9" a="1"/>
  <c r="A1038" i="9" a="1"/>
  <c r="A1638" i="9" a="1"/>
  <c r="A1676" i="9" a="1"/>
  <c r="E491" i="9" a="1"/>
  <c r="A980" i="9" a="1"/>
  <c r="A1148" i="9" a="1"/>
  <c r="E858" i="9" a="1"/>
  <c r="E306" i="9" a="1"/>
  <c r="A1814" i="9" a="1"/>
  <c r="A1641" i="9" a="1"/>
  <c r="A1226" i="9" a="1"/>
  <c r="A1106" i="9" a="1"/>
  <c r="A166" i="9" a="1"/>
  <c r="A316" i="9" a="1"/>
  <c r="A232" i="9" a="1"/>
  <c r="A560" i="9" a="1"/>
  <c r="A545" i="9" a="1"/>
  <c r="A778" i="9" a="1"/>
  <c r="A1430" i="9" a="1"/>
  <c r="A195" i="9" a="1"/>
  <c r="A1285" i="9" a="1"/>
  <c r="A805" i="9" a="1"/>
  <c r="A768" i="9" a="1"/>
  <c r="A1126" i="9" a="1"/>
  <c r="B801" i="9" a="1"/>
  <c r="A1864" i="9" a="1"/>
  <c r="E870" i="9" a="1"/>
  <c r="A1179" i="9" a="1"/>
  <c r="A296" i="9" a="1"/>
  <c r="A809" i="9" a="1"/>
  <c r="A454" i="9" a="1"/>
  <c r="A564" i="9" a="1"/>
  <c r="B1300" i="9" a="1"/>
  <c r="E658" i="9" a="1"/>
  <c r="E1740" i="9" a="1"/>
  <c r="A1844" i="9" a="1"/>
  <c r="A870" i="9" a="1"/>
  <c r="E244" i="9" a="1"/>
  <c r="A527" i="9" a="1"/>
  <c r="A161" i="9" a="1"/>
  <c r="E1370" i="9" a="1"/>
  <c r="A279" i="9" a="1"/>
  <c r="E258" i="9" a="1"/>
  <c r="A780" i="9" a="1"/>
  <c r="A120" i="9" a="1"/>
  <c r="E202" i="9" a="1"/>
  <c r="E1726" i="9" a="1"/>
  <c r="A1880" i="9" a="1"/>
  <c r="A1803" i="9" a="1"/>
  <c r="A1503" i="9" a="1"/>
  <c r="E1175" i="9" a="1"/>
  <c r="A233" i="9" a="1"/>
  <c r="A302" i="9" a="1"/>
  <c r="A1482" i="9" a="1"/>
  <c r="A418" i="9" a="1"/>
  <c r="A1486" i="9" a="1"/>
  <c r="A750" i="9" a="1"/>
  <c r="A149" i="9" a="1"/>
  <c r="A995" i="9" a="1"/>
  <c r="A1158" i="9" a="1"/>
  <c r="E1893" i="9" a="1"/>
  <c r="E1769" i="9" a="1"/>
  <c r="E597" i="9" a="1"/>
  <c r="E624" i="9" a="1"/>
  <c r="A220" i="9" a="1"/>
  <c r="A641" i="9" a="1"/>
  <c r="A103" i="9" a="1"/>
  <c r="A1589" i="9" a="1"/>
  <c r="A1275" i="9" a="1"/>
  <c r="E105" i="9" a="1"/>
  <c r="A459" i="9" a="1"/>
  <c r="E904" i="9" a="1"/>
  <c r="A904" i="9" a="1"/>
  <c r="A1501" i="9" a="1"/>
  <c r="A1439" i="9" a="1"/>
  <c r="A650" i="9" a="1"/>
  <c r="E828" i="9" a="1"/>
  <c r="A988" i="9" a="1"/>
  <c r="A1558" i="9" a="1"/>
  <c r="A996" i="9" a="1"/>
  <c r="E595" i="9" a="1"/>
  <c r="A1373" i="9" a="1"/>
  <c r="A552" i="9" a="1"/>
  <c r="A1704" i="9" a="1"/>
  <c r="A445" i="9" a="1"/>
  <c r="A737" i="9" a="1"/>
  <c r="A3" i="9" a="1"/>
  <c r="A528" i="9" a="1"/>
  <c r="A348" i="9" a="1"/>
  <c r="E324" i="9" a="1"/>
  <c r="A70" i="9" a="1"/>
  <c r="A669" i="9" a="1"/>
  <c r="A569" i="9" a="1"/>
  <c r="A1682" i="9" a="1"/>
  <c r="F819" i="9" a="1"/>
  <c r="F1102" i="9" a="1"/>
  <c r="F1441" i="9" a="1"/>
  <c r="F580" i="9" a="1"/>
  <c r="F629" i="9" a="1"/>
  <c r="A373" i="9" a="1"/>
  <c r="A884" i="9" a="1"/>
  <c r="A594" i="9" a="1"/>
  <c r="A216" i="9" a="1"/>
  <c r="A1122" i="9" a="1"/>
  <c r="A1493" i="9" a="1"/>
  <c r="A67" i="9" a="1"/>
  <c r="A1886" i="9" a="1"/>
  <c r="E393" i="9" a="1"/>
  <c r="A591" i="9" a="1"/>
  <c r="A230" i="9" a="1"/>
  <c r="A861" i="9" a="1"/>
  <c r="A1643" i="9" a="1"/>
  <c r="A1011" i="9" a="1"/>
  <c r="A1876" i="9" a="1"/>
  <c r="A1751" i="9" a="1"/>
  <c r="A1602" i="9" a="1"/>
  <c r="E933" i="9" a="1"/>
  <c r="B582" i="9" a="1"/>
  <c r="E1792" i="9" a="1"/>
  <c r="A301" i="9" a="1"/>
  <c r="A736" i="9" a="1"/>
  <c r="A873" i="9" a="1"/>
  <c r="A61" i="9" a="1"/>
  <c r="A354" i="9" a="1"/>
  <c r="A1853" i="9" a="1"/>
  <c r="A1454" i="9" a="1"/>
  <c r="E405" i="9" a="1"/>
  <c r="A601" i="9" a="1"/>
  <c r="A826" i="9" a="1"/>
  <c r="A1165" i="9" a="1"/>
  <c r="E635" i="9" a="1"/>
  <c r="A991" i="9" a="1"/>
  <c r="E1056" i="9" a="1"/>
  <c r="E71" i="9" a="1"/>
  <c r="A1170" i="9" a="1"/>
  <c r="A673" i="9" a="1"/>
  <c r="A383" i="9" a="1"/>
  <c r="A846" i="9" a="1"/>
  <c r="A905" i="9" a="1"/>
  <c r="A1521" i="9" a="1"/>
  <c r="A1258" i="9" a="1"/>
  <c r="A868" i="9" a="1"/>
  <c r="A71" i="9" a="1"/>
  <c r="A173" i="9" a="1"/>
  <c r="A1174" i="9" a="1"/>
  <c r="A1821" i="9" a="1"/>
  <c r="A289" i="9" a="1"/>
  <c r="A130" i="9" a="1"/>
  <c r="A851" i="9" a="1"/>
  <c r="B678" i="9" a="1"/>
  <c r="E498" i="9" a="1"/>
  <c r="E1804" i="9" a="1"/>
  <c r="E227" i="9" a="1"/>
  <c r="A1911" i="9" a="1"/>
  <c r="E636" i="9" a="1"/>
  <c r="A971" i="9" a="1"/>
  <c r="B224" i="9" a="1"/>
  <c r="A104" i="9" a="1"/>
  <c r="E72" i="9" a="1"/>
  <c r="E594" i="9" a="1"/>
  <c r="B163" i="9" a="1"/>
  <c r="A1041" i="9" a="1"/>
  <c r="A898" i="9" a="1"/>
  <c r="A831" i="9" a="1"/>
  <c r="A168" i="9" a="1"/>
  <c r="A79" i="9" a="1"/>
  <c r="A443" i="9" a="1"/>
  <c r="A105" i="9" a="1"/>
  <c r="A1292" i="9" a="1"/>
  <c r="A1819" i="9" a="1"/>
  <c r="E207" i="9" a="1"/>
  <c r="B677" i="9" a="1"/>
  <c r="E402" i="9" a="1"/>
  <c r="E367" i="9" a="1"/>
  <c r="E263" i="9" a="1"/>
  <c r="A1000" i="9" a="1"/>
  <c r="A1740" i="9" a="1"/>
  <c r="A1764" i="9" a="1"/>
  <c r="A1071" i="9" a="1"/>
  <c r="E159" i="9" a="1"/>
  <c r="A1268" i="9" a="1"/>
  <c r="A1726" i="9" a="1"/>
  <c r="A1171" i="9" a="1"/>
  <c r="A1176" i="9" a="1"/>
  <c r="A1102" i="9" a="1"/>
  <c r="A292" i="9" a="1"/>
  <c r="A1710" i="9" a="1"/>
  <c r="E986" i="9" a="1"/>
  <c r="A1457" i="9" a="1"/>
  <c r="A1173" i="9" a="1"/>
  <c r="A1034" i="9" a="1"/>
  <c r="A1585" i="9" a="1"/>
  <c r="A14" i="9" a="1"/>
  <c r="A388" i="9" a="1"/>
  <c r="A1553" i="9" a="1"/>
  <c r="A118" i="9" a="1"/>
  <c r="A733" i="9" a="1"/>
  <c r="A128" i="9" a="1"/>
  <c r="A143" i="9" a="1"/>
  <c r="A531" i="9" a="1"/>
  <c r="E1618" i="9" a="1"/>
  <c r="B1537" i="9" a="1"/>
  <c r="E358" i="9" a="1"/>
  <c r="E260" i="9" a="1"/>
  <c r="A1826" i="9" a="1"/>
  <c r="A1076" i="9" a="1"/>
  <c r="E932" i="9" a="1"/>
  <c r="A329" i="9" a="1"/>
  <c r="A671" i="9" a="1"/>
  <c r="E177" i="9" a="1"/>
  <c r="A1231" i="9" a="1"/>
  <c r="A521" i="9" a="1"/>
  <c r="A885" i="9" a="1"/>
  <c r="A801" i="9" a="1"/>
  <c r="A712" i="9" a="1"/>
  <c r="A561" i="9" a="1"/>
  <c r="A947" i="9" a="1"/>
  <c r="A1049" i="9" a="1"/>
  <c r="A384" i="9" a="1"/>
  <c r="E471" i="9" a="1"/>
  <c r="F808" i="9" a="1"/>
  <c r="F867" i="9" a="1"/>
  <c r="F1366" i="9" a="1"/>
  <c r="F477" i="9" a="1"/>
  <c r="F432" i="9" a="1"/>
  <c r="F1193" i="9" a="1"/>
  <c r="F1331" i="9" a="1"/>
  <c r="F251" i="9" a="1"/>
  <c r="F1647" i="9" a="1"/>
  <c r="F759" i="9" a="1"/>
  <c r="F1818" i="9" a="1"/>
  <c r="F1509" i="9" a="1"/>
  <c r="F1676" i="9" a="1"/>
  <c r="F1005" i="9" a="1"/>
  <c r="F359" i="9" a="1"/>
  <c r="F1046" i="9" a="1"/>
  <c r="F1820" i="9" a="1"/>
  <c r="F1869" i="9" a="1"/>
  <c r="F144" i="9" a="1"/>
  <c r="F1158" i="9" a="1"/>
  <c r="F1474" i="9" a="1"/>
  <c r="F433" i="9" a="1"/>
  <c r="F1333" i="9" a="1"/>
  <c r="F1453" i="9" a="1"/>
  <c r="F454" i="9" a="1"/>
  <c r="F842" i="9" a="1"/>
  <c r="F1434" i="9" a="1"/>
  <c r="F1378" i="9" a="1"/>
  <c r="F1013" i="9" a="1"/>
  <c r="F1879" i="9" a="1"/>
  <c r="F29" i="9" a="1"/>
  <c r="F1251" i="9" a="1"/>
  <c r="F1519" i="9" a="1"/>
  <c r="F523" i="9" a="1"/>
  <c r="F1844" i="9" a="1"/>
  <c r="F758" i="9" a="1"/>
  <c r="F338" i="9" a="1"/>
  <c r="F488" i="9" a="1"/>
  <c r="F760" i="9" a="1"/>
  <c r="F836" i="9" a="1"/>
  <c r="F1859" i="9" a="1"/>
  <c r="F1508" i="9" a="1"/>
  <c r="F480" i="9" a="1"/>
  <c r="F738" i="9" a="1"/>
  <c r="F1289" i="9" a="1"/>
  <c r="F1821" i="9" a="1"/>
  <c r="F1756" i="9" a="1"/>
  <c r="F402" i="9" a="1"/>
  <c r="F779" i="9" a="1"/>
  <c r="F509" i="9" a="1"/>
  <c r="F1753" i="9" a="1"/>
  <c r="F1437" i="9" a="1"/>
  <c r="F721" i="9" a="1"/>
  <c r="F1776" i="9" a="1"/>
  <c r="F294" i="9" a="1"/>
  <c r="F246" i="9" a="1"/>
  <c r="F460" i="9" a="1"/>
  <c r="F181" i="9" a="1"/>
  <c r="F1473" i="9" a="1"/>
  <c r="F363" i="9" a="1"/>
  <c r="F1384" i="9" a="1"/>
  <c r="F389" i="9" a="1"/>
  <c r="F825" i="9" a="1"/>
  <c r="F1493" i="9" a="1"/>
  <c r="F1658" i="9" a="1"/>
  <c r="F396" i="9" a="1"/>
  <c r="F1547" i="9" a="1"/>
  <c r="F1460" i="9" a="1"/>
  <c r="F641" i="9" a="1"/>
  <c r="F1228" i="9" a="1"/>
  <c r="F372" i="9" a="1"/>
  <c r="F1830" i="9" a="1"/>
  <c r="F377" i="9" a="1"/>
  <c r="F57" i="9" a="1"/>
  <c r="F663" i="9" a="1"/>
  <c r="F1125" i="9" a="1"/>
  <c r="F244" i="9" a="1"/>
  <c r="F1803" i="9" a="1"/>
  <c r="A290" i="9" a="1"/>
  <c r="A1082" i="9" a="1"/>
  <c r="E1348" i="9" a="1"/>
  <c r="A496" i="9" a="1"/>
  <c r="A1860" i="9" a="1"/>
  <c r="A142" i="9" a="1"/>
  <c r="A322" i="9" a="1"/>
  <c r="A838" i="9" a="1"/>
  <c r="A1901" i="9" a="1"/>
  <c r="A1477" i="9" a="1"/>
  <c r="A535" i="9" a="1"/>
  <c r="E733" i="9" a="1"/>
  <c r="A647" i="9" a="1"/>
  <c r="A1190" i="9" a="1"/>
  <c r="A479" i="9" a="1"/>
  <c r="B969" i="9" a="1"/>
  <c r="E1319" i="9" a="1"/>
  <c r="E25" i="9" a="1"/>
  <c r="E319" i="9" a="1"/>
  <c r="A1927" i="9" a="1"/>
  <c r="A1239" i="9" a="1"/>
  <c r="A862" i="9" a="1"/>
  <c r="A1629" i="9" a="1"/>
  <c r="A1442" i="9" a="1"/>
  <c r="A730" i="9" a="1"/>
  <c r="A64" i="9" a="1"/>
  <c r="A178" i="9" a="1"/>
  <c r="A1747" i="9" a="1"/>
  <c r="A773" i="9" a="1"/>
  <c r="A1407" i="9" a="1"/>
  <c r="E1241" i="9" a="1"/>
  <c r="A1870" i="9" a="1"/>
  <c r="A76" i="9" a="1"/>
  <c r="A314" i="9" a="1"/>
  <c r="E1687" i="9" a="1"/>
  <c r="B506" i="9" a="1"/>
  <c r="A1088" i="9" a="1"/>
  <c r="E287" i="9" a="1"/>
  <c r="E672" i="9" a="1"/>
  <c r="A849" i="9" a="1"/>
  <c r="A1248" i="9" a="1"/>
  <c r="A848" i="9" a="1"/>
  <c r="E417" i="9" a="1"/>
  <c r="E165" i="9" a="1"/>
  <c r="A682" i="9" a="1"/>
  <c r="A491" i="9" a="1"/>
  <c r="A854" i="9" a="1"/>
  <c r="A1025" i="9" a="1"/>
  <c r="A817" i="9" a="1"/>
  <c r="A54" i="9" a="1"/>
  <c r="A1684" i="9" a="1"/>
  <c r="E700" i="9" a="1"/>
  <c r="E1046" i="9" a="1"/>
  <c r="B421" i="9" a="1"/>
  <c r="A1331" i="9" a="1"/>
  <c r="A23" i="9" a="1"/>
  <c r="A1220" i="9" a="1"/>
  <c r="A441" i="9" a="1"/>
  <c r="E39" i="9" a="1"/>
  <c r="A1301" i="9" a="1"/>
  <c r="A1434" i="9" a="1"/>
  <c r="A1117" i="9" a="1"/>
  <c r="B1046" i="9" a="1"/>
  <c r="E129" i="9" a="1"/>
  <c r="E230" i="9" a="1"/>
  <c r="A1810" i="9" a="1"/>
  <c r="E679" i="9" a="1"/>
  <c r="A151" i="9" a="1"/>
  <c r="A607" i="9" a="1"/>
  <c r="A588" i="9" a="1"/>
  <c r="A1594" i="9" a="1"/>
  <c r="A378" i="9" a="1"/>
  <c r="A652" i="9" a="1"/>
  <c r="B424" i="9" a="1"/>
  <c r="A1195" i="9" a="1"/>
  <c r="B964" i="9" a="1"/>
  <c r="A1836" i="9" a="1"/>
  <c r="A1399" i="9" a="1"/>
  <c r="A1023" i="9" a="1"/>
  <c r="A889" i="9" a="1"/>
  <c r="A1529" i="9" a="1"/>
  <c r="A1343" i="9" a="1"/>
  <c r="A514" i="9" a="1"/>
  <c r="A1300" i="9" a="1"/>
  <c r="A1634" i="9" a="1"/>
  <c r="A1031" i="9" a="1"/>
  <c r="A748" i="9" a="1"/>
  <c r="A637" i="9" a="1"/>
  <c r="B30" i="9" a="1"/>
  <c r="E1539" i="9" a="1"/>
  <c r="E477" i="9" a="1"/>
  <c r="E253" i="9" a="1"/>
  <c r="A1150" i="9" a="1"/>
  <c r="A1217" i="9" a="1"/>
  <c r="A1236" i="9" a="1"/>
  <c r="A893" i="9" a="1"/>
  <c r="E568" i="9" a="1"/>
  <c r="A1749" i="9" a="1"/>
  <c r="A1132" i="9" a="1"/>
  <c r="A710" i="9" a="1"/>
  <c r="A841" i="9" a="1"/>
  <c r="A1378" i="9" a="1"/>
  <c r="A762" i="9" a="1"/>
  <c r="E1170" i="9" a="1"/>
  <c r="B524" i="9" a="1"/>
  <c r="B1543" i="9" a="1"/>
  <c r="E1171" i="9" a="1"/>
  <c r="A806" i="9" a="1"/>
  <c r="A743" i="9" a="1"/>
  <c r="A305" i="9" a="1"/>
  <c r="A866" i="9" a="1"/>
  <c r="A973" i="9" a="1"/>
  <c r="A1858" i="9" a="1"/>
  <c r="A88" i="9" a="1"/>
  <c r="A1518" i="9" a="1"/>
  <c r="A1065" i="9" a="1"/>
  <c r="A140" i="9" a="1"/>
  <c r="A602" i="9" a="1"/>
  <c r="A1918" i="9" a="1"/>
  <c r="A752" i="9" a="1"/>
  <c r="E724" i="9" a="1"/>
  <c r="A346" i="9" a="1"/>
  <c r="F914" i="9" a="1"/>
  <c r="F743" i="9" a="1"/>
  <c r="F787" i="9" a="1"/>
  <c r="A1774" i="9" a="1"/>
  <c r="A1260" i="9" a="1"/>
  <c r="E1436" i="9" a="1"/>
  <c r="A920" i="9" a="1"/>
  <c r="A659" i="9" a="1"/>
  <c r="A132" i="9" a="1"/>
  <c r="A231" i="9" a="1"/>
  <c r="A138" i="9" a="1"/>
  <c r="B1406" i="9" a="1"/>
  <c r="B212" i="9" a="1"/>
  <c r="A421" i="9" a="1"/>
  <c r="A744" i="9" a="1"/>
  <c r="A1693" i="9" a="1"/>
  <c r="A1916" i="9" a="1"/>
  <c r="A881" i="9" a="1"/>
  <c r="E232" i="9" a="1"/>
  <c r="E370" i="9" a="1"/>
  <c r="A779" i="9" a="1"/>
  <c r="A37" i="9" a="1"/>
  <c r="A361" i="9" a="1"/>
  <c r="A681" i="9" a="1"/>
  <c r="A1215" i="9" a="1"/>
  <c r="A45" i="9" a="1"/>
  <c r="A791" i="9" a="1"/>
  <c r="A1453" i="9" a="1"/>
  <c r="A875" i="9" a="1"/>
  <c r="A484" i="9" a="1"/>
  <c r="A1100" i="9" a="1"/>
  <c r="A85" i="9" a="1"/>
  <c r="E924" i="9" a="1"/>
  <c r="A1040" i="9" a="1"/>
  <c r="A1721" i="9" a="1"/>
  <c r="E151" i="9" a="1"/>
  <c r="A74" i="9" a="1"/>
  <c r="E1257" i="9" a="1"/>
  <c r="E434" i="9" a="1"/>
  <c r="A728" i="9" a="1"/>
  <c r="A357" i="9" a="1"/>
  <c r="A167" i="9" a="1"/>
  <c r="E730" i="9" a="1"/>
  <c r="A1304" i="9" a="1"/>
  <c r="A583" i="9" a="1"/>
  <c r="A1912" i="9" a="1"/>
  <c r="A284" i="9" a="1"/>
  <c r="A948" i="9" a="1"/>
  <c r="E965" i="9" a="1"/>
  <c r="A1715" i="9" a="1"/>
  <c r="A543" i="9" a="1"/>
  <c r="A211" i="9" a="1"/>
  <c r="A244" i="9" a="1"/>
  <c r="A690" i="9" a="1"/>
  <c r="E836" i="9" a="1"/>
  <c r="E36" i="9" a="1"/>
  <c r="B1219" i="9" a="1"/>
  <c r="E546" i="9" a="1"/>
  <c r="A1474" i="9" a="1"/>
  <c r="A645" i="9" a="1"/>
  <c r="A1598" i="9" a="1"/>
  <c r="E1231" i="9" a="1"/>
  <c r="A19" i="9" a="1"/>
  <c r="E1273" i="9" a="1"/>
  <c r="B1265" i="9" a="1"/>
  <c r="E1598" i="9" a="1"/>
  <c r="A1348" i="9" a="1"/>
  <c r="A685" i="9" a="1"/>
  <c r="A812" i="9" a="1"/>
  <c r="A1181" i="9" a="1"/>
  <c r="A108" i="9" a="1"/>
  <c r="A939" i="9" a="1"/>
  <c r="A1432" i="9" a="1"/>
  <c r="E221" i="9" a="1"/>
  <c r="E118" i="9" a="1"/>
  <c r="E1006" i="9" a="1"/>
  <c r="A162" i="9" a="1"/>
  <c r="A248" i="9" a="1"/>
  <c r="A503" i="9" a="1"/>
  <c r="A1377" i="9" a="1"/>
  <c r="A1254" i="9" a="1"/>
  <c r="B270" i="9" a="1"/>
  <c r="A1461" i="9" a="1"/>
  <c r="A187" i="9" a="1"/>
  <c r="A1345" i="9" a="1"/>
  <c r="E1119" i="9" a="1"/>
  <c r="A1189" i="9" a="1"/>
  <c r="E563" i="9" a="1"/>
  <c r="E589" i="9" a="1"/>
  <c r="B1915" i="9" a="1"/>
  <c r="A864" i="9" a="1"/>
  <c r="A803" i="9" a="1"/>
  <c r="E13" i="9" a="1"/>
  <c r="E852" i="9" a="1"/>
  <c r="A909" i="9" a="1"/>
  <c r="A763" i="9" a="1"/>
  <c r="A911" i="9" a="1"/>
  <c r="E1085" i="9" a="1"/>
  <c r="A776" i="9" a="1"/>
  <c r="A379" i="9" a="1"/>
  <c r="A908" i="9" a="1"/>
  <c r="A224" i="9" a="1"/>
  <c r="A964" i="9" a="1"/>
  <c r="E35" i="9" a="1"/>
  <c r="A1868" i="9" a="1"/>
  <c r="E1049" i="9" a="1"/>
  <c r="A1256" i="9" a="1"/>
  <c r="E1653" i="9" a="1"/>
  <c r="E404" i="9" a="1"/>
  <c r="E1828" i="9" a="1"/>
  <c r="A95" i="9" a="1"/>
  <c r="A1597" i="9" a="1"/>
  <c r="E531" i="9" a="1"/>
  <c r="A1083" i="9" a="1"/>
  <c r="A1577" i="9" a="1"/>
  <c r="E483" i="9" a="1"/>
  <c r="A424" i="9" a="1"/>
  <c r="A319" i="9" a="1"/>
  <c r="A1677" i="9" a="1"/>
  <c r="A109" i="9" a="1"/>
  <c r="A448" i="9" a="1"/>
  <c r="A882" i="9" a="1"/>
  <c r="A1828" i="9" a="1"/>
  <c r="A1637" i="9" a="1"/>
  <c r="E1055" i="9" a="1"/>
  <c r="B650" i="9" a="1"/>
  <c r="E1756" i="9" a="1"/>
  <c r="A1167" i="9" a="1"/>
  <c r="A318" i="9" a="1"/>
  <c r="A713" i="9" a="1"/>
  <c r="E1245" i="9" a="1"/>
  <c r="E50" i="9" a="1"/>
  <c r="A1559" i="9" a="1"/>
  <c r="A1820" i="9" a="1"/>
  <c r="E1452" i="9" a="1"/>
  <c r="B679" i="9" a="1"/>
  <c r="A787" i="9" a="1"/>
  <c r="A56" i="9" a="1"/>
  <c r="A477" i="9" a="1"/>
  <c r="E85" i="9" a="1"/>
  <c r="E430" i="9" a="1"/>
  <c r="A646" i="9" a="1"/>
  <c r="A976" i="9" a="1"/>
  <c r="A124" i="9" a="1"/>
  <c r="E698" i="9" a="1"/>
  <c r="A800" i="9" a="1"/>
  <c r="E1633" i="9" a="1"/>
  <c r="E1321" i="9" a="1"/>
  <c r="B138" i="9" a="1"/>
  <c r="A1788" i="9" a="1"/>
  <c r="A7" i="9" a="1"/>
  <c r="A1567" i="9" a="1"/>
  <c r="A17" i="9" a="1"/>
  <c r="A810" i="9" a="1"/>
  <c r="A680" i="9" a="1"/>
  <c r="A573" i="9" a="1"/>
  <c r="A122" i="9" a="1"/>
  <c r="A1001" i="9" a="1"/>
  <c r="A664" i="9" a="1"/>
  <c r="E87" i="9" a="1"/>
  <c r="E301" i="9" a="1"/>
  <c r="E719" i="9" a="1"/>
  <c r="B503" i="9" a="1"/>
  <c r="B420" i="9" a="1"/>
  <c r="B132" i="9" a="1"/>
  <c r="A337" i="9" a="1"/>
  <c r="A1554" i="9" a="1"/>
  <c r="A482" i="9" a="1"/>
  <c r="A879" i="9" a="1"/>
  <c r="A125" i="9" a="1"/>
  <c r="B280" i="9" a="1"/>
  <c r="A891" i="9" a="1"/>
  <c r="E656" i="9" a="1"/>
  <c r="E938" i="9" a="1"/>
  <c r="A38" i="9" a="1"/>
  <c r="A863" i="9" a="1"/>
  <c r="E1781" i="9" a="1"/>
  <c r="B608" i="9" a="1"/>
  <c r="B1188" i="9" a="1"/>
  <c r="A1866" i="9" a="1"/>
  <c r="A50" i="9" a="1"/>
  <c r="A708" i="9" a="1"/>
  <c r="A1075" i="9" a="1"/>
  <c r="A510" i="9" a="1"/>
  <c r="A490" i="9" a="1"/>
  <c r="A1464" i="9" a="1"/>
  <c r="E618" i="9" a="1"/>
  <c r="A1003" i="9" a="1"/>
  <c r="B660" i="9" a="1"/>
  <c r="A404" i="9" a="1"/>
  <c r="A764" i="9" a="1"/>
  <c r="A565" i="9" a="1"/>
  <c r="A1824" i="9" a="1"/>
  <c r="A1245" i="9" a="1"/>
  <c r="A246" i="9" a="1"/>
  <c r="E49" i="9" a="1"/>
  <c r="E1408" i="9" a="1"/>
  <c r="A210" i="9" a="1"/>
  <c r="A1449" i="9" a="1"/>
  <c r="A101" i="9" a="1"/>
  <c r="A1202" i="9" a="1"/>
  <c r="E669" i="9" a="1"/>
  <c r="A1133" i="9" a="1"/>
  <c r="E1138" i="9" a="1"/>
  <c r="B1482" i="9" a="1"/>
  <c r="B165" i="9" a="1"/>
  <c r="A341" i="9" a="1"/>
  <c r="A243" i="9" a="1"/>
  <c r="A1830" i="9" a="1"/>
  <c r="A667" i="9" a="1"/>
  <c r="A572" i="9" a="1"/>
  <c r="A488" i="9" a="1"/>
  <c r="A656" i="9" a="1"/>
  <c r="A977" i="9" a="1"/>
  <c r="A1773" i="9" a="1"/>
  <c r="E448" i="9" a="1"/>
  <c r="A255" i="9" a="1"/>
  <c r="A1052" i="9" a="1"/>
  <c r="A643" i="9" a="1"/>
  <c r="E984" i="9" a="1"/>
  <c r="A1929" i="9" a="1"/>
  <c r="A1523" i="9" a="1"/>
  <c r="B230" i="9" a="1"/>
  <c r="E1250" i="9" a="1"/>
  <c r="E117" i="9" a="1"/>
  <c r="A191" i="9" a="1"/>
  <c r="A1433" i="9" a="1"/>
  <c r="E1376" i="9" a="1"/>
  <c r="A432" i="9" a="1"/>
  <c r="E77" i="9" a="1"/>
  <c r="A1655" i="9" a="1"/>
  <c r="A1734" i="9" a="1"/>
  <c r="A1540" i="9" a="1"/>
  <c r="A1298" i="9" a="1"/>
  <c r="A872" i="9" a="1"/>
  <c r="A989" i="9" a="1"/>
  <c r="A1002" i="9" a="1"/>
  <c r="A1247" i="9" a="1"/>
  <c r="A1307" i="9" a="1"/>
  <c r="E1797" i="9" a="1"/>
  <c r="E1689" i="9" a="1"/>
  <c r="E1094" i="9" a="1"/>
  <c r="A587" i="9" a="1"/>
  <c r="A349" i="9" a="1"/>
  <c r="A306" i="9" a="1"/>
  <c r="A562" i="9" a="1"/>
  <c r="A385" i="9" a="1"/>
  <c r="A1490" i="9" a="1"/>
  <c r="E1497" i="9" a="1"/>
  <c r="E1571" i="9" a="1"/>
  <c r="E1511" i="9" a="1"/>
  <c r="A102" i="9" a="1"/>
  <c r="A89" i="9" a="1"/>
  <c r="E150" i="9" a="1"/>
  <c r="A415" i="9" a="1"/>
  <c r="A1849" i="9" a="1"/>
  <c r="A1090" i="9" a="1"/>
  <c r="A869" i="9" a="1"/>
  <c r="A918" i="9" a="1"/>
  <c r="A1790" i="9" a="1"/>
  <c r="A506" i="9" a="1"/>
  <c r="E166" i="9" a="1"/>
  <c r="E1736" i="9" a="1"/>
  <c r="B657" i="9" a="1"/>
  <c r="E1549" i="9" a="1"/>
  <c r="A1218" i="9" a="1"/>
  <c r="A674" i="9" a="1"/>
  <c r="A1013" i="9" a="1"/>
  <c r="A1692" i="9" a="1"/>
  <c r="A1573" i="9" a="1"/>
  <c r="A1409" i="9" a="1"/>
  <c r="E154" i="9" a="1"/>
  <c r="A1917" i="9" a="1"/>
  <c r="E144" i="9" a="1"/>
  <c r="E691" i="9" a="1"/>
  <c r="A1103" i="9" a="1"/>
  <c r="B203" i="9" a="1"/>
  <c r="E1523" i="9" a="1"/>
  <c r="B54" i="9" a="1"/>
  <c r="E1272" i="9" a="1"/>
  <c r="A498" i="9" a="1"/>
  <c r="A999" i="9" a="1"/>
  <c r="A273" i="9" a="1"/>
  <c r="A311" i="9" a="1"/>
  <c r="A954" i="9" a="1"/>
  <c r="A1288" i="9" a="1"/>
  <c r="A409" i="9" a="1"/>
  <c r="A43" i="9" a="1"/>
  <c r="A756" i="9" a="1"/>
  <c r="E1845" i="9" a="1"/>
  <c r="A174" i="9" a="1"/>
  <c r="A1535" i="9" a="1"/>
  <c r="E1353" i="9" a="1"/>
  <c r="E758" i="9" a="1"/>
  <c r="A1424" i="9" a="1"/>
  <c r="A184" i="9" a="1"/>
  <c r="E674" i="9" a="1"/>
  <c r="A575" i="9" a="1"/>
  <c r="E1347" i="9" a="1"/>
  <c r="B184" i="9" a="1"/>
  <c r="E466" i="9" a="1"/>
  <c r="B556" i="9" a="1"/>
  <c r="A1297" i="9" a="1"/>
  <c r="A369" i="9" a="1"/>
  <c r="A1455" i="9" a="1"/>
  <c r="A330" i="9" a="1"/>
  <c r="A1748" i="9" a="1"/>
  <c r="A1046" i="9" a="1"/>
  <c r="E1776" i="9" a="1"/>
  <c r="E512" i="9" a="1"/>
  <c r="A1537" i="9" a="1"/>
  <c r="A972" i="9" a="1"/>
  <c r="A576" i="9" a="1"/>
  <c r="A1420" i="9" a="1"/>
  <c r="A547" i="9" a="1"/>
  <c r="E88" i="9" a="1"/>
  <c r="A589" i="9" a="1"/>
  <c r="A1530" i="9" a="1"/>
  <c r="A798" i="9" a="1"/>
  <c r="E224" i="9" a="1"/>
  <c r="E1115" i="9" a="1"/>
  <c r="A1099" i="9" a="1"/>
  <c r="E1833" i="9" a="1"/>
  <c r="A1827" i="9" a="1"/>
  <c r="E569" i="9" a="1"/>
  <c r="A625" i="9" a="1"/>
  <c r="B800" i="9" a="1"/>
  <c r="B83" i="9" a="1"/>
  <c r="E443" i="9" a="1"/>
  <c r="A755" i="9" a="1"/>
  <c r="A1022" i="9" a="1"/>
  <c r="A489" i="9" a="1"/>
  <c r="A203" i="9" a="1"/>
  <c r="A951" i="9" a="1"/>
  <c r="A691" i="9" a="1"/>
  <c r="A294" i="9" a="1"/>
  <c r="A1578" i="9" a="1"/>
  <c r="A265" i="9" a="1"/>
  <c r="A398" i="9" a="1"/>
  <c r="A1547" i="9" a="1"/>
  <c r="A336" i="9" a="1"/>
  <c r="A52" i="9" a="1"/>
  <c r="A929" i="9" a="1"/>
  <c r="A749" i="9" a="1"/>
  <c r="E1424" i="9" a="1"/>
  <c r="E1908" i="9" a="1"/>
  <c r="B105" i="9" a="1"/>
  <c r="A830" i="9" a="1"/>
  <c r="A180" i="9" a="1"/>
  <c r="A352" i="9" a="1"/>
  <c r="A1283" i="9" a="1"/>
  <c r="A1645" i="9" a="1"/>
  <c r="A1252" i="9" a="1"/>
  <c r="E534" i="9" a="1"/>
  <c r="E565" i="9" a="1"/>
  <c r="E426" i="9" a="1"/>
  <c r="A41" i="9" a="1"/>
  <c r="A1211" i="9" a="1"/>
  <c r="E1830" i="9" a="1"/>
  <c r="A1178" i="9" a="1"/>
  <c r="E573" i="9" a="1"/>
  <c r="E78" i="9" a="1"/>
  <c r="A917" i="9" a="1"/>
  <c r="A629" i="9" a="1"/>
  <c r="A1784" i="9" a="1"/>
  <c r="A1388" i="9" a="1"/>
  <c r="A1575" i="9" a="1"/>
  <c r="E185" i="9" a="1"/>
  <c r="E420" i="9" a="1"/>
  <c r="A350" i="9" a="1"/>
  <c r="A610" i="9" a="1"/>
  <c r="A499" i="9" a="1"/>
  <c r="A1465" i="9" a="1"/>
  <c r="E321" i="9" a="1"/>
  <c r="A84" i="9" a="1"/>
  <c r="A153" i="9" a="1"/>
  <c r="A993" i="9" a="1"/>
  <c r="A1061" i="9" a="1"/>
  <c r="A1383" i="9" a="1"/>
  <c r="E1466" i="9" a="1"/>
  <c r="A840" i="9" a="1"/>
  <c r="E379" i="9" a="1"/>
  <c r="E1340" i="9" a="1"/>
  <c r="B107" i="9" a="1"/>
  <c r="E1144" i="9" a="1"/>
  <c r="A612" i="9" a="1"/>
  <c r="A860" i="9" a="1"/>
  <c r="A1115" i="9" a="1"/>
  <c r="A1617" i="9" a="1"/>
  <c r="A1835" i="9" a="1"/>
  <c r="A133" i="9" a="1"/>
  <c r="E1415" i="9" a="1"/>
  <c r="A1264" i="9" a="1"/>
  <c r="A1240" i="9" a="1"/>
  <c r="E360" i="9" a="1"/>
  <c r="A1582" i="9" a="1"/>
  <c r="E1745" i="9" a="1"/>
  <c r="E363" i="9" a="1"/>
  <c r="E506" i="9" a="1"/>
  <c r="A11" i="9" a="1"/>
  <c r="A33" i="9" a="1"/>
  <c r="A692" i="9" a="1"/>
  <c r="A1528" i="9" a="1"/>
  <c r="A1663" i="9" a="1"/>
  <c r="A856" i="9" a="1"/>
  <c r="A200" i="9" a="1"/>
  <c r="E959" i="9" a="1"/>
  <c r="E181" i="9" a="1"/>
  <c r="A1286" i="9" a="1"/>
  <c r="E414" i="9" a="1"/>
  <c r="A1550" i="9" a="1"/>
  <c r="A1524" i="9" a="1"/>
  <c r="A687" i="9" a="1"/>
  <c r="A198" i="9" a="1"/>
  <c r="F1720" i="9" a="1"/>
  <c r="F1525" i="9" a="1"/>
  <c r="F169" i="9" a="1"/>
  <c r="F1152" i="9" a="1"/>
  <c r="F1110" i="9" a="1"/>
  <c r="F1230" i="9" a="1"/>
  <c r="F900" i="9" a="1"/>
  <c r="F1464" i="9" a="1"/>
  <c r="A359" i="9" a="1"/>
  <c r="A212" i="9" a="1"/>
  <c r="B282" i="9" a="1"/>
  <c r="A412" i="9" a="1"/>
  <c r="A1222" i="9" a="1"/>
  <c r="A411" i="9" a="1"/>
  <c r="A1647" i="9" a="1"/>
  <c r="A992" i="9" a="1"/>
  <c r="F50" i="9" a="1"/>
  <c r="F424" i="9" a="1"/>
  <c r="F1805" i="9" a="1"/>
  <c r="F1914" i="9" a="1"/>
  <c r="F754" i="9" a="1"/>
  <c r="F1496" i="9" a="1"/>
  <c r="F572" i="9" a="1"/>
  <c r="F1692" i="9" a="1"/>
  <c r="F390" i="9" a="1"/>
  <c r="F1218" i="9" a="1"/>
  <c r="F504" i="9" a="1"/>
  <c r="F416" i="9" a="1"/>
  <c r="F273" i="9" a="1"/>
  <c r="F1424" i="9" a="1"/>
  <c r="F959" i="9" a="1"/>
  <c r="F1622" i="9" a="1"/>
  <c r="F1483" i="9" a="1"/>
  <c r="F1391" i="9" a="1"/>
  <c r="F690" i="9" a="1"/>
  <c r="F1687" i="9" a="1"/>
  <c r="F726" i="9" a="1"/>
  <c r="F278" i="9" a="1"/>
  <c r="F906" i="9" a="1"/>
  <c r="F514" i="9" a="1"/>
  <c r="F1924" i="9" a="1"/>
  <c r="F775" i="9" a="1"/>
  <c r="F1906" i="9" a="1"/>
  <c r="F1406" i="9" a="1"/>
  <c r="F356" i="9" a="1"/>
  <c r="F1335" i="9" a="1"/>
  <c r="F171" i="9" a="1"/>
  <c r="F1533" i="9" a="1"/>
  <c r="F637" i="9" a="1"/>
  <c r="F318" i="9" a="1"/>
  <c r="F946" i="9" a="1"/>
  <c r="F408" i="9" a="1"/>
  <c r="F1083" i="9" a="1"/>
  <c r="F1542" i="9" a="1"/>
  <c r="F727" i="9" a="1"/>
  <c r="F1241" i="9" a="1"/>
  <c r="F4" i="9" a="1"/>
  <c r="F1416" i="9" a="1"/>
  <c r="F666" i="9" a="1"/>
  <c r="F358" i="9" a="1"/>
  <c r="F170" i="9" a="1"/>
  <c r="F94" i="9" a="1"/>
  <c r="F1673" i="9" a="1"/>
  <c r="F1746" i="9" a="1"/>
  <c r="F674" i="9" a="1"/>
  <c r="F1119" i="9" a="1"/>
  <c r="F1084" i="9" a="1"/>
  <c r="F1405" i="9" a="1"/>
  <c r="F1257" i="9" a="1"/>
  <c r="F875" i="9" a="1"/>
  <c r="F429" i="9" a="1"/>
  <c r="F1466" i="9" a="1"/>
  <c r="F41" i="9" a="1"/>
  <c r="F1296" i="9" a="1"/>
  <c r="F1594" i="9" a="1"/>
  <c r="F1010" i="9" a="1"/>
  <c r="F216" i="9" a="1"/>
  <c r="F85" i="9" a="1"/>
  <c r="F941" i="9" a="1"/>
  <c r="F1348" i="9" a="1"/>
  <c r="F643" i="9" a="1"/>
  <c r="F1832" i="9" a="1"/>
  <c r="F1457" i="9" a="1"/>
  <c r="F1269" i="9" a="1"/>
  <c r="F1734" i="9" a="1"/>
  <c r="F1450" i="9" a="1"/>
  <c r="F1527" i="9" a="1"/>
  <c r="F1575" i="9" a="1"/>
  <c r="F1894" i="9" a="1"/>
  <c r="F689" i="9" a="1"/>
  <c r="F1634" i="9" a="1"/>
  <c r="F1050" i="9" a="1"/>
  <c r="F394" i="9" a="1"/>
  <c r="F482" i="9" a="1"/>
  <c r="F550" i="9" a="1"/>
  <c r="F648" i="9" a="1"/>
  <c r="F540" i="9" a="1"/>
  <c r="F1541" i="9" a="1"/>
  <c r="F98" i="9" a="1"/>
  <c r="F1584" i="9" a="1"/>
  <c r="F649" i="9" a="1"/>
  <c r="F1915" i="9" a="1"/>
  <c r="F1773" i="9" a="1"/>
  <c r="F620" i="9" a="1"/>
  <c r="F462" i="9" a="1"/>
  <c r="F1206" i="9" a="1"/>
  <c r="F222" i="9" a="1"/>
  <c r="F204" i="9" a="1"/>
  <c r="F503" i="9" a="1"/>
  <c r="F558" i="9" a="1"/>
  <c r="F749" i="9" a="1"/>
  <c r="F214" i="9" a="1"/>
  <c r="F1595" i="9" a="1"/>
  <c r="F2" i="9" a="1"/>
  <c r="F75" i="9" a="1"/>
  <c r="F1140" i="9" a="1"/>
  <c r="F33" i="9" a="1"/>
  <c r="F891" i="9" a="1"/>
  <c r="F445" i="9" a="1"/>
  <c r="F238" i="9" a="1"/>
  <c r="F1783" i="9" a="1"/>
  <c r="F1362" i="9" a="1"/>
  <c r="F77" i="9" a="1"/>
  <c r="F1908" i="9" a="1"/>
  <c r="F1411" i="9" a="1"/>
  <c r="F981" i="9" a="1"/>
  <c r="F862" i="9" a="1"/>
  <c r="F999" i="9" a="1"/>
  <c r="F596" i="9" a="1"/>
  <c r="F708" i="9" a="1"/>
  <c r="F1440" i="9" a="1"/>
  <c r="F1895" i="9" a="1"/>
  <c r="A1394" i="9" a="1"/>
  <c r="A215" i="9" a="1"/>
  <c r="A1296" i="9" a="1"/>
  <c r="A950" i="9" a="1"/>
  <c r="A660" i="9" a="1"/>
  <c r="A497" i="9" a="1"/>
  <c r="A325" i="9" a="1"/>
  <c r="A1843" i="9" a="1"/>
  <c r="F761" i="9" a="1"/>
  <c r="F1846" i="9" a="1"/>
  <c r="F1719" i="9" a="1"/>
  <c r="F1334" i="9" a="1"/>
  <c r="F1159" i="9" a="1"/>
  <c r="F1248" i="9" a="1"/>
  <c r="F1156" i="9" a="1"/>
  <c r="F1423" i="9" a="1"/>
  <c r="F1026" i="9" a="1"/>
  <c r="F1056" i="9" a="1"/>
  <c r="F623" i="9" a="1"/>
  <c r="F1363" i="9" a="1"/>
  <c r="F565" i="9" a="1"/>
  <c r="F794" i="9" a="1"/>
  <c r="F921" i="9" a="1"/>
  <c r="F1229" i="9" a="1"/>
  <c r="F935" i="9" a="1"/>
  <c r="F1723" i="9" a="1"/>
  <c r="F224" i="9" a="1"/>
  <c r="F886" i="9" a="1"/>
  <c r="F1840" i="9" a="1"/>
  <c r="F1671" i="9" a="1"/>
  <c r="F474" i="9" a="1"/>
  <c r="F537" i="9" a="1"/>
  <c r="F724" i="9" a="1"/>
  <c r="F1602" i="9" a="1"/>
  <c r="F1293" i="9" a="1"/>
  <c r="F68" i="9" a="1"/>
  <c r="F556" i="9" a="1"/>
  <c r="F149" i="9" a="1"/>
  <c r="F302" i="9" a="1"/>
  <c r="F635" i="9" a="1"/>
  <c r="F1784" i="9" a="1"/>
  <c r="F1900" i="9" a="1"/>
  <c r="F1834" i="9" a="1"/>
  <c r="F260" i="9" a="1"/>
  <c r="F890" i="9" a="1"/>
  <c r="F1588" i="9" a="1"/>
  <c r="F1695" i="9" a="1"/>
  <c r="F1472" i="9" a="1"/>
  <c r="F331" i="9" a="1"/>
  <c r="F846" i="9" a="1"/>
  <c r="F1872" i="9" a="1"/>
  <c r="F1207" i="9" a="1"/>
  <c r="F1806" i="9" a="1"/>
  <c r="F669" i="9" a="1"/>
  <c r="F1065" i="9" a="1"/>
  <c r="F1415" i="9" a="1"/>
  <c r="F897" i="9" a="1"/>
  <c r="F470" i="9" a="1"/>
  <c r="F54" i="9" a="1"/>
  <c r="F1543" i="9" a="1"/>
  <c r="F687" i="9" a="1"/>
  <c r="F255" i="9" a="1"/>
  <c r="F566" i="9" a="1"/>
  <c r="F330" i="9" a="1"/>
  <c r="F1558" i="9" a="1"/>
  <c r="F1768" i="9" a="1"/>
  <c r="F393" i="9" a="1"/>
  <c r="F515" i="9" a="1"/>
  <c r="F310" i="9" a="1"/>
  <c r="F126" i="9" a="1"/>
  <c r="F706" i="9" a="1"/>
  <c r="F48" i="9" a="1"/>
  <c r="F511" i="9" a="1"/>
  <c r="F1636" i="9" a="1"/>
  <c r="F1481" i="9" a="1"/>
  <c r="F461" i="9" a="1"/>
  <c r="F850" i="9" a="1"/>
  <c r="F1354" i="9" a="1"/>
  <c r="F1535" i="9" a="1"/>
  <c r="F1209" i="9" a="1"/>
  <c r="F777" i="9" a="1"/>
  <c r="F32" i="9" a="1"/>
  <c r="F1544" i="9" a="1"/>
  <c r="F1270" i="9" a="1"/>
  <c r="F1320" i="9" a="1"/>
  <c r="F953" i="9" a="1"/>
  <c r="F107" i="9" a="1"/>
  <c r="F866" i="9" a="1"/>
  <c r="F893" i="9" a="1"/>
  <c r="F1227" i="9" a="1"/>
  <c r="F752" i="9" a="1"/>
  <c r="F894" i="9" a="1"/>
  <c r="F1003" i="9" a="1"/>
  <c r="F1581" i="9" a="1"/>
  <c r="F132" i="9" a="1"/>
  <c r="F766" i="9" a="1"/>
  <c r="F326" i="9" a="1"/>
  <c r="F1233" i="9" a="1"/>
  <c r="F1761" i="9" a="1"/>
  <c r="F1325" i="9" a="1"/>
  <c r="F531" i="9" a="1"/>
  <c r="F673" i="9" a="1"/>
  <c r="F539" i="9" a="1"/>
  <c r="F1267" i="9" a="1"/>
  <c r="F1401" i="9" a="1"/>
  <c r="F1231" i="9" a="1"/>
  <c r="F1087" i="9" a="1"/>
  <c r="F1020" i="9" a="1"/>
  <c r="F1151" i="9" a="1"/>
  <c r="F1071" i="9" a="1"/>
  <c r="F755" i="9" a="1"/>
  <c r="F750" i="9" a="1"/>
  <c r="F1913" i="9" a="1"/>
  <c r="F1655" i="9" a="1"/>
  <c r="F448" i="9" a="1"/>
  <c r="F304" i="9" a="1"/>
  <c r="F1777" i="9" a="1"/>
  <c r="F476" i="9" a="1"/>
  <c r="F1514" i="9" a="1"/>
  <c r="F587" i="9" a="1"/>
  <c r="F105" i="9" a="1"/>
  <c r="F963" i="9" a="1"/>
  <c r="F317" i="9" a="1"/>
  <c r="F1126" i="9" a="1"/>
  <c r="F378" i="9" a="1"/>
  <c r="F385" i="9" a="1"/>
  <c r="F1162" i="9" a="1"/>
  <c r="F1800" i="9" a="1"/>
  <c r="F52" i="9" a="1"/>
  <c r="F703" i="9" a="1"/>
  <c r="F1447" i="9" a="1"/>
  <c r="F1361" i="9" a="1"/>
  <c r="F1616" i="9" a="1"/>
  <c r="F233" i="9" a="1"/>
  <c r="F161" i="9" a="1"/>
  <c r="F1086" i="9" a="1"/>
  <c r="F1780" i="9" a="1"/>
  <c r="F1388" i="9" a="1"/>
  <c r="F410" i="9" a="1"/>
  <c r="F650" i="9" a="1"/>
  <c r="F699" i="9" a="1"/>
  <c r="F746" i="9" a="1"/>
  <c r="F936" i="9" a="1"/>
  <c r="F557" i="9" a="1"/>
  <c r="F160" i="9" a="1"/>
  <c r="F1729" i="9" a="1"/>
  <c r="F1890" i="9" a="1"/>
  <c r="F212" i="9" a="1"/>
  <c r="F907" i="9" a="1"/>
  <c r="F225" i="9" a="1"/>
  <c r="F1410" i="9" a="1"/>
  <c r="F1892" i="9" a="1"/>
  <c r="F601" i="9" a="1"/>
  <c r="F1212" i="9" a="1"/>
  <c r="F1488" i="9" a="1"/>
  <c r="F118" i="9" a="1"/>
  <c r="F1751" i="9" a="1"/>
  <c r="F1548" i="9" a="1"/>
  <c r="F538" i="9" a="1"/>
  <c r="F1221" i="9" a="1"/>
  <c r="F1713" i="9" a="1"/>
  <c r="F835" i="9" a="1"/>
  <c r="F716" i="9" a="1"/>
  <c r="F728" i="9" a="1"/>
  <c r="F177" i="9" a="1"/>
  <c r="F1446" i="9" a="1"/>
  <c r="F1332" i="9" a="1"/>
  <c r="F1903" i="9" a="1"/>
  <c r="F833" i="9" a="1"/>
  <c r="F321" i="9" a="1"/>
  <c r="F937" i="9" a="1"/>
  <c r="F373" i="9" a="1"/>
  <c r="F184" i="9" a="1"/>
  <c r="F1278" i="9" a="1"/>
  <c r="F59" i="9" a="1"/>
  <c r="F93" i="9" a="1"/>
  <c r="A1417" i="9" a="1"/>
  <c r="A829" i="9" a="1"/>
  <c r="A175" i="9" a="1"/>
  <c r="A1257" i="9" a="1"/>
  <c r="A731" i="9" a="1"/>
  <c r="E555" i="9" a="1"/>
  <c r="A1101" i="9" a="1"/>
  <c r="A1187" i="9" a="1"/>
  <c r="F824" i="9" a="1"/>
  <c r="F1390" i="9" a="1"/>
  <c r="F588" i="9" a="1"/>
  <c r="F950" i="9" a="1"/>
  <c r="F838" i="9" a="1"/>
  <c r="F796" i="9" a="1"/>
  <c r="F401" i="9" a="1"/>
  <c r="F1702" i="9" a="1"/>
  <c r="F1874" i="9" a="1"/>
  <c r="F404" i="9" a="1"/>
  <c r="F256" i="9" a="1"/>
  <c r="F1287" i="9" a="1"/>
  <c r="F489" i="9" a="1"/>
  <c r="F1346" i="9" a="1"/>
  <c r="F13" i="9" a="1"/>
  <c r="F297" i="9" a="1"/>
  <c r="F1815" i="9" a="1"/>
  <c r="F1202" i="9" a="1"/>
  <c r="F741" i="9" a="1"/>
  <c r="F1237" i="9" a="1"/>
  <c r="F965" i="9" a="1"/>
  <c r="F1409" i="9" a="1"/>
  <c r="F1272" i="9" a="1"/>
  <c r="F1812" i="9" a="1"/>
  <c r="F370" i="9" a="1"/>
  <c r="F1491" i="9" a="1"/>
  <c r="F1397" i="9" a="1"/>
  <c r="F88" i="9" a="1"/>
  <c r="F1809" i="9" a="1"/>
  <c r="F732" i="9" a="1"/>
  <c r="F1811" i="9" a="1"/>
  <c r="F1216" i="9" a="1"/>
  <c r="F561" i="9" a="1"/>
  <c r="F1104" i="9" a="1"/>
  <c r="F1728" i="9" a="1"/>
  <c r="F23" i="9" a="1"/>
  <c r="F464" i="9" a="1"/>
  <c r="F483" i="9" a="1"/>
  <c r="F619" i="9" a="1"/>
  <c r="F1098" i="9" a="1"/>
  <c r="F3" i="9" a="1"/>
  <c r="F1670" i="9" a="1"/>
  <c r="F711" i="9" a="1"/>
  <c r="F801" i="9" a="1"/>
  <c r="F1337" i="9" a="1"/>
  <c r="F1022" i="9" a="1"/>
  <c r="F1085" i="9" a="1"/>
  <c r="F1030" i="9" a="1"/>
  <c r="F1445" i="9" a="1"/>
  <c r="F71" i="9" a="1"/>
  <c r="F264" i="9" a="1"/>
  <c r="F740" i="9" a="1"/>
  <c r="F335" i="9" a="1"/>
  <c r="F1322" i="9" a="1"/>
  <c r="F466" i="9" a="1"/>
  <c r="F1023" i="9" a="1"/>
  <c r="F1839" i="9" a="1"/>
  <c r="F940" i="9" a="1"/>
  <c r="F849" i="9" a="1"/>
  <c r="F731" i="9" a="1"/>
  <c r="F116" i="9" a="1"/>
  <c r="F8" i="9" a="1"/>
  <c r="F544" i="9" a="1"/>
  <c r="F1223" i="9" a="1"/>
  <c r="F449" i="9" a="1"/>
  <c r="F1310" i="9" a="1"/>
  <c r="F987" i="9" a="1"/>
  <c r="F125" i="9" a="1"/>
  <c r="F1076" i="9" a="1"/>
  <c r="F1222" i="9" a="1"/>
  <c r="F1454" i="9" a="1"/>
  <c r="F337" i="9" a="1"/>
  <c r="F1524" i="9" a="1"/>
  <c r="F30" i="9" a="1"/>
  <c r="F1766" i="9" a="1"/>
  <c r="F770" i="9" a="1"/>
  <c r="F497" i="9" a="1"/>
  <c r="F1300" i="9" a="1"/>
  <c r="F443" i="9" a="1"/>
  <c r="F1664" i="9" a="1"/>
  <c r="F281" i="9" a="1"/>
  <c r="F1042" i="9" a="1"/>
  <c r="F115" i="9" a="1"/>
  <c r="F1205" i="9" a="1"/>
  <c r="F288" i="9" a="1"/>
  <c r="F1540" i="9" a="1"/>
  <c r="F374" i="9" a="1"/>
  <c r="F148" i="9" a="1"/>
  <c r="F1116" i="9" a="1"/>
  <c r="F1108" i="9" a="1"/>
  <c r="F656" i="9" a="1"/>
  <c r="F1078" i="9" a="1"/>
  <c r="F1374" i="9" a="1"/>
  <c r="F1605" i="9" a="1"/>
  <c r="F267" i="9" a="1"/>
  <c r="F1564" i="9" a="1"/>
  <c r="F1389" i="9" a="1"/>
  <c r="F860" i="9" a="1"/>
  <c r="F1462" i="9" a="1"/>
  <c r="F1172" i="9" a="1"/>
  <c r="F1072" i="9" a="1"/>
  <c r="F951" i="9" a="1"/>
  <c r="F1774" i="9" a="1"/>
  <c r="F1888" i="9" a="1"/>
  <c r="F1091" i="9" a="1"/>
  <c r="F1659" i="9" a="1"/>
  <c r="F279" i="9" a="1"/>
  <c r="F17" i="9" a="1"/>
  <c r="F1512" i="9" a="1"/>
  <c r="F1686" i="9" a="1"/>
  <c r="F1741" i="9" a="1"/>
  <c r="F1482" i="9" a="1"/>
  <c r="F815" i="9" a="1"/>
  <c r="F982" i="9" a="1"/>
  <c r="F434" i="9" a="1"/>
  <c r="F1665" i="9" a="1"/>
  <c r="F1024" i="9" a="1"/>
  <c r="F962" i="9" a="1"/>
  <c r="F1718" i="9" a="1"/>
  <c r="F814" i="9" a="1"/>
  <c r="F1417" i="9" a="1"/>
  <c r="F135" i="9" a="1"/>
  <c r="F1721" i="9" a="1"/>
  <c r="F624" i="9" a="1"/>
  <c r="F1682" i="9" a="1"/>
  <c r="F1196" i="9" a="1"/>
  <c r="F1191" i="9" a="1"/>
  <c r="F1090" i="9" a="1"/>
  <c r="F117" i="9" a="1"/>
  <c r="F1027" i="9" a="1"/>
  <c r="F973" i="9" a="1"/>
  <c r="F686" i="9" a="1"/>
  <c r="F644" i="9" a="1"/>
  <c r="F990" i="9" a="1"/>
  <c r="F1414" i="9" a="1"/>
  <c r="F1383" i="9" a="1"/>
  <c r="F167" i="9" a="1"/>
  <c r="F1183" i="9" a="1"/>
  <c r="F131" i="9" a="1"/>
  <c r="F1771" i="9" a="1"/>
  <c r="F1898" i="9" a="1"/>
  <c r="F465" i="9" a="1"/>
  <c r="F1428" i="9" a="1"/>
  <c r="F1291" i="9" a="1"/>
  <c r="F1905" i="9" a="1"/>
  <c r="F1142" i="9" a="1"/>
  <c r="E17" i="9" a="1"/>
  <c r="A236" i="9" a="1"/>
  <c r="A1714" i="9" a="1"/>
  <c r="A1042" i="9" a="1"/>
  <c r="A1527" i="9" a="1"/>
  <c r="A959" i="9" a="1"/>
  <c r="A757" i="9" a="1"/>
  <c r="F1757" i="9" a="1"/>
  <c r="F1601" i="9" a="1"/>
  <c r="F1546" i="9" a="1"/>
  <c r="F25" i="9" a="1"/>
  <c r="F1215" i="9" a="1"/>
  <c r="F776" i="9" a="1"/>
  <c r="F1455" i="9" a="1"/>
  <c r="F638" i="9" a="1"/>
  <c r="F1175" i="9" a="1"/>
  <c r="F1340" i="9" a="1"/>
  <c r="F1786" i="9" a="1"/>
  <c r="F426" i="9" a="1"/>
  <c r="F905" i="9" a="1"/>
  <c r="F243" i="9" a="1"/>
  <c r="F1875" i="9" a="1"/>
  <c r="F162" i="9" a="1"/>
  <c r="F1382" i="9" a="1"/>
  <c r="F1330" i="9" a="1"/>
  <c r="F1765" i="9" a="1"/>
  <c r="F47" i="9" a="1"/>
  <c r="F1047" i="9" a="1"/>
  <c r="F407" i="9" a="1"/>
  <c r="F1632" i="9" a="1"/>
  <c r="F630" i="9" a="1"/>
  <c r="F1210" i="9" a="1"/>
  <c r="F19" i="9" a="1"/>
  <c r="F1094" i="9" a="1"/>
  <c r="F1807" i="9" a="1"/>
  <c r="F270" i="9" a="1"/>
  <c r="F1351" i="9" a="1"/>
  <c r="F122" i="9" a="1"/>
  <c r="F1612" i="9" a="1"/>
  <c r="F1130" i="9" a="1"/>
  <c r="F95" i="9" a="1"/>
  <c r="F747" i="9" a="1"/>
  <c r="F1513" i="9" a="1"/>
  <c r="F468" i="9" a="1"/>
  <c r="F431" i="9" a="1"/>
  <c r="F1571" i="9" a="1"/>
  <c r="F1049" i="9" a="1"/>
  <c r="F349" i="9" a="1"/>
  <c r="F78" i="9" a="1"/>
  <c r="F1922" i="9" a="1"/>
  <c r="F1342" i="9" a="1"/>
  <c r="F1160" i="9" a="1"/>
  <c r="F985" i="9" a="1"/>
  <c r="F428" i="9" a="1"/>
  <c r="F1759" i="9" a="1"/>
  <c r="F1857" i="9" a="1"/>
  <c r="F1572" i="9" a="1"/>
  <c r="F932" i="9" a="1"/>
  <c r="F1887" i="9" a="1"/>
  <c r="F1039" i="9" a="1"/>
  <c r="F300" i="9" a="1"/>
  <c r="F26" i="9" a="1"/>
  <c r="F1185" i="9" a="1"/>
  <c r="F988" i="9" a="1"/>
  <c r="F1733" i="9" a="1"/>
  <c r="F772" i="9" a="1"/>
  <c r="F324" i="9" a="1"/>
  <c r="F1856" i="9" a="1"/>
  <c r="F384" i="9" a="1"/>
  <c r="F1494" i="9" a="1"/>
  <c r="F1393" i="9" a="1"/>
  <c r="F366" i="9" a="1"/>
  <c r="F535" i="9" a="1"/>
  <c r="F1421" i="9" a="1"/>
  <c r="F1203" i="9" a="1"/>
  <c r="F112" i="9" a="1"/>
  <c r="F1737" i="9" a="1"/>
  <c r="F1714" i="9" a="1"/>
  <c r="F56" i="9" a="1"/>
  <c r="F647" i="9" a="1"/>
  <c r="F861" i="9" a="1"/>
  <c r="F1058" i="9" a="1"/>
  <c r="F1394" i="9" a="1"/>
  <c r="F1854" i="9" a="1"/>
  <c r="F942" i="9" a="1"/>
  <c r="F1698" i="9" a="1"/>
  <c r="F320" i="9" a="1"/>
  <c r="F1471" i="9" a="1"/>
  <c r="F541" i="9" a="1"/>
  <c r="F375" i="9" a="1"/>
  <c r="F282" i="9" a="1"/>
  <c r="F778" i="9" a="1"/>
  <c r="F972" i="9" a="1"/>
  <c r="F1725" i="9" a="1"/>
  <c r="F1073" i="9" a="1"/>
  <c r="F159" i="9" a="1"/>
  <c r="F1646" i="9" a="1"/>
  <c r="F140" i="9" a="1"/>
  <c r="F1240" i="9" a="1"/>
  <c r="F1814" i="9" a="1"/>
  <c r="F1429" i="9" a="1"/>
  <c r="F765" i="9" a="1"/>
  <c r="F308" i="9" a="1"/>
  <c r="F1863" i="9" a="1"/>
  <c r="F459" i="9" a="1"/>
  <c r="F1385" i="9" a="1"/>
  <c r="F305" i="9" a="1"/>
  <c r="F1597" i="9" a="1"/>
  <c r="B1453" i="9" a="1"/>
  <c r="A1755" i="9" a="1"/>
  <c r="A985" i="9" a="1"/>
  <c r="E1044" i="9" a="1"/>
  <c r="A264" i="9" a="1"/>
  <c r="A694" i="9" a="1"/>
  <c r="E978" i="9" a="1"/>
  <c r="F524" i="9" a="1"/>
  <c r="F498" i="9" a="1"/>
  <c r="F783" i="9" a="1"/>
  <c r="F86" i="9" a="1"/>
  <c r="F1187" i="9" a="1"/>
  <c r="F586" i="9" a="1"/>
  <c r="F1691" i="9" a="1"/>
  <c r="F1796" i="9" a="1"/>
  <c r="F119" i="9" a="1"/>
  <c r="F781" i="9" a="1"/>
  <c r="F211" i="9" a="1"/>
  <c r="F916" i="9" a="1"/>
  <c r="F964" i="9" a="1"/>
  <c r="F1371" i="9" a="1"/>
  <c r="F1273" i="9" a="1"/>
  <c r="F228" i="9" a="1"/>
  <c r="F816" i="9" a="1"/>
  <c r="F1369" i="9" a="1"/>
  <c r="F1258" i="9" a="1"/>
  <c r="F519" i="9" a="1"/>
  <c r="F1694" i="9" a="1"/>
  <c r="F1133" i="9" a="1"/>
  <c r="F1344" i="9" a="1"/>
  <c r="F194" i="9" a="1"/>
  <c r="F1608" i="9" a="1"/>
  <c r="F437" i="9" a="1"/>
  <c r="F1727" i="9" a="1"/>
  <c r="F1164" i="9" a="1"/>
  <c r="F700" i="9" a="1"/>
  <c r="F1324" i="9" a="1"/>
  <c r="F1681" i="9" a="1"/>
  <c r="F1147" i="9" a="1"/>
  <c r="F1157" i="9" a="1"/>
  <c r="F720" i="9" a="1"/>
  <c r="F1628" i="9" a="1"/>
  <c r="F1804" i="9" a="1"/>
  <c r="F1709" i="9" a="1"/>
  <c r="F67" i="9" a="1"/>
  <c r="F1265" i="9" a="1"/>
  <c r="F639" i="9" a="1"/>
  <c r="F1339" i="9" a="1"/>
  <c r="F1452" i="9" a="1"/>
  <c r="F286" i="9" a="1"/>
  <c r="F1002" i="9" a="1"/>
  <c r="F1836" i="9" a="1"/>
  <c r="F615" i="9" a="1"/>
  <c r="F1368" i="9" a="1"/>
  <c r="F542" i="9" a="1"/>
  <c r="F1353" i="9" a="1"/>
  <c r="F802" i="9" a="1"/>
  <c r="F191" i="9" a="1"/>
  <c r="F1381" i="9" a="1"/>
  <c r="F1238" i="9" a="1"/>
  <c r="F316" i="9" a="1"/>
  <c r="F1044" i="9" a="1"/>
  <c r="F142" i="9" a="1"/>
  <c r="F55" i="9" a="1"/>
  <c r="F1573" i="9" a="1"/>
  <c r="F753" i="9" a="1"/>
  <c r="F1585" i="9" a="1"/>
  <c r="F768" i="9" a="1"/>
  <c r="F111" i="9" a="1"/>
  <c r="F1243" i="9" a="1"/>
  <c r="F713" i="9" a="1"/>
  <c r="F1015" i="9" a="1"/>
  <c r="F355" i="9" a="1"/>
  <c r="F1677" i="9" a="1"/>
  <c r="F1475" i="9" a="1"/>
  <c r="F154" i="9" a="1"/>
  <c r="F1651" i="9" a="1"/>
  <c r="F166" i="9" a="1"/>
  <c r="F520" i="9" a="1"/>
  <c r="F1635" i="9" a="1"/>
  <c r="F762" i="9" a="1"/>
  <c r="F1699" i="9" a="1"/>
  <c r="F1838" i="9" a="1"/>
  <c r="F455" i="9" a="1"/>
  <c r="F845" i="9" a="1"/>
  <c r="F640" i="9" a="1"/>
  <c r="F1031" i="9" a="1"/>
  <c r="F1343" i="9" a="1"/>
  <c r="F1868" i="9" a="1"/>
  <c r="F948" i="9" a="1"/>
  <c r="F62" i="9" a="1"/>
  <c r="F843" i="9" a="1"/>
  <c r="F345" i="9" a="1"/>
  <c r="F1480" i="9" a="1"/>
  <c r="F1536" i="9" a="1"/>
  <c r="F89" i="9" a="1"/>
  <c r="F1169" i="9" a="1"/>
  <c r="F1292" i="9" a="1"/>
  <c r="F1649" i="9" a="1"/>
  <c r="F1742" i="9" a="1"/>
  <c r="F250" i="9" a="1"/>
  <c r="F618" i="9" a="1"/>
  <c r="F799" i="9" a="1"/>
  <c r="F625" i="9" a="1"/>
  <c r="F671" i="9" a="1"/>
  <c r="F675" i="9" a="1"/>
  <c r="F1451" i="9" a="1"/>
  <c r="F1032" i="9" a="1"/>
  <c r="F1782" i="9" a="1"/>
  <c r="F1377" i="9" a="1"/>
  <c r="F1318" i="9" a="1"/>
  <c r="F1710" i="9" a="1"/>
  <c r="F1526" i="9" a="1"/>
  <c r="F1808" i="9" a="1"/>
  <c r="F351" i="9" a="1"/>
  <c r="F206" i="9" a="1"/>
  <c r="F1739" i="9" a="1"/>
  <c r="F1883" i="9" a="1"/>
  <c r="F1569" i="9" a="1"/>
  <c r="F1795" i="9" a="1"/>
  <c r="F1235" i="9" a="1"/>
  <c r="F1080" i="9" a="1"/>
  <c r="F145" i="9" a="1"/>
  <c r="F529" i="9" a="1"/>
  <c r="F1208" i="9" a="1"/>
  <c r="F221" i="9" a="1"/>
  <c r="F334" i="9" a="1"/>
  <c r="F592" i="9" a="1"/>
  <c r="F1881" i="9" a="1"/>
  <c r="F998" i="9" a="1"/>
  <c r="F1537" i="9" a="1"/>
  <c r="F560" i="9" a="1"/>
  <c r="F441" i="9" a="1"/>
  <c r="F76" i="9" a="1"/>
  <c r="F1364" i="9" a="1"/>
  <c r="F1615" i="9" a="1"/>
  <c r="F555" i="9" a="1"/>
  <c r="F253" i="9" a="1"/>
  <c r="F853" i="9" a="1"/>
  <c r="F1449" i="9" a="1"/>
  <c r="F1025" i="9" a="1"/>
  <c r="F400" i="9" a="1"/>
  <c r="F1308" i="9" a="1"/>
  <c r="F1420" i="9" a="1"/>
  <c r="F139" i="9" a="1"/>
  <c r="F646" i="9" a="1"/>
  <c r="F1891" i="9" a="1"/>
  <c r="F1112" i="9" a="1"/>
  <c r="F1266" i="9" a="1"/>
  <c r="F918" i="9" a="1"/>
  <c r="F1705" i="9" a="1"/>
  <c r="F769" i="9" a="1"/>
  <c r="F748" i="9" a="1"/>
  <c r="F1379" i="9" a="1"/>
  <c r="F1562" i="9" a="1"/>
  <c r="F1520" i="9" a="1"/>
  <c r="F1136" i="9" a="1"/>
  <c r="F551" i="9" a="1"/>
  <c r="F1871" i="9" a="1"/>
  <c r="F512" i="9" a="1"/>
  <c r="F1825" i="9" a="1"/>
  <c r="F1501" i="9" a="1"/>
  <c r="F36" i="9" a="1"/>
  <c r="F1059" i="9" a="1"/>
  <c r="F102" i="9" a="1"/>
  <c r="F1418" i="9" a="1"/>
  <c r="F1307" i="9" a="1"/>
  <c r="F1311" i="9" a="1"/>
  <c r="F442" i="9" a="1"/>
  <c r="F599" i="9" a="1"/>
  <c r="F134" i="9" a="1"/>
  <c r="F1254" i="9" a="1"/>
  <c r="F247" i="9" a="1"/>
  <c r="F1866" i="9" a="1"/>
  <c r="F602" i="9" a="1"/>
  <c r="F268" i="9" a="1"/>
  <c r="F1516" i="9" a="1"/>
  <c r="F1918" i="9" a="1"/>
  <c r="B793" i="9" a="1"/>
  <c r="A146" i="9" a="1"/>
  <c r="A1435" i="9" a="1"/>
  <c r="E1332" i="9" a="1"/>
  <c r="B635" i="9" a="1"/>
  <c r="E411" i="9" a="1"/>
  <c r="E60" i="9" a="1"/>
  <c r="F1549" i="9" a="1"/>
  <c r="F584" i="9" a="1"/>
  <c r="F1708" i="9" a="1"/>
  <c r="F87" i="9" a="1"/>
  <c r="F491" i="9" a="1"/>
  <c r="F1731" i="9" a="1"/>
  <c r="F12" i="9" a="1"/>
  <c r="F1492" i="9" a="1"/>
  <c r="F1736" i="9" a="1"/>
  <c r="F1749" i="9" a="1"/>
  <c r="F1225" i="9" a="1"/>
  <c r="F296" i="9" a="1"/>
  <c r="F1111" i="9" a="1"/>
  <c r="F1603" i="9" a="1"/>
  <c r="F1849" i="9" a="1"/>
  <c r="F143" i="9" a="1"/>
  <c r="F925" i="9" a="1"/>
  <c r="F1298" i="9" a="1"/>
  <c r="F1255" i="9" a="1"/>
  <c r="F1403" i="9" a="1"/>
  <c r="F333" i="9" a="1"/>
  <c r="F840" i="9" a="1"/>
  <c r="F1652" i="9" a="1"/>
  <c r="F458" i="9" a="1"/>
  <c r="F883" i="9" a="1"/>
  <c r="F764" i="9" a="1"/>
  <c r="F735" i="9" a="1"/>
  <c r="F654" i="9" a="1"/>
  <c r="F1249" i="9" a="1"/>
  <c r="F939" i="9" a="1"/>
  <c r="F365" i="9" a="1"/>
  <c r="F1144" i="9" a="1"/>
  <c r="F411" i="9" a="1"/>
  <c r="F1146" i="9" a="1"/>
  <c r="F436" i="9" a="1"/>
  <c r="F837" i="9" a="1"/>
  <c r="F1633" i="9" a="1"/>
  <c r="F406" i="9" a="1"/>
  <c r="F1503" i="9" a="1"/>
  <c r="F205" i="9" a="1"/>
  <c r="F960" i="9" a="1"/>
  <c r="F391" i="9" a="1"/>
  <c r="F1864" i="9" a="1"/>
  <c r="F684" i="9" a="1"/>
  <c r="F231" i="9" a="1"/>
  <c r="F525" i="9" a="1"/>
  <c r="F929" i="9" a="1"/>
  <c r="F1271" i="9" a="1"/>
  <c r="F1277" i="9" a="1"/>
  <c r="F1356" i="9" a="1"/>
  <c r="F1232" i="9" a="1"/>
  <c r="F1921" i="9" a="1"/>
  <c r="F51" i="9" a="1"/>
  <c r="F70" i="9" a="1"/>
  <c r="F1679" i="9" a="1"/>
  <c r="F284" i="9" a="1"/>
  <c r="F1793" i="9" a="1"/>
  <c r="F1724" i="9" a="1"/>
  <c r="F517" i="9" a="1"/>
  <c r="F84" i="9" a="1"/>
  <c r="F806" i="9" a="1"/>
  <c r="F223" i="9" a="1"/>
  <c r="F1860" i="9" a="1"/>
  <c r="F885" i="9" a="1"/>
  <c r="F1641" i="9" a="1"/>
  <c r="F968" i="9" a="1"/>
  <c r="F1752" i="9" a="1"/>
  <c r="F676" i="9" a="1"/>
  <c r="F163" i="9" a="1"/>
  <c r="F1438" i="9" a="1"/>
  <c r="F1306" i="9" a="1"/>
  <c r="F7" i="9" a="1"/>
  <c r="F1148" i="9" a="1"/>
  <c r="F1690" i="9" a="1"/>
  <c r="F295" i="9" a="1"/>
  <c r="F1007" i="9" a="1"/>
  <c r="F175" i="9" a="1"/>
  <c r="F1625" i="9" a="1"/>
  <c r="F976" i="9" a="1"/>
  <c r="F314" i="9" a="1"/>
  <c r="F1062" i="9" a="1"/>
  <c r="F1179" i="9" a="1"/>
  <c r="F882" i="9" a="1"/>
  <c r="F678" i="9" a="1"/>
  <c r="F718" i="9" a="1"/>
  <c r="F226" i="9" a="1"/>
  <c r="F1648" i="9" a="1"/>
  <c r="F821" i="9" a="1"/>
  <c r="F342" i="9" a="1"/>
  <c r="F319" i="9" a="1"/>
  <c r="F1554" i="9" a="1"/>
  <c r="F1117" i="9" a="1"/>
  <c r="F420" i="9" a="1"/>
  <c r="F683" i="9" a="1"/>
  <c r="F1459" i="9" a="1"/>
  <c r="F1079" i="9" a="1"/>
  <c r="F40" i="9" a="1"/>
  <c r="F109" i="9" a="1"/>
  <c r="F1779" i="9" a="1"/>
  <c r="F1302" i="9" a="1"/>
  <c r="A356" i="9" a="1"/>
  <c r="A852" i="9" a="1"/>
  <c r="A945" i="9" a="1"/>
  <c r="E1928" i="9" a="1"/>
  <c r="A981" i="9" a="1"/>
  <c r="A550" i="9" a="1"/>
  <c r="E1447" i="9" a="1"/>
  <c r="F1837" i="9" a="1"/>
  <c r="F1726" i="9" a="1"/>
  <c r="F694" i="9" a="1"/>
  <c r="F5" i="9" a="1"/>
  <c r="F857" i="9" a="1"/>
  <c r="F113" i="9" a="1"/>
  <c r="F192" i="9" a="1"/>
  <c r="F1118" i="9" a="1"/>
  <c r="F1082" i="9" a="1"/>
  <c r="F341" i="9" a="1"/>
  <c r="F1802" i="9" a="1"/>
  <c r="F1074" i="9" a="1"/>
  <c r="F590" i="9" a="1"/>
  <c r="F1498" i="9" a="1"/>
  <c r="F1012" i="9" a="1"/>
  <c r="F198" i="9" a="1"/>
  <c r="F1801" i="9" a="1"/>
  <c r="F1035" i="9" a="1"/>
  <c r="F800" i="9" a="1"/>
  <c r="F603" i="9" a="1"/>
  <c r="F1506" i="9" a="1"/>
  <c r="F1426" i="9" a="1"/>
  <c r="F697" i="9" a="1"/>
  <c r="F165" i="9" a="1"/>
  <c r="F1198" i="9" a="1"/>
  <c r="F195" i="9" a="1"/>
  <c r="F934" i="9" a="1"/>
  <c r="F1706" i="9" a="1"/>
  <c r="F722" i="9" a="1"/>
  <c r="F1345" i="9" a="1"/>
  <c r="F938" i="9" a="1"/>
  <c r="F831" i="9" a="1"/>
  <c r="F1760" i="9" a="1"/>
  <c r="F870" i="9" a="1"/>
  <c r="F1197" i="9" a="1"/>
  <c r="F827" i="9" a="1"/>
  <c r="F1089" i="9" a="1"/>
  <c r="F1792" i="9" a="1"/>
  <c r="F1365" i="9" a="1"/>
  <c r="F240" i="9" a="1"/>
  <c r="F955" i="9" a="1"/>
  <c r="F662" i="9" a="1"/>
  <c r="F653" i="9" a="1"/>
  <c r="F1599" i="9" a="1"/>
  <c r="F526" i="9" a="1"/>
  <c r="F39" i="9" a="1"/>
  <c r="F1627" i="9" a="1"/>
  <c r="F803" i="9" a="1"/>
  <c r="F655" i="9" a="1"/>
  <c r="F104" i="9" a="1"/>
  <c r="A372" i="9" a="1"/>
  <c r="A1213" i="9" a="1"/>
  <c r="E505" i="9" a="1"/>
  <c r="E998" i="9" a="1"/>
  <c r="A288" i="9" a="1"/>
  <c r="A1674" i="9" a="1"/>
  <c r="A1020" i="9" a="1"/>
  <c r="F1842" i="9" a="1"/>
  <c r="F984" i="9" a="1"/>
  <c r="F1925" i="9" a="1"/>
  <c r="F1504" i="9" a="1"/>
  <c r="F219" i="9" a="1"/>
  <c r="F1643" i="9" a="1"/>
  <c r="F186" i="9" a="1"/>
  <c r="F1611" i="9" a="1"/>
  <c r="F1591" i="9" a="1"/>
  <c r="F811" i="9" a="1"/>
  <c r="F693" i="9" a="1"/>
  <c r="F1224" i="9" a="1"/>
  <c r="F714" i="9" a="1"/>
  <c r="F479" i="9" a="1"/>
  <c r="F548" i="9" a="1"/>
  <c r="F201" i="9" a="1"/>
  <c r="F369" i="9" a="1"/>
  <c r="F473" i="9" a="1"/>
  <c r="F798" i="9" a="1"/>
  <c r="F1789" i="9" a="1"/>
  <c r="F28" i="9" a="1"/>
  <c r="F1053" i="9" a="1"/>
  <c r="F974" i="9" a="1"/>
  <c r="F63" i="9" a="1"/>
  <c r="F1700" i="9" a="1"/>
  <c r="F174" i="9" a="1"/>
  <c r="F530" i="9" a="1"/>
  <c r="F1195" i="9" a="1"/>
  <c r="F1400" i="9" a="1"/>
  <c r="F568" i="9" a="1"/>
  <c r="F1213" i="9" a="1"/>
  <c r="F1490" i="9" a="1"/>
  <c r="F1336" i="9" a="1"/>
  <c r="F376" i="9" a="1"/>
  <c r="F505" i="9" a="1"/>
  <c r="F1190" i="9" a="1"/>
  <c r="F725" i="9" a="1"/>
  <c r="F65" i="9" a="1"/>
  <c r="F1226" i="9" a="1"/>
  <c r="F793" i="9" a="1"/>
  <c r="F928" i="9" a="1"/>
  <c r="F919" i="9" a="1"/>
  <c r="F627" i="9" a="1"/>
  <c r="F611" i="9" a="1"/>
  <c r="F398" i="9" a="1"/>
  <c r="F1600" i="9" a="1"/>
  <c r="F427" i="9" a="1"/>
  <c r="F915" i="9" a="1"/>
  <c r="F1463" i="9" a="1"/>
  <c r="F1253" i="9" a="1"/>
  <c r="F164" i="9" a="1"/>
  <c r="F1239" i="9" a="1"/>
  <c r="F152" i="9" a="1"/>
  <c r="F782" i="9" a="1"/>
  <c r="F784" i="9" a="1"/>
  <c r="F24" i="9" a="1"/>
  <c r="F805" i="9" a="1"/>
  <c r="F971" i="9" a="1"/>
  <c r="F1247" i="9" a="1"/>
  <c r="F190" i="9" a="1"/>
  <c r="F1495" i="9" a="1"/>
  <c r="F1630" i="9" a="1"/>
  <c r="F1040" i="9" a="1"/>
  <c r="F1029" i="9" a="1"/>
  <c r="F1563" i="9" a="1"/>
  <c r="F949" i="9" a="1"/>
  <c r="F397" i="9" a="1"/>
  <c r="F707" i="9" a="1"/>
  <c r="F496" i="9" a="1"/>
  <c r="F457" i="9" a="1"/>
  <c r="F1750" i="9" a="1"/>
  <c r="F467" i="9" a="1"/>
  <c r="F1370" i="9" a="1"/>
  <c r="F387" i="9" a="1"/>
  <c r="F692" i="9" a="1"/>
  <c r="F719" i="9" a="1"/>
  <c r="F823" i="9" a="1"/>
  <c r="F1847" i="9" a="1"/>
  <c r="F1128" i="9" a="1"/>
  <c r="F859" i="9" a="1"/>
  <c r="F554" i="9" a="1"/>
  <c r="F421" i="9" a="1"/>
  <c r="F403" i="9" a="1"/>
  <c r="F100" i="9" a="1"/>
  <c r="F1168" i="9" a="1"/>
  <c r="F1578" i="9" a="1"/>
  <c r="F1660" i="9" a="1"/>
  <c r="F1592" i="9" a="1"/>
  <c r="E182" i="9" a="1"/>
  <c r="E27" i="9" a="1"/>
  <c r="A362" i="9" a="1"/>
  <c r="E152" i="9" a="1"/>
  <c r="A1241" i="9" a="1"/>
  <c r="A1048" i="9" a="1"/>
  <c r="A544" i="9" a="1"/>
  <c r="F709" i="9" a="1"/>
  <c r="F1192" i="9" a="1"/>
  <c r="F187" i="9" a="1"/>
  <c r="F73" i="9" a="1"/>
  <c r="F1848" i="9" a="1"/>
  <c r="F1476" i="9" a="1"/>
  <c r="F189" i="9" a="1"/>
  <c r="F847" i="9" a="1"/>
  <c r="F901" i="9" a="1"/>
  <c r="F380" i="9" a="1"/>
  <c r="F1244" i="9" a="1"/>
  <c r="F1522" i="9" a="1"/>
  <c r="F1051" i="9" a="1"/>
  <c r="F926" i="9" a="1"/>
  <c r="F1338" i="9" a="1"/>
  <c r="F309" i="9" a="1"/>
  <c r="F920" i="9" a="1"/>
  <c r="F121" i="9" a="1"/>
  <c r="F909" i="9" a="1"/>
  <c r="F1274" i="9" a="1"/>
  <c r="F578" i="9" a="1"/>
  <c r="F1787" i="9" a="1"/>
  <c r="F1577" i="9" a="1"/>
  <c r="F14" i="9" a="1"/>
  <c r="F1882" i="9" a="1"/>
  <c r="F382" i="9" a="1"/>
  <c r="F1758" i="9" a="1"/>
  <c r="F791" i="9" a="1"/>
  <c r="F1553" i="9" a="1"/>
  <c r="F1177" i="9" a="1"/>
  <c r="F82" i="9" a="1"/>
  <c r="F1075" i="9" a="1"/>
  <c r="F1109" i="9" a="1"/>
  <c r="F285" i="9" a="1"/>
  <c r="F1707" i="9" a="1"/>
  <c r="F227" i="9" a="1"/>
  <c r="F852" i="9" a="1"/>
  <c r="F11" i="9" a="1"/>
  <c r="F1528" i="9" a="1"/>
  <c r="F858" i="9" a="1"/>
  <c r="F1740" i="9" a="1"/>
  <c r="F301" i="9" a="1"/>
  <c r="F1499" i="9" a="1"/>
  <c r="F440" i="9" a="1"/>
  <c r="F1696" i="9" a="1"/>
  <c r="F1262" i="9" a="1"/>
  <c r="F717" i="9" a="1"/>
  <c r="F1662" i="9" a="1"/>
  <c r="F53" i="9" a="1"/>
  <c r="F1123" i="9" a="1"/>
  <c r="F414" i="9" a="1"/>
  <c r="F864" i="9" a="1"/>
  <c r="F312" i="9" a="1"/>
  <c r="F1341" i="9" a="1"/>
  <c r="F215" i="9" a="1"/>
  <c r="F137" i="9" a="1"/>
  <c r="F924" i="9" a="1"/>
  <c r="F1656" i="9" a="1"/>
  <c r="F844" i="9" a="1"/>
  <c r="F1458" i="9" a="1"/>
  <c r="F1131" i="9" a="1"/>
  <c r="F617" i="9" a="1"/>
  <c r="F1716" i="9" a="1"/>
  <c r="F1743" i="9" a="1"/>
  <c r="F613" i="9" a="1"/>
  <c r="F183" i="9" a="1"/>
  <c r="F792" i="9" a="1"/>
  <c r="F1299" i="9" a="1"/>
  <c r="F1081" i="9" a="1"/>
  <c r="F1326" i="9" a="1"/>
  <c r="F1831" i="9" a="1"/>
  <c r="F45" i="9" a="1"/>
  <c r="F585" i="9" a="1"/>
  <c r="F208" i="9" a="1"/>
  <c r="F263" i="9" a="1"/>
  <c r="F1281" i="9" a="1"/>
  <c r="F494" i="9" a="1"/>
  <c r="F1279" i="9" a="1"/>
  <c r="F395" i="9" a="1"/>
  <c r="F96" i="9" a="1"/>
  <c r="F1184" i="9" a="1"/>
  <c r="F809" i="9" a="1"/>
  <c r="F49" i="9" a="1"/>
  <c r="F931" i="9" a="1"/>
  <c r="F879" i="9" a="1"/>
  <c r="F265" i="9" a="1"/>
  <c r="F651" i="9" a="1"/>
  <c r="F499" i="9" a="1"/>
  <c r="F1642" i="9" a="1"/>
  <c r="F31" i="9" a="1"/>
  <c r="F871" i="9" a="1"/>
  <c r="F472" i="9" a="1"/>
  <c r="F180" i="9" a="1"/>
  <c r="F128" i="9" a="1"/>
  <c r="F367" i="9" a="1"/>
  <c r="F774" i="9" a="1"/>
  <c r="F237" i="9" a="1"/>
  <c r="F997" i="9" a="1"/>
  <c r="F621" i="9" a="1"/>
  <c r="F704" i="9" a="1"/>
  <c r="F1735" i="9" a="1"/>
  <c r="F1667" i="9" a="1"/>
  <c r="F818" i="9" a="1"/>
  <c r="F881" i="9" a="1"/>
  <c r="F1778" i="9" a="1"/>
  <c r="F1372" i="9" a="1"/>
  <c r="F348" i="9" a="1"/>
  <c r="F1408" i="9" a="1"/>
  <c r="F353" i="9" a="1"/>
  <c r="F69" i="9" a="1"/>
  <c r="F1017" i="9" a="1"/>
  <c r="F261" i="9" a="1"/>
  <c r="F1703" i="9" a="1"/>
  <c r="F1623" i="9" a="1"/>
  <c r="F1469" i="9" a="1"/>
  <c r="F371" i="9" a="1"/>
  <c r="F969" i="9" a="1"/>
  <c r="F1505" i="9" a="1"/>
  <c r="F904" i="9" a="1"/>
  <c r="F1359" i="9" a="1"/>
  <c r="A24" i="9" a="1"/>
  <c r="A1047" i="9" a="1"/>
  <c r="A1055" i="9" a="1"/>
  <c r="A804" i="9" a="1"/>
  <c r="A1089" i="9" a="1"/>
  <c r="E9" i="9" a="1"/>
  <c r="E884" i="9" a="1"/>
  <c r="F1813" i="9" a="1"/>
  <c r="F16" i="9" a="1"/>
  <c r="F1618" i="9" a="1"/>
  <c r="F451" i="9" a="1"/>
  <c r="F1684" i="9" a="1"/>
  <c r="F1489" i="9" a="1"/>
  <c r="F745" i="9" a="1"/>
  <c r="F1294" i="9" a="1"/>
  <c r="F1093" i="9" a="1"/>
  <c r="F994" i="9" a="1"/>
  <c r="F80" i="9" a="1"/>
  <c r="F1617" i="9" a="1"/>
  <c r="F927" i="9" a="1"/>
  <c r="F1810" i="9" a="1"/>
  <c r="F715" i="9" a="1"/>
  <c r="F1380" i="9" a="1"/>
  <c r="F1841" i="9" a="1"/>
  <c r="F133" i="9" a="1"/>
  <c r="F865" i="9" a="1"/>
  <c r="F571" i="9" a="1"/>
  <c r="F642" i="9" a="1"/>
  <c r="F1386" i="9" a="1"/>
  <c r="F917" i="9" a="1"/>
  <c r="F856" i="9" a="1"/>
  <c r="F158" i="9" a="1"/>
  <c r="F685" i="9" a="1"/>
  <c r="F193" i="9" a="1"/>
  <c r="F1435" i="9" a="1"/>
  <c r="F236" i="9" a="1"/>
  <c r="F702" i="9" a="1"/>
  <c r="F1675" i="9" a="1"/>
  <c r="F873" i="9" a="1"/>
  <c r="F1732" i="9" a="1"/>
  <c r="F807" i="9" a="1"/>
  <c r="F1823" i="9" a="1"/>
  <c r="F38" i="9" a="1"/>
  <c r="F1070" i="9" a="1"/>
  <c r="F74" i="9" a="1"/>
  <c r="F1347" i="9" a="1"/>
  <c r="F81" i="9" a="1"/>
  <c r="F1730" i="9" a="1"/>
  <c r="F34" i="9" a="1"/>
  <c r="F1465" i="9" a="1"/>
  <c r="F1038" i="9" a="1"/>
  <c r="F1188" i="9" a="1"/>
  <c r="F258" i="9" a="1"/>
  <c r="F569" i="9" a="1"/>
  <c r="F72" i="9" a="1"/>
  <c r="F730" i="9" a="1"/>
  <c r="F430" i="9" a="1"/>
  <c r="F1220" i="9" a="1"/>
  <c r="F813" i="9" a="1"/>
  <c r="F961" i="9" a="1"/>
  <c r="F1106" i="9" a="1"/>
  <c r="F386" i="9" a="1"/>
  <c r="F1835" i="9" a="1"/>
  <c r="F1529" i="9" a="1"/>
  <c r="F516" i="9" a="1"/>
  <c r="F1135" i="9" a="1"/>
  <c r="F1583" i="9" a="1"/>
  <c r="F1103" i="9" a="1"/>
  <c r="F419" i="9" a="1"/>
  <c r="F1855" i="9" a="1"/>
  <c r="F1570" i="9" a="1"/>
  <c r="F1204" i="9" a="1"/>
  <c r="F150" i="9" a="1"/>
  <c r="F547" i="9" a="1"/>
  <c r="F290" i="9" a="1"/>
  <c r="F1180" i="9" a="1"/>
  <c r="F1657" i="9" a="1"/>
  <c r="F399" i="9" a="1"/>
  <c r="F110" i="9" a="1"/>
  <c r="F1515" i="9" a="1"/>
  <c r="F209" i="9" a="1"/>
  <c r="F271" i="9" a="1"/>
  <c r="F1113" i="9" a="1"/>
  <c r="F1517" i="9" a="1"/>
  <c r="F20" i="9" a="1"/>
  <c r="F362" i="9" a="1"/>
  <c r="F1402" i="9" a="1"/>
  <c r="F1567" i="9" a="1"/>
  <c r="F1613" i="9" a="1"/>
  <c r="F124" i="9" a="1"/>
  <c r="F1593" i="9" a="1"/>
  <c r="F1485" i="9" a="1"/>
  <c r="F1717" i="9" a="1"/>
  <c r="F1436" i="9" a="1"/>
  <c r="F944" i="9" a="1"/>
  <c r="F1886" i="9" a="1"/>
  <c r="F329" i="9" a="1"/>
  <c r="F1917" i="9" a="1"/>
  <c r="F1912" i="9" a="1"/>
  <c r="F789" i="9" a="1"/>
  <c r="F986" i="9" a="1"/>
  <c r="F788" i="9" a="1"/>
  <c r="F83" i="9" a="1"/>
  <c r="F42" i="9" a="1"/>
  <c r="F129" i="9" a="1"/>
  <c r="F178" i="9" a="1"/>
  <c r="F254" i="9" a="1"/>
  <c r="F127" i="9" a="1"/>
  <c r="F661" i="9" a="1"/>
  <c r="F289" i="9" a="1"/>
  <c r="F910" i="9" a="1"/>
  <c r="F553" i="9" a="1"/>
  <c r="F712" i="9" a="1"/>
  <c r="F368" i="9" a="1"/>
  <c r="F168" i="9" a="1"/>
  <c r="F634" i="9" a="1"/>
  <c r="F1105" i="9" a="1"/>
  <c r="F323" i="9" a="1"/>
  <c r="F848" i="9" a="1"/>
  <c r="F502" i="9" a="1"/>
  <c r="F1054" i="9" a="1"/>
  <c r="F1896" i="9" a="1"/>
  <c r="F691" i="9" a="1"/>
  <c r="F744" i="9" a="1"/>
  <c r="F1560" i="9" a="1"/>
  <c r="F600" i="9" a="1"/>
  <c r="F1574" i="9" a="1"/>
  <c r="F1479" i="9" a="1"/>
  <c r="F1502" i="9" a="1"/>
  <c r="F797" i="9" a="1"/>
  <c r="F1264" i="9" a="1"/>
  <c r="F1799" i="9" a="1"/>
  <c r="F1101" i="9" a="1"/>
  <c r="F1132" i="9" a="1"/>
  <c r="F829" i="9" a="1"/>
  <c r="F1586" i="9" a="1"/>
  <c r="F1097" i="9" a="1"/>
  <c r="F682" i="9" a="1"/>
  <c r="F1037" i="9" a="1"/>
  <c r="F631" i="9" a="1"/>
  <c r="F1468" i="9" a="1"/>
  <c r="F614" i="9" a="1"/>
  <c r="F1166" i="9" a="1"/>
  <c r="F1827" i="9" a="1"/>
  <c r="F878" i="9" a="1"/>
  <c r="F413" i="9" a="1"/>
  <c r="F1639" i="9" a="1"/>
  <c r="F632" i="9" a="1"/>
  <c r="F576" i="9" a="1"/>
  <c r="F15" i="9" a="1"/>
  <c r="F412" i="9" a="1"/>
  <c r="F742" i="9" a="1"/>
  <c r="F1769" i="9" a="1"/>
  <c r="F1186" i="9" a="1"/>
  <c r="F235" i="9" a="1"/>
  <c r="F1557" i="9" a="1"/>
  <c r="F1167" i="9" a="1"/>
  <c r="F1683" i="9" a="1"/>
  <c r="F1008" i="9" a="1"/>
  <c r="F1478" i="9" a="1"/>
  <c r="F230" i="9" a="1"/>
  <c r="F1357" i="9" a="1"/>
  <c r="F1819" i="9" a="1"/>
  <c r="F274" i="9" a="1"/>
  <c r="F1139" i="9" a="1"/>
  <c r="F605" i="9" a="1"/>
  <c r="F1316" i="9" a="1"/>
  <c r="F1722" i="9" a="1"/>
  <c r="F943" i="9" a="1"/>
  <c r="F1009" i="9" a="1"/>
  <c r="F450" i="9" a="1"/>
  <c r="F130" i="9" a="1"/>
  <c r="F954" i="9" a="1"/>
  <c r="F785" i="9" a="1"/>
  <c r="F346" i="9" a="1"/>
  <c r="F1916" i="9" a="1"/>
  <c r="F1107" i="9" a="1"/>
  <c r="F1785" i="9" a="1"/>
  <c r="F1674" i="9" a="1"/>
  <c r="F1688" i="9" a="1"/>
  <c r="F877" i="9" a="1"/>
  <c r="F1312" i="9" a="1"/>
  <c r="F834" i="9" a="1"/>
  <c r="F967" i="9" a="1"/>
  <c r="F1358" i="9" a="1"/>
  <c r="F1902" i="9" a="1"/>
  <c r="F667" i="9" a="1"/>
  <c r="F1295" i="9" a="1"/>
  <c r="F1609" i="9" a="1"/>
  <c r="F357" i="9" a="1"/>
  <c r="F306" i="9" a="1"/>
  <c r="F1011" i="9" a="1"/>
  <c r="F995" i="9" a="1"/>
  <c r="F1738" i="9" a="1"/>
  <c r="F108" i="9" a="1"/>
  <c r="F790" i="9" a="1"/>
  <c r="F1870" i="9" a="1"/>
  <c r="F1066" i="9" a="1"/>
  <c r="F155" i="9" a="1"/>
  <c r="F830" i="9" a="1"/>
  <c r="F157" i="9" a="1"/>
  <c r="F176" i="9" a="1"/>
  <c r="F492" i="9" a="1"/>
  <c r="F197" i="9" a="1"/>
  <c r="F1041" i="9" a="1"/>
  <c r="F1328" i="9" a="1"/>
  <c r="F912" i="9" a="1"/>
  <c r="F1797" i="9" a="1"/>
  <c r="F979" i="9" a="1"/>
  <c r="F1303" i="9" a="1"/>
  <c r="F1899" i="9" a="1"/>
  <c r="F958" i="9" a="1"/>
  <c r="F993" i="9" a="1"/>
  <c r="F1878" i="9" a="1"/>
  <c r="F287" i="9" a="1"/>
  <c r="F518" i="9" a="1"/>
  <c r="F1060" i="9" a="1"/>
  <c r="F1045" i="9" a="1"/>
  <c r="F680" i="9" a="1"/>
  <c r="F266" i="9" a="1"/>
  <c r="F1360" i="9" a="1"/>
  <c r="F185" i="9" a="1"/>
  <c r="F983" i="9" a="1"/>
  <c r="F739" i="9" a="1"/>
  <c r="F1920" i="9" a="1"/>
  <c r="F1286" i="9" a="1"/>
  <c r="F933" i="9" a="1"/>
  <c r="F594" i="9" a="1"/>
  <c r="F200" i="9" a="1"/>
  <c r="F1559" i="9" a="1"/>
  <c r="F199" i="9" a="1"/>
  <c r="F1523" i="9" a="1"/>
  <c r="F66" i="9" a="1"/>
  <c r="F1745" i="9" a="1"/>
  <c r="F1929" i="9" a="1"/>
  <c r="F1568" i="9" a="1"/>
  <c r="F37" i="9" a="1"/>
  <c r="F444" i="9" a="1"/>
  <c r="F1282" i="9" a="1"/>
  <c r="F1923" i="9" a="1"/>
  <c r="F628" i="9" a="1"/>
  <c r="F670" i="9" a="1"/>
  <c r="F1261" i="9" a="1"/>
  <c r="F695" i="9" a="1"/>
  <c r="F1268" i="9" a="1"/>
  <c r="F1077" i="9" a="1"/>
  <c r="F340" i="9" a="1"/>
  <c r="F138" i="9" a="1"/>
  <c r="F1518" i="9" a="1"/>
  <c r="F1034" i="9" a="1"/>
  <c r="F1395" i="9" a="1"/>
  <c r="F1263" i="9" a="1"/>
  <c r="F889" i="9" a="1"/>
  <c r="F1877" i="9" a="1"/>
  <c r="F481" i="9" a="1"/>
  <c r="F1174" i="9" a="1"/>
  <c r="F1280" i="9" a="1"/>
  <c r="F1427" i="9" a="1"/>
  <c r="F1315" i="9" a="1"/>
  <c r="F352" i="9" a="1"/>
  <c r="F1487" i="9" a="1"/>
  <c r="F570" i="9" a="1"/>
  <c r="F1534" i="9" a="1"/>
  <c r="F681" i="9" a="1"/>
  <c r="F1129" i="9" a="1"/>
  <c r="F1666" i="9" a="1"/>
  <c r="F947" i="9" a="1"/>
  <c r="F79" i="9" a="1"/>
  <c r="F343" i="9" a="1"/>
  <c r="F559" i="9" a="1"/>
  <c r="F232" i="9" a="1"/>
  <c r="F1484" i="9" a="1"/>
  <c r="F415" i="9" a="1"/>
  <c r="F1236" i="9" a="1"/>
  <c r="F1552" i="9" a="1"/>
  <c r="F1036" i="9" a="1"/>
  <c r="F1645" i="9" a="1"/>
  <c r="F6" i="9" a="1"/>
  <c r="F1619" i="9" a="1"/>
  <c r="F307" i="9" a="1"/>
  <c r="F780" i="9" a="1"/>
  <c r="F1323" i="9" a="1"/>
  <c r="F736" i="9" a="1"/>
  <c r="F1762" i="9" a="1"/>
  <c r="F1170" i="9" a="1"/>
  <c r="F636" i="9" a="1"/>
  <c r="F188" i="9" a="1"/>
  <c r="F485" i="9" a="1"/>
  <c r="F546" i="9" a="1"/>
  <c r="F423" i="9" a="1"/>
  <c r="F1052" i="9" a="1"/>
  <c r="F1689" i="9" a="1"/>
  <c r="F1477" i="9" a="1"/>
  <c r="F1214" i="9" a="1"/>
  <c r="F425" i="9" a="1"/>
  <c r="F1456" i="9" a="1"/>
  <c r="F1096" i="9" a="1"/>
  <c r="F383" i="9" a="1"/>
  <c r="F1317" i="9" a="1"/>
  <c r="F1826" i="9" a="1"/>
  <c r="F562" i="9" a="1"/>
  <c r="F757" i="9" a="1"/>
  <c r="F1305" i="9" a="1"/>
  <c r="F173" i="9" a="1"/>
  <c r="F1763" i="9" a="1"/>
  <c r="F1018" i="9" a="1"/>
  <c r="F172" i="9" a="1"/>
  <c r="F1817" i="9" a="1"/>
  <c r="F1845" i="9" a="1"/>
  <c r="F1165" i="9" a="1"/>
  <c r="F46" i="9" a="1"/>
  <c r="F1219" i="9" a="1"/>
  <c r="F90" i="9" a="1"/>
  <c r="F1788" i="9" a="1"/>
  <c r="F1137" i="9" a="1"/>
  <c r="F652" i="9" a="1"/>
  <c r="F210" i="9" a="1"/>
  <c r="F1909" i="9" a="1"/>
  <c r="F1176" i="9" a="1"/>
  <c r="F22" i="9" a="1"/>
  <c r="F734" i="9" a="1"/>
  <c r="F1582" i="9" a="1"/>
  <c r="F1061" i="9" a="1"/>
  <c r="F626" i="9" a="1"/>
  <c r="F1431" i="9" a="1"/>
  <c r="F876" i="9" a="1"/>
  <c r="F564" i="9" a="1"/>
  <c r="F277" i="9" a="1"/>
  <c r="F773" i="9" a="1"/>
  <c r="F1621" i="9" a="1"/>
  <c r="F325" i="9" a="1"/>
  <c r="F1661" i="9" a="1"/>
  <c r="F510" i="9" a="1"/>
  <c r="F1355" i="9" a="1"/>
  <c r="F1376" i="9" a="1"/>
  <c r="F1043" i="9" a="1"/>
  <c r="F1663" i="9" a="1"/>
  <c r="F1178" i="9" a="1"/>
  <c r="F179" i="9" a="1"/>
  <c r="F795" i="9" a="1"/>
  <c r="F1211" i="9" a="1"/>
  <c r="F262" i="9" a="1"/>
  <c r="F996" i="9" a="1"/>
  <c r="F303" i="9" a="1"/>
  <c r="F91" i="9" a="1"/>
  <c r="F1301" i="9" a="1"/>
  <c r="F272" i="9" a="1"/>
  <c r="F1161" i="9" a="1"/>
  <c r="F751" i="9" a="1"/>
  <c r="F633" i="9" a="1"/>
  <c r="F664" i="9" a="1"/>
  <c r="F1668" i="9" a="1"/>
  <c r="F1530" i="9" a="1"/>
  <c r="F1596" i="9" a="1"/>
  <c r="F898" i="9" a="1"/>
  <c r="F888" i="9" a="1"/>
  <c r="F1486" i="9" a="1"/>
  <c r="F957" i="9" a="1"/>
  <c r="F103" i="9" a="1"/>
  <c r="F1697" i="9" a="1"/>
  <c r="F903" i="9" a="1"/>
  <c r="F1141" i="9" a="1"/>
  <c r="F567" i="9" a="1"/>
  <c r="F1069" i="9" a="1"/>
  <c r="F1775" i="9" a="1"/>
  <c r="F1576" i="9" a="1"/>
  <c r="F220" i="9" a="1"/>
  <c r="F1143" i="9" a="1"/>
  <c r="F1631" i="9" a="1"/>
  <c r="F598" i="9" a="1"/>
  <c r="F1500" i="9" a="1"/>
  <c r="F534" i="9" a="1"/>
  <c r="F259" i="9" a="1"/>
  <c r="F471" i="9" a="1"/>
  <c r="F241" i="9" a="1"/>
  <c r="F1189" i="9" a="1"/>
  <c r="F1399" i="9" a="1"/>
  <c r="F452" i="9" a="1"/>
  <c r="F275" i="9" a="1"/>
  <c r="F543" i="9" a="1"/>
  <c r="F606" i="9" a="1"/>
  <c r="F828" i="9" a="1"/>
  <c r="F1122" i="9" a="1"/>
  <c r="F422" i="9" a="1"/>
  <c r="F1539" i="9" a="1"/>
  <c r="F1637" i="9" a="1"/>
  <c r="F202" i="9" a="1"/>
  <c r="F101" i="9" a="1"/>
  <c r="F1246" i="9" a="1"/>
  <c r="F1260" i="9" a="1"/>
  <c r="F1680" i="9" a="1"/>
  <c r="F315" i="9" a="1"/>
  <c r="F677" i="9" a="1"/>
  <c r="F1556" i="9" a="1"/>
  <c r="F595" i="9" a="1"/>
  <c r="F1048" i="9" a="1"/>
  <c r="F1614" i="9" a="1"/>
  <c r="F899" i="9" a="1"/>
  <c r="F1407" i="9" a="1"/>
  <c r="F622" i="9" a="1"/>
  <c r="F1392" i="9" a="1"/>
  <c r="F991" i="9" a="1"/>
  <c r="F1470" i="9" a="1"/>
  <c r="F1304" i="9" a="1"/>
  <c r="F1425" i="9" a="1"/>
  <c r="F507" i="9" a="1"/>
  <c r="F810" i="9" a="1"/>
  <c r="F203" i="9" a="1"/>
  <c r="F1858" i="9" a="1"/>
  <c r="F1430" i="9" a="1"/>
  <c r="F1200" i="9" a="1"/>
  <c r="F1067" i="9" a="1"/>
  <c r="F1885" i="9" a="1"/>
  <c r="F1704" i="9" a="1"/>
  <c r="F147" i="9" a="1"/>
  <c r="F44" i="9" a="1"/>
  <c r="F657" i="9" a="1"/>
  <c r="F1275" i="9" a="1"/>
  <c r="F478" i="9" a="1"/>
  <c r="F1217" i="9" a="1"/>
  <c r="F1432" i="9" a="1"/>
  <c r="F182" i="9" a="1"/>
  <c r="F992" i="9" a="1"/>
  <c r="F1712" i="9" a="1"/>
  <c r="F217" i="9" a="1"/>
  <c r="F313" i="9" a="1"/>
  <c r="F1669" i="9" a="1"/>
  <c r="F581" i="9" a="1"/>
  <c r="F887" i="9" a="1"/>
  <c r="F1693" i="9" a="1"/>
  <c r="F1566" i="9" a="1"/>
  <c r="F446" i="9" a="1"/>
  <c r="F1433" i="9" a="1"/>
  <c r="F698" i="9" a="1"/>
  <c r="F1629" i="9" a="1"/>
  <c r="F1638" i="9" a="1"/>
  <c r="F379" i="9" a="1"/>
  <c r="F1092" i="9" a="1"/>
  <c r="F1770" i="9" a="1"/>
  <c r="F1283" i="9" a="1"/>
  <c r="F106" i="9" a="1"/>
  <c r="F9" i="9" a="1"/>
  <c r="F1907" i="9" a="1"/>
  <c r="F43" i="9" a="1"/>
  <c r="F1555" i="9" a="1"/>
  <c r="F923" i="9" a="1"/>
  <c r="F1398" i="9" a="1"/>
  <c r="F1114" i="9" a="1"/>
  <c r="F1511" i="9" a="1"/>
  <c r="F1033" i="9" a="1"/>
  <c r="F1587" i="9" a="1"/>
  <c r="F658" i="9" a="1"/>
  <c r="F763" i="9" a="1"/>
  <c r="F1747" i="9" a="1"/>
  <c r="F1021" i="9" a="1"/>
  <c r="F1099" i="9" a="1"/>
  <c r="F354" i="9" a="1"/>
  <c r="F589" i="9" a="1"/>
  <c r="F1880" i="9" a="1"/>
  <c r="F1448" i="9" a="1"/>
  <c r="F64" i="9" a="1"/>
  <c r="F120" i="9" a="1"/>
  <c r="F10" i="9" a="1"/>
  <c r="F1412" i="9" a="1"/>
  <c r="F1862" i="9" a="1"/>
  <c r="F1288" i="9" a="1"/>
  <c r="F1744" i="9" a="1"/>
  <c r="F1387" i="9" a="1"/>
  <c r="F705" i="9" a="1"/>
  <c r="F545" i="9" a="1"/>
  <c r="F1755" i="9" a="1"/>
  <c r="F536" i="9" a="1"/>
  <c r="F364" i="9" a="1"/>
  <c r="F327" i="9" a="1"/>
  <c r="F1843" i="9" a="1"/>
  <c r="F980" i="9" a="1"/>
  <c r="F1396" i="9" a="1"/>
  <c r="F552" i="9" a="1"/>
  <c r="F1607" i="9" a="1"/>
  <c r="F1861" i="9" a="1"/>
  <c r="F60" i="9" a="1"/>
  <c r="F35" i="9" a="1"/>
  <c r="F1313" i="9" a="1"/>
  <c r="F1790" i="9" a="1"/>
  <c r="F659" i="9" a="1"/>
  <c r="F1781" i="9" a="1"/>
  <c r="F966" i="9" a="1"/>
  <c r="F453" i="9" a="1"/>
  <c r="F922" i="9" a="1"/>
  <c r="F771" i="9" a="1"/>
  <c r="F388" i="9" a="1"/>
  <c r="F563" i="9" a="1"/>
  <c r="F484" i="9" a="1"/>
  <c r="F1327" i="9" a="1"/>
  <c r="F549" i="9" a="1"/>
  <c r="F347" i="9" a="1"/>
  <c r="F252" i="9" a="1"/>
  <c r="F826" i="9" a="1"/>
  <c r="F1911" i="9" a="1"/>
  <c r="F21" i="9" a="1"/>
  <c r="F1373" i="9" a="1"/>
  <c r="F1678" i="9" a="1"/>
  <c r="F930" i="9" a="1"/>
  <c r="F978" i="9" a="1"/>
  <c r="F1897" i="9" a="1"/>
  <c r="F1853" i="9" a="1"/>
  <c r="F447" i="9" a="1"/>
  <c r="F975" i="9" a="1"/>
  <c r="F902" i="9" a="1"/>
  <c r="F500" i="9" a="1"/>
  <c r="F97" i="9" a="1"/>
  <c r="F1711" i="9" a="1"/>
  <c r="F1865" i="9" a="1"/>
  <c r="F1016" i="9" a="1"/>
  <c r="F1444" i="9" a="1"/>
  <c r="F1754" i="9" a="1"/>
  <c r="F392" i="9" a="1"/>
  <c r="F123" i="9" a="1"/>
  <c r="F299" i="9" a="1"/>
  <c r="F229" i="9" a="1"/>
  <c r="F381" i="9" a="1"/>
  <c r="F1234" i="9" a="1"/>
  <c r="F1439" i="9" a="1"/>
  <c r="F854" i="9" a="1"/>
  <c r="F1640" i="9" a="1"/>
  <c r="F1919" i="9" a="1"/>
  <c r="F1610" i="9" a="1"/>
  <c r="F701" i="9" a="1"/>
  <c r="F1063" i="9" a="1"/>
  <c r="F350" i="9" a="1"/>
  <c r="F92" i="9" a="1"/>
  <c r="F679" i="9" a="1"/>
  <c r="F1124" i="9" a="1"/>
  <c r="F1285" i="9" a="1"/>
  <c r="F970" i="9" a="1"/>
  <c r="F737" i="9" a="1"/>
  <c r="F723" i="9" a="1"/>
  <c r="F336" i="9" a="1"/>
  <c r="F1876" i="9" a="1"/>
  <c r="F597" i="9" a="1"/>
  <c r="F1329" i="9" a="1"/>
  <c r="F1748" i="9" a="1"/>
  <c r="F839" i="9" a="1"/>
  <c r="F583" i="9" a="1"/>
  <c r="F257" i="9" a="1"/>
  <c r="F1019" i="9" a="1"/>
  <c r="F1057" i="9" a="1"/>
  <c r="F495" i="9" a="1"/>
  <c r="F469" i="9" a="1"/>
  <c r="F820" i="9" a="1"/>
  <c r="F1852" i="9" a="1"/>
  <c r="F1904" i="9" a="1"/>
  <c r="F1443" i="9" a="1"/>
  <c r="F1297" i="9" a="1"/>
  <c r="F1153" i="9" a="1"/>
  <c r="F1064" i="9" a="1"/>
  <c r="F1006" i="9" a="1"/>
  <c r="F868" i="9" a="1"/>
  <c r="F1561" i="9" a="1"/>
  <c r="F892" i="9" a="1"/>
  <c r="F151" i="9" a="1"/>
  <c r="F1173" i="9" a="1"/>
  <c r="F521" i="9" a="1"/>
  <c r="F1467" i="9" a="1"/>
  <c r="F249" i="9" a="1"/>
  <c r="F668" i="9" a="1"/>
  <c r="F1884" i="9" a="1"/>
  <c r="F291" i="9" a="1"/>
  <c r="F855" i="9" a="1"/>
  <c r="F1791" i="9" a="1"/>
  <c r="F1163" i="9" a="1"/>
  <c r="F27" i="9" a="1"/>
  <c r="F1068" i="9" a="1"/>
  <c r="F1510" i="9" a="1"/>
  <c r="F1767" i="9" a="1"/>
  <c r="F328" i="9" a="1"/>
  <c r="F490" i="9" a="1"/>
  <c r="F1314" i="9" a="1"/>
  <c r="F360" i="9" a="1"/>
  <c r="F1829" i="9" a="1"/>
  <c r="F1644" i="9" a="1"/>
  <c r="F1598" i="9" a="1"/>
  <c r="F1321" i="9" a="1"/>
  <c r="F486" i="9" a="1"/>
  <c r="F1055" i="9" a="1"/>
  <c r="F1350" i="9" a="1"/>
  <c r="F18" i="9" a="1"/>
  <c r="F817" i="9" a="1"/>
  <c r="F1149" i="9" a="1"/>
  <c r="F207" i="9" a="1"/>
  <c r="F513" i="9" a="1"/>
  <c r="F1833" i="9" a="1"/>
  <c r="F508" i="9" a="1"/>
  <c r="F574" i="9" a="1"/>
  <c r="F439" i="9" a="1"/>
  <c r="F141" i="9" a="1"/>
  <c r="F945" i="9" a="1"/>
  <c r="F956" i="9" a="1"/>
  <c r="F756" i="9" a="1"/>
  <c r="F146" i="9" a="1"/>
  <c r="F435" i="9" a="1"/>
  <c r="F1531" i="9" a="1"/>
  <c r="F1672" i="9" a="1"/>
  <c r="F1461" i="9" a="1"/>
  <c r="F1867" i="9" a="1"/>
  <c r="F896" i="9" a="1"/>
  <c r="F153" i="9" a="1"/>
  <c r="F688" i="9" a="1"/>
  <c r="F1822" i="9" a="1"/>
  <c r="F874" i="9" a="1"/>
  <c r="F1367" i="9" a="1"/>
  <c r="F298" i="9" a="1"/>
  <c r="F283" i="9" a="1"/>
  <c r="F196" i="9" a="1"/>
  <c r="F533" i="9" a="1"/>
  <c r="F1521" i="9" a="1"/>
  <c r="F989" i="9" a="1"/>
  <c r="F58" i="9" a="1"/>
  <c r="F1199" i="9" a="1"/>
  <c r="F841" i="9" a="1"/>
  <c r="F245" i="9" a="1"/>
  <c r="F1579" i="9" a="1"/>
  <c r="F532" i="9" a="1"/>
  <c r="F293" i="9" a="1"/>
  <c r="F1901" i="9" a="1"/>
  <c r="F696" i="9" a="1"/>
  <c r="F1127" i="9" a="1"/>
  <c r="F1606" i="9" a="1"/>
  <c r="F292" i="9" a="1"/>
  <c r="F1014" i="9" a="1"/>
  <c r="F1349" i="9" a="1"/>
  <c r="F1653" i="9" a="1"/>
  <c r="F475" i="9" a="1"/>
  <c r="F438" i="9" a="1"/>
  <c r="F952" i="9" a="1"/>
  <c r="F1120" i="9" a="1"/>
  <c r="F1100" i="9" a="1"/>
  <c r="F528" i="9" a="1"/>
  <c r="F1893" i="9" a="1"/>
  <c r="F1442" i="9" a="1"/>
  <c r="F242" i="9" a="1"/>
  <c r="F591" i="9" a="1"/>
  <c r="F869" i="9" a="1"/>
  <c r="F280" i="9" a="1"/>
  <c r="F804" i="9" a="1"/>
  <c r="F1004" i="9" a="1"/>
  <c r="F609" i="9" a="1"/>
  <c r="F1290" i="9" a="1"/>
  <c r="F1715" i="9" a="1"/>
  <c r="F1404" i="9" a="1"/>
  <c r="F851" i="9" a="1"/>
  <c r="F501" i="9" a="1"/>
  <c r="F1138" i="9" a="1"/>
  <c r="F1000" i="9" a="1"/>
  <c r="F1816" i="9" a="1"/>
  <c r="F1816" i="9" l="1"/>
  <c r="F1000" i="9"/>
  <c r="F1138" i="9"/>
  <c r="F501" i="9"/>
  <c r="F851" i="9"/>
  <c r="F1404" i="9"/>
  <c r="F1715" i="9"/>
  <c r="F1290" i="9"/>
  <c r="F609" i="9"/>
  <c r="F1004" i="9"/>
  <c r="F804" i="9"/>
  <c r="F280" i="9"/>
  <c r="F869" i="9"/>
  <c r="F591" i="9"/>
  <c r="F242" i="9"/>
  <c r="F1442" i="9"/>
  <c r="F1893" i="9"/>
  <c r="F528" i="9"/>
  <c r="F1100" i="9"/>
  <c r="F1120" i="9"/>
  <c r="F952" i="9"/>
  <c r="F438" i="9"/>
  <c r="F475" i="9"/>
  <c r="F1653" i="9"/>
  <c r="F1349" i="9"/>
  <c r="F1014" i="9"/>
  <c r="F292" i="9"/>
  <c r="F1606" i="9"/>
  <c r="F1127" i="9"/>
  <c r="F696" i="9"/>
  <c r="F1901" i="9"/>
  <c r="F293" i="9"/>
  <c r="F532" i="9"/>
  <c r="F1579" i="9"/>
  <c r="F245" i="9"/>
  <c r="F841" i="9"/>
  <c r="F1199" i="9"/>
  <c r="F58" i="9"/>
  <c r="F989" i="9"/>
  <c r="F1521" i="9"/>
  <c r="F533" i="9"/>
  <c r="F196" i="9"/>
  <c r="F283" i="9"/>
  <c r="F298" i="9"/>
  <c r="F1367" i="9"/>
  <c r="F874" i="9"/>
  <c r="F1822" i="9"/>
  <c r="F688" i="9"/>
  <c r="F153" i="9"/>
  <c r="F896" i="9"/>
  <c r="F1867" i="9"/>
  <c r="F1461" i="9"/>
  <c r="F1672" i="9"/>
  <c r="F1531" i="9"/>
  <c r="F435" i="9"/>
  <c r="F146" i="9"/>
  <c r="F756" i="9"/>
  <c r="F956" i="9"/>
  <c r="F945" i="9"/>
  <c r="F141" i="9"/>
  <c r="F439" i="9"/>
  <c r="F574" i="9"/>
  <c r="F508" i="9"/>
  <c r="F1833" i="9"/>
  <c r="F513" i="9"/>
  <c r="F207" i="9"/>
  <c r="F1149" i="9"/>
  <c r="F817" i="9"/>
  <c r="F18" i="9"/>
  <c r="F1350" i="9"/>
  <c r="F1055" i="9"/>
  <c r="F486" i="9"/>
  <c r="F1321" i="9"/>
  <c r="F1598" i="9"/>
  <c r="F1644" i="9"/>
  <c r="F1829" i="9"/>
  <c r="F360" i="9"/>
  <c r="F1314" i="9"/>
  <c r="F490" i="9"/>
  <c r="F328" i="9"/>
  <c r="F1767" i="9"/>
  <c r="F1510" i="9"/>
  <c r="F1068" i="9"/>
  <c r="F27" i="9"/>
  <c r="F1163" i="9"/>
  <c r="F1791" i="9"/>
  <c r="F855" i="9"/>
  <c r="F291" i="9"/>
  <c r="F1884" i="9"/>
  <c r="F668" i="9"/>
  <c r="F249" i="9"/>
  <c r="F1467" i="9"/>
  <c r="F521" i="9"/>
  <c r="F1173" i="9"/>
  <c r="F151" i="9"/>
  <c r="F892" i="9"/>
  <c r="F1561" i="9"/>
  <c r="F868" i="9"/>
  <c r="F1006" i="9"/>
  <c r="F1064" i="9"/>
  <c r="F1153" i="9"/>
  <c r="F1297" i="9"/>
  <c r="F1443" i="9"/>
  <c r="F1904" i="9"/>
  <c r="F1852" i="9"/>
  <c r="F820" i="9"/>
  <c r="F469" i="9"/>
  <c r="F495" i="9"/>
  <c r="F1057" i="9"/>
  <c r="F1019" i="9"/>
  <c r="F257" i="9"/>
  <c r="F583" i="9"/>
  <c r="F839" i="9"/>
  <c r="F1748" i="9"/>
  <c r="F1329" i="9"/>
  <c r="F597" i="9"/>
  <c r="F1876" i="9"/>
  <c r="F336" i="9"/>
  <c r="F723" i="9"/>
  <c r="F737" i="9"/>
  <c r="F970" i="9"/>
  <c r="F1285" i="9"/>
  <c r="F1124" i="9"/>
  <c r="F679" i="9"/>
  <c r="F92" i="9"/>
  <c r="F350" i="9"/>
  <c r="F1063" i="9"/>
  <c r="F701" i="9"/>
  <c r="F1610" i="9"/>
  <c r="F1919" i="9"/>
  <c r="F1640" i="9"/>
  <c r="F854" i="9"/>
  <c r="F1439" i="9"/>
  <c r="F1234" i="9"/>
  <c r="F381" i="9"/>
  <c r="F229" i="9"/>
  <c r="F299" i="9"/>
  <c r="F123" i="9"/>
  <c r="F392" i="9"/>
  <c r="F1754" i="9"/>
  <c r="F1444" i="9"/>
  <c r="F1016" i="9"/>
  <c r="F1865" i="9"/>
  <c r="F1711" i="9"/>
  <c r="F97" i="9"/>
  <c r="F500" i="9"/>
  <c r="F902" i="9"/>
  <c r="F975" i="9"/>
  <c r="F447" i="9"/>
  <c r="F1853" i="9"/>
  <c r="F1897" i="9"/>
  <c r="F978" i="9"/>
  <c r="F930" i="9"/>
  <c r="F1678" i="9"/>
  <c r="F1373" i="9"/>
  <c r="F21" i="9"/>
  <c r="F1911" i="9"/>
  <c r="F826" i="9"/>
  <c r="F252" i="9"/>
  <c r="F347" i="9"/>
  <c r="F549" i="9"/>
  <c r="F1327" i="9"/>
  <c r="F484" i="9"/>
  <c r="F563" i="9"/>
  <c r="F388" i="9"/>
  <c r="F771" i="9"/>
  <c r="F922" i="9"/>
  <c r="F453" i="9"/>
  <c r="F966" i="9"/>
  <c r="F1781" i="9"/>
  <c r="F659" i="9"/>
  <c r="F1790" i="9"/>
  <c r="F1313" i="9"/>
  <c r="F35" i="9"/>
  <c r="F60" i="9"/>
  <c r="F1861" i="9"/>
  <c r="F1607" i="9"/>
  <c r="F552" i="9"/>
  <c r="F1396" i="9"/>
  <c r="F980" i="9"/>
  <c r="F1843" i="9"/>
  <c r="F327" i="9"/>
  <c r="F364" i="9"/>
  <c r="F536" i="9"/>
  <c r="F1755" i="9"/>
  <c r="F545" i="9"/>
  <c r="F705" i="9"/>
  <c r="F1387" i="9"/>
  <c r="F1744" i="9"/>
  <c r="F1288" i="9"/>
  <c r="F1862" i="9"/>
  <c r="F1412" i="9"/>
  <c r="F10" i="9"/>
  <c r="F120" i="9"/>
  <c r="F64" i="9"/>
  <c r="F1448" i="9"/>
  <c r="F1880" i="9"/>
  <c r="F589" i="9"/>
  <c r="F354" i="9"/>
  <c r="F1099" i="9"/>
  <c r="F1021" i="9"/>
  <c r="F1747" i="9"/>
  <c r="F763" i="9"/>
  <c r="F658" i="9"/>
  <c r="F1587" i="9"/>
  <c r="F1033" i="9"/>
  <c r="F1511" i="9"/>
  <c r="F1114" i="9"/>
  <c r="F1398" i="9"/>
  <c r="F923" i="9"/>
  <c r="F1555" i="9"/>
  <c r="F43" i="9"/>
  <c r="F1907" i="9"/>
  <c r="F9" i="9"/>
  <c r="F106" i="9"/>
  <c r="F1283" i="9"/>
  <c r="F1770" i="9"/>
  <c r="F1092" i="9"/>
  <c r="F379" i="9"/>
  <c r="F1638" i="9"/>
  <c r="F1629" i="9"/>
  <c r="F698" i="9"/>
  <c r="F1433" i="9"/>
  <c r="F446" i="9"/>
  <c r="F1566" i="9"/>
  <c r="F1693" i="9"/>
  <c r="F887" i="9"/>
  <c r="F581" i="9"/>
  <c r="F1669" i="9"/>
  <c r="F313" i="9"/>
  <c r="F217" i="9"/>
  <c r="F1712" i="9"/>
  <c r="F992" i="9"/>
  <c r="F182" i="9"/>
  <c r="F1432" i="9"/>
  <c r="F1217" i="9"/>
  <c r="F478" i="9"/>
  <c r="F1275" i="9"/>
  <c r="F657" i="9"/>
  <c r="F44" i="9"/>
  <c r="F147" i="9"/>
  <c r="F1704" i="9"/>
  <c r="F1885" i="9"/>
  <c r="F1067" i="9"/>
  <c r="F1200" i="9"/>
  <c r="F1430" i="9"/>
  <c r="F1858" i="9"/>
  <c r="F203" i="9"/>
  <c r="F810" i="9"/>
  <c r="F507" i="9"/>
  <c r="F1425" i="9"/>
  <c r="F1304" i="9"/>
  <c r="F1470" i="9"/>
  <c r="F991" i="9"/>
  <c r="F1392" i="9"/>
  <c r="F622" i="9"/>
  <c r="F1407" i="9"/>
  <c r="F899" i="9"/>
  <c r="F1614" i="9"/>
  <c r="F1048" i="9"/>
  <c r="F595" i="9"/>
  <c r="F1556" i="9"/>
  <c r="F677" i="9"/>
  <c r="F315" i="9"/>
  <c r="F1680" i="9"/>
  <c r="F1260" i="9"/>
  <c r="F1246" i="9"/>
  <c r="F101" i="9"/>
  <c r="F202" i="9"/>
  <c r="F1637" i="9"/>
  <c r="F1539" i="9"/>
  <c r="F422" i="9"/>
  <c r="F1122" i="9"/>
  <c r="F828" i="9"/>
  <c r="F606" i="9"/>
  <c r="F543" i="9"/>
  <c r="F275" i="9"/>
  <c r="F452" i="9"/>
  <c r="F1399" i="9"/>
  <c r="F1189" i="9"/>
  <c r="F241" i="9"/>
  <c r="F471" i="9"/>
  <c r="F259" i="9"/>
  <c r="F534" i="9"/>
  <c r="F1500" i="9"/>
  <c r="F598" i="9"/>
  <c r="F1631" i="9"/>
  <c r="F1143" i="9"/>
  <c r="F220" i="9"/>
  <c r="F1576" i="9"/>
  <c r="F1775" i="9"/>
  <c r="F1069" i="9"/>
  <c r="F567" i="9"/>
  <c r="F1141" i="9"/>
  <c r="F903" i="9"/>
  <c r="F1697" i="9"/>
  <c r="F103" i="9"/>
  <c r="F957" i="9"/>
  <c r="F1486" i="9"/>
  <c r="F888" i="9"/>
  <c r="F898" i="9"/>
  <c r="F1596" i="9"/>
  <c r="F1530" i="9"/>
  <c r="F1668" i="9"/>
  <c r="F664" i="9"/>
  <c r="F633" i="9"/>
  <c r="F751" i="9"/>
  <c r="F1161" i="9"/>
  <c r="F272" i="9"/>
  <c r="F1301" i="9"/>
  <c r="F91" i="9"/>
  <c r="F303" i="9"/>
  <c r="F996" i="9"/>
  <c r="F262" i="9"/>
  <c r="F1211" i="9"/>
  <c r="F795" i="9"/>
  <c r="F179" i="9"/>
  <c r="F1178" i="9"/>
  <c r="F1663" i="9"/>
  <c r="F1043" i="9"/>
  <c r="F1376" i="9"/>
  <c r="F1355" i="9"/>
  <c r="F510" i="9"/>
  <c r="F1661" i="9"/>
  <c r="F325" i="9"/>
  <c r="F1621" i="9"/>
  <c r="F773" i="9"/>
  <c r="F277" i="9"/>
  <c r="F564" i="9"/>
  <c r="F876" i="9"/>
  <c r="F1431" i="9"/>
  <c r="F626" i="9"/>
  <c r="F1061" i="9"/>
  <c r="F1582" i="9"/>
  <c r="F734" i="9"/>
  <c r="F22" i="9"/>
  <c r="F1176" i="9"/>
  <c r="F1909" i="9"/>
  <c r="F210" i="9"/>
  <c r="F652" i="9"/>
  <c r="F1137" i="9"/>
  <c r="F1788" i="9"/>
  <c r="F90" i="9"/>
  <c r="F1219" i="9"/>
  <c r="F46" i="9"/>
  <c r="F1165" i="9"/>
  <c r="F1845" i="9"/>
  <c r="F1817" i="9"/>
  <c r="F172" i="9"/>
  <c r="F1018" i="9"/>
  <c r="F1763" i="9"/>
  <c r="F173" i="9"/>
  <c r="F1305" i="9"/>
  <c r="F757" i="9"/>
  <c r="F562" i="9"/>
  <c r="F1826" i="9"/>
  <c r="F1317" i="9"/>
  <c r="F383" i="9"/>
  <c r="F1096" i="9"/>
  <c r="F1456" i="9"/>
  <c r="F425" i="9"/>
  <c r="F1214" i="9"/>
  <c r="F1477" i="9"/>
  <c r="F1689" i="9"/>
  <c r="F1052" i="9"/>
  <c r="F423" i="9"/>
  <c r="F546" i="9"/>
  <c r="F485" i="9"/>
  <c r="F188" i="9"/>
  <c r="F636" i="9"/>
  <c r="F1170" i="9"/>
  <c r="F1762" i="9"/>
  <c r="F736" i="9"/>
  <c r="F1323" i="9"/>
  <c r="F780" i="9"/>
  <c r="F307" i="9"/>
  <c r="F1619" i="9"/>
  <c r="F6" i="9"/>
  <c r="F1645" i="9"/>
  <c r="F1036" i="9"/>
  <c r="F1552" i="9"/>
  <c r="F1236" i="9"/>
  <c r="F415" i="9"/>
  <c r="F1484" i="9"/>
  <c r="F232" i="9"/>
  <c r="F559" i="9"/>
  <c r="F343" i="9"/>
  <c r="F79" i="9"/>
  <c r="F947" i="9"/>
  <c r="F1666" i="9"/>
  <c r="F1129" i="9"/>
  <c r="F681" i="9"/>
  <c r="F1534" i="9"/>
  <c r="F570" i="9"/>
  <c r="F1487" i="9"/>
  <c r="F352" i="9"/>
  <c r="F1315" i="9"/>
  <c r="F1427" i="9"/>
  <c r="F1280" i="9"/>
  <c r="F1174" i="9"/>
  <c r="F481" i="9"/>
  <c r="F1877" i="9"/>
  <c r="F889" i="9"/>
  <c r="F1263" i="9"/>
  <c r="F1395" i="9"/>
  <c r="F1034" i="9"/>
  <c r="F1518" i="9"/>
  <c r="F138" i="9"/>
  <c r="F340" i="9"/>
  <c r="F1077" i="9"/>
  <c r="F1268" i="9"/>
  <c r="F695" i="9"/>
  <c r="F1261" i="9"/>
  <c r="F670" i="9"/>
  <c r="F628" i="9"/>
  <c r="F1923" i="9"/>
  <c r="F1282" i="9"/>
  <c r="F444" i="9"/>
  <c r="F37" i="9"/>
  <c r="F1568" i="9"/>
  <c r="F1929" i="9"/>
  <c r="F1745" i="9"/>
  <c r="F66" i="9"/>
  <c r="F1523" i="9"/>
  <c r="F199" i="9"/>
  <c r="F1559" i="9"/>
  <c r="F200" i="9"/>
  <c r="F594" i="9"/>
  <c r="F933" i="9"/>
  <c r="F1286" i="9"/>
  <c r="F1920" i="9"/>
  <c r="F739" i="9"/>
  <c r="F983" i="9"/>
  <c r="F185" i="9"/>
  <c r="F1360" i="9"/>
  <c r="F266" i="9"/>
  <c r="F680" i="9"/>
  <c r="F1045" i="9"/>
  <c r="F1060" i="9"/>
  <c r="F518" i="9"/>
  <c r="F287" i="9"/>
  <c r="F1878" i="9"/>
  <c r="F993" i="9"/>
  <c r="F958" i="9"/>
  <c r="F1899" i="9"/>
  <c r="F1303" i="9"/>
  <c r="F979" i="9"/>
  <c r="F1797" i="9"/>
  <c r="F912" i="9"/>
  <c r="F1328" i="9"/>
  <c r="F1041" i="9"/>
  <c r="F197" i="9"/>
  <c r="F492" i="9"/>
  <c r="F176" i="9"/>
  <c r="F157" i="9"/>
  <c r="F830" i="9"/>
  <c r="F155" i="9"/>
  <c r="F1066" i="9"/>
  <c r="F1870" i="9"/>
  <c r="F790" i="9"/>
  <c r="F108" i="9"/>
  <c r="F1738" i="9"/>
  <c r="F995" i="9"/>
  <c r="F1011" i="9"/>
  <c r="F306" i="9"/>
  <c r="F357" i="9"/>
  <c r="F1609" i="9"/>
  <c r="F1295" i="9"/>
  <c r="F667" i="9"/>
  <c r="F1902" i="9"/>
  <c r="F1358" i="9"/>
  <c r="F967" i="9"/>
  <c r="F834" i="9"/>
  <c r="F1312" i="9"/>
  <c r="F877" i="9"/>
  <c r="F1688" i="9"/>
  <c r="F1674" i="9"/>
  <c r="F1785" i="9"/>
  <c r="F1107" i="9"/>
  <c r="F1916" i="9"/>
  <c r="F346" i="9"/>
  <c r="F785" i="9"/>
  <c r="F954" i="9"/>
  <c r="F130" i="9"/>
  <c r="F450" i="9"/>
  <c r="F1009" i="9"/>
  <c r="F943" i="9"/>
  <c r="F1722" i="9"/>
  <c r="F1316" i="9"/>
  <c r="F605" i="9"/>
  <c r="F1139" i="9"/>
  <c r="F274" i="9"/>
  <c r="F1819" i="9"/>
  <c r="F1357" i="9"/>
  <c r="F230" i="9"/>
  <c r="F1478" i="9"/>
  <c r="F1008" i="9"/>
  <c r="F1683" i="9"/>
  <c r="F1167" i="9"/>
  <c r="F1557" i="9"/>
  <c r="F235" i="9"/>
  <c r="F1186" i="9"/>
  <c r="F1769" i="9"/>
  <c r="F742" i="9"/>
  <c r="F412" i="9"/>
  <c r="F15" i="9"/>
  <c r="F576" i="9"/>
  <c r="F632" i="9"/>
  <c r="F1639" i="9"/>
  <c r="F413" i="9"/>
  <c r="F878" i="9"/>
  <c r="F1827" i="9"/>
  <c r="F1166" i="9"/>
  <c r="F614" i="9"/>
  <c r="F1468" i="9"/>
  <c r="F631" i="9"/>
  <c r="F1037" i="9"/>
  <c r="F682" i="9"/>
  <c r="F1097" i="9"/>
  <c r="F1586" i="9"/>
  <c r="F829" i="9"/>
  <c r="F1132" i="9"/>
  <c r="F1101" i="9"/>
  <c r="F1799" i="9"/>
  <c r="F1264" i="9"/>
  <c r="F797" i="9"/>
  <c r="F1502" i="9"/>
  <c r="F1479" i="9"/>
  <c r="F1574" i="9"/>
  <c r="F600" i="9"/>
  <c r="F1560" i="9"/>
  <c r="F744" i="9"/>
  <c r="F691" i="9"/>
  <c r="F1896" i="9"/>
  <c r="F1054" i="9"/>
  <c r="F502" i="9"/>
  <c r="F848" i="9"/>
  <c r="F323" i="9"/>
  <c r="F1105" i="9"/>
  <c r="F634" i="9"/>
  <c r="F168" i="9"/>
  <c r="F368" i="9"/>
  <c r="F712" i="9"/>
  <c r="F553" i="9"/>
  <c r="F910" i="9"/>
  <c r="F289" i="9"/>
  <c r="F661" i="9"/>
  <c r="F127" i="9"/>
  <c r="F254" i="9"/>
  <c r="F178" i="9"/>
  <c r="F129" i="9"/>
  <c r="F42" i="9"/>
  <c r="F83" i="9"/>
  <c r="F788" i="9"/>
  <c r="F986" i="9"/>
  <c r="F789" i="9"/>
  <c r="F1912" i="9"/>
  <c r="F1917" i="9"/>
  <c r="F329" i="9"/>
  <c r="F1886" i="9"/>
  <c r="F944" i="9"/>
  <c r="F1436" i="9"/>
  <c r="F1717" i="9"/>
  <c r="F1485" i="9"/>
  <c r="F1593" i="9"/>
  <c r="F124" i="9"/>
  <c r="F1613" i="9"/>
  <c r="F1567" i="9"/>
  <c r="F1402" i="9"/>
  <c r="F362" i="9"/>
  <c r="F20" i="9"/>
  <c r="F1517" i="9"/>
  <c r="F1113" i="9"/>
  <c r="F271" i="9"/>
  <c r="F209" i="9"/>
  <c r="F1515" i="9"/>
  <c r="F110" i="9"/>
  <c r="F399" i="9"/>
  <c r="F1657" i="9"/>
  <c r="F1180" i="9"/>
  <c r="F290" i="9"/>
  <c r="F547" i="9"/>
  <c r="F150" i="9"/>
  <c r="F1204" i="9"/>
  <c r="F1570" i="9"/>
  <c r="F1855" i="9"/>
  <c r="F419" i="9"/>
  <c r="F1103" i="9"/>
  <c r="F1583" i="9"/>
  <c r="F1135" i="9"/>
  <c r="F516" i="9"/>
  <c r="F1529" i="9"/>
  <c r="F1835" i="9"/>
  <c r="F386" i="9"/>
  <c r="F1106" i="9"/>
  <c r="F961" i="9"/>
  <c r="F813" i="9"/>
  <c r="F1220" i="9"/>
  <c r="F430" i="9"/>
  <c r="F730" i="9"/>
  <c r="F72" i="9"/>
  <c r="F569" i="9"/>
  <c r="F258" i="9"/>
  <c r="F1188" i="9"/>
  <c r="F1038" i="9"/>
  <c r="F1465" i="9"/>
  <c r="F34" i="9"/>
  <c r="F1730" i="9"/>
  <c r="F81" i="9"/>
  <c r="F1347" i="9"/>
  <c r="F74" i="9"/>
  <c r="F1070" i="9"/>
  <c r="F38" i="9"/>
  <c r="F1823" i="9"/>
  <c r="F807" i="9"/>
  <c r="F1732" i="9"/>
  <c r="F873" i="9"/>
  <c r="F1675" i="9"/>
  <c r="F702" i="9"/>
  <c r="F236" i="9"/>
  <c r="F1435" i="9"/>
  <c r="F193" i="9"/>
  <c r="F685" i="9"/>
  <c r="F158" i="9"/>
  <c r="F856" i="9"/>
  <c r="F917" i="9"/>
  <c r="F1386" i="9"/>
  <c r="F642" i="9"/>
  <c r="F571" i="9"/>
  <c r="F865" i="9"/>
  <c r="F133" i="9"/>
  <c r="F1841" i="9"/>
  <c r="F1380" i="9"/>
  <c r="F715" i="9"/>
  <c r="F1810" i="9"/>
  <c r="F927" i="9"/>
  <c r="F1617" i="9"/>
  <c r="F80" i="9"/>
  <c r="F994" i="9"/>
  <c r="F1093" i="9"/>
  <c r="F1294" i="9"/>
  <c r="F745" i="9"/>
  <c r="F1489" i="9"/>
  <c r="F1684" i="9"/>
  <c r="F451" i="9"/>
  <c r="F1618" i="9"/>
  <c r="F16" i="9"/>
  <c r="F1813" i="9"/>
  <c r="E884" i="9"/>
  <c r="E9" i="9"/>
  <c r="A1089" i="9"/>
  <c r="A804" i="9"/>
  <c r="A1055" i="9"/>
  <c r="A1047" i="9"/>
  <c r="A24" i="9"/>
  <c r="F1359" i="9"/>
  <c r="F904" i="9"/>
  <c r="F1505" i="9"/>
  <c r="F969" i="9"/>
  <c r="F371" i="9"/>
  <c r="F1469" i="9"/>
  <c r="F1623" i="9"/>
  <c r="F1703" i="9"/>
  <c r="F261" i="9"/>
  <c r="F1017" i="9"/>
  <c r="F69" i="9"/>
  <c r="F353" i="9"/>
  <c r="F1408" i="9"/>
  <c r="F348" i="9"/>
  <c r="F1372" i="9"/>
  <c r="F1778" i="9"/>
  <c r="F881" i="9"/>
  <c r="F818" i="9"/>
  <c r="F1667" i="9"/>
  <c r="F1735" i="9"/>
  <c r="F704" i="9"/>
  <c r="F621" i="9"/>
  <c r="F997" i="9"/>
  <c r="F237" i="9"/>
  <c r="F774" i="9"/>
  <c r="F367" i="9"/>
  <c r="F128" i="9"/>
  <c r="F180" i="9"/>
  <c r="F472" i="9"/>
  <c r="F871" i="9"/>
  <c r="F31" i="9"/>
  <c r="F1642" i="9"/>
  <c r="F499" i="9"/>
  <c r="F651" i="9"/>
  <c r="F265" i="9"/>
  <c r="F879" i="9"/>
  <c r="F931" i="9"/>
  <c r="F49" i="9"/>
  <c r="F809" i="9"/>
  <c r="F1184" i="9"/>
  <c r="F96" i="9"/>
  <c r="F395" i="9"/>
  <c r="F1279" i="9"/>
  <c r="F494" i="9"/>
  <c r="F1281" i="9"/>
  <c r="F263" i="9"/>
  <c r="F208" i="9"/>
  <c r="F585" i="9"/>
  <c r="F45" i="9"/>
  <c r="F1831" i="9"/>
  <c r="F1326" i="9"/>
  <c r="F1081" i="9"/>
  <c r="F1299" i="9"/>
  <c r="F792" i="9"/>
  <c r="F183" i="9"/>
  <c r="F613" i="9"/>
  <c r="F1743" i="9"/>
  <c r="F1716" i="9"/>
  <c r="F617" i="9"/>
  <c r="F1131" i="9"/>
  <c r="F1458" i="9"/>
  <c r="F844" i="9"/>
  <c r="F1656" i="9"/>
  <c r="F924" i="9"/>
  <c r="F137" i="9"/>
  <c r="F215" i="9"/>
  <c r="F1341" i="9"/>
  <c r="F312" i="9"/>
  <c r="F864" i="9"/>
  <c r="F414" i="9"/>
  <c r="F1123" i="9"/>
  <c r="F53" i="9"/>
  <c r="F1662" i="9"/>
  <c r="F717" i="9"/>
  <c r="F1262" i="9"/>
  <c r="F1696" i="9"/>
  <c r="F440" i="9"/>
  <c r="F1499" i="9"/>
  <c r="F301" i="9"/>
  <c r="F1740" i="9"/>
  <c r="F858" i="9"/>
  <c r="F1528" i="9"/>
  <c r="F11" i="9"/>
  <c r="F852" i="9"/>
  <c r="F227" i="9"/>
  <c r="F1707" i="9"/>
  <c r="F285" i="9"/>
  <c r="F1109" i="9"/>
  <c r="F1075" i="9"/>
  <c r="F82" i="9"/>
  <c r="F1177" i="9"/>
  <c r="F1553" i="9"/>
  <c r="F791" i="9"/>
  <c r="F1758" i="9"/>
  <c r="F382" i="9"/>
  <c r="F1882" i="9"/>
  <c r="F14" i="9"/>
  <c r="F1577" i="9"/>
  <c r="F1787" i="9"/>
  <c r="F578" i="9"/>
  <c r="F1274" i="9"/>
  <c r="F909" i="9"/>
  <c r="F121" i="9"/>
  <c r="F920" i="9"/>
  <c r="F309" i="9"/>
  <c r="F1338" i="9"/>
  <c r="F926" i="9"/>
  <c r="F1051" i="9"/>
  <c r="F1522" i="9"/>
  <c r="F1244" i="9"/>
  <c r="F380" i="9"/>
  <c r="F901" i="9"/>
  <c r="F847" i="9"/>
  <c r="F189" i="9"/>
  <c r="F1476" i="9"/>
  <c r="F1848" i="9"/>
  <c r="F73" i="9"/>
  <c r="F187" i="9"/>
  <c r="F1192" i="9"/>
  <c r="F709" i="9"/>
  <c r="A544" i="9"/>
  <c r="A1048" i="9"/>
  <c r="A1241" i="9"/>
  <c r="E152" i="9"/>
  <c r="A362" i="9"/>
  <c r="E27" i="9"/>
  <c r="E182" i="9"/>
  <c r="F1592" i="9"/>
  <c r="F1660" i="9"/>
  <c r="F1578" i="9"/>
  <c r="F1168" i="9"/>
  <c r="F100" i="9"/>
  <c r="F403" i="9"/>
  <c r="F421" i="9"/>
  <c r="F554" i="9"/>
  <c r="F859" i="9"/>
  <c r="F1128" i="9"/>
  <c r="F1847" i="9"/>
  <c r="F823" i="9"/>
  <c r="F719" i="9"/>
  <c r="F692" i="9"/>
  <c r="F387" i="9"/>
  <c r="F1370" i="9"/>
  <c r="F467" i="9"/>
  <c r="F1750" i="9"/>
  <c r="F457" i="9"/>
  <c r="F496" i="9"/>
  <c r="F707" i="9"/>
  <c r="F397" i="9"/>
  <c r="F949" i="9"/>
  <c r="F1563" i="9"/>
  <c r="F1029" i="9"/>
  <c r="F1040" i="9"/>
  <c r="F1630" i="9"/>
  <c r="F1495" i="9"/>
  <c r="F190" i="9"/>
  <c r="F1247" i="9"/>
  <c r="F971" i="9"/>
  <c r="F805" i="9"/>
  <c r="F24" i="9"/>
  <c r="F784" i="9"/>
  <c r="F782" i="9"/>
  <c r="F152" i="9"/>
  <c r="F1239" i="9"/>
  <c r="F164" i="9"/>
  <c r="F1253" i="9"/>
  <c r="F1463" i="9"/>
  <c r="F915" i="9"/>
  <c r="F427" i="9"/>
  <c r="F1600" i="9"/>
  <c r="F398" i="9"/>
  <c r="F611" i="9"/>
  <c r="F627" i="9"/>
  <c r="F919" i="9"/>
  <c r="F928" i="9"/>
  <c r="F793" i="9"/>
  <c r="F1226" i="9"/>
  <c r="F65" i="9"/>
  <c r="F725" i="9"/>
  <c r="F1190" i="9"/>
  <c r="F505" i="9"/>
  <c r="F376" i="9"/>
  <c r="F1336" i="9"/>
  <c r="F1490" i="9"/>
  <c r="F1213" i="9"/>
  <c r="F568" i="9"/>
  <c r="F1400" i="9"/>
  <c r="F1195" i="9"/>
  <c r="F530" i="9"/>
  <c r="F174" i="9"/>
  <c r="F1700" i="9"/>
  <c r="F63" i="9"/>
  <c r="F974" i="9"/>
  <c r="F1053" i="9"/>
  <c r="F28" i="9"/>
  <c r="F1789" i="9"/>
  <c r="F798" i="9"/>
  <c r="F473" i="9"/>
  <c r="F369" i="9"/>
  <c r="F201" i="9"/>
  <c r="F548" i="9"/>
  <c r="F479" i="9"/>
  <c r="F714" i="9"/>
  <c r="F1224" i="9"/>
  <c r="F693" i="9"/>
  <c r="F811" i="9"/>
  <c r="F1591" i="9"/>
  <c r="F1611" i="9"/>
  <c r="F186" i="9"/>
  <c r="F1643" i="9"/>
  <c r="F219" i="9"/>
  <c r="F1504" i="9"/>
  <c r="F1925" i="9"/>
  <c r="F984" i="9"/>
  <c r="F1842" i="9"/>
  <c r="A1020" i="9"/>
  <c r="A1674" i="9"/>
  <c r="A288" i="9"/>
  <c r="E998" i="9"/>
  <c r="E505" i="9"/>
  <c r="A1213" i="9"/>
  <c r="A372" i="9"/>
  <c r="F104" i="9"/>
  <c r="F655" i="9"/>
  <c r="F803" i="9"/>
  <c r="F1627" i="9"/>
  <c r="F39" i="9"/>
  <c r="F526" i="9"/>
  <c r="F1599" i="9"/>
  <c r="F653" i="9"/>
  <c r="F662" i="9"/>
  <c r="F955" i="9"/>
  <c r="F240" i="9"/>
  <c r="F1365" i="9"/>
  <c r="F1792" i="9"/>
  <c r="F1089" i="9"/>
  <c r="F827" i="9"/>
  <c r="F1197" i="9"/>
  <c r="F870" i="9"/>
  <c r="F1760" i="9"/>
  <c r="F831" i="9"/>
  <c r="F938" i="9"/>
  <c r="F1345" i="9"/>
  <c r="F722" i="9"/>
  <c r="F1706" i="9"/>
  <c r="F934" i="9"/>
  <c r="F195" i="9"/>
  <c r="F1198" i="9"/>
  <c r="F165" i="9"/>
  <c r="F697" i="9"/>
  <c r="F1426" i="9"/>
  <c r="F1506" i="9"/>
  <c r="F603" i="9"/>
  <c r="F800" i="9"/>
  <c r="F1035" i="9"/>
  <c r="F1801" i="9"/>
  <c r="F198" i="9"/>
  <c r="F1012" i="9"/>
  <c r="F1498" i="9"/>
  <c r="F590" i="9"/>
  <c r="F1074" i="9"/>
  <c r="F1802" i="9"/>
  <c r="F341" i="9"/>
  <c r="F1082" i="9"/>
  <c r="F1118" i="9"/>
  <c r="F192" i="9"/>
  <c r="F113" i="9"/>
  <c r="F857" i="9"/>
  <c r="F5" i="9"/>
  <c r="F694" i="9"/>
  <c r="F1726" i="9"/>
  <c r="F1837" i="9"/>
  <c r="E1447" i="9"/>
  <c r="A550" i="9"/>
  <c r="A981" i="9"/>
  <c r="E1928" i="9"/>
  <c r="A945" i="9"/>
  <c r="A852" i="9"/>
  <c r="A356" i="9"/>
  <c r="F1302" i="9"/>
  <c r="F1779" i="9"/>
  <c r="F109" i="9"/>
  <c r="F40" i="9"/>
  <c r="F1079" i="9"/>
  <c r="F1459" i="9"/>
  <c r="F683" i="9"/>
  <c r="F420" i="9"/>
  <c r="F1117" i="9"/>
  <c r="F1554" i="9"/>
  <c r="F319" i="9"/>
  <c r="F342" i="9"/>
  <c r="F821" i="9"/>
  <c r="F1648" i="9"/>
  <c r="F226" i="9"/>
  <c r="F718" i="9"/>
  <c r="F678" i="9"/>
  <c r="F882" i="9"/>
  <c r="F1179" i="9"/>
  <c r="F1062" i="9"/>
  <c r="F314" i="9"/>
  <c r="F976" i="9"/>
  <c r="F1625" i="9"/>
  <c r="F175" i="9"/>
  <c r="F1007" i="9"/>
  <c r="F295" i="9"/>
  <c r="F1690" i="9"/>
  <c r="F1148" i="9"/>
  <c r="F7" i="9"/>
  <c r="F1306" i="9"/>
  <c r="F1438" i="9"/>
  <c r="F163" i="9"/>
  <c r="F676" i="9"/>
  <c r="F1752" i="9"/>
  <c r="F968" i="9"/>
  <c r="F1641" i="9"/>
  <c r="F885" i="9"/>
  <c r="F1860" i="9"/>
  <c r="F223" i="9"/>
  <c r="F806" i="9"/>
  <c r="F84" i="9"/>
  <c r="F517" i="9"/>
  <c r="F1724" i="9"/>
  <c r="F1793" i="9"/>
  <c r="F284" i="9"/>
  <c r="F1679" i="9"/>
  <c r="F70" i="9"/>
  <c r="F51" i="9"/>
  <c r="F1921" i="9"/>
  <c r="F1232" i="9"/>
  <c r="F1356" i="9"/>
  <c r="F1277" i="9"/>
  <c r="F1271" i="9"/>
  <c r="F929" i="9"/>
  <c r="F525" i="9"/>
  <c r="F231" i="9"/>
  <c r="F684" i="9"/>
  <c r="F1864" i="9"/>
  <c r="F391" i="9"/>
  <c r="F960" i="9"/>
  <c r="F205" i="9"/>
  <c r="F1503" i="9"/>
  <c r="F406" i="9"/>
  <c r="F1633" i="9"/>
  <c r="F837" i="9"/>
  <c r="F436" i="9"/>
  <c r="F1146" i="9"/>
  <c r="F411" i="9"/>
  <c r="F1144" i="9"/>
  <c r="F365" i="9"/>
  <c r="F939" i="9"/>
  <c r="F1249" i="9"/>
  <c r="F654" i="9"/>
  <c r="F735" i="9"/>
  <c r="F764" i="9"/>
  <c r="F883" i="9"/>
  <c r="F458" i="9"/>
  <c r="F1652" i="9"/>
  <c r="F840" i="9"/>
  <c r="F333" i="9"/>
  <c r="F1403" i="9"/>
  <c r="F1255" i="9"/>
  <c r="F1298" i="9"/>
  <c r="F925" i="9"/>
  <c r="F143" i="9"/>
  <c r="F1849" i="9"/>
  <c r="F1603" i="9"/>
  <c r="F1111" i="9"/>
  <c r="F296" i="9"/>
  <c r="F1225" i="9"/>
  <c r="F1749" i="9"/>
  <c r="F1736" i="9"/>
  <c r="F1492" i="9"/>
  <c r="F12" i="9"/>
  <c r="F1731" i="9"/>
  <c r="F491" i="9"/>
  <c r="F87" i="9"/>
  <c r="F1708" i="9"/>
  <c r="F584" i="9"/>
  <c r="F1549" i="9"/>
  <c r="E60" i="9"/>
  <c r="E411" i="9"/>
  <c r="B635" i="9"/>
  <c r="E1332" i="9"/>
  <c r="A1435" i="9"/>
  <c r="A146" i="9"/>
  <c r="B793" i="9"/>
  <c r="F1918" i="9"/>
  <c r="F1516" i="9"/>
  <c r="F268" i="9"/>
  <c r="F602" i="9"/>
  <c r="F1866" i="9"/>
  <c r="F247" i="9"/>
  <c r="F1254" i="9"/>
  <c r="F134" i="9"/>
  <c r="F599" i="9"/>
  <c r="F442" i="9"/>
  <c r="F1311" i="9"/>
  <c r="F1307" i="9"/>
  <c r="F1418" i="9"/>
  <c r="F102" i="9"/>
  <c r="F1059" i="9"/>
  <c r="F36" i="9"/>
  <c r="F1501" i="9"/>
  <c r="F1825" i="9"/>
  <c r="F512" i="9"/>
  <c r="F1871" i="9"/>
  <c r="F551" i="9"/>
  <c r="F1136" i="9"/>
  <c r="F1520" i="9"/>
  <c r="F1562" i="9"/>
  <c r="F1379" i="9"/>
  <c r="F748" i="9"/>
  <c r="F769" i="9"/>
  <c r="F1705" i="9"/>
  <c r="F918" i="9"/>
  <c r="F1266" i="9"/>
  <c r="F1112" i="9"/>
  <c r="F1891" i="9"/>
  <c r="F646" i="9"/>
  <c r="F139" i="9"/>
  <c r="F1420" i="9"/>
  <c r="F1308" i="9"/>
  <c r="F400" i="9"/>
  <c r="F1025" i="9"/>
  <c r="F1449" i="9"/>
  <c r="F853" i="9"/>
  <c r="F253" i="9"/>
  <c r="F555" i="9"/>
  <c r="F1615" i="9"/>
  <c r="F1364" i="9"/>
  <c r="F76" i="9"/>
  <c r="F441" i="9"/>
  <c r="F560" i="9"/>
  <c r="F1537" i="9"/>
  <c r="F998" i="9"/>
  <c r="F1881" i="9"/>
  <c r="F592" i="9"/>
  <c r="F334" i="9"/>
  <c r="F221" i="9"/>
  <c r="F1208" i="9"/>
  <c r="F529" i="9"/>
  <c r="F145" i="9"/>
  <c r="F1080" i="9"/>
  <c r="F1235" i="9"/>
  <c r="F1795" i="9"/>
  <c r="F1569" i="9"/>
  <c r="F1883" i="9"/>
  <c r="F1739" i="9"/>
  <c r="F206" i="9"/>
  <c r="F351" i="9"/>
  <c r="F1808" i="9"/>
  <c r="F1526" i="9"/>
  <c r="F1710" i="9"/>
  <c r="F1318" i="9"/>
  <c r="F1377" i="9"/>
  <c r="F1782" i="9"/>
  <c r="F1032" i="9"/>
  <c r="F1451" i="9"/>
  <c r="F675" i="9"/>
  <c r="F671" i="9"/>
  <c r="F625" i="9"/>
  <c r="F799" i="9"/>
  <c r="F618" i="9"/>
  <c r="F250" i="9"/>
  <c r="F1742" i="9"/>
  <c r="F1649" i="9"/>
  <c r="F1292" i="9"/>
  <c r="F1169" i="9"/>
  <c r="F89" i="9"/>
  <c r="F1536" i="9"/>
  <c r="F1480" i="9"/>
  <c r="F345" i="9"/>
  <c r="F843" i="9"/>
  <c r="F62" i="9"/>
  <c r="F948" i="9"/>
  <c r="F1868" i="9"/>
  <c r="F1343" i="9"/>
  <c r="F1031" i="9"/>
  <c r="F640" i="9"/>
  <c r="F845" i="9"/>
  <c r="F455" i="9"/>
  <c r="F1838" i="9"/>
  <c r="F1699" i="9"/>
  <c r="F762" i="9"/>
  <c r="F1635" i="9"/>
  <c r="F520" i="9"/>
  <c r="F166" i="9"/>
  <c r="F1651" i="9"/>
  <c r="F154" i="9"/>
  <c r="F1475" i="9"/>
  <c r="F1677" i="9"/>
  <c r="F355" i="9"/>
  <c r="F1015" i="9"/>
  <c r="F713" i="9"/>
  <c r="F1243" i="9"/>
  <c r="F111" i="9"/>
  <c r="F768" i="9"/>
  <c r="F1585" i="9"/>
  <c r="F753" i="9"/>
  <c r="F1573" i="9"/>
  <c r="F55" i="9"/>
  <c r="F142" i="9"/>
  <c r="F1044" i="9"/>
  <c r="F316" i="9"/>
  <c r="F1238" i="9"/>
  <c r="F1381" i="9"/>
  <c r="F191" i="9"/>
  <c r="F802" i="9"/>
  <c r="F1353" i="9"/>
  <c r="F542" i="9"/>
  <c r="F1368" i="9"/>
  <c r="F615" i="9"/>
  <c r="F1836" i="9"/>
  <c r="F1002" i="9"/>
  <c r="F286" i="9"/>
  <c r="F1452" i="9"/>
  <c r="F1339" i="9"/>
  <c r="F639" i="9"/>
  <c r="F1265" i="9"/>
  <c r="F67" i="9"/>
  <c r="F1709" i="9"/>
  <c r="F1804" i="9"/>
  <c r="F1628" i="9"/>
  <c r="F720" i="9"/>
  <c r="F1157" i="9"/>
  <c r="F1147" i="9"/>
  <c r="F1681" i="9"/>
  <c r="F1324" i="9"/>
  <c r="F700" i="9"/>
  <c r="F1164" i="9"/>
  <c r="F1727" i="9"/>
  <c r="F437" i="9"/>
  <c r="F1608" i="9"/>
  <c r="F194" i="9"/>
  <c r="F1344" i="9"/>
  <c r="F1133" i="9"/>
  <c r="F1694" i="9"/>
  <c r="F519" i="9"/>
  <c r="F1258" i="9"/>
  <c r="F1369" i="9"/>
  <c r="F816" i="9"/>
  <c r="F228" i="9"/>
  <c r="F1273" i="9"/>
  <c r="F1371" i="9"/>
  <c r="F964" i="9"/>
  <c r="F916" i="9"/>
  <c r="F211" i="9"/>
  <c r="F781" i="9"/>
  <c r="F119" i="9"/>
  <c r="F1796" i="9"/>
  <c r="F1691" i="9"/>
  <c r="F586" i="9"/>
  <c r="F1187" i="9"/>
  <c r="F86" i="9"/>
  <c r="F783" i="9"/>
  <c r="F498" i="9"/>
  <c r="F524" i="9"/>
  <c r="E978" i="9"/>
  <c r="A694" i="9"/>
  <c r="A264" i="9"/>
  <c r="E1044" i="9"/>
  <c r="A985" i="9"/>
  <c r="A1755" i="9"/>
  <c r="B1453" i="9"/>
  <c r="F1597" i="9"/>
  <c r="F305" i="9"/>
  <c r="F1385" i="9"/>
  <c r="F459" i="9"/>
  <c r="F1863" i="9"/>
  <c r="F308" i="9"/>
  <c r="F765" i="9"/>
  <c r="F1429" i="9"/>
  <c r="F1814" i="9"/>
  <c r="F1240" i="9"/>
  <c r="F140" i="9"/>
  <c r="F1646" i="9"/>
  <c r="F159" i="9"/>
  <c r="F1073" i="9"/>
  <c r="F1725" i="9"/>
  <c r="F972" i="9"/>
  <c r="F778" i="9"/>
  <c r="F282" i="9"/>
  <c r="F375" i="9"/>
  <c r="F541" i="9"/>
  <c r="F1471" i="9"/>
  <c r="F320" i="9"/>
  <c r="F1698" i="9"/>
  <c r="F942" i="9"/>
  <c r="F1854" i="9"/>
  <c r="F1394" i="9"/>
  <c r="F1058" i="9"/>
  <c r="F861" i="9"/>
  <c r="F647" i="9"/>
  <c r="F56" i="9"/>
  <c r="F1714" i="9"/>
  <c r="F1737" i="9"/>
  <c r="F112" i="9"/>
  <c r="F1203" i="9"/>
  <c r="F1421" i="9"/>
  <c r="F535" i="9"/>
  <c r="F366" i="9"/>
  <c r="F1393" i="9"/>
  <c r="F1494" i="9"/>
  <c r="F384" i="9"/>
  <c r="F1856" i="9"/>
  <c r="F324" i="9"/>
  <c r="F772" i="9"/>
  <c r="F1733" i="9"/>
  <c r="F988" i="9"/>
  <c r="F1185" i="9"/>
  <c r="F26" i="9"/>
  <c r="F300" i="9"/>
  <c r="F1039" i="9"/>
  <c r="F1887" i="9"/>
  <c r="F932" i="9"/>
  <c r="F1572" i="9"/>
  <c r="F1857" i="9"/>
  <c r="F1759" i="9"/>
  <c r="F428" i="9"/>
  <c r="F985" i="9"/>
  <c r="F1160" i="9"/>
  <c r="F1342" i="9"/>
  <c r="F1922" i="9"/>
  <c r="F78" i="9"/>
  <c r="F349" i="9"/>
  <c r="F1049" i="9"/>
  <c r="F1571" i="9"/>
  <c r="F431" i="9"/>
  <c r="F468" i="9"/>
  <c r="F1513" i="9"/>
  <c r="F747" i="9"/>
  <c r="F95" i="9"/>
  <c r="F1130" i="9"/>
  <c r="F1612" i="9"/>
  <c r="F122" i="9"/>
  <c r="F1351" i="9"/>
  <c r="F270" i="9"/>
  <c r="F1807" i="9"/>
  <c r="F1094" i="9"/>
  <c r="F19" i="9"/>
  <c r="F1210" i="9"/>
  <c r="F630" i="9"/>
  <c r="F1632" i="9"/>
  <c r="F407" i="9"/>
  <c r="F1047" i="9"/>
  <c r="F47" i="9"/>
  <c r="F1765" i="9"/>
  <c r="F1330" i="9"/>
  <c r="F1382" i="9"/>
  <c r="F162" i="9"/>
  <c r="F1875" i="9"/>
  <c r="F243" i="9"/>
  <c r="F905" i="9"/>
  <c r="F426" i="9"/>
  <c r="F1786" i="9"/>
  <c r="F1340" i="9"/>
  <c r="F1175" i="9"/>
  <c r="F638" i="9"/>
  <c r="F1455" i="9"/>
  <c r="F776" i="9"/>
  <c r="F1215" i="9"/>
  <c r="F25" i="9"/>
  <c r="F1546" i="9"/>
  <c r="F1601" i="9"/>
  <c r="F1757" i="9"/>
  <c r="A757" i="9"/>
  <c r="A959" i="9"/>
  <c r="A1527" i="9"/>
  <c r="A1042" i="9"/>
  <c r="A1714" i="9"/>
  <c r="A236" i="9"/>
  <c r="E17" i="9"/>
  <c r="F1142" i="9"/>
  <c r="F1905" i="9"/>
  <c r="F1291" i="9"/>
  <c r="F1428" i="9"/>
  <c r="F465" i="9"/>
  <c r="F1898" i="9"/>
  <c r="F1771" i="9"/>
  <c r="F131" i="9"/>
  <c r="F1183" i="9"/>
  <c r="F167" i="9"/>
  <c r="F1383" i="9"/>
  <c r="F1414" i="9"/>
  <c r="F990" i="9"/>
  <c r="F644" i="9"/>
  <c r="F686" i="9"/>
  <c r="F973" i="9"/>
  <c r="F1027" i="9"/>
  <c r="F117" i="9"/>
  <c r="F1090" i="9"/>
  <c r="F1191" i="9"/>
  <c r="F1196" i="9"/>
  <c r="F1682" i="9"/>
  <c r="F624" i="9"/>
  <c r="F1721" i="9"/>
  <c r="F135" i="9"/>
  <c r="F1417" i="9"/>
  <c r="F814" i="9"/>
  <c r="F1718" i="9"/>
  <c r="F962" i="9"/>
  <c r="F1024" i="9"/>
  <c r="F1665" i="9"/>
  <c r="F434" i="9"/>
  <c r="F982" i="9"/>
  <c r="F815" i="9"/>
  <c r="F1482" i="9"/>
  <c r="F1741" i="9"/>
  <c r="F1686" i="9"/>
  <c r="F1512" i="9"/>
  <c r="F17" i="9"/>
  <c r="F279" i="9"/>
  <c r="F1659" i="9"/>
  <c r="F1091" i="9"/>
  <c r="F1888" i="9"/>
  <c r="F1774" i="9"/>
  <c r="F951" i="9"/>
  <c r="F1072" i="9"/>
  <c r="F1172" i="9"/>
  <c r="F1462" i="9"/>
  <c r="F860" i="9"/>
  <c r="F1389" i="9"/>
  <c r="F1564" i="9"/>
  <c r="F267" i="9"/>
  <c r="F1605" i="9"/>
  <c r="F1374" i="9"/>
  <c r="F1078" i="9"/>
  <c r="F656" i="9"/>
  <c r="F1108" i="9"/>
  <c r="F1116" i="9"/>
  <c r="F148" i="9"/>
  <c r="F374" i="9"/>
  <c r="F1540" i="9"/>
  <c r="F288" i="9"/>
  <c r="F1205" i="9"/>
  <c r="F115" i="9"/>
  <c r="F1042" i="9"/>
  <c r="F281" i="9"/>
  <c r="F1664" i="9"/>
  <c r="F443" i="9"/>
  <c r="F1300" i="9"/>
  <c r="F497" i="9"/>
  <c r="F770" i="9"/>
  <c r="F1766" i="9"/>
  <c r="F30" i="9"/>
  <c r="F1524" i="9"/>
  <c r="F337" i="9"/>
  <c r="F1454" i="9"/>
  <c r="F1222" i="9"/>
  <c r="F1076" i="9"/>
  <c r="F125" i="9"/>
  <c r="F987" i="9"/>
  <c r="F1310" i="9"/>
  <c r="F449" i="9"/>
  <c r="F1223" i="9"/>
  <c r="F544" i="9"/>
  <c r="F8" i="9"/>
  <c r="F116" i="9"/>
  <c r="F731" i="9"/>
  <c r="F849" i="9"/>
  <c r="F940" i="9"/>
  <c r="F1839" i="9"/>
  <c r="F1023" i="9"/>
  <c r="F466" i="9"/>
  <c r="F1322" i="9"/>
  <c r="F335" i="9"/>
  <c r="F740" i="9"/>
  <c r="F264" i="9"/>
  <c r="F71" i="9"/>
  <c r="F1445" i="9"/>
  <c r="F1030" i="9"/>
  <c r="F1085" i="9"/>
  <c r="F1022" i="9"/>
  <c r="F1337" i="9"/>
  <c r="F801" i="9"/>
  <c r="F711" i="9"/>
  <c r="F1670" i="9"/>
  <c r="F3" i="9"/>
  <c r="F1098" i="9"/>
  <c r="F619" i="9"/>
  <c r="F483" i="9"/>
  <c r="F464" i="9"/>
  <c r="F23" i="9"/>
  <c r="F1728" i="9"/>
  <c r="F1104" i="9"/>
  <c r="F561" i="9"/>
  <c r="F1216" i="9"/>
  <c r="F1811" i="9"/>
  <c r="F732" i="9"/>
  <c r="F1809" i="9"/>
  <c r="F88" i="9"/>
  <c r="F1397" i="9"/>
  <c r="F1491" i="9"/>
  <c r="F370" i="9"/>
  <c r="F1812" i="9"/>
  <c r="F1272" i="9"/>
  <c r="F1409" i="9"/>
  <c r="F965" i="9"/>
  <c r="F1237" i="9"/>
  <c r="F741" i="9"/>
  <c r="F1202" i="9"/>
  <c r="F1815" i="9"/>
  <c r="F297" i="9"/>
  <c r="F13" i="9"/>
  <c r="F1346" i="9"/>
  <c r="F489" i="9"/>
  <c r="F1287" i="9"/>
  <c r="F256" i="9"/>
  <c r="F404" i="9"/>
  <c r="F1874" i="9"/>
  <c r="F1702" i="9"/>
  <c r="F401" i="9"/>
  <c r="F796" i="9"/>
  <c r="F838" i="9"/>
  <c r="F950" i="9"/>
  <c r="F588" i="9"/>
  <c r="F1390" i="9"/>
  <c r="F824" i="9"/>
  <c r="A1187" i="9"/>
  <c r="A1101" i="9"/>
  <c r="E555" i="9"/>
  <c r="A731" i="9"/>
  <c r="A1257" i="9"/>
  <c r="A175" i="9"/>
  <c r="A829" i="9"/>
  <c r="A1417" i="9"/>
  <c r="F93" i="9"/>
  <c r="F59" i="9"/>
  <c r="F1278" i="9"/>
  <c r="F184" i="9"/>
  <c r="F373" i="9"/>
  <c r="F937" i="9"/>
  <c r="F321" i="9"/>
  <c r="F833" i="9"/>
  <c r="F1903" i="9"/>
  <c r="F1332" i="9"/>
  <c r="F1446" i="9"/>
  <c r="F177" i="9"/>
  <c r="F728" i="9"/>
  <c r="F716" i="9"/>
  <c r="F835" i="9"/>
  <c r="F1713" i="9"/>
  <c r="F1221" i="9"/>
  <c r="F538" i="9"/>
  <c r="F1548" i="9"/>
  <c r="F1751" i="9"/>
  <c r="F118" i="9"/>
  <c r="F1488" i="9"/>
  <c r="F1212" i="9"/>
  <c r="F601" i="9"/>
  <c r="F1892" i="9"/>
  <c r="F1410" i="9"/>
  <c r="F225" i="9"/>
  <c r="F907" i="9"/>
  <c r="F212" i="9"/>
  <c r="F1890" i="9"/>
  <c r="F1729" i="9"/>
  <c r="F160" i="9"/>
  <c r="F557" i="9"/>
  <c r="F936" i="9"/>
  <c r="F746" i="9"/>
  <c r="F699" i="9"/>
  <c r="F650" i="9"/>
  <c r="F410" i="9"/>
  <c r="F1388" i="9"/>
  <c r="F1780" i="9"/>
  <c r="F1086" i="9"/>
  <c r="F161" i="9"/>
  <c r="F233" i="9"/>
  <c r="F1616" i="9"/>
  <c r="F1361" i="9"/>
  <c r="F1447" i="9"/>
  <c r="F703" i="9"/>
  <c r="F52" i="9"/>
  <c r="F1800" i="9"/>
  <c r="F1162" i="9"/>
  <c r="F385" i="9"/>
  <c r="F378" i="9"/>
  <c r="F1126" i="9"/>
  <c r="F317" i="9"/>
  <c r="F963" i="9"/>
  <c r="F105" i="9"/>
  <c r="F587" i="9"/>
  <c r="F1514" i="9"/>
  <c r="F476" i="9"/>
  <c r="F1777" i="9"/>
  <c r="F304" i="9"/>
  <c r="F448" i="9"/>
  <c r="F1655" i="9"/>
  <c r="F1913" i="9"/>
  <c r="F750" i="9"/>
  <c r="F755" i="9"/>
  <c r="F1071" i="9"/>
  <c r="F1151" i="9"/>
  <c r="F1020" i="9"/>
  <c r="F1087" i="9"/>
  <c r="F1231" i="9"/>
  <c r="F1401" i="9"/>
  <c r="F1267" i="9"/>
  <c r="F539" i="9"/>
  <c r="F673" i="9"/>
  <c r="F531" i="9"/>
  <c r="F1325" i="9"/>
  <c r="F1761" i="9"/>
  <c r="F1233" i="9"/>
  <c r="F326" i="9"/>
  <c r="F766" i="9"/>
  <c r="F132" i="9"/>
  <c r="F1581" i="9"/>
  <c r="F1003" i="9"/>
  <c r="F894" i="9"/>
  <c r="F752" i="9"/>
  <c r="F1227" i="9"/>
  <c r="F893" i="9"/>
  <c r="F866" i="9"/>
  <c r="F107" i="9"/>
  <c r="F953" i="9"/>
  <c r="F1320" i="9"/>
  <c r="F1270" i="9"/>
  <c r="F1544" i="9"/>
  <c r="F32" i="9"/>
  <c r="F777" i="9"/>
  <c r="F1209" i="9"/>
  <c r="F1535" i="9"/>
  <c r="F1354" i="9"/>
  <c r="F850" i="9"/>
  <c r="F461" i="9"/>
  <c r="F1481" i="9"/>
  <c r="F1636" i="9"/>
  <c r="F511" i="9"/>
  <c r="F48" i="9"/>
  <c r="F706" i="9"/>
  <c r="F126" i="9"/>
  <c r="F310" i="9"/>
  <c r="F515" i="9"/>
  <c r="F393" i="9"/>
  <c r="F1768" i="9"/>
  <c r="F1558" i="9"/>
  <c r="F330" i="9"/>
  <c r="F566" i="9"/>
  <c r="F255" i="9"/>
  <c r="F687" i="9"/>
  <c r="F1543" i="9"/>
  <c r="F54" i="9"/>
  <c r="F470" i="9"/>
  <c r="F897" i="9"/>
  <c r="F1415" i="9"/>
  <c r="F1065" i="9"/>
  <c r="F669" i="9"/>
  <c r="F1806" i="9"/>
  <c r="F1207" i="9"/>
  <c r="F1872" i="9"/>
  <c r="F846" i="9"/>
  <c r="F331" i="9"/>
  <c r="F1472" i="9"/>
  <c r="F1695" i="9"/>
  <c r="F1588" i="9"/>
  <c r="F890" i="9"/>
  <c r="F260" i="9"/>
  <c r="F1834" i="9"/>
  <c r="F1900" i="9"/>
  <c r="F1784" i="9"/>
  <c r="F635" i="9"/>
  <c r="F302" i="9"/>
  <c r="F149" i="9"/>
  <c r="F556" i="9"/>
  <c r="F68" i="9"/>
  <c r="F1293" i="9"/>
  <c r="F1602" i="9"/>
  <c r="F724" i="9"/>
  <c r="F537" i="9"/>
  <c r="F474" i="9"/>
  <c r="F1671" i="9"/>
  <c r="F1840" i="9"/>
  <c r="F886" i="9"/>
  <c r="F224" i="9"/>
  <c r="F1723" i="9"/>
  <c r="F935" i="9"/>
  <c r="F1229" i="9"/>
  <c r="F921" i="9"/>
  <c r="F794" i="9"/>
  <c r="F565" i="9"/>
  <c r="F1363" i="9"/>
  <c r="F623" i="9"/>
  <c r="F1056" i="9"/>
  <c r="F1026" i="9"/>
  <c r="F1423" i="9"/>
  <c r="F1156" i="9"/>
  <c r="F1248" i="9"/>
  <c r="F1159" i="9"/>
  <c r="F1334" i="9"/>
  <c r="F1719" i="9"/>
  <c r="F1846" i="9"/>
  <c r="F761" i="9"/>
  <c r="A1843" i="9"/>
  <c r="A325" i="9"/>
  <c r="A497" i="9"/>
  <c r="A660" i="9"/>
  <c r="A950" i="9"/>
  <c r="A1296" i="9"/>
  <c r="A215" i="9"/>
  <c r="A1394" i="9"/>
  <c r="F1895" i="9"/>
  <c r="F1440" i="9"/>
  <c r="F708" i="9"/>
  <c r="F596" i="9"/>
  <c r="F999" i="9"/>
  <c r="F862" i="9"/>
  <c r="F981" i="9"/>
  <c r="F1411" i="9"/>
  <c r="F1908" i="9"/>
  <c r="F77" i="9"/>
  <c r="F1362" i="9"/>
  <c r="F1783" i="9"/>
  <c r="F238" i="9"/>
  <c r="F445" i="9"/>
  <c r="F891" i="9"/>
  <c r="F33" i="9"/>
  <c r="F1140" i="9"/>
  <c r="F75" i="9"/>
  <c r="F2" i="9"/>
  <c r="F1595" i="9"/>
  <c r="F214" i="9"/>
  <c r="F749" i="9"/>
  <c r="F558" i="9"/>
  <c r="F503" i="9"/>
  <c r="F204" i="9"/>
  <c r="F222" i="9"/>
  <c r="F1206" i="9"/>
  <c r="F462" i="9"/>
  <c r="F620" i="9"/>
  <c r="F1773" i="9"/>
  <c r="F1915" i="9"/>
  <c r="F649" i="9"/>
  <c r="F1584" i="9"/>
  <c r="F98" i="9"/>
  <c r="F1541" i="9"/>
  <c r="F540" i="9"/>
  <c r="F648" i="9"/>
  <c r="F550" i="9"/>
  <c r="F482" i="9"/>
  <c r="F394" i="9"/>
  <c r="F1050" i="9"/>
  <c r="F1634" i="9"/>
  <c r="F689" i="9"/>
  <c r="F1894" i="9"/>
  <c r="F1575" i="9"/>
  <c r="F1527" i="9"/>
  <c r="F1450" i="9"/>
  <c r="F1734" i="9"/>
  <c r="F1269" i="9"/>
  <c r="F1457" i="9"/>
  <c r="F1832" i="9"/>
  <c r="F643" i="9"/>
  <c r="F1348" i="9"/>
  <c r="F941" i="9"/>
  <c r="F85" i="9"/>
  <c r="F216" i="9"/>
  <c r="F1010" i="9"/>
  <c r="F1594" i="9"/>
  <c r="F1296" i="9"/>
  <c r="F41" i="9"/>
  <c r="F1466" i="9"/>
  <c r="F429" i="9"/>
  <c r="F875" i="9"/>
  <c r="F1257" i="9"/>
  <c r="F1405" i="9"/>
  <c r="F1084" i="9"/>
  <c r="F1119" i="9"/>
  <c r="F674" i="9"/>
  <c r="F1746" i="9"/>
  <c r="F1673" i="9"/>
  <c r="F94" i="9"/>
  <c r="F170" i="9"/>
  <c r="F358" i="9"/>
  <c r="F666" i="9"/>
  <c r="F1416" i="9"/>
  <c r="F4" i="9"/>
  <c r="F1241" i="9"/>
  <c r="F727" i="9"/>
  <c r="F1542" i="9"/>
  <c r="F1083" i="9"/>
  <c r="F408" i="9"/>
  <c r="F946" i="9"/>
  <c r="F318" i="9"/>
  <c r="F637" i="9"/>
  <c r="F1533" i="9"/>
  <c r="F171" i="9"/>
  <c r="F1335" i="9"/>
  <c r="F356" i="9"/>
  <c r="F1406" i="9"/>
  <c r="F1906" i="9"/>
  <c r="F775" i="9"/>
  <c r="F1924" i="9"/>
  <c r="F514" i="9"/>
  <c r="F906" i="9"/>
  <c r="F278" i="9"/>
  <c r="F726" i="9"/>
  <c r="F1687" i="9"/>
  <c r="F690" i="9"/>
  <c r="F1391" i="9"/>
  <c r="F1483" i="9"/>
  <c r="F1622" i="9"/>
  <c r="F959" i="9"/>
  <c r="F1424" i="9"/>
  <c r="F273" i="9"/>
  <c r="F416" i="9"/>
  <c r="F504" i="9"/>
  <c r="F1218" i="9"/>
  <c r="F390" i="9"/>
  <c r="F1692" i="9"/>
  <c r="F572" i="9"/>
  <c r="F1496" i="9"/>
  <c r="F754" i="9"/>
  <c r="F1914" i="9"/>
  <c r="F1805" i="9"/>
  <c r="F424" i="9"/>
  <c r="F50" i="9"/>
  <c r="A992" i="9"/>
  <c r="A1647" i="9"/>
  <c r="A411" i="9"/>
  <c r="A1222" i="9"/>
  <c r="A412" i="9"/>
  <c r="B282" i="9"/>
  <c r="A212" i="9"/>
  <c r="A359" i="9"/>
  <c r="F1464" i="9"/>
  <c r="F900" i="9"/>
  <c r="F1230" i="9"/>
  <c r="F1110" i="9"/>
  <c r="F1152" i="9"/>
  <c r="F169" i="9"/>
  <c r="F1525" i="9"/>
  <c r="F1720" i="9"/>
  <c r="A198" i="9"/>
  <c r="A687" i="9"/>
  <c r="A1524" i="9"/>
  <c r="A1550" i="9"/>
  <c r="E414" i="9"/>
  <c r="A1286" i="9"/>
  <c r="E181" i="9"/>
  <c r="E959" i="9"/>
  <c r="A200" i="9"/>
  <c r="A856" i="9"/>
  <c r="A1663" i="9"/>
  <c r="A1528" i="9"/>
  <c r="A692" i="9"/>
  <c r="A33" i="9"/>
  <c r="A11" i="9"/>
  <c r="E506" i="9"/>
  <c r="E363" i="9"/>
  <c r="E1745" i="9"/>
  <c r="A1582" i="9"/>
  <c r="E360" i="9"/>
  <c r="A1240" i="9"/>
  <c r="A1264" i="9"/>
  <c r="E1415" i="9"/>
  <c r="A133" i="9"/>
  <c r="A1835" i="9"/>
  <c r="A1617" i="9"/>
  <c r="A1115" i="9"/>
  <c r="A860" i="9"/>
  <c r="A612" i="9"/>
  <c r="E1144" i="9"/>
  <c r="B107" i="9"/>
  <c r="E1340" i="9"/>
  <c r="E379" i="9"/>
  <c r="A840" i="9"/>
  <c r="E1466" i="9"/>
  <c r="A1383" i="9"/>
  <c r="A1061" i="9"/>
  <c r="A993" i="9"/>
  <c r="A153" i="9"/>
  <c r="A84" i="9"/>
  <c r="E321" i="9"/>
  <c r="A1465" i="9"/>
  <c r="A499" i="9"/>
  <c r="A610" i="9"/>
  <c r="A350" i="9"/>
  <c r="E420" i="9"/>
  <c r="E185" i="9"/>
  <c r="A1575" i="9"/>
  <c r="A1388" i="9"/>
  <c r="A1784" i="9"/>
  <c r="A629" i="9"/>
  <c r="A917" i="9"/>
  <c r="E78" i="9"/>
  <c r="E573" i="9"/>
  <c r="A1178" i="9"/>
  <c r="E1830" i="9"/>
  <c r="A1211" i="9"/>
  <c r="A41" i="9"/>
  <c r="E426" i="9"/>
  <c r="E565" i="9"/>
  <c r="E534" i="9"/>
  <c r="A1252" i="9"/>
  <c r="A1645" i="9"/>
  <c r="A1283" i="9"/>
  <c r="A352" i="9"/>
  <c r="A180" i="9"/>
  <c r="A830" i="9"/>
  <c r="B105" i="9"/>
  <c r="E1908" i="9"/>
  <c r="E1424" i="9"/>
  <c r="A749" i="9"/>
  <c r="A929" i="9"/>
  <c r="A52" i="9"/>
  <c r="A336" i="9"/>
  <c r="A1547" i="9"/>
  <c r="A398" i="9"/>
  <c r="A265" i="9"/>
  <c r="A1578" i="9"/>
  <c r="A294" i="9"/>
  <c r="A691" i="9"/>
  <c r="A951" i="9"/>
  <c r="A203" i="9"/>
  <c r="A489" i="9"/>
  <c r="A1022" i="9"/>
  <c r="A755" i="9"/>
  <c r="E443" i="9"/>
  <c r="B83" i="9"/>
  <c r="B800" i="9"/>
  <c r="A625" i="9"/>
  <c r="E569" i="9"/>
  <c r="A1827" i="9"/>
  <c r="E1833" i="9"/>
  <c r="A1099" i="9"/>
  <c r="E1115" i="9"/>
  <c r="E224" i="9"/>
  <c r="A798" i="9"/>
  <c r="A1530" i="9"/>
  <c r="A589" i="9"/>
  <c r="E88" i="9"/>
  <c r="A547" i="9"/>
  <c r="A1420" i="9"/>
  <c r="A576" i="9"/>
  <c r="A972" i="9"/>
  <c r="A1537" i="9"/>
  <c r="E512" i="9"/>
  <c r="E1776" i="9"/>
  <c r="A1046" i="9"/>
  <c r="A1748" i="9"/>
  <c r="A330" i="9"/>
  <c r="A1455" i="9"/>
  <c r="A369" i="9"/>
  <c r="A1297" i="9"/>
  <c r="B556" i="9"/>
  <c r="E466" i="9"/>
  <c r="B184" i="9"/>
  <c r="E1347" i="9"/>
  <c r="A575" i="9"/>
  <c r="E674" i="9"/>
  <c r="A184" i="9"/>
  <c r="A1424" i="9"/>
  <c r="E758" i="9"/>
  <c r="E1353" i="9"/>
  <c r="A1535" i="9"/>
  <c r="A174" i="9"/>
  <c r="E1845" i="9"/>
  <c r="A756" i="9"/>
  <c r="A43" i="9"/>
  <c r="A409" i="9"/>
  <c r="A1288" i="9"/>
  <c r="A954" i="9"/>
  <c r="A311" i="9"/>
  <c r="A273" i="9"/>
  <c r="A999" i="9"/>
  <c r="A498" i="9"/>
  <c r="E1272" i="9"/>
  <c r="B54" i="9"/>
  <c r="E1523" i="9"/>
  <c r="B203" i="9"/>
  <c r="A1103" i="9"/>
  <c r="E691" i="9"/>
  <c r="E144" i="9"/>
  <c r="A1917" i="9"/>
  <c r="E154" i="9"/>
  <c r="A1409" i="9"/>
  <c r="A1573" i="9"/>
  <c r="A1692" i="9"/>
  <c r="A1013" i="9"/>
  <c r="A674" i="9"/>
  <c r="A1218" i="9"/>
  <c r="E1549" i="9"/>
  <c r="B657" i="9"/>
  <c r="E1736" i="9"/>
  <c r="E166" i="9"/>
  <c r="A506" i="9"/>
  <c r="A1790" i="9"/>
  <c r="A918" i="9"/>
  <c r="A869" i="9"/>
  <c r="A1090" i="9"/>
  <c r="A1849" i="9"/>
  <c r="A415" i="9"/>
  <c r="E150" i="9"/>
  <c r="A89" i="9"/>
  <c r="A102" i="9"/>
  <c r="E1511" i="9"/>
  <c r="E1571" i="9"/>
  <c r="E1497" i="9"/>
  <c r="A1490" i="9"/>
  <c r="A385" i="9"/>
  <c r="A562" i="9"/>
  <c r="A306" i="9"/>
  <c r="A349" i="9"/>
  <c r="A587" i="9"/>
  <c r="E1094" i="9"/>
  <c r="E1689" i="9"/>
  <c r="E1797" i="9"/>
  <c r="A1307" i="9"/>
  <c r="A1247" i="9"/>
  <c r="A1002" i="9"/>
  <c r="A989" i="9"/>
  <c r="A872" i="9"/>
  <c r="A1298" i="9"/>
  <c r="A1540" i="9"/>
  <c r="A1734" i="9"/>
  <c r="A1655" i="9"/>
  <c r="E77" i="9"/>
  <c r="A432" i="9"/>
  <c r="E1376" i="9"/>
  <c r="A1433" i="9"/>
  <c r="A191" i="9"/>
  <c r="E117" i="9"/>
  <c r="E1250" i="9"/>
  <c r="B230" i="9"/>
  <c r="A1523" i="9"/>
  <c r="A1929" i="9"/>
  <c r="E984" i="9"/>
  <c r="A643" i="9"/>
  <c r="A1052" i="9"/>
  <c r="A255" i="9"/>
  <c r="E448" i="9"/>
  <c r="A1773" i="9"/>
  <c r="A977" i="9"/>
  <c r="A656" i="9"/>
  <c r="A488" i="9"/>
  <c r="A572" i="9"/>
  <c r="A667" i="9"/>
  <c r="A1830" i="9"/>
  <c r="A243" i="9"/>
  <c r="A341" i="9"/>
  <c r="B165" i="9"/>
  <c r="B1482" i="9"/>
  <c r="E1138" i="9"/>
  <c r="A1133" i="9"/>
  <c r="E669" i="9"/>
  <c r="A1202" i="9"/>
  <c r="A101" i="9"/>
  <c r="A1449" i="9"/>
  <c r="A210" i="9"/>
  <c r="E1408" i="9"/>
  <c r="E49" i="9"/>
  <c r="A246" i="9"/>
  <c r="A1245" i="9"/>
  <c r="A1824" i="9"/>
  <c r="A565" i="9"/>
  <c r="A764" i="9"/>
  <c r="A404" i="9"/>
  <c r="B660" i="9"/>
  <c r="A1003" i="9"/>
  <c r="E618" i="9"/>
  <c r="A1464" i="9"/>
  <c r="A490" i="9"/>
  <c r="A510" i="9"/>
  <c r="A1075" i="9"/>
  <c r="A708" i="9"/>
  <c r="A50" i="9"/>
  <c r="A1866" i="9"/>
  <c r="B1188" i="9"/>
  <c r="B608" i="9"/>
  <c r="E1781" i="9"/>
  <c r="A863" i="9"/>
  <c r="A38" i="9"/>
  <c r="E938" i="9"/>
  <c r="E656" i="9"/>
  <c r="A891" i="9"/>
  <c r="B280" i="9"/>
  <c r="A125" i="9"/>
  <c r="A879" i="9"/>
  <c r="A482" i="9"/>
  <c r="A1554" i="9"/>
  <c r="A337" i="9"/>
  <c r="B132" i="9"/>
  <c r="B420" i="9"/>
  <c r="B503" i="9"/>
  <c r="E719" i="9"/>
  <c r="E301" i="9"/>
  <c r="E87" i="9"/>
  <c r="A664" i="9"/>
  <c r="A1001" i="9"/>
  <c r="A122" i="9"/>
  <c r="A573" i="9"/>
  <c r="A680" i="9"/>
  <c r="A810" i="9"/>
  <c r="A17" i="9"/>
  <c r="A1567" i="9"/>
  <c r="A7" i="9"/>
  <c r="A1788" i="9"/>
  <c r="B138" i="9"/>
  <c r="E1321" i="9"/>
  <c r="E1633" i="9"/>
  <c r="A800" i="9"/>
  <c r="E698" i="9"/>
  <c r="A124" i="9"/>
  <c r="A976" i="9"/>
  <c r="A646" i="9"/>
  <c r="E430" i="9"/>
  <c r="E85" i="9"/>
  <c r="A477" i="9"/>
  <c r="A56" i="9"/>
  <c r="A787" i="9"/>
  <c r="B679" i="9"/>
  <c r="E1452" i="9"/>
  <c r="A1820" i="9"/>
  <c r="A1559" i="9"/>
  <c r="E50" i="9"/>
  <c r="E1245" i="9"/>
  <c r="A713" i="9"/>
  <c r="A318" i="9"/>
  <c r="A1167" i="9"/>
  <c r="E1756" i="9"/>
  <c r="B650" i="9"/>
  <c r="E1055" i="9"/>
  <c r="A1637" i="9"/>
  <c r="A1828" i="9"/>
  <c r="A882" i="9"/>
  <c r="A448" i="9"/>
  <c r="A109" i="9"/>
  <c r="A1677" i="9"/>
  <c r="A319" i="9"/>
  <c r="A424" i="9"/>
  <c r="E483" i="9"/>
  <c r="A1577" i="9"/>
  <c r="A1083" i="9"/>
  <c r="E531" i="9"/>
  <c r="A1597" i="9"/>
  <c r="A95" i="9"/>
  <c r="E1828" i="9"/>
  <c r="E404" i="9"/>
  <c r="E1653" i="9"/>
  <c r="A1256" i="9"/>
  <c r="E1049" i="9"/>
  <c r="A1868" i="9"/>
  <c r="E35" i="9"/>
  <c r="A964" i="9"/>
  <c r="A224" i="9"/>
  <c r="A908" i="9"/>
  <c r="A379" i="9"/>
  <c r="A776" i="9"/>
  <c r="E1085" i="9"/>
  <c r="A911" i="9"/>
  <c r="A763" i="9"/>
  <c r="A909" i="9"/>
  <c r="E852" i="9"/>
  <c r="E13" i="9"/>
  <c r="A803" i="9"/>
  <c r="A864" i="9"/>
  <c r="B1915" i="9"/>
  <c r="E589" i="9"/>
  <c r="E563" i="9"/>
  <c r="A1189" i="9"/>
  <c r="E1119" i="9"/>
  <c r="A1345" i="9"/>
  <c r="A187" i="9"/>
  <c r="A1461" i="9"/>
  <c r="B270" i="9"/>
  <c r="A1254" i="9"/>
  <c r="A1377" i="9"/>
  <c r="A503" i="9"/>
  <c r="A248" i="9"/>
  <c r="A162" i="9"/>
  <c r="E1006" i="9"/>
  <c r="E118" i="9"/>
  <c r="E221" i="9"/>
  <c r="A1432" i="9"/>
  <c r="A939" i="9"/>
  <c r="A108" i="9"/>
  <c r="A1181" i="9"/>
  <c r="A812" i="9"/>
  <c r="A685" i="9"/>
  <c r="A1348" i="9"/>
  <c r="E1598" i="9"/>
  <c r="B1265" i="9"/>
  <c r="E1273" i="9"/>
  <c r="A19" i="9"/>
  <c r="E1231" i="9"/>
  <c r="A1598" i="9"/>
  <c r="A645" i="9"/>
  <c r="A1474" i="9"/>
  <c r="E546" i="9"/>
  <c r="B1219" i="9"/>
  <c r="E36" i="9"/>
  <c r="E836" i="9"/>
  <c r="A690" i="9"/>
  <c r="A244" i="9"/>
  <c r="A211" i="9"/>
  <c r="A543" i="9"/>
  <c r="A1715" i="9"/>
  <c r="E965" i="9"/>
  <c r="A948" i="9"/>
  <c r="A284" i="9"/>
  <c r="A1912" i="9"/>
  <c r="A583" i="9"/>
  <c r="A1304" i="9"/>
  <c r="E730" i="9"/>
  <c r="A167" i="9"/>
  <c r="A357" i="9"/>
  <c r="A728" i="9"/>
  <c r="E434" i="9"/>
  <c r="E1257" i="9"/>
  <c r="A74" i="9"/>
  <c r="E151" i="9"/>
  <c r="A1721" i="9"/>
  <c r="A1040" i="9"/>
  <c r="E924" i="9"/>
  <c r="A85" i="9"/>
  <c r="A1100" i="9"/>
  <c r="A484" i="9"/>
  <c r="A875" i="9"/>
  <c r="A1453" i="9"/>
  <c r="A791" i="9"/>
  <c r="A45" i="9"/>
  <c r="A1215" i="9"/>
  <c r="A681" i="9"/>
  <c r="A361" i="9"/>
  <c r="A37" i="9"/>
  <c r="A779" i="9"/>
  <c r="E370" i="9"/>
  <c r="E232" i="9"/>
  <c r="A881" i="9"/>
  <c r="A1916" i="9"/>
  <c r="A1693" i="9"/>
  <c r="A744" i="9"/>
  <c r="A421" i="9"/>
  <c r="B212" i="9"/>
  <c r="B1406" i="9"/>
  <c r="A138" i="9"/>
  <c r="A231" i="9"/>
  <c r="A132" i="9"/>
  <c r="A659" i="9"/>
  <c r="A920" i="9"/>
  <c r="E1436" i="9"/>
  <c r="A1260" i="9"/>
  <c r="A1774" i="9"/>
  <c r="F787" i="9"/>
  <c r="F743" i="9"/>
  <c r="F914" i="9"/>
  <c r="A346" i="9"/>
  <c r="E724" i="9"/>
  <c r="A752" i="9"/>
  <c r="A1918" i="9"/>
  <c r="A602" i="9"/>
  <c r="A140" i="9"/>
  <c r="A1065" i="9"/>
  <c r="A1518" i="9"/>
  <c r="A88" i="9"/>
  <c r="A1858" i="9"/>
  <c r="A973" i="9"/>
  <c r="A866" i="9"/>
  <c r="A305" i="9"/>
  <c r="A743" i="9"/>
  <c r="A806" i="9"/>
  <c r="E1171" i="9"/>
  <c r="B1543" i="9"/>
  <c r="B524" i="9"/>
  <c r="E1170" i="9"/>
  <c r="A762" i="9"/>
  <c r="A1378" i="9"/>
  <c r="A841" i="9"/>
  <c r="A710" i="9"/>
  <c r="A1132" i="9"/>
  <c r="A1749" i="9"/>
  <c r="E568" i="9"/>
  <c r="A893" i="9"/>
  <c r="A1236" i="9"/>
  <c r="A1217" i="9"/>
  <c r="A1150" i="9"/>
  <c r="E253" i="9"/>
  <c r="E477" i="9"/>
  <c r="E1539" i="9"/>
  <c r="B30" i="9"/>
  <c r="A637" i="9"/>
  <c r="A748" i="9"/>
  <c r="A1031" i="9"/>
  <c r="A1634" i="9"/>
  <c r="A1300" i="9"/>
  <c r="A514" i="9"/>
  <c r="A1343" i="9"/>
  <c r="A1529" i="9"/>
  <c r="A889" i="9"/>
  <c r="A1023" i="9"/>
  <c r="A1399" i="9"/>
  <c r="A1836" i="9"/>
  <c r="B964" i="9"/>
  <c r="A1195" i="9"/>
  <c r="B424" i="9"/>
  <c r="A652" i="9"/>
  <c r="A378" i="9"/>
  <c r="A1594" i="9"/>
  <c r="A588" i="9"/>
  <c r="A607" i="9"/>
  <c r="A151" i="9"/>
  <c r="E679" i="9"/>
  <c r="A1810" i="9"/>
  <c r="E230" i="9"/>
  <c r="E129" i="9"/>
  <c r="B1046" i="9"/>
  <c r="A1117" i="9"/>
  <c r="A1434" i="9"/>
  <c r="A1301" i="9"/>
  <c r="E39" i="9"/>
  <c r="A441" i="9"/>
  <c r="A1220" i="9"/>
  <c r="A23" i="9"/>
  <c r="A1331" i="9"/>
  <c r="B421" i="9"/>
  <c r="E1046" i="9"/>
  <c r="E700" i="9"/>
  <c r="A1684" i="9"/>
  <c r="A54" i="9"/>
  <c r="A817" i="9"/>
  <c r="A1025" i="9"/>
  <c r="A854" i="9"/>
  <c r="A491" i="9"/>
  <c r="A682" i="9"/>
  <c r="E165" i="9"/>
  <c r="E417" i="9"/>
  <c r="A848" i="9"/>
  <c r="A1248" i="9"/>
  <c r="A849" i="9"/>
  <c r="E672" i="9"/>
  <c r="E287" i="9"/>
  <c r="A1088" i="9"/>
  <c r="B506" i="9"/>
  <c r="E1687" i="9"/>
  <c r="A314" i="9"/>
  <c r="A76" i="9"/>
  <c r="A1870" i="9"/>
  <c r="E1241" i="9"/>
  <c r="A1407" i="9"/>
  <c r="A773" i="9"/>
  <c r="A1747" i="9"/>
  <c r="A178" i="9"/>
  <c r="A64" i="9"/>
  <c r="A730" i="9"/>
  <c r="A1442" i="9"/>
  <c r="A1629" i="9"/>
  <c r="A862" i="9"/>
  <c r="A1239" i="9"/>
  <c r="A1927" i="9"/>
  <c r="E319" i="9"/>
  <c r="E25" i="9"/>
  <c r="E1319" i="9"/>
  <c r="B969" i="9"/>
  <c r="A479" i="9"/>
  <c r="A1190" i="9"/>
  <c r="A647" i="9"/>
  <c r="E733" i="9"/>
  <c r="A535" i="9"/>
  <c r="A1477" i="9"/>
  <c r="A1901" i="9"/>
  <c r="A838" i="9"/>
  <c r="A322" i="9"/>
  <c r="A142" i="9"/>
  <c r="A1860" i="9"/>
  <c r="A496" i="9"/>
  <c r="E1348" i="9"/>
  <c r="A1082" i="9"/>
  <c r="A290" i="9"/>
  <c r="F1803" i="9"/>
  <c r="F244" i="9"/>
  <c r="F1125" i="9"/>
  <c r="F663" i="9"/>
  <c r="F57" i="9"/>
  <c r="F377" i="9"/>
  <c r="F1830" i="9"/>
  <c r="F372" i="9"/>
  <c r="F1228" i="9"/>
  <c r="F641" i="9"/>
  <c r="F1460" i="9"/>
  <c r="F1547" i="9"/>
  <c r="F396" i="9"/>
  <c r="F1658" i="9"/>
  <c r="F1493" i="9"/>
  <c r="F825" i="9"/>
  <c r="F389" i="9"/>
  <c r="F1384" i="9"/>
  <c r="F363" i="9"/>
  <c r="F1473" i="9"/>
  <c r="F181" i="9"/>
  <c r="F460" i="9"/>
  <c r="F246" i="9"/>
  <c r="F294" i="9"/>
  <c r="F1776" i="9"/>
  <c r="F721" i="9"/>
  <c r="F1437" i="9"/>
  <c r="F1753" i="9"/>
  <c r="F509" i="9"/>
  <c r="F779" i="9"/>
  <c r="F402" i="9"/>
  <c r="F1756" i="9"/>
  <c r="F1821" i="9"/>
  <c r="F1289" i="9"/>
  <c r="F738" i="9"/>
  <c r="F480" i="9"/>
  <c r="F1508" i="9"/>
  <c r="F1859" i="9"/>
  <c r="F836" i="9"/>
  <c r="F760" i="9"/>
  <c r="F488" i="9"/>
  <c r="F338" i="9"/>
  <c r="F758" i="9"/>
  <c r="F1844" i="9"/>
  <c r="F523" i="9"/>
  <c r="F1519" i="9"/>
  <c r="F1251" i="9"/>
  <c r="F29" i="9"/>
  <c r="F1879" i="9"/>
  <c r="F1013" i="9"/>
  <c r="F1378" i="9"/>
  <c r="F1434" i="9"/>
  <c r="F842" i="9"/>
  <c r="F454" i="9"/>
  <c r="F1453" i="9"/>
  <c r="F1333" i="9"/>
  <c r="F433" i="9"/>
  <c r="F1474" i="9"/>
  <c r="F1158" i="9"/>
  <c r="F144" i="9"/>
  <c r="F1869" i="9"/>
  <c r="F1820" i="9"/>
  <c r="F1046" i="9"/>
  <c r="F359" i="9"/>
  <c r="F1005" i="9"/>
  <c r="F1676" i="9"/>
  <c r="F1509" i="9"/>
  <c r="F1818" i="9"/>
  <c r="F759" i="9"/>
  <c r="F1647" i="9"/>
  <c r="F251" i="9"/>
  <c r="F1331" i="9"/>
  <c r="F1193" i="9"/>
  <c r="F432" i="9"/>
  <c r="F477" i="9"/>
  <c r="F1366" i="9"/>
  <c r="F867" i="9"/>
  <c r="F808" i="9"/>
  <c r="E471" i="9"/>
  <c r="A384" i="9"/>
  <c r="A1049" i="9"/>
  <c r="A947" i="9"/>
  <c r="A561" i="9"/>
  <c r="A712" i="9"/>
  <c r="A801" i="9"/>
  <c r="A885" i="9"/>
  <c r="A521" i="9"/>
  <c r="A1231" i="9"/>
  <c r="E177" i="9"/>
  <c r="A671" i="9"/>
  <c r="A329" i="9"/>
  <c r="E932" i="9"/>
  <c r="A1076" i="9"/>
  <c r="A1826" i="9"/>
  <c r="E260" i="9"/>
  <c r="E358" i="9"/>
  <c r="B1537" i="9"/>
  <c r="E1618" i="9"/>
  <c r="A531" i="9"/>
  <c r="A143" i="9"/>
  <c r="A128" i="9"/>
  <c r="A733" i="9"/>
  <c r="A118" i="9"/>
  <c r="A1553" i="9"/>
  <c r="A388" i="9"/>
  <c r="A14" i="9"/>
  <c r="A1585" i="9"/>
  <c r="A1034" i="9"/>
  <c r="A1173" i="9"/>
  <c r="A1457" i="9"/>
  <c r="E986" i="9"/>
  <c r="A1710" i="9"/>
  <c r="A292" i="9"/>
  <c r="A1102" i="9"/>
  <c r="A1176" i="9"/>
  <c r="A1171" i="9"/>
  <c r="A1726" i="9"/>
  <c r="A1268" i="9"/>
  <c r="E159" i="9"/>
  <c r="A1071" i="9"/>
  <c r="A1764" i="9"/>
  <c r="A1740" i="9"/>
  <c r="A1000" i="9"/>
  <c r="E263" i="9"/>
  <c r="E367" i="9"/>
  <c r="E402" i="9"/>
  <c r="B677" i="9"/>
  <c r="E207" i="9"/>
  <c r="A1819" i="9"/>
  <c r="A1292" i="9"/>
  <c r="A105" i="9"/>
  <c r="A443" i="9"/>
  <c r="A79" i="9"/>
  <c r="A168" i="9"/>
  <c r="A831" i="9"/>
  <c r="A898" i="9"/>
  <c r="A1041" i="9"/>
  <c r="B163" i="9"/>
  <c r="E594" i="9"/>
  <c r="E72" i="9"/>
  <c r="A104" i="9"/>
  <c r="B224" i="9"/>
  <c r="A971" i="9"/>
  <c r="E636" i="9"/>
  <c r="A1911" i="9"/>
  <c r="E227" i="9"/>
  <c r="E1804" i="9"/>
  <c r="E498" i="9"/>
  <c r="B678" i="9"/>
  <c r="A851" i="9"/>
  <c r="A130" i="9"/>
  <c r="A289" i="9"/>
  <c r="A1821" i="9"/>
  <c r="A1174" i="9"/>
  <c r="A173" i="9"/>
  <c r="A71" i="9"/>
  <c r="A868" i="9"/>
  <c r="A1258" i="9"/>
  <c r="A1521" i="9"/>
  <c r="A905" i="9"/>
  <c r="A846" i="9"/>
  <c r="A383" i="9"/>
  <c r="A673" i="9"/>
  <c r="A1170" i="9"/>
  <c r="E71" i="9"/>
  <c r="E1056" i="9"/>
  <c r="A991" i="9"/>
  <c r="E635" i="9"/>
  <c r="A1165" i="9"/>
  <c r="A826" i="9"/>
  <c r="A601" i="9"/>
  <c r="E405" i="9"/>
  <c r="A1454" i="9"/>
  <c r="A1853" i="9"/>
  <c r="A354" i="9"/>
  <c r="A61" i="9"/>
  <c r="A873" i="9"/>
  <c r="A736" i="9"/>
  <c r="A301" i="9"/>
  <c r="E1792" i="9"/>
  <c r="B582" i="9"/>
  <c r="E933" i="9"/>
  <c r="A1602" i="9"/>
  <c r="A1751" i="9"/>
  <c r="A1876" i="9"/>
  <c r="A1011" i="9"/>
  <c r="A1643" i="9"/>
  <c r="A861" i="9"/>
  <c r="A230" i="9"/>
  <c r="A591" i="9"/>
  <c r="E393" i="9"/>
  <c r="A1886" i="9"/>
  <c r="A67" i="9"/>
  <c r="A1493" i="9"/>
  <c r="A1122" i="9"/>
  <c r="A216" i="9"/>
  <c r="A594" i="9"/>
  <c r="A884" i="9"/>
  <c r="A373" i="9"/>
  <c r="F629" i="9"/>
  <c r="F580" i="9"/>
  <c r="F1441" i="9"/>
  <c r="F1102" i="9"/>
  <c r="F819" i="9"/>
  <c r="A1682" i="9"/>
  <c r="A569" i="9"/>
  <c r="A669" i="9"/>
  <c r="A70" i="9"/>
  <c r="E324" i="9"/>
  <c r="A348" i="9"/>
  <c r="A528" i="9"/>
  <c r="A3" i="9"/>
  <c r="A737" i="9"/>
  <c r="A445" i="9"/>
  <c r="A1704" i="9"/>
  <c r="A552" i="9"/>
  <c r="A1373" i="9"/>
  <c r="E595" i="9"/>
  <c r="A996" i="9"/>
  <c r="A1558" i="9"/>
  <c r="A988" i="9"/>
  <c r="E828" i="9"/>
  <c r="A650" i="9"/>
  <c r="A1439" i="9"/>
  <c r="A1501" i="9"/>
  <c r="A904" i="9"/>
  <c r="E904" i="9"/>
  <c r="A459" i="9"/>
  <c r="E105" i="9"/>
  <c r="A1275" i="9"/>
  <c r="A1589" i="9"/>
  <c r="A103" i="9"/>
  <c r="A641" i="9"/>
  <c r="A220" i="9"/>
  <c r="E624" i="9"/>
  <c r="E597" i="9"/>
  <c r="E1769" i="9"/>
  <c r="E1893" i="9"/>
  <c r="A1158" i="9"/>
  <c r="A995" i="9"/>
  <c r="A149" i="9"/>
  <c r="A750" i="9"/>
  <c r="A1486" i="9"/>
  <c r="A418" i="9"/>
  <c r="A1482" i="9"/>
  <c r="A302" i="9"/>
  <c r="A233" i="9"/>
  <c r="E1175" i="9"/>
  <c r="A1503" i="9"/>
  <c r="A1803" i="9"/>
  <c r="A1880" i="9"/>
  <c r="E1726" i="9"/>
  <c r="E202" i="9"/>
  <c r="A120" i="9"/>
  <c r="A780" i="9"/>
  <c r="E258" i="9"/>
  <c r="A279" i="9"/>
  <c r="E1370" i="9"/>
  <c r="A161" i="9"/>
  <c r="A527" i="9"/>
  <c r="E244" i="9"/>
  <c r="A870" i="9"/>
  <c r="A1844" i="9"/>
  <c r="E1740" i="9"/>
  <c r="E658" i="9"/>
  <c r="B1300" i="9"/>
  <c r="A564" i="9"/>
  <c r="A454" i="9"/>
  <c r="A809" i="9"/>
  <c r="A296" i="9"/>
  <c r="A1179" i="9"/>
  <c r="E870" i="9"/>
  <c r="A1864" i="9"/>
  <c r="B801" i="9"/>
  <c r="A1126" i="9"/>
  <c r="A768" i="9"/>
  <c r="A805" i="9"/>
  <c r="A1285" i="9"/>
  <c r="A195" i="9"/>
  <c r="A1430" i="9"/>
  <c r="A778" i="9"/>
  <c r="A545" i="9"/>
  <c r="A560" i="9"/>
  <c r="A232" i="9"/>
  <c r="A316" i="9"/>
  <c r="A166" i="9"/>
  <c r="A1106" i="9"/>
  <c r="A1226" i="9"/>
  <c r="A1641" i="9"/>
  <c r="A1814" i="9"/>
  <c r="E306" i="9"/>
  <c r="E858" i="9"/>
  <c r="A1148" i="9"/>
  <c r="A980" i="9"/>
  <c r="E491" i="9"/>
  <c r="A1676" i="9"/>
  <c r="A1638" i="9"/>
  <c r="A1038" i="9"/>
  <c r="E272" i="9"/>
  <c r="A1566" i="9"/>
  <c r="A1908" i="9"/>
  <c r="A1778" i="9"/>
  <c r="A93" i="9"/>
  <c r="A483" i="9"/>
  <c r="A1030" i="9"/>
  <c r="E1826" i="9"/>
  <c r="A1817" i="9"/>
  <c r="E1642" i="9"/>
  <c r="E1012" i="9"/>
  <c r="E1256" i="9"/>
  <c r="E1329" i="9"/>
  <c r="A797" i="9"/>
  <c r="A116" i="9"/>
  <c r="A451" i="9"/>
  <c r="A914" i="9"/>
  <c r="E898" i="9"/>
  <c r="A615" i="9"/>
  <c r="E879" i="9"/>
  <c r="E1195" i="9"/>
  <c r="A1074" i="9"/>
  <c r="A1428" i="9"/>
  <c r="A661" i="9"/>
  <c r="A1403" i="9"/>
  <c r="A26" i="9"/>
  <c r="A802" i="9"/>
  <c r="E1802" i="9"/>
  <c r="F575" i="9"/>
  <c r="F863" i="9"/>
  <c r="F322" i="9"/>
  <c r="F1284" i="9"/>
  <c r="F1624" i="9"/>
  <c r="F573" i="9"/>
  <c r="F1182" i="9"/>
  <c r="F1145" i="9"/>
  <c r="F608" i="9"/>
  <c r="F733" i="9"/>
  <c r="F822" i="9"/>
  <c r="F913" i="9"/>
  <c r="F311" i="9"/>
  <c r="F1927" i="9"/>
  <c r="F672" i="9"/>
  <c r="F908" i="9"/>
  <c r="F1245" i="9"/>
  <c r="F729" i="9"/>
  <c r="F1375" i="9"/>
  <c r="F1001" i="9"/>
  <c r="F276" i="9"/>
  <c r="F1824" i="9"/>
  <c r="F1413" i="9"/>
  <c r="F1134" i="9"/>
  <c r="F812" i="9"/>
  <c r="F344" i="9"/>
  <c r="F1419" i="9"/>
  <c r="F1256" i="9"/>
  <c r="F1201" i="9"/>
  <c r="F1259" i="9"/>
  <c r="F332" i="9"/>
  <c r="F418" i="9"/>
  <c r="F522" i="9"/>
  <c r="F1851" i="9"/>
  <c r="F593" i="9"/>
  <c r="F1154" i="9"/>
  <c r="F607" i="9"/>
  <c r="F1828" i="9"/>
  <c r="F616" i="9"/>
  <c r="F1276" i="9"/>
  <c r="A1831" i="9"/>
  <c r="A760" i="9"/>
  <c r="A1584" i="9"/>
  <c r="A1197" i="9"/>
  <c r="A1342" i="9"/>
  <c r="A1056" i="9"/>
  <c r="A684" i="9"/>
  <c r="A1892" i="9"/>
  <c r="A827" i="9"/>
  <c r="A820" i="9"/>
  <c r="A1194" i="9"/>
  <c r="A705" i="9"/>
  <c r="A205" i="9"/>
  <c r="E1544" i="9"/>
  <c r="A1284" i="9"/>
  <c r="A1586" i="9"/>
  <c r="A1921" i="9"/>
  <c r="E251" i="9"/>
  <c r="E1520" i="9"/>
  <c r="A129" i="9"/>
  <c r="A714" i="9"/>
  <c r="A1614" i="9"/>
  <c r="A534" i="9"/>
  <c r="A979" i="9"/>
  <c r="E850" i="9"/>
  <c r="A286" i="9"/>
  <c r="E1735" i="9"/>
  <c r="A222" i="9"/>
  <c r="A148" i="9"/>
  <c r="E522" i="9"/>
  <c r="E517" i="9"/>
  <c r="A844" i="9"/>
  <c r="B325" i="9"/>
  <c r="B177" i="9"/>
  <c r="A55" i="9"/>
  <c r="A1686" i="9"/>
  <c r="A1096" i="9"/>
  <c r="A276" i="9"/>
  <c r="A627" i="9"/>
  <c r="E617" i="9"/>
  <c r="A1696" i="9"/>
  <c r="A1504" i="9"/>
  <c r="A22" i="9"/>
  <c r="A1796" i="9"/>
  <c r="A447" i="9"/>
  <c r="E396" i="9"/>
  <c r="E934" i="9"/>
  <c r="E1900" i="9"/>
  <c r="E1786" i="9"/>
  <c r="A238" i="9"/>
  <c r="A1552" i="9"/>
  <c r="A440" i="9"/>
  <c r="A68" i="9"/>
  <c r="A1093" i="9"/>
  <c r="A623" i="9"/>
  <c r="A718" i="9"/>
  <c r="A493" i="9"/>
  <c r="A1151" i="9"/>
  <c r="E1108" i="9"/>
  <c r="A1812" i="9"/>
  <c r="E1583" i="9"/>
  <c r="E994" i="9"/>
  <c r="A435" i="9"/>
  <c r="A886" i="9"/>
  <c r="A127" i="9"/>
  <c r="E1537" i="9"/>
  <c r="A1351" i="9"/>
  <c r="E161" i="9"/>
  <c r="A725" i="9"/>
  <c r="E1585" i="9"/>
  <c r="A1802" i="9"/>
  <c r="A931" i="9"/>
  <c r="A1782" i="9"/>
  <c r="A1869" i="9"/>
  <c r="B594" i="9"/>
  <c r="E972" i="9"/>
  <c r="A126" i="9"/>
  <c r="A1620" i="9"/>
  <c r="A934" i="9"/>
  <c r="A919" i="9"/>
  <c r="A335" i="9"/>
  <c r="A1006" i="9"/>
  <c r="A1334" i="9"/>
  <c r="A381" i="9"/>
  <c r="A582" i="9"/>
  <c r="E493" i="9"/>
  <c r="A1832" i="9"/>
  <c r="E63" i="9"/>
  <c r="A309" i="9"/>
  <c r="A859" i="9"/>
  <c r="A347" i="9"/>
  <c r="A63" i="9"/>
  <c r="A1164" i="9"/>
  <c r="A1709" i="9"/>
  <c r="A1574" i="9"/>
  <c r="A1761" i="9"/>
  <c r="A865" i="9"/>
  <c r="E91" i="9"/>
  <c r="A1685" i="9"/>
  <c r="E392" i="9"/>
  <c r="A613" i="9"/>
  <c r="A811" i="9"/>
  <c r="A1759" i="9"/>
  <c r="A1159" i="9"/>
  <c r="A924" i="9"/>
  <c r="A1310" i="9"/>
  <c r="A530" i="9"/>
  <c r="E364" i="9"/>
  <c r="A1702" i="9"/>
  <c r="A689" i="9"/>
  <c r="A700" i="9"/>
  <c r="A940" i="9"/>
  <c r="E1690" i="9"/>
  <c r="B1647" i="9"/>
  <c r="A171" i="9"/>
  <c r="A890" i="9"/>
  <c r="A1562" i="9"/>
  <c r="A579" i="9"/>
  <c r="A221" i="9"/>
  <c r="A1183" i="9"/>
  <c r="A260" i="9"/>
  <c r="E1246" i="9"/>
  <c r="F1250" i="9"/>
  <c r="F1309" i="9"/>
  <c r="F1626" i="9"/>
  <c r="F1701" i="9"/>
  <c r="F114" i="9"/>
  <c r="F239" i="9"/>
  <c r="F487" i="9"/>
  <c r="F527" i="9"/>
  <c r="F1095" i="9"/>
  <c r="F1507" i="9"/>
  <c r="F1620" i="9"/>
  <c r="F1088" i="9"/>
  <c r="F610" i="9"/>
  <c r="F1532" i="9"/>
  <c r="F767" i="9"/>
  <c r="F1565" i="9"/>
  <c r="F577" i="9"/>
  <c r="F1194" i="9"/>
  <c r="F1242" i="9"/>
  <c r="F895" i="9"/>
  <c r="F1589" i="9"/>
  <c r="F1115" i="9"/>
  <c r="F1550" i="9"/>
  <c r="F1121" i="9"/>
  <c r="F1764" i="9"/>
  <c r="F1772" i="9"/>
  <c r="F1538" i="9"/>
  <c r="F506" i="9"/>
  <c r="F1422" i="9"/>
  <c r="F1794" i="9"/>
  <c r="F269" i="9"/>
  <c r="F1889" i="9"/>
  <c r="F1650" i="9"/>
  <c r="F1028" i="9"/>
  <c r="F339" i="9"/>
  <c r="F1926" i="9"/>
  <c r="F136" i="9"/>
  <c r="F1545" i="9"/>
  <c r="F61" i="9"/>
  <c r="F1604" i="9"/>
  <c r="F612" i="9"/>
  <c r="F456" i="9"/>
  <c r="F1654" i="9"/>
  <c r="F417" i="9"/>
  <c r="F1319" i="9"/>
  <c r="F911" i="9"/>
  <c r="F213" i="9"/>
  <c r="F786" i="9"/>
  <c r="F156" i="9"/>
  <c r="F1352" i="9"/>
  <c r="F1252" i="9"/>
  <c r="F361" i="9"/>
  <c r="F463" i="9"/>
  <c r="F579" i="9"/>
  <c r="F645" i="9"/>
  <c r="F1150" i="9"/>
  <c r="F977" i="9"/>
  <c r="F1910" i="9"/>
  <c r="F1171" i="9"/>
  <c r="F1181" i="9"/>
  <c r="F234" i="9"/>
  <c r="F710" i="9"/>
  <c r="F582" i="9"/>
  <c r="F1551" i="9"/>
  <c r="F1155" i="9"/>
  <c r="F1685" i="9"/>
  <c r="F1580" i="9"/>
  <c r="F1928" i="9"/>
  <c r="F660" i="9"/>
  <c r="F880" i="9"/>
  <c r="F832" i="9"/>
  <c r="F1850" i="9"/>
  <c r="F99" i="9"/>
  <c r="F493" i="9"/>
  <c r="A177" i="9"/>
  <c r="A317" i="9"/>
  <c r="A1809" i="9"/>
  <c r="A913" i="9"/>
  <c r="A194" i="9"/>
  <c r="A1188" i="9"/>
  <c r="A1904" i="9"/>
  <c r="A374" i="9"/>
  <c r="A343" i="9"/>
  <c r="E374" i="9"/>
  <c r="A1347" i="9"/>
  <c r="E475" i="9"/>
  <c r="E1032" i="9"/>
  <c r="A327" i="9"/>
  <c r="A1708" i="9"/>
  <c r="E1705" i="9"/>
  <c r="A707" i="9"/>
  <c r="E1774" i="9"/>
  <c r="E1868" i="9"/>
  <c r="A1808" i="9"/>
  <c r="A487" i="9"/>
  <c r="A1438" i="9"/>
  <c r="A1548" i="9"/>
  <c r="E1060" i="9"/>
  <c r="A698" i="9"/>
  <c r="A853" i="9"/>
  <c r="E280" i="9"/>
  <c r="A110" i="9"/>
  <c r="A1311" i="9"/>
  <c r="A420" i="9"/>
  <c r="E1674" i="9"/>
  <c r="E714" i="9"/>
  <c r="B661" i="9"/>
  <c r="A1335" i="9"/>
  <c r="A310" i="9"/>
  <c r="A1379" i="9"/>
  <c r="E349" i="9"/>
  <c r="A551" i="9"/>
  <c r="A1216" i="9"/>
  <c r="A542" i="9"/>
  <c r="A1462" i="9"/>
  <c r="E1361" i="9"/>
  <c r="A147" i="9"/>
  <c r="A80" i="9"/>
  <c r="A176" i="9"/>
  <c r="E544" i="9"/>
  <c r="A593" i="9"/>
  <c r="B95" i="9"/>
  <c r="B123" i="9"/>
  <c r="A460" i="9"/>
  <c r="A524" i="9"/>
  <c r="A495" i="9"/>
  <c r="A747" i="9"/>
  <c r="A512" i="9"/>
  <c r="A282" i="9"/>
  <c r="A857" i="9"/>
  <c r="E540" i="9"/>
  <c r="A1924" i="9"/>
  <c r="E115" i="9"/>
  <c r="E660" i="9"/>
  <c r="E1114" i="9"/>
  <c r="A1064" i="9"/>
  <c r="A78" i="9"/>
  <c r="A617" i="9"/>
  <c r="A706" i="9"/>
  <c r="A1688" i="9"/>
  <c r="A1595" i="9"/>
  <c r="E1641" i="9"/>
  <c r="E75" i="9"/>
  <c r="B1901" i="9"/>
  <c r="A1418" i="9"/>
  <c r="E146" i="9"/>
  <c r="A1359" i="9"/>
  <c r="A1169" i="9"/>
  <c r="A234" i="9"/>
  <c r="A1278" i="9"/>
  <c r="A1128" i="9"/>
  <c r="A825" i="9"/>
  <c r="A250" i="9"/>
  <c r="A1287" i="9"/>
  <c r="A504" i="9"/>
  <c r="A368" i="9"/>
  <c r="A663" i="9"/>
  <c r="A227" i="9"/>
  <c r="A897" i="9"/>
  <c r="A453" i="9"/>
  <c r="E853" i="9"/>
  <c r="B1819" i="9"/>
  <c r="E446" i="9"/>
  <c r="A1253" i="9"/>
  <c r="A1448" i="9"/>
  <c r="A1032" i="9"/>
  <c r="E1507" i="9"/>
  <c r="A1793" i="9"/>
  <c r="A1615" i="9"/>
  <c r="A1118" i="9"/>
  <c r="A525" i="9"/>
  <c r="A1092" i="9"/>
  <c r="A229" i="9"/>
  <c r="A1269" i="9"/>
  <c r="A1656" i="9"/>
  <c r="A1250" i="9"/>
  <c r="A816" i="9"/>
  <c r="A754" i="9"/>
  <c r="E970" i="9"/>
  <c r="E302" i="9"/>
  <c r="A1701" i="9"/>
  <c r="E133" i="9"/>
  <c r="A961" i="9"/>
  <c r="A1098" i="9"/>
  <c r="A537" i="9"/>
  <c r="A469" i="9"/>
  <c r="B726" i="9"/>
  <c r="A1332" i="9"/>
  <c r="E270" i="9"/>
  <c r="A204" i="9"/>
  <c r="A716" i="9"/>
  <c r="E481" i="9"/>
  <c r="A389" i="9"/>
  <c r="A283" i="9"/>
  <c r="B827" i="9"/>
  <c r="E53" i="9"/>
  <c r="F248" i="9"/>
  <c r="F604" i="9"/>
  <c r="F409" i="9"/>
  <c r="F218" i="9"/>
  <c r="F1590" i="9"/>
  <c r="F665" i="9"/>
  <c r="F872" i="9"/>
  <c r="F405" i="9"/>
  <c r="F1497" i="9"/>
  <c r="F884" i="9"/>
  <c r="F1798" i="9"/>
  <c r="F1873" i="9"/>
  <c r="A896" i="9"/>
  <c r="A608" i="9"/>
  <c r="A57" i="9"/>
  <c r="A465" i="9"/>
  <c r="A1480" i="9"/>
  <c r="A365" i="9"/>
  <c r="A1111" i="9"/>
  <c r="E842" i="9"/>
  <c r="A1469" i="9"/>
  <c r="A874" i="9"/>
  <c r="A1415" i="9"/>
  <c r="A1609" i="9"/>
  <c r="A1467" i="9"/>
  <c r="A837" i="9"/>
  <c r="A87" i="9"/>
  <c r="E1181" i="9"/>
  <c r="E297" i="9"/>
  <c r="B480" i="9"/>
  <c r="A772" i="9"/>
  <c r="E1053" i="9"/>
  <c r="A1084" i="9"/>
  <c r="E1502" i="9"/>
  <c r="E1639" i="9"/>
  <c r="A1144" i="9"/>
  <c r="A112" i="9"/>
  <c r="A1209" i="9"/>
  <c r="A984" i="9"/>
  <c r="A1154" i="9"/>
  <c r="A16" i="9"/>
  <c r="A272" i="9"/>
  <c r="E1198" i="9"/>
  <c r="E1540" i="9"/>
  <c r="A1476" i="9"/>
  <c r="A1583" i="9"/>
  <c r="E961" i="9"/>
  <c r="A209" i="9"/>
  <c r="A1514" i="9"/>
  <c r="A1610" i="9"/>
  <c r="A355" i="9"/>
  <c r="A1160" i="9"/>
  <c r="A1355" i="9"/>
  <c r="A1890" i="9"/>
  <c r="A423" i="9"/>
  <c r="A433" i="9"/>
  <c r="A675" i="9"/>
  <c r="E953" i="9"/>
  <c r="E1047" i="9"/>
  <c r="B9" i="9"/>
  <c r="A172" i="9"/>
  <c r="A1402" i="9"/>
  <c r="E463" i="9"/>
  <c r="B244" i="9"/>
  <c r="A263" i="9"/>
  <c r="A1295" i="9"/>
  <c r="E121" i="9"/>
  <c r="A1368" i="9"/>
  <c r="A1545" i="9"/>
  <c r="A936" i="9"/>
  <c r="E893" i="9"/>
  <c r="A1396" i="9"/>
  <c r="E1222" i="9"/>
  <c r="A113" i="9"/>
  <c r="A48" i="9"/>
  <c r="E504" i="9"/>
  <c r="A1027" i="9"/>
  <c r="E262" i="9"/>
  <c r="A414" i="9"/>
  <c r="E1065" i="9"/>
  <c r="B361" i="9"/>
  <c r="B1020" i="9"/>
  <c r="E213" i="9"/>
  <c r="A609" i="9"/>
  <c r="A1153" i="9"/>
  <c r="A226" i="9"/>
  <c r="E201" i="9"/>
  <c r="A584" i="9"/>
  <c r="A1095" i="9"/>
  <c r="A1004" i="9"/>
  <c r="A836" i="9"/>
  <c r="A249" i="9"/>
  <c r="A218" i="9"/>
  <c r="A1851" i="9"/>
  <c r="A1855" i="9"/>
  <c r="A1051" i="9"/>
  <c r="A476" i="9"/>
  <c r="E767" i="9"/>
  <c r="E433" i="9"/>
  <c r="E1162" i="9"/>
  <c r="E123" i="9"/>
  <c r="A295" i="9"/>
  <c r="A628" i="9"/>
  <c r="A1267" i="9"/>
  <c r="A815" i="9"/>
  <c r="E1208" i="9"/>
  <c r="E840" i="9"/>
  <c r="A190" i="9"/>
  <c r="A1073" i="9"/>
  <c r="A1199" i="9"/>
  <c r="E33" i="9"/>
  <c r="A695" i="9"/>
  <c r="A1327" i="9"/>
  <c r="A887" i="9"/>
  <c r="A431" i="9"/>
  <c r="A323" i="9"/>
  <c r="E1075" i="9"/>
  <c r="E942" i="9"/>
  <c r="A559" i="9"/>
  <c r="A485" i="9"/>
  <c r="A82" i="9"/>
  <c r="A439" i="9"/>
  <c r="A658" i="9"/>
  <c r="A297" i="9"/>
  <c r="B962" i="9"/>
  <c r="B574" i="9"/>
  <c r="A578" i="9"/>
  <c r="E663" i="9"/>
  <c r="A376" i="9"/>
  <c r="A1033" i="9"/>
  <c r="A1203" i="9"/>
  <c r="E293" i="9"/>
  <c r="A1105" i="9"/>
  <c r="E440" i="9"/>
  <c r="E5" i="9"/>
  <c r="E1513" i="9"/>
  <c r="E1193" i="9"/>
  <c r="E1244" i="9"/>
  <c r="E1152" i="9"/>
  <c r="E502" i="9"/>
  <c r="A51" i="9"/>
  <c r="A1358" i="9"/>
  <c r="E499" i="9"/>
  <c r="A158" i="9"/>
  <c r="A470" i="9"/>
  <c r="A111" i="9"/>
  <c r="A401" i="9"/>
  <c r="A1014" i="9"/>
  <c r="A228" i="9"/>
  <c r="B322" i="9"/>
  <c r="E880" i="9"/>
  <c r="A1484" i="9"/>
  <c r="E1131" i="9"/>
  <c r="A622" i="9"/>
  <c r="A1381" i="9"/>
  <c r="A436" i="9"/>
  <c r="A144" i="9"/>
  <c r="A193" i="9"/>
  <c r="A828" i="9"/>
  <c r="A1672" i="9"/>
  <c r="A928" i="9"/>
  <c r="A672" i="9"/>
  <c r="A416" i="9"/>
  <c r="E167" i="9"/>
  <c r="E492" i="9"/>
  <c r="B1115" i="9"/>
  <c r="E398" i="9"/>
  <c r="A386" i="9"/>
  <c r="A1509" i="9"/>
  <c r="A1767" i="9"/>
  <c r="A566" i="9"/>
  <c r="A467" i="9"/>
  <c r="A1266" i="9"/>
  <c r="A513" i="9"/>
  <c r="A621" i="9"/>
  <c r="A1753" i="9"/>
  <c r="A1097" i="9"/>
  <c r="A387" i="9"/>
  <c r="A340" i="9"/>
  <c r="A516" i="9"/>
  <c r="A1862" i="9"/>
  <c r="A145" i="9"/>
  <c r="E1338" i="9"/>
  <c r="A501" i="9"/>
  <c r="A1410" i="9"/>
  <c r="A6" i="9"/>
  <c r="A1116" i="9"/>
  <c r="A644" i="9"/>
  <c r="A152" i="9"/>
  <c r="A1340" i="9"/>
  <c r="A845" i="9"/>
  <c r="A821" i="9"/>
  <c r="E1739" i="9"/>
  <c r="E228" i="9"/>
  <c r="E198" i="9"/>
  <c r="E1210" i="9"/>
  <c r="B63" i="9"/>
  <c r="E1141" i="9"/>
  <c r="E578" i="9"/>
  <c r="A1459" i="9"/>
  <c r="E1102" i="9"/>
  <c r="A1903" i="9"/>
  <c r="E1358" i="9"/>
  <c r="B98" i="9"/>
  <c r="A1478" i="9"/>
  <c r="E1894" i="9"/>
  <c r="B637" i="9"/>
  <c r="E695" i="9"/>
  <c r="E1199" i="9"/>
  <c r="E1268" i="9"/>
  <c r="A1321" i="9"/>
  <c r="E1676" i="9"/>
  <c r="A1491" i="9"/>
  <c r="E1298" i="9"/>
  <c r="E462" i="9"/>
  <c r="E1169" i="9"/>
  <c r="E919" i="9"/>
  <c r="B277" i="9"/>
  <c r="B873" i="9"/>
  <c r="E1646" i="9"/>
  <c r="A1508" i="9"/>
  <c r="E1849" i="9"/>
  <c r="E1015" i="9"/>
  <c r="E1287" i="9"/>
  <c r="E487" i="9"/>
  <c r="E1366" i="9"/>
  <c r="A1683" i="9"/>
  <c r="E1399" i="9"/>
  <c r="E741" i="9"/>
  <c r="B245" i="9"/>
  <c r="E131" i="9"/>
  <c r="A196" i="9"/>
  <c r="E409" i="9"/>
  <c r="B941" i="9"/>
  <c r="A1781" i="9"/>
  <c r="B1861" i="9"/>
  <c r="E737" i="9"/>
  <c r="E859" i="9"/>
  <c r="E905" i="9"/>
  <c r="E1433" i="9"/>
  <c r="A1599" i="9"/>
  <c r="E1593" i="9"/>
  <c r="A538" i="9"/>
  <c r="A900" i="9"/>
  <c r="A201" i="9"/>
  <c r="E1153" i="9"/>
  <c r="A1233" i="9"/>
  <c r="E261" i="9"/>
  <c r="E1229" i="9"/>
  <c r="B1224" i="9"/>
  <c r="E1787" i="9"/>
  <c r="E386" i="9"/>
  <c r="E665" i="9"/>
  <c r="B857" i="9"/>
  <c r="A1512" i="9"/>
  <c r="E639" i="9"/>
  <c r="A137" i="9"/>
  <c r="A242" i="9"/>
  <c r="A738" i="9"/>
  <c r="E693" i="9"/>
  <c r="E1174" i="9"/>
  <c r="A915" i="9"/>
  <c r="A1315" i="9"/>
  <c r="A21" i="9"/>
  <c r="A729" i="9"/>
  <c r="E247" i="9"/>
  <c r="E1573" i="9"/>
  <c r="E653" i="9"/>
  <c r="E567" i="9"/>
  <c r="A740" i="9"/>
  <c r="A1143" i="9"/>
  <c r="A494" i="9"/>
  <c r="A1776" i="9"/>
  <c r="A876" i="9"/>
  <c r="A1303" i="9"/>
  <c r="A1670" i="9"/>
  <c r="A1094" i="9"/>
  <c r="E862" i="9"/>
  <c r="A1475" i="9"/>
  <c r="A18" i="9"/>
  <c r="E59" i="9"/>
  <c r="A20" i="9"/>
  <c r="A1086" i="9"/>
  <c r="A1397" i="9"/>
  <c r="A90" i="9"/>
  <c r="A1875" i="9"/>
  <c r="A395" i="9"/>
  <c r="A1664" i="9"/>
  <c r="E1232" i="9"/>
  <c r="A727" i="9"/>
  <c r="A91" i="9"/>
  <c r="A406" i="9"/>
  <c r="A1289" i="9"/>
  <c r="A1422" i="9"/>
  <c r="A1451" i="9"/>
  <c r="B704" i="9"/>
  <c r="E885" i="9"/>
  <c r="E1594" i="9"/>
  <c r="E1216" i="9"/>
  <c r="E609" i="9"/>
  <c r="B786" i="9"/>
  <c r="E817" i="9"/>
  <c r="E827" i="9"/>
  <c r="E1684" i="9"/>
  <c r="E797" i="9"/>
  <c r="B869" i="9"/>
  <c r="E103" i="9"/>
  <c r="B523" i="9"/>
  <c r="B1876" i="9"/>
  <c r="B578" i="9"/>
  <c r="E1599" i="9"/>
  <c r="B1139" i="9"/>
  <c r="E513" i="9"/>
  <c r="B173" i="9"/>
  <c r="E1872" i="9"/>
  <c r="E982" i="9"/>
  <c r="E869" i="9"/>
  <c r="E173" i="9"/>
  <c r="E721" i="9"/>
  <c r="E815" i="9"/>
  <c r="E1611" i="9"/>
  <c r="B52" i="9"/>
  <c r="E239" i="9"/>
  <c r="E1304" i="9"/>
  <c r="E1248" i="9"/>
  <c r="E41" i="9"/>
  <c r="A1141" i="9"/>
  <c r="B390" i="9"/>
  <c r="B14" i="9"/>
  <c r="B724" i="9"/>
  <c r="A932" i="9"/>
  <c r="B1747" i="9"/>
  <c r="A1897" i="9"/>
  <c r="E1130" i="9"/>
  <c r="E1412" i="9"/>
  <c r="B261" i="9"/>
  <c r="E509" i="9"/>
  <c r="E607" i="9"/>
  <c r="E1356" i="9"/>
  <c r="E43" i="9"/>
  <c r="E351" i="9"/>
  <c r="B191" i="9"/>
  <c r="E1303" i="9"/>
  <c r="A315" i="9"/>
  <c r="E799" i="9"/>
  <c r="A1675" i="9"/>
  <c r="E777" i="9"/>
  <c r="A631" i="9"/>
  <c r="A1380" i="9"/>
  <c r="B1361" i="9"/>
  <c r="E318" i="9"/>
  <c r="B220" i="9"/>
  <c r="E1764" i="9"/>
  <c r="E1247" i="9"/>
  <c r="E195" i="9"/>
  <c r="B1075" i="9"/>
  <c r="A1124" i="9"/>
  <c r="E1487" i="9"/>
  <c r="A154" i="9"/>
  <c r="A781" i="9"/>
  <c r="A1926" i="9"/>
  <c r="B269" i="9"/>
  <c r="A1200" i="9"/>
  <c r="A540" i="9"/>
  <c r="A235" i="9"/>
  <c r="A1765" i="9"/>
  <c r="A774" i="9"/>
  <c r="E32" i="9"/>
  <c r="A533" i="9"/>
  <c r="A1265" i="9"/>
  <c r="A256" i="9"/>
  <c r="A25" i="9"/>
  <c r="A912" i="9"/>
  <c r="A457" i="9"/>
  <c r="A164" i="9"/>
  <c r="A1238" i="9"/>
  <c r="A285" i="9"/>
  <c r="A1756" i="9"/>
  <c r="A251" i="9"/>
  <c r="A1364" i="9"/>
  <c r="E805" i="9"/>
  <c r="A835" i="9"/>
  <c r="A1344" i="9"/>
  <c r="A1444" i="9"/>
  <c r="A1762" i="9"/>
  <c r="E464" i="9"/>
  <c r="A519" i="9"/>
  <c r="A1227" i="9"/>
  <c r="A997" i="9"/>
  <c r="A160" i="9"/>
  <c r="A72" i="9"/>
  <c r="A651" i="9"/>
  <c r="A123" i="9"/>
  <c r="A960" i="9"/>
  <c r="A413" i="9"/>
  <c r="A12" i="9"/>
  <c r="A1272" i="9"/>
  <c r="A1135" i="9"/>
  <c r="A363" i="9"/>
  <c r="A13" i="9"/>
  <c r="A1119" i="9"/>
  <c r="A1538" i="9"/>
  <c r="A267" i="9"/>
  <c r="E278" i="9"/>
  <c r="A1520" i="9"/>
  <c r="A633" i="9"/>
  <c r="E445" i="9"/>
  <c r="A1611" i="9"/>
  <c r="A1129" i="9"/>
  <c r="A1805" i="9"/>
  <c r="E973" i="9"/>
  <c r="A767" i="9"/>
  <c r="B441" i="9"/>
  <c r="E554" i="9"/>
  <c r="E887" i="9"/>
  <c r="B775" i="9"/>
  <c r="E268" i="9"/>
  <c r="B478" i="9"/>
  <c r="A1271" i="9"/>
  <c r="B171" i="9"/>
  <c r="E1704" i="9"/>
  <c r="E1888" i="9"/>
  <c r="B947" i="9"/>
  <c r="A1569" i="9"/>
  <c r="B1552" i="9"/>
  <c r="B1571" i="9"/>
  <c r="E1582" i="9"/>
  <c r="E1382" i="9"/>
  <c r="B656" i="9"/>
  <c r="A1874" i="9"/>
  <c r="B445" i="9"/>
  <c r="E629" i="9"/>
  <c r="E944" i="9"/>
  <c r="E599" i="9"/>
  <c r="E1209" i="9"/>
  <c r="E1221" i="9"/>
  <c r="E1160" i="9"/>
  <c r="E1864" i="9"/>
  <c r="B1195" i="9"/>
  <c r="A1651" i="9"/>
  <c r="E1479" i="9"/>
  <c r="E670" i="9"/>
  <c r="E353" i="9"/>
  <c r="E20" i="9"/>
  <c r="E1474" i="9"/>
  <c r="E80" i="9"/>
  <c r="E1205" i="9"/>
  <c r="A1859" i="9"/>
  <c r="B841" i="9"/>
  <c r="A1262" i="9"/>
  <c r="E686" i="9"/>
  <c r="B954" i="9"/>
  <c r="A704" i="9"/>
  <c r="B414" i="9"/>
  <c r="A1456" i="9"/>
  <c r="E1777" i="9"/>
  <c r="E543" i="9"/>
  <c r="B45" i="9"/>
  <c r="B1065" i="9"/>
  <c r="B1693" i="9"/>
  <c r="E519" i="9"/>
  <c r="E916" i="9"/>
  <c r="E1009" i="9"/>
  <c r="A895" i="9"/>
  <c r="A958" i="9"/>
  <c r="E163" i="9"/>
  <c r="E1101" i="9"/>
  <c r="A1389" i="9"/>
  <c r="B1390" i="9"/>
  <c r="B886" i="9"/>
  <c r="E1290" i="9"/>
  <c r="A1596" i="9"/>
  <c r="A1270" i="9"/>
  <c r="A1813" i="9"/>
  <c r="A1829" i="9"/>
  <c r="A508" i="9"/>
  <c r="A428" i="9"/>
  <c r="E1815" i="9"/>
  <c r="B496" i="9"/>
  <c r="B561" i="9"/>
  <c r="E792" i="9"/>
  <c r="E157" i="9"/>
  <c r="B146" i="9"/>
  <c r="A1920" i="9"/>
  <c r="E598" i="9"/>
  <c r="B417" i="9"/>
  <c r="E58" i="9"/>
  <c r="B1821" i="9"/>
  <c r="E101" i="9"/>
  <c r="E1449" i="9"/>
  <c r="A1687" i="9"/>
  <c r="E1885" i="9"/>
  <c r="B971" i="9"/>
  <c r="E1388" i="9"/>
  <c r="E585" i="9"/>
  <c r="B493" i="9"/>
  <c r="A955" i="9"/>
  <c r="B1203" i="9"/>
  <c r="B1588" i="9"/>
  <c r="E1526" i="9"/>
  <c r="E1685" i="9"/>
  <c r="A819" i="9"/>
  <c r="B225" i="9"/>
  <c r="E485" i="9"/>
  <c r="B226" i="9"/>
  <c r="B376" i="9"/>
  <c r="E1832" i="9"/>
  <c r="B957" i="9"/>
  <c r="B1791" i="9"/>
  <c r="A1376" i="9"/>
  <c r="E1021" i="9"/>
  <c r="E119" i="9"/>
  <c r="E1660" i="9"/>
  <c r="A1445" i="9"/>
  <c r="E437" i="9"/>
  <c r="A1436" i="9"/>
  <c r="B1625" i="9"/>
  <c r="B1358" i="9"/>
  <c r="B56" i="9"/>
  <c r="E1420" i="9"/>
  <c r="E1261" i="9"/>
  <c r="B1395" i="9"/>
  <c r="E1134" i="9"/>
  <c r="E1090" i="9"/>
  <c r="A1546" i="9"/>
  <c r="B984" i="9"/>
  <c r="B652" i="9"/>
  <c r="E1556" i="9"/>
  <c r="E744" i="9"/>
  <c r="E1917" i="9"/>
  <c r="E697" i="9"/>
  <c r="B1843" i="9"/>
  <c r="A486" i="9"/>
  <c r="A1168" i="9"/>
  <c r="A653" i="9"/>
  <c r="E225" i="9"/>
  <c r="B668" i="9"/>
  <c r="E46" i="9"/>
  <c r="A1662" i="9"/>
  <c r="B996" i="9"/>
  <c r="E987" i="9"/>
  <c r="E1383" i="9"/>
  <c r="B236" i="9"/>
  <c r="E1280" i="9"/>
  <c r="A1385" i="9"/>
  <c r="A693" i="9"/>
  <c r="E441" i="9"/>
  <c r="B511" i="9"/>
  <c r="E613" i="9"/>
  <c r="E1397" i="9"/>
  <c r="E1083" i="9"/>
  <c r="A1230" i="9"/>
  <c r="E237" i="9"/>
  <c r="A502" i="9"/>
  <c r="A1080" i="9"/>
  <c r="E1718" i="9"/>
  <c r="A1019" i="9"/>
  <c r="A170" i="9"/>
  <c r="A1743" i="9"/>
  <c r="A107" i="9"/>
  <c r="A1255" i="9"/>
  <c r="A119" i="9"/>
  <c r="A271" i="9"/>
  <c r="A1136" i="9"/>
  <c r="A156" i="9"/>
  <c r="A1016" i="9"/>
  <c r="E572" i="9"/>
  <c r="A796" i="9"/>
  <c r="A1633" i="9"/>
  <c r="A202" i="9"/>
  <c r="A715" i="9"/>
  <c r="A1623" i="9"/>
  <c r="E1402" i="9"/>
  <c r="E1112" i="9"/>
  <c r="E120" i="9"/>
  <c r="E1019" i="9"/>
  <c r="B1376" i="9"/>
  <c r="E1651" i="9"/>
  <c r="A313" i="9"/>
  <c r="A1177" i="9"/>
  <c r="A473" i="9"/>
  <c r="A943" i="9"/>
  <c r="A1028" i="9"/>
  <c r="A371" i="9"/>
  <c r="A35" i="9"/>
  <c r="A358" i="9"/>
  <c r="A1885" i="9"/>
  <c r="A1163" i="9"/>
  <c r="E295" i="9"/>
  <c r="A1104" i="9"/>
  <c r="A1811" i="9"/>
  <c r="E876" i="9"/>
  <c r="A678" i="9"/>
  <c r="B135" i="9"/>
  <c r="A241" i="9"/>
  <c r="A458" i="9"/>
  <c r="E1227" i="9"/>
  <c r="A245" i="9"/>
  <c r="A8" i="9"/>
  <c r="E1333" i="9"/>
  <c r="E883" i="9"/>
  <c r="E1026" i="9"/>
  <c r="E518" i="9"/>
  <c r="E558" i="9"/>
  <c r="B930" i="9"/>
  <c r="E1592" i="9"/>
  <c r="E1838" i="9"/>
  <c r="A855" i="9"/>
  <c r="B697" i="9"/>
  <c r="A1510" i="9"/>
  <c r="E760" i="9"/>
  <c r="E530" i="9"/>
  <c r="E1099" i="9"/>
  <c r="E1625" i="9"/>
  <c r="E1860" i="9"/>
  <c r="A1865" i="9"/>
  <c r="A1902" i="9"/>
  <c r="B1620" i="9"/>
  <c r="E1255" i="9"/>
  <c r="B794" i="9"/>
  <c r="A1668" i="9"/>
  <c r="B1176" i="9"/>
  <c r="E937" i="9"/>
  <c r="E621" i="9"/>
  <c r="B1090" i="9"/>
  <c r="B1555" i="9"/>
  <c r="A1741" i="9"/>
  <c r="B1160" i="9"/>
  <c r="E752" i="9"/>
  <c r="E1661" i="9"/>
  <c r="A214" i="9"/>
  <c r="E1339" i="9"/>
  <c r="E946" i="9"/>
  <c r="B942" i="9"/>
  <c r="E1854" i="9"/>
  <c r="B1247" i="9"/>
  <c r="E348" i="9"/>
  <c r="B840" i="9"/>
  <c r="E1775" i="9"/>
  <c r="E666" i="9"/>
  <c r="A1848" i="9"/>
  <c r="B42" i="9"/>
  <c r="E612" i="9"/>
  <c r="E734" i="9"/>
  <c r="E1595" i="9"/>
  <c r="E949" i="9"/>
  <c r="B976" i="9"/>
  <c r="A1517" i="9"/>
  <c r="B625" i="9"/>
  <c r="E1524" i="9"/>
  <c r="B1762" i="9"/>
  <c r="E1161" i="9"/>
  <c r="E1475" i="9"/>
  <c r="A252" i="9"/>
  <c r="E1030" i="9"/>
  <c r="B469" i="9"/>
  <c r="B79" i="9"/>
  <c r="A1689" i="9"/>
  <c r="B1750" i="9"/>
  <c r="E1444" i="9"/>
  <c r="E96" i="9"/>
  <c r="E1627" i="9"/>
  <c r="B258" i="9"/>
  <c r="E407" i="9"/>
  <c r="A526" i="9"/>
  <c r="E1307" i="9"/>
  <c r="B354" i="9"/>
  <c r="B5" i="9"/>
  <c r="A157" i="9"/>
  <c r="A723" i="9"/>
  <c r="A1649" i="9"/>
  <c r="A676" i="9"/>
  <c r="E1033" i="9"/>
  <c r="E1135" i="9"/>
  <c r="B943" i="9"/>
  <c r="E926" i="9"/>
  <c r="E400" i="9"/>
  <c r="A941" i="9"/>
  <c r="A299" i="9"/>
  <c r="E1588" i="9"/>
  <c r="A96" i="9"/>
  <c r="A1155" i="9"/>
  <c r="E688" i="9"/>
  <c r="E1291" i="9"/>
  <c r="B159" i="9"/>
  <c r="A1450" i="9"/>
  <c r="A1498" i="9"/>
  <c r="A188" i="9"/>
  <c r="A262" i="9"/>
  <c r="A1838" i="9"/>
  <c r="A1306" i="9"/>
  <c r="A344" i="9"/>
  <c r="A1172" i="9"/>
  <c r="A1112" i="9"/>
  <c r="E412" i="9"/>
  <c r="A207" i="9"/>
  <c r="A1081" i="9"/>
  <c r="A1458" i="9"/>
  <c r="A696" i="9"/>
  <c r="A511" i="9"/>
  <c r="A98" i="9"/>
  <c r="A342" i="9"/>
  <c r="E588" i="9"/>
  <c r="E675" i="9"/>
  <c r="A1621" i="9"/>
  <c r="E1655" i="9"/>
  <c r="B425" i="9"/>
  <c r="E1891" i="9"/>
  <c r="A518" i="9"/>
  <c r="A665" i="9"/>
  <c r="A1228" i="9"/>
  <c r="A1072" i="9"/>
  <c r="A1519" i="9"/>
  <c r="E14" i="9"/>
  <c r="A1481" i="9"/>
  <c r="A1249" i="9"/>
  <c r="A839" i="9"/>
  <c r="A390" i="9"/>
  <c r="A758" i="9"/>
  <c r="A466" i="9"/>
  <c r="A1905" i="9"/>
  <c r="A546" i="9"/>
  <c r="E315" i="9"/>
  <c r="E1364" i="9"/>
  <c r="A1391" i="9"/>
  <c r="A375" i="9"/>
  <c r="A39" i="9"/>
  <c r="A990" i="9"/>
  <c r="E190" i="9"/>
  <c r="A1534" i="9"/>
  <c r="A405" i="9"/>
  <c r="A1138" i="9"/>
  <c r="B430" i="9"/>
  <c r="E1696" i="9"/>
  <c r="B1183" i="9"/>
  <c r="E1073" i="9"/>
  <c r="A1232" i="9"/>
  <c r="A269" i="9"/>
  <c r="A77" i="9"/>
  <c r="A1326" i="9"/>
  <c r="A1678" i="9"/>
  <c r="A259" i="9"/>
  <c r="A1416" i="9"/>
  <c r="E333" i="9"/>
  <c r="A351" i="9"/>
  <c r="B285" i="9"/>
  <c r="B1706" i="9"/>
  <c r="A1825" i="9"/>
  <c r="B439" i="9"/>
  <c r="A1120" i="9"/>
  <c r="E1396" i="9"/>
  <c r="A1324" i="9"/>
  <c r="B592" i="9"/>
  <c r="A1443" i="9"/>
  <c r="B870" i="9"/>
  <c r="A1149" i="9"/>
  <c r="A5" i="9"/>
  <c r="A571" i="9"/>
  <c r="A1561" i="9"/>
  <c r="A532" i="9"/>
  <c r="A163" i="9"/>
  <c r="A1925" i="9"/>
  <c r="A27" i="9"/>
  <c r="A880" i="9"/>
  <c r="A1419" i="9"/>
  <c r="A394" i="9"/>
  <c r="E382" i="9"/>
  <c r="A1330" i="9"/>
  <c r="A952" i="9"/>
  <c r="E113" i="9"/>
  <c r="A1277" i="9"/>
  <c r="E1259" i="9"/>
  <c r="A1429" i="9"/>
  <c r="E1760" i="9"/>
  <c r="E1525" i="9"/>
  <c r="B303" i="9"/>
  <c r="E1023" i="9"/>
  <c r="A1018" i="9"/>
  <c r="A353" i="9"/>
  <c r="A1057" i="9"/>
  <c r="A165" i="9"/>
  <c r="A574" i="9"/>
  <c r="E1401" i="9"/>
  <c r="A399" i="9"/>
  <c r="A254" i="9"/>
  <c r="A1557" i="9"/>
  <c r="A847" i="9"/>
  <c r="A1777" i="9"/>
  <c r="E847" i="9"/>
  <c r="A711" i="9"/>
  <c r="A1555" i="9"/>
  <c r="A1078" i="9"/>
  <c r="A775" i="9"/>
  <c r="E89" i="9"/>
  <c r="E104" i="9"/>
  <c r="A1341" i="9"/>
  <c r="A1513" i="9"/>
  <c r="A208" i="9"/>
  <c r="A595" i="9"/>
  <c r="A1361" i="9"/>
  <c r="E137" i="9"/>
  <c r="B114" i="9"/>
  <c r="E309" i="9"/>
  <c r="A197" i="9"/>
  <c r="A1531" i="9"/>
  <c r="E1883" i="9"/>
  <c r="A1121" i="9"/>
  <c r="E1557" i="9"/>
  <c r="B821" i="9"/>
  <c r="E1071" i="9"/>
  <c r="E1727" i="9"/>
  <c r="E1850" i="9"/>
  <c r="E1003" i="9"/>
  <c r="E307" i="9"/>
  <c r="E655" i="9"/>
  <c r="B419" i="9"/>
  <c r="A639" i="9"/>
  <c r="E192" i="9"/>
  <c r="E1132" i="9"/>
  <c r="B620" i="9"/>
  <c r="E1288" i="9"/>
  <c r="B891" i="9"/>
  <c r="E1600" i="9"/>
  <c r="B862" i="9"/>
  <c r="A833" i="9"/>
  <c r="B858" i="9"/>
  <c r="B1455" i="9"/>
  <c r="A1472" i="9"/>
  <c r="E1870" i="9"/>
  <c r="A75" i="9"/>
  <c r="A953" i="9"/>
  <c r="B1246" i="9"/>
  <c r="A1639" i="9"/>
  <c r="E1262" i="9"/>
  <c r="E960" i="9"/>
  <c r="B122" i="9"/>
  <c r="E1552" i="9"/>
  <c r="B1911" i="9"/>
  <c r="E1165" i="9"/>
  <c r="B1297" i="9"/>
  <c r="E1325" i="9"/>
  <c r="B1487" i="9"/>
  <c r="E6" i="9"/>
  <c r="B221" i="9"/>
  <c r="E1173" i="9"/>
  <c r="A871" i="9"/>
  <c r="B769" i="9"/>
  <c r="E1352" i="9"/>
  <c r="B1368" i="9"/>
  <c r="E497" i="9"/>
  <c r="B1439" i="9"/>
  <c r="E1613" i="9"/>
  <c r="B1590" i="9"/>
  <c r="A1157" i="9"/>
  <c r="B602" i="9"/>
  <c r="A1631" i="9"/>
  <c r="A786" i="9"/>
  <c r="E1282" i="9"/>
  <c r="E1800" i="9"/>
  <c r="B91" i="9"/>
  <c r="E1500" i="9"/>
  <c r="B571" i="9"/>
  <c r="E742" i="9"/>
  <c r="A1787" i="9"/>
  <c r="A1489" i="9"/>
  <c r="E625" i="9"/>
  <c r="A899" i="9"/>
  <c r="A1043" i="9"/>
  <c r="E1137" i="9"/>
  <c r="B764" i="9"/>
  <c r="E1494" i="9"/>
  <c r="E511" i="9"/>
  <c r="E1067" i="9"/>
  <c r="B344" i="9"/>
  <c r="A1697" i="9"/>
  <c r="A670" i="9"/>
  <c r="A769" i="9"/>
  <c r="A699" i="9"/>
  <c r="A1261" i="9"/>
  <c r="E501" i="9"/>
  <c r="A1468" i="9"/>
  <c r="E249" i="9"/>
  <c r="A808" i="9"/>
  <c r="A192" i="9"/>
  <c r="A906" i="9"/>
  <c r="A257" i="9"/>
  <c r="E708" i="9"/>
  <c r="A783" i="9"/>
  <c r="A1898" i="9"/>
  <c r="E1794" i="9"/>
  <c r="A1607" i="9"/>
  <c r="A1294" i="9"/>
  <c r="A136" i="9"/>
  <c r="A842" i="9"/>
  <c r="E1386" i="9"/>
  <c r="E142" i="9"/>
  <c r="A99" i="9"/>
  <c r="A1328" i="9"/>
  <c r="E808" i="9"/>
  <c r="E343" i="9"/>
  <c r="B1302" i="9"/>
  <c r="E110" i="9"/>
  <c r="E619" i="9"/>
  <c r="A1282" i="9"/>
  <c r="A1500" i="9"/>
  <c r="E205" i="9"/>
  <c r="A155" i="9"/>
  <c r="A548" i="9"/>
  <c r="A823" i="9"/>
  <c r="A720" i="9"/>
  <c r="A1005" i="9"/>
  <c r="A1823" i="9"/>
  <c r="A632" i="9"/>
  <c r="A1733" i="9"/>
  <c r="E687" i="9"/>
  <c r="A1591" i="9"/>
  <c r="A626" i="9"/>
  <c r="A788" i="9"/>
  <c r="E1762" i="9"/>
  <c r="A1427" i="9"/>
  <c r="A529" i="9"/>
  <c r="A403" i="9"/>
  <c r="A1130" i="9"/>
  <c r="A790" i="9"/>
  <c r="E362" i="9"/>
  <c r="B521" i="9"/>
  <c r="B48" i="9"/>
  <c r="E1035" i="9"/>
  <c r="E997" i="9"/>
  <c r="E826" i="9"/>
  <c r="B111" i="9"/>
  <c r="E298" i="9"/>
  <c r="E292" i="9"/>
  <c r="E652" i="9"/>
  <c r="E1243" i="9"/>
  <c r="E765" i="9"/>
  <c r="E139" i="9"/>
  <c r="E1098" i="9"/>
  <c r="A1600" i="9"/>
  <c r="B985" i="9"/>
  <c r="E1640" i="9"/>
  <c r="E1061" i="9"/>
  <c r="A1336" i="9"/>
  <c r="A1744" i="9"/>
  <c r="A1705" i="9"/>
  <c r="E974" i="9"/>
  <c r="B557" i="9"/>
  <c r="E508" i="9"/>
  <c r="B176" i="9"/>
  <c r="E108" i="9"/>
  <c r="B703" i="9"/>
  <c r="E93" i="9"/>
  <c r="E583" i="9"/>
  <c r="A1541" i="9"/>
  <c r="A396" i="9"/>
  <c r="A1794" i="9"/>
  <c r="B774" i="9"/>
  <c r="E521" i="9"/>
  <c r="B500" i="9"/>
  <c r="E388" i="9"/>
  <c r="E465" i="9"/>
  <c r="E1092" i="9"/>
  <c r="A1801" i="9"/>
  <c r="B1520" i="9"/>
  <c r="E821" i="9"/>
  <c r="E819" i="9"/>
  <c r="E8" i="9"/>
  <c r="E220" i="9"/>
  <c r="B254" i="9"/>
  <c r="E1834" i="9"/>
  <c r="A1660" i="9"/>
  <c r="E739" i="9"/>
  <c r="B1329" i="9"/>
  <c r="E40" i="9"/>
  <c r="E890" i="9"/>
  <c r="B1880" i="9"/>
  <c r="E1146" i="9"/>
  <c r="B1769" i="9"/>
  <c r="A822" i="9"/>
  <c r="A426" i="9"/>
  <c r="E284" i="9"/>
  <c r="E651" i="9"/>
  <c r="B367" i="9"/>
  <c r="E822" i="9"/>
  <c r="E1107" i="9"/>
  <c r="A1913" i="9"/>
  <c r="E1296" i="9"/>
  <c r="B472" i="9"/>
  <c r="E1480" i="9"/>
  <c r="A1543" i="9"/>
  <c r="A903" i="9"/>
  <c r="E67" i="9"/>
  <c r="E209" i="9"/>
  <c r="E320" i="9"/>
  <c r="E928" i="9"/>
  <c r="E1458" i="9"/>
  <c r="A471" i="9"/>
  <c r="A777" i="9"/>
  <c r="A1281" i="9"/>
  <c r="B831" i="9"/>
  <c r="A1628" i="9"/>
  <c r="A722" i="9"/>
  <c r="A703" i="9"/>
  <c r="A213" i="9"/>
  <c r="A709" i="9"/>
  <c r="A1695" i="9"/>
  <c r="A654" i="9"/>
  <c r="A258" i="9"/>
  <c r="A599" i="9"/>
  <c r="A605" i="9"/>
  <c r="A888" i="9"/>
  <c r="A520" i="9"/>
  <c r="A1050" i="9"/>
  <c r="E149" i="9"/>
  <c r="A437" i="9"/>
  <c r="A1314" i="9"/>
  <c r="A1259" i="9"/>
  <c r="E951" i="9"/>
  <c r="A1440" i="9"/>
  <c r="A596" i="9"/>
  <c r="A186" i="9"/>
  <c r="A69" i="9"/>
  <c r="A581" i="9"/>
  <c r="A253" i="9"/>
  <c r="A169" i="9"/>
  <c r="B26" i="9"/>
  <c r="E705" i="9"/>
  <c r="E649" i="9"/>
  <c r="E615" i="9"/>
  <c r="A430" i="9"/>
  <c r="A1293" i="9"/>
  <c r="A1463" i="9"/>
  <c r="A324" i="9"/>
  <c r="A975" i="9"/>
  <c r="E171" i="9"/>
  <c r="A784" i="9"/>
  <c r="A159" i="9"/>
  <c r="E22" i="9"/>
  <c r="A1313" i="9"/>
  <c r="B398" i="9"/>
  <c r="E549" i="9"/>
  <c r="B27" i="9"/>
  <c r="E637" i="9"/>
  <c r="A677" i="9"/>
  <c r="A239" i="9"/>
  <c r="A81" i="9"/>
  <c r="E548" i="9"/>
  <c r="A1818" i="9"/>
  <c r="A1054" i="9"/>
  <c r="A1680" i="9"/>
  <c r="E1890" i="9"/>
  <c r="A461" i="9"/>
  <c r="E1914" i="9"/>
  <c r="E1823" i="9"/>
  <c r="A1146" i="9"/>
  <c r="A998" i="9"/>
  <c r="E168" i="9"/>
  <c r="A1108" i="9"/>
  <c r="E945" i="9"/>
  <c r="E816" i="9"/>
  <c r="E740" i="9"/>
  <c r="E418" i="9"/>
  <c r="A240" i="9"/>
  <c r="E313" i="9"/>
  <c r="E300" i="9"/>
  <c r="A281" i="9"/>
  <c r="A475" i="9"/>
  <c r="E1691" i="9"/>
  <c r="E1807" i="9"/>
  <c r="E488" i="9"/>
  <c r="A1319" i="9"/>
  <c r="A927" i="9"/>
  <c r="A217" i="9"/>
  <c r="A278" i="9"/>
  <c r="A1374" i="9"/>
  <c r="A1134" i="9"/>
  <c r="A1847" i="9"/>
  <c r="A1560" i="9"/>
  <c r="A360" i="9"/>
  <c r="A1431" i="9"/>
  <c r="A407" i="9"/>
  <c r="E216" i="9"/>
  <c r="A49" i="9"/>
  <c r="E1750" i="9"/>
  <c r="A1551" i="9"/>
  <c r="A751" i="9"/>
  <c r="A969" i="9"/>
  <c r="A270" i="9"/>
  <c r="A377" i="9"/>
  <c r="E16" i="9"/>
  <c r="A1131" i="9"/>
  <c r="A930" i="9"/>
  <c r="A73" i="9"/>
  <c r="E331" i="9"/>
  <c r="E1143" i="9"/>
  <c r="B955" i="9"/>
  <c r="E214" i="9"/>
  <c r="A1063" i="9"/>
  <c r="E1702" i="9"/>
  <c r="A1193" i="9"/>
  <c r="E482" i="9"/>
  <c r="A1356" i="9"/>
  <c r="E782" i="9"/>
  <c r="B1645" i="9"/>
  <c r="A1007" i="9"/>
  <c r="E1877" i="9"/>
  <c r="E73" i="9"/>
  <c r="E1708" i="9"/>
  <c r="E296" i="9"/>
  <c r="E732" i="9"/>
  <c r="A1362" i="9"/>
  <c r="E1915" i="9"/>
  <c r="E927" i="9"/>
  <c r="E15" i="9"/>
  <c r="A1539" i="9"/>
  <c r="E785" i="9"/>
  <c r="B949" i="9"/>
  <c r="A1713" i="9"/>
  <c r="E291" i="9"/>
  <c r="E1799" i="9"/>
  <c r="A1648" i="9"/>
  <c r="E1254" i="9"/>
  <c r="A1882" i="9"/>
  <c r="E259" i="9"/>
  <c r="B1604" i="9"/>
  <c r="A1242" i="9"/>
  <c r="E1638" i="9"/>
  <c r="B359" i="9"/>
  <c r="A1441" i="9"/>
  <c r="E634" i="9"/>
  <c r="A1365" i="9"/>
  <c r="E1622" i="9"/>
  <c r="E1230" i="9"/>
  <c r="B332" i="9"/>
  <c r="E62" i="9"/>
  <c r="E873" i="9"/>
  <c r="B1523" i="9"/>
  <c r="B1266" i="9"/>
  <c r="E316" i="9"/>
  <c r="E605" i="9"/>
  <c r="B1043" i="9"/>
  <c r="E1652" i="9"/>
  <c r="E314" i="9"/>
  <c r="E134" i="9"/>
  <c r="E1546" i="9"/>
  <c r="A1671" i="9"/>
  <c r="A480" i="9"/>
  <c r="A1068" i="9"/>
  <c r="A702" i="9"/>
  <c r="A1673" i="9"/>
  <c r="B606" i="9"/>
  <c r="E274" i="9"/>
  <c r="E1398" i="9"/>
  <c r="A907" i="9"/>
  <c r="E1072" i="9"/>
  <c r="E1438" i="9"/>
  <c r="E897" i="9"/>
  <c r="E288" i="9"/>
  <c r="E878" i="9"/>
  <c r="A402" i="9"/>
  <c r="B154" i="9"/>
  <c r="E1316" i="9"/>
  <c r="A1395" i="9"/>
  <c r="E709" i="9"/>
  <c r="E1253" i="9"/>
  <c r="A1780" i="9"/>
  <c r="E1237" i="9"/>
  <c r="E281" i="9"/>
  <c r="B1166" i="9"/>
  <c r="A563" i="9"/>
  <c r="E4" i="9"/>
  <c r="A474" i="9"/>
  <c r="E1129" i="9"/>
  <c r="E51" i="9"/>
  <c r="A1276" i="9"/>
  <c r="E722" i="9"/>
  <c r="A717" i="9"/>
  <c r="A261" i="9"/>
  <c r="A339" i="9"/>
  <c r="E1624" i="9"/>
  <c r="A32" i="9"/>
  <c r="A60" i="9"/>
  <c r="A1506" i="9"/>
  <c r="A1724" i="9"/>
  <c r="E604" i="9"/>
  <c r="B1551" i="9"/>
  <c r="E368" i="9"/>
  <c r="E882" i="9"/>
  <c r="E1016" i="9"/>
  <c r="A1792" i="9"/>
  <c r="A782" i="9"/>
  <c r="A334" i="9"/>
  <c r="A308" i="9"/>
  <c r="A277" i="9"/>
  <c r="A603" i="9"/>
  <c r="A1723" i="9"/>
  <c r="A785" i="9"/>
  <c r="E384" i="9"/>
  <c r="A179" i="9"/>
  <c r="A970" i="9"/>
  <c r="A1401" i="9"/>
  <c r="E1496" i="9"/>
  <c r="A293" i="9"/>
  <c r="A1473" i="9"/>
  <c r="A1606" i="9"/>
  <c r="E640" i="9"/>
  <c r="A223" i="9"/>
  <c r="A266" i="9"/>
  <c r="A92" i="9"/>
  <c r="A47" i="9"/>
  <c r="A536" i="9"/>
  <c r="E1064" i="9"/>
  <c r="B341" i="9"/>
  <c r="B426" i="9"/>
  <c r="E902" i="9"/>
  <c r="A745" i="9"/>
  <c r="A1635" i="9"/>
  <c r="A115" i="9"/>
  <c r="A949" i="9"/>
  <c r="A556" i="9"/>
  <c r="A611" i="9"/>
  <c r="A1791" i="9"/>
  <c r="A1198" i="9"/>
  <c r="A877" i="9"/>
  <c r="A1015" i="9"/>
  <c r="E514" i="9"/>
  <c r="E138" i="9"/>
  <c r="B28" i="9"/>
  <c r="A1212" i="9"/>
  <c r="A312" i="9"/>
  <c r="E1079" i="9"/>
  <c r="A878" i="9"/>
  <c r="E601" i="9"/>
  <c r="A1914" i="9"/>
  <c r="E494" i="9"/>
  <c r="A1210" i="9"/>
  <c r="A1208" i="9"/>
  <c r="A1699" i="9"/>
  <c r="A688" i="9"/>
  <c r="A1730" i="9"/>
  <c r="E191" i="9"/>
  <c r="A393" i="9"/>
  <c r="A1770" i="9"/>
  <c r="A1037" i="9"/>
  <c r="A397" i="9"/>
  <c r="A1766" i="9"/>
  <c r="A28" i="9"/>
  <c r="A916" i="9"/>
  <c r="A1053" i="9"/>
  <c r="A364" i="9"/>
  <c r="A366" i="9"/>
  <c r="A1166" i="9"/>
  <c r="A1564" i="9"/>
  <c r="E1744" i="9"/>
  <c r="E174" i="9"/>
  <c r="E28" i="9"/>
  <c r="A134" i="9"/>
  <c r="A1398" i="9"/>
  <c r="A464" i="9"/>
  <c r="A1223" i="9"/>
  <c r="E552" i="9"/>
  <c r="A121" i="9"/>
  <c r="A956" i="9"/>
  <c r="A29" i="9"/>
  <c r="A1338" i="9"/>
  <c r="A1386" i="9"/>
  <c r="E125" i="9"/>
  <c r="A268" i="9"/>
  <c r="A444" i="9"/>
  <c r="A425" i="9"/>
  <c r="E1669" i="9"/>
  <c r="A1039" i="9"/>
  <c r="A1059" i="9"/>
  <c r="A1147" i="9"/>
  <c r="A1910" i="9"/>
  <c r="A1204" i="9"/>
  <c r="A766" i="9"/>
  <c r="A1437" i="9"/>
  <c r="A417" i="9"/>
  <c r="A44" i="9"/>
  <c r="E678" i="9"/>
  <c r="B607" i="9"/>
  <c r="E566" i="9"/>
  <c r="E1249" i="9"/>
  <c r="E223" i="9"/>
  <c r="E1395" i="9"/>
  <c r="A1652" i="9"/>
  <c r="B291" i="9"/>
  <c r="E212" i="9"/>
  <c r="E614" i="9"/>
  <c r="B328" i="9"/>
  <c r="A1411" i="9"/>
  <c r="E1565" i="9"/>
  <c r="A1333" i="9"/>
  <c r="E1419" i="9"/>
  <c r="E480" i="9"/>
  <c r="E1839" i="9"/>
  <c r="A1214" i="9"/>
  <c r="E1922" i="9"/>
  <c r="E180" i="9"/>
  <c r="E1145" i="9"/>
  <c r="A554" i="9"/>
  <c r="B537" i="9"/>
  <c r="B898" i="9"/>
  <c r="B570" i="9"/>
  <c r="E769" i="9"/>
  <c r="E1456" i="9"/>
  <c r="A1658" i="9"/>
  <c r="E1362" i="9"/>
  <c r="E140" i="9"/>
  <c r="E1258" i="9"/>
  <c r="B1440" i="9"/>
  <c r="E611" i="9"/>
  <c r="B1538" i="9"/>
  <c r="E1293" i="9"/>
  <c r="E592" i="9"/>
  <c r="B641" i="9"/>
  <c r="E122" i="9"/>
  <c r="E1454" i="9"/>
  <c r="A1263" i="9"/>
  <c r="B664" i="9"/>
  <c r="A585" i="9"/>
  <c r="E328" i="9"/>
  <c r="B669" i="9"/>
  <c r="E1062" i="9"/>
  <c r="E1285" i="9"/>
  <c r="E1403" i="9"/>
  <c r="B1450" i="9"/>
  <c r="E164" i="9"/>
  <c r="E1811" i="9"/>
  <c r="B1609" i="9"/>
  <c r="B1465" i="9"/>
  <c r="E194" i="9"/>
  <c r="E421" i="9"/>
  <c r="A1700" i="9"/>
  <c r="A1571" i="9"/>
  <c r="E1632" i="9"/>
  <c r="A1731" i="9"/>
  <c r="B418" i="9"/>
  <c r="E317" i="9"/>
  <c r="A1207" i="9"/>
  <c r="B1080" i="9"/>
  <c r="B23" i="9"/>
  <c r="E1821" i="9"/>
  <c r="B695" i="9"/>
  <c r="A237" i="9"/>
  <c r="A62" i="9"/>
  <c r="E1194" i="9"/>
  <c r="B1400" i="9"/>
  <c r="E496" i="9"/>
  <c r="A1711" i="9"/>
  <c r="A452" i="9"/>
  <c r="A338" i="9"/>
  <c r="B381" i="9"/>
  <c r="E1503" i="9"/>
  <c r="B1170" i="9"/>
  <c r="B57" i="9"/>
  <c r="A618" i="9"/>
  <c r="A1798" i="9"/>
  <c r="A1290" i="9"/>
  <c r="A1243" i="9"/>
  <c r="A400" i="9"/>
  <c r="A935" i="9"/>
  <c r="E484" i="9"/>
  <c r="A1485" i="9"/>
  <c r="A1079" i="9"/>
  <c r="A449" i="9"/>
  <c r="B1131" i="9"/>
  <c r="A1746" i="9"/>
  <c r="B745" i="9"/>
  <c r="B718" i="9"/>
  <c r="E576" i="9"/>
  <c r="A1742" i="9"/>
  <c r="A141" i="9"/>
  <c r="A978" i="9"/>
  <c r="A1371" i="9"/>
  <c r="A438" i="9"/>
  <c r="A570" i="9"/>
  <c r="A957" i="9"/>
  <c r="A925" i="9"/>
  <c r="A1587" i="9"/>
  <c r="A580" i="9"/>
  <c r="A1516" i="9"/>
  <c r="A1196" i="9"/>
  <c r="A1669" i="9"/>
  <c r="A106" i="9"/>
  <c r="A1659" i="9"/>
  <c r="E10" i="9"/>
  <c r="A619" i="9"/>
  <c r="A1029" i="9"/>
  <c r="A66" i="9"/>
  <c r="A742" i="9"/>
  <c r="A739" i="9"/>
  <c r="A219" i="9"/>
  <c r="E422" i="9"/>
  <c r="E1558" i="9"/>
  <c r="E1681" i="9"/>
  <c r="E419" i="9"/>
  <c r="A304" i="9"/>
  <c r="A1110" i="9"/>
  <c r="B358" i="9"/>
  <c r="A1466" i="9"/>
  <c r="A472" i="9"/>
  <c r="A721" i="9"/>
  <c r="A1370" i="9"/>
  <c r="E30" i="9"/>
  <c r="A753" i="9"/>
  <c r="E535" i="9"/>
  <c r="A832" i="9"/>
  <c r="A1349" i="9"/>
  <c r="A326" i="9"/>
  <c r="A9" i="9"/>
  <c r="A1085" i="9"/>
  <c r="A624" i="9"/>
  <c r="A307" i="9"/>
  <c r="E82" i="9"/>
  <c r="A1201" i="9"/>
  <c r="A1691" i="9"/>
  <c r="A34" i="9"/>
  <c r="A42" i="9"/>
  <c r="E1004" i="9"/>
  <c r="A648" i="9"/>
  <c r="A1795" i="9"/>
  <c r="A1390" i="9"/>
  <c r="A1919" i="9"/>
  <c r="E1314" i="9"/>
  <c r="A1657" i="9"/>
  <c r="B72" i="9"/>
  <c r="A1406" i="9"/>
  <c r="E1377" i="9"/>
  <c r="E95" i="9"/>
  <c r="B298" i="9"/>
  <c r="B698" i="9"/>
  <c r="E457" i="9"/>
  <c r="E1824" i="9"/>
  <c r="E1607" i="9"/>
  <c r="B370" i="9"/>
  <c r="E1489" i="9"/>
  <c r="E1103" i="9"/>
  <c r="E1570" i="9"/>
  <c r="E1754" i="9"/>
  <c r="A1505" i="9"/>
  <c r="E918" i="9"/>
  <c r="E76" i="9"/>
  <c r="E1207" i="9"/>
  <c r="B1039" i="9"/>
  <c r="E1734" i="9"/>
  <c r="E690" i="9"/>
  <c r="E1159" i="9"/>
  <c r="A1650" i="9"/>
  <c r="B260" i="9"/>
  <c r="E160" i="9"/>
  <c r="E162" i="9"/>
  <c r="B1510" i="9"/>
  <c r="B307" i="9"/>
  <c r="B1897" i="9"/>
  <c r="B762" i="9"/>
  <c r="E277" i="9"/>
  <c r="E460" i="9"/>
  <c r="A1881" i="9"/>
  <c r="E1491" i="9"/>
  <c r="E1590" i="9"/>
  <c r="E305" i="9"/>
  <c r="A1237" i="9"/>
  <c r="E1831" i="9"/>
  <c r="E793" i="9"/>
  <c r="B1231" i="9"/>
  <c r="E1795" i="9"/>
  <c r="A1180" i="9"/>
  <c r="E1535" i="9"/>
  <c r="E1118" i="9"/>
  <c r="A1405" i="9"/>
  <c r="E901" i="9"/>
  <c r="A1234" i="9"/>
  <c r="E1154" i="9"/>
  <c r="A894" i="9"/>
  <c r="A1382" i="9"/>
  <c r="E145" i="9"/>
  <c r="E1421" i="9"/>
  <c r="A1497" i="9"/>
  <c r="B71" i="9"/>
  <c r="E830" i="9"/>
  <c r="E1351" i="9"/>
  <c r="A1533" i="9"/>
  <c r="B281" i="9"/>
  <c r="E790" i="9"/>
  <c r="E444" i="9"/>
  <c r="A604" i="9"/>
  <c r="A408" i="9"/>
  <c r="B37" i="9"/>
  <c r="E394" i="9"/>
  <c r="B580" i="9"/>
  <c r="E447" i="9"/>
  <c r="E557" i="9"/>
  <c r="E1031" i="9"/>
  <c r="A1839" i="9"/>
  <c r="B1598" i="9"/>
  <c r="B519" i="9"/>
  <c r="B1563" i="9"/>
  <c r="E204" i="9"/>
  <c r="A1021" i="9"/>
  <c r="A1299" i="9"/>
  <c r="A922" i="9"/>
  <c r="E754" i="9"/>
  <c r="B126" i="9"/>
  <c r="A843" i="9"/>
  <c r="E661" i="9"/>
  <c r="A1357" i="9"/>
  <c r="E1911" i="9"/>
  <c r="A719" i="9"/>
  <c r="B69" i="9"/>
  <c r="A1421" i="9"/>
  <c r="B73" i="9"/>
  <c r="E200" i="9"/>
  <c r="B356" i="9"/>
  <c r="A1757" i="9"/>
  <c r="A492" i="9"/>
  <c r="B588" i="9"/>
  <c r="E969" i="9"/>
  <c r="B304" i="9"/>
  <c r="E275" i="9"/>
  <c r="B475" i="9"/>
  <c r="E1054" i="9"/>
  <c r="B1132" i="9"/>
  <c r="A1842" i="9"/>
  <c r="E1327" i="9"/>
  <c r="E442" i="9"/>
  <c r="A1613" i="9"/>
  <c r="A1706" i="9"/>
  <c r="A1654" i="9"/>
  <c r="E703" i="9"/>
  <c r="A1754" i="9"/>
  <c r="A36" i="9"/>
  <c r="A331" i="9"/>
  <c r="A732" i="9"/>
  <c r="A850" i="9"/>
  <c r="E527" i="9"/>
  <c r="E473" i="9"/>
  <c r="A1479" i="9"/>
  <c r="E1680" i="9"/>
  <c r="E1547" i="9"/>
  <c r="B544" i="9"/>
  <c r="E1441" i="9"/>
  <c r="B626" i="9"/>
  <c r="E222" i="9"/>
  <c r="B1192" i="9"/>
  <c r="A1750" i="9"/>
  <c r="A1350" i="9"/>
  <c r="A1206" i="9"/>
  <c r="A1186" i="9"/>
  <c r="E726" i="9"/>
  <c r="E29" i="9"/>
  <c r="A380" i="9"/>
  <c r="A1246" i="9"/>
  <c r="A247" i="9"/>
  <c r="A901" i="9"/>
  <c r="E1404" i="9"/>
  <c r="B554" i="9"/>
  <c r="E1505" i="9"/>
  <c r="E780" i="9"/>
  <c r="A1725" i="9"/>
  <c r="A1763" i="9"/>
  <c r="B1824" i="9"/>
  <c r="E269" i="9"/>
  <c r="E1041" i="9"/>
  <c r="B193" i="9"/>
  <c r="B1599" i="9"/>
  <c r="E1608" i="9"/>
  <c r="E255" i="9"/>
  <c r="E1381" i="9"/>
  <c r="B1122" i="9"/>
  <c r="B357" i="9"/>
  <c r="B1204" i="9"/>
  <c r="B205" i="9"/>
  <c r="B1701" i="9"/>
  <c r="B442" i="9"/>
  <c r="B1721" i="9"/>
  <c r="B1886" i="9"/>
  <c r="B1884" i="9"/>
  <c r="E172" i="9"/>
  <c r="B103" i="9"/>
  <c r="E1111" i="9"/>
  <c r="E1840" i="9"/>
  <c r="A1127" i="9"/>
  <c r="A65" i="9"/>
  <c r="E1360" i="9"/>
  <c r="A1058" i="9"/>
  <c r="E1763" i="9"/>
  <c r="E1147" i="9"/>
  <c r="B609" i="9"/>
  <c r="E357" i="9"/>
  <c r="B1158" i="9"/>
  <c r="E413" i="9"/>
  <c r="B1634" i="9"/>
  <c r="E545" i="9"/>
  <c r="A1393" i="9"/>
  <c r="E21" i="9"/>
  <c r="A303" i="9"/>
  <c r="E1301" i="9"/>
  <c r="A1152" i="9"/>
  <c r="A86" i="9"/>
  <c r="E48" i="9"/>
  <c r="A1273" i="9"/>
  <c r="E1428" i="9"/>
  <c r="A1642" i="9"/>
  <c r="E1372" i="9"/>
  <c r="E1341" i="9"/>
  <c r="B352" i="9"/>
  <c r="E289" i="9"/>
  <c r="B431" i="9"/>
  <c r="E803" i="9"/>
  <c r="B1794" i="9"/>
  <c r="A1909" i="9"/>
  <c r="B1497" i="9"/>
  <c r="E1042" i="9"/>
  <c r="E7" i="9"/>
  <c r="E299" i="9"/>
  <c r="E684" i="9"/>
  <c r="E706" i="9"/>
  <c r="A1640" i="9"/>
  <c r="A10" i="9"/>
  <c r="A614" i="9"/>
  <c r="A1372" i="9"/>
  <c r="A392" i="9"/>
  <c r="E107" i="9"/>
  <c r="B495" i="9"/>
  <c r="E1881" i="9"/>
  <c r="E900" i="9"/>
  <c r="E948" i="9"/>
  <c r="B852" i="9"/>
  <c r="B157" i="9"/>
  <c r="E1027" i="9"/>
  <c r="E1875" i="9"/>
  <c r="E1223" i="9"/>
  <c r="B180" i="9"/>
  <c r="E1551" i="9"/>
  <c r="A1542" i="9"/>
  <c r="B923" i="9"/>
  <c r="B416" i="9"/>
  <c r="B1035" i="9"/>
  <c r="B1392" i="9"/>
  <c r="B1205" i="9"/>
  <c r="B759" i="9"/>
  <c r="B836" i="9"/>
  <c r="B1018" i="9"/>
  <c r="B1096" i="9"/>
  <c r="B241" i="9"/>
  <c r="E341" i="9"/>
  <c r="A442" i="9"/>
  <c r="A640" i="9"/>
  <c r="A1387" i="9"/>
  <c r="A1732" i="9"/>
  <c r="E1063" i="9"/>
  <c r="E375" i="9"/>
  <c r="B822" i="9"/>
  <c r="E66" i="9"/>
  <c r="E801" i="9"/>
  <c r="E346" i="9"/>
  <c r="B1380" i="9"/>
  <c r="A1888" i="9"/>
  <c r="E1765" i="9"/>
  <c r="E641" i="9"/>
  <c r="A1846" i="9"/>
  <c r="A1603" i="9"/>
  <c r="A982" i="9"/>
  <c r="E208" i="9"/>
  <c r="A1878" i="9"/>
  <c r="B1444" i="9"/>
  <c r="E571" i="9"/>
  <c r="A1837" i="9"/>
  <c r="B1449" i="9"/>
  <c r="B893" i="9"/>
  <c r="E1751" i="9"/>
  <c r="E3" i="9"/>
  <c r="E582" i="9"/>
  <c r="E126" i="9"/>
  <c r="A1312" i="9"/>
  <c r="A1592" i="9"/>
  <c r="B271" i="9"/>
  <c r="A1392" i="9"/>
  <c r="A1735" i="9"/>
  <c r="A938" i="9"/>
  <c r="A813" i="9"/>
  <c r="A1329" i="9"/>
  <c r="A662" i="9"/>
  <c r="E1577" i="9"/>
  <c r="A942" i="9"/>
  <c r="E1902" i="9"/>
  <c r="E1292" i="9"/>
  <c r="B1239" i="9"/>
  <c r="E556" i="9"/>
  <c r="E1464" i="9"/>
  <c r="E273" i="9"/>
  <c r="B1912" i="9"/>
  <c r="E1057" i="9"/>
  <c r="A1400" i="9"/>
  <c r="E1359" i="9"/>
  <c r="A1251" i="9"/>
  <c r="E1328" i="9"/>
  <c r="A1665" i="9"/>
  <c r="A1316" i="9"/>
  <c r="E183" i="9"/>
  <c r="E178" i="9"/>
  <c r="A189" i="9"/>
  <c r="E940" i="9"/>
  <c r="B77" i="9"/>
  <c r="B362" i="9"/>
  <c r="E931" i="9"/>
  <c r="E132" i="9"/>
  <c r="A500" i="9"/>
  <c r="A1915" i="9"/>
  <c r="E746" i="9"/>
  <c r="E632" i="9"/>
  <c r="B1149" i="9"/>
  <c r="E1120" i="9"/>
  <c r="E1926" i="9"/>
  <c r="E966" i="9"/>
  <c r="E1110" i="9"/>
  <c r="B320" i="9"/>
  <c r="B1349" i="9"/>
  <c r="B1394" i="9"/>
  <c r="B1811" i="9"/>
  <c r="B672" i="9"/>
  <c r="B1416" i="9"/>
  <c r="B1726" i="9"/>
  <c r="B1922" i="9"/>
  <c r="B465" i="9"/>
  <c r="B597" i="9"/>
  <c r="B912" i="9"/>
  <c r="E1418" i="9"/>
  <c r="B638" i="9"/>
  <c r="B35" i="9"/>
  <c r="A668" i="9"/>
  <c r="A1488" i="9"/>
  <c r="B118" i="9"/>
  <c r="A620" i="9"/>
  <c r="A100" i="9"/>
  <c r="E243" i="9"/>
  <c r="E1858" i="9"/>
  <c r="E215" i="9"/>
  <c r="E1488" i="9"/>
  <c r="E1078" i="9"/>
  <c r="E271" i="9"/>
  <c r="E219" i="9"/>
  <c r="B765" i="9"/>
  <c r="E807" i="9"/>
  <c r="E12" i="9"/>
  <c r="E868" i="9"/>
  <c r="E657" i="9"/>
  <c r="E528" i="9"/>
  <c r="A1666" i="9"/>
  <c r="E943" i="9"/>
  <c r="A40" i="9"/>
  <c r="E282" i="9"/>
  <c r="A1804" i="9"/>
  <c r="A15" i="9"/>
  <c r="E579" i="9"/>
  <c r="E81" i="9"/>
  <c r="E646" i="9"/>
  <c r="E1239" i="9"/>
  <c r="B907" i="9"/>
  <c r="A986" i="9"/>
  <c r="A1612" i="9"/>
  <c r="A967" i="9"/>
  <c r="B86" i="9"/>
  <c r="E802" i="9"/>
  <c r="B1582" i="9"/>
  <c r="B1359" i="9"/>
  <c r="B1185" i="9"/>
  <c r="B859" i="9"/>
  <c r="E1460" i="9"/>
  <c r="B1562" i="9"/>
  <c r="B272" i="9"/>
  <c r="B689" i="9"/>
  <c r="B1118" i="9"/>
  <c r="B1474" i="9"/>
  <c r="B1929" i="9"/>
  <c r="B429" i="9"/>
  <c r="B1704" i="9"/>
  <c r="B1891" i="9"/>
  <c r="E1808" i="9"/>
  <c r="B885" i="9"/>
  <c r="A1636" i="9"/>
  <c r="B927" i="9"/>
  <c r="B1225" i="9"/>
  <c r="E1177" i="9"/>
  <c r="A1871" i="9"/>
  <c r="E896" i="9"/>
  <c r="A1737" i="9"/>
  <c r="A1861" i="9"/>
  <c r="A1532" i="9"/>
  <c r="B210" i="9"/>
  <c r="E875" i="9"/>
  <c r="B466" i="9"/>
  <c r="E377" i="9"/>
  <c r="E31" i="9"/>
  <c r="E385" i="9"/>
  <c r="E1008" i="9"/>
  <c r="B1003" i="9"/>
  <c r="A679" i="9"/>
  <c r="E1084" i="9"/>
  <c r="E1076" i="9"/>
  <c r="E1905" i="9"/>
  <c r="E235" i="9"/>
  <c r="E923" i="9"/>
  <c r="A1785" i="9"/>
  <c r="A150" i="9"/>
  <c r="A792" i="9"/>
  <c r="A567" i="9"/>
  <c r="A1632" i="9"/>
  <c r="E593" i="9"/>
  <c r="B1281" i="9"/>
  <c r="A1720" i="9"/>
  <c r="E814" i="9"/>
  <c r="E1081" i="9"/>
  <c r="A1320" i="9"/>
  <c r="E1874" i="9"/>
  <c r="E849" i="9"/>
  <c r="E713" i="9"/>
  <c r="E94" i="9"/>
  <c r="E427" i="9"/>
  <c r="E206" i="9"/>
  <c r="B101" i="9"/>
  <c r="E1017" i="9"/>
  <c r="B591" i="9"/>
  <c r="A795" i="9"/>
  <c r="A1017" i="9"/>
  <c r="A630" i="9"/>
  <c r="A577" i="9"/>
  <c r="A1525" i="9"/>
  <c r="E1867" i="9"/>
  <c r="E37" i="9"/>
  <c r="B215" i="9"/>
  <c r="B1854" i="9"/>
  <c r="E1029" i="9"/>
  <c r="E877" i="9"/>
  <c r="E332" i="9"/>
  <c r="E1126" i="9"/>
  <c r="E1898" i="9"/>
  <c r="A1317" i="9"/>
  <c r="E1345" i="9"/>
  <c r="E1871" i="9"/>
  <c r="B435" i="9"/>
  <c r="B644" i="9"/>
  <c r="B1336" i="9"/>
  <c r="B1355" i="9"/>
  <c r="B1918" i="9"/>
  <c r="B823" i="9"/>
  <c r="B235" i="9"/>
  <c r="B1550" i="9"/>
  <c r="B476" i="9"/>
  <c r="B564" i="9"/>
  <c r="B1528" i="9"/>
  <c r="E1533" i="9"/>
  <c r="A1895" i="9"/>
  <c r="E1529" i="9"/>
  <c r="B779" i="9"/>
  <c r="A1884" i="9"/>
  <c r="B972" i="9"/>
  <c r="B206" i="9"/>
  <c r="E1783" i="9"/>
  <c r="A1192" i="9"/>
  <c r="A1727" i="9"/>
  <c r="B379" i="9"/>
  <c r="A1511" i="9"/>
  <c r="E963" i="9"/>
  <c r="B1217" i="9"/>
  <c r="E600" i="9"/>
  <c r="B1874" i="9"/>
  <c r="A765" i="9"/>
  <c r="E886" i="9"/>
  <c r="A726" i="9"/>
  <c r="E326" i="9"/>
  <c r="B1504" i="9"/>
  <c r="B452" i="9"/>
  <c r="E682" i="9"/>
  <c r="E909" i="9"/>
  <c r="A1644" i="9"/>
  <c r="E914" i="9"/>
  <c r="E127" i="9"/>
  <c r="B1388" i="9"/>
  <c r="E559" i="9"/>
  <c r="B1128" i="9"/>
  <c r="A1568" i="9"/>
  <c r="B387" i="9"/>
  <c r="A1325" i="9"/>
  <c r="E1156" i="9"/>
  <c r="A422" i="9"/>
  <c r="E490" i="9"/>
  <c r="B568" i="9"/>
  <c r="E622" i="9"/>
  <c r="B329" i="9"/>
  <c r="E844" i="9"/>
  <c r="E336" i="9"/>
  <c r="E935" i="9"/>
  <c r="A655" i="9"/>
  <c r="A858" i="9"/>
  <c r="A1087" i="9"/>
  <c r="A735" i="9"/>
  <c r="A199" i="9"/>
  <c r="A53" i="9"/>
  <c r="A1302" i="9"/>
  <c r="E820" i="9"/>
  <c r="B654" i="9"/>
  <c r="A410" i="9"/>
  <c r="E846" i="9"/>
  <c r="A367" i="9"/>
  <c r="E631" i="9"/>
  <c r="E1817" i="9"/>
  <c r="E696" i="9"/>
  <c r="B120" i="9"/>
  <c r="A1384" i="9"/>
  <c r="E1644" i="9"/>
  <c r="A1010" i="9"/>
  <c r="E1125" i="9"/>
  <c r="B434" i="9"/>
  <c r="E453" i="9"/>
  <c r="E1521" i="9"/>
  <c r="E1574" i="9"/>
  <c r="A1219" i="9"/>
  <c r="E203" i="9"/>
  <c r="A59" i="9"/>
  <c r="E1264" i="9"/>
  <c r="A1145" i="9"/>
  <c r="B1635" i="9"/>
  <c r="B1317" i="9"/>
  <c r="B317" i="9"/>
  <c r="B384" i="9"/>
  <c r="E768" i="9"/>
  <c r="A1366" i="9"/>
  <c r="E1018" i="9"/>
  <c r="E425" i="9"/>
  <c r="E217" i="9"/>
  <c r="A1928" i="9"/>
  <c r="B653" i="9"/>
  <c r="E1139" i="9"/>
  <c r="E977" i="9"/>
  <c r="E1662" i="9"/>
  <c r="E1637" i="9"/>
  <c r="E1000" i="9"/>
  <c r="B1403" i="9"/>
  <c r="E845" i="9"/>
  <c r="A1889" i="9"/>
  <c r="E1150" i="9"/>
  <c r="E250" i="9"/>
  <c r="E523" i="9"/>
  <c r="E84" i="9"/>
  <c r="E910" i="9"/>
  <c r="E1457" i="9"/>
  <c r="B643" i="9"/>
  <c r="E787" i="9"/>
  <c r="B1213" i="9"/>
  <c r="A921" i="9"/>
  <c r="A1274" i="9"/>
  <c r="A701" i="9"/>
  <c r="A592" i="9"/>
  <c r="E702" i="9"/>
  <c r="B249" i="9"/>
  <c r="E1354" i="9"/>
  <c r="E352" i="9"/>
  <c r="B408" i="9"/>
  <c r="E654" i="9"/>
  <c r="E507" i="9"/>
  <c r="E1668" i="9"/>
  <c r="E1555" i="9"/>
  <c r="E516" i="9"/>
  <c r="A963" i="9"/>
  <c r="E1722" i="9"/>
  <c r="E1677" i="9"/>
  <c r="E1738" i="9"/>
  <c r="E489" i="9"/>
  <c r="B492" i="9"/>
  <c r="A590" i="9"/>
  <c r="A616" i="9"/>
  <c r="A771" i="9"/>
  <c r="A1309" i="9"/>
  <c r="E1443" i="9"/>
  <c r="E1435" i="9"/>
  <c r="A1900" i="9"/>
  <c r="E1022" i="9"/>
  <c r="B528" i="9"/>
  <c r="E1495" i="9"/>
  <c r="E266" i="9"/>
  <c r="E1411" i="9"/>
  <c r="A834" i="9"/>
  <c r="B1660" i="9"/>
  <c r="E1109" i="9"/>
  <c r="A1738" i="9"/>
  <c r="E1240" i="9"/>
  <c r="E1882" i="9"/>
  <c r="B850" i="9"/>
  <c r="B1570" i="9"/>
  <c r="B343" i="9"/>
  <c r="B974" i="9"/>
  <c r="B1323" i="9"/>
  <c r="E1355" i="9"/>
  <c r="B755" i="9"/>
  <c r="B65" i="9"/>
  <c r="B1888" i="9"/>
  <c r="B1859" i="9"/>
  <c r="A1877" i="9"/>
  <c r="E106" i="9"/>
  <c r="E1827" i="9"/>
  <c r="E800" i="9"/>
  <c r="E1265" i="9"/>
  <c r="E712" i="9"/>
  <c r="B844" i="9"/>
  <c r="A274" i="9"/>
  <c r="A1414" i="9"/>
  <c r="A182" i="9"/>
  <c r="A541" i="9"/>
  <c r="E435" i="9"/>
  <c r="E1626" i="9"/>
  <c r="B918" i="9"/>
  <c r="E539" i="9"/>
  <c r="B262" i="9"/>
  <c r="E761" i="9"/>
  <c r="E18" i="9"/>
  <c r="E1187" i="9"/>
  <c r="E659" i="9"/>
  <c r="E1519" i="9"/>
  <c r="A883" i="9"/>
  <c r="E1106" i="9"/>
  <c r="E467" i="9"/>
  <c r="E500" i="9"/>
  <c r="B788" i="9"/>
  <c r="B1454" i="9"/>
  <c r="E1380" i="9"/>
  <c r="E238" i="9"/>
  <c r="E1121" i="9"/>
  <c r="B433" i="9"/>
  <c r="E1335" i="9"/>
  <c r="A1783" i="9"/>
  <c r="E1074" i="9"/>
  <c r="A1841" i="9"/>
  <c r="E1679" i="9"/>
  <c r="E1586" i="9"/>
  <c r="E1465" i="9"/>
  <c r="B816" i="9"/>
  <c r="B1603" i="9"/>
  <c r="A391" i="9"/>
  <c r="A1556" i="9"/>
  <c r="A456" i="9"/>
  <c r="A300" i="9"/>
  <c r="E1390" i="9"/>
  <c r="E1271" i="9"/>
  <c r="B1330" i="9"/>
  <c r="E1865" i="9"/>
  <c r="E1572" i="9"/>
  <c r="E560" i="9"/>
  <c r="A1797" i="9"/>
  <c r="E1040" i="9"/>
  <c r="E707" i="9"/>
  <c r="E810" i="9"/>
  <c r="E169" i="9"/>
  <c r="E1895" i="9"/>
  <c r="B464" i="9"/>
  <c r="B757" i="9"/>
  <c r="B864" i="9"/>
  <c r="B372" i="9"/>
  <c r="A1452" i="9"/>
  <c r="A1470" i="9"/>
  <c r="A966" i="9"/>
  <c r="A555" i="9"/>
  <c r="E1822" i="9"/>
  <c r="E1191" i="9"/>
  <c r="E633" i="9"/>
  <c r="E469" i="9"/>
  <c r="B412" i="9"/>
  <c r="B605" i="9"/>
  <c r="E1732" i="9"/>
  <c r="E1281" i="9"/>
  <c r="E286" i="9"/>
  <c r="E1269" i="9"/>
  <c r="A697" i="9"/>
  <c r="A46" i="9"/>
  <c r="E590" i="9"/>
  <c r="E587" i="9"/>
  <c r="B1595" i="9"/>
  <c r="E1723" i="9"/>
  <c r="B983" i="9"/>
  <c r="B1875" i="9"/>
  <c r="B1892" i="9"/>
  <c r="B44" i="9"/>
  <c r="B1822" i="9"/>
  <c r="B1199" i="9"/>
  <c r="B401" i="9"/>
  <c r="E995" i="9"/>
  <c r="E303" i="9"/>
  <c r="E532" i="9"/>
  <c r="B450" i="9"/>
  <c r="B124" i="9"/>
  <c r="E647" i="9"/>
  <c r="A1893" i="9"/>
  <c r="A1225" i="9"/>
  <c r="B1731" i="9"/>
  <c r="E311" i="9"/>
  <c r="E188" i="9"/>
  <c r="E723" i="9"/>
  <c r="E1185" i="9"/>
  <c r="E667" i="9"/>
  <c r="E798" i="9"/>
  <c r="E542" i="9"/>
  <c r="A1522" i="9"/>
  <c r="E279" i="9"/>
  <c r="E1714" i="9"/>
  <c r="B518" i="9"/>
  <c r="B673" i="9"/>
  <c r="E955" i="9"/>
  <c r="B96" i="9"/>
  <c r="A481" i="9"/>
  <c r="E1709" i="9"/>
  <c r="A1601" i="9"/>
  <c r="E234" i="9"/>
  <c r="A1125" i="9"/>
  <c r="A1182" i="9"/>
  <c r="E423" i="9"/>
  <c r="E458" i="9"/>
  <c r="B590" i="9"/>
  <c r="E1567" i="9"/>
  <c r="B710" i="9"/>
  <c r="E252" i="9"/>
  <c r="E1581" i="9"/>
  <c r="A1291" i="9"/>
  <c r="E1790" i="9"/>
  <c r="B837" i="9"/>
  <c r="A1412" i="9"/>
  <c r="E871" i="9"/>
  <c r="A1107" i="9"/>
  <c r="E1289" i="9"/>
  <c r="B140" i="9"/>
  <c r="E1342" i="9"/>
  <c r="E1921" i="9"/>
  <c r="E1675" i="9"/>
  <c r="A206" i="9"/>
  <c r="A994" i="9"/>
  <c r="A962" i="9"/>
  <c r="E1188" i="9"/>
  <c r="E811" i="9"/>
  <c r="E1105" i="9"/>
  <c r="B1740" i="9"/>
  <c r="E771" i="9"/>
  <c r="B477" i="9"/>
  <c r="E851" i="9"/>
  <c r="A1339" i="9"/>
  <c r="E823" i="9"/>
  <c r="E350" i="9"/>
  <c r="B558" i="9"/>
  <c r="E176" i="9"/>
  <c r="E1409" i="9"/>
  <c r="B1184" i="9"/>
  <c r="B142" i="9"/>
  <c r="E323" i="9"/>
  <c r="B1169" i="9"/>
  <c r="E1442" i="9"/>
  <c r="A807" i="9"/>
  <c r="B301" i="9"/>
  <c r="E608" i="9"/>
  <c r="B735" i="9"/>
  <c r="B252" i="9"/>
  <c r="E1710" i="9"/>
  <c r="B805" i="9"/>
  <c r="B237" i="9"/>
  <c r="B1580" i="9"/>
  <c r="B1236" i="9"/>
  <c r="E503" i="9"/>
  <c r="B2" i="9"/>
  <c r="A522" i="9"/>
  <c r="A657" i="9"/>
  <c r="A30" i="9"/>
  <c r="A799" i="9"/>
  <c r="E1825" i="9"/>
  <c r="E454" i="9"/>
  <c r="E124" i="9"/>
  <c r="E1128" i="9"/>
  <c r="E429" i="9"/>
  <c r="B489" i="9"/>
  <c r="A1447" i="9"/>
  <c r="E1453" i="9"/>
  <c r="A1707" i="9"/>
  <c r="E939" i="9"/>
  <c r="A1728" i="9"/>
  <c r="E1384" i="9"/>
  <c r="B737" i="9"/>
  <c r="B542" i="9"/>
  <c r="B1119" i="9"/>
  <c r="B309" i="9"/>
  <c r="A321" i="9"/>
  <c r="E381" i="9"/>
  <c r="A332" i="9"/>
  <c r="A600" i="9"/>
  <c r="A1806" i="9"/>
  <c r="B266" i="9"/>
  <c r="A944" i="9"/>
  <c r="A370" i="9"/>
  <c r="B1089" i="9"/>
  <c r="B174" i="9"/>
  <c r="B32" i="9"/>
  <c r="E395" i="9"/>
  <c r="E1703" i="9"/>
  <c r="B211" i="9"/>
  <c r="E55" i="9"/>
  <c r="E226" i="9"/>
  <c r="A1044" i="9"/>
  <c r="B1627" i="9"/>
  <c r="B1795" i="9"/>
  <c r="E922" i="9"/>
  <c r="B1619" i="9"/>
  <c r="B585" i="9"/>
  <c r="B40" i="9"/>
  <c r="B440" i="9"/>
  <c r="E359" i="9"/>
  <c r="B1004" i="9"/>
  <c r="B1233" i="9"/>
  <c r="B796" i="9"/>
  <c r="B1908" i="9"/>
  <c r="E1635" i="9"/>
  <c r="B182" i="9"/>
  <c r="E952" i="9"/>
  <c r="E355" i="9"/>
  <c r="E276" i="9"/>
  <c r="A1718" i="9"/>
  <c r="B428" i="9"/>
  <c r="E1741" i="9"/>
  <c r="E789" i="9"/>
  <c r="E1238" i="9"/>
  <c r="B1025" i="9"/>
  <c r="A1786" i="9"/>
  <c r="E753" i="9"/>
  <c r="B219" i="9"/>
  <c r="A1352" i="9"/>
  <c r="E1658" i="9"/>
  <c r="E1925" i="9"/>
  <c r="A634" i="9"/>
  <c r="A1549" i="9"/>
  <c r="B1438" i="9"/>
  <c r="B547" i="9"/>
  <c r="E254" i="9"/>
  <c r="E856" i="9"/>
  <c r="B948" i="9"/>
  <c r="A1588" i="9"/>
  <c r="E643" i="9"/>
  <c r="A1235" i="9"/>
  <c r="E391" i="9"/>
  <c r="E1219" i="9"/>
  <c r="E510" i="9"/>
  <c r="B323" i="9"/>
  <c r="B348" i="9"/>
  <c r="E775" i="9"/>
  <c r="B968" i="9"/>
  <c r="A1175" i="9"/>
  <c r="B1419" i="9"/>
  <c r="B1506" i="9"/>
  <c r="E648" i="9"/>
  <c r="E451" i="9"/>
  <c r="E1158" i="9"/>
  <c r="A181" i="9"/>
  <c r="E727" i="9"/>
  <c r="E371" i="9"/>
  <c r="E865" i="9"/>
  <c r="B458" i="9"/>
  <c r="A1807" i="9"/>
  <c r="E211" i="9"/>
  <c r="E1698" i="9"/>
  <c r="A937" i="9"/>
  <c r="E468" i="9"/>
  <c r="B601" i="9"/>
  <c r="B1709" i="9"/>
  <c r="B1082" i="9"/>
  <c r="B752" i="9"/>
  <c r="B865" i="9"/>
  <c r="A968" i="9"/>
  <c r="A1008" i="9"/>
  <c r="A946" i="9"/>
  <c r="A517" i="9"/>
  <c r="A1483" i="9"/>
  <c r="A94" i="9"/>
  <c r="A1375" i="9"/>
  <c r="E1742" i="9"/>
  <c r="A1608" i="9"/>
  <c r="E158" i="9"/>
  <c r="B231" i="9"/>
  <c r="A1681" i="9"/>
  <c r="E1772" i="9"/>
  <c r="E1596" i="9"/>
  <c r="E610" i="9"/>
  <c r="B684" i="9"/>
  <c r="E936" i="9"/>
  <c r="B1592" i="9"/>
  <c r="A1066" i="9"/>
  <c r="E1486" i="9"/>
  <c r="E985" i="9"/>
  <c r="E1476" i="9"/>
  <c r="E616" i="9"/>
  <c r="B1054" i="9"/>
  <c r="E956" i="9"/>
  <c r="A275" i="9"/>
  <c r="A468" i="9"/>
  <c r="A1760" i="9"/>
  <c r="E673" i="9"/>
  <c r="E751" i="9"/>
  <c r="A1627" i="9"/>
  <c r="E749" i="9"/>
  <c r="A1852" i="9"/>
  <c r="E1861" i="9"/>
  <c r="E1410" i="9"/>
  <c r="E809" i="9"/>
  <c r="A892" i="9"/>
  <c r="E699" i="9"/>
  <c r="A1570" i="9"/>
  <c r="E1204" i="9"/>
  <c r="E1791" i="9"/>
  <c r="E1779" i="9"/>
  <c r="B134" i="9"/>
  <c r="B1387" i="9"/>
  <c r="E1713" i="9"/>
  <c r="A1536" i="9"/>
  <c r="E834" i="9"/>
  <c r="A759" i="9"/>
  <c r="B613" i="9"/>
  <c r="A1139" i="9"/>
  <c r="B443" i="9"/>
  <c r="E283" i="9"/>
  <c r="B998" i="9"/>
  <c r="E148" i="9"/>
  <c r="A298" i="9"/>
  <c r="B1210" i="9"/>
  <c r="A794" i="9"/>
  <c r="E65" i="9"/>
  <c r="E889" i="9"/>
  <c r="E86" i="9"/>
  <c r="A638" i="9"/>
  <c r="A1712" i="9"/>
  <c r="E389" i="9"/>
  <c r="E45" i="9"/>
  <c r="E1810" i="9"/>
  <c r="A598" i="9"/>
  <c r="B910" i="9"/>
  <c r="E196" i="9"/>
  <c r="E1038" i="9"/>
  <c r="A333" i="9"/>
  <c r="E1733" i="9"/>
  <c r="A1622" i="9"/>
  <c r="B813" i="9"/>
  <c r="B457" i="9"/>
  <c r="B164" i="9"/>
  <c r="B681" i="9"/>
  <c r="B1688" i="9"/>
  <c r="A455" i="9"/>
  <c r="A568" i="9"/>
  <c r="A135" i="9"/>
  <c r="A287" i="9"/>
  <c r="A1221" i="9"/>
  <c r="E1532" i="9"/>
  <c r="E128" i="9"/>
  <c r="A1499" i="9"/>
  <c r="E591" i="9"/>
  <c r="E1844" i="9"/>
  <c r="E1887" i="9"/>
  <c r="E68" i="9"/>
  <c r="B345" i="9"/>
  <c r="B461" i="9"/>
  <c r="E1659" i="9"/>
  <c r="E779" i="9"/>
  <c r="E399" i="9"/>
  <c r="B383" i="9"/>
  <c r="B1924" i="9"/>
  <c r="B396" i="9"/>
  <c r="B579" i="9"/>
  <c r="B1483" i="9"/>
  <c r="B1872" i="9"/>
  <c r="B1009" i="9"/>
  <c r="B1099" i="9"/>
  <c r="B1734" i="9"/>
  <c r="B751" i="9"/>
  <c r="B1267" i="9"/>
  <c r="B691" i="9"/>
  <c r="E564" i="9"/>
  <c r="B1295" i="9"/>
  <c r="B1154" i="9"/>
  <c r="E537" i="9"/>
  <c r="E891" i="9"/>
  <c r="B977" i="9"/>
  <c r="A1739" i="9"/>
  <c r="E1796" i="9"/>
  <c r="A1426" i="9"/>
  <c r="E743" i="9"/>
  <c r="B1019" i="9"/>
  <c r="A539" i="9"/>
  <c r="E1522" i="9"/>
  <c r="E992" i="9"/>
  <c r="A1408" i="9"/>
  <c r="E1729" i="9"/>
  <c r="E312" i="9"/>
  <c r="B1917" i="9"/>
  <c r="B1774" i="9"/>
  <c r="E1167" i="9"/>
  <c r="B1311" i="9"/>
  <c r="A523" i="9"/>
  <c r="A83" i="9"/>
  <c r="A586" i="9"/>
  <c r="E372" i="9"/>
  <c r="E111" i="9"/>
  <c r="A515" i="9"/>
  <c r="E825" i="9"/>
  <c r="B60" i="9"/>
  <c r="A1661" i="9"/>
  <c r="E1186" i="9"/>
  <c r="B207" i="9"/>
  <c r="E361" i="9"/>
  <c r="B1021" i="9"/>
  <c r="E44" i="9"/>
  <c r="E770" i="9"/>
  <c r="E231" i="9"/>
  <c r="E436" i="9"/>
  <c r="B438" i="9"/>
  <c r="E606" i="9"/>
  <c r="B509" i="9"/>
  <c r="B1098" i="9"/>
  <c r="B467" i="9"/>
  <c r="E109" i="9"/>
  <c r="B1206" i="9"/>
  <c r="A635" i="9"/>
  <c r="A1581" i="9"/>
  <c r="A642" i="9"/>
  <c r="B798" i="9"/>
  <c r="A1775" i="9"/>
  <c r="E438" i="9"/>
  <c r="A1698" i="9"/>
  <c r="E832" i="9"/>
  <c r="A867" i="9"/>
  <c r="B25" i="9"/>
  <c r="E529" i="9"/>
  <c r="B792" i="9"/>
  <c r="E929" i="9"/>
  <c r="E1315" i="9"/>
  <c r="E1371" i="9"/>
  <c r="B553" i="9"/>
  <c r="B933" i="9"/>
  <c r="B1767" i="9"/>
  <c r="E1743" i="9"/>
  <c r="B1785" i="9"/>
  <c r="E895" i="9"/>
  <c r="E1226" i="9"/>
  <c r="E1758" i="9"/>
  <c r="E403" i="9"/>
  <c r="B634" i="9"/>
  <c r="E390" i="9"/>
  <c r="B201" i="9"/>
  <c r="A1492" i="9"/>
  <c r="E1859" i="9"/>
  <c r="A1229" i="9"/>
  <c r="A434" i="9"/>
  <c r="E1728" i="9"/>
  <c r="E83" i="9"/>
  <c r="A291" i="9"/>
  <c r="A1162" i="9"/>
  <c r="A139" i="9"/>
  <c r="A987" i="9"/>
  <c r="E1446" i="9"/>
  <c r="E456" i="9"/>
  <c r="E23" i="9"/>
  <c r="E689" i="9"/>
  <c r="A1526" i="9"/>
  <c r="B702" i="9"/>
  <c r="A1515" i="9"/>
  <c r="B507" i="9"/>
  <c r="A1789" i="9"/>
  <c r="E1897" i="9"/>
  <c r="A1923" i="9"/>
  <c r="E1517" i="9"/>
  <c r="E52" i="9"/>
  <c r="A31" i="9"/>
  <c r="E61" i="9"/>
  <c r="A1354" i="9"/>
  <c r="A606" i="9"/>
  <c r="A683" i="9"/>
  <c r="A1717" i="9"/>
  <c r="A1142" i="9"/>
  <c r="E410" i="9"/>
  <c r="E1913" i="9"/>
  <c r="A1109" i="9"/>
  <c r="B810" i="9"/>
  <c r="E187" i="9"/>
  <c r="B1377" i="9"/>
  <c r="E1623" i="9"/>
  <c r="E1920" i="9"/>
  <c r="B229" i="9"/>
  <c r="B1105" i="9"/>
  <c r="E1550" i="9"/>
  <c r="B432" i="9"/>
  <c r="A1590" i="9"/>
  <c r="E97" i="9"/>
  <c r="B1093" i="9"/>
  <c r="B1249" i="9"/>
  <c r="E1553" i="9"/>
  <c r="B1157" i="9"/>
  <c r="B1338" i="9"/>
  <c r="B1907" i="9"/>
  <c r="B1304" i="9"/>
  <c r="B1013" i="9"/>
  <c r="B1882" i="9"/>
  <c r="E329" i="9"/>
  <c r="E874" i="9"/>
  <c r="B1353" i="9"/>
  <c r="B1641" i="9"/>
  <c r="B288" i="9"/>
  <c r="B1152" i="9"/>
  <c r="B736" i="9"/>
  <c r="E1695" i="9"/>
  <c r="E1183" i="9"/>
  <c r="B1828" i="9"/>
  <c r="B600" i="9"/>
  <c r="B318" i="9"/>
  <c r="B1696" i="9"/>
  <c r="B1288" i="9"/>
  <c r="B993" i="9"/>
  <c r="B196" i="9"/>
  <c r="E1757" i="9"/>
  <c r="B1029" i="9"/>
  <c r="B102" i="9"/>
  <c r="B223" i="9"/>
  <c r="B1764" i="9"/>
  <c r="B1299" i="9"/>
  <c r="B405" i="9"/>
  <c r="B1431" i="9"/>
  <c r="B339" i="9"/>
  <c r="E474" i="9"/>
  <c r="B85" i="9"/>
  <c r="E1852" i="9"/>
  <c r="A1185" i="9"/>
  <c r="A1140" i="9"/>
  <c r="E989" i="9"/>
  <c r="E1180" i="9"/>
  <c r="B1768" i="9"/>
  <c r="E848" i="9"/>
  <c r="E725" i="9"/>
  <c r="B1106" i="9"/>
  <c r="B1385" i="9"/>
  <c r="E833" i="9"/>
  <c r="B504" i="9"/>
  <c r="E735" i="9"/>
  <c r="E294" i="9"/>
  <c r="B169" i="9"/>
  <c r="E1886" i="9"/>
  <c r="B543" i="9"/>
  <c r="E731" i="9"/>
  <c r="E1706" i="9"/>
  <c r="A1624" i="9"/>
  <c r="A1184" i="9"/>
  <c r="E1477" i="9"/>
  <c r="A1360" i="9"/>
  <c r="E520" i="9"/>
  <c r="B688" i="9"/>
  <c r="B342" i="9"/>
  <c r="B1159" i="9"/>
  <c r="E102" i="9"/>
  <c r="B1761" i="9"/>
  <c r="B1814" i="9"/>
  <c r="B393" i="9"/>
  <c r="E1299" i="9"/>
  <c r="B791" i="9"/>
  <c r="B1719" i="9"/>
  <c r="B789" i="9"/>
  <c r="E1770" i="9"/>
  <c r="E1469" i="9"/>
  <c r="E1437" i="9"/>
  <c r="B1639" i="9"/>
  <c r="B368" i="9"/>
  <c r="B1753" i="9"/>
  <c r="B1070" i="9"/>
  <c r="B112" i="9"/>
  <c r="E1699" i="9"/>
  <c r="B331" i="9"/>
  <c r="A1879" i="9"/>
  <c r="B750" i="9"/>
  <c r="B130" i="9"/>
  <c r="E1189" i="9"/>
  <c r="B832" i="9"/>
  <c r="E1317" i="9"/>
  <c r="B980" i="9"/>
  <c r="E1059" i="9"/>
  <c r="B198" i="9"/>
  <c r="E1806" i="9"/>
  <c r="A1156" i="9"/>
  <c r="E1116" i="9"/>
  <c r="B473" i="9"/>
  <c r="A463" i="9"/>
  <c r="E551" i="9"/>
  <c r="B839" i="9"/>
  <c r="E1541" i="9"/>
  <c r="E1490" i="9"/>
  <c r="E1182" i="9"/>
  <c r="A2" i="9"/>
  <c r="E1755" i="9"/>
  <c r="A1822" i="9"/>
  <c r="B1001" i="9"/>
  <c r="B1631" i="9"/>
  <c r="B31" i="9"/>
  <c r="B1830" i="9"/>
  <c r="B1467" i="9"/>
  <c r="B386" i="9"/>
  <c r="E1548" i="9"/>
  <c r="E1462" i="9"/>
  <c r="B1354" i="9"/>
  <c r="B1393" i="9"/>
  <c r="B722" i="9"/>
  <c r="B100" i="9"/>
  <c r="B1163" i="9"/>
  <c r="E941" i="9"/>
  <c r="B795" i="9"/>
  <c r="B1778" i="9"/>
  <c r="B1624" i="9"/>
  <c r="B49" i="9"/>
  <c r="B1017" i="9"/>
  <c r="B1244" i="9"/>
  <c r="E470" i="9"/>
  <c r="B883" i="9"/>
  <c r="B308" i="9"/>
  <c r="E406" i="9"/>
  <c r="E776" i="9"/>
  <c r="E1378" i="9"/>
  <c r="E1224" i="9"/>
  <c r="E899" i="9"/>
  <c r="E1884" i="9"/>
  <c r="E79" i="9"/>
  <c r="A462" i="9"/>
  <c r="E710" i="9"/>
  <c r="B1746" i="9"/>
  <c r="A225" i="9"/>
  <c r="A793" i="9"/>
  <c r="A902" i="9"/>
  <c r="E748" i="9"/>
  <c r="A185" i="9"/>
  <c r="A1845" i="9"/>
  <c r="E130" i="9"/>
  <c r="E1788" i="9"/>
  <c r="E116" i="9"/>
  <c r="B373" i="9"/>
  <c r="B900" i="9"/>
  <c r="E1747" i="9"/>
  <c r="B1913" i="9"/>
  <c r="A1593" i="9"/>
  <c r="B113" i="9"/>
  <c r="A1800" i="9"/>
  <c r="E1429" i="9"/>
  <c r="B834" i="9"/>
  <c r="A183" i="9"/>
  <c r="E1310" i="9"/>
  <c r="B1193" i="9"/>
  <c r="E92" i="9"/>
  <c r="E1142" i="9"/>
  <c r="A1690" i="9"/>
  <c r="B995" i="9"/>
  <c r="E290" i="9"/>
  <c r="B1270" i="9"/>
  <c r="E1514" i="9"/>
  <c r="B853" i="9"/>
  <c r="A1883" i="9"/>
  <c r="B982" i="9"/>
  <c r="A1579" i="9"/>
  <c r="E1663" i="9"/>
  <c r="B1823" i="9"/>
  <c r="A1026" i="9"/>
  <c r="B364" i="9"/>
  <c r="E415" i="9"/>
  <c r="E562" i="9"/>
  <c r="E1178" i="9"/>
  <c r="A1496" i="9"/>
  <c r="B1594" i="9"/>
  <c r="A280" i="9"/>
  <c r="A789" i="9"/>
  <c r="A117" i="9"/>
  <c r="E736" i="9"/>
  <c r="E240" i="9"/>
  <c r="E342" i="9"/>
  <c r="A1840" i="9"/>
  <c r="E1616" i="9"/>
  <c r="A1224" i="9"/>
  <c r="E796" i="9"/>
  <c r="B713" i="9"/>
  <c r="E553" i="9"/>
  <c r="B351" i="9"/>
  <c r="A666" i="9"/>
  <c r="E990" i="9"/>
  <c r="E716" i="9"/>
  <c r="B38" i="9"/>
  <c r="E1450" i="9"/>
  <c r="E218" i="9"/>
  <c r="E1124" i="9"/>
  <c r="E1113" i="9"/>
  <c r="E155" i="9"/>
  <c r="A1091" i="9"/>
  <c r="B1026" i="9"/>
  <c r="B1521" i="9"/>
  <c r="E175" i="9"/>
  <c r="A509" i="9"/>
  <c r="A1045" i="9"/>
  <c r="A1070" i="9"/>
  <c r="A923" i="9"/>
  <c r="E602" i="9"/>
  <c r="A597" i="9"/>
  <c r="E1136" i="9"/>
  <c r="E452" i="9"/>
  <c r="E903" i="9"/>
  <c r="B33" i="9"/>
  <c r="E476" i="9"/>
  <c r="E135" i="9"/>
  <c r="E461" i="9"/>
  <c r="A1191" i="9"/>
  <c r="E1028" i="9"/>
  <c r="E233" i="9"/>
  <c r="B18" i="9"/>
  <c r="E1213" i="9"/>
  <c r="A770" i="9"/>
  <c r="E1349" i="9"/>
  <c r="B62" i="9"/>
  <c r="E1387" i="9"/>
  <c r="E750" i="9"/>
  <c r="E334" i="9"/>
  <c r="A1123" i="9"/>
  <c r="E781" i="9"/>
  <c r="A450" i="9"/>
  <c r="B84" i="9"/>
  <c r="B576" i="9"/>
  <c r="E1373" i="9"/>
  <c r="B1670" i="9"/>
  <c r="B1763" i="9"/>
  <c r="B1178" i="9"/>
  <c r="E1211" i="9"/>
  <c r="B145" i="9"/>
  <c r="B324" i="9"/>
  <c r="B706" i="9"/>
  <c r="E1636" i="9"/>
  <c r="B958" i="9"/>
  <c r="B979" i="9"/>
  <c r="E1326" i="9"/>
  <c r="B1646" i="9"/>
  <c r="B1829" i="9"/>
  <c r="B1776" i="9"/>
  <c r="B802" i="9"/>
  <c r="B1507" i="9"/>
  <c r="B1346" i="9"/>
  <c r="E1712" i="9"/>
  <c r="E1512" i="9"/>
  <c r="A1346" i="9"/>
  <c r="E1455" i="9"/>
  <c r="B1805" i="9"/>
  <c r="A429" i="9"/>
  <c r="A965" i="9"/>
  <c r="A1772" i="9"/>
  <c r="A1244" i="9"/>
  <c r="E337" i="9"/>
  <c r="A1502" i="9"/>
  <c r="A1425" i="9"/>
  <c r="B1036" i="9"/>
  <c r="A1605" i="9"/>
  <c r="E1166" i="9"/>
  <c r="B1253" i="9"/>
  <c r="E757" i="9"/>
  <c r="E1589" i="9"/>
  <c r="E1700" i="9"/>
  <c r="B1014" i="9"/>
  <c r="E1164" i="9"/>
  <c r="E1069" i="9"/>
  <c r="B1047" i="9"/>
  <c r="A1646" i="9"/>
  <c r="B185" i="9"/>
  <c r="E1052" i="9"/>
  <c r="E603" i="9"/>
  <c r="E246" i="9"/>
  <c r="A1872" i="9"/>
  <c r="B1339" i="9"/>
  <c r="E863" i="9"/>
  <c r="B1741" i="9"/>
  <c r="E1657" i="9"/>
  <c r="B612" i="9"/>
  <c r="B728" i="9"/>
  <c r="B1015" i="9"/>
  <c r="E1263" i="9"/>
  <c r="E1203" i="9"/>
  <c r="B1357" i="9"/>
  <c r="A1736" i="9"/>
  <c r="B294" i="9"/>
  <c r="E1716" i="9"/>
  <c r="E954" i="9"/>
  <c r="E256" i="9"/>
  <c r="E38" i="9"/>
  <c r="B1509" i="9"/>
  <c r="A427" i="9"/>
  <c r="A1308" i="9"/>
  <c r="A933" i="9"/>
  <c r="A1113" i="9"/>
  <c r="A746" i="9"/>
  <c r="A1896" i="9"/>
  <c r="E1275" i="9"/>
  <c r="B108" i="9"/>
  <c r="E338" i="9"/>
  <c r="E908" i="9"/>
  <c r="B46" i="9"/>
  <c r="B682" i="9"/>
  <c r="B940" i="9"/>
  <c r="A1758" i="9"/>
  <c r="B167" i="9"/>
  <c r="A1626" i="9"/>
  <c r="E925" i="9"/>
  <c r="B1402" i="9"/>
  <c r="A1009" i="9"/>
  <c r="B785" i="9"/>
  <c r="E1236" i="9"/>
  <c r="E1707" i="9"/>
  <c r="A1769" i="9"/>
  <c r="E347" i="9"/>
  <c r="B1196" i="9"/>
  <c r="A320" i="9"/>
  <c r="A1036" i="9"/>
  <c r="A507" i="9"/>
  <c r="A446" i="9"/>
  <c r="E1927" i="9"/>
  <c r="E450" i="9"/>
  <c r="A1618" i="9"/>
  <c r="E1323" i="9"/>
  <c r="E947" i="9"/>
  <c r="B663" i="9"/>
  <c r="B902" i="9"/>
  <c r="E957" i="9"/>
  <c r="A636" i="9"/>
  <c r="E1650" i="9"/>
  <c r="E1089" i="9"/>
  <c r="E1197" i="9"/>
  <c r="E99" i="9"/>
  <c r="B1616" i="9"/>
  <c r="A1833" i="9"/>
  <c r="A1572" i="9"/>
  <c r="E1782" i="9"/>
  <c r="E1559" i="9"/>
  <c r="E988" i="9"/>
  <c r="A1563" i="9"/>
  <c r="E431" i="9"/>
  <c r="E325" i="9"/>
  <c r="B692" i="9"/>
  <c r="A1703" i="9"/>
  <c r="B712" i="9"/>
  <c r="B257" i="9"/>
  <c r="E1305" i="9"/>
  <c r="B166" i="9"/>
  <c r="E1904" i="9"/>
  <c r="B1702" i="9"/>
  <c r="E1011" i="9"/>
  <c r="B253" i="9"/>
  <c r="B1468" i="9"/>
  <c r="B1512" i="9"/>
  <c r="B1804" i="9"/>
  <c r="B1513" i="9"/>
  <c r="B1900" i="9"/>
  <c r="B20" i="9"/>
  <c r="B471" i="9"/>
  <c r="E784" i="9"/>
  <c r="B1927" i="9"/>
  <c r="B730" i="9"/>
  <c r="B967" i="9"/>
  <c r="A1815" i="9"/>
  <c r="B1479" i="9"/>
  <c r="B143" i="9"/>
  <c r="A1363" i="9"/>
  <c r="E1013" i="9"/>
  <c r="A1279" i="9"/>
  <c r="E1086" i="9"/>
  <c r="B1191" i="9"/>
  <c r="E1665" i="9"/>
  <c r="E526" i="9"/>
  <c r="E1842" i="9"/>
  <c r="A1891" i="9"/>
  <c r="B929" i="9"/>
  <c r="B1441" i="9"/>
  <c r="B905" i="9"/>
  <c r="B1792" i="9"/>
  <c r="E1478" i="9"/>
  <c r="B502" i="9"/>
  <c r="B938" i="9"/>
  <c r="E812" i="9"/>
  <c r="B1218" i="9"/>
  <c r="A818" i="9"/>
  <c r="A724" i="9"/>
  <c r="E993" i="9"/>
  <c r="A1716" i="9"/>
  <c r="E449" i="9"/>
  <c r="B1518" i="9"/>
  <c r="B1629" i="9"/>
  <c r="B1314" i="9"/>
  <c r="B305" i="9"/>
  <c r="B232" i="9"/>
  <c r="B4" i="9"/>
  <c r="B1556" i="9"/>
  <c r="B1799" i="9"/>
  <c r="E1694" i="9"/>
  <c r="A1752" i="9"/>
  <c r="B12" i="9"/>
  <c r="A1719" i="9"/>
  <c r="E864" i="9"/>
  <c r="B720" i="9"/>
  <c r="A1625" i="9"/>
  <c r="E478" i="9"/>
  <c r="A1887" i="9"/>
  <c r="E1749" i="9"/>
  <c r="B1038" i="9"/>
  <c r="B1663" i="9"/>
  <c r="B1732" i="9"/>
  <c r="E1924" i="9"/>
  <c r="B17" i="9"/>
  <c r="E1127" i="9"/>
  <c r="E813" i="9"/>
  <c r="E472" i="9"/>
  <c r="B36" i="9"/>
  <c r="E248" i="9"/>
  <c r="B427" i="9"/>
  <c r="E795" i="9"/>
  <c r="B1834" i="9"/>
  <c r="B1890" i="9"/>
  <c r="B981" i="9"/>
  <c r="B59" i="9"/>
  <c r="B761" i="9"/>
  <c r="E975" i="9"/>
  <c r="B555" i="9"/>
  <c r="A926" i="9"/>
  <c r="E1312" i="9"/>
  <c r="E1563" i="9"/>
  <c r="B861" i="9"/>
  <c r="E1431" i="9"/>
  <c r="B1086" i="9"/>
  <c r="B790" i="9"/>
  <c r="B525" i="9"/>
  <c r="B172" i="9"/>
  <c r="B1301" i="9"/>
  <c r="E1692" i="9"/>
  <c r="A345" i="9"/>
  <c r="E525" i="9"/>
  <c r="B868" i="9"/>
  <c r="B1235" i="9"/>
  <c r="B482" i="9"/>
  <c r="B1810" i="9"/>
  <c r="B68" i="9"/>
  <c r="E1909" i="9"/>
  <c r="B1889" i="9"/>
  <c r="B1117" i="9"/>
  <c r="E907" i="9"/>
  <c r="E1422" i="9"/>
  <c r="B711" i="9"/>
  <c r="E642" i="9"/>
  <c r="E762" i="9"/>
  <c r="B106" i="9"/>
  <c r="A649" i="9"/>
  <c r="E976" i="9"/>
  <c r="A549" i="9"/>
  <c r="B1694" i="9"/>
  <c r="B1877" i="9"/>
  <c r="B814" i="9"/>
  <c r="B770" i="9"/>
  <c r="B1307" i="9"/>
  <c r="B481" i="9"/>
  <c r="E759" i="9"/>
  <c r="E1039" i="9"/>
  <c r="A1494" i="9"/>
  <c r="E680" i="9"/>
  <c r="E54" i="9"/>
  <c r="E1468" i="9"/>
  <c r="E1673" i="9"/>
  <c r="B1593" i="9"/>
  <c r="B911" i="9"/>
  <c r="B986" i="9"/>
  <c r="B829" i="9"/>
  <c r="B1477" i="9"/>
  <c r="E141" i="9"/>
  <c r="A814" i="9"/>
  <c r="A557" i="9"/>
  <c r="E979" i="9"/>
  <c r="E1336" i="9"/>
  <c r="B1722" i="9"/>
  <c r="E1863" i="9"/>
  <c r="E1664" i="9"/>
  <c r="B1315" i="9"/>
  <c r="B255" i="9"/>
  <c r="E1818" i="9"/>
  <c r="B565" i="9"/>
  <c r="E1034" i="9"/>
  <c r="B415" i="9"/>
  <c r="B321" i="9"/>
  <c r="E692" i="9"/>
  <c r="B1895" i="9"/>
  <c r="B944" i="9"/>
  <c r="B289" i="9"/>
  <c r="E1434" i="9"/>
  <c r="E1899" i="9"/>
  <c r="E701" i="9"/>
  <c r="E681" i="9"/>
  <c r="B242" i="9"/>
  <c r="A1471" i="9"/>
  <c r="E1866" i="9"/>
  <c r="B1713" i="9"/>
  <c r="B1628" i="9"/>
  <c r="B734" i="9"/>
  <c r="B1222" i="9"/>
  <c r="B1566" i="9"/>
  <c r="E668" i="9"/>
  <c r="B1150" i="9"/>
  <c r="B1472" i="9"/>
  <c r="B1860" i="9"/>
  <c r="E147" i="9"/>
  <c r="B144" i="9"/>
  <c r="E47" i="9"/>
  <c r="B595" i="9"/>
  <c r="B680" i="9"/>
  <c r="E193" i="9"/>
  <c r="E783" i="9"/>
  <c r="E1036" i="9"/>
  <c r="E645" i="9"/>
  <c r="B1399" i="9"/>
  <c r="E1331" i="9"/>
  <c r="B248" i="9"/>
  <c r="B444" i="9"/>
  <c r="B647" i="9"/>
  <c r="B532" i="9"/>
  <c r="E1805" i="9"/>
  <c r="E1337" i="9"/>
  <c r="B512" i="9"/>
  <c r="A1353" i="9"/>
  <c r="B1061" i="9"/>
  <c r="E1025" i="9"/>
  <c r="B624" i="9"/>
  <c r="B1138" i="9"/>
  <c r="B1841" i="9"/>
  <c r="B953" i="9"/>
  <c r="B843" i="9"/>
  <c r="E1879" i="9"/>
  <c r="E383" i="9"/>
  <c r="A1077" i="9"/>
  <c r="E1809" i="9"/>
  <c r="E981" i="9"/>
  <c r="B1420" i="9"/>
  <c r="E1385" i="9"/>
  <c r="B479" i="9"/>
  <c r="B1384" i="9"/>
  <c r="B1226" i="9"/>
  <c r="E855" i="9"/>
  <c r="B1720" i="9"/>
  <c r="E1439" i="9"/>
  <c r="A1729" i="9"/>
  <c r="E1123" i="9"/>
  <c r="B1662" i="9"/>
  <c r="B1576" i="9"/>
  <c r="E1077" i="9"/>
  <c r="B275" i="9"/>
  <c r="E729" i="9"/>
  <c r="B1095" i="9"/>
  <c r="B1110" i="9"/>
  <c r="B1581" i="9"/>
  <c r="E1785" i="9"/>
  <c r="B936" i="9"/>
  <c r="B1658" i="9"/>
  <c r="B1887" i="9"/>
  <c r="E1217" i="9"/>
  <c r="E197" i="9"/>
  <c r="A1907" i="9"/>
  <c r="E424" i="9"/>
  <c r="B136" i="9"/>
  <c r="E416" i="9"/>
  <c r="E1484" i="9"/>
  <c r="B1575" i="9"/>
  <c r="B1333" i="9"/>
  <c r="B1905" i="9"/>
  <c r="B366" i="9"/>
  <c r="B939" i="9"/>
  <c r="B655" i="9"/>
  <c r="B1549" i="9"/>
  <c r="B1786" i="9"/>
  <c r="B158" i="9"/>
  <c r="E1048" i="9"/>
  <c r="B87" i="9"/>
  <c r="A1060" i="9"/>
  <c r="E1002" i="9"/>
  <c r="A1799" i="9"/>
  <c r="A1722" i="9"/>
  <c r="E1374" i="9"/>
  <c r="E143" i="9"/>
  <c r="B1366" i="9"/>
  <c r="B246" i="9"/>
  <c r="E1343" i="9"/>
  <c r="B175" i="9"/>
  <c r="B1681" i="9"/>
  <c r="B1533" i="9"/>
  <c r="B1161" i="9"/>
  <c r="E1724" i="9"/>
  <c r="A1576" i="9"/>
  <c r="B872" i="9"/>
  <c r="A1816" i="9"/>
  <c r="B299" i="9"/>
  <c r="E1163" i="9"/>
  <c r="B11" i="9"/>
  <c r="B319" i="9"/>
  <c r="B1413" i="9"/>
  <c r="B1076" i="9"/>
  <c r="B326" i="9"/>
  <c r="E1122" i="9"/>
  <c r="E1587" i="9"/>
  <c r="E156" i="9"/>
  <c r="E1545" i="9"/>
  <c r="B187" i="9"/>
  <c r="B1654" i="9"/>
  <c r="E1746" i="9"/>
  <c r="B566" i="9"/>
  <c r="E720" i="9"/>
  <c r="B1852" i="9"/>
  <c r="B208" i="9"/>
  <c r="E1426" i="9"/>
  <c r="B335" i="9"/>
  <c r="B1342" i="9"/>
  <c r="B311" i="9"/>
  <c r="B1621" i="9"/>
  <c r="B43" i="9"/>
  <c r="B310" i="9"/>
  <c r="B1259" i="9"/>
  <c r="B10" i="9"/>
  <c r="B988" i="9"/>
  <c r="B1174" i="9"/>
  <c r="B1476" i="9"/>
  <c r="B1904" i="9"/>
  <c r="E1614" i="9"/>
  <c r="E694" i="9"/>
  <c r="E857" i="9"/>
  <c r="A558" i="9"/>
  <c r="E764" i="9"/>
  <c r="E980" i="9"/>
  <c r="B1789" i="9"/>
  <c r="E584" i="9"/>
  <c r="B488" i="9"/>
  <c r="B1345" i="9"/>
  <c r="B1260" i="9"/>
  <c r="B194" i="9"/>
  <c r="B754" i="9"/>
  <c r="B1756" i="9"/>
  <c r="B630" i="9"/>
  <c r="B921" i="9"/>
  <c r="B1378" i="9"/>
  <c r="B204" i="9"/>
  <c r="E860" i="9"/>
  <c r="E1620" i="9"/>
  <c r="A1768" i="9"/>
  <c r="B1372" i="9"/>
  <c r="B1736" i="9"/>
  <c r="B1637" i="9"/>
  <c r="B1532" i="9"/>
  <c r="B748" i="9"/>
  <c r="B1207" i="9"/>
  <c r="B1016" i="9"/>
  <c r="B1796" i="9"/>
  <c r="B128" i="9"/>
  <c r="B952" i="9"/>
  <c r="E354" i="9"/>
  <c r="B599" i="9"/>
  <c r="E1233" i="9"/>
  <c r="B279" i="9"/>
  <c r="A328" i="9"/>
  <c r="E550" i="9"/>
  <c r="B90" i="9"/>
  <c r="E1066" i="9"/>
  <c r="B549" i="9"/>
  <c r="B1100" i="9"/>
  <c r="B1676" i="9"/>
  <c r="B1373" i="9"/>
  <c r="B908" i="9"/>
  <c r="B766" i="9"/>
  <c r="B1754" i="9"/>
  <c r="B273" i="9"/>
  <c r="E1407" i="9"/>
  <c r="E1010" i="9"/>
  <c r="A1834" i="9"/>
  <c r="B1031" i="9"/>
  <c r="B992" i="9"/>
  <c r="B1596" i="9"/>
  <c r="E1350" i="9"/>
  <c r="B1638" i="9"/>
  <c r="B1190" i="9"/>
  <c r="B685" i="9"/>
  <c r="B1408" i="9"/>
  <c r="E242" i="9"/>
  <c r="A1630" i="9"/>
  <c r="B268" i="9"/>
  <c r="B1925" i="9"/>
  <c r="B1294" i="9"/>
  <c r="B1798" i="9"/>
  <c r="B1116" i="9"/>
  <c r="E1873" i="9"/>
  <c r="B651" i="9"/>
  <c r="B1614" i="9"/>
  <c r="B1514" i="9"/>
  <c r="A505" i="9"/>
  <c r="E1176" i="9"/>
  <c r="B1289" i="9"/>
  <c r="E867" i="9"/>
  <c r="B1418" i="9"/>
  <c r="A1161" i="9"/>
  <c r="E1761" i="9"/>
  <c r="E1151" i="9"/>
  <c r="B243" i="9"/>
  <c r="E1564" i="9"/>
  <c r="E664" i="9"/>
  <c r="E495" i="9"/>
  <c r="B340" i="9"/>
  <c r="E818" i="9"/>
  <c r="A1460" i="9"/>
  <c r="B1471" i="9"/>
  <c r="B784" i="9"/>
  <c r="B1006" i="9"/>
  <c r="E1417" i="9"/>
  <c r="E1836" i="9"/>
  <c r="E711" i="9"/>
  <c r="E401" i="9"/>
  <c r="B1782" i="9"/>
  <c r="E285" i="9"/>
  <c r="E561" i="9"/>
  <c r="B66" i="9"/>
  <c r="E340" i="9"/>
  <c r="B577" i="9"/>
  <c r="B1397" i="9"/>
  <c r="B1325" i="9"/>
  <c r="E1835" i="9"/>
  <c r="B901" i="9"/>
  <c r="B1858" i="9"/>
  <c r="B402" i="9"/>
  <c r="B74" i="9"/>
  <c r="B1735" i="9"/>
  <c r="E575" i="9"/>
  <c r="B22" i="9"/>
  <c r="B1374" i="9"/>
  <c r="B1760" i="9"/>
  <c r="B581" i="9"/>
  <c r="B670" i="9"/>
  <c r="B1569" i="9"/>
  <c r="E1379" i="9"/>
  <c r="B1700" i="9"/>
  <c r="B1229" i="9"/>
  <c r="B1313" i="9"/>
  <c r="B1452" i="9"/>
  <c r="B1238" i="9"/>
  <c r="B937" i="9"/>
  <c r="B541" i="9"/>
  <c r="E1043" i="9"/>
  <c r="B1037" i="9"/>
  <c r="B1653" i="9"/>
  <c r="B1486" i="9"/>
  <c r="B1144" i="9"/>
  <c r="B315" i="9"/>
  <c r="B895" i="9"/>
  <c r="E581" i="9"/>
  <c r="B1198" i="9"/>
  <c r="B946" i="9"/>
  <c r="B815" i="9"/>
  <c r="E1528" i="9"/>
  <c r="B501" i="9"/>
  <c r="A1205" i="9"/>
  <c r="E1527" i="9"/>
  <c r="B913" i="9"/>
  <c r="E210" i="9"/>
  <c r="E991" i="9"/>
  <c r="E369" i="9"/>
  <c r="E322" i="9"/>
  <c r="B1536" i="9"/>
  <c r="B456" i="9"/>
  <c r="B1516" i="9"/>
  <c r="B116" i="9"/>
  <c r="B727" i="9"/>
  <c r="B1674" i="9"/>
  <c r="B29" i="9"/>
  <c r="B1328" i="9"/>
  <c r="B170" i="9"/>
  <c r="B812" i="9"/>
  <c r="E620" i="9"/>
  <c r="B161" i="9"/>
  <c r="E186" i="9"/>
  <c r="B1103" i="9"/>
  <c r="B1844" i="9"/>
  <c r="B462" i="9"/>
  <c r="E1603" i="9"/>
  <c r="E1919" i="9"/>
  <c r="B1826" i="9"/>
  <c r="B454" i="9"/>
  <c r="B423" i="9"/>
  <c r="B615" i="9"/>
  <c r="E11" i="9"/>
  <c r="B233" i="9"/>
  <c r="B1708" i="9"/>
  <c r="A1062" i="9"/>
  <c r="B1136" i="9"/>
  <c r="A4" i="9"/>
  <c r="E596" i="9"/>
  <c r="B302" i="9"/>
  <c r="E824" i="9"/>
  <c r="B778" i="9"/>
  <c r="B1716" i="9"/>
  <c r="B409" i="9"/>
  <c r="B1058" i="9"/>
  <c r="B693" i="9"/>
  <c r="B1129" i="9"/>
  <c r="E257" i="9"/>
  <c r="E1862" i="9"/>
  <c r="A1856" i="9"/>
  <c r="B1421" i="9"/>
  <c r="A1694" i="9"/>
  <c r="B1010" i="9"/>
  <c r="E1463" i="9"/>
  <c r="B375" i="9"/>
  <c r="E1711" i="9"/>
  <c r="B1428" i="9"/>
  <c r="B1664" i="9"/>
  <c r="B1665" i="9"/>
  <c r="B709" i="9"/>
  <c r="E841" i="9"/>
  <c r="A1779" i="9"/>
  <c r="B1591" i="9"/>
  <c r="B127" i="9"/>
  <c r="B1434" i="9"/>
  <c r="B629" i="9"/>
  <c r="B1145" i="9"/>
  <c r="E1597" i="9"/>
  <c r="B371" i="9"/>
  <c r="B1589" i="9"/>
  <c r="E1701" i="9"/>
  <c r="B604" i="9"/>
  <c r="B758" i="9"/>
  <c r="B1263" i="9"/>
  <c r="B380" i="9"/>
  <c r="B334" i="9"/>
  <c r="E835" i="9"/>
  <c r="B41" i="9"/>
  <c r="A1771" i="9"/>
  <c r="B997" i="9"/>
  <c r="A761" i="9"/>
  <c r="A131" i="9"/>
  <c r="E778" i="9"/>
  <c r="A1619" i="9"/>
  <c r="B987" i="9"/>
  <c r="B1381" i="9"/>
  <c r="B738" i="9"/>
  <c r="B1280" i="9"/>
  <c r="B1042" i="9"/>
  <c r="E912" i="9"/>
  <c r="E1363" i="9"/>
  <c r="B1801" i="9"/>
  <c r="B963" i="9"/>
  <c r="B94" i="9"/>
  <c r="A1922" i="9"/>
  <c r="B407" i="9"/>
  <c r="B1765" i="9"/>
  <c r="E1670" i="9"/>
  <c r="E1648" i="9"/>
  <c r="B875" i="9"/>
  <c r="B199" i="9"/>
  <c r="E1133" i="9"/>
  <c r="B497" i="9"/>
  <c r="B202" i="9"/>
  <c r="B505" i="9"/>
  <c r="E1481" i="9"/>
  <c r="E1697" i="9"/>
  <c r="A1653" i="9"/>
  <c r="E1266" i="9"/>
  <c r="B1109" i="9"/>
  <c r="E380" i="9"/>
  <c r="E1432" i="9"/>
  <c r="A741" i="9"/>
  <c r="A114" i="9"/>
  <c r="B642" i="9"/>
  <c r="E755" i="9"/>
  <c r="B1542" i="9"/>
  <c r="B1463" i="9"/>
  <c r="E1929" i="9"/>
  <c r="B1322" i="9"/>
  <c r="B1574" i="9"/>
  <c r="B835" i="9"/>
  <c r="A1137" i="9"/>
  <c r="B156" i="9"/>
  <c r="B61" i="9"/>
  <c r="B394" i="9"/>
  <c r="E304" i="9"/>
  <c r="A419" i="9"/>
  <c r="E1482" i="9"/>
  <c r="B1462" i="9"/>
  <c r="E1906" i="9"/>
  <c r="B917" i="9"/>
  <c r="E626" i="9"/>
  <c r="E344" i="9"/>
  <c r="B1541" i="9"/>
  <c r="E1427" i="9"/>
  <c r="E486" i="9"/>
  <c r="E766" i="9"/>
  <c r="B1414" i="9"/>
  <c r="B389" i="9"/>
  <c r="B377" i="9"/>
  <c r="B197" i="9"/>
  <c r="E1725" i="9"/>
  <c r="B914" i="9"/>
  <c r="B1524" i="9"/>
  <c r="B1686" i="9"/>
  <c r="B926" i="9"/>
  <c r="B817" i="9"/>
  <c r="B719" i="9"/>
  <c r="E1645" i="9"/>
  <c r="B721" i="9"/>
  <c r="B1168" i="9"/>
  <c r="B1305" i="9"/>
  <c r="B623" i="9"/>
  <c r="B690" i="9"/>
  <c r="E1202" i="9"/>
  <c r="B1134" i="9"/>
  <c r="B1553" i="9"/>
  <c r="B880" i="9"/>
  <c r="B109" i="9"/>
  <c r="E1857" i="9"/>
  <c r="E1297" i="9"/>
  <c r="B526" i="9"/>
  <c r="B1087" i="9"/>
  <c r="B1088" i="9"/>
  <c r="E1753" i="9"/>
  <c r="B453" i="9"/>
  <c r="B1812" i="9"/>
  <c r="B186" i="9"/>
  <c r="B290" i="9"/>
  <c r="B1255" i="9"/>
  <c r="E229" i="9"/>
  <c r="B799" i="9"/>
  <c r="B1130" i="9"/>
  <c r="B1573" i="9"/>
  <c r="E717" i="9"/>
  <c r="B1278" i="9"/>
  <c r="B1030" i="9"/>
  <c r="E439" i="9"/>
  <c r="E1602" i="9"/>
  <c r="E763" i="9"/>
  <c r="E662" i="9"/>
  <c r="B1442" i="9"/>
  <c r="A974" i="9"/>
  <c r="E1630" i="9"/>
  <c r="E179" i="9"/>
  <c r="A1318" i="9"/>
  <c r="E1918" i="9"/>
  <c r="E1837" i="9"/>
  <c r="E264" i="9"/>
  <c r="B928" i="9"/>
  <c r="B1135" i="9"/>
  <c r="B867" i="9"/>
  <c r="B935" i="9"/>
  <c r="B1340" i="9"/>
  <c r="B121" i="9"/>
  <c r="B1579" i="9"/>
  <c r="B1868" i="9"/>
  <c r="A1322" i="9"/>
  <c r="A1323" i="9"/>
  <c r="E1467" i="9"/>
  <c r="B683" i="9"/>
  <c r="E996" i="9"/>
  <c r="B1318" i="9"/>
  <c r="B1140" i="9"/>
  <c r="B1200" i="9"/>
  <c r="E913" i="9"/>
  <c r="B744" i="9"/>
  <c r="B1365" i="9"/>
  <c r="B1525" i="9"/>
  <c r="B1659" i="9"/>
  <c r="E1619" i="9"/>
  <c r="E1566" i="9"/>
  <c r="E628" i="9"/>
  <c r="B1558" i="9"/>
  <c r="A1413" i="9"/>
  <c r="B287" i="9"/>
  <c r="A1423" i="9"/>
  <c r="A1616" i="9"/>
  <c r="B468" i="9"/>
  <c r="E804" i="9"/>
  <c r="B1079" i="9"/>
  <c r="B1661" i="9"/>
  <c r="B1371" i="9"/>
  <c r="B1522" i="9"/>
  <c r="B1807" i="9"/>
  <c r="B276" i="9"/>
  <c r="A1906" i="9"/>
  <c r="B991" i="9"/>
  <c r="E1768" i="9"/>
  <c r="A1604" i="9"/>
  <c r="E644" i="9"/>
  <c r="A1487" i="9"/>
  <c r="B919" i="9"/>
  <c r="B931" i="9"/>
  <c r="E1847" i="9"/>
  <c r="B1327" i="9"/>
  <c r="E1357" i="9"/>
  <c r="A1894" i="9"/>
  <c r="E1621" i="9"/>
  <c r="E1717" i="9"/>
  <c r="A1305" i="9"/>
  <c r="E69" i="9"/>
  <c r="B767" i="9"/>
  <c r="B1502" i="9"/>
  <c r="B1341" i="9"/>
  <c r="B1501" i="9"/>
  <c r="E1869" i="9"/>
  <c r="B1851" i="9"/>
  <c r="B1517" i="9"/>
  <c r="B1630" i="9"/>
  <c r="E1037" i="9"/>
  <c r="E432" i="9"/>
  <c r="B1928" i="9"/>
  <c r="A1495" i="9"/>
  <c r="B1898" i="9"/>
  <c r="E1612" i="9"/>
  <c r="E837" i="9"/>
  <c r="A1404" i="9"/>
  <c r="E1629" i="9"/>
  <c r="B925" i="9"/>
  <c r="E241" i="9"/>
  <c r="E533" i="9"/>
  <c r="B264" i="9"/>
  <c r="A1507" i="9"/>
  <c r="E1912" i="9"/>
  <c r="A97" i="9"/>
  <c r="E854" i="9"/>
  <c r="E1461" i="9"/>
  <c r="E1493" i="9"/>
  <c r="E1082" i="9"/>
  <c r="B1584" i="9"/>
  <c r="B1544" i="9"/>
  <c r="B1458" i="9"/>
  <c r="E1683" i="9"/>
  <c r="B781" i="9"/>
  <c r="E1876" i="9"/>
  <c r="B1194" i="9"/>
  <c r="B1252" i="9"/>
  <c r="B1041" i="9"/>
  <c r="E1634" i="9"/>
  <c r="B455" i="9"/>
  <c r="B1540" i="9"/>
  <c r="B824" i="9"/>
  <c r="B674" i="9"/>
  <c r="B1094" i="9"/>
  <c r="E308" i="9"/>
  <c r="B1197" i="9"/>
  <c r="B513" i="9"/>
  <c r="B1369" i="9"/>
  <c r="B55" i="9"/>
  <c r="B587" i="9"/>
  <c r="B1816" i="9"/>
  <c r="E1880" i="9"/>
  <c r="B820" i="9"/>
  <c r="B1077" i="9"/>
  <c r="E1306" i="9"/>
  <c r="B1772" i="9"/>
  <c r="B400" i="9"/>
  <c r="E1093" i="9"/>
  <c r="B1092" i="9"/>
  <c r="B1343" i="9"/>
  <c r="E1492" i="9"/>
  <c r="E1719" i="9"/>
  <c r="B548" i="9"/>
  <c r="E24" i="9"/>
  <c r="E136" i="9"/>
  <c r="E56" i="9"/>
  <c r="E861" i="9"/>
  <c r="E1903" i="9"/>
  <c r="E788" i="9"/>
  <c r="E538" i="9"/>
  <c r="B922" i="9"/>
  <c r="A910" i="9"/>
  <c r="E881" i="9"/>
  <c r="B1480" i="9"/>
  <c r="B1429" i="9"/>
  <c r="B1666" i="9"/>
  <c r="B148" i="9"/>
  <c r="B1787" i="9"/>
  <c r="E1855" i="9"/>
  <c r="B1548" i="9"/>
  <c r="B1560" i="9"/>
  <c r="A382" i="9"/>
  <c r="E1179" i="9"/>
  <c r="E1225" i="9"/>
  <c r="B884" i="9"/>
  <c r="E1070" i="9"/>
  <c r="B809" i="9"/>
  <c r="B1607" i="9"/>
  <c r="B1478" i="9"/>
  <c r="E1100" i="9"/>
  <c r="B920" i="9"/>
  <c r="B1153" i="9"/>
  <c r="B486" i="9"/>
  <c r="B539" i="9"/>
  <c r="B733" i="9"/>
  <c r="E356" i="9"/>
  <c r="E685" i="9"/>
  <c r="E170" i="9"/>
  <c r="E1631" i="9"/>
  <c r="E1643" i="9"/>
  <c r="E1001" i="9"/>
  <c r="E327" i="9"/>
  <c r="B1862" i="9"/>
  <c r="E892" i="9"/>
  <c r="B1248" i="9"/>
  <c r="B1534" i="9"/>
  <c r="B616" i="9"/>
  <c r="B1672" i="9"/>
  <c r="B1005" i="9"/>
  <c r="E1816" i="9"/>
  <c r="A1565" i="9"/>
  <c r="B1186" i="9"/>
  <c r="E1780" i="9"/>
  <c r="A1035" i="9"/>
  <c r="E1058" i="9"/>
  <c r="E983" i="9"/>
  <c r="B1871" i="9"/>
  <c r="B313" i="9"/>
  <c r="E1369" i="9"/>
  <c r="E1843" i="9"/>
  <c r="B618" i="9"/>
  <c r="A1114" i="9"/>
  <c r="E829" i="9"/>
  <c r="E1609" i="9"/>
  <c r="E1148" i="9"/>
  <c r="E1365" i="9"/>
  <c r="B1456" i="9"/>
  <c r="E245" i="9"/>
  <c r="B1447" i="9"/>
  <c r="E1501" i="9"/>
  <c r="B80" i="9"/>
  <c r="E962" i="9"/>
  <c r="E1515" i="9"/>
  <c r="B411" i="9"/>
  <c r="E1095" i="9"/>
  <c r="E1214" i="9"/>
  <c r="E98" i="9"/>
  <c r="E774" i="9"/>
  <c r="E479" i="9"/>
  <c r="E1005" i="9"/>
  <c r="B746" i="9"/>
  <c r="B874" i="9"/>
  <c r="E638" i="9"/>
  <c r="E42" i="9"/>
  <c r="E376" i="9"/>
  <c r="E650" i="9"/>
  <c r="E199" i="9"/>
  <c r="B6" i="9"/>
  <c r="B67" i="9"/>
  <c r="E1430" i="9"/>
  <c r="B296" i="9"/>
  <c r="A1024" i="9"/>
  <c r="A1067" i="9"/>
  <c r="E1260" i="9"/>
  <c r="E70" i="9"/>
  <c r="E917" i="9"/>
  <c r="B209" i="9"/>
  <c r="B1500" i="9"/>
  <c r="B447" i="9"/>
  <c r="E1534" i="9"/>
  <c r="B137" i="9"/>
  <c r="B336" i="9"/>
  <c r="B349" i="9"/>
  <c r="B676" i="9"/>
  <c r="B1216" i="9"/>
  <c r="E1451" i="9"/>
  <c r="B1633" i="9"/>
  <c r="B1243" i="9"/>
  <c r="B1846" i="9"/>
  <c r="E1235" i="9"/>
  <c r="B1687" i="9"/>
  <c r="E1267" i="9"/>
  <c r="B1788" i="9"/>
  <c r="B1651" i="9"/>
  <c r="B573" i="9"/>
  <c r="E683" i="9"/>
  <c r="B3" i="9"/>
  <c r="E570" i="9"/>
  <c r="B139" i="9"/>
  <c r="B1597" i="9"/>
  <c r="E1392" i="9"/>
  <c r="B487" i="9"/>
  <c r="B1690" i="9"/>
  <c r="B64" i="9"/>
  <c r="E921" i="9"/>
  <c r="B1409" i="9"/>
  <c r="B619" i="9"/>
  <c r="B622" i="9"/>
  <c r="E1300" i="9"/>
  <c r="E1892" i="9"/>
  <c r="A734" i="9"/>
  <c r="E397" i="9"/>
  <c r="E19" i="9"/>
  <c r="E1423" i="9"/>
  <c r="B1412" i="9"/>
  <c r="A1446" i="9"/>
  <c r="E26" i="9"/>
  <c r="E1024" i="9"/>
  <c r="E630" i="9"/>
  <c r="E1730" i="9"/>
  <c r="B1127" i="9"/>
  <c r="B1386" i="9"/>
  <c r="B1656" i="9"/>
  <c r="B330" i="9"/>
  <c r="B1172" i="9"/>
  <c r="B1137" i="9"/>
  <c r="B851" i="9"/>
  <c r="B1078" i="9"/>
  <c r="A553" i="9"/>
  <c r="E74" i="9"/>
  <c r="E838" i="9"/>
  <c r="E958" i="9"/>
  <c r="E153" i="9"/>
  <c r="B1052" i="9"/>
  <c r="B1069" i="9"/>
  <c r="B1101" i="9"/>
  <c r="B614" i="9"/>
  <c r="B621" i="9"/>
  <c r="B1451" i="9"/>
  <c r="B854" i="9"/>
  <c r="E1117" i="9"/>
  <c r="B529" i="9"/>
  <c r="A478" i="9"/>
  <c r="E971" i="9"/>
  <c r="E541" i="9"/>
  <c r="E911" i="9"/>
  <c r="E1448" i="9"/>
  <c r="A1873" i="9"/>
  <c r="E1270" i="9"/>
  <c r="E1330" i="9"/>
  <c r="B589" i="9"/>
  <c r="B1622" i="9"/>
  <c r="B338" i="9"/>
  <c r="B1565" i="9"/>
  <c r="B92" i="9"/>
  <c r="B1773" i="9"/>
  <c r="B932" i="9"/>
  <c r="E772" i="9"/>
  <c r="E872" i="9"/>
  <c r="E1391" i="9"/>
  <c r="B214" i="9"/>
  <c r="E1759" i="9"/>
  <c r="E112" i="9"/>
  <c r="B1585" i="9"/>
  <c r="B1572" i="9"/>
  <c r="E1506" i="9"/>
  <c r="B1383" i="9"/>
  <c r="B1578" i="9"/>
  <c r="E1279" i="9"/>
  <c r="A1854" i="9"/>
  <c r="E90" i="9"/>
  <c r="E1667" i="9"/>
  <c r="B119" i="9"/>
  <c r="B76" i="9"/>
  <c r="E1889" i="9"/>
  <c r="B1632" i="9"/>
  <c r="B887" i="9"/>
  <c r="B1104" i="9"/>
  <c r="E915" i="9"/>
  <c r="B740" i="9"/>
  <c r="B483" i="9"/>
  <c r="B1202" i="9"/>
  <c r="B1271" i="9"/>
  <c r="E1471" i="9"/>
  <c r="B1274" i="9"/>
  <c r="E1014" i="9"/>
  <c r="B1404" i="9"/>
  <c r="B1617" i="9"/>
  <c r="B534" i="9"/>
  <c r="B904" i="9"/>
  <c r="E1682" i="9"/>
  <c r="B1360" i="9"/>
  <c r="B1064" i="9"/>
  <c r="B772" i="9"/>
  <c r="B1777" i="9"/>
  <c r="E1604" i="9"/>
  <c r="B263" i="9"/>
  <c r="E1309" i="9"/>
  <c r="B773" i="9"/>
  <c r="B1818" i="9"/>
  <c r="B1062" i="9"/>
  <c r="B437" i="9"/>
  <c r="B228" i="9"/>
  <c r="B1245" i="9"/>
  <c r="B716" i="9"/>
  <c r="B586" i="9"/>
  <c r="B1650" i="9"/>
  <c r="B1545" i="9"/>
  <c r="B150" i="9"/>
  <c r="B1165" i="9"/>
  <c r="B147" i="9"/>
  <c r="B1489" i="9"/>
  <c r="E1097" i="9"/>
  <c r="B1745" i="9"/>
  <c r="B1261" i="9"/>
  <c r="B1228" i="9"/>
  <c r="B989" i="9"/>
  <c r="E1149" i="9"/>
  <c r="B603" i="9"/>
  <c r="B675" i="9"/>
  <c r="B1059" i="9"/>
  <c r="B1208" i="9"/>
  <c r="B1024" i="9"/>
  <c r="B1114" i="9"/>
  <c r="B1515" i="9"/>
  <c r="B1214" i="9"/>
  <c r="B360" i="9"/>
  <c r="B563" i="9"/>
  <c r="B1430" i="9"/>
  <c r="E1276" i="9"/>
  <c r="E1654" i="9"/>
  <c r="B286" i="9"/>
  <c r="B1611" i="9"/>
  <c r="E1543" i="9"/>
  <c r="B1770" i="9"/>
  <c r="B1605" i="9"/>
  <c r="E1803" i="9"/>
  <c r="B1232" i="9"/>
  <c r="B1485" i="9"/>
  <c r="B189" i="9"/>
  <c r="B1642" i="9"/>
  <c r="B1187" i="9"/>
  <c r="B1755" i="9"/>
  <c r="E1615" i="9"/>
  <c r="B1856" i="9"/>
  <c r="B1068" i="9"/>
  <c r="B1060" i="9"/>
  <c r="E704" i="9"/>
  <c r="B1027" i="9"/>
  <c r="B1461" i="9"/>
  <c r="E1020" i="9"/>
  <c r="B611" i="9"/>
  <c r="B1147" i="9"/>
  <c r="E1647" i="9"/>
  <c r="E1771" i="9"/>
  <c r="B1503" i="9"/>
  <c r="B1148" i="9"/>
  <c r="B1903" i="9"/>
  <c r="E1190" i="9"/>
  <c r="B1250" i="9"/>
  <c r="E189" i="9"/>
  <c r="B1893" i="9"/>
  <c r="B856" i="9"/>
  <c r="B1437" i="9"/>
  <c r="B1835" i="9"/>
  <c r="B99" i="9"/>
  <c r="B1332" i="9"/>
  <c r="B510" i="9"/>
  <c r="B149" i="9"/>
  <c r="B1162" i="9"/>
  <c r="B924" i="9"/>
  <c r="B21" i="9"/>
  <c r="B1277" i="9"/>
  <c r="B474" i="9"/>
  <c r="B410" i="9"/>
  <c r="E1088" i="9"/>
  <c r="B567" i="9"/>
  <c r="B1808" i="9"/>
  <c r="B1800" i="9"/>
  <c r="B768" i="9"/>
  <c r="B959" i="9"/>
  <c r="B797" i="9"/>
  <c r="B1375" i="9"/>
  <c r="B860" i="9"/>
  <c r="B1303" i="9"/>
  <c r="E1617" i="9"/>
  <c r="E1504" i="9"/>
  <c r="B783" i="9"/>
  <c r="B374" i="9"/>
  <c r="B804" i="9"/>
  <c r="B200" i="9"/>
  <c r="B369" i="9"/>
  <c r="B1273" i="9"/>
  <c r="E1416" i="9"/>
  <c r="B1831" i="9"/>
  <c r="B1842" i="9"/>
  <c r="B1282" i="9"/>
  <c r="B1051" i="9"/>
  <c r="B1615" i="9"/>
  <c r="E1605" i="9"/>
  <c r="B878" i="9"/>
  <c r="B1729" i="9"/>
  <c r="E1445" i="9"/>
  <c r="B1425" i="9"/>
  <c r="B1519" i="9"/>
  <c r="B1836" i="9"/>
  <c r="E1901" i="9"/>
  <c r="B1692" i="9"/>
  <c r="B522" i="9"/>
  <c r="B1815" i="9"/>
  <c r="E1277" i="9"/>
  <c r="B1564" i="9"/>
  <c r="E715" i="9"/>
  <c r="E1656" i="9"/>
  <c r="B1668" i="9"/>
  <c r="B1258" i="9"/>
  <c r="E1554" i="9"/>
  <c r="B1910" i="9"/>
  <c r="B1391" i="9"/>
  <c r="B306" i="9"/>
  <c r="B1293" i="9"/>
  <c r="E1907" i="9"/>
  <c r="B1883" i="9"/>
  <c r="E1320" i="9"/>
  <c r="B1436" i="9"/>
  <c r="B1885" i="9"/>
  <c r="B213" i="9"/>
  <c r="B1758" i="9"/>
  <c r="E1793" i="9"/>
  <c r="B1496" i="9"/>
  <c r="B131" i="9"/>
  <c r="B1775" i="9"/>
  <c r="B1833" i="9"/>
  <c r="B293" i="9"/>
  <c r="B1779" i="9"/>
  <c r="B70" i="9"/>
  <c r="B1583" i="9"/>
  <c r="B687" i="9"/>
  <c r="B115" i="9"/>
  <c r="B1433" i="9"/>
  <c r="B1803" i="9"/>
  <c r="B515" i="9"/>
  <c r="B1209" i="9"/>
  <c r="E1485" i="9"/>
  <c r="B828" i="9"/>
  <c r="B327" i="9"/>
  <c r="B960" i="9"/>
  <c r="B1695" i="9"/>
  <c r="B1268" i="9"/>
  <c r="B575" i="9"/>
  <c r="B1215" i="9"/>
  <c r="B259" i="9"/>
  <c r="B811" i="9"/>
  <c r="E718" i="9"/>
  <c r="B1920" i="9"/>
  <c r="E1591" i="9"/>
  <c r="B546" i="9"/>
  <c r="B297" i="9"/>
  <c r="B818" i="9"/>
  <c r="E1536" i="9"/>
  <c r="B514" i="9"/>
  <c r="B316" i="9"/>
  <c r="B1389" i="9"/>
  <c r="B1022" i="9"/>
  <c r="B871" i="9"/>
  <c r="B1173" i="9"/>
  <c r="B1223" i="9"/>
  <c r="B1499" i="9"/>
  <c r="B1084" i="9"/>
  <c r="B909" i="9"/>
  <c r="B34" i="9"/>
  <c r="B312" i="9"/>
  <c r="B1334" i="9"/>
  <c r="B1254" i="9"/>
  <c r="B1850" i="9"/>
  <c r="B1539" i="9"/>
  <c r="E920" i="9"/>
  <c r="B1264" i="9"/>
  <c r="E1856" i="9"/>
  <c r="B1415" i="9"/>
  <c r="B1865" i="9"/>
  <c r="B648" i="9"/>
  <c r="E1846" i="9"/>
  <c r="B1033" i="9"/>
  <c r="B267" i="9"/>
  <c r="B363" i="9"/>
  <c r="E967" i="9"/>
  <c r="B572" i="9"/>
  <c r="E1459" i="9"/>
  <c r="B7" i="9"/>
  <c r="B278" i="9"/>
  <c r="B951" i="9"/>
  <c r="B1112" i="9"/>
  <c r="E676" i="9"/>
  <c r="E1168" i="9"/>
  <c r="B1491" i="9"/>
  <c r="E1671" i="9"/>
  <c r="B1797" i="9"/>
  <c r="B903" i="9"/>
  <c r="B346" i="9"/>
  <c r="B562" i="9"/>
  <c r="E515" i="9"/>
  <c r="B1914" i="9"/>
  <c r="B747" i="9"/>
  <c r="B190" i="9"/>
  <c r="B1180" i="9"/>
  <c r="E1801" i="9"/>
  <c r="B1276" i="9"/>
  <c r="E1251" i="9"/>
  <c r="B93" i="9"/>
  <c r="B355" i="9"/>
  <c r="E1274" i="9"/>
  <c r="B1508" i="9"/>
  <c r="E745" i="9"/>
  <c r="E1561" i="9"/>
  <c r="B906" i="9"/>
  <c r="B155" i="9"/>
  <c r="B975" i="9"/>
  <c r="B658" i="9"/>
  <c r="B892" i="9"/>
  <c r="B1613" i="9"/>
  <c r="B1680" i="9"/>
  <c r="B129" i="9"/>
  <c r="B763" i="9"/>
  <c r="E738" i="9"/>
  <c r="B725" i="9"/>
  <c r="B699" i="9"/>
  <c r="B97" i="9"/>
  <c r="E1242" i="9"/>
  <c r="B1107" i="9"/>
  <c r="B1648" i="9"/>
  <c r="B1457" i="9"/>
  <c r="B825" i="9"/>
  <c r="B1275" i="9"/>
  <c r="B216" i="9"/>
  <c r="B1272" i="9"/>
  <c r="B1111" i="9"/>
  <c r="B1285" i="9"/>
  <c r="B19" i="9"/>
  <c r="E1848" i="9"/>
  <c r="B1527" i="9"/>
  <c r="B397" i="9"/>
  <c r="E1284" i="9"/>
  <c r="B192" i="9"/>
  <c r="B741" i="9"/>
  <c r="B1347" i="9"/>
  <c r="B966" i="9"/>
  <c r="B388" i="9"/>
  <c r="B1072" i="9"/>
  <c r="E1252" i="9"/>
  <c r="B1066" i="9"/>
  <c r="B250" i="9"/>
  <c r="B53" i="9"/>
  <c r="B1312" i="9"/>
  <c r="B1326" i="9"/>
  <c r="E1910" i="9"/>
  <c r="B540" i="9"/>
  <c r="B1221" i="9"/>
  <c r="B1324" i="9"/>
  <c r="E1819" i="9"/>
  <c r="B560" i="9"/>
  <c r="E1841" i="9"/>
  <c r="B1725" i="9"/>
  <c r="B627" i="9"/>
  <c r="E1234" i="9"/>
  <c r="A1679" i="9"/>
  <c r="E843" i="9"/>
  <c r="B1909" i="9"/>
  <c r="A1899" i="9"/>
  <c r="B1002" i="9"/>
  <c r="A1863" i="9"/>
  <c r="A1867" i="9"/>
  <c r="B1141" i="9"/>
  <c r="A824" i="9"/>
  <c r="E1215" i="9"/>
  <c r="B1427" i="9"/>
  <c r="B662" i="9"/>
  <c r="B1743" i="9"/>
  <c r="E1530" i="9"/>
  <c r="B1733" i="9"/>
  <c r="B1685" i="9"/>
  <c r="B863" i="9"/>
  <c r="B1367" i="9"/>
  <c r="E1686" i="9"/>
  <c r="B1684" i="9"/>
  <c r="B1751" i="9"/>
  <c r="E330" i="9"/>
  <c r="B1234" i="9"/>
  <c r="B1781" i="9"/>
  <c r="B1827" i="9"/>
  <c r="B1435" i="9"/>
  <c r="E671" i="9"/>
  <c r="B807" i="9"/>
  <c r="B1279" i="9"/>
  <c r="B1023" i="9"/>
  <c r="B240" i="9"/>
  <c r="E1140" i="9"/>
  <c r="E1344" i="9"/>
  <c r="B436" i="9"/>
  <c r="B347" i="9"/>
  <c r="B1703" i="9"/>
  <c r="B247" i="9"/>
  <c r="B152" i="9"/>
  <c r="B1790" i="9"/>
  <c r="B1083" i="9"/>
  <c r="B183" i="9"/>
  <c r="B1407" i="9"/>
  <c r="B896" i="9"/>
  <c r="B88" i="9"/>
  <c r="B596" i="9"/>
  <c r="B631" i="9"/>
  <c r="E455" i="9"/>
  <c r="B696" i="9"/>
  <c r="B1784" i="9"/>
  <c r="B1211" i="9"/>
  <c r="B659" i="9"/>
  <c r="B636" i="9"/>
  <c r="E1649" i="9"/>
  <c r="E1499" i="9"/>
  <c r="E1766" i="9"/>
  <c r="E1853" i="9"/>
  <c r="B1309" i="9"/>
  <c r="B866" i="9"/>
  <c r="B1689" i="9"/>
  <c r="B1055" i="9"/>
  <c r="B1448" i="9"/>
  <c r="E1212" i="9"/>
  <c r="B881" i="9"/>
  <c r="B1511" i="9"/>
  <c r="B1742" i="9"/>
  <c r="B485" i="9"/>
  <c r="B1727" i="9"/>
  <c r="E756" i="9"/>
  <c r="B1073" i="9"/>
  <c r="E1715" i="9"/>
  <c r="B1256" i="9"/>
  <c r="E366" i="9"/>
  <c r="B1028" i="9"/>
  <c r="B531" i="9"/>
  <c r="B1748" i="9"/>
  <c r="E1778" i="9"/>
  <c r="B1469" i="9"/>
  <c r="B89" i="9"/>
  <c r="B970" i="9"/>
  <c r="B732" i="9"/>
  <c r="B81" i="9"/>
  <c r="E1201" i="9"/>
  <c r="B776" i="9"/>
  <c r="B451" i="9"/>
  <c r="B833" i="9"/>
  <c r="B1699" i="9"/>
  <c r="E1814" i="9"/>
  <c r="B1683" i="9"/>
  <c r="E1798" i="9"/>
  <c r="E1405" i="9"/>
  <c r="B1559" i="9"/>
  <c r="B1673" i="9"/>
  <c r="E1923" i="9"/>
  <c r="B1201" i="9"/>
  <c r="E1394" i="9"/>
  <c r="B1220" i="9"/>
  <c r="B584" i="9"/>
  <c r="B838" i="9"/>
  <c r="A1745" i="9"/>
  <c r="E1157" i="9"/>
  <c r="B1283" i="9"/>
  <c r="B1290" i="9"/>
  <c r="B1879" i="9"/>
  <c r="E1302" i="9"/>
  <c r="B1459" i="9"/>
  <c r="E1406" i="9"/>
  <c r="B1873" i="9"/>
  <c r="B353" i="9"/>
  <c r="B1040" i="9"/>
  <c r="E773" i="9"/>
  <c r="B490" i="9"/>
  <c r="E34" i="9"/>
  <c r="E114" i="9"/>
  <c r="B640" i="9"/>
  <c r="E57" i="9"/>
  <c r="E747" i="9"/>
  <c r="B639" i="9"/>
  <c r="E408" i="9"/>
  <c r="B218" i="9"/>
  <c r="B1626" i="9"/>
  <c r="B876" i="9"/>
  <c r="E536" i="9"/>
  <c r="B1348" i="9"/>
  <c r="B961" i="9"/>
  <c r="B1840" i="9"/>
  <c r="E1731" i="9"/>
  <c r="E1228" i="9"/>
  <c r="E64" i="9"/>
  <c r="E999" i="9"/>
  <c r="E1375" i="9"/>
  <c r="E791" i="9"/>
  <c r="B848" i="9"/>
  <c r="A1012" i="9"/>
  <c r="A1369" i="9"/>
  <c r="E1414" i="9"/>
  <c r="A1544" i="9"/>
  <c r="B8" i="9"/>
  <c r="B1306" i="9"/>
  <c r="E1509" i="9"/>
  <c r="B1586" i="9"/>
  <c r="E378" i="9"/>
  <c r="B1251" i="9"/>
  <c r="B777" i="9"/>
  <c r="E1087" i="9"/>
  <c r="B1817" i="9"/>
  <c r="E428" i="9"/>
  <c r="B1881" i="9"/>
  <c r="B1189" i="9"/>
  <c r="E1752" i="9"/>
  <c r="B141" i="9"/>
  <c r="B1869" i="9"/>
  <c r="B1044" i="9"/>
  <c r="B1568" i="9"/>
  <c r="E580" i="9"/>
  <c r="B830" i="9"/>
  <c r="B1151" i="9"/>
  <c r="B890" i="9"/>
  <c r="B1608" i="9"/>
  <c r="E906" i="9"/>
  <c r="B337" i="9"/>
  <c r="B1320" i="9"/>
  <c r="B1809" i="9"/>
  <c r="B404" i="9"/>
  <c r="B295" i="9"/>
  <c r="B1652" i="9"/>
  <c r="B24" i="9"/>
  <c r="B973" i="9"/>
  <c r="B498" i="9"/>
  <c r="B819" i="9"/>
  <c r="B1331" i="9"/>
  <c r="B399" i="9"/>
  <c r="B934" i="9"/>
  <c r="B1752" i="9"/>
  <c r="E623" i="9"/>
  <c r="B1227" i="9"/>
  <c r="B1296" i="9"/>
  <c r="B1744" i="9"/>
  <c r="B1906" i="9"/>
  <c r="B1048" i="9"/>
  <c r="B1837" i="9"/>
  <c r="B994" i="9"/>
  <c r="E1568" i="9"/>
  <c r="B1097" i="9"/>
  <c r="B449" i="9"/>
  <c r="B1108" i="9"/>
  <c r="B583" i="9"/>
  <c r="B1142" i="9"/>
  <c r="B1546" i="9"/>
  <c r="B530" i="9"/>
  <c r="B665" i="9"/>
  <c r="B1711" i="9"/>
  <c r="B1739" i="9"/>
  <c r="B1081" i="9"/>
  <c r="B1715" i="9"/>
  <c r="B700" i="9"/>
  <c r="B1601" i="9"/>
  <c r="B846" i="9"/>
  <c r="B222" i="9"/>
  <c r="E831" i="9"/>
  <c r="B1899" i="9"/>
  <c r="B1671" i="9"/>
  <c r="B1657" i="9"/>
  <c r="E1472" i="9"/>
  <c r="B950" i="9"/>
  <c r="E1916" i="9"/>
  <c r="B1426" i="9"/>
  <c r="B1640" i="9"/>
  <c r="B1867" i="9"/>
  <c r="E236" i="9"/>
  <c r="B1370" i="9"/>
  <c r="B1445" i="9"/>
  <c r="B1269" i="9"/>
  <c r="B1424" i="9"/>
  <c r="B1749" i="9"/>
  <c r="B1771" i="9"/>
  <c r="E1576" i="9"/>
  <c r="B1316" i="9"/>
  <c r="B1177" i="9"/>
  <c r="B1606" i="9"/>
  <c r="E1569" i="9"/>
  <c r="B1364" i="9"/>
  <c r="B1705" i="9"/>
  <c r="B1034" i="9"/>
  <c r="B1398" i="9"/>
  <c r="B545" i="9"/>
  <c r="B1857" i="9"/>
  <c r="E1389" i="9"/>
  <c r="B1262" i="9"/>
  <c r="B1484" i="9"/>
  <c r="E1720" i="9"/>
  <c r="B1723" i="9"/>
  <c r="E265" i="9"/>
  <c r="B1056" i="9"/>
  <c r="B491" i="9"/>
  <c r="B1335" i="9"/>
  <c r="B1362" i="9"/>
  <c r="B392" i="9"/>
  <c r="B990" i="9"/>
  <c r="E1368" i="9"/>
  <c r="B1636" i="9"/>
  <c r="B877" i="9"/>
  <c r="B527" i="9"/>
  <c r="B1730" i="9"/>
  <c r="B151" i="9"/>
  <c r="B956" i="9"/>
  <c r="B1102" i="9"/>
  <c r="B705" i="9"/>
  <c r="B508" i="9"/>
  <c r="B1411" i="9"/>
  <c r="B179" i="9"/>
  <c r="B1677" i="9"/>
  <c r="B160" i="9"/>
  <c r="B1766" i="9"/>
  <c r="B1143" i="9"/>
  <c r="E1308" i="9"/>
  <c r="B731" i="9"/>
  <c r="B666" i="9"/>
  <c r="B1923" i="9"/>
  <c r="B1230" i="9"/>
  <c r="B743" i="9"/>
  <c r="B1600" i="9"/>
  <c r="B422" i="9"/>
  <c r="B628" i="9"/>
  <c r="E1896" i="9"/>
  <c r="E1531" i="9"/>
  <c r="E1601" i="9"/>
  <c r="B1310" i="9"/>
  <c r="B1363" i="9"/>
  <c r="B1396" i="9"/>
  <c r="B1737" i="9"/>
  <c r="B1432" i="9"/>
  <c r="E1575" i="9"/>
  <c r="B1493" i="9"/>
  <c r="B1495" i="9"/>
  <c r="B1806" i="9"/>
  <c r="B1167" i="9"/>
  <c r="B1849" i="9"/>
  <c r="B1171" i="9"/>
  <c r="B499" i="9"/>
  <c r="B1561" i="9"/>
  <c r="B1212" i="9"/>
  <c r="E1666" i="9"/>
  <c r="B1717" i="9"/>
  <c r="B1820" i="9"/>
  <c r="B517" i="9"/>
  <c r="B1618" i="9"/>
  <c r="B749" i="9"/>
  <c r="B1724" i="9"/>
  <c r="E894" i="9"/>
  <c r="B686" i="9"/>
  <c r="B1053" i="9"/>
  <c r="E345" i="9"/>
  <c r="E1220" i="9"/>
  <c r="B1308" i="9"/>
  <c r="E1610" i="9"/>
  <c r="B1240" i="9"/>
  <c r="A686" i="9"/>
  <c r="A1069" i="9"/>
  <c r="E866" i="9"/>
  <c r="B1526" i="9"/>
  <c r="E1295" i="9"/>
  <c r="B181" i="9"/>
  <c r="B1057" i="9"/>
  <c r="B1839" i="9"/>
  <c r="E1155" i="9"/>
  <c r="B1124" i="9"/>
  <c r="B1067" i="9"/>
  <c r="B855" i="9"/>
  <c r="B104" i="9"/>
  <c r="B251" i="9"/>
  <c r="A1667" i="9"/>
  <c r="B879" i="9"/>
  <c r="A1580" i="9"/>
  <c r="E1007" i="9"/>
  <c r="B1063" i="9"/>
  <c r="E100" i="9"/>
  <c r="E1518" i="9"/>
  <c r="B1916" i="9"/>
  <c r="E524" i="9"/>
  <c r="B314" i="9"/>
  <c r="B1074" i="9"/>
  <c r="B552" i="9"/>
  <c r="E1688" i="9"/>
  <c r="B1698" i="9"/>
  <c r="B598" i="9"/>
  <c r="B1498" i="9"/>
  <c r="B593" i="9"/>
  <c r="B82" i="9"/>
  <c r="B1344" i="9"/>
  <c r="B50" i="9"/>
  <c r="B406" i="9"/>
  <c r="E1278" i="9"/>
  <c r="B915" i="9"/>
  <c r="E1829" i="9"/>
  <c r="B897" i="9"/>
  <c r="B1319" i="9"/>
  <c r="E677" i="9"/>
  <c r="B178" i="9"/>
  <c r="B1531" i="9"/>
  <c r="B1286" i="9"/>
  <c r="B1488" i="9"/>
  <c r="E1538" i="9"/>
  <c r="B1494" i="9"/>
  <c r="B1675" i="9"/>
  <c r="B47" i="9"/>
  <c r="B1446" i="9"/>
  <c r="B707" i="9"/>
  <c r="B1557" i="9"/>
  <c r="E1218" i="9"/>
  <c r="B1473" i="9"/>
  <c r="E1045" i="9"/>
  <c r="B1379" i="9"/>
  <c r="E1313" i="9"/>
  <c r="E1324" i="9"/>
  <c r="B1011" i="9"/>
  <c r="B646" i="9"/>
  <c r="B162" i="9"/>
  <c r="B195" i="9"/>
  <c r="B1382" i="9"/>
  <c r="E2" i="9"/>
  <c r="B1783" i="9"/>
  <c r="B234" i="9"/>
  <c r="B1179" i="9"/>
  <c r="B1133" i="9"/>
  <c r="E1096" i="9"/>
  <c r="B1123" i="9"/>
  <c r="B1691" i="9"/>
  <c r="B365" i="9"/>
  <c r="B899" i="9"/>
  <c r="B350" i="9"/>
  <c r="B284" i="9"/>
  <c r="B1679" i="9"/>
  <c r="B385" i="9"/>
  <c r="B1793" i="9"/>
  <c r="E1820" i="9"/>
  <c r="B283" i="9"/>
  <c r="B460" i="9"/>
  <c r="B448" i="9"/>
  <c r="B1567" i="9"/>
  <c r="B701" i="9"/>
  <c r="B1667" i="9"/>
  <c r="B1547" i="9"/>
  <c r="B1175" i="9"/>
  <c r="B1410" i="9"/>
  <c r="B742" i="9"/>
  <c r="E1737" i="9"/>
  <c r="B753" i="9"/>
  <c r="B756" i="9"/>
  <c r="B610" i="9"/>
  <c r="B715" i="9"/>
  <c r="B1643" i="9"/>
  <c r="E1878" i="9"/>
  <c r="B694" i="9"/>
  <c r="B1919" i="9"/>
  <c r="B378" i="9"/>
  <c r="E1606" i="9"/>
  <c r="B463" i="9"/>
  <c r="B1012" i="9"/>
  <c r="E1440" i="9"/>
  <c r="B239" i="9"/>
  <c r="B787" i="9"/>
  <c r="E930" i="9"/>
  <c r="E1393" i="9"/>
  <c r="B1780" i="9"/>
  <c r="B1045" i="9"/>
  <c r="B717" i="9"/>
  <c r="E728" i="9"/>
  <c r="B1125" i="9"/>
  <c r="E339" i="9"/>
  <c r="E1784" i="9"/>
  <c r="B1587" i="9"/>
  <c r="B292" i="9"/>
  <c r="B13" i="9"/>
  <c r="E1584" i="9"/>
  <c r="B1071" i="9"/>
  <c r="B782" i="9"/>
  <c r="E459" i="9"/>
  <c r="B1356" i="9"/>
  <c r="E184" i="9"/>
  <c r="E547" i="9"/>
  <c r="B894" i="9"/>
  <c r="A1280" i="9"/>
  <c r="E1051" i="9"/>
  <c r="A58" i="9"/>
  <c r="E365" i="9"/>
  <c r="E888" i="9"/>
  <c r="E577" i="9"/>
  <c r="E1080" i="9"/>
  <c r="B1405" i="9"/>
  <c r="B1490" i="9"/>
  <c r="B1612" i="9"/>
  <c r="B978" i="9"/>
  <c r="B760" i="9"/>
  <c r="B133" i="9"/>
  <c r="B1714" i="9"/>
  <c r="B671" i="9"/>
  <c r="E1050" i="9"/>
  <c r="A1850" i="9"/>
  <c r="E1516" i="9"/>
  <c r="E1206" i="9"/>
  <c r="E806" i="9"/>
  <c r="B1291" i="9"/>
  <c r="A1367" i="9"/>
  <c r="E1192" i="9"/>
  <c r="B1284" i="9"/>
  <c r="E968" i="9"/>
  <c r="E1510" i="9"/>
  <c r="B1832" i="9"/>
  <c r="B1669" i="9"/>
  <c r="E1579" i="9"/>
  <c r="B1470" i="9"/>
  <c r="B1091" i="9"/>
  <c r="B1878" i="9"/>
  <c r="E1413" i="9"/>
  <c r="E794" i="9"/>
  <c r="B826" i="9"/>
  <c r="B1401" i="9"/>
  <c r="B1351" i="9"/>
  <c r="E1425" i="9"/>
  <c r="B227" i="9"/>
  <c r="E1498" i="9"/>
  <c r="B1870" i="9"/>
  <c r="B1728" i="9"/>
  <c r="E1400" i="9"/>
  <c r="E1580" i="9"/>
  <c r="B1182" i="9"/>
  <c r="B533" i="9"/>
  <c r="B1481" i="9"/>
  <c r="B75" i="9"/>
  <c r="B15" i="9"/>
  <c r="B1577" i="9"/>
  <c r="B1866" i="9"/>
  <c r="B965" i="9"/>
  <c r="B16" i="9"/>
  <c r="B708" i="9"/>
  <c r="E1367" i="9"/>
  <c r="B1352" i="9"/>
  <c r="B538" i="9"/>
  <c r="B1678" i="9"/>
  <c r="E839" i="9"/>
  <c r="B516" i="9"/>
  <c r="B1896" i="9"/>
  <c r="B1838" i="9"/>
  <c r="B847" i="9"/>
  <c r="B188" i="9"/>
  <c r="B1423" i="9"/>
  <c r="B1298" i="9"/>
  <c r="E1334" i="9"/>
  <c r="E1721" i="9"/>
  <c r="B1032" i="9"/>
  <c r="B551" i="9"/>
  <c r="B649" i="9"/>
  <c r="B1146" i="9"/>
  <c r="B1847" i="9"/>
  <c r="B58" i="9"/>
  <c r="B1855" i="9"/>
  <c r="B168" i="9"/>
  <c r="B1759" i="9"/>
  <c r="B1738" i="9"/>
  <c r="B1000" i="9"/>
  <c r="B1008" i="9"/>
  <c r="E586" i="9"/>
  <c r="B806" i="9"/>
  <c r="B1848" i="9"/>
  <c r="B265" i="9"/>
  <c r="B1475" i="9"/>
  <c r="B945" i="9"/>
  <c r="B1422" i="9"/>
  <c r="B395" i="9"/>
  <c r="B256" i="9"/>
  <c r="B459" i="9"/>
  <c r="E1184" i="9"/>
  <c r="B535" i="9"/>
  <c r="B667" i="9"/>
  <c r="B1241" i="9"/>
  <c r="B1926" i="9"/>
  <c r="B1113" i="9"/>
  <c r="B1644" i="9"/>
  <c r="E1562" i="9"/>
  <c r="B1156" i="9"/>
  <c r="E1672" i="9"/>
  <c r="B569" i="9"/>
  <c r="E1560" i="9"/>
  <c r="B1460" i="9"/>
  <c r="B1902" i="9"/>
  <c r="E1773" i="9"/>
  <c r="B1710" i="9"/>
  <c r="B1492" i="9"/>
  <c r="E1294" i="9"/>
  <c r="B1610" i="9"/>
  <c r="B117" i="9"/>
  <c r="B1682" i="9"/>
  <c r="B1292" i="9"/>
  <c r="B403" i="9"/>
  <c r="B1697" i="9"/>
  <c r="B217" i="9"/>
  <c r="E1346" i="9"/>
  <c r="B803" i="9"/>
  <c r="B413" i="9"/>
  <c r="E1322" i="9"/>
  <c r="B645" i="9"/>
  <c r="B51" i="9"/>
  <c r="B1120" i="9"/>
  <c r="B494" i="9"/>
  <c r="B484" i="9"/>
  <c r="A1857" i="9"/>
  <c r="E1318" i="9"/>
  <c r="B888" i="9"/>
  <c r="E387" i="9"/>
  <c r="E1748" i="9"/>
  <c r="A983" i="9"/>
  <c r="A1337" i="9"/>
  <c r="E1068" i="9"/>
  <c r="E310" i="9"/>
  <c r="E1091" i="9"/>
  <c r="B153" i="9"/>
  <c r="B1845" i="9"/>
  <c r="B729" i="9"/>
  <c r="E1813" i="9"/>
  <c r="B520" i="9"/>
  <c r="E1508" i="9"/>
  <c r="B1337" i="9"/>
  <c r="B1049" i="9"/>
  <c r="B1554" i="9"/>
  <c r="E1286" i="9"/>
  <c r="E1693" i="9"/>
  <c r="E335" i="9"/>
  <c r="E267" i="9"/>
  <c r="B1050" i="9"/>
  <c r="E574" i="9"/>
  <c r="E627" i="9"/>
  <c r="B808" i="9"/>
  <c r="E373" i="9"/>
  <c r="B391" i="9"/>
  <c r="B1649" i="9"/>
  <c r="B1623" i="9"/>
  <c r="E1470" i="9"/>
  <c r="E1628" i="9"/>
  <c r="B1530" i="9"/>
  <c r="B1321" i="9"/>
  <c r="B333" i="9"/>
  <c r="E1200" i="9"/>
  <c r="B559" i="9"/>
  <c r="B1529" i="9"/>
  <c r="B1864" i="9"/>
  <c r="E1578" i="9"/>
  <c r="B849" i="9"/>
  <c r="E1678" i="9"/>
  <c r="B1921" i="9"/>
  <c r="B78" i="9"/>
  <c r="B125" i="9"/>
  <c r="B714" i="9"/>
  <c r="E964" i="9"/>
  <c r="B633" i="9"/>
  <c r="B889" i="9"/>
  <c r="E1542" i="9"/>
  <c r="E1789" i="9"/>
  <c r="B1718" i="9"/>
  <c r="B1164" i="9"/>
  <c r="E1473" i="9"/>
  <c r="E1172" i="9"/>
  <c r="B550" i="9"/>
  <c r="B882" i="9"/>
  <c r="B845" i="9"/>
  <c r="B1655" i="9"/>
  <c r="B771" i="9"/>
  <c r="E786" i="9"/>
  <c r="B1257" i="9"/>
  <c r="B1155" i="9"/>
  <c r="B739" i="9"/>
  <c r="B723" i="9"/>
  <c r="E1283" i="9"/>
  <c r="B632" i="9"/>
  <c r="B999" i="9"/>
  <c r="E1311" i="9"/>
  <c r="B1825" i="9"/>
  <c r="B274" i="9"/>
  <c r="B1535" i="9"/>
  <c r="B446" i="9"/>
  <c r="B39" i="9"/>
  <c r="B1863" i="9"/>
  <c r="B1894" i="9"/>
  <c r="B1126" i="9"/>
  <c r="B1085" i="9"/>
  <c r="B1350" i="9"/>
  <c r="B780" i="9"/>
  <c r="B1466" i="9"/>
  <c r="B1242" i="9"/>
  <c r="E1483" i="9"/>
  <c r="B1007" i="9"/>
  <c r="B1813" i="9"/>
  <c r="B300" i="9"/>
  <c r="B1602" i="9"/>
  <c r="B110" i="9"/>
  <c r="B916" i="9"/>
  <c r="E1851" i="9"/>
  <c r="B470" i="9"/>
  <c r="B1181" i="9"/>
  <c r="E1104" i="9"/>
  <c r="B1443" i="9"/>
  <c r="B1121" i="9"/>
  <c r="B536" i="9"/>
  <c r="B1417" i="9"/>
  <c r="B238" i="9"/>
  <c r="B617" i="9"/>
  <c r="E1767" i="9"/>
  <c r="B842" i="9"/>
  <c r="B1853" i="9"/>
  <c r="B1237" i="9"/>
  <c r="E1812" i="9"/>
  <c r="B1712" i="9"/>
  <c r="B1287" i="9"/>
  <c r="E950" i="9"/>
  <c r="B1757" i="9"/>
  <c r="B1802" i="9"/>
  <c r="E1196" i="9"/>
  <c r="B382" i="9"/>
  <c r="B1464" i="9"/>
  <c r="B1505" i="9"/>
  <c r="B1707" i="9"/>
  <c r="M7" i="12"/>
  <c r="E239" i="2"/>
  <c r="D94" i="2"/>
  <c r="F387" i="3"/>
  <c r="I691" i="3"/>
  <c r="D691" i="3" s="1"/>
  <c r="F834" i="2"/>
  <c r="E317" i="2"/>
  <c r="F800" i="2"/>
  <c r="D274" i="2"/>
  <c r="D976" i="2"/>
  <c r="F637" i="2"/>
  <c r="E420" i="2"/>
  <c r="E205" i="2"/>
  <c r="E737" i="2"/>
  <c r="D341" i="2"/>
  <c r="F882" i="3"/>
  <c r="F795" i="2"/>
  <c r="E198" i="2"/>
  <c r="F106" i="2"/>
  <c r="F284" i="2"/>
  <c r="F496" i="2"/>
  <c r="F1009" i="2"/>
  <c r="K412" i="3"/>
  <c r="F678" i="2"/>
  <c r="F449" i="3"/>
  <c r="D31" i="2"/>
  <c r="E1011" i="2"/>
  <c r="D782" i="2"/>
  <c r="E727" i="2"/>
  <c r="F422" i="2"/>
  <c r="E241" i="2"/>
  <c r="D1069" i="2"/>
  <c r="D509" i="2"/>
  <c r="D777" i="2"/>
  <c r="F54" i="3"/>
  <c r="E296" i="2"/>
  <c r="E545" i="2"/>
  <c r="D874" i="2"/>
  <c r="F1129" i="2"/>
  <c r="H888" i="3"/>
  <c r="H273" i="3"/>
  <c r="D1231" i="2"/>
  <c r="D948" i="2"/>
  <c r="F37" i="2"/>
  <c r="D1130" i="2"/>
  <c r="F488" i="2"/>
  <c r="F1105" i="2"/>
  <c r="F524" i="2"/>
  <c r="D1057" i="2"/>
  <c r="F573" i="3"/>
  <c r="E417" i="2"/>
  <c r="F125" i="2"/>
  <c r="E714" i="2"/>
  <c r="I147" i="3"/>
  <c r="D147" i="3" s="1"/>
  <c r="E1103" i="2"/>
  <c r="D936" i="2"/>
  <c r="G74" i="3"/>
  <c r="D83" i="2"/>
  <c r="F94" i="2"/>
  <c r="D136" i="2"/>
  <c r="D602" i="2"/>
  <c r="E738" i="2"/>
  <c r="D278" i="2"/>
  <c r="E419" i="2"/>
  <c r="F202" i="3"/>
  <c r="F1177" i="2"/>
  <c r="K32" i="3"/>
  <c r="E713" i="2"/>
  <c r="F530" i="2"/>
  <c r="F740" i="2"/>
  <c r="D468" i="2"/>
  <c r="E1153" i="2"/>
  <c r="F1154" i="2"/>
  <c r="F782" i="2"/>
  <c r="E1259" i="2"/>
  <c r="F352" i="2"/>
  <c r="F494" i="2"/>
  <c r="D1007" i="2"/>
  <c r="G20" i="3"/>
  <c r="F118" i="3"/>
  <c r="D908" i="2"/>
  <c r="K158" i="3"/>
  <c r="D126" i="2"/>
  <c r="D636" i="2"/>
  <c r="D1204" i="2"/>
  <c r="F703" i="2"/>
  <c r="F738" i="2"/>
  <c r="D384" i="2"/>
  <c r="E276" i="2"/>
  <c r="E218" i="2"/>
  <c r="D927" i="2"/>
  <c r="H71" i="3"/>
  <c r="K179" i="3"/>
  <c r="D29" i="2"/>
  <c r="E1085" i="2"/>
  <c r="E752" i="2"/>
  <c r="D513" i="2"/>
  <c r="E1210" i="2"/>
  <c r="F551" i="2"/>
  <c r="E57" i="2"/>
  <c r="F70" i="2"/>
  <c r="F1233" i="2"/>
  <c r="F229" i="3"/>
  <c r="F179" i="2"/>
  <c r="F306" i="3"/>
  <c r="D182" i="2"/>
  <c r="F921" i="2"/>
  <c r="E473" i="2"/>
  <c r="D854" i="2"/>
  <c r="D951" i="2"/>
  <c r="F820" i="2"/>
  <c r="G306" i="3"/>
  <c r="E177" i="2"/>
  <c r="G167" i="3"/>
  <c r="G50" i="2"/>
  <c r="B50" i="2" s="1"/>
  <c r="K529" i="3"/>
  <c r="D749" i="2"/>
  <c r="F124" i="2"/>
  <c r="H89" i="3"/>
  <c r="E819" i="2"/>
  <c r="G583" i="3"/>
  <c r="G124" i="3"/>
  <c r="F458" i="2"/>
  <c r="E664" i="2"/>
  <c r="D745" i="2"/>
  <c r="E764" i="2"/>
  <c r="H960" i="3"/>
  <c r="E909" i="2"/>
  <c r="E835" i="2"/>
  <c r="D435" i="2"/>
  <c r="D880" i="2"/>
  <c r="F66" i="2"/>
  <c r="F672" i="2"/>
  <c r="E437" i="2"/>
  <c r="D759" i="2"/>
  <c r="B35" i="1"/>
  <c r="E858" i="2"/>
  <c r="H275" i="3"/>
  <c r="F668" i="2"/>
  <c r="E435" i="2"/>
  <c r="D443" i="2"/>
  <c r="I245" i="3"/>
  <c r="D245" i="3" s="1"/>
  <c r="D528" i="2"/>
  <c r="F791" i="2"/>
  <c r="D59" i="2"/>
  <c r="D324" i="2"/>
  <c r="D1075" i="2"/>
  <c r="E707" i="2"/>
  <c r="E280" i="2"/>
  <c r="F683" i="2"/>
  <c r="D941" i="2"/>
  <c r="K463" i="3"/>
  <c r="F299" i="2"/>
  <c r="E652" i="2"/>
  <c r="E193" i="2"/>
  <c r="F48" i="3"/>
  <c r="D793" i="2"/>
  <c r="F417" i="3"/>
  <c r="D1056" i="2"/>
  <c r="F726" i="2"/>
  <c r="F646" i="2"/>
  <c r="F360" i="3"/>
  <c r="E1002" i="2"/>
  <c r="F1006" i="2"/>
  <c r="D147" i="2"/>
  <c r="D682" i="2"/>
  <c r="I830" i="3"/>
  <c r="D830" i="3" s="1"/>
  <c r="G505" i="3"/>
  <c r="E668" i="2"/>
  <c r="E882" i="2"/>
  <c r="K161" i="3"/>
  <c r="F93" i="3"/>
  <c r="F404" i="2"/>
  <c r="D903" i="2"/>
  <c r="F334" i="2"/>
  <c r="F751" i="2"/>
  <c r="F630" i="2"/>
  <c r="D261" i="2"/>
  <c r="F180" i="2"/>
  <c r="H669" i="3"/>
  <c r="F1190" i="2"/>
  <c r="F602" i="2"/>
  <c r="D1046" i="2"/>
  <c r="D557" i="2"/>
  <c r="F549" i="2"/>
  <c r="D818" i="2"/>
  <c r="F1062" i="2"/>
  <c r="F111" i="2"/>
  <c r="F476" i="2"/>
  <c r="K874" i="3"/>
  <c r="D502" i="2"/>
  <c r="F103" i="2"/>
  <c r="D660" i="2"/>
  <c r="E74" i="2"/>
  <c r="D1229" i="2"/>
  <c r="E478" i="2"/>
  <c r="D582" i="2"/>
  <c r="F18" i="2"/>
  <c r="D1117" i="2"/>
  <c r="F321" i="2"/>
  <c r="D1128" i="2"/>
  <c r="G82" i="3"/>
  <c r="F597" i="2"/>
  <c r="E389" i="2"/>
  <c r="D1181" i="2"/>
  <c r="E38" i="2"/>
  <c r="F731" i="2"/>
  <c r="D729" i="2"/>
  <c r="F45" i="3"/>
  <c r="F129" i="2"/>
  <c r="D423" i="2"/>
  <c r="F249" i="2"/>
  <c r="E1200" i="2"/>
  <c r="E1026" i="2"/>
  <c r="F9" i="2"/>
  <c r="D400" i="2"/>
  <c r="F263" i="3"/>
  <c r="E1054" i="2"/>
  <c r="F197" i="2"/>
  <c r="F35" i="2"/>
  <c r="F50" i="2"/>
  <c r="D843" i="2"/>
  <c r="F148" i="2"/>
  <c r="E1215" i="2"/>
  <c r="F906" i="2"/>
  <c r="D381" i="2"/>
  <c r="D141" i="2"/>
  <c r="E624" i="2"/>
  <c r="D1099" i="2"/>
  <c r="D392" i="2"/>
  <c r="E1067" i="2"/>
  <c r="D1217" i="2"/>
  <c r="H113" i="3"/>
  <c r="G162" i="3"/>
  <c r="H1037" i="3"/>
  <c r="F861" i="2"/>
  <c r="D35" i="2"/>
  <c r="F845" i="2"/>
  <c r="E791" i="2"/>
  <c r="F427" i="2"/>
  <c r="H794" i="3"/>
  <c r="E906" i="2"/>
  <c r="D623" i="2"/>
  <c r="D365" i="2"/>
  <c r="I331" i="3"/>
  <c r="D331" i="3" s="1"/>
  <c r="G177" i="3"/>
  <c r="F995" i="2"/>
  <c r="D319" i="2"/>
  <c r="I806" i="3"/>
  <c r="D806" i="3" s="1"/>
  <c r="D593" i="2"/>
  <c r="I799" i="3"/>
  <c r="D799" i="3" s="1"/>
  <c r="G1168" i="2"/>
  <c r="B1168" i="2" s="1"/>
  <c r="F1257" i="2"/>
  <c r="G500" i="2"/>
  <c r="B500" i="2" s="1"/>
  <c r="D542" i="2"/>
  <c r="E202" i="2"/>
  <c r="D833" i="2"/>
  <c r="E676" i="2"/>
  <c r="E498" i="2"/>
  <c r="E591" i="2"/>
  <c r="E1264" i="2"/>
  <c r="D466" i="2"/>
  <c r="F320" i="2"/>
  <c r="E644" i="2"/>
  <c r="F739" i="2"/>
  <c r="D282" i="2"/>
  <c r="E589" i="2"/>
  <c r="F574" i="2"/>
  <c r="D190" i="2"/>
  <c r="E518" i="2"/>
  <c r="F32" i="2"/>
  <c r="D523" i="2"/>
  <c r="F102" i="2"/>
  <c r="F278" i="2"/>
  <c r="F1245" i="2"/>
  <c r="G272" i="3"/>
  <c r="H396" i="3"/>
  <c r="F947" i="3"/>
  <c r="F613" i="3"/>
  <c r="D419" i="2"/>
  <c r="E1150" i="2"/>
  <c r="E501" i="2"/>
  <c r="K138" i="3"/>
  <c r="E293" i="2"/>
  <c r="E1145" i="2"/>
  <c r="F770" i="2"/>
  <c r="G1219" i="2"/>
  <c r="B1219" i="2" s="1"/>
  <c r="D797" i="2"/>
  <c r="D895" i="2"/>
  <c r="G409" i="3"/>
  <c r="E1112" i="2"/>
  <c r="F25" i="2"/>
  <c r="F492" i="2"/>
  <c r="F663" i="2"/>
  <c r="D15" i="2"/>
  <c r="E1242" i="2"/>
  <c r="D899" i="2"/>
  <c r="D945" i="2"/>
  <c r="F1172" i="2"/>
  <c r="E1147" i="2"/>
  <c r="G206" i="3"/>
  <c r="D981" i="2"/>
  <c r="E679" i="2"/>
  <c r="E312" i="2"/>
  <c r="F152" i="3"/>
  <c r="D765" i="2"/>
  <c r="D652" i="2"/>
  <c r="F297" i="2"/>
  <c r="D451" i="2"/>
  <c r="F81" i="2"/>
  <c r="E804" i="2"/>
  <c r="D239" i="2"/>
  <c r="I573" i="3"/>
  <c r="D573" i="3" s="1"/>
  <c r="E322" i="2"/>
  <c r="D750" i="2"/>
  <c r="G1159" i="2"/>
  <c r="B1159" i="2" s="1"/>
  <c r="E50" i="2"/>
  <c r="D245" i="2"/>
  <c r="E587" i="2"/>
  <c r="F467" i="3"/>
  <c r="F27" i="3"/>
  <c r="D657" i="2"/>
  <c r="E627" i="2"/>
  <c r="G874" i="2"/>
  <c r="B874" i="2" s="1"/>
  <c r="H34" i="3"/>
  <c r="F169" i="3"/>
  <c r="E908" i="2"/>
  <c r="E373" i="2"/>
  <c r="E1069" i="2"/>
  <c r="E547" i="2"/>
  <c r="F251" i="2"/>
  <c r="D330" i="2"/>
  <c r="F692" i="2"/>
  <c r="F487" i="2"/>
  <c r="E428" i="2"/>
  <c r="F215" i="2"/>
  <c r="D808" i="2"/>
  <c r="D1123" i="2"/>
  <c r="E557" i="2"/>
  <c r="F257" i="2"/>
  <c r="D828" i="2"/>
  <c r="F23" i="2"/>
  <c r="E1003" i="2"/>
  <c r="F106" i="3"/>
  <c r="E246" i="2"/>
  <c r="D609" i="2"/>
  <c r="D1169" i="2"/>
  <c r="F14" i="2"/>
  <c r="E670" i="2"/>
  <c r="G157" i="3"/>
  <c r="F415" i="3"/>
  <c r="I238" i="3"/>
  <c r="D238" i="3" s="1"/>
  <c r="F664" i="3"/>
  <c r="D450" i="2"/>
  <c r="E1189" i="2"/>
  <c r="F594" i="2"/>
  <c r="G44" i="3"/>
  <c r="D385" i="2"/>
  <c r="E390" i="2"/>
  <c r="E991" i="2"/>
  <c r="E139" i="2"/>
  <c r="F275" i="2"/>
  <c r="F734" i="2"/>
  <c r="D518" i="2"/>
  <c r="D645" i="2"/>
  <c r="D177" i="2"/>
  <c r="D864" i="2"/>
  <c r="E118" i="2"/>
  <c r="D733" i="2"/>
  <c r="I199" i="3"/>
  <c r="D199" i="3" s="1"/>
  <c r="E1123" i="2"/>
  <c r="F377" i="2"/>
  <c r="E921" i="2"/>
  <c r="E123" i="2"/>
  <c r="D878" i="2"/>
  <c r="F1099" i="2"/>
  <c r="F314" i="3"/>
  <c r="F675" i="3"/>
  <c r="G1249" i="3"/>
  <c r="E350" i="2"/>
  <c r="D577" i="2"/>
  <c r="E398" i="2"/>
  <c r="F966" i="2"/>
  <c r="D610" i="2"/>
  <c r="D398" i="2"/>
  <c r="D547" i="2"/>
  <c r="E855" i="2"/>
  <c r="E888" i="2"/>
  <c r="E575" i="2"/>
  <c r="F951" i="2"/>
  <c r="D168" i="2"/>
  <c r="D103" i="2"/>
  <c r="F994" i="2"/>
  <c r="H189" i="3"/>
  <c r="E1139" i="2"/>
  <c r="F613" i="2"/>
  <c r="F277" i="3"/>
  <c r="E499" i="2"/>
  <c r="E155" i="2"/>
  <c r="F370" i="2"/>
  <c r="F1035" i="2"/>
  <c r="E1034" i="2"/>
  <c r="E69" i="2"/>
  <c r="E63" i="2"/>
  <c r="F1031" i="2"/>
  <c r="D97" i="2"/>
  <c r="E813" i="2"/>
  <c r="F343" i="2"/>
  <c r="F143" i="2"/>
  <c r="E604" i="2"/>
  <c r="E997" i="2"/>
  <c r="F40" i="3"/>
  <c r="I309" i="3"/>
  <c r="D309" i="3" s="1"/>
  <c r="F53" i="3"/>
  <c r="K497" i="3"/>
  <c r="E646" i="2"/>
  <c r="E211" i="2"/>
  <c r="F203" i="2"/>
  <c r="E951" i="2"/>
  <c r="I181" i="3"/>
  <c r="D181" i="3" s="1"/>
  <c r="F397" i="3"/>
  <c r="E948" i="2"/>
  <c r="F271" i="2"/>
  <c r="E515" i="2"/>
  <c r="D632" i="2"/>
  <c r="F833" i="2"/>
  <c r="D55" i="2"/>
  <c r="D156" i="2"/>
  <c r="D819" i="2"/>
  <c r="G40" i="3"/>
  <c r="F112" i="2"/>
  <c r="F137" i="2"/>
  <c r="D169" i="2"/>
  <c r="D401" i="2"/>
  <c r="E1079" i="2"/>
  <c r="E950" i="2"/>
  <c r="E484" i="2"/>
  <c r="D293" i="2"/>
  <c r="E1237" i="2"/>
  <c r="E27" i="2"/>
  <c r="D88" i="2"/>
  <c r="E458" i="2"/>
  <c r="F161" i="2"/>
  <c r="H253" i="3"/>
  <c r="D1210" i="2"/>
  <c r="D205" i="2"/>
  <c r="D52" i="2"/>
  <c r="F370" i="3"/>
  <c r="F595" i="2"/>
  <c r="G350" i="3"/>
  <c r="G274" i="3"/>
  <c r="D960" i="2"/>
  <c r="E76" i="2"/>
  <c r="F36" i="1"/>
  <c r="G880" i="2"/>
  <c r="B880" i="2" s="1"/>
  <c r="G1196" i="2"/>
  <c r="B1196" i="2" s="1"/>
  <c r="D731" i="2"/>
  <c r="F272" i="2"/>
  <c r="F1081" i="2"/>
  <c r="D50" i="2"/>
  <c r="D388" i="2"/>
  <c r="F832" i="2"/>
  <c r="F943" i="2"/>
  <c r="D195" i="2"/>
  <c r="D459" i="2"/>
  <c r="D952" i="2"/>
  <c r="D1166" i="2"/>
  <c r="D153" i="2"/>
  <c r="F705" i="2"/>
  <c r="F490" i="2"/>
  <c r="D1027" i="2"/>
  <c r="F105" i="2"/>
  <c r="F578" i="2"/>
  <c r="F1166" i="2"/>
  <c r="D1158" i="2"/>
  <c r="H32" i="3"/>
  <c r="E392" i="2"/>
  <c r="H259" i="3"/>
  <c r="D1146" i="2"/>
  <c r="D1191" i="2"/>
  <c r="I46" i="3"/>
  <c r="D46" i="3" s="1"/>
  <c r="I583" i="3"/>
  <c r="D583" i="3" s="1"/>
  <c r="F1111" i="2"/>
  <c r="H195" i="3"/>
  <c r="I1223" i="3"/>
  <c r="D1223" i="3" s="1"/>
  <c r="K132" i="3"/>
  <c r="D82" i="2"/>
  <c r="E1029" i="2"/>
  <c r="G851" i="2"/>
  <c r="B851" i="2" s="1"/>
  <c r="E894" i="2"/>
  <c r="E109" i="2"/>
  <c r="D1041" i="2"/>
  <c r="E445" i="2"/>
  <c r="D827" i="2"/>
  <c r="F755" i="2"/>
  <c r="F274" i="2"/>
  <c r="F573" i="2"/>
  <c r="D283" i="2"/>
  <c r="F811" i="2"/>
  <c r="E869" i="2"/>
  <c r="F167" i="2"/>
  <c r="E915" i="2"/>
  <c r="H82" i="3"/>
  <c r="F905" i="2"/>
  <c r="D1157" i="2"/>
  <c r="K95" i="3"/>
  <c r="E647" i="2"/>
  <c r="D266" i="2"/>
  <c r="K321" i="3"/>
  <c r="F773" i="2"/>
  <c r="D284" i="2"/>
  <c r="E681" i="2"/>
  <c r="E347" i="2"/>
  <c r="G254" i="3"/>
  <c r="G370" i="3"/>
  <c r="K431" i="3"/>
  <c r="D1207" i="2"/>
  <c r="D584" i="2"/>
  <c r="F305" i="2"/>
  <c r="E16" i="2"/>
  <c r="D896" i="2"/>
  <c r="G15" i="3"/>
  <c r="I683" i="3"/>
  <c r="D683" i="3" s="1"/>
  <c r="I604" i="3"/>
  <c r="D604" i="3" s="1"/>
  <c r="H36" i="3"/>
  <c r="F1144" i="2"/>
  <c r="H436" i="3"/>
  <c r="K455" i="3"/>
  <c r="H589" i="3"/>
  <c r="K104" i="3"/>
  <c r="I492" i="3"/>
  <c r="D492" i="3" s="1"/>
  <c r="E753" i="2"/>
  <c r="D285" i="2"/>
  <c r="F1054" i="2"/>
  <c r="G132" i="3"/>
  <c r="F262" i="2"/>
  <c r="F156" i="3"/>
  <c r="H466" i="3"/>
  <c r="G426" i="3"/>
  <c r="K261" i="3"/>
  <c r="H679" i="3"/>
  <c r="D30" i="2"/>
  <c r="E567" i="2"/>
  <c r="F1235" i="2"/>
  <c r="H114" i="3"/>
  <c r="F85" i="2"/>
  <c r="F546" i="2"/>
  <c r="G166" i="3"/>
  <c r="H1016" i="3"/>
  <c r="K243" i="3"/>
  <c r="G601" i="3"/>
  <c r="I543" i="3"/>
  <c r="D543" i="3" s="1"/>
  <c r="H204" i="3"/>
  <c r="G1083" i="3"/>
  <c r="F12" i="3"/>
  <c r="F1087" i="2"/>
  <c r="F304" i="2"/>
  <c r="E841" i="2"/>
  <c r="F1061" i="2"/>
  <c r="E1143" i="2"/>
  <c r="D64" i="2"/>
  <c r="K235" i="3"/>
  <c r="D740" i="2"/>
  <c r="F432" i="2"/>
  <c r="I295" i="3"/>
  <c r="D295" i="3" s="1"/>
  <c r="I145" i="3"/>
  <c r="D145" i="3" s="1"/>
  <c r="E66" i="2"/>
  <c r="I255" i="3"/>
  <c r="D255" i="3" s="1"/>
  <c r="H681" i="3"/>
  <c r="F445" i="3"/>
  <c r="K181" i="3"/>
  <c r="I559" i="3"/>
  <c r="D559" i="3" s="1"/>
  <c r="F622" i="2"/>
  <c r="F336" i="3"/>
  <c r="H442" i="3"/>
  <c r="E314" i="2"/>
  <c r="H37" i="3"/>
  <c r="I637" i="3"/>
  <c r="D637" i="3" s="1"/>
  <c r="K303" i="3"/>
  <c r="H649" i="3"/>
  <c r="F598" i="2"/>
  <c r="F107" i="3"/>
  <c r="G260" i="3"/>
  <c r="E794" i="2"/>
  <c r="F341" i="3"/>
  <c r="G195" i="3"/>
  <c r="G283" i="3"/>
  <c r="G682" i="3"/>
  <c r="I1056" i="3"/>
  <c r="D1056" i="3" s="1"/>
  <c r="G1227" i="2"/>
  <c r="B1227" i="2" s="1"/>
  <c r="F1231" i="3"/>
  <c r="E180" i="2"/>
  <c r="D152" i="2"/>
  <c r="E1058" i="2"/>
  <c r="H97" i="3"/>
  <c r="I678" i="3"/>
  <c r="D678" i="3" s="1"/>
  <c r="K466" i="3"/>
  <c r="G541" i="3"/>
  <c r="F259" i="3"/>
  <c r="H623" i="3"/>
  <c r="I665" i="3"/>
  <c r="D665" i="3" s="1"/>
  <c r="I721" i="3"/>
  <c r="D721" i="3" s="1"/>
  <c r="F780" i="2"/>
  <c r="G107" i="3"/>
  <c r="H841" i="3"/>
  <c r="G87" i="3"/>
  <c r="I639" i="3"/>
  <c r="D639" i="3" s="1"/>
  <c r="G497" i="2"/>
  <c r="B497" i="2" s="1"/>
  <c r="I513" i="3"/>
  <c r="D513" i="3" s="1"/>
  <c r="G1103" i="3"/>
  <c r="F1243" i="2"/>
  <c r="K53" i="3"/>
  <c r="I426" i="3"/>
  <c r="D426" i="3" s="1"/>
  <c r="F1077" i="2"/>
  <c r="F1000" i="2"/>
  <c r="F583" i="2"/>
  <c r="K274" i="3"/>
  <c r="H350" i="3"/>
  <c r="F524" i="3"/>
  <c r="F1258" i="3"/>
  <c r="G727" i="2"/>
  <c r="B727" i="2" s="1"/>
  <c r="D1250" i="2"/>
  <c r="K97" i="3"/>
  <c r="H70" i="3"/>
  <c r="F140" i="3"/>
  <c r="K441" i="3"/>
  <c r="I282" i="3"/>
  <c r="D282" i="3" s="1"/>
  <c r="G294" i="3"/>
  <c r="F941" i="2"/>
  <c r="K988" i="3"/>
  <c r="E954" i="2"/>
  <c r="E227" i="2"/>
  <c r="I92" i="3"/>
  <c r="D92" i="3" s="1"/>
  <c r="F475" i="3"/>
  <c r="G336" i="3"/>
  <c r="K1208" i="3"/>
  <c r="G399" i="3"/>
  <c r="F902" i="2"/>
  <c r="F459" i="3"/>
  <c r="E40" i="2"/>
  <c r="F186" i="2"/>
  <c r="K740" i="3"/>
  <c r="F344" i="3"/>
  <c r="G663" i="3"/>
  <c r="E464" i="2"/>
  <c r="D142" i="2"/>
  <c r="F921" i="3"/>
  <c r="F527" i="3"/>
  <c r="H118" i="3"/>
  <c r="D485" i="2"/>
  <c r="D62" i="2"/>
  <c r="F358" i="3"/>
  <c r="F59" i="2"/>
  <c r="K757" i="3"/>
  <c r="H943" i="3"/>
  <c r="K909" i="3"/>
  <c r="F954" i="3"/>
  <c r="G655" i="3"/>
  <c r="G243" i="2"/>
  <c r="B243" i="2" s="1"/>
  <c r="K341" i="3"/>
  <c r="G762" i="3"/>
  <c r="F1195" i="3"/>
  <c r="I103" i="3"/>
  <c r="D103" i="3" s="1"/>
  <c r="I347" i="3"/>
  <c r="D347" i="3" s="1"/>
  <c r="G122" i="2"/>
  <c r="B122" i="2" s="1"/>
  <c r="K157" i="3"/>
  <c r="F866" i="3"/>
  <c r="G913" i="2"/>
  <c r="B913" i="2" s="1"/>
  <c r="D1077" i="2"/>
  <c r="I24" i="3"/>
  <c r="D24" i="3" s="1"/>
  <c r="F499" i="2"/>
  <c r="D944" i="2"/>
  <c r="F69" i="3"/>
  <c r="F286" i="3"/>
  <c r="D1090" i="2"/>
  <c r="G1157" i="2"/>
  <c r="B1157" i="2" s="1"/>
  <c r="E968" i="2"/>
  <c r="E1194" i="2"/>
  <c r="E836" i="2"/>
  <c r="F323" i="2"/>
  <c r="D202" i="2"/>
  <c r="E485" i="2"/>
  <c r="F1134" i="2"/>
  <c r="D303" i="2"/>
  <c r="E145" i="2"/>
  <c r="D922" i="2"/>
  <c r="D839" i="2"/>
  <c r="E39" i="2"/>
  <c r="D321" i="2"/>
  <c r="K305" i="3"/>
  <c r="D160" i="2"/>
  <c r="E1152" i="2"/>
  <c r="F1106" i="2"/>
  <c r="G228" i="3"/>
  <c r="D826" i="2"/>
  <c r="F1057" i="2"/>
  <c r="G14" i="3"/>
  <c r="F435" i="2"/>
  <c r="D1187" i="2"/>
  <c r="E146" i="2"/>
  <c r="E1196" i="2"/>
  <c r="G235" i="3"/>
  <c r="G198" i="3"/>
  <c r="D221" i="2"/>
  <c r="G414" i="2"/>
  <c r="B414" i="2" s="1"/>
  <c r="D1152" i="2"/>
  <c r="F879" i="2"/>
  <c r="D1082" i="2"/>
  <c r="E451" i="2"/>
  <c r="D1039" i="2"/>
  <c r="D411" i="2"/>
  <c r="D784" i="2"/>
  <c r="E1007" i="2"/>
  <c r="D354" i="2"/>
  <c r="F348" i="2"/>
  <c r="K422" i="3"/>
  <c r="E386" i="2"/>
  <c r="F1119" i="2"/>
  <c r="D44" i="2"/>
  <c r="I335" i="3"/>
  <c r="D335" i="3" s="1"/>
  <c r="F976" i="2"/>
  <c r="D971" i="2"/>
  <c r="D825" i="2"/>
  <c r="E636" i="2"/>
  <c r="D852" i="2"/>
  <c r="D962" i="2"/>
  <c r="D80" i="2"/>
  <c r="H645" i="3"/>
  <c r="F79" i="2"/>
  <c r="E735" i="2"/>
  <c r="G1178" i="2"/>
  <c r="B1178" i="2" s="1"/>
  <c r="H24" i="3"/>
  <c r="F291" i="2"/>
  <c r="F977" i="2"/>
  <c r="D90" i="2"/>
  <c r="E537" i="2"/>
  <c r="D677" i="2"/>
  <c r="E1130" i="2"/>
  <c r="D1134" i="2"/>
  <c r="D112" i="2"/>
  <c r="F708" i="2"/>
  <c r="F985" i="2"/>
  <c r="F898" i="2"/>
  <c r="F163" i="2"/>
  <c r="D1237" i="2"/>
  <c r="F241" i="2"/>
  <c r="F61" i="2"/>
  <c r="E397" i="2"/>
  <c r="F563" i="2"/>
  <c r="D421" i="2"/>
  <c r="E442" i="2"/>
  <c r="F528" i="2"/>
  <c r="D213" i="2"/>
  <c r="E153" i="2"/>
  <c r="F139" i="2"/>
  <c r="D693" i="2"/>
  <c r="D167" i="2"/>
  <c r="F442" i="2"/>
  <c r="F940" i="2"/>
  <c r="F177" i="3"/>
  <c r="E957" i="2"/>
  <c r="E96" i="2"/>
  <c r="D985" i="2"/>
  <c r="I33" i="3"/>
  <c r="D33" i="3" s="1"/>
  <c r="F494" i="3"/>
  <c r="G691" i="3"/>
  <c r="F410" i="2"/>
  <c r="F1064" i="2"/>
  <c r="F87" i="3"/>
  <c r="E343" i="2"/>
  <c r="F840" i="2"/>
  <c r="F664" i="2"/>
  <c r="D561" i="2"/>
  <c r="F533" i="2"/>
  <c r="E346" i="2"/>
  <c r="E978" i="2"/>
  <c r="D581" i="2"/>
  <c r="D1224" i="2"/>
  <c r="D301" i="2"/>
  <c r="E273" i="2"/>
  <c r="E91" i="2"/>
  <c r="F888" i="2"/>
  <c r="F306" i="2"/>
  <c r="D770" i="2"/>
  <c r="E84" i="2"/>
  <c r="D921" i="2"/>
  <c r="D707" i="2"/>
  <c r="F3" i="2"/>
  <c r="F183" i="2"/>
  <c r="D924" i="2"/>
  <c r="F1078" i="2"/>
  <c r="D726" i="2"/>
  <c r="F624" i="2"/>
  <c r="E852" i="2"/>
  <c r="D694" i="2"/>
  <c r="J36" i="1"/>
  <c r="F1223" i="2"/>
  <c r="D286" i="2"/>
  <c r="F367" i="2"/>
  <c r="F93" i="2"/>
  <c r="I48" i="3"/>
  <c r="D48" i="3" s="1"/>
  <c r="F932" i="2"/>
  <c r="G900" i="3"/>
  <c r="F1205" i="2"/>
  <c r="E460" i="2"/>
  <c r="F187" i="2"/>
  <c r="G944" i="2"/>
  <c r="B944" i="2" s="1"/>
  <c r="G226" i="2"/>
  <c r="B226" i="2" s="1"/>
  <c r="F365" i="2"/>
  <c r="E562" i="2"/>
  <c r="F498" i="2"/>
  <c r="E657" i="2"/>
  <c r="E797" i="2"/>
  <c r="E572" i="2"/>
  <c r="E148" i="2"/>
  <c r="D413" i="2"/>
  <c r="E289" i="2"/>
  <c r="D4" i="2"/>
  <c r="D650" i="2"/>
  <c r="F1004" i="2"/>
  <c r="F462" i="2"/>
  <c r="D1014" i="2"/>
  <c r="F863" i="2"/>
  <c r="F789" i="2"/>
  <c r="E726" i="2"/>
  <c r="F20" i="3"/>
  <c r="E887" i="2"/>
  <c r="G214" i="3"/>
  <c r="E716" i="2"/>
  <c r="E687" i="2"/>
  <c r="D1122" i="2"/>
  <c r="E778" i="2"/>
  <c r="E1024" i="2"/>
  <c r="I655" i="3"/>
  <c r="D655" i="3" s="1"/>
  <c r="G72" i="3"/>
  <c r="F1089" i="2"/>
  <c r="G485" i="2"/>
  <c r="B485" i="2" s="1"/>
  <c r="F559" i="2"/>
  <c r="D678" i="2"/>
  <c r="G1260" i="2"/>
  <c r="B1260" i="2" s="1"/>
  <c r="G709" i="2"/>
  <c r="B709" i="2" s="1"/>
  <c r="F1033" i="2"/>
  <c r="D710" i="2"/>
  <c r="E260" i="2"/>
  <c r="E688" i="2"/>
  <c r="F724" i="2"/>
  <c r="E867" i="2"/>
  <c r="E101" i="2"/>
  <c r="F988" i="2"/>
  <c r="D444" i="2"/>
  <c r="D13" i="2"/>
  <c r="F848" i="2"/>
  <c r="D804" i="2"/>
  <c r="E1177" i="2"/>
  <c r="E406" i="2"/>
  <c r="D592" i="2"/>
  <c r="F316" i="2"/>
  <c r="D1020" i="2"/>
  <c r="F221" i="3"/>
  <c r="G301" i="3"/>
  <c r="F363" i="3"/>
  <c r="F326" i="2"/>
  <c r="F378" i="2"/>
  <c r="F1137" i="2"/>
  <c r="D1032" i="2"/>
  <c r="D1239" i="2"/>
  <c r="I485" i="3"/>
  <c r="D485" i="3" s="1"/>
  <c r="K556" i="3"/>
  <c r="F649" i="2"/>
  <c r="F628" i="2"/>
  <c r="D247" i="2"/>
  <c r="F71" i="2"/>
  <c r="D448" i="2"/>
  <c r="K193" i="3"/>
  <c r="G563" i="3"/>
  <c r="I316" i="3"/>
  <c r="D316" i="3" s="1"/>
  <c r="G339" i="3"/>
  <c r="K163" i="3"/>
  <c r="I586" i="3"/>
  <c r="D586" i="3" s="1"/>
  <c r="I744" i="3"/>
  <c r="D744" i="3" s="1"/>
  <c r="G374" i="3"/>
  <c r="E34" i="2"/>
  <c r="G310" i="3"/>
  <c r="F214" i="2"/>
  <c r="E536" i="2"/>
  <c r="K61" i="3"/>
  <c r="K415" i="3"/>
  <c r="F1127" i="2"/>
  <c r="H94" i="3"/>
  <c r="K627" i="3"/>
  <c r="H258" i="3"/>
  <c r="F1071" i="2"/>
  <c r="G275" i="3"/>
  <c r="F340" i="2"/>
  <c r="E503" i="2"/>
  <c r="I47" i="3"/>
  <c r="D47" i="3" s="1"/>
  <c r="G393" i="3"/>
  <c r="F7" i="3"/>
  <c r="D225" i="2"/>
  <c r="E344" i="2"/>
  <c r="F437" i="3"/>
  <c r="G316" i="3"/>
  <c r="G647" i="3"/>
  <c r="I825" i="3"/>
  <c r="D825" i="3" s="1"/>
  <c r="G79" i="2"/>
  <c r="B79" i="2" s="1"/>
  <c r="I1258" i="3"/>
  <c r="D1258" i="3" s="1"/>
  <c r="F127" i="2"/>
  <c r="E754" i="2"/>
  <c r="F954" i="2"/>
  <c r="D33" i="2"/>
  <c r="I44" i="3"/>
  <c r="D44" i="3" s="1"/>
  <c r="D1186" i="2"/>
  <c r="F752" i="2"/>
  <c r="F329" i="3"/>
  <c r="D389" i="2"/>
  <c r="F915" i="2"/>
  <c r="G229" i="3"/>
  <c r="F436" i="3"/>
  <c r="D323" i="2"/>
  <c r="F195" i="3"/>
  <c r="F452" i="3"/>
  <c r="F290" i="3"/>
  <c r="F1083" i="2"/>
  <c r="G340" i="3"/>
  <c r="F13" i="2"/>
  <c r="I243" i="3"/>
  <c r="D243" i="3" s="1"/>
  <c r="K451" i="3"/>
  <c r="E24" i="2"/>
  <c r="G271" i="3"/>
  <c r="G703" i="3"/>
  <c r="D649" i="2"/>
  <c r="G430" i="3"/>
  <c r="K176" i="3"/>
  <c r="H68" i="3"/>
  <c r="K876" i="3"/>
  <c r="F824" i="2"/>
  <c r="F142" i="3"/>
  <c r="F323" i="3"/>
  <c r="I359" i="3"/>
  <c r="D359" i="3" s="1"/>
  <c r="F450" i="3"/>
  <c r="F1031" i="3"/>
  <c r="K889" i="3"/>
  <c r="G898" i="2"/>
  <c r="B898" i="2" s="1"/>
  <c r="E1246" i="2"/>
  <c r="F1160" i="2"/>
  <c r="F871" i="2"/>
  <c r="E1108" i="2"/>
  <c r="I541" i="3"/>
  <c r="D541" i="3" s="1"/>
  <c r="F311" i="3"/>
  <c r="I520" i="3"/>
  <c r="D520" i="3" s="1"/>
  <c r="E1095" i="2"/>
  <c r="K684" i="3"/>
  <c r="F490" i="3"/>
  <c r="I924" i="3"/>
  <c r="D924" i="3" s="1"/>
  <c r="E1198" i="2"/>
  <c r="F733" i="2"/>
  <c r="G771" i="3"/>
  <c r="I30" i="3"/>
  <c r="D30" i="3" s="1"/>
  <c r="F569" i="3"/>
  <c r="H289" i="3"/>
  <c r="H719" i="3"/>
  <c r="K10" i="3"/>
  <c r="K245" i="3"/>
  <c r="K405" i="3"/>
  <c r="I787" i="3"/>
  <c r="D787" i="3" s="1"/>
  <c r="F19" i="3"/>
  <c r="G126" i="3"/>
  <c r="F529" i="2"/>
  <c r="F399" i="3"/>
  <c r="G680" i="3"/>
  <c r="I580" i="3"/>
  <c r="D580" i="3" s="1"/>
  <c r="G974" i="2"/>
  <c r="B974" i="2" s="1"/>
  <c r="E333" i="2"/>
  <c r="D1049" i="2"/>
  <c r="K373" i="3"/>
  <c r="G905" i="3"/>
  <c r="F779" i="3"/>
  <c r="F791" i="3"/>
  <c r="K393" i="3"/>
  <c r="K547" i="3"/>
  <c r="G335" i="3"/>
  <c r="I707" i="3"/>
  <c r="D707" i="3" s="1"/>
  <c r="E92" i="2"/>
  <c r="F839" i="2"/>
  <c r="G659" i="3"/>
  <c r="H176" i="3"/>
  <c r="I466" i="3"/>
  <c r="D466" i="3" s="1"/>
  <c r="H672" i="3"/>
  <c r="D1218" i="2"/>
  <c r="K124" i="3"/>
  <c r="D1116" i="2"/>
  <c r="G396" i="3"/>
  <c r="E802" i="2"/>
  <c r="H338" i="3"/>
  <c r="I489" i="3"/>
  <c r="D489" i="3" s="1"/>
  <c r="F1008" i="2"/>
  <c r="F542" i="2"/>
  <c r="E1161" i="2"/>
  <c r="K708" i="3"/>
  <c r="H655" i="3"/>
  <c r="G369" i="3"/>
  <c r="E238" i="2"/>
  <c r="F835" i="2"/>
  <c r="H627" i="3"/>
  <c r="G657" i="3"/>
  <c r="I505" i="3"/>
  <c r="D505" i="3" s="1"/>
  <c r="F1086" i="3"/>
  <c r="G160" i="2"/>
  <c r="B160" i="2" s="1"/>
  <c r="G1006" i="2"/>
  <c r="B1006" i="2" s="1"/>
  <c r="G536" i="3"/>
  <c r="G65" i="2"/>
  <c r="B65" i="2" s="1"/>
  <c r="I376" i="3"/>
  <c r="D376" i="3" s="1"/>
  <c r="G1013" i="3"/>
  <c r="G298" i="2"/>
  <c r="B298" i="2" s="1"/>
  <c r="K324" i="3"/>
  <c r="F1200" i="3"/>
  <c r="G188" i="2"/>
  <c r="B188" i="2" s="1"/>
  <c r="G1068" i="3"/>
  <c r="G899" i="3"/>
  <c r="I718" i="3"/>
  <c r="D718" i="3" s="1"/>
  <c r="H16" i="3"/>
  <c r="K249" i="3"/>
  <c r="E1059" i="2"/>
  <c r="D517" i="2"/>
  <c r="E461" i="2"/>
  <c r="E303" i="2"/>
  <c r="F616" i="2"/>
  <c r="E443" i="2"/>
  <c r="D271" i="2"/>
  <c r="D787" i="2"/>
  <c r="E400" i="2"/>
  <c r="E789" i="2"/>
  <c r="E259" i="2"/>
  <c r="D230" i="2"/>
  <c r="H4" i="3"/>
  <c r="G477" i="3"/>
  <c r="F1180" i="3"/>
  <c r="F901" i="2"/>
  <c r="F398" i="2"/>
  <c r="F1114" i="2"/>
  <c r="E981" i="2"/>
  <c r="F194" i="3"/>
  <c r="F566" i="2"/>
  <c r="D1048" i="2"/>
  <c r="F11" i="3"/>
  <c r="D32" i="2"/>
  <c r="D481" i="2"/>
  <c r="D1024" i="2"/>
  <c r="D531" i="2"/>
  <c r="D1026" i="2"/>
  <c r="D1096" i="2"/>
  <c r="E749" i="2"/>
  <c r="F34" i="2"/>
  <c r="F843" i="2"/>
  <c r="D676" i="2"/>
  <c r="F717" i="2"/>
  <c r="E874" i="2"/>
  <c r="E1032" i="2"/>
  <c r="G343" i="3"/>
  <c r="K30" i="3"/>
  <c r="D1088" i="2"/>
  <c r="E509" i="2"/>
  <c r="D654" i="2"/>
  <c r="I65" i="3"/>
  <c r="D65" i="3" s="1"/>
  <c r="E1100" i="2"/>
  <c r="D1163" i="2"/>
  <c r="K14" i="3"/>
  <c r="E83" i="2"/>
  <c r="D242" i="2"/>
  <c r="D105" i="2"/>
  <c r="E1041" i="2"/>
  <c r="I239" i="3"/>
  <c r="D239" i="3" s="1"/>
  <c r="F270" i="3"/>
  <c r="F101" i="3"/>
  <c r="D461" i="2"/>
  <c r="E224" i="2"/>
  <c r="D907" i="2"/>
  <c r="D1003" i="2"/>
  <c r="E996" i="2"/>
  <c r="F603" i="2"/>
  <c r="F971" i="2"/>
  <c r="F10" i="3"/>
  <c r="D309" i="2"/>
  <c r="E837" i="2"/>
  <c r="E946" i="2"/>
  <c r="H96" i="3"/>
  <c r="E1133" i="2"/>
  <c r="E415" i="2"/>
  <c r="E947" i="2"/>
  <c r="K315" i="3"/>
  <c r="F1178" i="2"/>
  <c r="D643" i="2"/>
  <c r="D376" i="2"/>
  <c r="D280" i="2"/>
  <c r="F279" i="2"/>
  <c r="E917" i="2"/>
  <c r="E899" i="2"/>
  <c r="G79" i="3"/>
  <c r="I813" i="3"/>
  <c r="D813" i="3" s="1"/>
  <c r="K42" i="3"/>
  <c r="D994" i="2"/>
  <c r="F202" i="2"/>
  <c r="F439" i="2"/>
  <c r="H62" i="3"/>
  <c r="F681" i="3"/>
  <c r="D1192" i="2"/>
  <c r="E1185" i="2"/>
  <c r="D211" i="2"/>
  <c r="F658" i="2"/>
  <c r="F220" i="2"/>
  <c r="D980" i="2"/>
  <c r="D512" i="2"/>
  <c r="F234" i="2"/>
  <c r="D375" i="2"/>
  <c r="D406" i="2"/>
  <c r="E402" i="2"/>
  <c r="E984" i="2"/>
  <c r="G183" i="3"/>
  <c r="F55" i="2"/>
  <c r="E1087" i="2"/>
  <c r="F47" i="2"/>
  <c r="E639" i="2"/>
  <c r="E683" i="2"/>
  <c r="D487" i="2"/>
  <c r="F967" i="2"/>
  <c r="E426" i="2"/>
  <c r="E23" i="2"/>
  <c r="E1191" i="2"/>
  <c r="E774" i="2"/>
  <c r="G98" i="3"/>
  <c r="E803" i="2"/>
  <c r="E1186" i="2"/>
  <c r="F30" i="2"/>
  <c r="K96" i="3"/>
  <c r="F423" i="2"/>
  <c r="I563" i="3"/>
  <c r="D563" i="3" s="1"/>
  <c r="G208" i="3"/>
  <c r="E181" i="2"/>
  <c r="F282" i="2"/>
  <c r="E1221" i="2"/>
  <c r="G348" i="3"/>
  <c r="K633" i="3"/>
  <c r="D107" i="2"/>
  <c r="D714" i="2"/>
  <c r="D427" i="2"/>
  <c r="F929" i="2"/>
  <c r="D587" i="2"/>
  <c r="F49" i="2"/>
  <c r="D865" i="2"/>
  <c r="K433" i="3"/>
  <c r="F1259" i="2"/>
  <c r="I301" i="3"/>
  <c r="D301" i="3" s="1"/>
  <c r="E582" i="2"/>
  <c r="G91" i="3"/>
  <c r="E28" i="2"/>
  <c r="F958" i="2"/>
  <c r="E918" i="2"/>
  <c r="G38" i="3"/>
  <c r="D751" i="2"/>
  <c r="F1135" i="2"/>
  <c r="F575" i="2"/>
  <c r="E1074" i="2"/>
  <c r="F589" i="2"/>
  <c r="F669" i="2"/>
  <c r="F625" i="2"/>
  <c r="F1248" i="2"/>
  <c r="F347" i="3"/>
  <c r="D698" i="2"/>
  <c r="F760" i="2"/>
  <c r="G116" i="3"/>
  <c r="K7" i="3"/>
  <c r="I91" i="3"/>
  <c r="D91" i="3" s="1"/>
  <c r="F1073" i="3"/>
  <c r="D315" i="2"/>
  <c r="F333" i="2"/>
  <c r="F505" i="2"/>
  <c r="E1256" i="2"/>
  <c r="D708" i="2"/>
  <c r="E690" i="2"/>
  <c r="D1141" i="2"/>
  <c r="F582" i="2"/>
  <c r="D262" i="2"/>
  <c r="F561" i="2"/>
  <c r="D989" i="2"/>
  <c r="G186" i="3"/>
  <c r="D417" i="2"/>
  <c r="F1065" i="2"/>
  <c r="D496" i="2"/>
  <c r="D1029" i="2"/>
  <c r="E642" i="2"/>
  <c r="E151" i="2"/>
  <c r="G224" i="3"/>
  <c r="E581" i="2"/>
  <c r="F199" i="2"/>
  <c r="D1045" i="2"/>
  <c r="H193" i="3"/>
  <c r="D273" i="2"/>
  <c r="F314" i="2"/>
  <c r="F1128" i="2"/>
  <c r="F240" i="2"/>
  <c r="D754" i="2"/>
  <c r="D296" i="2"/>
  <c r="F768" i="2"/>
  <c r="K546" i="3"/>
  <c r="G784" i="3"/>
  <c r="F1100" i="2"/>
  <c r="D1083" i="2"/>
  <c r="F694" i="2"/>
  <c r="D1098" i="2"/>
  <c r="G1213" i="2"/>
  <c r="B1213" i="2" s="1"/>
  <c r="D856" i="2"/>
  <c r="E654" i="2"/>
  <c r="D646" i="2"/>
  <c r="D446" i="2"/>
  <c r="F1082" i="2"/>
  <c r="E1218" i="2"/>
  <c r="E244" i="2"/>
  <c r="F765" i="2"/>
  <c r="D426" i="2"/>
  <c r="D214" i="2"/>
  <c r="F767" i="2"/>
  <c r="D1261" i="2"/>
  <c r="E615" i="2"/>
  <c r="F711" i="2"/>
  <c r="K318" i="3"/>
  <c r="E1104" i="2"/>
  <c r="F558" i="2"/>
  <c r="E548" i="2"/>
  <c r="G314" i="3"/>
  <c r="D918" i="2"/>
  <c r="D568" i="2"/>
  <c r="E956" i="2"/>
  <c r="D494" i="2"/>
  <c r="E71" i="2"/>
  <c r="F104" i="2"/>
  <c r="F233" i="2"/>
  <c r="G925" i="3"/>
  <c r="G386" i="3"/>
  <c r="G723" i="3"/>
  <c r="F133" i="3"/>
  <c r="F793" i="2"/>
  <c r="F712" i="2"/>
  <c r="D131" i="2"/>
  <c r="G51" i="3"/>
  <c r="H651" i="3"/>
  <c r="K1078" i="3"/>
  <c r="K231" i="3"/>
  <c r="K488" i="3"/>
  <c r="I623" i="3"/>
  <c r="D623" i="3" s="1"/>
  <c r="K536" i="3"/>
  <c r="H206" i="3"/>
  <c r="H66" i="3"/>
  <c r="I833" i="3"/>
  <c r="D833" i="3" s="1"/>
  <c r="E949" i="2"/>
  <c r="G385" i="3"/>
  <c r="K399" i="3"/>
  <c r="K247" i="3"/>
  <c r="E41" i="2"/>
  <c r="E1209" i="2"/>
  <c r="I593" i="3"/>
  <c r="D593" i="3" s="1"/>
  <c r="I126" i="3"/>
  <c r="D126" i="3" s="1"/>
  <c r="I201" i="3"/>
  <c r="D201" i="3" s="1"/>
  <c r="K421" i="3"/>
  <c r="F693" i="2"/>
  <c r="F164" i="3"/>
  <c r="G365" i="3"/>
  <c r="H225" i="3"/>
  <c r="F89" i="3"/>
  <c r="E73" i="2"/>
  <c r="I117" i="3"/>
  <c r="D117" i="3" s="1"/>
  <c r="F1184" i="2"/>
  <c r="G248" i="3"/>
  <c r="H428" i="3"/>
  <c r="H765" i="3"/>
  <c r="G764" i="2"/>
  <c r="B764" i="2" s="1"/>
  <c r="G272" i="2"/>
  <c r="B272" i="2" s="1"/>
  <c r="E702" i="2"/>
  <c r="E527" i="2"/>
  <c r="E510" i="2"/>
  <c r="D620" i="2"/>
  <c r="F219" i="3"/>
  <c r="E1137" i="2"/>
  <c r="D109" i="2"/>
  <c r="F1256" i="2"/>
  <c r="D1208" i="2"/>
  <c r="E1066" i="2"/>
  <c r="G114" i="3"/>
  <c r="K267" i="3"/>
  <c r="D964" i="2"/>
  <c r="K539" i="3"/>
  <c r="H282" i="3"/>
  <c r="K442" i="3"/>
  <c r="H131" i="3"/>
  <c r="G776" i="3"/>
  <c r="F1013" i="2"/>
  <c r="H81" i="3"/>
  <c r="G280" i="3"/>
  <c r="E755" i="2"/>
  <c r="G209" i="3"/>
  <c r="K469" i="3"/>
  <c r="H179" i="3"/>
  <c r="H262" i="3"/>
  <c r="F957" i="2"/>
  <c r="K419" i="3"/>
  <c r="H809" i="3"/>
  <c r="F611" i="2"/>
  <c r="E989" i="2"/>
  <c r="I576" i="3"/>
  <c r="D576" i="3" s="1"/>
  <c r="F288" i="3"/>
  <c r="I228" i="3"/>
  <c r="D228" i="3" s="1"/>
  <c r="G607" i="3"/>
  <c r="G650" i="2"/>
  <c r="B650" i="2" s="1"/>
  <c r="G1258" i="3"/>
  <c r="D151" i="2"/>
  <c r="E877" i="2"/>
  <c r="F756" i="2"/>
  <c r="K59" i="3"/>
  <c r="F448" i="3"/>
  <c r="G207" i="3"/>
  <c r="K76" i="3"/>
  <c r="K198" i="3"/>
  <c r="I162" i="3"/>
  <c r="D162" i="3" s="1"/>
  <c r="F471" i="3"/>
  <c r="H855" i="3"/>
  <c r="F74" i="2"/>
  <c r="I68" i="3"/>
  <c r="D68" i="3" s="1"/>
  <c r="K481" i="3"/>
  <c r="F327" i="3"/>
  <c r="G543" i="3"/>
  <c r="K190" i="3"/>
  <c r="K676" i="3"/>
  <c r="F509" i="2"/>
  <c r="F174" i="3"/>
  <c r="I319" i="3"/>
  <c r="D319" i="3" s="1"/>
  <c r="E308" i="2"/>
  <c r="D1031" i="2"/>
  <c r="F443" i="3"/>
  <c r="F875" i="2"/>
  <c r="H716" i="3"/>
  <c r="I961" i="3"/>
  <c r="D961" i="3" s="1"/>
  <c r="F1070" i="3"/>
  <c r="K655" i="3"/>
  <c r="I67" i="3"/>
  <c r="D67" i="3" s="1"/>
  <c r="E290" i="2"/>
  <c r="F307" i="3"/>
  <c r="K585" i="3"/>
  <c r="I407" i="3"/>
  <c r="D407" i="3" s="1"/>
  <c r="F943" i="3"/>
  <c r="I25" i="3"/>
  <c r="D25" i="3" s="1"/>
  <c r="F435" i="3"/>
  <c r="K522" i="3"/>
  <c r="F283" i="3"/>
  <c r="F543" i="2"/>
  <c r="E1038" i="2"/>
  <c r="I322" i="3"/>
  <c r="D322" i="3" s="1"/>
  <c r="F361" i="2"/>
  <c r="G816" i="3"/>
  <c r="I899" i="3"/>
  <c r="D899" i="3" s="1"/>
  <c r="G233" i="3"/>
  <c r="H462" i="3"/>
  <c r="K183" i="3"/>
  <c r="I908" i="3"/>
  <c r="D908" i="3" s="1"/>
  <c r="I715" i="3"/>
  <c r="D715" i="3" s="1"/>
  <c r="F661" i="2"/>
  <c r="G954" i="3"/>
  <c r="G9" i="3"/>
  <c r="K195" i="3"/>
  <c r="G247" i="3"/>
  <c r="G724" i="3"/>
  <c r="F972" i="2"/>
  <c r="G358" i="3"/>
  <c r="F1180" i="2"/>
  <c r="E656" i="2"/>
  <c r="K25" i="3"/>
  <c r="E513" i="2"/>
  <c r="E600" i="2"/>
  <c r="K1256" i="3"/>
  <c r="K1130" i="3"/>
  <c r="H390" i="3"/>
  <c r="H244" i="3"/>
  <c r="H1009" i="3"/>
  <c r="K880" i="3"/>
  <c r="F1135" i="3"/>
  <c r="G1191" i="3"/>
  <c r="H328" i="3"/>
  <c r="H931" i="3"/>
  <c r="G927" i="2"/>
  <c r="B927" i="2" s="1"/>
  <c r="F1120" i="3"/>
  <c r="H570" i="3"/>
  <c r="E845" i="2"/>
  <c r="E1126" i="2"/>
  <c r="F722" i="2"/>
  <c r="E374" i="2"/>
  <c r="E796" i="2"/>
  <c r="E542" i="2"/>
  <c r="H87" i="3"/>
  <c r="F1124" i="2"/>
  <c r="D651" i="2"/>
  <c r="D344" i="2"/>
  <c r="I113" i="3"/>
  <c r="D113" i="3" s="1"/>
  <c r="D337" i="2"/>
  <c r="E579" i="2"/>
  <c r="F307" i="2"/>
  <c r="E1182" i="2"/>
  <c r="F294" i="2"/>
  <c r="D829" i="2"/>
  <c r="D1061" i="2"/>
  <c r="K423" i="3"/>
  <c r="F1182" i="2"/>
  <c r="G580" i="2"/>
  <c r="B580" i="2" s="1"/>
  <c r="D1242" i="2"/>
  <c r="E94" i="2"/>
  <c r="D1081" i="2"/>
  <c r="E356" i="2"/>
  <c r="D370" i="2"/>
  <c r="D173" i="2"/>
  <c r="E64" i="2"/>
  <c r="G50" i="3"/>
  <c r="E980" i="2"/>
  <c r="E655" i="2"/>
  <c r="F15" i="2"/>
  <c r="F373" i="2"/>
  <c r="E781" i="2"/>
  <c r="D159" i="2"/>
  <c r="I82" i="3"/>
  <c r="D82" i="3" s="1"/>
  <c r="D452" i="2"/>
  <c r="K211" i="3"/>
  <c r="E559" i="2"/>
  <c r="E1258" i="2"/>
  <c r="E736" i="2"/>
  <c r="F502" i="2"/>
  <c r="E297" i="2"/>
  <c r="K258" i="3"/>
  <c r="E1072" i="2"/>
  <c r="G1262" i="3"/>
  <c r="D608" i="2"/>
  <c r="H99" i="3"/>
  <c r="E330" i="2"/>
  <c r="I956" i="3"/>
  <c r="D956" i="3" s="1"/>
  <c r="F4" i="2"/>
  <c r="F1207" i="2"/>
  <c r="D1043" i="2"/>
  <c r="D399" i="2"/>
  <c r="D408" i="2"/>
  <c r="F1262" i="2"/>
  <c r="E1114" i="2"/>
  <c r="D255" i="2"/>
  <c r="E805" i="2"/>
  <c r="D842" i="2"/>
  <c r="H447" i="3"/>
  <c r="D637" i="2"/>
  <c r="F1220" i="2"/>
  <c r="F237" i="2"/>
  <c r="F607" i="2"/>
  <c r="F411" i="2"/>
  <c r="D859" i="2"/>
  <c r="F515" i="2"/>
  <c r="E98" i="2"/>
  <c r="F146" i="2"/>
  <c r="F58" i="2"/>
  <c r="E799" i="2"/>
  <c r="E574" i="2"/>
  <c r="E889" i="2"/>
  <c r="E369" i="2"/>
  <c r="G217" i="3"/>
  <c r="F208" i="2"/>
  <c r="F118" i="2"/>
  <c r="F644" i="2"/>
  <c r="E4" i="2"/>
  <c r="D821" i="2"/>
  <c r="D1033" i="2"/>
  <c r="F1090" i="2"/>
  <c r="D76" i="2"/>
  <c r="D570" i="2"/>
  <c r="F993" i="2"/>
  <c r="F872" i="2"/>
  <c r="E95" i="2"/>
  <c r="F981" i="2"/>
  <c r="E1203" i="2"/>
  <c r="F270" i="2"/>
  <c r="K45" i="3"/>
  <c r="H899" i="3"/>
  <c r="E132" i="2"/>
  <c r="D162" i="2"/>
  <c r="D894" i="2"/>
  <c r="D1059" i="2"/>
  <c r="F424" i="2"/>
  <c r="K223" i="3"/>
  <c r="F80" i="3"/>
  <c r="E847" i="2"/>
  <c r="D1184" i="2"/>
  <c r="D634" i="2"/>
  <c r="E494" i="2"/>
  <c r="F750" i="2"/>
  <c r="E795" i="2"/>
  <c r="H171" i="3"/>
  <c r="E839" i="2"/>
  <c r="E410" i="2"/>
  <c r="E45" i="2"/>
  <c r="G211" i="3"/>
  <c r="F612" i="2"/>
  <c r="F526" i="2"/>
  <c r="F78" i="3"/>
  <c r="E334" i="2"/>
  <c r="D71" i="2"/>
  <c r="D478" i="2"/>
  <c r="D1114" i="2"/>
  <c r="G896" i="3"/>
  <c r="G282" i="3"/>
  <c r="G249" i="3"/>
  <c r="G1084" i="2"/>
  <c r="B1084" i="2" s="1"/>
  <c r="F903" i="2"/>
  <c r="D12" i="2"/>
  <c r="D666" i="2"/>
  <c r="G226" i="3"/>
  <c r="D194" i="2"/>
  <c r="F397" i="2"/>
  <c r="F829" i="2"/>
  <c r="D1156" i="2"/>
  <c r="E955" i="2"/>
  <c r="D393" i="2"/>
  <c r="F108" i="2"/>
  <c r="D823" i="2"/>
  <c r="D667" i="2"/>
  <c r="D589" i="2"/>
  <c r="E669" i="2"/>
  <c r="E243" i="2"/>
  <c r="D1172" i="2"/>
  <c r="F77" i="3"/>
  <c r="D291" i="2"/>
  <c r="E1052" i="2"/>
  <c r="F199" i="3"/>
  <c r="E140" i="2"/>
  <c r="D831" i="2"/>
  <c r="E500" i="2"/>
  <c r="H110" i="3"/>
  <c r="E570" i="2"/>
  <c r="E263" i="2"/>
  <c r="F229" i="2"/>
  <c r="F721" i="2"/>
  <c r="E1077" i="2"/>
  <c r="E593" i="2"/>
  <c r="E970" i="2"/>
  <c r="K328" i="3"/>
  <c r="H879" i="3"/>
  <c r="F1059" i="2"/>
  <c r="K649" i="3"/>
  <c r="F357" i="2"/>
  <c r="E512" i="2"/>
  <c r="D237" i="2"/>
  <c r="F238" i="2"/>
  <c r="G1050" i="3"/>
  <c r="F881" i="2"/>
  <c r="F948" i="2"/>
  <c r="E319" i="2"/>
  <c r="D217" i="2"/>
  <c r="D697" i="2"/>
  <c r="E1080" i="2"/>
  <c r="E677" i="2"/>
  <c r="D1062" i="2"/>
  <c r="E843" i="2"/>
  <c r="F366" i="2"/>
  <c r="F704" i="2"/>
  <c r="F1158" i="2"/>
  <c r="E110" i="2"/>
  <c r="F83" i="3"/>
  <c r="D885" i="2"/>
  <c r="F584" i="2"/>
  <c r="E328" i="2"/>
  <c r="E495" i="2"/>
  <c r="D648" i="2"/>
  <c r="E468" i="2"/>
  <c r="F581" i="2"/>
  <c r="E462" i="2"/>
  <c r="E1213" i="2"/>
  <c r="D104" i="2"/>
  <c r="E345" i="2"/>
  <c r="H64" i="3"/>
  <c r="D986" i="2"/>
  <c r="E75" i="2"/>
  <c r="D128" i="2"/>
  <c r="F849" i="3"/>
  <c r="F181" i="3"/>
  <c r="K55" i="3"/>
  <c r="D811" i="2"/>
  <c r="D703" i="2"/>
  <c r="F339" i="2"/>
  <c r="D454" i="2"/>
  <c r="F15" i="3"/>
  <c r="E730" i="2"/>
  <c r="F876" i="2"/>
  <c r="G168" i="3"/>
  <c r="D1076" i="2"/>
  <c r="G164" i="3"/>
  <c r="F1074" i="2"/>
  <c r="E671" i="2"/>
  <c r="F239" i="2"/>
  <c r="D157" i="2"/>
  <c r="E228" i="2"/>
  <c r="D1129" i="2"/>
  <c r="F1139" i="2"/>
  <c r="D999" i="2"/>
  <c r="E120" i="2"/>
  <c r="E299" i="2"/>
  <c r="E875" i="2"/>
  <c r="D1160" i="2"/>
  <c r="F1044" i="2"/>
  <c r="K658" i="3"/>
  <c r="K103" i="3"/>
  <c r="I383" i="3"/>
  <c r="D383" i="3" s="1"/>
  <c r="D626" i="2"/>
  <c r="F982" i="2"/>
  <c r="D1070" i="2"/>
  <c r="F874" i="2"/>
  <c r="H166" i="3"/>
  <c r="D711" i="2"/>
  <c r="E1097" i="2"/>
  <c r="E1232" i="2"/>
  <c r="E530" i="2"/>
  <c r="F453" i="2"/>
  <c r="F720" i="2"/>
  <c r="E395" i="2"/>
  <c r="D353" i="2"/>
  <c r="E307" i="2"/>
  <c r="D67" i="2"/>
  <c r="D532" i="2"/>
  <c r="F154" i="2"/>
  <c r="K356" i="3"/>
  <c r="E245" i="2"/>
  <c r="D553" i="2"/>
  <c r="E214" i="2"/>
  <c r="D953" i="2"/>
  <c r="D519" i="2"/>
  <c r="F504" i="2"/>
  <c r="F798" i="2"/>
  <c r="E1154" i="2"/>
  <c r="F426" i="2"/>
  <c r="D869" i="2"/>
  <c r="E270" i="2"/>
  <c r="E215" i="2"/>
  <c r="F219" i="2"/>
  <c r="E925" i="2"/>
  <c r="F815" i="2"/>
  <c r="F1149" i="3"/>
  <c r="G108" i="3"/>
  <c r="E1055" i="2"/>
  <c r="H236" i="3"/>
  <c r="F867" i="2"/>
  <c r="D1219" i="2"/>
  <c r="E860" i="2"/>
  <c r="F12" i="2"/>
  <c r="H218" i="3"/>
  <c r="D491" i="2"/>
  <c r="E1094" i="2"/>
  <c r="D947" i="2"/>
  <c r="D359" i="2"/>
  <c r="E728" i="2"/>
  <c r="D1205" i="2"/>
  <c r="E1148" i="2"/>
  <c r="E1062" i="2"/>
  <c r="F858" i="2"/>
  <c r="F201" i="3"/>
  <c r="D1255" i="2"/>
  <c r="F110" i="2"/>
  <c r="F761" i="2"/>
  <c r="E1178" i="2"/>
  <c r="E1212" i="2"/>
  <c r="E771" i="2"/>
  <c r="D208" i="2"/>
  <c r="D328" i="2"/>
  <c r="E1047" i="2"/>
  <c r="F924" i="2"/>
  <c r="E188" i="2"/>
  <c r="F293" i="2"/>
  <c r="E129" i="2"/>
  <c r="E158" i="2"/>
  <c r="H11" i="3"/>
  <c r="D917" i="2"/>
  <c r="F244" i="2"/>
  <c r="F453" i="3"/>
  <c r="K217" i="3"/>
  <c r="G321" i="3"/>
  <c r="G561" i="3"/>
  <c r="E619" i="2"/>
  <c r="F920" i="2"/>
  <c r="D788" i="2"/>
  <c r="D628" i="2"/>
  <c r="E156" i="2"/>
  <c r="D798" i="2"/>
  <c r="F626" i="2"/>
  <c r="E1105" i="2"/>
  <c r="D229" i="2"/>
  <c r="F1015" i="2"/>
  <c r="F537" i="2"/>
  <c r="D974" i="2"/>
  <c r="E1030" i="2"/>
  <c r="E944" i="2"/>
  <c r="F401" i="3"/>
  <c r="D501" i="2"/>
  <c r="D289" i="2"/>
  <c r="D838" i="2"/>
  <c r="F47" i="3"/>
  <c r="D1233" i="2"/>
  <c r="D329" i="2"/>
  <c r="E919" i="2"/>
  <c r="F179" i="3"/>
  <c r="F1021" i="2"/>
  <c r="D343" i="2"/>
  <c r="E857" i="2"/>
  <c r="E539" i="2"/>
  <c r="E176" i="2"/>
  <c r="D990" i="2"/>
  <c r="D281" i="2"/>
  <c r="E20" i="2"/>
  <c r="K597" i="3"/>
  <c r="G90" i="3"/>
  <c r="E320" i="2"/>
  <c r="D627" i="2"/>
  <c r="E827" i="2"/>
  <c r="F228" i="2"/>
  <c r="E788" i="2"/>
  <c r="F421" i="3"/>
  <c r="D463" i="2"/>
  <c r="D457" i="2"/>
  <c r="F392" i="2"/>
  <c r="D1254" i="2"/>
  <c r="E610" i="2"/>
  <c r="F918" i="2"/>
  <c r="D292" i="2"/>
  <c r="E329" i="2"/>
  <c r="F76" i="3"/>
  <c r="D260" i="2"/>
  <c r="E1086" i="2"/>
  <c r="F292" i="2"/>
  <c r="K273" i="3"/>
  <c r="D23" i="2"/>
  <c r="E230" i="2"/>
  <c r="D743" i="2"/>
  <c r="F883" i="2"/>
  <c r="F991" i="2"/>
  <c r="D995" i="2"/>
  <c r="F408" i="2"/>
  <c r="E607" i="2"/>
  <c r="F538" i="2"/>
  <c r="E958" i="2"/>
  <c r="F1156" i="2"/>
  <c r="K81" i="3"/>
  <c r="F1001" i="2"/>
  <c r="D807" i="2"/>
  <c r="H31" i="3"/>
  <c r="D832" i="2"/>
  <c r="D709" i="2"/>
  <c r="D369" i="2"/>
  <c r="H90" i="3"/>
  <c r="H401" i="3"/>
  <c r="E470" i="2"/>
  <c r="G144" i="3"/>
  <c r="F991" i="3"/>
  <c r="G410" i="3"/>
  <c r="F510" i="3"/>
  <c r="I816" i="3"/>
  <c r="D816" i="3" s="1"/>
  <c r="K413" i="3"/>
  <c r="H699" i="3"/>
  <c r="F130" i="2"/>
  <c r="H135" i="3"/>
  <c r="K27" i="3"/>
  <c r="K798" i="3"/>
  <c r="E686" i="2"/>
  <c r="H229" i="3"/>
  <c r="F455" i="3"/>
  <c r="G852" i="3"/>
  <c r="H148" i="3"/>
  <c r="I566" i="3"/>
  <c r="D566" i="3" s="1"/>
  <c r="E30" i="2"/>
  <c r="K115" i="3"/>
  <c r="K13" i="3"/>
  <c r="I698" i="3"/>
  <c r="D698" i="3" s="1"/>
  <c r="F319" i="2"/>
  <c r="F1209" i="2"/>
  <c r="I77" i="3"/>
  <c r="D77" i="3" s="1"/>
  <c r="D307" i="2"/>
  <c r="F189" i="3"/>
  <c r="I208" i="3"/>
  <c r="D208" i="3" s="1"/>
  <c r="I1050" i="3"/>
  <c r="D1050" i="3" s="1"/>
  <c r="G280" i="2"/>
  <c r="B280" i="2" s="1"/>
  <c r="G729" i="2"/>
  <c r="B729" i="2" s="1"/>
  <c r="E1156" i="2"/>
  <c r="E72" i="2"/>
  <c r="F447" i="2"/>
  <c r="E19" i="2"/>
  <c r="F510" i="2"/>
  <c r="D254" i="2"/>
  <c r="E354" i="2"/>
  <c r="D1251" i="2"/>
  <c r="D483" i="2"/>
  <c r="E964" i="2"/>
  <c r="G75" i="3"/>
  <c r="K1066" i="3"/>
  <c r="H56" i="3"/>
  <c r="K489" i="3"/>
  <c r="I158" i="3"/>
  <c r="D158" i="3" s="1"/>
  <c r="G589" i="3"/>
  <c r="F648" i="2"/>
  <c r="G633" i="3"/>
  <c r="H435" i="3"/>
  <c r="E170" i="2"/>
  <c r="H773" i="3"/>
  <c r="E447" i="2"/>
  <c r="I568" i="3"/>
  <c r="D568" i="3" s="1"/>
  <c r="H298" i="3"/>
  <c r="I469" i="3"/>
  <c r="D469" i="3" s="1"/>
  <c r="I136" i="3"/>
  <c r="D136" i="3" s="1"/>
  <c r="D172" i="2"/>
  <c r="K33" i="3"/>
  <c r="I598" i="3"/>
  <c r="D598" i="3" s="1"/>
  <c r="F20" i="2"/>
  <c r="F198" i="3"/>
  <c r="F72" i="2"/>
  <c r="I223" i="3"/>
  <c r="D223" i="3" s="1"/>
  <c r="I802" i="3"/>
  <c r="D802" i="3" s="1"/>
  <c r="H1002" i="3"/>
  <c r="G480" i="2"/>
  <c r="B480" i="2" s="1"/>
  <c r="G1249" i="2"/>
  <c r="B1249" i="2" s="1"/>
  <c r="E1035" i="2"/>
  <c r="E236" i="2"/>
  <c r="D118" i="2"/>
  <c r="K414" i="3"/>
  <c r="G864" i="3"/>
  <c r="F136" i="3"/>
  <c r="K342" i="3"/>
  <c r="K545" i="3"/>
  <c r="G999" i="3"/>
  <c r="I389" i="3"/>
  <c r="D389" i="3" s="1"/>
  <c r="F826" i="2"/>
  <c r="K271" i="3"/>
  <c r="K420" i="3"/>
  <c r="H990" i="3"/>
  <c r="I221" i="3"/>
  <c r="D221" i="3" s="1"/>
  <c r="K86" i="3"/>
  <c r="G122" i="3"/>
  <c r="K66" i="3"/>
  <c r="F38" i="3"/>
  <c r="H98" i="3"/>
  <c r="I862" i="3"/>
  <c r="D862" i="3" s="1"/>
  <c r="F758" i="2"/>
  <c r="I285" i="3"/>
  <c r="D285" i="3" s="1"/>
  <c r="F709" i="3"/>
  <c r="D961" i="2"/>
  <c r="H555" i="3"/>
  <c r="H613" i="3"/>
  <c r="F756" i="3"/>
  <c r="F1151" i="3"/>
  <c r="D706" i="2"/>
  <c r="D332" i="2"/>
  <c r="K568" i="3"/>
  <c r="H378" i="3"/>
  <c r="F796" i="2"/>
  <c r="D1149" i="2"/>
  <c r="H361" i="3"/>
  <c r="I488" i="3"/>
  <c r="D488" i="3" s="1"/>
  <c r="E712" i="2"/>
  <c r="G762" i="2"/>
  <c r="B762" i="2" s="1"/>
  <c r="E93" i="2"/>
  <c r="D267" i="2"/>
  <c r="K593" i="3"/>
  <c r="F102" i="3"/>
  <c r="E476" i="2"/>
  <c r="G517" i="2"/>
  <c r="B517" i="2" s="1"/>
  <c r="I803" i="3"/>
  <c r="D803" i="3" s="1"/>
  <c r="K560" i="3"/>
  <c r="G123" i="3"/>
  <c r="G614" i="3"/>
  <c r="G1180" i="3"/>
  <c r="H42" i="3"/>
  <c r="E1195" i="2"/>
  <c r="H491" i="3"/>
  <c r="F313" i="2"/>
  <c r="K628" i="3"/>
  <c r="F189" i="2"/>
  <c r="F512" i="3"/>
  <c r="I195" i="3"/>
  <c r="D195" i="3" s="1"/>
  <c r="D149" i="2"/>
  <c r="H133" i="3"/>
  <c r="H245" i="3"/>
  <c r="K518" i="3"/>
  <c r="G259" i="3"/>
  <c r="H689" i="3"/>
  <c r="G1112" i="3"/>
  <c r="I1228" i="3"/>
  <c r="D1228" i="3" s="1"/>
  <c r="H592" i="3"/>
  <c r="I1233" i="3"/>
  <c r="D1233" i="3" s="1"/>
  <c r="H934" i="3"/>
  <c r="K445" i="3"/>
  <c r="F908" i="3"/>
  <c r="F1099" i="3"/>
  <c r="I387" i="3"/>
  <c r="D387" i="3" s="1"/>
  <c r="K723" i="3"/>
  <c r="K1142" i="3"/>
  <c r="G249" i="2"/>
  <c r="B249" i="2" s="1"/>
  <c r="D397" i="2"/>
  <c r="E816" i="2"/>
  <c r="D222" i="2"/>
  <c r="F80" i="2"/>
  <c r="F1130" i="2"/>
  <c r="K406" i="3"/>
  <c r="D783" i="2"/>
  <c r="E617" i="2"/>
  <c r="F253" i="2"/>
  <c r="F156" i="2"/>
  <c r="F518" i="2"/>
  <c r="E733" i="2"/>
  <c r="E569" i="2"/>
  <c r="F447" i="3"/>
  <c r="F6" i="2"/>
  <c r="F95" i="2"/>
  <c r="D123" i="2"/>
  <c r="E1172" i="2"/>
  <c r="D47" i="2"/>
  <c r="E467" i="2"/>
  <c r="D204" i="2"/>
  <c r="F1108" i="2"/>
  <c r="E1073" i="2"/>
  <c r="F407" i="2"/>
  <c r="G453" i="3"/>
  <c r="E121" i="2"/>
  <c r="F374" i="2"/>
  <c r="D1257" i="2"/>
  <c r="D1100" i="2"/>
  <c r="E772" i="2"/>
  <c r="F303" i="2"/>
  <c r="D3" i="2"/>
  <c r="F402" i="2"/>
  <c r="D493" i="2"/>
  <c r="F1022" i="2"/>
  <c r="G89" i="3"/>
  <c r="D507" i="2"/>
  <c r="E1245" i="2"/>
  <c r="G68" i="3"/>
  <c r="K632" i="3"/>
  <c r="H120" i="3"/>
  <c r="I366" i="3"/>
  <c r="D366" i="3" s="1"/>
  <c r="D199" i="2"/>
  <c r="E192" i="2"/>
  <c r="E913" i="2"/>
  <c r="E800" i="2"/>
  <c r="E592" i="2"/>
  <c r="E160" i="2"/>
  <c r="D1197" i="2"/>
  <c r="F120" i="3"/>
  <c r="D1214" i="2"/>
  <c r="F265" i="2"/>
  <c r="D93" i="2"/>
  <c r="E1053" i="2"/>
  <c r="D671" i="2"/>
  <c r="E649" i="2"/>
  <c r="E36" i="2"/>
  <c r="F1251" i="2"/>
  <c r="E265" i="2"/>
  <c r="F684" i="2"/>
  <c r="F481" i="2"/>
  <c r="D1054" i="2"/>
  <c r="E859" i="2"/>
  <c r="I419" i="3"/>
  <c r="D419" i="3" s="1"/>
  <c r="G686" i="3"/>
  <c r="G437" i="3"/>
  <c r="F627" i="2"/>
  <c r="H385" i="3"/>
  <c r="E161" i="2"/>
  <c r="D418" i="2"/>
  <c r="D98" i="2"/>
  <c r="F175" i="3"/>
  <c r="F1094" i="2"/>
  <c r="F1030" i="2"/>
  <c r="F268" i="2"/>
  <c r="E696" i="2"/>
  <c r="E522" i="2"/>
  <c r="F165" i="2"/>
  <c r="D163" i="2"/>
  <c r="F1107" i="2"/>
  <c r="G264" i="3"/>
  <c r="E621" i="2"/>
  <c r="H203" i="3"/>
  <c r="E878" i="2"/>
  <c r="F525" i="2"/>
  <c r="E421" i="2"/>
  <c r="D110" i="2"/>
  <c r="F769" i="2"/>
  <c r="F477" i="2"/>
  <c r="D1198" i="2"/>
  <c r="E721" i="2"/>
  <c r="E937" i="2"/>
  <c r="D913" i="2"/>
  <c r="F1103" i="2"/>
  <c r="D909" i="2"/>
  <c r="D566" i="2"/>
  <c r="F286" i="2"/>
  <c r="I95" i="3"/>
  <c r="D95" i="3" s="1"/>
  <c r="E1117" i="2"/>
  <c r="F372" i="2"/>
  <c r="G196" i="3"/>
  <c r="F351" i="3"/>
  <c r="F42" i="3"/>
  <c r="G849" i="3"/>
  <c r="F1181" i="2"/>
  <c r="F281" i="2"/>
  <c r="E533" i="2"/>
  <c r="F1208" i="2"/>
  <c r="K654" i="3"/>
  <c r="E983" i="2"/>
  <c r="E199" i="2"/>
  <c r="F53" i="2"/>
  <c r="D824" i="2"/>
  <c r="E965" i="2"/>
  <c r="D77" i="2"/>
  <c r="D1051" i="2"/>
  <c r="E564" i="2"/>
  <c r="F121" i="3"/>
  <c r="D252" i="2"/>
  <c r="E22" i="2"/>
  <c r="E1201" i="2"/>
  <c r="D144" i="2"/>
  <c r="F1167" i="2"/>
  <c r="E900" i="2"/>
  <c r="F926" i="2"/>
  <c r="E46" i="2"/>
  <c r="D1106" i="2"/>
  <c r="F689" i="2"/>
  <c r="D43" i="2"/>
  <c r="E920" i="2"/>
  <c r="F852" i="2"/>
  <c r="D234" i="2"/>
  <c r="F989" i="2"/>
  <c r="D433" i="2"/>
  <c r="D1253" i="2"/>
  <c r="F254" i="2"/>
  <c r="K551" i="3"/>
  <c r="E171" i="2"/>
  <c r="I361" i="3"/>
  <c r="D361" i="3" s="1"/>
  <c r="F1101" i="3"/>
  <c r="D198" i="2"/>
  <c r="G455" i="2"/>
  <c r="B455" i="2" s="1"/>
  <c r="F1176" i="2"/>
  <c r="D699" i="2"/>
  <c r="D317" i="2"/>
  <c r="D259" i="2"/>
  <c r="F149" i="2"/>
  <c r="F222" i="2"/>
  <c r="I72" i="3"/>
  <c r="D72" i="3" s="1"/>
  <c r="F1026" i="2"/>
  <c r="E782" i="2"/>
  <c r="D74" i="2"/>
  <c r="E1120" i="2"/>
  <c r="F699" i="2"/>
  <c r="G94" i="3"/>
  <c r="F126" i="2"/>
  <c r="E465" i="2"/>
  <c r="D742" i="2"/>
  <c r="D1246" i="2"/>
  <c r="D837" i="2"/>
  <c r="F260" i="2"/>
  <c r="G34" i="3"/>
  <c r="D641" i="2"/>
  <c r="F930" i="2"/>
  <c r="E287" i="2"/>
  <c r="F389" i="2"/>
  <c r="F670" i="2"/>
  <c r="E927" i="2"/>
  <c r="E309" i="2"/>
  <c r="D886" i="2"/>
  <c r="H439" i="3"/>
  <c r="F166" i="3"/>
  <c r="G702" i="3"/>
  <c r="E1014" i="2"/>
  <c r="D546" i="2"/>
  <c r="D586" i="2"/>
  <c r="D520" i="2"/>
  <c r="D766" i="2"/>
  <c r="D383" i="2"/>
  <c r="E540" i="2"/>
  <c r="E612" i="2"/>
  <c r="E661" i="2"/>
  <c r="D515" i="2"/>
  <c r="F736" i="2"/>
  <c r="E779" i="2"/>
  <c r="D882" i="2"/>
  <c r="D256" i="2"/>
  <c r="G181" i="3"/>
  <c r="E235" i="2"/>
  <c r="E365" i="2"/>
  <c r="D802" i="2"/>
  <c r="E1224" i="2"/>
  <c r="E734" i="2"/>
  <c r="D1196" i="2"/>
  <c r="I263" i="3"/>
  <c r="D263" i="3" s="1"/>
  <c r="F550" i="2"/>
  <c r="D849" i="2"/>
  <c r="F149" i="3"/>
  <c r="H12" i="3"/>
  <c r="E178" i="2"/>
  <c r="F399" i="2"/>
  <c r="E89" i="2"/>
  <c r="K276" i="3"/>
  <c r="G155" i="3"/>
  <c r="F398" i="3"/>
  <c r="H157" i="3"/>
  <c r="E189" i="2"/>
  <c r="F856" i="2"/>
  <c r="E963" i="2"/>
  <c r="E486" i="2"/>
  <c r="F1113" i="2"/>
  <c r="G121" i="3"/>
  <c r="F381" i="2"/>
  <c r="I85" i="3"/>
  <c r="D85" i="3" s="1"/>
  <c r="H599" i="3"/>
  <c r="H242" i="3"/>
  <c r="H415" i="3"/>
  <c r="I1000" i="3"/>
  <c r="D1000" i="3" s="1"/>
  <c r="G423" i="3"/>
  <c r="G757" i="3"/>
  <c r="F362" i="2"/>
  <c r="I69" i="3"/>
  <c r="D69" i="3" s="1"/>
  <c r="H321" i="3"/>
  <c r="H789" i="3"/>
  <c r="K216" i="3"/>
  <c r="H17" i="3"/>
  <c r="H307" i="3"/>
  <c r="F214" i="3"/>
  <c r="F469" i="3"/>
  <c r="I603" i="3"/>
  <c r="D603" i="3" s="1"/>
  <c r="E546" i="2"/>
  <c r="I54" i="3"/>
  <c r="D54" i="3" s="1"/>
  <c r="K291" i="3"/>
  <c r="I745" i="3"/>
  <c r="D745" i="3" s="1"/>
  <c r="I173" i="3"/>
  <c r="D173" i="3" s="1"/>
  <c r="F289" i="3"/>
  <c r="I554" i="3"/>
  <c r="D554" i="3" s="1"/>
  <c r="F556" i="2"/>
  <c r="G481" i="3"/>
  <c r="K668" i="3"/>
  <c r="G1210" i="3"/>
  <c r="G1027" i="2"/>
  <c r="B1027" i="2" s="1"/>
  <c r="G1233" i="3"/>
  <c r="F601" i="2"/>
  <c r="E85" i="2"/>
  <c r="F339" i="3"/>
  <c r="E565" i="2"/>
  <c r="E638" i="2"/>
  <c r="E1206" i="2"/>
  <c r="F1266" i="2"/>
  <c r="F174" i="2"/>
  <c r="D538" i="2"/>
  <c r="F960" i="2"/>
  <c r="F444" i="3"/>
  <c r="G844" i="3"/>
  <c r="F269" i="3"/>
  <c r="H676" i="3"/>
  <c r="H223" i="3"/>
  <c r="I632" i="3"/>
  <c r="D632" i="3" s="1"/>
  <c r="I88" i="3"/>
  <c r="D88" i="3" s="1"/>
  <c r="I736" i="3"/>
  <c r="D736" i="3" s="1"/>
  <c r="D730" i="2"/>
  <c r="E336" i="2"/>
  <c r="H908" i="3"/>
  <c r="F65" i="3"/>
  <c r="K508" i="3"/>
  <c r="I178" i="3"/>
  <c r="D178" i="3" s="1"/>
  <c r="I634" i="3"/>
  <c r="D634" i="3" s="1"/>
  <c r="H880" i="3"/>
  <c r="I209" i="3"/>
  <c r="D209" i="3" s="1"/>
  <c r="K333" i="3"/>
  <c r="I362" i="3"/>
  <c r="D362" i="3" s="1"/>
  <c r="D1080" i="2"/>
  <c r="E497" i="2"/>
  <c r="E1068" i="2"/>
  <c r="I529" i="3"/>
  <c r="D529" i="3" s="1"/>
  <c r="F981" i="3"/>
  <c r="F1265" i="3"/>
  <c r="G1078" i="3"/>
  <c r="E849" i="2"/>
  <c r="E327" i="2"/>
  <c r="D331" i="2"/>
  <c r="D201" i="2"/>
  <c r="G327" i="3"/>
  <c r="F363" i="2"/>
  <c r="H49" i="3"/>
  <c r="H175" i="3"/>
  <c r="I493" i="3"/>
  <c r="D493" i="3" s="1"/>
  <c r="G363" i="3"/>
  <c r="G252" i="3"/>
  <c r="F1101" i="2"/>
  <c r="F196" i="3"/>
  <c r="F759" i="3"/>
  <c r="E257" i="2"/>
  <c r="G147" i="3"/>
  <c r="K355" i="3"/>
  <c r="F227" i="2"/>
  <c r="F163" i="3"/>
  <c r="D140" i="2"/>
  <c r="F254" i="3"/>
  <c r="I451" i="3"/>
  <c r="D451" i="3" s="1"/>
  <c r="G199" i="3"/>
  <c r="F187" i="3"/>
  <c r="K514" i="3"/>
  <c r="I121" i="3"/>
  <c r="D121" i="3" s="1"/>
  <c r="H418" i="3"/>
  <c r="G911" i="3"/>
  <c r="G561" i="2"/>
  <c r="B561" i="2" s="1"/>
  <c r="G196" i="2"/>
  <c r="B196" i="2" s="1"/>
  <c r="E42" i="2"/>
  <c r="E995" i="2"/>
  <c r="H444" i="3"/>
  <c r="I258" i="3"/>
  <c r="D258" i="3" s="1"/>
  <c r="F29" i="3"/>
  <c r="E824" i="2"/>
  <c r="K88" i="3"/>
  <c r="I728" i="3"/>
  <c r="D728" i="3" s="1"/>
  <c r="E943" i="2"/>
  <c r="H1003" i="3"/>
  <c r="E288" i="2"/>
  <c r="E831" i="2"/>
  <c r="I262" i="3"/>
  <c r="D262" i="3" s="1"/>
  <c r="K694" i="3"/>
  <c r="F745" i="2"/>
  <c r="K250" i="3"/>
  <c r="G621" i="3"/>
  <c r="D108" i="2"/>
  <c r="K390" i="3"/>
  <c r="G768" i="2"/>
  <c r="B768" i="2" s="1"/>
  <c r="H108" i="3"/>
  <c r="K230" i="3"/>
  <c r="E122" i="2"/>
  <c r="H553" i="3"/>
  <c r="E340" i="2"/>
  <c r="H278" i="3"/>
  <c r="E763" i="2"/>
  <c r="F586" i="2"/>
  <c r="F119" i="3"/>
  <c r="E502" i="2"/>
  <c r="H535" i="3"/>
  <c r="F825" i="2"/>
  <c r="F749" i="2"/>
  <c r="I246" i="3"/>
  <c r="D246" i="3" s="1"/>
  <c r="G973" i="3"/>
  <c r="G1109" i="2"/>
  <c r="B1109" i="2" s="1"/>
  <c r="I972" i="3"/>
  <c r="D972" i="3" s="1"/>
  <c r="H1229" i="3"/>
  <c r="G240" i="2"/>
  <c r="B240" i="2" s="1"/>
  <c r="H635" i="3"/>
  <c r="K739" i="3"/>
  <c r="G724" i="2"/>
  <c r="B724" i="2" s="1"/>
  <c r="G444" i="3"/>
  <c r="F608" i="3"/>
  <c r="I982" i="3"/>
  <c r="D982" i="3" s="1"/>
  <c r="G467" i="2"/>
  <c r="B467" i="2" s="1"/>
  <c r="I851" i="3"/>
  <c r="D851" i="3" s="1"/>
  <c r="D779" i="2"/>
  <c r="F134" i="2"/>
  <c r="F1052" i="2"/>
  <c r="E1092" i="2"/>
  <c r="F17" i="2"/>
  <c r="E488" i="2"/>
  <c r="E226" i="2"/>
  <c r="E1262" i="2"/>
  <c r="H73" i="3"/>
  <c r="D212" i="2"/>
  <c r="H859" i="3"/>
  <c r="H688" i="3"/>
  <c r="F35" i="1"/>
  <c r="E278" i="2"/>
  <c r="E6" i="2"/>
  <c r="D334" i="2"/>
  <c r="E1190" i="2"/>
  <c r="D1240" i="2"/>
  <c r="F8" i="2"/>
  <c r="E645" i="2"/>
  <c r="D521" i="2"/>
  <c r="F46" i="2"/>
  <c r="E834" i="2"/>
  <c r="D875" i="2"/>
  <c r="K67" i="3"/>
  <c r="F600" i="2"/>
  <c r="E1110" i="2"/>
  <c r="E783" i="2"/>
  <c r="F763" i="2"/>
  <c r="E934" i="2"/>
  <c r="E454" i="2"/>
  <c r="E1193" i="2"/>
  <c r="E1125" i="2"/>
  <c r="F687" i="2"/>
  <c r="E873" i="2"/>
  <c r="D768" i="2"/>
  <c r="E411" i="2"/>
  <c r="F650" i="2"/>
  <c r="E144" i="2"/>
  <c r="F425" i="2"/>
  <c r="G52" i="3"/>
  <c r="E186" i="2"/>
  <c r="E941" i="2"/>
  <c r="D1089" i="2"/>
  <c r="D472" i="2"/>
  <c r="H605" i="3"/>
  <c r="E724" i="2"/>
  <c r="I602" i="3"/>
  <c r="D602" i="3" s="1"/>
  <c r="G118" i="3"/>
  <c r="E59" i="2"/>
  <c r="E865" i="2"/>
  <c r="E295" i="2"/>
  <c r="D1053" i="2"/>
  <c r="D368" i="2"/>
  <c r="D988" i="2"/>
  <c r="F1046" i="2"/>
  <c r="D968" i="2"/>
  <c r="G236" i="3"/>
  <c r="D345" i="2"/>
  <c r="F1079" i="2"/>
  <c r="K16" i="3"/>
  <c r="D500" i="2"/>
  <c r="D767" i="2"/>
  <c r="E785" i="2"/>
  <c r="F325" i="2"/>
  <c r="F1104" i="2"/>
  <c r="E491" i="2"/>
  <c r="D333" i="2"/>
  <c r="D753" i="2"/>
  <c r="D206" i="2"/>
  <c r="D684" i="2"/>
  <c r="F1036" i="2"/>
  <c r="G31" i="3"/>
  <c r="I768" i="3"/>
  <c r="D768" i="3" s="1"/>
  <c r="I169" i="3"/>
  <c r="D169" i="3" s="1"/>
  <c r="I814" i="3"/>
  <c r="D814" i="3" s="1"/>
  <c r="F565" i="2"/>
  <c r="F24" i="2"/>
  <c r="D1238" i="2"/>
  <c r="H126" i="3"/>
  <c r="G141" i="3"/>
  <c r="E67" i="2"/>
  <c r="F764" i="2"/>
  <c r="E8" i="2"/>
  <c r="D135" i="2"/>
  <c r="E1216" i="2"/>
  <c r="F1169" i="2"/>
  <c r="D1235" i="2"/>
  <c r="E1226" i="2"/>
  <c r="F1261" i="2"/>
  <c r="D1211" i="2"/>
  <c r="E650" i="2"/>
  <c r="E413" i="2"/>
  <c r="F335" i="2"/>
  <c r="E212" i="2"/>
  <c r="D1265" i="2"/>
  <c r="E1167" i="2"/>
  <c r="F690" i="2"/>
  <c r="D806" i="2"/>
  <c r="D1093" i="2"/>
  <c r="D1189" i="2"/>
  <c r="F1211" i="2"/>
  <c r="F974" i="2"/>
  <c r="F851" i="2"/>
  <c r="F243" i="2"/>
  <c r="K87" i="3"/>
  <c r="D950" i="2"/>
  <c r="D647" i="2"/>
  <c r="E1005" i="2"/>
  <c r="H376" i="3"/>
  <c r="E165" i="2"/>
  <c r="F54" i="2"/>
  <c r="K282" i="3"/>
  <c r="E194" i="2"/>
  <c r="F342" i="2"/>
  <c r="E326" i="2"/>
  <c r="F362" i="3"/>
  <c r="H408" i="3"/>
  <c r="D530" i="2"/>
  <c r="E863" i="2"/>
  <c r="D132" i="2"/>
  <c r="E450" i="2"/>
  <c r="E828" i="2"/>
  <c r="E285" i="2"/>
  <c r="D774" i="2"/>
  <c r="E862" i="2"/>
  <c r="F691" i="2"/>
  <c r="D715" i="2"/>
  <c r="F436" i="2"/>
  <c r="F639" i="2"/>
  <c r="F1187" i="2"/>
  <c r="E866" i="2"/>
  <c r="D1008" i="2"/>
  <c r="D564" i="2"/>
  <c r="F642" i="2"/>
  <c r="F465" i="2"/>
  <c r="E662" i="2"/>
  <c r="D622" i="2"/>
  <c r="F576" i="2"/>
  <c r="E613" i="2"/>
  <c r="F1060" i="2"/>
  <c r="F256" i="2"/>
  <c r="H231" i="3"/>
  <c r="F140" i="2"/>
  <c r="F171" i="2"/>
  <c r="E87" i="2"/>
  <c r="I579" i="3"/>
  <c r="D579" i="3" s="1"/>
  <c r="D1028" i="2"/>
  <c r="F385" i="3"/>
  <c r="K224" i="3"/>
  <c r="D1125" i="2"/>
  <c r="H38" i="3"/>
  <c r="D469" i="2"/>
  <c r="E787" i="2"/>
  <c r="D763" i="2"/>
  <c r="E1090" i="2"/>
  <c r="F14" i="3"/>
  <c r="D114" i="2"/>
  <c r="F968" i="2"/>
  <c r="F27" i="2"/>
  <c r="E1116" i="2"/>
  <c r="F806" i="2"/>
  <c r="D572" i="2"/>
  <c r="F662" i="2"/>
  <c r="G46" i="3"/>
  <c r="D781" i="2"/>
  <c r="I66" i="3"/>
  <c r="D66" i="3" s="1"/>
  <c r="E1089" i="2"/>
  <c r="H40" i="3"/>
  <c r="E571" i="2"/>
  <c r="D1193" i="2"/>
  <c r="F1093" i="2"/>
  <c r="F373" i="3"/>
  <c r="E264" i="2"/>
  <c r="K531" i="3"/>
  <c r="G81" i="3"/>
  <c r="E300" i="2"/>
  <c r="F31" i="3"/>
  <c r="D1203" i="2"/>
  <c r="D817" i="2"/>
  <c r="I525" i="3"/>
  <c r="D525" i="3" s="1"/>
  <c r="F467" i="2"/>
  <c r="D591" i="2"/>
  <c r="D41" i="2"/>
  <c r="G572" i="2"/>
  <c r="B572" i="2" s="1"/>
  <c r="D816" i="2"/>
  <c r="D497" i="2"/>
  <c r="D228" i="2"/>
  <c r="E817" i="2"/>
  <c r="E710" i="2"/>
  <c r="F635" i="2"/>
  <c r="F41" i="3"/>
  <c r="F786" i="2"/>
  <c r="D606" i="2"/>
  <c r="D154" i="2"/>
  <c r="E349" i="2"/>
  <c r="D803" i="2"/>
  <c r="F785" i="2"/>
  <c r="D495" i="2"/>
  <c r="E380" i="2"/>
  <c r="D686" i="2"/>
  <c r="D978" i="2"/>
  <c r="E1144" i="2"/>
  <c r="E481" i="2"/>
  <c r="D785" i="2"/>
  <c r="E807" i="2"/>
  <c r="F1072" i="2"/>
  <c r="F1216" i="2"/>
  <c r="E99" i="2"/>
  <c r="G134" i="3"/>
  <c r="K384" i="3"/>
  <c r="I27" i="3"/>
  <c r="D27" i="3" s="1"/>
  <c r="F1202" i="3"/>
  <c r="D565" i="2"/>
  <c r="E767" i="2"/>
  <c r="F779" i="2"/>
  <c r="E962" i="2"/>
  <c r="H136" i="3"/>
  <c r="E720" i="2"/>
  <c r="E210" i="2"/>
  <c r="E137" i="2"/>
  <c r="D1006" i="2"/>
  <c r="K336" i="3"/>
  <c r="D235" i="2"/>
  <c r="D594" i="2"/>
  <c r="D552" i="2"/>
  <c r="F375" i="2"/>
  <c r="F1005" i="2"/>
  <c r="E1075" i="2"/>
  <c r="E424" i="2"/>
  <c r="D10" i="2"/>
  <c r="F1011" i="2"/>
  <c r="F748" i="2"/>
  <c r="E126" i="2"/>
  <c r="E190" i="2"/>
  <c r="E17" i="2"/>
  <c r="E1180" i="2"/>
  <c r="E526" i="2"/>
  <c r="D390" i="2"/>
  <c r="H119" i="3"/>
  <c r="E396" i="2"/>
  <c r="F516" i="2"/>
  <c r="E1031" i="2"/>
  <c r="F419" i="2"/>
  <c r="D876" i="2"/>
  <c r="G425" i="3"/>
  <c r="H127" i="3"/>
  <c r="F990" i="2"/>
  <c r="K1226" i="3"/>
  <c r="F1075" i="2"/>
  <c r="E692" i="2"/>
  <c r="G300" i="2"/>
  <c r="B300" i="2" s="1"/>
  <c r="G12" i="3"/>
  <c r="D1040" i="2"/>
  <c r="D320" i="2"/>
  <c r="D447" i="2"/>
  <c r="D1068" i="2"/>
  <c r="E532" i="2"/>
  <c r="E871" i="2"/>
  <c r="D335" i="2"/>
  <c r="F152" i="2"/>
  <c r="G42" i="3"/>
  <c r="E274" i="2"/>
  <c r="E990" i="2"/>
  <c r="D1021" i="2"/>
  <c r="F207" i="2"/>
  <c r="F474" i="2"/>
  <c r="F1039" i="2"/>
  <c r="D847" i="2"/>
  <c r="E982" i="2"/>
  <c r="F56" i="3"/>
  <c r="F226" i="2"/>
  <c r="I305" i="3"/>
  <c r="D305" i="3" s="1"/>
  <c r="F869" i="2"/>
  <c r="E382" i="2"/>
  <c r="D997" i="2"/>
  <c r="D263" i="2"/>
  <c r="F1196" i="2"/>
  <c r="F732" i="2"/>
  <c r="I687" i="3"/>
  <c r="D687" i="3" s="1"/>
  <c r="K482" i="3"/>
  <c r="E378" i="2"/>
  <c r="D1104" i="2"/>
  <c r="F290" i="2"/>
  <c r="F1155" i="2"/>
  <c r="I171" i="3"/>
  <c r="D171" i="3" s="1"/>
  <c r="F460" i="2"/>
  <c r="E1009" i="2"/>
  <c r="D1245" i="2"/>
  <c r="D734" i="2"/>
  <c r="D1112" i="2"/>
  <c r="E222" i="2"/>
  <c r="E563" i="2"/>
  <c r="D294" i="2"/>
  <c r="E9" i="2"/>
  <c r="D316" i="2"/>
  <c r="D906" i="2"/>
  <c r="D598" i="2"/>
  <c r="E306" i="2"/>
  <c r="D346" i="2"/>
  <c r="E769" i="2"/>
  <c r="F506" i="2"/>
  <c r="D139" i="2"/>
  <c r="D629" i="2"/>
  <c r="D537" i="2"/>
  <c r="F912" i="2"/>
  <c r="F451" i="2"/>
  <c r="D272" i="2"/>
  <c r="F332" i="2"/>
  <c r="D367" i="2"/>
  <c r="E842" i="2"/>
  <c r="H263" i="3"/>
  <c r="D387" i="2"/>
  <c r="G754" i="3"/>
  <c r="K618" i="3"/>
  <c r="D290" i="2"/>
  <c r="D1243" i="2"/>
  <c r="F1224" i="2"/>
  <c r="D1095" i="2"/>
  <c r="I53" i="3"/>
  <c r="D53" i="3" s="1"/>
  <c r="I401" i="3"/>
  <c r="D401" i="3" s="1"/>
  <c r="F653" i="2"/>
  <c r="E37" i="2"/>
  <c r="G565" i="3"/>
  <c r="I106" i="3"/>
  <c r="D106" i="3" s="1"/>
  <c r="F275" i="3"/>
  <c r="G278" i="3"/>
  <c r="H748" i="3"/>
  <c r="K564" i="3"/>
  <c r="E770" i="2"/>
  <c r="H423" i="3"/>
  <c r="F879" i="3"/>
  <c r="K583" i="3"/>
  <c r="D984" i="2"/>
  <c r="H299" i="3"/>
  <c r="F300" i="3"/>
  <c r="H130" i="3"/>
  <c r="H802" i="3"/>
  <c r="G390" i="3"/>
  <c r="E90" i="2"/>
  <c r="F381" i="3"/>
  <c r="H744" i="3"/>
  <c r="G1098" i="3"/>
  <c r="E149" i="2"/>
  <c r="G127" i="3"/>
  <c r="K437" i="3"/>
  <c r="E757" i="2"/>
  <c r="I622" i="3"/>
  <c r="D622" i="3" s="1"/>
  <c r="F572" i="3"/>
  <c r="G368" i="3"/>
  <c r="K689" i="3"/>
  <c r="G1208" i="2"/>
  <c r="B1208" i="2" s="1"/>
  <c r="F319" i="3"/>
  <c r="D1183" i="2"/>
  <c r="K50" i="3"/>
  <c r="F1193" i="2"/>
  <c r="D735" i="2"/>
  <c r="F1241" i="2"/>
  <c r="I86" i="3"/>
  <c r="D86" i="3" s="1"/>
  <c r="D484" i="2"/>
  <c r="F162" i="2"/>
  <c r="E840" i="2"/>
  <c r="K39" i="3"/>
  <c r="H615" i="3"/>
  <c r="K174" i="3"/>
  <c r="K636" i="3"/>
  <c r="F167" i="3"/>
  <c r="G414" i="3"/>
  <c r="I453" i="3"/>
  <c r="D453" i="3" s="1"/>
  <c r="H614" i="3"/>
  <c r="E422" i="2"/>
  <c r="K47" i="3"/>
  <c r="G641" i="3"/>
  <c r="K285" i="3"/>
  <c r="I711" i="3"/>
  <c r="D711" i="3" s="1"/>
  <c r="I249" i="3"/>
  <c r="D249" i="3" s="1"/>
  <c r="K599" i="3"/>
  <c r="F1096" i="3"/>
  <c r="K143" i="3"/>
  <c r="F456" i="3"/>
  <c r="D820" i="2"/>
  <c r="F891" i="2"/>
  <c r="F100" i="3"/>
  <c r="F252" i="2"/>
  <c r="I704" i="3"/>
  <c r="D704" i="3" s="1"/>
  <c r="G1152" i="3"/>
  <c r="F845" i="3"/>
  <c r="I963" i="3"/>
  <c r="D963" i="3" s="1"/>
  <c r="D799" i="2"/>
  <c r="D498" i="2"/>
  <c r="E472" i="2"/>
  <c r="E407" i="2"/>
  <c r="K1038" i="3"/>
  <c r="F949" i="2"/>
  <c r="I15" i="3"/>
  <c r="D15" i="3" s="1"/>
  <c r="I545" i="3"/>
  <c r="D545" i="3" s="1"/>
  <c r="K478" i="3"/>
  <c r="K156" i="3"/>
  <c r="K579" i="3"/>
  <c r="H115" i="3"/>
  <c r="F116" i="3"/>
  <c r="F205" i="3"/>
  <c r="E5" i="2"/>
  <c r="H57" i="3"/>
  <c r="G190" i="3"/>
  <c r="K270" i="3"/>
  <c r="H507" i="3"/>
  <c r="F645" i="2"/>
  <c r="F723" i="2"/>
  <c r="G165" i="3"/>
  <c r="F322" i="2"/>
  <c r="K108" i="3"/>
  <c r="K490" i="3"/>
  <c r="H391" i="3"/>
  <c r="K1012" i="3"/>
  <c r="F620" i="3"/>
  <c r="H999" i="3"/>
  <c r="F830" i="3"/>
  <c r="E455" i="2"/>
  <c r="F517" i="2"/>
  <c r="F501" i="3"/>
  <c r="K730" i="3"/>
  <c r="D728" i="2"/>
  <c r="G349" i="3"/>
  <c r="G650" i="3"/>
  <c r="K360" i="3"/>
  <c r="K440" i="3"/>
  <c r="G274" i="2"/>
  <c r="B274" i="2" s="1"/>
  <c r="D25" i="2"/>
  <c r="F101" i="2"/>
  <c r="K169" i="3"/>
  <c r="I346" i="3"/>
  <c r="D346" i="3" s="1"/>
  <c r="F83" i="2"/>
  <c r="D257" i="2"/>
  <c r="H701" i="3"/>
  <c r="F247" i="3"/>
  <c r="F916" i="2"/>
  <c r="H969" i="3"/>
  <c r="F62" i="3"/>
  <c r="G295" i="3"/>
  <c r="F850" i="2"/>
  <c r="H745" i="3"/>
  <c r="E986" i="2"/>
  <c r="F1115" i="2"/>
  <c r="H35" i="3"/>
  <c r="G293" i="3"/>
  <c r="G959" i="3"/>
  <c r="D1113" i="2"/>
  <c r="K738" i="3"/>
  <c r="E248" i="2"/>
  <c r="H78" i="3"/>
  <c r="H827" i="3"/>
  <c r="F1065" i="3"/>
  <c r="G1151" i="3"/>
  <c r="G402" i="3"/>
  <c r="F1235" i="3"/>
  <c r="I1240" i="3"/>
  <c r="D1240" i="3" s="1"/>
  <c r="H929" i="3"/>
  <c r="G1070" i="2"/>
  <c r="B1070" i="2" s="1"/>
  <c r="G1161" i="2"/>
  <c r="B1161" i="2" s="1"/>
  <c r="I252" i="3"/>
  <c r="D252" i="3" s="1"/>
  <c r="G794" i="2"/>
  <c r="B794" i="2" s="1"/>
  <c r="H1013" i="3"/>
  <c r="I1109" i="3"/>
  <c r="D1109" i="3" s="1"/>
  <c r="K747" i="3"/>
  <c r="D655" i="2"/>
  <c r="F847" i="2"/>
  <c r="E602" i="2"/>
  <c r="G1205" i="2"/>
  <c r="B1205" i="2" s="1"/>
  <c r="F5" i="2"/>
  <c r="G238" i="3"/>
  <c r="E213" i="2"/>
  <c r="D339" i="2"/>
  <c r="F382" i="2"/>
  <c r="G48" i="3"/>
  <c r="E438" i="2"/>
  <c r="F531" i="2"/>
  <c r="F665" i="2"/>
  <c r="D268" i="2"/>
  <c r="D434" i="2"/>
  <c r="E138" i="2"/>
  <c r="F838" i="2"/>
  <c r="G77" i="3"/>
  <c r="E429" i="2"/>
  <c r="K930" i="3"/>
  <c r="E729" i="2"/>
  <c r="F523" i="2"/>
  <c r="D106" i="2"/>
  <c r="H1230" i="3"/>
  <c r="E425" i="2"/>
  <c r="D979" i="2"/>
  <c r="F1051" i="2"/>
  <c r="D790" i="2"/>
  <c r="F718" i="2"/>
  <c r="F258" i="2"/>
  <c r="D786" i="2"/>
  <c r="D210" i="2"/>
  <c r="F403" i="2"/>
  <c r="D915" i="2"/>
  <c r="D220" i="2"/>
  <c r="E634" i="2"/>
  <c r="E635" i="2"/>
  <c r="E974" i="2"/>
  <c r="F7" i="2"/>
  <c r="D492" i="2"/>
  <c r="K102" i="3"/>
  <c r="D536" i="2"/>
  <c r="F448" i="2"/>
  <c r="F449" i="2"/>
  <c r="D890" i="2"/>
  <c r="E1188" i="2"/>
  <c r="F143" i="3"/>
  <c r="F945" i="2"/>
  <c r="G411" i="3"/>
  <c r="E18" i="2"/>
  <c r="E175" i="2"/>
  <c r="E551" i="2"/>
  <c r="I256" i="3"/>
  <c r="D256" i="3" s="1"/>
  <c r="D470" i="2"/>
  <c r="F534" i="2"/>
  <c r="K430" i="3"/>
  <c r="D870" i="2"/>
  <c r="E404" i="2"/>
  <c r="D176" i="2"/>
  <c r="D150" i="2"/>
  <c r="F925" i="2"/>
  <c r="D910" i="2"/>
  <c r="F30" i="3"/>
  <c r="E107" i="2"/>
  <c r="D404" i="2"/>
  <c r="D760" i="2"/>
  <c r="F606" i="2"/>
  <c r="E505" i="2"/>
  <c r="D720" i="2"/>
  <c r="D1135" i="2"/>
  <c r="F922" i="2"/>
  <c r="E471" i="2"/>
  <c r="E790" i="2"/>
  <c r="F1136" i="2"/>
  <c r="F248" i="3"/>
  <c r="E1001" i="2"/>
  <c r="D938" i="2"/>
  <c r="F762" i="2"/>
  <c r="G750" i="3"/>
  <c r="K120" i="3"/>
  <c r="D701" i="2"/>
  <c r="K617" i="3"/>
  <c r="E266" i="2"/>
  <c r="D374" i="2"/>
  <c r="E641" i="2"/>
  <c r="F641" i="2"/>
  <c r="F415" i="2"/>
  <c r="F107" i="2"/>
  <c r="D1201" i="2"/>
  <c r="F34" i="3"/>
  <c r="H60" i="3"/>
  <c r="E1199" i="2"/>
  <c r="E439" i="2"/>
  <c r="D1044" i="2"/>
  <c r="E355" i="2"/>
  <c r="E525" i="2"/>
  <c r="F1118" i="2"/>
  <c r="D360" i="2"/>
  <c r="D61" i="2"/>
  <c r="F1116" i="2"/>
  <c r="F345" i="2"/>
  <c r="D801" i="2"/>
  <c r="E434" i="2"/>
  <c r="F1165" i="2"/>
  <c r="D258" i="2"/>
  <c r="E870" i="2"/>
  <c r="E883" i="2"/>
  <c r="E1048" i="2"/>
  <c r="E1081" i="2"/>
  <c r="E660" i="2"/>
  <c r="F31" i="2"/>
  <c r="F62" i="2"/>
  <c r="D738" i="2"/>
  <c r="E994" i="2"/>
  <c r="E616" i="2"/>
  <c r="K401" i="3"/>
  <c r="D571" i="2"/>
  <c r="K90" i="3"/>
  <c r="G440" i="2"/>
  <c r="B440" i="2" s="1"/>
  <c r="D36" i="2"/>
  <c r="E1183" i="2"/>
  <c r="D166" i="2"/>
  <c r="F273" i="2"/>
  <c r="F1252" i="3"/>
  <c r="G778" i="2"/>
  <c r="B778" i="2" s="1"/>
  <c r="D607" i="2"/>
  <c r="E100" i="2"/>
  <c r="F984" i="2"/>
  <c r="D124" i="2"/>
  <c r="E528" i="2"/>
  <c r="F696" i="2"/>
  <c r="D1000" i="2"/>
  <c r="I14" i="3"/>
  <c r="D14" i="3" s="1"/>
  <c r="D813" i="2"/>
  <c r="F507" i="2"/>
  <c r="E1107" i="2"/>
  <c r="D78" i="2"/>
  <c r="E372" i="2"/>
  <c r="D741" i="2"/>
  <c r="K140" i="3"/>
  <c r="F870" i="2"/>
  <c r="E833" i="2"/>
  <c r="E1057" i="2"/>
  <c r="I89" i="3"/>
  <c r="D89" i="3" s="1"/>
  <c r="D881" i="2"/>
  <c r="E633" i="2"/>
  <c r="K112" i="3"/>
  <c r="F211" i="2"/>
  <c r="D96" i="2"/>
  <c r="D578" i="2"/>
  <c r="D957" i="2"/>
  <c r="F518" i="3"/>
  <c r="G465" i="3"/>
  <c r="F890" i="2"/>
  <c r="I1079" i="3"/>
  <c r="D1079" i="3" s="1"/>
  <c r="E351" i="2"/>
  <c r="D656" i="2"/>
  <c r="E292" i="2"/>
  <c r="F346" i="2"/>
  <c r="D567" i="2"/>
  <c r="E504" i="2"/>
  <c r="E1042" i="2"/>
  <c r="D499" i="2"/>
  <c r="E432" i="2"/>
  <c r="F245" i="2"/>
  <c r="D830" i="2"/>
  <c r="F92" i="2"/>
  <c r="F614" i="2"/>
  <c r="E79" i="2"/>
  <c r="D855" i="2"/>
  <c r="D529" i="2"/>
  <c r="D402" i="2"/>
  <c r="E32" i="2"/>
  <c r="F421" i="2"/>
  <c r="D959" i="2"/>
  <c r="F799" i="2"/>
  <c r="F1017" i="2"/>
  <c r="F605" i="2"/>
  <c r="F636" i="2"/>
  <c r="E1231" i="2"/>
  <c r="F348" i="3"/>
  <c r="F181" i="2"/>
  <c r="D236" i="2"/>
  <c r="D1019" i="2"/>
  <c r="H205" i="3"/>
  <c r="D1177" i="2"/>
  <c r="H182" i="3"/>
  <c r="F212" i="3"/>
  <c r="D771" i="2"/>
  <c r="F880" i="2"/>
  <c r="G1106" i="2"/>
  <c r="B1106" i="2" s="1"/>
  <c r="F429" i="2"/>
  <c r="D555" i="2"/>
  <c r="D1162" i="2"/>
  <c r="E1162" i="2"/>
  <c r="F157" i="2"/>
  <c r="E632" i="2"/>
  <c r="E608" i="2"/>
  <c r="E423" i="2"/>
  <c r="D1190" i="2"/>
  <c r="E746" i="2"/>
  <c r="E282" i="2"/>
  <c r="D929" i="2"/>
  <c r="E1124" i="2"/>
  <c r="F387" i="2"/>
  <c r="G36" i="3"/>
  <c r="E651" i="2"/>
  <c r="D914" i="2"/>
  <c r="F28" i="2"/>
  <c r="H8" i="3"/>
  <c r="F337" i="2"/>
  <c r="E960" i="2"/>
  <c r="F120" i="2"/>
  <c r="I203" i="3"/>
  <c r="D203" i="3" s="1"/>
  <c r="F264" i="2"/>
  <c r="D888" i="2"/>
  <c r="D1092" i="2"/>
  <c r="G625" i="3"/>
  <c r="H26" i="3"/>
  <c r="F676" i="2"/>
  <c r="K1029" i="3"/>
  <c r="D174" i="2"/>
  <c r="B37" i="1"/>
  <c r="D1047" i="2"/>
  <c r="E695" i="2"/>
  <c r="H379" i="3"/>
  <c r="K237" i="3"/>
  <c r="E599" i="2"/>
  <c r="I215" i="3"/>
  <c r="D215" i="3" s="1"/>
  <c r="F442" i="3"/>
  <c r="K960" i="3"/>
  <c r="K262" i="3"/>
  <c r="K101" i="3"/>
  <c r="K334" i="3"/>
  <c r="H470" i="3"/>
  <c r="E568" i="2"/>
  <c r="F294" i="3"/>
  <c r="G719" i="3"/>
  <c r="K629" i="3"/>
  <c r="E992" i="2"/>
  <c r="K233" i="3"/>
  <c r="F128" i="3"/>
  <c r="H74" i="3"/>
  <c r="F563" i="3"/>
  <c r="H222" i="3"/>
  <c r="E590" i="2"/>
  <c r="I265" i="3"/>
  <c r="D265" i="3" s="1"/>
  <c r="G656" i="3"/>
  <c r="G587" i="3"/>
  <c r="F1143" i="2"/>
  <c r="G403" i="3"/>
  <c r="H826" i="3"/>
  <c r="E251" i="2"/>
  <c r="H317" i="3"/>
  <c r="I914" i="3"/>
  <c r="D914" i="3" s="1"/>
  <c r="G920" i="3"/>
  <c r="K1193" i="3"/>
  <c r="F1267" i="3"/>
  <c r="F997" i="2"/>
  <c r="F77" i="2"/>
  <c r="D624" i="2"/>
  <c r="F1175" i="2"/>
  <c r="D1071" i="2"/>
  <c r="D863" i="2"/>
  <c r="G140" i="3"/>
  <c r="D312" i="2"/>
  <c r="D1025" i="2"/>
  <c r="D438" i="2"/>
  <c r="G346" i="3"/>
  <c r="I382" i="3"/>
  <c r="D382" i="3" s="1"/>
  <c r="F109" i="3"/>
  <c r="G475" i="3"/>
  <c r="F493" i="3"/>
  <c r="H246" i="3"/>
  <c r="G361" i="3"/>
  <c r="F568" i="2"/>
  <c r="F45" i="2"/>
  <c r="H365" i="3"/>
  <c r="I696" i="3"/>
  <c r="D696" i="3" s="1"/>
  <c r="G187" i="3"/>
  <c r="F669" i="3"/>
  <c r="I96" i="3"/>
  <c r="D96" i="3" s="1"/>
  <c r="K457" i="3"/>
  <c r="E818" i="2"/>
  <c r="G76" i="3"/>
  <c r="K744" i="3"/>
  <c r="E1018" i="2"/>
  <c r="D1064" i="2"/>
  <c r="I625" i="3"/>
  <c r="D625" i="3" s="1"/>
  <c r="D902" i="2"/>
  <c r="K533" i="3"/>
  <c r="I372" i="3"/>
  <c r="D372" i="3" s="1"/>
  <c r="K781" i="3"/>
  <c r="F1186" i="3"/>
  <c r="G256" i="3"/>
  <c r="D1176" i="2"/>
  <c r="D240" i="2"/>
  <c r="K265" i="3"/>
  <c r="I461" i="3"/>
  <c r="D461" i="3" s="1"/>
  <c r="E1247" i="2"/>
  <c r="F296" i="3"/>
  <c r="H663" i="3"/>
  <c r="H968" i="3"/>
  <c r="E441" i="2"/>
  <c r="H373" i="3"/>
  <c r="D1073" i="2"/>
  <c r="K54" i="3"/>
  <c r="H475" i="3"/>
  <c r="E1225" i="2"/>
  <c r="I23" i="3"/>
  <c r="D23" i="3" s="1"/>
  <c r="I574" i="3"/>
  <c r="D574" i="3" s="1"/>
  <c r="I5" i="3"/>
  <c r="D5" i="3" s="1"/>
  <c r="K640" i="3"/>
  <c r="D604" i="2"/>
  <c r="K133" i="3"/>
  <c r="K461" i="3"/>
  <c r="I115" i="3"/>
  <c r="D115" i="3" s="1"/>
  <c r="F57" i="3"/>
  <c r="H393" i="3"/>
  <c r="F191" i="3"/>
  <c r="H696" i="3"/>
  <c r="H1211" i="3"/>
  <c r="G1168" i="3"/>
  <c r="H1191" i="3"/>
  <c r="D505" i="2"/>
  <c r="F1147" i="2"/>
  <c r="H749" i="3"/>
  <c r="K525" i="3"/>
  <c r="F412" i="2"/>
  <c r="H79" i="3"/>
  <c r="I901" i="3"/>
  <c r="D901" i="3" s="1"/>
  <c r="D1102" i="2"/>
  <c r="I349" i="3"/>
  <c r="D349" i="3" s="1"/>
  <c r="H1031" i="3"/>
  <c r="F685" i="2"/>
  <c r="F349" i="3"/>
  <c r="G449" i="3"/>
  <c r="I45" i="3"/>
  <c r="D45" i="3" s="1"/>
  <c r="G922" i="3"/>
  <c r="G28" i="3"/>
  <c r="I569" i="3"/>
  <c r="D569" i="3" s="1"/>
  <c r="I936" i="3"/>
  <c r="D936" i="3" s="1"/>
  <c r="D318" i="2"/>
  <c r="D1212" i="2"/>
  <c r="G300" i="3"/>
  <c r="D410" i="2"/>
  <c r="G687" i="3"/>
  <c r="G718" i="2"/>
  <c r="B718" i="2" s="1"/>
  <c r="D186" i="2"/>
  <c r="D357" i="2"/>
  <c r="H487" i="3"/>
  <c r="K236" i="3"/>
  <c r="G802" i="3"/>
  <c r="F138" i="2"/>
  <c r="E427" i="2"/>
  <c r="G383" i="3"/>
  <c r="K167" i="3"/>
  <c r="F877" i="3"/>
  <c r="I404" i="3"/>
  <c r="D404" i="3" s="1"/>
  <c r="F868" i="3"/>
  <c r="H815" i="3"/>
  <c r="G1017" i="2"/>
  <c r="B1017" i="2" s="1"/>
  <c r="G354" i="2"/>
  <c r="B354" i="2" s="1"/>
  <c r="K714" i="3"/>
  <c r="F1141" i="3"/>
  <c r="G787" i="2"/>
  <c r="B787" i="2" s="1"/>
  <c r="K759" i="3"/>
  <c r="I975" i="3"/>
  <c r="D975" i="3" s="1"/>
  <c r="G696" i="3"/>
  <c r="G1156" i="2"/>
  <c r="B1156" i="2" s="1"/>
  <c r="G1043" i="3"/>
  <c r="F608" i="2"/>
  <c r="F151" i="2"/>
  <c r="D1142" i="2"/>
  <c r="E108" i="2"/>
  <c r="F1032" i="2"/>
  <c r="D1066" i="2"/>
  <c r="D573" i="2"/>
  <c r="F580" i="2"/>
  <c r="D297" i="2"/>
  <c r="E1238" i="2"/>
  <c r="E826" i="2"/>
  <c r="F893" i="2"/>
  <c r="E709" i="2"/>
  <c r="D644" i="2"/>
  <c r="E1111" i="2"/>
  <c r="F122" i="3"/>
  <c r="K18" i="3"/>
  <c r="E933" i="2"/>
  <c r="I836" i="3"/>
  <c r="D836" i="3" s="1"/>
  <c r="E739" i="2"/>
  <c r="I942" i="3"/>
  <c r="D942" i="3" s="1"/>
  <c r="F551" i="3"/>
  <c r="K20" i="3"/>
  <c r="F375" i="3"/>
  <c r="G463" i="2"/>
  <c r="B463" i="2" s="1"/>
  <c r="D1188" i="2"/>
  <c r="F188" i="2"/>
  <c r="E1046" i="2"/>
  <c r="F907" i="2"/>
  <c r="G389" i="3"/>
  <c r="E520" i="2"/>
  <c r="E172" i="2"/>
  <c r="F36" i="3"/>
  <c r="F638" i="2"/>
  <c r="E821" i="2"/>
  <c r="E361" i="2"/>
  <c r="F1192" i="2"/>
  <c r="E493" i="2"/>
  <c r="F124" i="3"/>
  <c r="F564" i="2"/>
  <c r="F728" i="2"/>
  <c r="F651" i="2"/>
  <c r="F716" i="2"/>
  <c r="F505" i="3"/>
  <c r="F231" i="2"/>
  <c r="G245" i="3"/>
  <c r="E999" i="2"/>
  <c r="F579" i="2"/>
  <c r="G319" i="3"/>
  <c r="E1060" i="2"/>
  <c r="E876" i="2"/>
  <c r="G411" i="2"/>
  <c r="B411" i="2" s="1"/>
  <c r="D171" i="2"/>
  <c r="D1002" i="2"/>
  <c r="F679" i="2"/>
  <c r="E469" i="2"/>
  <c r="D812" i="2"/>
  <c r="D349" i="2"/>
  <c r="F86" i="2"/>
  <c r="D834" i="2"/>
  <c r="G395" i="3"/>
  <c r="D954" i="2"/>
  <c r="E206" i="2"/>
  <c r="D49" i="2"/>
  <c r="E643" i="2"/>
  <c r="F1226" i="2"/>
  <c r="E780" i="2"/>
  <c r="D920" i="2"/>
  <c r="E598" i="2"/>
  <c r="D1200" i="2"/>
  <c r="E566" i="2"/>
  <c r="K259" i="3"/>
  <c r="E35" i="2"/>
  <c r="K296" i="3"/>
  <c r="F585" i="2"/>
  <c r="F145" i="2"/>
  <c r="D215" i="2"/>
  <c r="D1103" i="2"/>
  <c r="E725" i="2"/>
  <c r="D791" i="2"/>
  <c r="F512" i="2"/>
  <c r="D251" i="2"/>
  <c r="E1160" i="2"/>
  <c r="D554" i="2"/>
  <c r="D431" i="2"/>
  <c r="F969" i="2"/>
  <c r="D1131" i="2"/>
  <c r="E2" i="2"/>
  <c r="D382" i="2"/>
  <c r="E1176" i="2"/>
  <c r="D425" i="2"/>
  <c r="D603" i="2"/>
  <c r="G39" i="3"/>
  <c r="E249" i="2"/>
  <c r="I188" i="3"/>
  <c r="D188" i="3" s="1"/>
  <c r="E903" i="2"/>
  <c r="E1175" i="2"/>
  <c r="E940" i="2"/>
  <c r="E1141" i="2"/>
  <c r="D1010" i="2"/>
  <c r="F970" i="2"/>
  <c r="D27" i="2"/>
  <c r="F633" i="2"/>
  <c r="D1241" i="2"/>
  <c r="F413" i="2"/>
  <c r="F917" i="2"/>
  <c r="F797" i="2"/>
  <c r="D712" i="2"/>
  <c r="F87" i="2"/>
  <c r="D39" i="2"/>
  <c r="D932" i="2"/>
  <c r="I6" i="3"/>
  <c r="D6" i="3" s="1"/>
  <c r="E223" i="2"/>
  <c r="D403" i="2"/>
  <c r="H239" i="3"/>
  <c r="E331" i="2"/>
  <c r="D395" i="2"/>
  <c r="F315" i="2"/>
  <c r="G547" i="3"/>
  <c r="E1179" i="2"/>
  <c r="D65" i="2"/>
  <c r="G292" i="3"/>
  <c r="E550" i="2"/>
  <c r="E298" i="2"/>
  <c r="E225" i="2"/>
  <c r="D511" i="2"/>
  <c r="E1040" i="2"/>
  <c r="F393" i="2"/>
  <c r="G35" i="3"/>
  <c r="D322" i="2"/>
  <c r="E291" i="2"/>
  <c r="E187" i="2"/>
  <c r="F330" i="2"/>
  <c r="D1262" i="2"/>
  <c r="F1141" i="2"/>
  <c r="D851" i="2"/>
  <c r="D1017" i="2"/>
  <c r="K89" i="3"/>
  <c r="E1023" i="2"/>
  <c r="F911" i="2"/>
  <c r="E1051" i="2"/>
  <c r="D1120" i="2"/>
  <c r="D943" i="2"/>
  <c r="F501" i="2"/>
  <c r="D1226" i="2"/>
  <c r="D224" i="2"/>
  <c r="F1149" i="2"/>
  <c r="F743" i="2"/>
  <c r="F552" i="2"/>
  <c r="F1151" i="2"/>
  <c r="E907" i="2"/>
  <c r="E809" i="2"/>
  <c r="K52" i="3"/>
  <c r="E403" i="2"/>
  <c r="E905" i="2"/>
  <c r="F1260" i="2"/>
  <c r="I608" i="3"/>
  <c r="D608" i="3" s="1"/>
  <c r="F316" i="3"/>
  <c r="I781" i="3"/>
  <c r="D781" i="3" s="1"/>
  <c r="D549" i="2"/>
  <c r="F987" i="2"/>
  <c r="D545" i="2"/>
  <c r="F783" i="2"/>
  <c r="G1266" i="2"/>
  <c r="B1266" i="2" s="1"/>
  <c r="G268" i="3"/>
  <c r="E1078" i="2"/>
  <c r="E174" i="2"/>
  <c r="F904" i="2"/>
  <c r="K173" i="3"/>
  <c r="D574" i="2"/>
  <c r="D508" i="2"/>
  <c r="E393" i="2"/>
  <c r="E708" i="2"/>
  <c r="F1126" i="2"/>
  <c r="G67" i="3"/>
  <c r="D744" i="2"/>
  <c r="F1168" i="2"/>
  <c r="F562" i="2"/>
  <c r="D193" i="2"/>
  <c r="E846" i="2"/>
  <c r="E1244" i="2"/>
  <c r="D264" i="2"/>
  <c r="D1178" i="2"/>
  <c r="E524" i="2"/>
  <c r="E848" i="2"/>
  <c r="D37" i="2"/>
  <c r="G58" i="3"/>
  <c r="E1115" i="2"/>
  <c r="E247" i="2"/>
  <c r="E1106" i="2"/>
  <c r="F812" i="2"/>
  <c r="F1159" i="2"/>
  <c r="H389" i="3"/>
  <c r="H453" i="3"/>
  <c r="D474" i="2"/>
  <c r="I829" i="3"/>
  <c r="D829" i="3" s="1"/>
  <c r="D780" i="2"/>
  <c r="G32" i="3"/>
  <c r="E115" i="2"/>
  <c r="D510" i="2"/>
  <c r="I129" i="3"/>
  <c r="D129" i="3" s="1"/>
  <c r="E147" i="2"/>
  <c r="E77" i="2"/>
  <c r="D116" i="2"/>
  <c r="E168" i="2"/>
  <c r="E776" i="2"/>
  <c r="F617" i="2"/>
  <c r="E560" i="2"/>
  <c r="E444" i="2"/>
  <c r="E324" i="2"/>
  <c r="E748" i="2"/>
  <c r="E637" i="2"/>
  <c r="F1242" i="2"/>
  <c r="I84" i="3"/>
  <c r="D84" i="3" s="1"/>
  <c r="F998" i="2"/>
  <c r="E1192" i="2"/>
  <c r="E929" i="2"/>
  <c r="E182" i="2"/>
  <c r="F298" i="3"/>
  <c r="I41" i="3"/>
  <c r="D41" i="3" s="1"/>
  <c r="D183" i="2"/>
  <c r="G1001" i="3"/>
  <c r="D955" i="2"/>
  <c r="D9" i="2"/>
  <c r="F168" i="2"/>
  <c r="E1169" i="2"/>
  <c r="F376" i="2"/>
  <c r="G1264" i="2"/>
  <c r="B1264" i="2" s="1"/>
  <c r="E216" i="2"/>
  <c r="D923" i="2"/>
  <c r="E784" i="2"/>
  <c r="D1011" i="2"/>
  <c r="G65" i="3"/>
  <c r="D800" i="2"/>
  <c r="F42" i="2"/>
  <c r="D40" i="2"/>
  <c r="K400" i="3"/>
  <c r="D559" i="2"/>
  <c r="F1142" i="2"/>
  <c r="D416" i="2"/>
  <c r="D277" i="2"/>
  <c r="D525" i="2"/>
  <c r="D934" i="2"/>
  <c r="F160" i="2"/>
  <c r="E973" i="2"/>
  <c r="E1219" i="2"/>
  <c r="D415" i="2"/>
  <c r="F569" i="2"/>
  <c r="F221" i="2"/>
  <c r="K46" i="3"/>
  <c r="D975" i="2"/>
  <c r="E694" i="2"/>
  <c r="D364" i="2"/>
  <c r="E969" i="2"/>
  <c r="F554" i="2"/>
  <c r="K109" i="3"/>
  <c r="F211" i="3"/>
  <c r="I949" i="3"/>
  <c r="D949" i="3" s="1"/>
  <c r="G418" i="2"/>
  <c r="B418" i="2" s="1"/>
  <c r="E128" i="2"/>
  <c r="D181" i="2"/>
  <c r="D562" i="2"/>
  <c r="E196" i="2"/>
  <c r="D456" i="2"/>
  <c r="G833" i="2"/>
  <c r="B833" i="2" s="1"/>
  <c r="F171" i="3"/>
  <c r="E416" i="2"/>
  <c r="F866" i="2"/>
  <c r="D1055" i="2"/>
  <c r="F1048" i="2"/>
  <c r="E1036" i="2"/>
  <c r="D362" i="2"/>
  <c r="E1260" i="2"/>
  <c r="D227" i="2"/>
  <c r="D475" i="2"/>
  <c r="F297" i="3"/>
  <c r="D1227" i="2"/>
  <c r="E1134" i="2"/>
  <c r="J35" i="1"/>
  <c r="F328" i="3"/>
  <c r="D238" i="2"/>
  <c r="D752" i="2"/>
  <c r="D19" i="2"/>
  <c r="F368" i="2"/>
  <c r="D1165" i="2"/>
  <c r="D614" i="2"/>
  <c r="E1243" i="2"/>
  <c r="F1038" i="2"/>
  <c r="D904" i="2"/>
  <c r="F1213" i="2"/>
  <c r="E86" i="2"/>
  <c r="K122" i="3"/>
  <c r="H563" i="3"/>
  <c r="F258" i="3"/>
  <c r="E3" i="2"/>
  <c r="E719" i="2"/>
  <c r="D721" i="2"/>
  <c r="E699" i="2"/>
  <c r="F934" i="2"/>
  <c r="F778" i="2"/>
  <c r="E751" i="2"/>
  <c r="D695" i="2"/>
  <c r="E408" i="2"/>
  <c r="D218" i="2"/>
  <c r="I151" i="3"/>
  <c r="D151" i="3" s="1"/>
  <c r="D377" i="2"/>
  <c r="F619" i="2"/>
  <c r="F631" i="2"/>
  <c r="D422" i="2"/>
  <c r="E886" i="2"/>
  <c r="E360" i="2"/>
  <c r="F184" i="2"/>
  <c r="D597" i="2"/>
  <c r="D616" i="2"/>
  <c r="E744" i="2"/>
  <c r="E117" i="2"/>
  <c r="E125" i="2"/>
  <c r="F836" i="2"/>
  <c r="E446" i="2"/>
  <c r="D265" i="2"/>
  <c r="D844" i="2"/>
  <c r="F252" i="3"/>
  <c r="E377" i="2"/>
  <c r="F841" i="2"/>
  <c r="E157" i="2"/>
  <c r="K366" i="3"/>
  <c r="E705" i="2"/>
  <c r="K572" i="3"/>
  <c r="D758" i="2"/>
  <c r="H709" i="3"/>
  <c r="G1107" i="2"/>
  <c r="B1107" i="2" s="1"/>
  <c r="L1106" i="2" s="1"/>
  <c r="D1151" i="2"/>
  <c r="F555" i="2"/>
  <c r="E987" i="2"/>
  <c r="F777" i="2"/>
  <c r="D1074" i="2"/>
  <c r="D1154" i="2"/>
  <c r="F186" i="3"/>
  <c r="E1233" i="2"/>
  <c r="F640" i="2"/>
  <c r="E715" i="2"/>
  <c r="F1053" i="2"/>
  <c r="D455" i="2"/>
  <c r="D1127" i="2"/>
  <c r="E352" i="2"/>
  <c r="E864" i="2"/>
  <c r="D1266" i="2"/>
  <c r="F567" i="2"/>
  <c r="D138" i="2"/>
  <c r="F416" i="2"/>
  <c r="F371" i="2"/>
  <c r="E1253" i="2"/>
  <c r="F900" i="2"/>
  <c r="F1084" i="2"/>
  <c r="D939" i="2"/>
  <c r="E337" i="2"/>
  <c r="I20" i="3"/>
  <c r="D20" i="3" s="1"/>
  <c r="E371" i="2"/>
  <c r="K253" i="3"/>
  <c r="K335" i="3"/>
  <c r="F1117" i="3"/>
  <c r="D299" i="2"/>
  <c r="F19" i="2"/>
  <c r="D1004" i="2"/>
  <c r="E792" i="2"/>
  <c r="K19" i="3"/>
  <c r="H726" i="3"/>
  <c r="G146" i="3"/>
  <c r="H9" i="3"/>
  <c r="H297" i="3"/>
  <c r="K188" i="3"/>
  <c r="G764" i="3"/>
  <c r="E1128" i="2"/>
  <c r="G202" i="3"/>
  <c r="H952" i="3"/>
  <c r="K131" i="3"/>
  <c r="F208" i="3"/>
  <c r="I591" i="3"/>
  <c r="D591" i="3" s="1"/>
  <c r="H443" i="3"/>
  <c r="H44" i="3"/>
  <c r="F395" i="2"/>
  <c r="I455" i="3"/>
  <c r="D455" i="3" s="1"/>
  <c r="I440" i="3"/>
  <c r="D440" i="3" s="1"/>
  <c r="H531" i="3"/>
  <c r="H928" i="3"/>
  <c r="F50" i="3"/>
  <c r="G184" i="3"/>
  <c r="K542" i="3"/>
  <c r="I296" i="3"/>
  <c r="D296" i="3" s="1"/>
  <c r="F384" i="2"/>
  <c r="F299" i="3"/>
  <c r="H907" i="3"/>
  <c r="K379" i="3"/>
  <c r="K468" i="3"/>
  <c r="F1144" i="3"/>
  <c r="K1167" i="3"/>
  <c r="G92" i="2"/>
  <c r="B92" i="2" s="1"/>
  <c r="H1236" i="3"/>
  <c r="E275" i="2"/>
  <c r="D965" i="2"/>
  <c r="E197" i="2"/>
  <c r="E555" i="2"/>
  <c r="D361" i="2"/>
  <c r="E482" i="2"/>
  <c r="D1145" i="2"/>
  <c r="E335" i="2"/>
  <c r="D544" i="2"/>
  <c r="E321" i="2"/>
  <c r="F466" i="3"/>
  <c r="E323" i="2"/>
  <c r="E1050" i="2"/>
  <c r="G315" i="3"/>
  <c r="H456" i="3"/>
  <c r="I116" i="3"/>
  <c r="D116" i="3" s="1"/>
  <c r="H227" i="3"/>
  <c r="F428" i="2"/>
  <c r="K164" i="3"/>
  <c r="K480" i="3"/>
  <c r="K712" i="3"/>
  <c r="I119" i="3"/>
  <c r="D119" i="3" s="1"/>
  <c r="G491" i="3"/>
  <c r="E1229" i="2"/>
  <c r="K309" i="3"/>
  <c r="F456" i="2"/>
  <c r="I449" i="3"/>
  <c r="D449" i="3" s="1"/>
  <c r="G713" i="3"/>
  <c r="I64" i="3"/>
  <c r="D64" i="3" s="1"/>
  <c r="D575" i="2"/>
  <c r="I470" i="3"/>
  <c r="D470" i="3" s="1"/>
  <c r="D119" i="2"/>
  <c r="H318" i="3"/>
  <c r="G845" i="3"/>
  <c r="G1132" i="3"/>
  <c r="G1151" i="2"/>
  <c r="B1151" i="2" s="1"/>
  <c r="K362" i="3"/>
  <c r="F714" i="2"/>
  <c r="F1170" i="2"/>
  <c r="E977" i="2"/>
  <c r="G175" i="3"/>
  <c r="D79" i="2"/>
  <c r="D889" i="2"/>
  <c r="G746" i="3"/>
  <c r="I317" i="3"/>
  <c r="D317" i="3" s="1"/>
  <c r="K215" i="3"/>
  <c r="H549" i="3"/>
  <c r="F354" i="2"/>
  <c r="G104" i="3"/>
  <c r="G185" i="3"/>
  <c r="E130" i="2"/>
  <c r="G313" i="3"/>
  <c r="G681" i="3"/>
  <c r="F463" i="2"/>
  <c r="I709" i="3"/>
  <c r="D709" i="3" s="1"/>
  <c r="E534" i="2"/>
  <c r="F115" i="2"/>
  <c r="G290" i="3"/>
  <c r="E1257" i="2"/>
  <c r="K386" i="3"/>
  <c r="H190" i="3"/>
  <c r="K368" i="3"/>
  <c r="I268" i="3"/>
  <c r="D268" i="3" s="1"/>
  <c r="G994" i="3"/>
  <c r="G1092" i="2"/>
  <c r="B1092" i="2" s="1"/>
  <c r="G1197" i="3"/>
  <c r="F36" i="2"/>
  <c r="E601" i="2"/>
  <c r="E959" i="2"/>
  <c r="H336" i="3"/>
  <c r="K323" i="3"/>
  <c r="K264" i="3"/>
  <c r="F98" i="2"/>
  <c r="F1122" i="2"/>
  <c r="F579" i="3"/>
  <c r="E750" i="2"/>
  <c r="D436" i="2"/>
  <c r="I477" i="3"/>
  <c r="D477" i="3" s="1"/>
  <c r="K137" i="3"/>
  <c r="G112" i="3"/>
  <c r="E904" i="2"/>
  <c r="D662" i="2"/>
  <c r="E219" i="2"/>
  <c r="K643" i="3"/>
  <c r="K278" i="3"/>
  <c r="E1208" i="2"/>
  <c r="K43" i="3"/>
  <c r="K118" i="3"/>
  <c r="G17" i="2"/>
  <c r="B17" i="2" s="1"/>
  <c r="G960" i="2"/>
  <c r="B960" i="2" s="1"/>
  <c r="D209" i="2"/>
  <c r="F506" i="3"/>
  <c r="I176" i="3"/>
  <c r="D176" i="3" s="1"/>
  <c r="K607" i="3"/>
  <c r="F925" i="3"/>
  <c r="D670" i="2"/>
  <c r="E381" i="2"/>
  <c r="I516" i="3"/>
  <c r="D516" i="3" s="1"/>
  <c r="K79" i="3"/>
  <c r="I578" i="3"/>
  <c r="D578" i="3" s="1"/>
  <c r="K1259" i="3"/>
  <c r="G972" i="2"/>
  <c r="B972" i="2" s="1"/>
  <c r="G775" i="3"/>
  <c r="G1205" i="3"/>
  <c r="G442" i="2"/>
  <c r="B442" i="2" s="1"/>
  <c r="H1026" i="3"/>
  <c r="K949" i="3"/>
  <c r="F994" i="3"/>
  <c r="G863" i="3"/>
  <c r="I1100" i="3"/>
  <c r="D1100" i="3" s="1"/>
  <c r="K992" i="3"/>
  <c r="G545" i="2"/>
  <c r="B545" i="2" s="1"/>
  <c r="F565" i="3"/>
  <c r="D956" i="2"/>
  <c r="E976" i="2"/>
  <c r="F1024" i="2"/>
  <c r="H525" i="3"/>
  <c r="H153" i="3"/>
  <c r="I616" i="3"/>
  <c r="D616" i="3" s="1"/>
  <c r="E665" i="2"/>
  <c r="H202" i="3"/>
  <c r="F285" i="2"/>
  <c r="F860" i="2"/>
  <c r="D764" i="2"/>
  <c r="F281" i="3"/>
  <c r="E812" i="2"/>
  <c r="G30" i="3"/>
  <c r="D937" i="2"/>
  <c r="D226" i="2"/>
  <c r="F831" i="2"/>
  <c r="F927" i="2"/>
  <c r="D925" i="2"/>
  <c r="D243" i="2"/>
  <c r="F353" i="2"/>
  <c r="F383" i="2"/>
  <c r="D130" i="2"/>
  <c r="E773" i="2"/>
  <c r="F859" i="2"/>
  <c r="E233" i="2"/>
  <c r="E793" i="2"/>
  <c r="D635" i="2"/>
  <c r="G4" i="3"/>
  <c r="E761" i="2"/>
  <c r="I345" i="3"/>
  <c r="D345" i="3" s="1"/>
  <c r="F952" i="2"/>
  <c r="I636" i="3"/>
  <c r="D636" i="3" s="1"/>
  <c r="F485" i="2"/>
  <c r="D846" i="2"/>
  <c r="G129" i="3"/>
  <c r="F729" i="2"/>
  <c r="H351" i="3"/>
  <c r="E672" i="2"/>
  <c r="F22" i="2"/>
  <c r="G366" i="2"/>
  <c r="B366" i="2" s="1"/>
  <c r="E1163" i="2"/>
  <c r="D639" i="2"/>
  <c r="F787" i="2"/>
  <c r="D351" i="2"/>
  <c r="D348" i="2"/>
  <c r="E33" i="2"/>
  <c r="F1091" i="2"/>
  <c r="D996" i="2"/>
  <c r="E62" i="2"/>
  <c r="E119" i="2"/>
  <c r="D683" i="2"/>
  <c r="E1121" i="2"/>
  <c r="E1240" i="2"/>
  <c r="F715" i="2"/>
  <c r="D1126" i="2"/>
  <c r="D189" i="2"/>
  <c r="F695" i="2"/>
  <c r="F544" i="2"/>
  <c r="F261" i="2"/>
  <c r="E1158" i="2"/>
  <c r="D1111" i="2"/>
  <c r="D884" i="2"/>
  <c r="D453" i="2"/>
  <c r="D504" i="2"/>
  <c r="E253" i="2"/>
  <c r="G637" i="3"/>
  <c r="I276" i="3"/>
  <c r="D276" i="3" s="1"/>
  <c r="H792" i="3"/>
  <c r="H1012" i="3"/>
  <c r="D769" i="2"/>
  <c r="D63" i="2"/>
  <c r="E585" i="2"/>
  <c r="F268" i="3"/>
  <c r="D17" i="2"/>
  <c r="E97" i="2"/>
  <c r="D534" i="2"/>
  <c r="D724" i="2"/>
  <c r="E675" i="2"/>
  <c r="F217" i="2"/>
  <c r="E440" i="2"/>
  <c r="D983" i="2"/>
  <c r="F194" i="2"/>
  <c r="E363" i="2"/>
  <c r="D633" i="2"/>
  <c r="F178" i="3"/>
  <c r="D588" i="2"/>
  <c r="D535" i="2"/>
  <c r="F827" i="2"/>
  <c r="E885" i="2"/>
  <c r="D1091" i="2"/>
  <c r="F975" i="2"/>
  <c r="D747" i="2"/>
  <c r="D583" i="2"/>
  <c r="F807" i="2"/>
  <c r="F1092" i="2"/>
  <c r="E1044" i="2"/>
  <c r="F1255" i="2"/>
  <c r="E535" i="2"/>
  <c r="E191" i="2"/>
  <c r="I141" i="3"/>
  <c r="D141" i="3" s="1"/>
  <c r="F2" i="2"/>
  <c r="F1050" i="2"/>
  <c r="I185" i="3"/>
  <c r="D185" i="3" s="1"/>
  <c r="F384" i="3"/>
  <c r="I61" i="3"/>
  <c r="D61" i="3" s="1"/>
  <c r="H1159" i="3"/>
  <c r="K6" i="3"/>
  <c r="D687" i="2"/>
  <c r="D302" i="2"/>
  <c r="F414" i="2"/>
  <c r="K290" i="3"/>
  <c r="F246" i="2"/>
  <c r="F182" i="2"/>
  <c r="D503" i="2"/>
  <c r="D1259" i="2"/>
  <c r="E1181" i="2"/>
  <c r="E1248" i="2"/>
  <c r="D1079" i="2"/>
  <c r="D640" i="2"/>
  <c r="E1263" i="2"/>
  <c r="F249" i="3"/>
  <c r="E453" i="2"/>
  <c r="E766" i="2"/>
  <c r="E1028" i="2"/>
  <c r="E357" i="2"/>
  <c r="F90" i="3"/>
  <c r="D1030" i="2"/>
  <c r="F223" i="2"/>
  <c r="F190" i="2"/>
  <c r="K107" i="3"/>
  <c r="I399" i="3"/>
  <c r="D399" i="3" s="1"/>
  <c r="G958" i="3"/>
  <c r="D1173" i="2"/>
  <c r="F131" i="2"/>
  <c r="H309" i="3"/>
  <c r="D1115" i="2"/>
  <c r="D857" i="2"/>
  <c r="G598" i="2"/>
  <c r="B598" i="2" s="1"/>
  <c r="E52" i="2"/>
  <c r="F358" i="2"/>
  <c r="E895" i="2"/>
  <c r="D1220" i="2"/>
  <c r="F775" i="2"/>
  <c r="E1184" i="2"/>
  <c r="F942" i="2"/>
  <c r="D28" i="2"/>
  <c r="F810" i="2"/>
  <c r="D727" i="2"/>
  <c r="E47" i="2"/>
  <c r="F300" i="2"/>
  <c r="F310" i="2"/>
  <c r="F609" i="2"/>
  <c r="D1148" i="2"/>
  <c r="H80" i="3"/>
  <c r="D117" i="2"/>
  <c r="D681" i="2"/>
  <c r="F892" i="2"/>
  <c r="I26" i="3"/>
  <c r="D26" i="3" s="1"/>
  <c r="F63" i="2"/>
  <c r="D490" i="2"/>
  <c r="F1249" i="2"/>
  <c r="D892" i="2"/>
  <c r="E1217" i="2"/>
  <c r="E358" i="2"/>
  <c r="D873" i="2"/>
  <c r="K370" i="3"/>
  <c r="H145" i="3"/>
  <c r="E844" i="2"/>
  <c r="F934" i="3"/>
  <c r="E985" i="2"/>
  <c r="E717" i="2"/>
  <c r="D618" i="2"/>
  <c r="F956" i="2"/>
  <c r="D719" i="2"/>
  <c r="D1185" i="2"/>
  <c r="E436" i="2"/>
  <c r="D355" i="2"/>
  <c r="E1138" i="2"/>
  <c r="E1113" i="2"/>
  <c r="F141" i="3"/>
  <c r="D465" i="2"/>
  <c r="E953" i="2"/>
  <c r="F200" i="2"/>
  <c r="E136" i="2"/>
  <c r="F108" i="3"/>
  <c r="K26" i="3"/>
  <c r="D148" i="2"/>
  <c r="E232" i="2"/>
  <c r="D1263" i="2"/>
  <c r="E1065" i="2"/>
  <c r="D430" i="2"/>
  <c r="E742" i="2"/>
  <c r="F461" i="2"/>
  <c r="D795" i="2"/>
  <c r="D772" i="2"/>
  <c r="F620" i="2"/>
  <c r="E623" i="2"/>
  <c r="E1249" i="2"/>
  <c r="E1084" i="2"/>
  <c r="E961" i="2"/>
  <c r="I12" i="3"/>
  <c r="D12" i="3" s="1"/>
  <c r="G777" i="3"/>
  <c r="H377" i="3"/>
  <c r="F409" i="3"/>
  <c r="F437" i="2"/>
  <c r="F276" i="3"/>
  <c r="E971" i="2"/>
  <c r="E838" i="2"/>
  <c r="F947" i="2"/>
  <c r="D45" i="2"/>
  <c r="G193" i="3"/>
  <c r="F434" i="2"/>
  <c r="F897" i="2"/>
  <c r="E663" i="2"/>
  <c r="D792" i="2"/>
  <c r="F133" i="2"/>
  <c r="G415" i="3"/>
  <c r="E203" i="2"/>
  <c r="E673" i="2"/>
  <c r="D1084" i="2"/>
  <c r="E1135" i="2"/>
  <c r="F364" i="2"/>
  <c r="F284" i="3"/>
  <c r="F1185" i="2"/>
  <c r="D1175" i="2"/>
  <c r="F882" i="2"/>
  <c r="E594" i="2"/>
  <c r="D685" i="2"/>
  <c r="E697" i="2"/>
  <c r="D409" i="2"/>
  <c r="D1078" i="2"/>
  <c r="H46" i="3"/>
  <c r="D1174" i="2"/>
  <c r="F519" i="2"/>
  <c r="H63" i="3"/>
  <c r="H279" i="3"/>
  <c r="I34" i="3"/>
  <c r="D34" i="3" s="1"/>
  <c r="I641" i="3"/>
  <c r="D641" i="3" s="1"/>
  <c r="E901" i="2"/>
  <c r="I73" i="3"/>
  <c r="D73" i="3" s="1"/>
  <c r="D891" i="2"/>
  <c r="D931" i="2"/>
  <c r="E1261" i="2"/>
  <c r="H440" i="3"/>
  <c r="E200" i="2"/>
  <c r="D72" i="2"/>
  <c r="D379" i="2"/>
  <c r="F828" i="2"/>
  <c r="D761" i="2"/>
  <c r="H67" i="3"/>
  <c r="D675" i="2"/>
  <c r="D524" i="2"/>
  <c r="D1108" i="2"/>
  <c r="D871" i="2"/>
  <c r="E1146" i="2"/>
  <c r="E584" i="2"/>
  <c r="F1110" i="2"/>
  <c r="D527" i="2"/>
  <c r="F511" i="2"/>
  <c r="E364" i="2"/>
  <c r="F1086" i="2"/>
  <c r="E80" i="2"/>
  <c r="D14" i="2"/>
  <c r="D748" i="2"/>
  <c r="K260" i="3"/>
  <c r="D916" i="2"/>
  <c r="F26" i="3"/>
  <c r="H403" i="3"/>
  <c r="I716" i="3"/>
  <c r="D716" i="3" s="1"/>
  <c r="K251" i="3"/>
  <c r="K957" i="3"/>
  <c r="E768" i="2"/>
  <c r="E1129" i="2"/>
  <c r="E628" i="2"/>
  <c r="F571" i="2"/>
  <c r="G304" i="3"/>
  <c r="F761" i="3"/>
  <c r="E516" i="2"/>
  <c r="H283" i="3"/>
  <c r="I287" i="3"/>
  <c r="D287" i="3" s="1"/>
  <c r="F150" i="2"/>
  <c r="F405" i="3"/>
  <c r="F151" i="3"/>
  <c r="H471" i="3"/>
  <c r="E43" i="2"/>
  <c r="D420" i="2"/>
  <c r="G59" i="3"/>
  <c r="G287" i="3"/>
  <c r="G500" i="3"/>
  <c r="G357" i="3"/>
  <c r="G176" i="3"/>
  <c r="I597" i="3"/>
  <c r="D597" i="3" s="1"/>
  <c r="G197" i="3"/>
  <c r="F427" i="3"/>
  <c r="G819" i="3"/>
  <c r="F719" i="2"/>
  <c r="G45" i="3"/>
  <c r="F629" i="3"/>
  <c r="F935" i="3"/>
  <c r="F1265" i="2"/>
  <c r="F114" i="3"/>
  <c r="I167" i="3"/>
  <c r="D167" i="3" s="1"/>
  <c r="E765" i="2"/>
  <c r="H276" i="3"/>
  <c r="I172" i="3"/>
  <c r="D172" i="3" s="1"/>
  <c r="F606" i="3"/>
  <c r="G1108" i="3"/>
  <c r="K1216" i="3"/>
  <c r="F248" i="2"/>
  <c r="E811" i="2"/>
  <c r="F235" i="2"/>
  <c r="E1004" i="2"/>
  <c r="F1240" i="2"/>
  <c r="E731" i="2"/>
  <c r="F1146" i="2"/>
  <c r="D705" i="2"/>
  <c r="D51" i="2"/>
  <c r="E531" i="2"/>
  <c r="G787" i="3"/>
  <c r="F1174" i="2"/>
  <c r="G251" i="3"/>
  <c r="K484" i="3"/>
  <c r="I605" i="3"/>
  <c r="D605" i="3" s="1"/>
  <c r="H319" i="3"/>
  <c r="F516" i="3"/>
  <c r="E680" i="2"/>
  <c r="K91" i="3"/>
  <c r="F891" i="3"/>
  <c r="F962" i="2"/>
  <c r="F468" i="2"/>
  <c r="I327" i="3"/>
  <c r="D327" i="3" s="1"/>
  <c r="H233" i="3"/>
  <c r="K778" i="3"/>
  <c r="F682" i="2"/>
  <c r="K306" i="3"/>
  <c r="F139" i="3"/>
  <c r="I271" i="3"/>
  <c r="D271" i="3" s="1"/>
  <c r="K155" i="3"/>
  <c r="F454" i="3"/>
  <c r="E1234" i="2"/>
  <c r="G1088" i="3"/>
  <c r="K552" i="3"/>
  <c r="G12" i="2"/>
  <c r="B12" i="2" s="1"/>
  <c r="F848" i="3"/>
  <c r="D966" i="2"/>
  <c r="D288" i="2"/>
  <c r="F737" i="2"/>
  <c r="G142" i="3"/>
  <c r="K479" i="3"/>
  <c r="K12" i="3"/>
  <c r="F231" i="3"/>
  <c r="I206" i="3"/>
  <c r="D206" i="3" s="1"/>
  <c r="F148" i="3"/>
  <c r="E1071" i="2"/>
  <c r="F957" i="3"/>
  <c r="D1244" i="2"/>
  <c r="K153" i="3"/>
  <c r="G497" i="3"/>
  <c r="E586" i="2"/>
  <c r="F445" i="2"/>
  <c r="I779" i="3"/>
  <c r="D779" i="3" s="1"/>
  <c r="G213" i="3"/>
  <c r="H474" i="3"/>
  <c r="J37" i="1"/>
  <c r="I90" i="3"/>
  <c r="D90" i="3" s="1"/>
  <c r="K656" i="3"/>
  <c r="E596" i="2"/>
  <c r="F172" i="3"/>
  <c r="K870" i="3"/>
  <c r="E113" i="2"/>
  <c r="I771" i="3"/>
  <c r="D771" i="3" s="1"/>
  <c r="H1022" i="3"/>
  <c r="G554" i="2"/>
  <c r="B554" i="2" s="1"/>
  <c r="G797" i="2"/>
  <c r="B797" i="2" s="1"/>
  <c r="F209" i="2"/>
  <c r="D901" i="2"/>
  <c r="E489" i="2"/>
  <c r="I216" i="3"/>
  <c r="D216" i="3" s="1"/>
  <c r="F131" i="3"/>
  <c r="K614" i="3"/>
  <c r="E269" i="2"/>
  <c r="F759" i="2"/>
  <c r="I328" i="3"/>
  <c r="D328" i="3" s="1"/>
  <c r="F660" i="2"/>
  <c r="D942" i="2"/>
  <c r="H868" i="3"/>
  <c r="G6" i="3"/>
  <c r="K893" i="3"/>
  <c r="I435" i="3"/>
  <c r="D435" i="3" s="1"/>
  <c r="K365" i="3"/>
  <c r="G1044" i="3"/>
  <c r="I403" i="3"/>
  <c r="D403" i="3" s="1"/>
  <c r="F322" i="3"/>
  <c r="D1147" i="2"/>
  <c r="F273" i="3"/>
  <c r="F71" i="3"/>
  <c r="F6" i="3"/>
  <c r="K843" i="3"/>
  <c r="B36" i="1"/>
  <c r="H574" i="3"/>
  <c r="F446" i="2"/>
  <c r="H266" i="3"/>
  <c r="G264" i="2"/>
  <c r="B264" i="2" s="1"/>
  <c r="D473" i="2"/>
  <c r="K383" i="3"/>
  <c r="F372" i="3"/>
  <c r="H911" i="3"/>
  <c r="I872" i="3"/>
  <c r="D872" i="3" s="1"/>
  <c r="G106" i="2"/>
  <c r="B106" i="2" s="1"/>
  <c r="G963" i="2"/>
  <c r="B963" i="2" s="1"/>
  <c r="G1014" i="2"/>
  <c r="B1014" i="2" s="1"/>
  <c r="K1191" i="3"/>
  <c r="F575" i="3"/>
  <c r="I1164" i="3"/>
  <c r="D1164" i="3" s="1"/>
  <c r="G1003" i="2"/>
  <c r="B1003" i="2" s="1"/>
  <c r="G1179" i="2"/>
  <c r="B1179" i="2" s="1"/>
  <c r="L1178" i="2" s="1"/>
  <c r="I954" i="3"/>
  <c r="D954" i="3" s="1"/>
  <c r="F962" i="3"/>
  <c r="H626" i="3"/>
  <c r="G793" i="3"/>
  <c r="K1055" i="3"/>
  <c r="F1157" i="2"/>
  <c r="F1246" i="2"/>
  <c r="F78" i="2"/>
  <c r="D439" i="2"/>
  <c r="D246" i="2"/>
  <c r="F350" i="2"/>
  <c r="E711" i="2"/>
  <c r="F673" i="2"/>
  <c r="D134" i="2"/>
  <c r="F596" i="2"/>
  <c r="E399" i="2"/>
  <c r="F450" i="2"/>
  <c r="K228" i="3"/>
  <c r="D479" i="2"/>
  <c r="F380" i="2"/>
  <c r="F244" i="3"/>
  <c r="F262" i="3"/>
  <c r="G25" i="3"/>
  <c r="H542" i="3"/>
  <c r="D861" i="2"/>
  <c r="E496" i="2"/>
  <c r="D897" i="2"/>
  <c r="K280" i="3"/>
  <c r="F727" i="2"/>
  <c r="D1109" i="2"/>
  <c r="E448" i="2"/>
  <c r="G701" i="2"/>
  <c r="B701" i="2" s="1"/>
  <c r="F123" i="2"/>
  <c r="I293" i="3"/>
  <c r="D293" i="3" s="1"/>
  <c r="F1067" i="2"/>
  <c r="E1250" i="2"/>
  <c r="D1258" i="2"/>
  <c r="D305" i="2"/>
  <c r="F347" i="2"/>
  <c r="E1255" i="2"/>
  <c r="D911" i="2"/>
  <c r="F298" i="2"/>
  <c r="D970" i="2"/>
  <c r="D253" i="2"/>
  <c r="I16" i="3"/>
  <c r="D16" i="3" s="1"/>
  <c r="F247" i="2"/>
  <c r="F697" i="2"/>
  <c r="F1250" i="2"/>
  <c r="D1144" i="2"/>
  <c r="F155" i="2"/>
  <c r="F1069" i="2"/>
  <c r="F239" i="3"/>
  <c r="D391" i="2"/>
  <c r="D805" i="2"/>
  <c r="E1091" i="2"/>
  <c r="E993" i="2"/>
  <c r="D893" i="2"/>
  <c r="K1171" i="3"/>
  <c r="E798" i="2"/>
  <c r="H358" i="3"/>
  <c r="G118" i="2"/>
  <c r="B118" i="2" s="1"/>
  <c r="D200" i="2"/>
  <c r="D702" i="2"/>
  <c r="D1058" i="2"/>
  <c r="D1150" i="2"/>
  <c r="F132" i="2"/>
  <c r="E914" i="2"/>
  <c r="D1121" i="2"/>
  <c r="G1145" i="2"/>
  <c r="B1145" i="2" s="1"/>
  <c r="F1042" i="2"/>
  <c r="E283" i="2"/>
  <c r="E466" i="2"/>
  <c r="D972" i="2"/>
  <c r="E762" i="2"/>
  <c r="F26" i="2"/>
  <c r="E552" i="2"/>
  <c r="D1005" i="2"/>
  <c r="E44" i="2"/>
  <c r="D1140" i="2"/>
  <c r="F1073" i="2"/>
  <c r="F1066" i="2"/>
  <c r="E116" i="2"/>
  <c r="D867" i="2"/>
  <c r="E884" i="2"/>
  <c r="D621" i="2"/>
  <c r="E1140" i="2"/>
  <c r="F1201" i="2"/>
  <c r="D120" i="2"/>
  <c r="E279" i="2"/>
  <c r="E942" i="2"/>
  <c r="D187" i="2"/>
  <c r="D164" i="2"/>
  <c r="E1096" i="2"/>
  <c r="E81" i="2"/>
  <c r="F260" i="3"/>
  <c r="G850" i="3"/>
  <c r="H557" i="3"/>
  <c r="G358" i="2"/>
  <c r="B358" i="2" s="1"/>
  <c r="F532" i="2"/>
  <c r="D1022" i="2"/>
  <c r="E167" i="2"/>
  <c r="F170" i="2"/>
  <c r="E1236" i="2"/>
  <c r="E507" i="2"/>
  <c r="F713" i="2"/>
  <c r="E648" i="2"/>
  <c r="D8" i="2"/>
  <c r="F919" i="2"/>
  <c r="F844" i="2"/>
  <c r="E684" i="2"/>
  <c r="F117" i="2"/>
  <c r="F97" i="2"/>
  <c r="F132" i="3"/>
  <c r="E1015" i="2"/>
  <c r="E418" i="2"/>
  <c r="F621" i="2"/>
  <c r="D84" i="2"/>
  <c r="D1038" i="2"/>
  <c r="D1012" i="2"/>
  <c r="D125" i="2"/>
  <c r="H751" i="3"/>
  <c r="K793" i="3"/>
  <c r="F364" i="3"/>
  <c r="K1163" i="3"/>
  <c r="F804" i="2"/>
  <c r="F483" i="2"/>
  <c r="D691" i="2"/>
  <c r="F113" i="2"/>
  <c r="D836" i="2"/>
  <c r="G988" i="2"/>
  <c r="B988" i="2" s="1"/>
  <c r="D1063" i="2"/>
  <c r="F388" i="2"/>
  <c r="D7" i="2"/>
  <c r="D776" i="2"/>
  <c r="D1161" i="2"/>
  <c r="F484" i="2"/>
  <c r="E910" i="2"/>
  <c r="E1132" i="2"/>
  <c r="E431" i="2"/>
  <c r="D556" i="2"/>
  <c r="D661" i="2"/>
  <c r="K338" i="3"/>
  <c r="D311" i="2"/>
  <c r="E820" i="2"/>
  <c r="E890" i="2"/>
  <c r="K203" i="3"/>
  <c r="E945" i="2"/>
  <c r="F1132" i="2"/>
  <c r="F351" i="2"/>
  <c r="G125" i="3"/>
  <c r="E868" i="2"/>
  <c r="D178" i="2"/>
  <c r="D809" i="2"/>
  <c r="F853" i="2"/>
  <c r="F1102" i="2"/>
  <c r="D414" i="2"/>
  <c r="F52" i="2"/>
  <c r="I482" i="3"/>
  <c r="D482" i="3" s="1"/>
  <c r="G419" i="3"/>
  <c r="I353" i="3"/>
  <c r="D353" i="3" s="1"/>
  <c r="D680" i="2"/>
  <c r="F95" i="3"/>
  <c r="E1025" i="2"/>
  <c r="F386" i="2"/>
  <c r="E114" i="2"/>
  <c r="E1056" i="2"/>
  <c r="G135" i="3"/>
  <c r="E1093" i="2"/>
  <c r="K220" i="3"/>
  <c r="D1016" i="2"/>
  <c r="F680" i="2"/>
  <c r="F557" i="2"/>
  <c r="F886" i="2"/>
  <c r="D746" i="2"/>
  <c r="G105" i="3"/>
  <c r="E207" i="2"/>
  <c r="D1252" i="2"/>
  <c r="E998" i="2"/>
  <c r="E745" i="2"/>
  <c r="F963" i="2"/>
  <c r="F98" i="3"/>
  <c r="E830" i="2"/>
  <c r="D595" i="2"/>
  <c r="F379" i="2"/>
  <c r="E856" i="2"/>
  <c r="D625" i="2"/>
  <c r="F44" i="3"/>
  <c r="E1020" i="2"/>
  <c r="E549" i="2"/>
  <c r="I241" i="3"/>
  <c r="D241" i="3" s="1"/>
  <c r="F1109" i="2"/>
  <c r="D732" i="2"/>
  <c r="I333" i="3"/>
  <c r="D333" i="3" s="1"/>
  <c r="I402" i="3"/>
  <c r="D402" i="3" s="1"/>
  <c r="K504" i="3"/>
  <c r="F414" i="3"/>
  <c r="F406" i="2"/>
  <c r="F707" i="2"/>
  <c r="D1072" i="2"/>
  <c r="D442" i="2"/>
  <c r="G511" i="2"/>
  <c r="B511" i="2" s="1"/>
  <c r="D1236" i="2"/>
  <c r="D696" i="2"/>
  <c r="E775" i="2"/>
  <c r="E902" i="2"/>
  <c r="E698" i="2"/>
  <c r="F1198" i="2"/>
  <c r="D796" i="2"/>
  <c r="G55" i="3"/>
  <c r="D1085" i="2"/>
  <c r="F301" i="2"/>
  <c r="E912" i="2"/>
  <c r="D550" i="2"/>
  <c r="E1254" i="2"/>
  <c r="E626" i="2"/>
  <c r="D350" i="2"/>
  <c r="D232" i="2"/>
  <c r="F166" i="2"/>
  <c r="E1142" i="2"/>
  <c r="F13" i="3"/>
  <c r="E1251" i="2"/>
  <c r="D1097" i="2"/>
  <c r="E595" i="2"/>
  <c r="F287" i="3"/>
  <c r="D539" i="2"/>
  <c r="G143" i="3"/>
  <c r="K736" i="3"/>
  <c r="H662" i="3"/>
  <c r="F593" i="2"/>
  <c r="G919" i="3"/>
  <c r="D298" i="2"/>
  <c r="D850" i="2"/>
  <c r="F344" i="2"/>
  <c r="G1195" i="2"/>
  <c r="B1195" i="2" s="1"/>
  <c r="E78" i="2"/>
  <c r="F1237" i="2"/>
  <c r="E384" i="2"/>
  <c r="D615" i="2"/>
  <c r="D1194" i="2"/>
  <c r="D1118" i="2"/>
  <c r="E164" i="2"/>
  <c r="F383" i="3"/>
  <c r="D158" i="2"/>
  <c r="F277" i="2"/>
  <c r="F910" i="2"/>
  <c r="E823" i="2"/>
  <c r="D522" i="2"/>
  <c r="G161" i="3"/>
  <c r="E975" i="2"/>
  <c r="E861" i="2"/>
  <c r="D930" i="2"/>
  <c r="F632" i="2"/>
  <c r="D192" i="2"/>
  <c r="F40" i="2"/>
  <c r="D313" i="2"/>
  <c r="D244" i="2"/>
  <c r="D898" i="2"/>
  <c r="E653" i="2"/>
  <c r="D129" i="2"/>
  <c r="F531" i="3"/>
  <c r="G727" i="3"/>
  <c r="H14" i="3"/>
  <c r="F457" i="2"/>
  <c r="D605" i="2"/>
  <c r="E1155" i="2"/>
  <c r="D638" i="2"/>
  <c r="G391" i="3"/>
  <c r="I783" i="3"/>
  <c r="D783" i="3" s="1"/>
  <c r="I558" i="3"/>
  <c r="D558" i="3" s="1"/>
  <c r="D514" i="2"/>
  <c r="H219" i="3"/>
  <c r="G119" i="3"/>
  <c r="H137" i="3"/>
  <c r="F555" i="3"/>
  <c r="F99" i="2"/>
  <c r="K182" i="3"/>
  <c r="E221" i="2"/>
  <c r="E561" i="2"/>
  <c r="F392" i="3"/>
  <c r="F413" i="3"/>
  <c r="F950" i="2"/>
  <c r="G246" i="3"/>
  <c r="I507" i="3"/>
  <c r="D507" i="3" s="1"/>
  <c r="K646" i="3"/>
  <c r="F331" i="2"/>
  <c r="F285" i="3"/>
  <c r="K1222" i="3"/>
  <c r="F177" i="2"/>
  <c r="K83" i="3"/>
  <c r="F393" i="3"/>
  <c r="K941" i="3"/>
  <c r="D642" i="2"/>
  <c r="F444" i="2"/>
  <c r="F293" i="3"/>
  <c r="F261" i="3"/>
  <c r="K972" i="3"/>
  <c r="G606" i="3"/>
  <c r="F1132" i="3"/>
  <c r="F864" i="3"/>
  <c r="G730" i="2"/>
  <c r="B730" i="2" s="1"/>
  <c r="E611" i="2"/>
  <c r="E1083" i="2"/>
  <c r="E1174" i="2"/>
  <c r="E1151" i="2"/>
  <c r="F541" i="2"/>
  <c r="D295" i="2"/>
  <c r="I107" i="3"/>
  <c r="D107" i="3" s="1"/>
  <c r="D11" i="2"/>
  <c r="E88" i="2"/>
  <c r="I60" i="3"/>
  <c r="D60" i="3" s="1"/>
  <c r="F741" i="3"/>
  <c r="D600" i="2"/>
  <c r="H29" i="3"/>
  <c r="K620" i="3"/>
  <c r="H571" i="3"/>
  <c r="F1229" i="2"/>
  <c r="F210" i="3"/>
  <c r="F22" i="3"/>
  <c r="K34" i="3"/>
  <c r="I666" i="3"/>
  <c r="D666" i="3" s="1"/>
  <c r="E625" i="2"/>
  <c r="F266" i="3"/>
  <c r="I502" i="3"/>
  <c r="D502" i="3" s="1"/>
  <c r="H19" i="3"/>
  <c r="I458" i="3"/>
  <c r="D458" i="3" s="1"/>
  <c r="E893" i="2"/>
  <c r="K218" i="3"/>
  <c r="K424" i="3"/>
  <c r="F21" i="3"/>
  <c r="F37" i="3"/>
  <c r="F215" i="3"/>
  <c r="K301" i="3"/>
  <c r="I629" i="3"/>
  <c r="D629" i="3" s="1"/>
  <c r="K910" i="3"/>
  <c r="H1140" i="3"/>
  <c r="G1018" i="2"/>
  <c r="B1018" i="2" s="1"/>
  <c r="L1017" i="2" s="1"/>
  <c r="F1041" i="2"/>
  <c r="D91" i="2"/>
  <c r="E554" i="2"/>
  <c r="F864" i="2"/>
  <c r="K297" i="3"/>
  <c r="G78" i="3"/>
  <c r="G611" i="3"/>
  <c r="H957" i="3"/>
  <c r="F488" i="3"/>
  <c r="H112" i="3"/>
  <c r="H170" i="3"/>
  <c r="D926" i="2"/>
  <c r="E379" i="2"/>
  <c r="F313" i="3"/>
  <c r="F28" i="3"/>
  <c r="K244" i="3"/>
  <c r="I226" i="3"/>
  <c r="D226" i="3" s="1"/>
  <c r="K574" i="3"/>
  <c r="H302" i="3"/>
  <c r="E631" i="2"/>
  <c r="E13" i="2"/>
  <c r="G519" i="3"/>
  <c r="D54" i="2"/>
  <c r="F878" i="2"/>
  <c r="F1164" i="2"/>
  <c r="F374" i="3"/>
  <c r="G462" i="3"/>
  <c r="H200" i="3"/>
  <c r="G574" i="2"/>
  <c r="B574" i="2" s="1"/>
  <c r="H1210" i="3"/>
  <c r="D42" i="2"/>
  <c r="D270" i="2"/>
  <c r="G333" i="3"/>
  <c r="F136" i="2"/>
  <c r="G457" i="3"/>
  <c r="H398" i="3"/>
  <c r="H397" i="3"/>
  <c r="F271" i="3"/>
  <c r="K598" i="3"/>
  <c r="K151" i="3"/>
  <c r="D440" i="2"/>
  <c r="E685" i="2"/>
  <c r="I159" i="3"/>
  <c r="D159" i="3" s="1"/>
  <c r="F495" i="2"/>
  <c r="I388" i="3"/>
  <c r="D388" i="3" s="1"/>
  <c r="I131" i="3"/>
  <c r="D131" i="3" s="1"/>
  <c r="H1019" i="3"/>
  <c r="F292" i="3"/>
  <c r="D840" i="2"/>
  <c r="E606" i="2"/>
  <c r="G299" i="3"/>
  <c r="H315" i="3"/>
  <c r="F232" i="3"/>
  <c r="E65" i="2"/>
  <c r="E640" i="2"/>
  <c r="H468" i="3"/>
  <c r="F144" i="2"/>
  <c r="E691" i="2"/>
  <c r="G1116" i="2"/>
  <c r="B1116" i="2" s="1"/>
  <c r="F324" i="2"/>
  <c r="K700" i="3"/>
  <c r="K242" i="3"/>
  <c r="I1032" i="3"/>
  <c r="D1032" i="3" s="1"/>
  <c r="F645" i="3"/>
  <c r="H1093" i="3"/>
  <c r="G3" i="2"/>
  <c r="B3" i="2" s="1"/>
  <c r="G408" i="3"/>
  <c r="G883" i="2"/>
  <c r="B883" i="2" s="1"/>
  <c r="E294" i="2"/>
  <c r="G991" i="3"/>
  <c r="K1180" i="3"/>
  <c r="K1176" i="3"/>
  <c r="F1034" i="3"/>
  <c r="F1256" i="3"/>
  <c r="F624" i="3"/>
  <c r="H972" i="3"/>
  <c r="G667" i="2"/>
  <c r="B667" i="2" s="1"/>
  <c r="G63" i="3"/>
  <c r="H457" i="3"/>
  <c r="E179" i="2"/>
  <c r="F104" i="3"/>
  <c r="F667" i="3"/>
  <c r="H1011" i="3"/>
  <c r="F1055" i="3"/>
  <c r="G844" i="2"/>
  <c r="B844" i="2" s="1"/>
  <c r="G770" i="2"/>
  <c r="B770" i="2" s="1"/>
  <c r="G748" i="2"/>
  <c r="B748" i="2" s="1"/>
  <c r="D476" i="2"/>
  <c r="D21" i="2"/>
  <c r="E972" i="2"/>
  <c r="D919" i="2"/>
  <c r="E808" i="2"/>
  <c r="D665" i="2"/>
  <c r="E928" i="2"/>
  <c r="E1049" i="2"/>
  <c r="F420" i="2"/>
  <c r="D1209" i="2"/>
  <c r="D462" i="2"/>
  <c r="E922" i="2"/>
  <c r="D940" i="2"/>
  <c r="F1183" i="2"/>
  <c r="K429" i="3"/>
  <c r="G620" i="3"/>
  <c r="I385" i="3"/>
  <c r="D385" i="3" s="1"/>
  <c r="D300" i="2"/>
  <c r="K145" i="3"/>
  <c r="F577" i="2"/>
  <c r="H121" i="3"/>
  <c r="G128" i="3"/>
  <c r="H438" i="3"/>
  <c r="F899" i="3"/>
  <c r="F159" i="2"/>
  <c r="K234" i="3"/>
  <c r="F84" i="3"/>
  <c r="I157" i="3"/>
  <c r="D157" i="3" s="1"/>
  <c r="F1131" i="2"/>
  <c r="K408" i="3"/>
  <c r="F206" i="2"/>
  <c r="G160" i="3"/>
  <c r="G159" i="3"/>
  <c r="K512" i="3"/>
  <c r="H603" i="3"/>
  <c r="F280" i="2"/>
  <c r="E184" i="2"/>
  <c r="F82" i="2"/>
  <c r="H421" i="3"/>
  <c r="G560" i="3"/>
  <c r="E318" i="2"/>
  <c r="H85" i="3"/>
  <c r="I413" i="3"/>
  <c r="D413" i="3" s="1"/>
  <c r="D1052" i="2"/>
  <c r="K130" i="3"/>
  <c r="K734" i="3"/>
  <c r="K699" i="3"/>
  <c r="F715" i="3"/>
  <c r="G1141" i="3"/>
  <c r="I1209" i="3"/>
  <c r="D1209" i="3" s="1"/>
  <c r="G360" i="2"/>
  <c r="B360" i="2" s="1"/>
  <c r="E609" i="2"/>
  <c r="D38" i="2"/>
  <c r="E21" i="2"/>
  <c r="F8" i="3"/>
  <c r="I94" i="3"/>
  <c r="D94" i="3" s="1"/>
  <c r="I719" i="3"/>
  <c r="D719" i="3" s="1"/>
  <c r="G736" i="3"/>
  <c r="D464" i="2"/>
  <c r="F369" i="3"/>
  <c r="H347" i="3"/>
  <c r="F550" i="3"/>
  <c r="F325" i="3"/>
  <c r="G827" i="3"/>
  <c r="K427" i="3"/>
  <c r="H523" i="3"/>
  <c r="F46" i="3"/>
  <c r="D216" i="2"/>
  <c r="F698" i="2"/>
  <c r="G337" i="3"/>
  <c r="I570" i="3"/>
  <c r="D570" i="3" s="1"/>
  <c r="D1247" i="2"/>
  <c r="F388" i="3"/>
  <c r="K358" i="3"/>
  <c r="F630" i="3"/>
  <c r="I275" i="3"/>
  <c r="D275" i="3" s="1"/>
  <c r="F330" i="3"/>
  <c r="F742" i="2"/>
  <c r="E362" i="2"/>
  <c r="F88" i="3"/>
  <c r="H694" i="3"/>
  <c r="H714" i="3"/>
  <c r="F135" i="2"/>
  <c r="G375" i="3"/>
  <c r="F176" i="3"/>
  <c r="H569" i="3"/>
  <c r="E68" i="2"/>
  <c r="K398" i="3"/>
  <c r="G782" i="3"/>
  <c r="F1155" i="3"/>
  <c r="G661" i="3"/>
  <c r="H1145" i="3"/>
  <c r="H1263" i="3"/>
  <c r="D590" i="2"/>
  <c r="D424" i="2"/>
  <c r="F884" i="2"/>
  <c r="E701" i="2"/>
  <c r="G239" i="3"/>
  <c r="F391" i="3"/>
  <c r="G950" i="3"/>
  <c r="E939" i="2"/>
  <c r="G33" i="3"/>
  <c r="K509" i="3"/>
  <c r="F553" i="3"/>
  <c r="K788" i="3"/>
  <c r="K503" i="3"/>
  <c r="I191" i="3"/>
  <c r="D191" i="3" s="1"/>
  <c r="G265" i="3"/>
  <c r="F405" i="2"/>
  <c r="E577" i="2"/>
  <c r="I450" i="3"/>
  <c r="D450" i="3" s="1"/>
  <c r="G597" i="3"/>
  <c r="H513" i="3"/>
  <c r="F73" i="2"/>
  <c r="G41" i="3"/>
  <c r="G531" i="3"/>
  <c r="I575" i="3"/>
  <c r="D575" i="3" s="1"/>
  <c r="H59" i="3"/>
  <c r="G551" i="3"/>
  <c r="I236" i="3"/>
  <c r="D236" i="3" s="1"/>
  <c r="E286" i="2"/>
  <c r="F61" i="3"/>
  <c r="I444" i="3"/>
  <c r="D444" i="3" s="1"/>
  <c r="K904" i="3"/>
  <c r="D407" i="2"/>
  <c r="D998" i="2"/>
  <c r="F68" i="2"/>
  <c r="K339" i="3"/>
  <c r="F464" i="2"/>
  <c r="F495" i="3"/>
  <c r="H1154" i="3"/>
  <c r="F763" i="3"/>
  <c r="K1119" i="3"/>
  <c r="F780" i="3"/>
  <c r="K1234" i="3"/>
  <c r="D53" i="2"/>
  <c r="E614" i="2"/>
  <c r="D480" i="2"/>
  <c r="D599" i="2"/>
  <c r="F489" i="2"/>
  <c r="E103" i="2"/>
  <c r="F808" i="2"/>
  <c r="F809" i="2"/>
  <c r="D356" i="2"/>
  <c r="D248" i="2"/>
  <c r="F983" i="2"/>
  <c r="E667" i="2"/>
  <c r="I17" i="3"/>
  <c r="D17" i="3" s="1"/>
  <c r="K639" i="3"/>
  <c r="K537" i="3"/>
  <c r="E892" i="2"/>
  <c r="I377" i="3"/>
  <c r="D377" i="3" s="1"/>
  <c r="I279" i="3"/>
  <c r="D279" i="3" s="1"/>
  <c r="H426" i="3"/>
  <c r="F953" i="3"/>
  <c r="H382" i="3"/>
  <c r="F857" i="2"/>
  <c r="I123" i="3"/>
  <c r="D123" i="3" s="1"/>
  <c r="F823" i="2"/>
  <c r="E304" i="2"/>
  <c r="F368" i="3"/>
  <c r="K494" i="3"/>
  <c r="G1021" i="3"/>
  <c r="D868" i="2"/>
  <c r="K397" i="3"/>
  <c r="I289" i="3"/>
  <c r="D289" i="3" s="1"/>
  <c r="K447" i="3"/>
  <c r="E674" i="2"/>
  <c r="K389" i="3"/>
  <c r="I906" i="3"/>
  <c r="D906" i="3" s="1"/>
  <c r="D543" i="2"/>
  <c r="F35" i="3"/>
  <c r="H619" i="3"/>
  <c r="K526" i="3"/>
  <c r="F266" i="2"/>
  <c r="D1035" i="2"/>
  <c r="K311" i="3"/>
  <c r="H427" i="3"/>
  <c r="D1015" i="2"/>
  <c r="G585" i="3"/>
  <c r="I668" i="3"/>
  <c r="D668" i="3" s="1"/>
  <c r="H194" i="3"/>
  <c r="H982" i="3"/>
  <c r="I1125" i="3"/>
  <c r="D1125" i="3" s="1"/>
  <c r="G816" i="2"/>
  <c r="B816" i="2" s="1"/>
  <c r="K105" i="3"/>
  <c r="E723" i="2"/>
  <c r="D963" i="2"/>
  <c r="D1167" i="2"/>
  <c r="E272" i="2"/>
  <c r="F677" i="2"/>
  <c r="I733" i="3"/>
  <c r="D733" i="3" s="1"/>
  <c r="K288" i="3"/>
  <c r="I323" i="3"/>
  <c r="D323" i="3" s="1"/>
  <c r="G469" i="3"/>
  <c r="H853" i="3"/>
  <c r="I818" i="3"/>
  <c r="D818" i="3" s="1"/>
  <c r="I774" i="3"/>
  <c r="D774" i="3" s="1"/>
  <c r="H333" i="3"/>
  <c r="H327" i="3"/>
  <c r="H852" i="3"/>
  <c r="F122" i="2"/>
  <c r="F207" i="3"/>
  <c r="K142" i="3"/>
  <c r="H413" i="3"/>
  <c r="F1247" i="2"/>
  <c r="K340" i="3"/>
  <c r="G485" i="3"/>
  <c r="I922" i="3"/>
  <c r="D922" i="3" s="1"/>
  <c r="I63" i="3"/>
  <c r="D63" i="3" s="1"/>
  <c r="K605" i="3"/>
  <c r="K638" i="3"/>
  <c r="F103" i="3"/>
  <c r="G281" i="3"/>
  <c r="D993" i="2"/>
  <c r="H698" i="3"/>
  <c r="F395" i="3"/>
  <c r="F475" i="2"/>
  <c r="G7" i="3"/>
  <c r="G737" i="3"/>
  <c r="D471" i="2"/>
  <c r="F472" i="2"/>
  <c r="K1219" i="3"/>
  <c r="G360" i="3"/>
  <c r="I180" i="3"/>
  <c r="D180" i="3" s="1"/>
  <c r="G383" i="2"/>
  <c r="B383" i="2" s="1"/>
  <c r="G693" i="2"/>
  <c r="B693" i="2" s="1"/>
  <c r="G717" i="2"/>
  <c r="B717" i="2" s="1"/>
  <c r="E1118" i="2"/>
  <c r="D1119" i="2"/>
  <c r="E743" i="2"/>
  <c r="F513" i="2"/>
  <c r="F279" i="3"/>
  <c r="F295" i="3"/>
  <c r="I928" i="3"/>
  <c r="D928" i="3" s="1"/>
  <c r="K186" i="3"/>
  <c r="E201" i="2"/>
  <c r="I483" i="3"/>
  <c r="D483" i="3" s="1"/>
  <c r="I490" i="3"/>
  <c r="D490" i="3" s="1"/>
  <c r="F446" i="3"/>
  <c r="G17" i="3"/>
  <c r="G804" i="3"/>
  <c r="F509" i="3"/>
  <c r="E234" i="2"/>
  <c r="E703" i="2"/>
  <c r="D612" i="2"/>
  <c r="G751" i="3"/>
  <c r="F1037" i="3"/>
  <c r="H199" i="3"/>
  <c r="F656" i="2"/>
  <c r="F502" i="3"/>
  <c r="K38" i="3"/>
  <c r="K374" i="3"/>
  <c r="H783" i="3"/>
  <c r="F318" i="3"/>
  <c r="F64" i="2"/>
  <c r="G266" i="3"/>
  <c r="H287" i="3"/>
  <c r="H844" i="3"/>
  <c r="D184" i="2"/>
  <c r="H339" i="3"/>
  <c r="K255" i="3"/>
  <c r="H514" i="3"/>
  <c r="K200" i="3"/>
  <c r="H652" i="3"/>
  <c r="F833" i="3"/>
  <c r="I805" i="3"/>
  <c r="D805" i="3" s="1"/>
  <c r="F1241" i="3"/>
  <c r="K1057" i="3"/>
  <c r="G999" i="2"/>
  <c r="B999" i="2" s="1"/>
  <c r="H161" i="3"/>
  <c r="E133" i="2"/>
  <c r="F1076" i="2"/>
  <c r="D92" i="2"/>
  <c r="F17" i="3"/>
  <c r="D866" i="2"/>
  <c r="D373" i="2"/>
  <c r="F772" i="2"/>
  <c r="F269" i="2"/>
  <c r="D617" i="2"/>
  <c r="E508" i="2"/>
  <c r="D437" i="2"/>
  <c r="G24" i="3"/>
  <c r="F700" i="2"/>
  <c r="H666" i="3"/>
  <c r="I447" i="3"/>
  <c r="D447" i="3" s="1"/>
  <c r="F1188" i="2"/>
  <c r="K175" i="3"/>
  <c r="G222" i="3"/>
  <c r="K664" i="3"/>
  <c r="K199" i="3"/>
  <c r="K465" i="3"/>
  <c r="K275" i="3"/>
  <c r="I645" i="3"/>
  <c r="D645" i="3" s="1"/>
  <c r="F1098" i="2"/>
  <c r="D165" i="2"/>
  <c r="I261" i="3"/>
  <c r="D261" i="3" s="1"/>
  <c r="F659" i="3"/>
  <c r="H296" i="3"/>
  <c r="F296" i="2"/>
  <c r="G188" i="3"/>
  <c r="G232" i="3"/>
  <c r="H831" i="3"/>
  <c r="F112" i="3"/>
  <c r="F190" i="3"/>
  <c r="G110" i="3"/>
  <c r="E580" i="2"/>
  <c r="E325" i="2"/>
  <c r="I642" i="3"/>
  <c r="D642" i="3" s="1"/>
  <c r="H434" i="3"/>
  <c r="E1033" i="2"/>
  <c r="I179" i="3"/>
  <c r="D179" i="3" s="1"/>
  <c r="I49" i="3"/>
  <c r="D49" i="3" s="1"/>
  <c r="I537" i="3"/>
  <c r="D537" i="3" s="1"/>
  <c r="E932" i="2"/>
  <c r="G643" i="3"/>
  <c r="I472" i="3"/>
  <c r="D472" i="3" s="1"/>
  <c r="G608" i="3"/>
  <c r="F567" i="3"/>
  <c r="K991" i="3"/>
  <c r="I1051" i="3"/>
  <c r="D1051" i="3" s="1"/>
  <c r="F1162" i="2"/>
  <c r="E141" i="2"/>
  <c r="E1165" i="2"/>
  <c r="F67" i="2"/>
  <c r="D982" i="2"/>
  <c r="G377" i="3"/>
  <c r="E316" i="2"/>
  <c r="D486" i="2"/>
  <c r="D113" i="2"/>
  <c r="D276" i="2"/>
  <c r="E1098" i="2"/>
  <c r="D1143" i="2"/>
  <c r="E544" i="2"/>
  <c r="H431" i="3"/>
  <c r="G603" i="3"/>
  <c r="H656" i="3"/>
  <c r="F1210" i="2"/>
  <c r="K150" i="3"/>
  <c r="F464" i="3"/>
  <c r="H162" i="3"/>
  <c r="K1014" i="3"/>
  <c r="I870" i="3"/>
  <c r="D870" i="3" s="1"/>
  <c r="F394" i="3"/>
  <c r="G413" i="3"/>
  <c r="F655" i="2"/>
  <c r="D358" i="2"/>
  <c r="I303" i="3"/>
  <c r="D303" i="3" s="1"/>
  <c r="K774" i="3"/>
  <c r="H177" i="3"/>
  <c r="H257" i="3"/>
  <c r="H191" i="3"/>
  <c r="F521" i="3"/>
  <c r="F792" i="2"/>
  <c r="K582" i="3"/>
  <c r="G1144" i="3"/>
  <c r="I213" i="3"/>
  <c r="D213" i="3" s="1"/>
  <c r="K70" i="3"/>
  <c r="G117" i="3"/>
  <c r="K550" i="3"/>
  <c r="G1254" i="3"/>
  <c r="G777" i="2"/>
  <c r="B777" i="2" s="1"/>
  <c r="F609" i="3"/>
  <c r="K8" i="3"/>
  <c r="I31" i="3"/>
  <c r="D31" i="3" s="1"/>
  <c r="I544" i="3"/>
  <c r="D544" i="3" s="1"/>
  <c r="F592" i="3"/>
  <c r="K581" i="3"/>
  <c r="I1009" i="3"/>
  <c r="D1009" i="3" s="1"/>
  <c r="G626" i="3"/>
  <c r="F679" i="3"/>
  <c r="F1197" i="3"/>
  <c r="G1079" i="3"/>
  <c r="I770" i="3"/>
  <c r="D770" i="3" s="1"/>
  <c r="H220" i="3"/>
  <c r="K1209" i="3"/>
  <c r="F907" i="3"/>
  <c r="K696" i="3"/>
  <c r="H955" i="3"/>
  <c r="G987" i="2"/>
  <c r="B987" i="2" s="1"/>
  <c r="F1193" i="3"/>
  <c r="K709" i="3"/>
  <c r="G1144" i="2"/>
  <c r="B1144" i="2" s="1"/>
  <c r="H1170" i="3"/>
  <c r="F884" i="3"/>
  <c r="G1056" i="2"/>
  <c r="B1056" i="2" s="1"/>
  <c r="G1176" i="3"/>
  <c r="F668" i="3"/>
  <c r="G799" i="2"/>
  <c r="B799" i="2" s="1"/>
  <c r="G766" i="2"/>
  <c r="B766" i="2" s="1"/>
  <c r="K1264" i="3"/>
  <c r="K863" i="3"/>
  <c r="G234" i="2"/>
  <c r="B234" i="2" s="1"/>
  <c r="K799" i="3"/>
  <c r="I760" i="3"/>
  <c r="D760" i="3" s="1"/>
  <c r="G876" i="3"/>
  <c r="I609" i="3"/>
  <c r="D609" i="3" s="1"/>
  <c r="G648" i="3"/>
  <c r="K920" i="3"/>
  <c r="F765" i="3"/>
  <c r="I695" i="3"/>
  <c r="D695" i="3" s="1"/>
  <c r="I792" i="3"/>
  <c r="D792" i="3" s="1"/>
  <c r="K900" i="3"/>
  <c r="K623" i="3"/>
  <c r="H660" i="3"/>
  <c r="G1181" i="3"/>
  <c r="F718" i="3"/>
  <c r="G67" i="2"/>
  <c r="B67" i="2" s="1"/>
  <c r="G720" i="2"/>
  <c r="B720" i="2" s="1"/>
  <c r="H1033" i="3"/>
  <c r="G723" i="2"/>
  <c r="B723" i="2" s="1"/>
  <c r="I1249" i="3"/>
  <c r="D1249" i="3" s="1"/>
  <c r="G202" i="2"/>
  <c r="B202" i="2" s="1"/>
  <c r="G1005" i="2"/>
  <c r="B1005" i="2" s="1"/>
  <c r="G662" i="2"/>
  <c r="B662" i="2" s="1"/>
  <c r="G1093" i="3"/>
  <c r="F852" i="3"/>
  <c r="G746" i="2"/>
  <c r="B746" i="2" s="1"/>
  <c r="G1159" i="3"/>
  <c r="F971" i="3"/>
  <c r="H213" i="3"/>
  <c r="F73" i="3"/>
  <c r="F661" i="3"/>
  <c r="F632" i="3"/>
  <c r="G639" i="3"/>
  <c r="F1165" i="3"/>
  <c r="H670" i="3"/>
  <c r="K750" i="3"/>
  <c r="F1003" i="3"/>
  <c r="H1156" i="3"/>
  <c r="I820" i="3"/>
  <c r="D820" i="3" s="1"/>
  <c r="H260" i="3"/>
  <c r="F1009" i="3"/>
  <c r="I970" i="3"/>
  <c r="D970" i="3" s="1"/>
  <c r="H771" i="3"/>
  <c r="F1060" i="3"/>
  <c r="G505" i="2"/>
  <c r="B505" i="2" s="1"/>
  <c r="F1247" i="3"/>
  <c r="K749" i="3"/>
  <c r="G154" i="2"/>
  <c r="B154" i="2" s="1"/>
  <c r="F1221" i="3"/>
  <c r="F924" i="3"/>
  <c r="G578" i="2"/>
  <c r="B578" i="2" s="1"/>
  <c r="F1228" i="3"/>
  <c r="F708" i="3"/>
  <c r="G870" i="2"/>
  <c r="B870" i="2" s="1"/>
  <c r="G352" i="2"/>
  <c r="B352" i="2" s="1"/>
  <c r="G491" i="2"/>
  <c r="B491" i="2" s="1"/>
  <c r="K903" i="3"/>
  <c r="G1112" i="2"/>
  <c r="B1112" i="2" s="1"/>
  <c r="G938" i="3"/>
  <c r="E622" i="2"/>
  <c r="I411" i="3"/>
  <c r="D411" i="3" s="1"/>
  <c r="K884" i="3"/>
  <c r="F683" i="3"/>
  <c r="F554" i="3"/>
  <c r="H791" i="3"/>
  <c r="H1021" i="3"/>
  <c r="I1094" i="3"/>
  <c r="D1094" i="3" s="1"/>
  <c r="H885" i="3"/>
  <c r="G722" i="3"/>
  <c r="K721" i="3"/>
  <c r="F1192" i="3"/>
  <c r="I785" i="3"/>
  <c r="D785" i="3" s="1"/>
  <c r="K981" i="3"/>
  <c r="H877" i="3"/>
  <c r="I1090" i="3"/>
  <c r="D1090" i="3" s="1"/>
  <c r="G976" i="2"/>
  <c r="B976" i="2" s="1"/>
  <c r="I877" i="3"/>
  <c r="D877" i="3" s="1"/>
  <c r="I979" i="3"/>
  <c r="D979" i="3" s="1"/>
  <c r="F944" i="3"/>
  <c r="I1047" i="3"/>
  <c r="D1047" i="3" s="1"/>
  <c r="G1095" i="2"/>
  <c r="B1095" i="2" s="1"/>
  <c r="L1094" i="2" s="1"/>
  <c r="G1102" i="2"/>
  <c r="B1102" i="2" s="1"/>
  <c r="G1033" i="3"/>
  <c r="I938" i="3"/>
  <c r="D938" i="3" s="1"/>
  <c r="F999" i="3"/>
  <c r="I804" i="3"/>
  <c r="D804" i="3" s="1"/>
  <c r="K813" i="3"/>
  <c r="G840" i="3"/>
  <c r="I900" i="3"/>
  <c r="D900" i="3" s="1"/>
  <c r="F1220" i="3"/>
  <c r="F653" i="3"/>
  <c r="K887" i="3"/>
  <c r="K989" i="3"/>
  <c r="F982" i="3"/>
  <c r="G688" i="2"/>
  <c r="B688" i="2" s="1"/>
  <c r="G610" i="2"/>
  <c r="B610" i="2" s="1"/>
  <c r="I1093" i="3"/>
  <c r="D1093" i="3" s="1"/>
  <c r="H755" i="3"/>
  <c r="G755" i="3"/>
  <c r="G1236" i="3"/>
  <c r="H267" i="3"/>
  <c r="I120" i="3"/>
  <c r="D120" i="3" s="1"/>
  <c r="G868" i="2"/>
  <c r="B868" i="2" s="1"/>
  <c r="I838" i="3"/>
  <c r="D838" i="3" s="1"/>
  <c r="H512" i="3"/>
  <c r="G798" i="2"/>
  <c r="B798" i="2" s="1"/>
  <c r="H700" i="3"/>
  <c r="G765" i="2"/>
  <c r="B765" i="2" s="1"/>
  <c r="L764" i="2" s="1"/>
  <c r="K1211" i="3"/>
  <c r="F1020" i="2"/>
  <c r="F610" i="2"/>
  <c r="E588" i="2"/>
  <c r="E786" i="2"/>
  <c r="E935" i="2"/>
  <c r="H147" i="3"/>
  <c r="I460" i="3"/>
  <c r="D460" i="3" s="1"/>
  <c r="H158" i="3"/>
  <c r="E538" i="2"/>
  <c r="F41" i="2"/>
  <c r="F404" i="3"/>
  <c r="G440" i="3"/>
  <c r="K378" i="3"/>
  <c r="G800" i="3"/>
  <c r="I497" i="3"/>
  <c r="D497" i="3" s="1"/>
  <c r="K591" i="3"/>
  <c r="F999" i="2"/>
  <c r="D541" i="2"/>
  <c r="F1252" i="2"/>
  <c r="K392" i="3"/>
  <c r="F729" i="3"/>
  <c r="D1137" i="2"/>
  <c r="D352" i="2"/>
  <c r="I415" i="3"/>
  <c r="D415" i="3" s="1"/>
  <c r="G520" i="3"/>
  <c r="K359" i="3"/>
  <c r="F390" i="3"/>
  <c r="G54" i="3"/>
  <c r="F1236" i="2"/>
  <c r="H139" i="3"/>
  <c r="G451" i="3"/>
  <c r="H1058" i="3"/>
  <c r="F431" i="2"/>
  <c r="H50" i="3"/>
  <c r="G244" i="3"/>
  <c r="K603" i="3"/>
  <c r="F1218" i="2"/>
  <c r="I705" i="3"/>
  <c r="D705" i="3" s="1"/>
  <c r="G843" i="3"/>
  <c r="F1257" i="3"/>
  <c r="I384" i="3"/>
  <c r="D384" i="3" s="1"/>
  <c r="I1106" i="3"/>
  <c r="D1106" i="3" s="1"/>
  <c r="G276" i="2"/>
  <c r="B276" i="2" s="1"/>
  <c r="D679" i="2"/>
  <c r="E1017" i="2"/>
  <c r="E850" i="2"/>
  <c r="E979" i="2"/>
  <c r="F72" i="3"/>
  <c r="H449" i="3"/>
  <c r="I546" i="3"/>
  <c r="D546" i="3" s="1"/>
  <c r="E284" i="2"/>
  <c r="I74" i="3"/>
  <c r="D74" i="3" s="1"/>
  <c r="K642" i="3"/>
  <c r="H671" i="3"/>
  <c r="H577" i="3"/>
  <c r="I615" i="3"/>
  <c r="D615" i="3" s="1"/>
  <c r="G263" i="3"/>
  <c r="F320" i="3"/>
  <c r="D1124" i="2"/>
  <c r="F587" i="2"/>
  <c r="F70" i="3"/>
  <c r="K768" i="3"/>
  <c r="G595" i="3"/>
  <c r="F1214" i="2"/>
  <c r="I83" i="3"/>
  <c r="D83" i="3" s="1"/>
  <c r="I676" i="3"/>
  <c r="D676" i="3" s="1"/>
  <c r="I699" i="3"/>
  <c r="D699" i="3" s="1"/>
  <c r="H104" i="3"/>
  <c r="K704" i="3"/>
  <c r="I356" i="3"/>
  <c r="D356" i="3" s="1"/>
  <c r="F88" i="2"/>
  <c r="G106" i="3"/>
  <c r="F440" i="3"/>
  <c r="F535" i="3"/>
  <c r="F514" i="2"/>
  <c r="D445" i="2"/>
  <c r="H43" i="3"/>
  <c r="G455" i="3"/>
  <c r="F89" i="2"/>
  <c r="K528" i="3"/>
  <c r="H228" i="3"/>
  <c r="K1151" i="3"/>
  <c r="F767" i="3"/>
  <c r="G191" i="2"/>
  <c r="B191" i="2" s="1"/>
  <c r="I1130" i="3"/>
  <c r="D1130" i="3" s="1"/>
  <c r="D287" i="2"/>
  <c r="D674" i="2"/>
  <c r="E1168" i="2"/>
  <c r="D757" i="2"/>
  <c r="F1080" i="2"/>
  <c r="F216" i="3"/>
  <c r="G285" i="3"/>
  <c r="F923" i="2"/>
  <c r="K48" i="3"/>
  <c r="F400" i="3"/>
  <c r="K818" i="3"/>
  <c r="G355" i="3"/>
  <c r="I763" i="3"/>
  <c r="D763" i="3" s="1"/>
  <c r="H53" i="3"/>
  <c r="I531" i="3"/>
  <c r="D531" i="3" s="1"/>
  <c r="I218" i="3"/>
  <c r="D218" i="3" s="1"/>
  <c r="D60" i="2"/>
  <c r="K351" i="3"/>
  <c r="F480" i="2"/>
  <c r="K125" i="3"/>
  <c r="D143" i="2"/>
  <c r="K56" i="3"/>
  <c r="F428" i="3"/>
  <c r="F851" i="3"/>
  <c r="F251" i="3"/>
  <c r="H1006" i="3"/>
  <c r="I649" i="3"/>
  <c r="D649" i="3" s="1"/>
  <c r="D814" i="2"/>
  <c r="G429" i="3"/>
  <c r="I205" i="3"/>
  <c r="D205" i="3" s="1"/>
  <c r="I277" i="3"/>
  <c r="D277" i="3" s="1"/>
  <c r="F1019" i="2"/>
  <c r="E430" i="2"/>
  <c r="G156" i="3"/>
  <c r="G591" i="3"/>
  <c r="E11" i="2"/>
  <c r="H45" i="3"/>
  <c r="I198" i="3"/>
  <c r="D198" i="3" s="1"/>
  <c r="H498" i="3"/>
  <c r="I654" i="3"/>
  <c r="D654" i="3" s="1"/>
  <c r="K987" i="3"/>
  <c r="F946" i="3"/>
  <c r="G866" i="2"/>
  <c r="B866" i="2" s="1"/>
  <c r="I343" i="3"/>
  <c r="D343" i="3" s="1"/>
  <c r="D325" i="2"/>
  <c r="F1088" i="2"/>
  <c r="F675" i="2"/>
  <c r="D127" i="2"/>
  <c r="D1179" i="2"/>
  <c r="D1225" i="2"/>
  <c r="D585" i="2"/>
  <c r="D1249" i="2"/>
  <c r="D1164" i="2"/>
  <c r="E152" i="2"/>
  <c r="D249" i="2"/>
  <c r="E271" i="2"/>
  <c r="H27" i="3"/>
  <c r="G471" i="3"/>
  <c r="I156" i="3"/>
  <c r="D156" i="3" s="1"/>
  <c r="H301" i="3"/>
  <c r="F126" i="3"/>
  <c r="G205" i="3"/>
  <c r="G102" i="3"/>
  <c r="F180" i="3"/>
  <c r="K171" i="3"/>
  <c r="K625" i="3"/>
  <c r="I910" i="3"/>
  <c r="D910" i="3" s="1"/>
  <c r="E261" i="2"/>
  <c r="D336" i="2"/>
  <c r="F337" i="3"/>
  <c r="K329" i="3"/>
  <c r="I880" i="3"/>
  <c r="D880" i="3" s="1"/>
  <c r="G318" i="3"/>
  <c r="G137" i="3"/>
  <c r="G215" i="3"/>
  <c r="K121" i="3"/>
  <c r="G73" i="3"/>
  <c r="K317" i="3"/>
  <c r="F647" i="2"/>
  <c r="E159" i="2"/>
  <c r="H21" i="3"/>
  <c r="K460" i="3"/>
  <c r="I138" i="3"/>
  <c r="D138" i="3" s="1"/>
  <c r="E1064" i="2"/>
  <c r="I56" i="3"/>
  <c r="D56" i="3" s="1"/>
  <c r="K15" i="3"/>
  <c r="I766" i="3"/>
  <c r="D766" i="3" s="1"/>
  <c r="I58" i="3"/>
  <c r="D58" i="3" s="1"/>
  <c r="H235" i="3"/>
  <c r="H829" i="3"/>
  <c r="H644" i="3"/>
  <c r="F1125" i="3"/>
  <c r="G635" i="2"/>
  <c r="B635" i="2" s="1"/>
  <c r="G210" i="2"/>
  <c r="B210" i="2" s="1"/>
  <c r="E412" i="2"/>
  <c r="F895" i="2"/>
  <c r="F385" i="2"/>
  <c r="E1136" i="2"/>
  <c r="H167" i="3"/>
  <c r="D877" i="2"/>
  <c r="D161" i="2"/>
  <c r="D34" i="2"/>
  <c r="H140" i="3"/>
  <c r="F548" i="2"/>
  <c r="F560" i="2"/>
  <c r="E135" i="2"/>
  <c r="G309" i="3"/>
  <c r="G11" i="3"/>
  <c r="H756" i="3"/>
  <c r="K493" i="3"/>
  <c r="F1095" i="2"/>
  <c r="K208" i="3"/>
  <c r="H247" i="3"/>
  <c r="G867" i="3"/>
  <c r="F225" i="3"/>
  <c r="F701" i="3"/>
  <c r="F317" i="3"/>
  <c r="H782" i="3"/>
  <c r="E302" i="2"/>
  <c r="D145" i="2"/>
  <c r="K308" i="3"/>
  <c r="H342" i="3"/>
  <c r="G163" i="3"/>
  <c r="G379" i="3"/>
  <c r="K139" i="3"/>
  <c r="F963" i="3"/>
  <c r="F116" i="2"/>
  <c r="H729" i="3"/>
  <c r="F1173" i="2"/>
  <c r="G311" i="3"/>
  <c r="I646" i="3"/>
  <c r="D646" i="3" s="1"/>
  <c r="I562" i="3"/>
  <c r="D562" i="3" s="1"/>
  <c r="H1146" i="3"/>
  <c r="G372" i="3"/>
  <c r="G208" i="2"/>
  <c r="B208" i="2" s="1"/>
  <c r="F829" i="3"/>
  <c r="F710" i="2"/>
  <c r="G673" i="3"/>
  <c r="F1057" i="3"/>
  <c r="G482" i="3"/>
  <c r="I944" i="3"/>
  <c r="D944" i="3" s="1"/>
  <c r="I624" i="3"/>
  <c r="D624" i="3" s="1"/>
  <c r="H560" i="3"/>
  <c r="K850" i="3"/>
  <c r="F507" i="3"/>
  <c r="I873" i="3"/>
  <c r="D873" i="3" s="1"/>
  <c r="G615" i="2"/>
  <c r="B615" i="2" s="1"/>
  <c r="I400" i="3"/>
  <c r="D400" i="3" s="1"/>
  <c r="H951" i="3"/>
  <c r="F1251" i="3"/>
  <c r="I864" i="3"/>
  <c r="D864" i="3" s="1"/>
  <c r="F776" i="3"/>
  <c r="G443" i="2"/>
  <c r="B443" i="2" s="1"/>
  <c r="L442" i="2" s="1"/>
  <c r="G470" i="2"/>
  <c r="B470" i="2" s="1"/>
  <c r="H1166" i="3"/>
  <c r="G1119" i="2"/>
  <c r="B1119" i="2" s="1"/>
  <c r="G994" i="2"/>
  <c r="B994" i="2" s="1"/>
  <c r="G1132" i="2"/>
  <c r="B1132" i="2" s="1"/>
  <c r="H1119" i="3"/>
  <c r="I1111" i="3"/>
  <c r="D1111" i="3" s="1"/>
  <c r="G1084" i="3"/>
  <c r="G1148" i="2"/>
  <c r="B1148" i="2" s="1"/>
  <c r="G1180" i="2"/>
  <c r="B1180" i="2" s="1"/>
  <c r="L1179" i="2" s="1"/>
  <c r="O1178" i="2" s="1"/>
  <c r="G1217" i="3"/>
  <c r="G811" i="2"/>
  <c r="B811" i="2" s="1"/>
  <c r="G423" i="2"/>
  <c r="B423" i="2" s="1"/>
  <c r="F639" i="3"/>
  <c r="K1242" i="3"/>
  <c r="F556" i="3"/>
  <c r="F657" i="3"/>
  <c r="K1187" i="3"/>
  <c r="F693" i="3"/>
  <c r="G632" i="3"/>
  <c r="H668" i="3"/>
  <c r="H588" i="3"/>
  <c r="I757" i="3"/>
  <c r="D757" i="3" s="1"/>
  <c r="I445" i="3"/>
  <c r="D445" i="3" s="1"/>
  <c r="F1209" i="3"/>
  <c r="I1141" i="3"/>
  <c r="D1141" i="3" s="1"/>
  <c r="H1190" i="3"/>
  <c r="G250" i="2"/>
  <c r="B250" i="2" s="1"/>
  <c r="L249" i="2" s="1"/>
  <c r="H1253" i="3"/>
  <c r="K1240" i="3"/>
  <c r="G697" i="2"/>
  <c r="B697" i="2" s="1"/>
  <c r="G379" i="2"/>
  <c r="B379" i="2" s="1"/>
  <c r="K1238" i="3"/>
  <c r="F1157" i="3"/>
  <c r="G707" i="2"/>
  <c r="B707" i="2" s="1"/>
  <c r="G1255" i="3"/>
  <c r="K1135" i="3"/>
  <c r="H1136" i="3"/>
  <c r="G519" i="2"/>
  <c r="B519" i="2" s="1"/>
  <c r="G398" i="3"/>
  <c r="F355" i="2"/>
  <c r="I462" i="3"/>
  <c r="D462" i="3" s="1"/>
  <c r="F721" i="3"/>
  <c r="G522" i="3"/>
  <c r="F1028" i="3"/>
  <c r="G689" i="3"/>
  <c r="H600" i="3"/>
  <c r="G907" i="3"/>
  <c r="K561" i="3"/>
  <c r="I973" i="3"/>
  <c r="D973" i="3" s="1"/>
  <c r="H985" i="3"/>
  <c r="H441" i="3"/>
  <c r="G1040" i="3"/>
  <c r="I941" i="3"/>
  <c r="D941" i="3" s="1"/>
  <c r="H921" i="3"/>
  <c r="F816" i="3"/>
  <c r="G283" i="2"/>
  <c r="B283" i="2" s="1"/>
  <c r="G1123" i="3"/>
  <c r="I1268" i="3"/>
  <c r="D1268" i="3" s="1"/>
  <c r="G932" i="2"/>
  <c r="B932" i="2" s="1"/>
  <c r="G978" i="2"/>
  <c r="B978" i="2" s="1"/>
  <c r="F1244" i="3"/>
  <c r="H1202" i="3"/>
  <c r="I1151" i="3"/>
  <c r="D1151" i="3" s="1"/>
  <c r="G1162" i="3"/>
  <c r="G1124" i="2"/>
  <c r="B1124" i="2" s="1"/>
  <c r="G230" i="2"/>
  <c r="B230" i="2" s="1"/>
  <c r="G1257" i="3"/>
  <c r="G735" i="2"/>
  <c r="B735" i="2" s="1"/>
  <c r="G540" i="2"/>
  <c r="B540" i="2" s="1"/>
  <c r="F287" i="2"/>
  <c r="K44" i="3"/>
  <c r="F458" i="3"/>
  <c r="I550" i="3"/>
  <c r="D550" i="3" s="1"/>
  <c r="G1107" i="3"/>
  <c r="H898" i="3"/>
  <c r="K454" i="3"/>
  <c r="I756" i="3"/>
  <c r="D756" i="3" s="1"/>
  <c r="F835" i="3"/>
  <c r="F1047" i="3"/>
  <c r="H842" i="3"/>
  <c r="K381" i="3"/>
  <c r="G872" i="3"/>
  <c r="G1008" i="3"/>
  <c r="H779" i="3"/>
  <c r="H847" i="3"/>
  <c r="G55" i="2"/>
  <c r="B55" i="2" s="1"/>
  <c r="K867" i="3"/>
  <c r="K769" i="3"/>
  <c r="G620" i="2"/>
  <c r="B620" i="2" s="1"/>
  <c r="G1129" i="3"/>
  <c r="G1211" i="3"/>
  <c r="G356" i="2"/>
  <c r="B356" i="2" s="1"/>
  <c r="G659" i="2"/>
  <c r="B659" i="2" s="1"/>
  <c r="F814" i="3"/>
  <c r="K1147" i="3"/>
  <c r="G463" i="3"/>
  <c r="K706" i="3"/>
  <c r="G117" i="2"/>
  <c r="B117" i="2" s="1"/>
  <c r="K1032" i="3"/>
  <c r="H730" i="3"/>
  <c r="H836" i="3"/>
  <c r="K839" i="3"/>
  <c r="G576" i="2"/>
  <c r="B576" i="2" s="1"/>
  <c r="K1073" i="3"/>
  <c r="G1196" i="3"/>
  <c r="G499" i="2"/>
  <c r="B499" i="2" s="1"/>
  <c r="G1226" i="2"/>
  <c r="B1226" i="2" s="1"/>
  <c r="G437" i="2"/>
  <c r="B437" i="2" s="1"/>
  <c r="F733" i="3"/>
  <c r="I946" i="3"/>
  <c r="D946" i="3" s="1"/>
  <c r="F1124" i="3"/>
  <c r="I607" i="3"/>
  <c r="D607" i="3" s="1"/>
  <c r="G549" i="3"/>
  <c r="G172" i="2"/>
  <c r="B172" i="2" s="1"/>
  <c r="G1076" i="3"/>
  <c r="G601" i="2"/>
  <c r="B601" i="2" s="1"/>
  <c r="G1229" i="2"/>
  <c r="B1229" i="2" s="1"/>
  <c r="H506" i="3"/>
  <c r="G861" i="2"/>
  <c r="B861" i="2" s="1"/>
  <c r="D482" i="2"/>
  <c r="K154" i="3"/>
  <c r="K119" i="3"/>
  <c r="I902" i="3"/>
  <c r="D902" i="3" s="1"/>
  <c r="F831" i="3"/>
  <c r="F914" i="2"/>
  <c r="F426" i="3"/>
  <c r="I375" i="3"/>
  <c r="D375" i="3" s="1"/>
  <c r="F775" i="3"/>
  <c r="K349" i="3"/>
  <c r="F570" i="3"/>
  <c r="H459" i="3"/>
  <c r="I557" i="3"/>
  <c r="D557" i="3" s="1"/>
  <c r="K170" i="3"/>
  <c r="E1220" i="2"/>
  <c r="F16" i="2"/>
  <c r="K363" i="3"/>
  <c r="H647" i="3"/>
  <c r="D122" i="2"/>
  <c r="F486" i="3"/>
  <c r="G387" i="3"/>
  <c r="G878" i="3"/>
  <c r="K316" i="3"/>
  <c r="F359" i="3"/>
  <c r="F4" i="3"/>
  <c r="F218" i="2"/>
  <c r="I111" i="3"/>
  <c r="D111" i="3" s="1"/>
  <c r="G807" i="3"/>
  <c r="H796" i="3"/>
  <c r="E879" i="2"/>
  <c r="H437" i="3"/>
  <c r="F209" i="3"/>
  <c r="H724" i="3"/>
  <c r="E1164" i="2"/>
  <c r="F496" i="3"/>
  <c r="H768" i="3"/>
  <c r="I1242" i="3"/>
  <c r="D1242" i="3" s="1"/>
  <c r="I184" i="3"/>
  <c r="D184" i="3" s="1"/>
  <c r="F1173" i="3"/>
  <c r="I1175" i="3"/>
  <c r="D1175" i="3" s="1"/>
  <c r="E880" i="2"/>
  <c r="E1197" i="2"/>
  <c r="F473" i="2"/>
  <c r="H18" i="3"/>
  <c r="F1085" i="2"/>
  <c r="D540" i="2"/>
  <c r="F842" i="2"/>
  <c r="F114" i="2"/>
  <c r="E26" i="2"/>
  <c r="D458" i="2"/>
  <c r="G10" i="3"/>
  <c r="H30" i="3"/>
  <c r="F29" i="2"/>
  <c r="G381" i="3"/>
  <c r="H693" i="3"/>
  <c r="F256" i="3"/>
  <c r="I55" i="3"/>
  <c r="D55" i="3" s="1"/>
  <c r="H123" i="3"/>
  <c r="I37" i="3"/>
  <c r="D37" i="3" s="1"/>
  <c r="G101" i="3"/>
  <c r="K693" i="3"/>
  <c r="K459" i="3"/>
  <c r="G635" i="3"/>
  <c r="F67" i="3"/>
  <c r="E1214" i="2"/>
  <c r="G219" i="3"/>
  <c r="F255" i="3"/>
  <c r="H956" i="3"/>
  <c r="H460" i="3"/>
  <c r="F64" i="3"/>
  <c r="H134" i="3"/>
  <c r="I52" i="3"/>
  <c r="D52" i="3" s="1"/>
  <c r="K11" i="3"/>
  <c r="F223" i="3"/>
  <c r="G234" i="3"/>
  <c r="F109" i="2"/>
  <c r="D275" i="2"/>
  <c r="K372" i="3"/>
  <c r="I664" i="3"/>
  <c r="D664" i="3" s="1"/>
  <c r="D1094" i="2"/>
  <c r="H371" i="3"/>
  <c r="F1186" i="2"/>
  <c r="I465" i="3"/>
  <c r="D465" i="3" s="1"/>
  <c r="G331" i="3"/>
  <c r="K114" i="3"/>
  <c r="G931" i="3"/>
  <c r="G510" i="3"/>
  <c r="F861" i="3"/>
  <c r="G713" i="2"/>
  <c r="B713" i="2" s="1"/>
  <c r="F1012" i="3"/>
  <c r="E891" i="2"/>
  <c r="F887" i="2"/>
  <c r="E385" i="2"/>
  <c r="F11" i="2"/>
  <c r="G61" i="3"/>
  <c r="K726" i="3"/>
  <c r="K577" i="3"/>
  <c r="E704" i="2"/>
  <c r="I441" i="3"/>
  <c r="D441" i="3" s="1"/>
  <c r="K304" i="3"/>
  <c r="F484" i="3"/>
  <c r="F282" i="3"/>
  <c r="K436" i="3"/>
  <c r="F1049" i="2"/>
  <c r="G150" i="3"/>
  <c r="H10" i="3"/>
  <c r="E463" i="2"/>
  <c r="H425" i="3"/>
  <c r="K548" i="3"/>
  <c r="G384" i="3"/>
  <c r="D872" i="2"/>
  <c r="F210" i="2"/>
  <c r="K314" i="3"/>
  <c r="G509" i="3"/>
  <c r="D371" i="2"/>
  <c r="K418" i="3"/>
  <c r="G540" i="3"/>
  <c r="D992" i="2"/>
  <c r="F55" i="3"/>
  <c r="G701" i="3"/>
  <c r="K566" i="3"/>
  <c r="F440" i="2"/>
  <c r="F192" i="2"/>
  <c r="K354" i="3"/>
  <c r="I468" i="3"/>
  <c r="D468" i="3" s="1"/>
  <c r="E923" i="2"/>
  <c r="I658" i="3"/>
  <c r="D658" i="3" s="1"/>
  <c r="G704" i="3"/>
  <c r="H394" i="3"/>
  <c r="H630" i="3"/>
  <c r="G670" i="2"/>
  <c r="B670" i="2" s="1"/>
  <c r="G757" i="2"/>
  <c r="B757" i="2" s="1"/>
  <c r="I183" i="3"/>
  <c r="D183" i="3" s="1"/>
  <c r="E1000" i="2"/>
  <c r="E898" i="2"/>
  <c r="D1223" i="2"/>
  <c r="D155" i="2"/>
  <c r="E924" i="2"/>
  <c r="F117" i="3"/>
  <c r="F1097" i="2"/>
  <c r="K367" i="3"/>
  <c r="F513" i="3"/>
  <c r="H469" i="3"/>
  <c r="G473" i="3"/>
  <c r="G865" i="3"/>
  <c r="K377" i="3"/>
  <c r="F353" i="3"/>
  <c r="F590" i="3"/>
  <c r="E368" i="2"/>
  <c r="G243" i="3"/>
  <c r="H173" i="3"/>
  <c r="K452" i="3"/>
  <c r="D1213" i="2"/>
  <c r="F386" i="3"/>
  <c r="K534" i="3"/>
  <c r="H483" i="3"/>
  <c r="K85" i="3"/>
  <c r="H684" i="3"/>
  <c r="F707" i="3"/>
  <c r="F326" i="3"/>
  <c r="G323" i="3"/>
  <c r="E1027" i="2"/>
  <c r="G874" i="3"/>
  <c r="E56" i="2"/>
  <c r="E262" i="2"/>
  <c r="G27" i="3"/>
  <c r="K1010" i="3"/>
  <c r="D810" i="2"/>
  <c r="I11" i="3"/>
  <c r="D11" i="3" s="1"/>
  <c r="K1228" i="3"/>
  <c r="I595" i="3"/>
  <c r="D595" i="3" s="1"/>
  <c r="I380" i="3"/>
  <c r="D380" i="3" s="1"/>
  <c r="G18" i="2"/>
  <c r="B18" i="2" s="1"/>
  <c r="L17" i="2" s="1"/>
  <c r="I1091" i="3"/>
  <c r="D1091" i="3" s="1"/>
  <c r="G258" i="2"/>
  <c r="B258" i="2" s="1"/>
  <c r="K357" i="3"/>
  <c r="F289" i="2"/>
  <c r="F91" i="2"/>
  <c r="D489" i="2"/>
  <c r="F706" i="2"/>
  <c r="D326" i="2"/>
  <c r="D533" i="2"/>
  <c r="E456" i="2"/>
  <c r="H22" i="3"/>
  <c r="D179" i="2"/>
  <c r="D1153" i="2"/>
  <c r="D101" i="2"/>
  <c r="F5" i="3"/>
  <c r="F321" i="3"/>
  <c r="K319" i="3"/>
  <c r="K1016" i="3"/>
  <c r="G221" i="3"/>
  <c r="E405" i="2"/>
  <c r="H545" i="3"/>
  <c r="D778" i="2"/>
  <c r="K487" i="3"/>
  <c r="G37" i="3"/>
  <c r="K519" i="3"/>
  <c r="I564" i="3"/>
  <c r="D564" i="3" s="1"/>
  <c r="F48" i="2"/>
  <c r="F1254" i="2"/>
  <c r="F936" i="2"/>
  <c r="K60" i="3"/>
  <c r="H1042" i="3"/>
  <c r="I235" i="3"/>
  <c r="D235" i="3" s="1"/>
  <c r="E815" i="2"/>
  <c r="I588" i="3"/>
  <c r="D588" i="3" s="1"/>
  <c r="K58" i="3"/>
  <c r="G435" i="3"/>
  <c r="H876" i="3"/>
  <c r="E1131" i="2"/>
  <c r="D1215" i="2"/>
  <c r="G308" i="3"/>
  <c r="G312" i="3"/>
  <c r="K908" i="3"/>
  <c r="D175" i="2"/>
  <c r="K385" i="3"/>
  <c r="G296" i="3"/>
  <c r="G1025" i="3"/>
  <c r="I273" i="3"/>
  <c r="D273" i="3" s="1"/>
  <c r="H752" i="3"/>
  <c r="K1217" i="3"/>
  <c r="G888" i="3"/>
  <c r="G410" i="2"/>
  <c r="B410" i="2" s="1"/>
  <c r="G840" i="2"/>
  <c r="B840" i="2" s="1"/>
  <c r="G626" i="2"/>
  <c r="B626" i="2" s="1"/>
  <c r="D1133" i="2"/>
  <c r="F570" i="2"/>
  <c r="E31" i="2"/>
  <c r="D386" i="2"/>
  <c r="F634" i="2"/>
  <c r="D900" i="2"/>
  <c r="D794" i="2"/>
  <c r="F944" i="2"/>
  <c r="D690" i="2"/>
  <c r="D20" i="2"/>
  <c r="D526" i="2"/>
  <c r="D673" i="2"/>
  <c r="F1148" i="2"/>
  <c r="K286" i="3"/>
  <c r="H712" i="3"/>
  <c r="H322" i="3"/>
  <c r="F822" i="2"/>
  <c r="F486" i="2"/>
  <c r="I565" i="3"/>
  <c r="D565" i="3" s="1"/>
  <c r="H805" i="3"/>
  <c r="G511" i="3"/>
  <c r="H594" i="3"/>
  <c r="H843" i="3"/>
  <c r="I784" i="3"/>
  <c r="D784" i="3" s="1"/>
  <c r="E916" i="2"/>
  <c r="F547" i="2"/>
  <c r="I631" i="3"/>
  <c r="D631" i="3" s="1"/>
  <c r="F610" i="3"/>
  <c r="F142" i="2"/>
  <c r="I1052" i="3"/>
  <c r="D1052" i="3" s="1"/>
  <c r="H95" i="3"/>
  <c r="I680" i="3"/>
  <c r="D680" i="3" s="1"/>
  <c r="K293" i="3"/>
  <c r="I500" i="3"/>
  <c r="D500" i="3" s="1"/>
  <c r="E142" i="2"/>
  <c r="K417" i="3"/>
  <c r="I196" i="3"/>
  <c r="D196" i="3" s="1"/>
  <c r="H851" i="3"/>
  <c r="I732" i="3"/>
  <c r="D732" i="3" s="1"/>
  <c r="I1176" i="3"/>
  <c r="D1176" i="3" s="1"/>
  <c r="G475" i="2"/>
  <c r="B475" i="2" s="1"/>
  <c r="K790" i="3"/>
  <c r="E401" i="2"/>
  <c r="H597" i="3"/>
  <c r="H718" i="3"/>
  <c r="G955" i="3"/>
  <c r="H1029" i="3"/>
  <c r="I675" i="3"/>
  <c r="D675" i="3" s="1"/>
  <c r="G1142" i="3"/>
  <c r="H940" i="3"/>
  <c r="K806" i="3"/>
  <c r="I378" i="3"/>
  <c r="D378" i="3" s="1"/>
  <c r="K1107" i="3"/>
  <c r="H950" i="3"/>
  <c r="H489" i="3"/>
  <c r="K833" i="3"/>
  <c r="H1078" i="3"/>
  <c r="G781" i="2"/>
  <c r="B781" i="2" s="1"/>
  <c r="G429" i="2"/>
  <c r="B429" i="2" s="1"/>
  <c r="I1243" i="3"/>
  <c r="D1243" i="3" s="1"/>
  <c r="F1000" i="3"/>
  <c r="G115" i="2"/>
  <c r="B115" i="2" s="1"/>
  <c r="G722" i="2"/>
  <c r="B722" i="2" s="1"/>
  <c r="K1175" i="3"/>
  <c r="I983" i="3"/>
  <c r="D983" i="3" s="1"/>
  <c r="G338" i="2"/>
  <c r="B338" i="2" s="1"/>
  <c r="F1128" i="3"/>
  <c r="F650" i="3"/>
  <c r="G1080" i="2"/>
  <c r="B1080" i="2" s="1"/>
  <c r="I1177" i="3"/>
  <c r="D1177" i="3" s="1"/>
  <c r="G1220" i="2"/>
  <c r="B1220" i="2" s="1"/>
  <c r="L1219" i="2" s="1"/>
  <c r="F612" i="3"/>
  <c r="I370" i="3"/>
  <c r="D370" i="3" s="1"/>
  <c r="H1074" i="3"/>
  <c r="G646" i="3"/>
  <c r="I434" i="3"/>
  <c r="D434" i="3" s="1"/>
  <c r="I1248" i="3"/>
  <c r="D1248" i="3" s="1"/>
  <c r="H1114" i="3"/>
  <c r="H566" i="3"/>
  <c r="H240" i="3"/>
  <c r="G132" i="2"/>
  <c r="B132" i="2" s="1"/>
  <c r="H675" i="3"/>
  <c r="H732" i="3"/>
  <c r="H997" i="3"/>
  <c r="G1088" i="2"/>
  <c r="B1088" i="2" s="1"/>
  <c r="I1218" i="3"/>
  <c r="D1218" i="3" s="1"/>
  <c r="K729" i="3"/>
  <c r="G1185" i="2"/>
  <c r="B1185" i="2" s="1"/>
  <c r="H1195" i="3"/>
  <c r="F904" i="3"/>
  <c r="G595" i="2"/>
  <c r="B595" i="2" s="1"/>
  <c r="F1201" i="3"/>
  <c r="F688" i="3"/>
  <c r="G984" i="2"/>
  <c r="B984" i="2" s="1"/>
  <c r="G413" i="2"/>
  <c r="B413" i="2" s="1"/>
  <c r="G934" i="2"/>
  <c r="B934" i="2" s="1"/>
  <c r="K683" i="3"/>
  <c r="G1091" i="2"/>
  <c r="B1091" i="2" s="1"/>
  <c r="G871" i="3"/>
  <c r="D372" i="2"/>
  <c r="F769" i="3"/>
  <c r="G801" i="3"/>
  <c r="H1049" i="3"/>
  <c r="F534" i="3"/>
  <c r="K746" i="3"/>
  <c r="I1226" i="3"/>
  <c r="D1226" i="3" s="1"/>
  <c r="F1021" i="3"/>
  <c r="F857" i="3"/>
  <c r="I418" i="3"/>
  <c r="D418" i="3" s="1"/>
  <c r="K673" i="3"/>
  <c r="I1038" i="3"/>
  <c r="D1038" i="3" s="1"/>
  <c r="K541" i="3"/>
  <c r="K933" i="3"/>
  <c r="I849" i="3"/>
  <c r="D849" i="3" s="1"/>
  <c r="G896" i="2"/>
  <c r="B896" i="2" s="1"/>
  <c r="G493" i="2"/>
  <c r="B493" i="2" s="1"/>
  <c r="G941" i="2"/>
  <c r="B941" i="2" s="1"/>
  <c r="H1043" i="3"/>
  <c r="G1235" i="2"/>
  <c r="B1235" i="2" s="1"/>
  <c r="I1087" i="3"/>
  <c r="D1087" i="3" s="1"/>
  <c r="F1227" i="3"/>
  <c r="H1024" i="3"/>
  <c r="G1094" i="2"/>
  <c r="B1094" i="2" s="1"/>
  <c r="F1178" i="3"/>
  <c r="F690" i="3"/>
  <c r="G719" i="2"/>
  <c r="B719" i="2" s="1"/>
  <c r="L718" i="2" s="1"/>
  <c r="I1217" i="3"/>
  <c r="D1217" i="3" s="1"/>
  <c r="G1047" i="3"/>
  <c r="H464" i="3"/>
  <c r="F18" i="3"/>
  <c r="I357" i="3"/>
  <c r="D357" i="3" s="1"/>
  <c r="H295" i="3"/>
  <c r="I308" i="3"/>
  <c r="D308" i="3" s="1"/>
  <c r="I907" i="3"/>
  <c r="D907" i="3" s="1"/>
  <c r="K1179" i="3"/>
  <c r="F933" i="3"/>
  <c r="I659" i="3"/>
  <c r="D659" i="3" s="1"/>
  <c r="H966" i="3"/>
  <c r="G990" i="3"/>
  <c r="F582" i="3"/>
  <c r="F671" i="3"/>
  <c r="I842" i="3"/>
  <c r="D842" i="3" s="1"/>
  <c r="F695" i="3"/>
  <c r="H454" i="3"/>
  <c r="H710" i="3"/>
  <c r="G259" i="2"/>
  <c r="B259" i="2" s="1"/>
  <c r="G121" i="2"/>
  <c r="B121" i="2" s="1"/>
  <c r="G1072" i="3"/>
  <c r="G618" i="2"/>
  <c r="B618" i="2" s="1"/>
  <c r="G571" i="2"/>
  <c r="B571" i="2" s="1"/>
  <c r="G148" i="2"/>
  <c r="B148" i="2" s="1"/>
  <c r="G84" i="2"/>
  <c r="B84" i="2" s="1"/>
  <c r="G306" i="2"/>
  <c r="B306" i="2" s="1"/>
  <c r="G1259" i="2"/>
  <c r="B1259" i="2" s="1"/>
  <c r="I953" i="3"/>
  <c r="D953" i="3" s="1"/>
  <c r="I272" i="3"/>
  <c r="D272" i="3" s="1"/>
  <c r="F504" i="3"/>
  <c r="H737" i="3"/>
  <c r="I125" i="3"/>
  <c r="D125" i="3" s="1"/>
  <c r="H1167" i="3"/>
  <c r="I713" i="3"/>
  <c r="D713" i="3" s="1"/>
  <c r="I1140" i="3"/>
  <c r="D1140" i="3" s="1"/>
  <c r="G45" i="2"/>
  <c r="B45" i="2" s="1"/>
  <c r="G64" i="2"/>
  <c r="B64" i="2" s="1"/>
  <c r="G72" i="2"/>
  <c r="B72" i="2" s="1"/>
  <c r="G457" i="2"/>
  <c r="B457" i="2" s="1"/>
  <c r="G167" i="2"/>
  <c r="B167" i="2" s="1"/>
  <c r="G128" i="2"/>
  <c r="B128" i="2" s="1"/>
  <c r="K958" i="3"/>
  <c r="G678" i="3"/>
  <c r="I1232" i="3"/>
  <c r="D1232" i="3" s="1"/>
  <c r="I270" i="3"/>
  <c r="D270" i="3" s="1"/>
  <c r="F545" i="3"/>
  <c r="G1062" i="2"/>
  <c r="B1062" i="2" s="1"/>
  <c r="F685" i="3"/>
  <c r="G1033" i="2"/>
  <c r="B1033" i="2" s="1"/>
  <c r="F1089" i="3"/>
  <c r="I160" i="3"/>
  <c r="D160" i="3" s="1"/>
  <c r="I1065" i="3"/>
  <c r="D1065" i="3" s="1"/>
  <c r="F681" i="2"/>
  <c r="F590" i="2"/>
  <c r="E53" i="2"/>
  <c r="K352" i="3"/>
  <c r="F619" i="3"/>
  <c r="H84" i="3"/>
  <c r="I35" i="3"/>
  <c r="D35" i="3" s="1"/>
  <c r="F99" i="3"/>
  <c r="H1268" i="3"/>
  <c r="K78" i="3"/>
  <c r="H1005" i="3"/>
  <c r="I754" i="3"/>
  <c r="D754" i="3" s="1"/>
  <c r="I592" i="3"/>
  <c r="D592" i="3" s="1"/>
  <c r="G8" i="3"/>
  <c r="D1105" i="2"/>
  <c r="F185" i="3"/>
  <c r="K229" i="3"/>
  <c r="F777" i="3"/>
  <c r="F135" i="3"/>
  <c r="I43" i="3"/>
  <c r="D43" i="3" s="1"/>
  <c r="F110" i="3"/>
  <c r="K841" i="3"/>
  <c r="F935" i="2"/>
  <c r="F193" i="3"/>
  <c r="K77" i="3"/>
  <c r="D111" i="2"/>
  <c r="F175" i="2"/>
  <c r="K344" i="3"/>
  <c r="G593" i="3"/>
  <c r="F371" i="3"/>
  <c r="K326" i="3"/>
  <c r="F896" i="2"/>
  <c r="H316" i="3"/>
  <c r="K213" i="3"/>
  <c r="I533" i="3"/>
  <c r="D533" i="3" s="1"/>
  <c r="K846" i="3"/>
  <c r="H863" i="3"/>
  <c r="G618" i="3"/>
  <c r="G761" i="2"/>
  <c r="B761" i="2" s="1"/>
  <c r="F812" i="3"/>
  <c r="E490" i="2"/>
  <c r="G80" i="3"/>
  <c r="D380" i="2"/>
  <c r="D308" i="2"/>
  <c r="F1138" i="2"/>
  <c r="F394" i="2"/>
  <c r="D700" i="2"/>
  <c r="F65" i="2"/>
  <c r="E1171" i="2"/>
  <c r="D835" i="2"/>
  <c r="E459" i="2"/>
  <c r="D191" i="2"/>
  <c r="K204" i="3"/>
  <c r="F245" i="3"/>
  <c r="K840" i="3"/>
  <c r="F127" i="3"/>
  <c r="H383" i="3"/>
  <c r="H407" i="3"/>
  <c r="I341" i="3"/>
  <c r="D341" i="3" s="1"/>
  <c r="F379" i="3"/>
  <c r="E603" i="2"/>
  <c r="I613" i="3"/>
  <c r="D613" i="3" s="1"/>
  <c r="G418" i="3"/>
  <c r="D196" i="2"/>
  <c r="F978" i="2"/>
  <c r="F572" i="2"/>
  <c r="K587" i="3"/>
  <c r="H884" i="3"/>
  <c r="F138" i="3"/>
  <c r="I405" i="3"/>
  <c r="D405" i="3" s="1"/>
  <c r="F419" i="3"/>
  <c r="F377" i="3"/>
  <c r="G288" i="3"/>
  <c r="K690" i="3"/>
  <c r="G18" i="3"/>
  <c r="D775" i="2"/>
  <c r="G194" i="3"/>
  <c r="H237" i="3"/>
  <c r="I765" i="3"/>
  <c r="D765" i="3" s="1"/>
  <c r="F931" i="2"/>
  <c r="F257" i="3"/>
  <c r="K185" i="3"/>
  <c r="G580" i="3"/>
  <c r="H138" i="3"/>
  <c r="K580" i="3"/>
  <c r="G924" i="3"/>
  <c r="I358" i="3"/>
  <c r="D358" i="3" s="1"/>
  <c r="G793" i="2"/>
  <c r="B793" i="2" s="1"/>
  <c r="I1150" i="3"/>
  <c r="D1150" i="3" s="1"/>
  <c r="I1157" i="3"/>
  <c r="D1157" i="3" s="1"/>
  <c r="D81" i="2"/>
  <c r="F618" i="2"/>
  <c r="E1265" i="2"/>
  <c r="E254" i="2"/>
  <c r="I397" i="3"/>
  <c r="D397" i="3" s="1"/>
  <c r="G525" i="3"/>
  <c r="G366" i="3"/>
  <c r="D853" i="2"/>
  <c r="H117" i="3"/>
  <c r="K748" i="3"/>
  <c r="I386" i="3"/>
  <c r="D386" i="3" s="1"/>
  <c r="G669" i="3"/>
  <c r="I326" i="3"/>
  <c r="D326" i="3" s="1"/>
  <c r="K201" i="3"/>
  <c r="K492" i="3"/>
  <c r="D241" i="2"/>
  <c r="G60" i="3"/>
  <c r="G191" i="3"/>
  <c r="F520" i="3"/>
  <c r="H216" i="3"/>
  <c r="E1202" i="2"/>
  <c r="H128" i="3"/>
  <c r="F809" i="3"/>
  <c r="I416" i="3"/>
  <c r="D416" i="3" s="1"/>
  <c r="G66" i="3"/>
  <c r="K136" i="3"/>
  <c r="D551" i="2"/>
  <c r="F500" i="2"/>
  <c r="K382" i="3"/>
  <c r="I509" i="3"/>
  <c r="D509" i="3" s="1"/>
  <c r="G354" i="3"/>
  <c r="F1063" i="2"/>
  <c r="F141" i="2"/>
  <c r="I9" i="3"/>
  <c r="D9" i="3" s="1"/>
  <c r="I798" i="3"/>
  <c r="D798" i="3" s="1"/>
  <c r="D762" i="2"/>
  <c r="H467" i="3"/>
  <c r="I408" i="3"/>
  <c r="D408" i="3" s="1"/>
  <c r="F735" i="3"/>
  <c r="F635" i="3"/>
  <c r="I1144" i="3"/>
  <c r="D1144" i="3" s="1"/>
  <c r="F1084" i="3"/>
  <c r="G417" i="3"/>
  <c r="D1202" i="2"/>
  <c r="F674" i="2"/>
  <c r="E106" i="2"/>
  <c r="H58" i="3"/>
  <c r="F161" i="3"/>
  <c r="H433" i="3"/>
  <c r="E741" i="2"/>
  <c r="H269" i="3"/>
  <c r="H417" i="3"/>
  <c r="I685" i="3"/>
  <c r="D685" i="3" s="1"/>
  <c r="H819" i="3"/>
  <c r="F627" i="3"/>
  <c r="I19" i="3"/>
  <c r="D19" i="3" s="1"/>
  <c r="K80" i="3"/>
  <c r="I1062" i="3"/>
  <c r="D1062" i="3" s="1"/>
  <c r="F100" i="2"/>
  <c r="G153" i="3"/>
  <c r="K502" i="3"/>
  <c r="F595" i="3"/>
  <c r="E1045" i="2"/>
  <c r="G286" i="3"/>
  <c r="F429" i="3"/>
  <c r="G714" i="3"/>
  <c r="F196" i="2"/>
  <c r="G317" i="3"/>
  <c r="F514" i="3"/>
  <c r="D1001" i="2"/>
  <c r="F218" i="3"/>
  <c r="H151" i="3"/>
  <c r="F425" i="3"/>
  <c r="F964" i="2"/>
  <c r="F39" i="2"/>
  <c r="K320" i="3"/>
  <c r="G347" i="3"/>
  <c r="D207" i="2"/>
  <c r="F309" i="2"/>
  <c r="G416" i="3"/>
  <c r="K984" i="3"/>
  <c r="G855" i="3"/>
  <c r="G1138" i="2"/>
  <c r="B1138" i="2" s="1"/>
  <c r="I865" i="3"/>
  <c r="D865" i="3" s="1"/>
  <c r="E173" i="2"/>
  <c r="D848" i="2"/>
  <c r="E339" i="2"/>
  <c r="E102" i="2"/>
  <c r="D75" i="2"/>
  <c r="E169" i="2"/>
  <c r="D688" i="2"/>
  <c r="D441" i="2"/>
  <c r="F939" i="2"/>
  <c r="F1191" i="2"/>
  <c r="E658" i="2"/>
  <c r="D1260" i="2"/>
  <c r="D1159" i="2"/>
  <c r="E1082" i="2"/>
  <c r="F459" i="2"/>
  <c r="K864" i="3"/>
  <c r="G332" i="2"/>
  <c r="B332" i="2" s="1"/>
  <c r="I135" i="3"/>
  <c r="D135" i="3" s="1"/>
  <c r="G84" i="3"/>
  <c r="H335" i="3"/>
  <c r="G64" i="3"/>
  <c r="H305" i="3"/>
  <c r="G341" i="3"/>
  <c r="H1032" i="3"/>
  <c r="H386" i="3"/>
  <c r="F1230" i="2"/>
  <c r="I62" i="3"/>
  <c r="D62" i="3" s="1"/>
  <c r="K266" i="3"/>
  <c r="G325" i="3"/>
  <c r="D146" i="2"/>
  <c r="K146" i="3"/>
  <c r="G93" i="3"/>
  <c r="H345" i="3"/>
  <c r="I391" i="3"/>
  <c r="D391" i="3" s="1"/>
  <c r="I540" i="3"/>
  <c r="D540" i="3" s="1"/>
  <c r="K485" i="3"/>
  <c r="D87" i="2"/>
  <c r="F276" i="2"/>
  <c r="E1076" i="2"/>
  <c r="G794" i="3"/>
  <c r="K1134" i="3"/>
  <c r="F60" i="3"/>
  <c r="G269" i="3"/>
  <c r="G752" i="3"/>
  <c r="F60" i="2"/>
  <c r="G49" i="3"/>
  <c r="H601" i="3"/>
  <c r="K770" i="3"/>
  <c r="G1064" i="3"/>
  <c r="G1079" i="2"/>
  <c r="B1079" i="2" s="1"/>
  <c r="G750" i="2"/>
  <c r="B750" i="2" s="1"/>
  <c r="K1048" i="3"/>
  <c r="I32" i="3"/>
  <c r="D32" i="3" s="1"/>
  <c r="E58" i="2"/>
  <c r="F147" i="2"/>
  <c r="D203" i="2"/>
  <c r="D231" i="2"/>
  <c r="F191" i="2"/>
  <c r="D100" i="2"/>
  <c r="D756" i="2"/>
  <c r="E48" i="2"/>
  <c r="D722" i="2"/>
  <c r="D1023" i="2"/>
  <c r="E1239" i="2"/>
  <c r="F255" i="2"/>
  <c r="H47" i="3"/>
  <c r="H515" i="3"/>
  <c r="I202" i="3"/>
  <c r="D202" i="3" s="1"/>
  <c r="H343" i="3"/>
  <c r="F154" i="3"/>
  <c r="K232" i="3"/>
  <c r="K128" i="3"/>
  <c r="I207" i="3"/>
  <c r="D207" i="3" s="1"/>
  <c r="F204" i="3"/>
  <c r="G709" i="3"/>
  <c r="H575" i="3"/>
  <c r="F865" i="2"/>
  <c r="F766" i="2"/>
  <c r="K562" i="3"/>
  <c r="F497" i="2"/>
  <c r="G223" i="3"/>
  <c r="H178" i="3"/>
  <c r="H611" i="3"/>
  <c r="K346" i="3"/>
  <c r="I193" i="3"/>
  <c r="D193" i="3" s="1"/>
  <c r="K68" i="3"/>
  <c r="E618" i="2"/>
  <c r="H109" i="3"/>
  <c r="I10" i="3"/>
  <c r="D10" i="3" s="1"/>
  <c r="H217" i="3"/>
  <c r="H1083" i="3"/>
  <c r="G273" i="2"/>
  <c r="B273" i="2" s="1"/>
  <c r="L272" i="2" s="1"/>
  <c r="G922" i="2"/>
  <c r="B922" i="2" s="1"/>
  <c r="I730" i="3"/>
  <c r="D730" i="3" s="1"/>
  <c r="G62" i="3"/>
  <c r="K499" i="3"/>
  <c r="H268" i="3"/>
  <c r="I858" i="3"/>
  <c r="D858" i="3" s="1"/>
  <c r="F705" i="3"/>
  <c r="I192" i="3"/>
  <c r="D192" i="3" s="1"/>
  <c r="G965" i="3"/>
  <c r="K940" i="3"/>
  <c r="G866" i="3"/>
  <c r="K830" i="3"/>
  <c r="F696" i="3"/>
  <c r="K950" i="3"/>
  <c r="K986" i="3"/>
  <c r="G652" i="3"/>
  <c r="F548" i="3"/>
  <c r="G353" i="2"/>
  <c r="B353" i="2" s="1"/>
  <c r="L352" i="2" s="1"/>
  <c r="K1019" i="3"/>
  <c r="G151" i="2"/>
  <c r="B151" i="2" s="1"/>
  <c r="G1053" i="3"/>
  <c r="G200" i="2"/>
  <c r="B200" i="2" s="1"/>
  <c r="I1247" i="3"/>
  <c r="D1247" i="3" s="1"/>
  <c r="F1078" i="3"/>
  <c r="K675" i="3"/>
  <c r="G466" i="2"/>
  <c r="B466" i="2" s="1"/>
  <c r="F1091" i="3"/>
  <c r="F850" i="3"/>
  <c r="G471" i="2"/>
  <c r="B471" i="2" s="1"/>
  <c r="L470" i="2" s="1"/>
  <c r="G170" i="2"/>
  <c r="B170" i="2" s="1"/>
  <c r="H1238" i="3"/>
  <c r="I852" i="3"/>
  <c r="D852" i="3" s="1"/>
  <c r="K820" i="3"/>
  <c r="H1199" i="3"/>
  <c r="F901" i="3"/>
  <c r="I214" i="3"/>
  <c r="D214" i="3" s="1"/>
  <c r="G987" i="3"/>
  <c r="I1122" i="3"/>
  <c r="D1122" i="3" s="1"/>
  <c r="I1154" i="3"/>
  <c r="D1154" i="3" s="1"/>
  <c r="G441" i="3"/>
  <c r="G993" i="3"/>
  <c r="F1214" i="3"/>
  <c r="I224" i="3"/>
  <c r="D224" i="3" s="1"/>
  <c r="K685" i="3"/>
  <c r="G324" i="2"/>
  <c r="B324" i="2" s="1"/>
  <c r="K1150" i="3"/>
  <c r="K929" i="3"/>
  <c r="G1120" i="2"/>
  <c r="B1120" i="2" s="1"/>
  <c r="L1119" i="2" s="1"/>
  <c r="H1224" i="3"/>
  <c r="G1154" i="3"/>
  <c r="G613" i="2"/>
  <c r="B613" i="2" s="1"/>
  <c r="G96" i="2"/>
  <c r="B96" i="2" s="1"/>
  <c r="F888" i="3"/>
  <c r="G206" i="2"/>
  <c r="B206" i="2" s="1"/>
  <c r="I1215" i="3"/>
  <c r="D1215" i="3" s="1"/>
  <c r="G1037" i="2"/>
  <c r="B1037" i="2" s="1"/>
  <c r="F1112" i="3"/>
  <c r="G1021" i="2"/>
  <c r="B1021" i="2" s="1"/>
  <c r="K1098" i="3"/>
  <c r="F217" i="3"/>
  <c r="I628" i="3"/>
  <c r="D628" i="3" s="1"/>
  <c r="H308" i="3"/>
  <c r="H915" i="3"/>
  <c r="F755" i="3"/>
  <c r="I232" i="3"/>
  <c r="D232" i="3" s="1"/>
  <c r="G1005" i="3"/>
  <c r="K1022" i="3"/>
  <c r="F923" i="3"/>
  <c r="I884" i="3"/>
  <c r="D884" i="3" s="1"/>
  <c r="K82" i="3"/>
  <c r="F1039" i="3"/>
  <c r="F1184" i="3"/>
  <c r="H1075" i="3"/>
  <c r="F588" i="3"/>
  <c r="G134" i="2"/>
  <c r="B134" i="2" s="1"/>
  <c r="L133" i="2" s="1"/>
  <c r="F1071" i="3"/>
  <c r="G845" i="2"/>
  <c r="B845" i="2" s="1"/>
  <c r="L844" i="2" s="1"/>
  <c r="F1095" i="3"/>
  <c r="G821" i="2"/>
  <c r="B821" i="2" s="1"/>
  <c r="G867" i="2"/>
  <c r="B867" i="2" s="1"/>
  <c r="L866" i="2" s="1"/>
  <c r="K1123" i="3"/>
  <c r="K715" i="3"/>
  <c r="G1243" i="2"/>
  <c r="B1243" i="2" s="1"/>
  <c r="H1138" i="3"/>
  <c r="F890" i="3"/>
  <c r="G29" i="2"/>
  <c r="B29" i="2" s="1"/>
  <c r="G731" i="2"/>
  <c r="B731" i="2" s="1"/>
  <c r="L730" i="2" s="1"/>
  <c r="G13" i="2"/>
  <c r="B13" i="2" s="1"/>
  <c r="F315" i="3"/>
  <c r="F58" i="3"/>
  <c r="H261" i="3"/>
  <c r="I808" i="3"/>
  <c r="D808" i="3" s="1"/>
  <c r="F983" i="3"/>
  <c r="K899" i="3"/>
  <c r="H1234" i="3"/>
  <c r="K1087" i="3"/>
  <c r="G671" i="3"/>
  <c r="H622" i="3"/>
  <c r="G825" i="3"/>
  <c r="F815" i="3"/>
  <c r="I681" i="3"/>
  <c r="D681" i="3" s="1"/>
  <c r="G705" i="3"/>
  <c r="G962" i="3"/>
  <c r="I746" i="3"/>
  <c r="D746" i="3" s="1"/>
  <c r="H632" i="3"/>
  <c r="G1221" i="3"/>
  <c r="G34" i="2"/>
  <c r="B34" i="2" s="1"/>
  <c r="G1082" i="3"/>
  <c r="F1206" i="3"/>
  <c r="G133" i="2"/>
  <c r="B133" i="2" s="1"/>
  <c r="G538" i="2"/>
  <c r="B538" i="2" s="1"/>
  <c r="G542" i="2"/>
  <c r="B542" i="2" s="1"/>
  <c r="H1118" i="3"/>
  <c r="G489" i="2"/>
  <c r="B489" i="2" s="1"/>
  <c r="K945" i="3"/>
  <c r="F477" i="3"/>
  <c r="F797" i="3"/>
  <c r="H850" i="3"/>
  <c r="K410" i="3"/>
  <c r="H1062" i="3"/>
  <c r="G791" i="3"/>
  <c r="G560" i="2"/>
  <c r="B560" i="2" s="1"/>
  <c r="G958" i="2"/>
  <c r="B958" i="2" s="1"/>
  <c r="G89" i="2"/>
  <c r="B89" i="2" s="1"/>
  <c r="G348" i="2"/>
  <c r="B348" i="2" s="1"/>
  <c r="H967" i="3"/>
  <c r="H1086" i="3"/>
  <c r="K1182" i="3"/>
  <c r="H860" i="3"/>
  <c r="F1138" i="3"/>
  <c r="G848" i="2"/>
  <c r="B848" i="2" s="1"/>
  <c r="F781" i="3"/>
  <c r="H492" i="3"/>
  <c r="G763" i="2"/>
  <c r="B763" i="2" s="1"/>
  <c r="L762" i="2" s="1"/>
  <c r="G675" i="3"/>
  <c r="K1231" i="3"/>
  <c r="G1248" i="2"/>
  <c r="B1248" i="2" s="1"/>
  <c r="G729" i="3"/>
  <c r="G767" i="2"/>
  <c r="B767" i="2" s="1"/>
  <c r="L766" i="2" s="1"/>
  <c r="F1202" i="2"/>
  <c r="F341" i="2"/>
  <c r="G172" i="3"/>
  <c r="K219" i="3"/>
  <c r="H633" i="3"/>
  <c r="K100" i="3"/>
  <c r="F338" i="3"/>
  <c r="G373" i="3"/>
  <c r="K300" i="3"/>
  <c r="G345" i="3"/>
  <c r="I417" i="3"/>
  <c r="D417" i="3" s="1"/>
  <c r="I542" i="3"/>
  <c r="D542" i="3" s="1"/>
  <c r="G378" i="3"/>
  <c r="I365" i="3"/>
  <c r="D365" i="3" s="1"/>
  <c r="E315" i="2"/>
  <c r="F754" i="2"/>
  <c r="G521" i="3"/>
  <c r="H634" i="3"/>
  <c r="K110" i="3"/>
  <c r="F355" i="3"/>
  <c r="H387" i="3"/>
  <c r="H331" i="3"/>
  <c r="K248" i="3"/>
  <c r="K588" i="3"/>
  <c r="E740" i="2"/>
  <c r="E479" i="2"/>
  <c r="H163" i="3"/>
  <c r="G212" i="3"/>
  <c r="I547" i="3"/>
  <c r="D547" i="3" s="1"/>
  <c r="E1223" i="2"/>
  <c r="H221" i="3"/>
  <c r="G154" i="3"/>
  <c r="H1018" i="3"/>
  <c r="H65" i="3"/>
  <c r="G933" i="3"/>
  <c r="G665" i="3"/>
  <c r="K819" i="3"/>
  <c r="F956" i="3"/>
  <c r="K1122" i="3"/>
  <c r="H1245" i="3"/>
  <c r="D1234" i="2"/>
  <c r="E1039" i="2"/>
  <c r="D822" i="2"/>
  <c r="F992" i="2"/>
  <c r="D1018" i="2"/>
  <c r="E1222" i="2"/>
  <c r="F153" i="2"/>
  <c r="F1002" i="2"/>
  <c r="E474" i="2"/>
  <c r="D188" i="2"/>
  <c r="D68" i="2"/>
  <c r="D862" i="2"/>
  <c r="E475" i="2"/>
  <c r="H559" i="3"/>
  <c r="I780" i="3"/>
  <c r="D780" i="3" s="1"/>
  <c r="F63" i="3"/>
  <c r="K21" i="3"/>
  <c r="G240" i="3"/>
  <c r="F788" i="2"/>
  <c r="F213" i="3"/>
  <c r="F222" i="3"/>
  <c r="H579" i="3"/>
  <c r="H250" i="3"/>
  <c r="D563" i="2"/>
  <c r="F357" i="3"/>
  <c r="I163" i="3"/>
  <c r="D163" i="3" s="1"/>
  <c r="F240" i="3"/>
  <c r="F169" i="2"/>
  <c r="K71" i="3"/>
  <c r="K29" i="3"/>
  <c r="G250" i="3"/>
  <c r="G261" i="3"/>
  <c r="H734" i="3"/>
  <c r="I741" i="3"/>
  <c r="D741" i="3" s="1"/>
  <c r="D883" i="2"/>
  <c r="E966" i="2"/>
  <c r="F10" i="2"/>
  <c r="I538" i="3"/>
  <c r="D538" i="3" s="1"/>
  <c r="H705" i="3"/>
  <c r="F938" i="2"/>
  <c r="I165" i="3"/>
  <c r="D165" i="3" s="1"/>
  <c r="F523" i="3"/>
  <c r="H28" i="3"/>
  <c r="F701" i="2"/>
  <c r="G404" i="3"/>
  <c r="I130" i="3"/>
  <c r="D130" i="3" s="1"/>
  <c r="I827" i="3"/>
  <c r="D827" i="3" s="1"/>
  <c r="G774" i="2"/>
  <c r="B774" i="2" s="1"/>
  <c r="G161" i="2"/>
  <c r="B161" i="2" s="1"/>
  <c r="L160" i="2" s="1"/>
  <c r="I951" i="3"/>
  <c r="D951" i="3" s="1"/>
  <c r="F312" i="2"/>
  <c r="D1042" i="2"/>
  <c r="F744" i="2"/>
  <c r="F1133" i="2"/>
  <c r="K178" i="3"/>
  <c r="F500" i="3"/>
  <c r="H198" i="3"/>
  <c r="F1222" i="2"/>
  <c r="F709" i="2"/>
  <c r="F433" i="3"/>
  <c r="G640" i="3"/>
  <c r="G407" i="3"/>
  <c r="G460" i="3"/>
  <c r="K553" i="3"/>
  <c r="I626" i="3"/>
  <c r="D626" i="3" s="1"/>
  <c r="F369" i="2"/>
  <c r="E1102" i="2"/>
  <c r="E375" i="2"/>
  <c r="G421" i="3"/>
  <c r="G885" i="3"/>
  <c r="D969" i="2"/>
  <c r="F121" i="2"/>
  <c r="G445" i="3"/>
  <c r="I737" i="3"/>
  <c r="D737" i="3" s="1"/>
  <c r="F412" i="3"/>
  <c r="I421" i="3"/>
  <c r="D421" i="3" s="1"/>
  <c r="H183" i="3"/>
  <c r="G16" i="3"/>
  <c r="G169" i="3"/>
  <c r="G487" i="3"/>
  <c r="H186" i="3"/>
  <c r="E872" i="2"/>
  <c r="I71" i="3"/>
  <c r="D71" i="3" s="1"/>
  <c r="I283" i="3"/>
  <c r="D283" i="3" s="1"/>
  <c r="G664" i="3"/>
  <c r="F854" i="2"/>
  <c r="G834" i="3"/>
  <c r="H870" i="3"/>
  <c r="F1087" i="3"/>
  <c r="K630" i="3"/>
  <c r="K1075" i="3"/>
  <c r="G104" i="2"/>
  <c r="B104" i="2" s="1"/>
  <c r="F198" i="2"/>
  <c r="D933" i="2"/>
  <c r="E1127" i="2"/>
  <c r="F96" i="2"/>
  <c r="I149" i="3"/>
  <c r="D149" i="3" s="1"/>
  <c r="F485" i="3"/>
  <c r="H583" i="3"/>
  <c r="D24" i="2"/>
  <c r="F97" i="3"/>
  <c r="I729" i="3"/>
  <c r="D729" i="3" s="1"/>
  <c r="G743" i="3"/>
  <c r="F649" i="3"/>
  <c r="K678" i="3"/>
  <c r="F304" i="3"/>
  <c r="F350" i="3"/>
  <c r="F56" i="2"/>
  <c r="D1050" i="2"/>
  <c r="G92" i="3"/>
  <c r="K462" i="3"/>
  <c r="F641" i="3"/>
  <c r="F1037" i="2"/>
  <c r="K106" i="3"/>
  <c r="I773" i="3"/>
  <c r="D773" i="3" s="1"/>
  <c r="H776" i="3"/>
  <c r="G131" i="3"/>
  <c r="H833" i="3"/>
  <c r="I422" i="3"/>
  <c r="D422" i="3" s="1"/>
  <c r="E1187" i="2"/>
  <c r="G133" i="3"/>
  <c r="F473" i="3"/>
  <c r="G569" i="3"/>
  <c r="F643" i="2"/>
  <c r="F1043" i="2"/>
  <c r="K63" i="3"/>
  <c r="F492" i="3"/>
  <c r="F1003" i="2"/>
  <c r="F597" i="3"/>
  <c r="H248" i="3"/>
  <c r="I1234" i="3"/>
  <c r="D1234" i="3" s="1"/>
  <c r="G949" i="3"/>
  <c r="G262" i="2"/>
  <c r="B262" i="2" s="1"/>
  <c r="I1069" i="3"/>
  <c r="D1069" i="3" s="1"/>
  <c r="E154" i="2"/>
  <c r="D739" i="2"/>
  <c r="E134" i="2"/>
  <c r="D560" i="2"/>
  <c r="E759" i="2"/>
  <c r="E936" i="2"/>
  <c r="E348" i="2"/>
  <c r="E810" i="2"/>
  <c r="F659" i="2"/>
  <c r="E29" i="2"/>
  <c r="D977" i="2"/>
  <c r="D664" i="2"/>
  <c r="F816" i="2"/>
  <c r="F1263" i="2"/>
  <c r="I251" i="3"/>
  <c r="D251" i="3" s="1"/>
  <c r="K312" i="3"/>
  <c r="F928" i="2"/>
  <c r="K69" i="3"/>
  <c r="I393" i="3"/>
  <c r="D393" i="3" s="1"/>
  <c r="F967" i="3"/>
  <c r="F406" i="3"/>
  <c r="G826" i="3"/>
  <c r="F75" i="3"/>
  <c r="I600" i="3"/>
  <c r="D600" i="3" s="1"/>
  <c r="I266" i="3"/>
  <c r="D266" i="3" s="1"/>
  <c r="F1231" i="2"/>
  <c r="K402" i="3"/>
  <c r="F894" i="2"/>
  <c r="H155" i="3"/>
  <c r="E851" i="2"/>
  <c r="I78" i="3"/>
  <c r="D78" i="3" s="1"/>
  <c r="G405" i="3"/>
  <c r="F498" i="3"/>
  <c r="F291" i="3"/>
  <c r="I431" i="3"/>
  <c r="D431" i="3" s="1"/>
  <c r="G721" i="3"/>
  <c r="F267" i="2"/>
  <c r="H48" i="3"/>
  <c r="G241" i="3"/>
  <c r="G305" i="3"/>
  <c r="D737" i="2"/>
  <c r="E14" i="2"/>
  <c r="H187" i="3"/>
  <c r="G666" i="3"/>
  <c r="F814" i="2"/>
  <c r="G88" i="3"/>
  <c r="I306" i="3"/>
  <c r="D306" i="3" s="1"/>
  <c r="I710" i="3"/>
  <c r="D710" i="3" s="1"/>
  <c r="G629" i="3"/>
  <c r="F678" i="3"/>
  <c r="F1254" i="3"/>
  <c r="G1119" i="3"/>
  <c r="I153" i="3"/>
  <c r="D153" i="3" s="1"/>
  <c r="F452" i="2"/>
  <c r="E896" i="2"/>
  <c r="D558" i="2"/>
  <c r="H91" i="3"/>
  <c r="F1018" i="2"/>
  <c r="D613" i="2"/>
  <c r="D1199" i="2"/>
  <c r="D845" i="2"/>
  <c r="E1119" i="2"/>
  <c r="E1099" i="2"/>
  <c r="F961" i="2"/>
  <c r="G158" i="3"/>
  <c r="I363" i="3"/>
  <c r="D363" i="3" s="1"/>
  <c r="F345" i="3"/>
  <c r="F530" i="3"/>
  <c r="K256" i="3"/>
  <c r="E338" i="2"/>
  <c r="G631" i="3"/>
  <c r="D115" i="2"/>
  <c r="I551" i="3"/>
  <c r="D551" i="3" s="1"/>
  <c r="G57" i="3"/>
  <c r="H585" i="3"/>
  <c r="H621" i="3"/>
  <c r="D6" i="2"/>
  <c r="K22" i="3"/>
  <c r="G824" i="3"/>
  <c r="E127" i="2"/>
  <c r="K166" i="3"/>
  <c r="H736" i="3"/>
  <c r="I369" i="3"/>
  <c r="D369" i="3" s="1"/>
  <c r="F741" i="2"/>
  <c r="F125" i="3"/>
  <c r="I512" i="3"/>
  <c r="D512" i="3" s="1"/>
  <c r="E1122" i="2"/>
  <c r="F1055" i="2"/>
  <c r="F172" i="2"/>
  <c r="H325" i="3"/>
  <c r="I374" i="3"/>
  <c r="D374" i="3" s="1"/>
  <c r="K1148" i="3"/>
  <c r="I1033" i="3"/>
  <c r="D1033" i="3" s="1"/>
  <c r="E700" i="2"/>
  <c r="K343" i="3"/>
  <c r="I571" i="3"/>
  <c r="D571" i="3" s="1"/>
  <c r="H472" i="3"/>
  <c r="K1021" i="3"/>
  <c r="G584" i="3"/>
  <c r="I392" i="3"/>
  <c r="D392" i="3" s="1"/>
  <c r="G649" i="3"/>
  <c r="F538" i="3"/>
  <c r="G923" i="3"/>
  <c r="K996" i="3"/>
  <c r="H637" i="3"/>
  <c r="F1061" i="3"/>
  <c r="G903" i="3"/>
  <c r="H764" i="3"/>
  <c r="I772" i="3"/>
  <c r="D772" i="3" s="1"/>
  <c r="I1188" i="3"/>
  <c r="D1188" i="3" s="1"/>
  <c r="K1177" i="3"/>
  <c r="G1026" i="2"/>
  <c r="B1026" i="2" s="1"/>
  <c r="K1258" i="3"/>
  <c r="I919" i="3"/>
  <c r="D919" i="3" s="1"/>
  <c r="G372" i="2"/>
  <c r="B372" i="2" s="1"/>
  <c r="G53" i="2"/>
  <c r="B53" i="2" s="1"/>
  <c r="K1096" i="3"/>
  <c r="G351" i="2"/>
  <c r="B351" i="2" s="1"/>
  <c r="G182" i="2"/>
  <c r="B182" i="2" s="1"/>
  <c r="F1238" i="3"/>
  <c r="G921" i="2"/>
  <c r="B921" i="2" s="1"/>
  <c r="G1238" i="2"/>
  <c r="B1238" i="2" s="1"/>
  <c r="F1196" i="3"/>
  <c r="G502" i="3"/>
  <c r="K980" i="3"/>
  <c r="G400" i="3"/>
  <c r="H580" i="3"/>
  <c r="K878" i="3"/>
  <c r="K661" i="3"/>
  <c r="I927" i="3"/>
  <c r="D927" i="3" s="1"/>
  <c r="H949" i="3"/>
  <c r="I220" i="3"/>
  <c r="D220" i="3" s="1"/>
  <c r="H991" i="3"/>
  <c r="I889" i="3"/>
  <c r="D889" i="3" s="1"/>
  <c r="F697" i="3"/>
  <c r="F796" i="3"/>
  <c r="G886" i="2"/>
  <c r="B886" i="2" s="1"/>
  <c r="G1023" i="2"/>
  <c r="B1023" i="2" s="1"/>
  <c r="H1207" i="3"/>
  <c r="G818" i="2"/>
  <c r="B818" i="2" s="1"/>
  <c r="F1121" i="3"/>
  <c r="G449" i="2"/>
  <c r="B449" i="2" s="1"/>
  <c r="H1161" i="3"/>
  <c r="H1219" i="3"/>
  <c r="G1120" i="3"/>
  <c r="G346" i="2"/>
  <c r="B346" i="2" s="1"/>
  <c r="G608" i="2"/>
  <c r="B608" i="2" s="1"/>
  <c r="G1237" i="3"/>
  <c r="G5" i="2"/>
  <c r="B5" i="2" s="1"/>
  <c r="G127" i="2"/>
  <c r="B127" i="2" s="1"/>
  <c r="F23" i="3"/>
  <c r="K24" i="3"/>
  <c r="F731" i="3"/>
  <c r="I521" i="3"/>
  <c r="D521" i="3" s="1"/>
  <c r="F1074" i="3"/>
  <c r="G624" i="3"/>
  <c r="I432" i="3"/>
  <c r="D432" i="3" s="1"/>
  <c r="K720" i="3"/>
  <c r="F578" i="3"/>
  <c r="F993" i="3"/>
  <c r="G817" i="3"/>
  <c r="H919" i="3"/>
  <c r="K844" i="3"/>
  <c r="F965" i="3"/>
  <c r="H803" i="3"/>
  <c r="I822" i="3"/>
  <c r="D822" i="3" s="1"/>
  <c r="G1242" i="3"/>
  <c r="G254" i="2"/>
  <c r="B254" i="2" s="1"/>
  <c r="G854" i="2"/>
  <c r="B854" i="2" s="1"/>
  <c r="G957" i="2"/>
  <c r="B957" i="2" s="1"/>
  <c r="I959" i="3"/>
  <c r="D959" i="3" s="1"/>
  <c r="G1193" i="2"/>
  <c r="B1193" i="2" s="1"/>
  <c r="G51" i="2"/>
  <c r="B51" i="2" s="1"/>
  <c r="L50" i="2" s="1"/>
  <c r="K1178" i="3"/>
  <c r="G690" i="2"/>
  <c r="B690" i="2" s="1"/>
  <c r="G119" i="2"/>
  <c r="B119" i="2" s="1"/>
  <c r="L118" i="2" s="1"/>
  <c r="G911" i="2"/>
  <c r="B911" i="2" s="1"/>
  <c r="G638" i="2"/>
  <c r="B638" i="2" s="1"/>
  <c r="G1019" i="2"/>
  <c r="B1019" i="2" s="1"/>
  <c r="L1018" i="2" s="1"/>
  <c r="O1017" i="2" s="1"/>
  <c r="H1250" i="3"/>
  <c r="H812" i="3"/>
  <c r="E630" i="2"/>
  <c r="F1029" i="2"/>
  <c r="I1044" i="3"/>
  <c r="D1044" i="3" s="1"/>
  <c r="F883" i="3"/>
  <c r="G707" i="3"/>
  <c r="G983" i="3"/>
  <c r="I832" i="3"/>
  <c r="D832" i="3" s="1"/>
  <c r="K728" i="3"/>
  <c r="F867" i="3"/>
  <c r="G1056" i="3"/>
  <c r="I677" i="3"/>
  <c r="D677" i="3" s="1"/>
  <c r="K449" i="3"/>
  <c r="H875" i="3"/>
  <c r="I807" i="3"/>
  <c r="D807" i="3" s="1"/>
  <c r="H284" i="3"/>
  <c r="K1034" i="3"/>
  <c r="I1181" i="3"/>
  <c r="D1181" i="3" s="1"/>
  <c r="G1244" i="3"/>
  <c r="G539" i="2"/>
  <c r="B539" i="2" s="1"/>
  <c r="L538" i="2" s="1"/>
  <c r="G7" i="2"/>
  <c r="B7" i="2" s="1"/>
  <c r="G760" i="2"/>
  <c r="B760" i="2" s="1"/>
  <c r="K1056" i="3"/>
  <c r="G181" i="2"/>
  <c r="B181" i="2" s="1"/>
  <c r="K1086" i="3"/>
  <c r="I1159" i="3"/>
  <c r="D1159" i="3" s="1"/>
  <c r="I430" i="3"/>
  <c r="D430" i="3" s="1"/>
  <c r="G792" i="3"/>
  <c r="F837" i="3"/>
  <c r="K1159" i="3"/>
  <c r="K1036" i="3"/>
  <c r="H893" i="3"/>
  <c r="K516" i="3"/>
  <c r="G179" i="2"/>
  <c r="B179" i="2" s="1"/>
  <c r="G1222" i="2"/>
  <c r="B1222" i="2" s="1"/>
  <c r="G937" i="2"/>
  <c r="B937" i="2" s="1"/>
  <c r="G643" i="2"/>
  <c r="B643" i="2" s="1"/>
  <c r="K755" i="3"/>
  <c r="K1068" i="3"/>
  <c r="G433" i="2"/>
  <c r="B433" i="2" s="1"/>
  <c r="G889" i="3"/>
  <c r="K907" i="3"/>
  <c r="F1255" i="3"/>
  <c r="H334" i="3"/>
  <c r="G1217" i="2"/>
  <c r="B1217" i="2" s="1"/>
  <c r="G256" i="2"/>
  <c r="B256" i="2" s="1"/>
  <c r="K227" i="3"/>
  <c r="H1071" i="3"/>
  <c r="H576" i="3"/>
  <c r="K601" i="3"/>
  <c r="G1040" i="2"/>
  <c r="B1040" i="2" s="1"/>
  <c r="D949" i="2"/>
  <c r="F336" i="2"/>
  <c r="D219" i="2"/>
  <c r="G501" i="3"/>
  <c r="H554" i="3"/>
  <c r="I42" i="3"/>
  <c r="D42" i="3" s="1"/>
  <c r="E220" i="2"/>
  <c r="G210" i="3"/>
  <c r="D725" i="2"/>
  <c r="G180" i="3"/>
  <c r="F188" i="3"/>
  <c r="G515" i="3"/>
  <c r="H210" i="3"/>
  <c r="E131" i="2"/>
  <c r="K313" i="3"/>
  <c r="F134" i="3"/>
  <c r="K212" i="3"/>
  <c r="D73" i="2"/>
  <c r="I50" i="3"/>
  <c r="D50" i="3" s="1"/>
  <c r="K9" i="3"/>
  <c r="G220" i="3"/>
  <c r="I225" i="3"/>
  <c r="D225" i="3" s="1"/>
  <c r="K645" i="3"/>
  <c r="I688" i="3"/>
  <c r="D688" i="3" s="1"/>
  <c r="F158" i="3"/>
  <c r="D958" i="2"/>
  <c r="F1125" i="2"/>
  <c r="I487" i="3"/>
  <c r="D487" i="3" s="1"/>
  <c r="H494" i="3"/>
  <c r="D137" i="2"/>
  <c r="K135" i="3"/>
  <c r="H476" i="3"/>
  <c r="D1168" i="2"/>
  <c r="H303" i="3"/>
  <c r="H746" i="3"/>
  <c r="I581" i="3"/>
  <c r="D581" i="3" s="1"/>
  <c r="G592" i="3"/>
  <c r="I1101" i="3"/>
  <c r="D1101" i="3" s="1"/>
  <c r="G286" i="2"/>
  <c r="B286" i="2" s="1"/>
  <c r="H1065" i="3"/>
  <c r="E342" i="2"/>
  <c r="F868" i="2"/>
  <c r="E967" i="2"/>
  <c r="E732" i="2"/>
  <c r="E543" i="2"/>
  <c r="D394" i="2"/>
  <c r="D619" i="2"/>
  <c r="D66" i="2"/>
  <c r="F1238" i="2"/>
  <c r="E666" i="2"/>
  <c r="F213" i="2"/>
  <c r="F889" i="2"/>
  <c r="G151" i="3"/>
  <c r="F230" i="3"/>
  <c r="D185" i="2"/>
  <c r="F403" i="3"/>
  <c r="F309" i="3"/>
  <c r="G734" i="3"/>
  <c r="H271" i="3"/>
  <c r="H639" i="3"/>
  <c r="H13" i="3"/>
  <c r="I448" i="3"/>
  <c r="D448" i="3" s="1"/>
  <c r="I118" i="3"/>
  <c r="D118" i="3" s="1"/>
  <c r="G69" i="3"/>
  <c r="K268" i="3"/>
  <c r="F909" i="2"/>
  <c r="I669" i="3"/>
  <c r="D669" i="3" s="1"/>
  <c r="F1234" i="2"/>
  <c r="G431" i="3"/>
  <c r="K325" i="3"/>
  <c r="G814" i="3"/>
  <c r="H181" i="3"/>
  <c r="I648" i="3"/>
  <c r="D648" i="3" s="1"/>
  <c r="K1020" i="3"/>
  <c r="E492" i="2"/>
  <c r="G326" i="3"/>
  <c r="H142" i="3"/>
  <c r="F220" i="3"/>
  <c r="F1112" i="2"/>
  <c r="D1182" i="2"/>
  <c r="I101" i="3"/>
  <c r="D101" i="3" s="1"/>
  <c r="H477" i="3"/>
  <c r="E452" i="2"/>
  <c r="H5" i="3"/>
  <c r="I98" i="3"/>
  <c r="D98" i="3" s="1"/>
  <c r="G564" i="3"/>
  <c r="K565" i="3"/>
  <c r="I1136" i="3"/>
  <c r="D1136" i="3" s="1"/>
  <c r="G1066" i="3"/>
  <c r="K1170" i="3"/>
  <c r="D233" i="2"/>
  <c r="E777" i="2"/>
  <c r="D704" i="2"/>
  <c r="I321" i="3"/>
  <c r="D321" i="3" s="1"/>
  <c r="E1013" i="2"/>
  <c r="I409" i="3"/>
  <c r="D409" i="3" s="1"/>
  <c r="H801" i="3"/>
  <c r="F224" i="3"/>
  <c r="H77" i="3"/>
  <c r="F150" i="3"/>
  <c r="I57" i="3"/>
  <c r="D57" i="3" s="1"/>
  <c r="K127" i="3"/>
  <c r="K113" i="3"/>
  <c r="K498" i="3"/>
  <c r="K688" i="3"/>
  <c r="G203" i="3"/>
  <c r="E514" i="2"/>
  <c r="K254" i="3"/>
  <c r="K279" i="3"/>
  <c r="G769" i="3"/>
  <c r="K238" i="3"/>
  <c r="G86" i="3"/>
  <c r="F160" i="3"/>
  <c r="F74" i="3"/>
  <c r="K31" i="3"/>
  <c r="H255" i="3"/>
  <c r="F443" i="2"/>
  <c r="D18" i="2"/>
  <c r="D516" i="2"/>
  <c r="G401" i="3"/>
  <c r="I758" i="3"/>
  <c r="D758" i="3" s="1"/>
  <c r="E911" i="2"/>
  <c r="H429" i="3"/>
  <c r="E231" i="2"/>
  <c r="G533" i="3"/>
  <c r="K376" i="3"/>
  <c r="H141" i="3"/>
  <c r="I964" i="3"/>
  <c r="D964" i="3" s="1"/>
  <c r="G725" i="3"/>
  <c r="H552" i="3"/>
  <c r="G1167" i="2"/>
  <c r="B1167" i="2" s="1"/>
  <c r="G910" i="2"/>
  <c r="B910" i="2" s="1"/>
  <c r="D378" i="2"/>
  <c r="F1179" i="2"/>
  <c r="E388" i="2"/>
  <c r="E353" i="2"/>
  <c r="H83" i="3"/>
  <c r="G934" i="3"/>
  <c r="F621" i="3"/>
  <c r="E760" i="2"/>
  <c r="F1140" i="2"/>
  <c r="I329" i="3"/>
  <c r="D329" i="3" s="1"/>
  <c r="H547" i="3"/>
  <c r="G307" i="3"/>
  <c r="G489" i="3"/>
  <c r="F1195" i="2"/>
  <c r="H185" i="3"/>
  <c r="I75" i="3"/>
  <c r="D75" i="3" s="1"/>
  <c r="D342" i="2"/>
  <c r="F666" i="2"/>
  <c r="K619" i="3"/>
  <c r="G424" i="3"/>
  <c r="D180" i="2"/>
  <c r="E1205" i="2"/>
  <c r="I339" i="3"/>
  <c r="D339" i="3" s="1"/>
  <c r="K575" i="3"/>
  <c r="E1159" i="2"/>
  <c r="K448" i="3"/>
  <c r="K762" i="3"/>
  <c r="E558" i="2"/>
  <c r="I76" i="3"/>
  <c r="D76" i="3" s="1"/>
  <c r="F819" i="3"/>
  <c r="K606" i="3"/>
  <c r="E311" i="2"/>
  <c r="D5" i="2"/>
  <c r="H405" i="3"/>
  <c r="K527" i="3"/>
  <c r="F1219" i="2"/>
  <c r="G747" i="3"/>
  <c r="H739" i="3"/>
  <c r="K644" i="3"/>
  <c r="I878" i="3"/>
  <c r="D878" i="3" s="1"/>
  <c r="G1230" i="2"/>
  <c r="B1230" i="2" s="1"/>
  <c r="L1229" i="2" s="1"/>
  <c r="G2" i="2"/>
  <c r="B2" i="2" s="1"/>
  <c r="G56" i="3"/>
  <c r="E1170" i="2"/>
  <c r="D347" i="2"/>
  <c r="F588" i="2"/>
  <c r="D269" i="2"/>
  <c r="F877" i="2"/>
  <c r="F328" i="2"/>
  <c r="D879" i="2"/>
  <c r="F1096" i="2"/>
  <c r="F264" i="3"/>
  <c r="D16" i="2"/>
  <c r="F259" i="2"/>
  <c r="D86" i="2"/>
  <c r="E1149" i="2"/>
  <c r="E105" i="2"/>
  <c r="I143" i="3"/>
  <c r="D143" i="3" s="1"/>
  <c r="F491" i="2"/>
  <c r="I423" i="3"/>
  <c r="D423" i="3" s="1"/>
  <c r="K576" i="3"/>
  <c r="K505" i="3"/>
  <c r="K517" i="3"/>
  <c r="I471" i="3"/>
  <c r="D471" i="3" s="1"/>
  <c r="K443" i="3"/>
  <c r="H381" i="3"/>
  <c r="F825" i="3"/>
  <c r="D576" i="2"/>
  <c r="H281" i="3"/>
  <c r="K205" i="3"/>
  <c r="H497" i="3"/>
  <c r="E952" i="2"/>
  <c r="F474" i="3"/>
  <c r="G605" i="3"/>
  <c r="I518" i="3"/>
  <c r="D518" i="3" s="1"/>
  <c r="G109" i="3"/>
  <c r="F789" i="3"/>
  <c r="H786" i="3"/>
  <c r="D611" i="2"/>
  <c r="F366" i="3"/>
  <c r="E267" i="2"/>
  <c r="F137" i="3"/>
  <c r="E183" i="2"/>
  <c r="F75" i="2"/>
  <c r="G47" i="3"/>
  <c r="F549" i="3"/>
  <c r="F311" i="2"/>
  <c r="I51" i="3"/>
  <c r="D51" i="3" s="1"/>
  <c r="H1116" i="3"/>
  <c r="H192" i="3"/>
  <c r="F625" i="3"/>
  <c r="G1263" i="3"/>
  <c r="G58" i="2"/>
  <c r="B58" i="2" s="1"/>
  <c r="G1115" i="2"/>
  <c r="B1115" i="2" s="1"/>
  <c r="F185" i="2"/>
  <c r="E229" i="2"/>
  <c r="E255" i="2"/>
  <c r="D928" i="2"/>
  <c r="D841" i="2"/>
  <c r="D1230" i="2"/>
  <c r="D668" i="2"/>
  <c r="F535" i="2"/>
  <c r="K446" i="3"/>
  <c r="D967" i="2"/>
  <c r="D887" i="2"/>
  <c r="D987" i="2"/>
  <c r="F454" i="2"/>
  <c r="I13" i="3"/>
  <c r="D13" i="3" s="1"/>
  <c r="K74" i="3"/>
  <c r="H935" i="3"/>
  <c r="F165" i="3"/>
  <c r="H107" i="3"/>
  <c r="I367" i="3"/>
  <c r="D367" i="3" s="1"/>
  <c r="H86" i="3"/>
  <c r="K337" i="3"/>
  <c r="K387" i="3"/>
  <c r="K284" i="3"/>
  <c r="F439" i="3"/>
  <c r="F212" i="2"/>
  <c r="F85" i="3"/>
  <c r="I748" i="3"/>
  <c r="D748" i="3" s="1"/>
  <c r="F9" i="3"/>
  <c r="K117" i="3"/>
  <c r="K994" i="3"/>
  <c r="F235" i="3"/>
  <c r="E1173" i="2"/>
  <c r="G5" i="3"/>
  <c r="H643" i="3"/>
  <c r="F192" i="3"/>
  <c r="I70" i="3"/>
  <c r="D70" i="3" s="1"/>
  <c r="D736" i="2"/>
  <c r="G822" i="3"/>
  <c r="I847" i="3"/>
  <c r="D847" i="3" s="1"/>
  <c r="G269" i="2"/>
  <c r="B269" i="2" s="1"/>
  <c r="F734" i="3"/>
  <c r="F746" i="2"/>
  <c r="F236" i="3"/>
  <c r="K94" i="3"/>
  <c r="H781" i="3"/>
  <c r="H1068" i="3"/>
  <c r="H518" i="3"/>
  <c r="K641" i="3"/>
  <c r="I572" i="3"/>
  <c r="D572" i="3" s="1"/>
  <c r="H1171" i="3"/>
  <c r="F640" i="3"/>
  <c r="F522" i="3"/>
  <c r="G744" i="3"/>
  <c r="F544" i="3"/>
  <c r="F626" i="3"/>
  <c r="K586" i="3"/>
  <c r="G438" i="3"/>
  <c r="G755" i="2"/>
  <c r="B755" i="2" s="1"/>
  <c r="K1007" i="3"/>
  <c r="G1169" i="2"/>
  <c r="B1169" i="2" s="1"/>
  <c r="L1168" i="2" s="1"/>
  <c r="F1219" i="3"/>
  <c r="K811" i="3"/>
  <c r="G216" i="2"/>
  <c r="B216" i="2" s="1"/>
  <c r="G282" i="2"/>
  <c r="B282" i="2" s="1"/>
  <c r="F966" i="3"/>
  <c r="G86" i="2"/>
  <c r="B86" i="2" s="1"/>
  <c r="G1253" i="3"/>
  <c r="F1133" i="3"/>
  <c r="K1237" i="3"/>
  <c r="G20" i="2"/>
  <c r="B20" i="2" s="1"/>
  <c r="G836" i="2"/>
  <c r="B836" i="2" s="1"/>
  <c r="G715" i="3"/>
  <c r="K1124" i="3"/>
  <c r="H232" i="3"/>
  <c r="F813" i="3"/>
  <c r="G976" i="3"/>
  <c r="G1246" i="3"/>
  <c r="K919" i="3"/>
  <c r="F1207" i="3"/>
  <c r="I689" i="3"/>
  <c r="D689" i="3" s="1"/>
  <c r="K679" i="3"/>
  <c r="K881" i="3"/>
  <c r="G996" i="3"/>
  <c r="F996" i="3"/>
  <c r="G100" i="2"/>
  <c r="B100" i="2" s="1"/>
  <c r="G263" i="2"/>
  <c r="B263" i="2" s="1"/>
  <c r="L262" i="2" s="1"/>
  <c r="F820" i="3"/>
  <c r="G355" i="2"/>
  <c r="B355" i="2" s="1"/>
  <c r="L354" i="2" s="1"/>
  <c r="G685" i="2"/>
  <c r="B685" i="2" s="1"/>
  <c r="K1172" i="3"/>
  <c r="I1003" i="3"/>
  <c r="D1003" i="3" s="1"/>
  <c r="G597" i="2"/>
  <c r="B597" i="2" s="1"/>
  <c r="G776" i="2"/>
  <c r="B776" i="2" s="1"/>
  <c r="F670" i="3"/>
  <c r="G953" i="2"/>
  <c r="B953" i="2" s="1"/>
  <c r="G557" i="2"/>
  <c r="B557" i="2" s="1"/>
  <c r="G716" i="2"/>
  <c r="B716" i="2" s="1"/>
  <c r="G199" i="2"/>
  <c r="B199" i="2" s="1"/>
  <c r="F1253" i="2"/>
  <c r="I315" i="3"/>
  <c r="D315" i="3" s="1"/>
  <c r="H143" i="3"/>
  <c r="H980" i="3"/>
  <c r="G548" i="2"/>
  <c r="B548" i="2" s="1"/>
  <c r="L547" i="2" s="1"/>
  <c r="H558" i="3"/>
  <c r="H711" i="3"/>
  <c r="H629" i="3"/>
  <c r="G468" i="3"/>
  <c r="H687" i="3"/>
  <c r="F562" i="3"/>
  <c r="H793" i="3"/>
  <c r="F584" i="3"/>
  <c r="G670" i="3"/>
  <c r="I643" i="3"/>
  <c r="D643" i="3" s="1"/>
  <c r="G478" i="3"/>
  <c r="G514" i="2"/>
  <c r="B514" i="2" s="1"/>
  <c r="L513" i="2" s="1"/>
  <c r="I1054" i="3"/>
  <c r="D1054" i="3" s="1"/>
  <c r="G809" i="2"/>
  <c r="B809" i="2" s="1"/>
  <c r="G526" i="2"/>
  <c r="B526" i="2" s="1"/>
  <c r="K851" i="3"/>
  <c r="G902" i="2"/>
  <c r="B902" i="2" s="1"/>
  <c r="G592" i="2"/>
  <c r="B592" i="2" s="1"/>
  <c r="F1006" i="3"/>
  <c r="G800" i="2"/>
  <c r="B800" i="2" s="1"/>
  <c r="L799" i="2" s="1"/>
  <c r="G241" i="2"/>
  <c r="B241" i="2" s="1"/>
  <c r="L240" i="2" s="1"/>
  <c r="F1183" i="3"/>
  <c r="F672" i="3"/>
  <c r="G1117" i="2"/>
  <c r="B1117" i="2" s="1"/>
  <c r="L1116" i="2" s="1"/>
  <c r="G523" i="2"/>
  <c r="B523" i="2" s="1"/>
  <c r="I307" i="3"/>
  <c r="D307" i="3" s="1"/>
  <c r="F830" i="2"/>
  <c r="F654" i="2"/>
  <c r="I674" i="3"/>
  <c r="D674" i="3" s="1"/>
  <c r="G941" i="3"/>
  <c r="I410" i="3"/>
  <c r="D410" i="3" s="1"/>
  <c r="H965" i="3"/>
  <c r="G486" i="3"/>
  <c r="G479" i="3"/>
  <c r="F1114" i="3"/>
  <c r="K1117" i="3"/>
  <c r="H606" i="3"/>
  <c r="G739" i="3"/>
  <c r="H1126" i="3"/>
  <c r="H725" i="3"/>
  <c r="I491" i="3"/>
  <c r="D491" i="3" s="1"/>
  <c r="F1040" i="3"/>
  <c r="G583" i="2"/>
  <c r="B583" i="2" s="1"/>
  <c r="G1166" i="3"/>
  <c r="I1205" i="3"/>
  <c r="D1205" i="3" s="1"/>
  <c r="G139" i="2"/>
  <c r="B139" i="2" s="1"/>
  <c r="G753" i="2"/>
  <c r="B753" i="2" s="1"/>
  <c r="K837" i="3"/>
  <c r="G914" i="2"/>
  <c r="B914" i="2" s="1"/>
  <c r="L913" i="2" s="1"/>
  <c r="G714" i="2"/>
  <c r="B714" i="2" s="1"/>
  <c r="L713" i="2" s="1"/>
  <c r="G577" i="2"/>
  <c r="B577" i="2" s="1"/>
  <c r="L576" i="2" s="1"/>
  <c r="G1012" i="3"/>
  <c r="I834" i="3"/>
  <c r="D834" i="3" s="1"/>
  <c r="K860" i="3"/>
  <c r="K1265" i="3"/>
  <c r="G717" i="3"/>
  <c r="H1069" i="3"/>
  <c r="I823" i="3"/>
  <c r="D823" i="3" s="1"/>
  <c r="G1241" i="3"/>
  <c r="G1054" i="2"/>
  <c r="B1054" i="2" s="1"/>
  <c r="G390" i="2"/>
  <c r="B390" i="2" s="1"/>
  <c r="G745" i="2"/>
  <c r="B745" i="2" s="1"/>
  <c r="F846" i="3"/>
  <c r="F948" i="3"/>
  <c r="K943" i="3"/>
  <c r="K861" i="3"/>
  <c r="G674" i="2"/>
  <c r="B674" i="2" s="1"/>
  <c r="G345" i="2"/>
  <c r="B345" i="2" s="1"/>
  <c r="G660" i="3"/>
  <c r="K1244" i="3"/>
  <c r="G801" i="2"/>
  <c r="B801" i="2" s="1"/>
  <c r="I140" i="3"/>
  <c r="D140" i="3" s="1"/>
  <c r="G808" i="2"/>
  <c r="B808" i="2" s="1"/>
  <c r="I310" i="3"/>
  <c r="D310" i="3" s="1"/>
  <c r="H532" i="3"/>
  <c r="H1106" i="3"/>
  <c r="F521" i="2"/>
  <c r="F1012" i="2"/>
  <c r="F1068" i="2"/>
  <c r="D1013" i="2"/>
  <c r="D1195" i="2"/>
  <c r="E1070" i="2"/>
  <c r="H72" i="3"/>
  <c r="K634" i="3"/>
  <c r="H664" i="3"/>
  <c r="D488" i="2"/>
  <c r="G324" i="3"/>
  <c r="G322" i="3"/>
  <c r="F1088" i="3"/>
  <c r="K299" i="3"/>
  <c r="G1002" i="3"/>
  <c r="H399" i="3"/>
  <c r="H1010" i="3"/>
  <c r="F438" i="2"/>
  <c r="F288" i="2"/>
  <c r="E1043" i="2"/>
  <c r="F312" i="3"/>
  <c r="K506" i="3"/>
  <c r="E722" i="2"/>
  <c r="H341" i="3"/>
  <c r="G332" i="3"/>
  <c r="F909" i="3"/>
  <c r="G237" i="3"/>
  <c r="K302" i="3"/>
  <c r="F471" i="2"/>
  <c r="F837" i="2"/>
  <c r="K65" i="3"/>
  <c r="K613" i="3"/>
  <c r="I644" i="3"/>
  <c r="D644" i="3" s="1"/>
  <c r="F193" i="2"/>
  <c r="F331" i="3"/>
  <c r="G145" i="3"/>
  <c r="H493" i="3"/>
  <c r="E1207" i="2"/>
  <c r="G342" i="3"/>
  <c r="H704" i="3"/>
  <c r="G942" i="2"/>
  <c r="B942" i="2" s="1"/>
  <c r="L941" i="2" s="1"/>
  <c r="H404" i="3"/>
  <c r="G949" i="2"/>
  <c r="B949" i="2" s="1"/>
  <c r="G1215" i="3"/>
  <c r="F908" i="2"/>
  <c r="D70" i="2"/>
  <c r="F980" i="2"/>
  <c r="E387" i="2"/>
  <c r="G138" i="3"/>
  <c r="K394" i="3"/>
  <c r="H813" i="3"/>
  <c r="F1058" i="2"/>
  <c r="G13" i="3"/>
  <c r="H772" i="3"/>
  <c r="F499" i="3"/>
  <c r="G684" i="3"/>
  <c r="I456" i="3"/>
  <c r="D456" i="3" s="1"/>
  <c r="K160" i="3"/>
  <c r="I237" i="3"/>
  <c r="D237" i="3" s="1"/>
  <c r="F623" i="2"/>
  <c r="E480" i="2"/>
  <c r="F382" i="3"/>
  <c r="F529" i="3"/>
  <c r="F481" i="3"/>
  <c r="F38" i="2"/>
  <c r="G21" i="3"/>
  <c r="G851" i="3"/>
  <c r="F519" i="3"/>
  <c r="H39" i="3"/>
  <c r="H495" i="3"/>
  <c r="I182" i="3"/>
  <c r="D182" i="3" s="1"/>
  <c r="F338" i="2"/>
  <c r="K40" i="3"/>
  <c r="I379" i="3"/>
  <c r="D379" i="3" s="1"/>
  <c r="I788" i="3"/>
  <c r="D788" i="3" s="1"/>
  <c r="E541" i="2"/>
  <c r="D755" i="2"/>
  <c r="E597" i="2"/>
  <c r="F265" i="3"/>
  <c r="E281" i="2"/>
  <c r="F301" i="3"/>
  <c r="I753" i="3"/>
  <c r="D753" i="3" s="1"/>
  <c r="H540" i="3"/>
  <c r="G54" i="2"/>
  <c r="B54" i="2" s="1"/>
  <c r="L53" i="2" s="1"/>
  <c r="H1124" i="3"/>
  <c r="K1054" i="3"/>
  <c r="E825" i="2"/>
  <c r="D85" i="2"/>
  <c r="F158" i="2"/>
  <c r="E756" i="2"/>
  <c r="E305" i="2"/>
  <c r="F123" i="3"/>
  <c r="K202" i="3"/>
  <c r="E383" i="2"/>
  <c r="F352" i="3"/>
  <c r="F267" i="3"/>
  <c r="H631" i="3"/>
  <c r="F234" i="3"/>
  <c r="I553" i="3"/>
  <c r="D553" i="3" s="1"/>
  <c r="F686" i="2"/>
  <c r="F418" i="3"/>
  <c r="G831" i="3"/>
  <c r="I8" i="3"/>
  <c r="D8" i="3" s="1"/>
  <c r="I231" i="3"/>
  <c r="D231" i="3" s="1"/>
  <c r="D412" i="2"/>
  <c r="K573" i="3"/>
  <c r="D223" i="2"/>
  <c r="I371" i="3"/>
  <c r="D371" i="3" s="1"/>
  <c r="K283" i="3"/>
  <c r="K680" i="3"/>
  <c r="K149" i="3"/>
  <c r="F577" i="3"/>
  <c r="I789" i="3"/>
  <c r="D789" i="3" s="1"/>
  <c r="F482" i="2"/>
  <c r="G284" i="3"/>
  <c r="F115" i="3"/>
  <c r="K192" i="3"/>
  <c r="D1216" i="2"/>
  <c r="E483" i="2"/>
  <c r="F79" i="3"/>
  <c r="I843" i="3"/>
  <c r="D843" i="3" s="1"/>
  <c r="G100" i="3"/>
  <c r="F979" i="2"/>
  <c r="K604" i="3"/>
  <c r="G942" i="3"/>
  <c r="I247" i="3"/>
  <c r="D247" i="3" s="1"/>
  <c r="I895" i="3"/>
  <c r="D895" i="3" s="1"/>
  <c r="K855" i="3"/>
  <c r="K1241" i="3"/>
  <c r="D1171" i="2"/>
  <c r="D363" i="2"/>
  <c r="D1067" i="2"/>
  <c r="E629" i="2"/>
  <c r="D717" i="2"/>
  <c r="F846" i="2"/>
  <c r="D304" i="2"/>
  <c r="H54" i="3"/>
  <c r="D477" i="2"/>
  <c r="D366" i="2"/>
  <c r="F540" i="2"/>
  <c r="E678" i="2"/>
  <c r="F176" i="2"/>
  <c r="G623" i="3"/>
  <c r="H93" i="3"/>
  <c r="I281" i="3"/>
  <c r="D281" i="3" s="1"/>
  <c r="F799" i="3"/>
  <c r="I764" i="3"/>
  <c r="D764" i="3" s="1"/>
  <c r="K698" i="3"/>
  <c r="K716" i="3"/>
  <c r="H291" i="3"/>
  <c r="G302" i="3"/>
  <c r="K1060" i="3"/>
  <c r="F1228" i="2"/>
  <c r="G174" i="3"/>
  <c r="G115" i="3"/>
  <c r="F376" i="3"/>
  <c r="F146" i="3"/>
  <c r="K298" i="3"/>
  <c r="F931" i="3"/>
  <c r="I794" i="3"/>
  <c r="D794" i="3" s="1"/>
  <c r="G43" i="3"/>
  <c r="F537" i="3"/>
  <c r="H581" i="3"/>
  <c r="I18" i="3"/>
  <c r="D18" i="3" s="1"/>
  <c r="F242" i="3"/>
  <c r="F242" i="2"/>
  <c r="K602" i="3"/>
  <c r="K123" i="3"/>
  <c r="D580" i="2"/>
  <c r="E1010" i="2"/>
  <c r="K648" i="3"/>
  <c r="E1166" i="2"/>
  <c r="F955" i="2"/>
  <c r="F1139" i="3"/>
  <c r="I549" i="3"/>
  <c r="D549" i="3" s="1"/>
  <c r="G654" i="3"/>
  <c r="K1071" i="3"/>
  <c r="G1131" i="3"/>
  <c r="G168" i="2"/>
  <c r="B168" i="2" s="1"/>
  <c r="L167" i="2" s="1"/>
  <c r="D1180" i="2"/>
  <c r="D314" i="2"/>
  <c r="D672" i="2"/>
  <c r="D58" i="2"/>
  <c r="F241" i="3"/>
  <c r="K269" i="3"/>
  <c r="G928" i="3"/>
  <c r="I155" i="3"/>
  <c r="D155" i="3" s="1"/>
  <c r="K453" i="3"/>
  <c r="I442" i="3"/>
  <c r="D442" i="3" s="1"/>
  <c r="K388" i="3"/>
  <c r="F410" i="3"/>
  <c r="F1163" i="2"/>
  <c r="G694" i="3"/>
  <c r="F461" i="3"/>
  <c r="E517" i="2"/>
  <c r="F899" i="2"/>
  <c r="E853" i="2"/>
  <c r="I661" i="3"/>
  <c r="D661" i="3" s="1"/>
  <c r="K1138" i="3"/>
  <c r="F168" i="3"/>
  <c r="F671" i="2"/>
  <c r="H455" i="3"/>
  <c r="F438" i="3"/>
  <c r="H329" i="3"/>
  <c r="G841" i="3"/>
  <c r="H100" i="3"/>
  <c r="F1203" i="2"/>
  <c r="I229" i="3"/>
  <c r="D229" i="3" s="1"/>
  <c r="G262" i="3"/>
  <c r="H1094" i="3"/>
  <c r="D653" i="2"/>
  <c r="G298" i="3"/>
  <c r="I219" i="3"/>
  <c r="D219" i="3" s="1"/>
  <c r="K812" i="3"/>
  <c r="K168" i="3"/>
  <c r="F615" i="3"/>
  <c r="H596" i="3"/>
  <c r="H593" i="3"/>
  <c r="G267" i="2"/>
  <c r="B267" i="2" s="1"/>
  <c r="I1086" i="3"/>
  <c r="D1086" i="3" s="1"/>
  <c r="G884" i="2"/>
  <c r="B884" i="2" s="1"/>
  <c r="L883" i="2" s="1"/>
  <c r="E376" i="2"/>
  <c r="D718" i="2"/>
  <c r="E1157" i="2"/>
  <c r="F599" i="2"/>
  <c r="F400" i="2"/>
  <c r="H591" i="3"/>
  <c r="G406" i="3"/>
  <c r="E217" i="2"/>
  <c r="F145" i="3"/>
  <c r="H197" i="3"/>
  <c r="G459" i="3"/>
  <c r="I759" i="3"/>
  <c r="D759" i="3" s="1"/>
  <c r="I396" i="3"/>
  <c r="D396" i="3" s="1"/>
  <c r="F238" i="3"/>
  <c r="K559" i="3"/>
  <c r="E1227" i="2"/>
  <c r="G192" i="3"/>
  <c r="F226" i="3"/>
  <c r="I585" i="3"/>
  <c r="D585" i="3" s="1"/>
  <c r="H256" i="3"/>
  <c r="F128" i="2"/>
  <c r="F157" i="3"/>
  <c r="H207" i="3"/>
  <c r="I494" i="3"/>
  <c r="D494" i="3" s="1"/>
  <c r="H88" i="3"/>
  <c r="K162" i="3"/>
  <c r="H20" i="3"/>
  <c r="F688" i="2"/>
  <c r="F451" i="3"/>
  <c r="F571" i="3"/>
  <c r="G394" i="3"/>
  <c r="F953" i="2"/>
  <c r="F52" i="3"/>
  <c r="I29" i="3"/>
  <c r="D29" i="3" s="1"/>
  <c r="F919" i="3"/>
  <c r="E409" i="2"/>
  <c r="I510" i="3"/>
  <c r="D510" i="3" s="1"/>
  <c r="I428" i="3"/>
  <c r="D428" i="3" s="1"/>
  <c r="I1034" i="3"/>
  <c r="D1034" i="3" s="1"/>
  <c r="K557" i="3"/>
  <c r="K791" i="3"/>
  <c r="I1108" i="3"/>
  <c r="D1108" i="3" s="1"/>
  <c r="E926" i="2"/>
  <c r="F652" i="2"/>
  <c r="F784" i="2"/>
  <c r="I40" i="3"/>
  <c r="D40" i="3" s="1"/>
  <c r="D327" i="2"/>
  <c r="G103" i="3"/>
  <c r="D716" i="2"/>
  <c r="F813" i="2"/>
  <c r="D432" i="2"/>
  <c r="H111" i="3"/>
  <c r="E112" i="2"/>
  <c r="D773" i="2"/>
  <c r="E477" i="2"/>
  <c r="G113" i="3"/>
  <c r="K191" i="3"/>
  <c r="K475" i="3"/>
  <c r="F455" i="2"/>
  <c r="H311" i="3"/>
  <c r="G447" i="3"/>
  <c r="F757" i="3"/>
  <c r="F420" i="3"/>
  <c r="H692" i="3"/>
  <c r="I39" i="3"/>
  <c r="D39" i="3" s="1"/>
  <c r="I105" i="3"/>
  <c r="D105" i="3" s="1"/>
  <c r="K741" i="3"/>
  <c r="F1007" i="2"/>
  <c r="F184" i="3"/>
  <c r="I560" i="3"/>
  <c r="D560" i="3" s="1"/>
  <c r="K631" i="3"/>
  <c r="D1060" i="2"/>
  <c r="G328" i="3"/>
  <c r="F460" i="3"/>
  <c r="G796" i="3"/>
  <c r="E578" i="2"/>
  <c r="F342" i="3"/>
  <c r="I590" i="3"/>
  <c r="D590" i="3" s="1"/>
  <c r="E242" i="2"/>
  <c r="I253" i="3"/>
  <c r="D253" i="3" s="1"/>
  <c r="G182" i="3"/>
  <c r="F462" i="3"/>
  <c r="F591" i="2"/>
  <c r="F37" i="1"/>
  <c r="H363" i="3"/>
  <c r="K403" i="3"/>
  <c r="E12" i="2"/>
  <c r="K17" i="3"/>
  <c r="K458" i="3"/>
  <c r="K1166" i="3"/>
  <c r="H548" i="3"/>
  <c r="G930" i="2"/>
  <c r="B930" i="2" s="1"/>
  <c r="I1080" i="3"/>
  <c r="D1080" i="3" s="1"/>
  <c r="E1022" i="2"/>
  <c r="D56" i="2"/>
  <c r="D1009" i="2"/>
  <c r="E758" i="2"/>
  <c r="E359" i="2"/>
  <c r="F1215" i="2"/>
  <c r="D1065" i="2"/>
  <c r="E166" i="2"/>
  <c r="D1086" i="2"/>
  <c r="F1123" i="2"/>
  <c r="D428" i="2"/>
  <c r="E576" i="2"/>
  <c r="F937" i="2"/>
  <c r="D631" i="2"/>
  <c r="I291" i="3"/>
  <c r="D291" i="3" s="1"/>
  <c r="F340" i="3"/>
  <c r="F318" i="2"/>
  <c r="F92" i="3"/>
  <c r="F422" i="3"/>
  <c r="G513" i="3"/>
  <c r="K396" i="3"/>
  <c r="F987" i="3"/>
  <c r="G97" i="3"/>
  <c r="F677" i="3"/>
  <c r="I336" i="3"/>
  <c r="D336" i="3" s="1"/>
  <c r="F946" i="2"/>
  <c r="G218" i="3"/>
  <c r="I355" i="3"/>
  <c r="D355" i="3" s="1"/>
  <c r="D692" i="2"/>
  <c r="I499" i="3"/>
  <c r="D499" i="3" s="1"/>
  <c r="H149" i="3"/>
  <c r="K532" i="3"/>
  <c r="E814" i="2"/>
  <c r="H41" i="3"/>
  <c r="F717" i="3"/>
  <c r="D95" i="2"/>
  <c r="K35" i="3"/>
  <c r="E10" i="2"/>
  <c r="F533" i="3"/>
  <c r="I898" i="3"/>
  <c r="D898" i="3" s="1"/>
  <c r="G494" i="2"/>
  <c r="B494" i="2" s="1"/>
  <c r="L493" i="2" s="1"/>
  <c r="K239" i="3"/>
  <c r="F817" i="2"/>
  <c r="H159" i="3"/>
  <c r="G617" i="3"/>
  <c r="H450" i="3"/>
  <c r="K745" i="3"/>
  <c r="F1106" i="3"/>
  <c r="K936" i="3"/>
  <c r="G581" i="3"/>
  <c r="H562" i="3"/>
  <c r="G530" i="3"/>
  <c r="G740" i="3"/>
  <c r="I589" i="3"/>
  <c r="D589" i="3" s="1"/>
  <c r="G434" i="3"/>
  <c r="H872" i="3"/>
  <c r="H641" i="3"/>
  <c r="H889" i="3"/>
  <c r="G1161" i="3"/>
  <c r="K1141" i="3"/>
  <c r="G993" i="2"/>
  <c r="B993" i="2" s="1"/>
  <c r="G897" i="2"/>
  <c r="B897" i="2" s="1"/>
  <c r="L896" i="2" s="1"/>
  <c r="F902" i="3"/>
  <c r="G422" i="2"/>
  <c r="B422" i="2" s="1"/>
  <c r="I1229" i="3"/>
  <c r="D1229" i="3" s="1"/>
  <c r="K1255" i="3"/>
  <c r="G819" i="2"/>
  <c r="B819" i="2" s="1"/>
  <c r="G564" i="2"/>
  <c r="B564" i="2" s="1"/>
  <c r="G227" i="2"/>
  <c r="B227" i="2" s="1"/>
  <c r="L226" i="2" s="1"/>
  <c r="K1033" i="3"/>
  <c r="G751" i="2"/>
  <c r="B751" i="2" s="1"/>
  <c r="L750" i="2" s="1"/>
  <c r="I1099" i="3"/>
  <c r="D1099" i="3" s="1"/>
  <c r="H636" i="3"/>
  <c r="G730" i="3"/>
  <c r="I212" i="3"/>
  <c r="D212" i="3" s="1"/>
  <c r="H1242" i="3"/>
  <c r="I976" i="3"/>
  <c r="D976" i="3" s="1"/>
  <c r="I894" i="3"/>
  <c r="D894" i="3" s="1"/>
  <c r="F651" i="3"/>
  <c r="K62" i="3"/>
  <c r="I988" i="3"/>
  <c r="D988" i="3" s="1"/>
  <c r="I930" i="3"/>
  <c r="D930" i="3" s="1"/>
  <c r="H741" i="3"/>
  <c r="F568" i="3"/>
  <c r="G1049" i="3"/>
  <c r="I1042" i="3"/>
  <c r="D1042" i="3" s="1"/>
  <c r="G460" i="2"/>
  <c r="B460" i="2" s="1"/>
  <c r="G655" i="2"/>
  <c r="B655" i="2" s="1"/>
  <c r="G333" i="2"/>
  <c r="B333" i="2" s="1"/>
  <c r="I1267" i="3"/>
  <c r="D1267" i="3" s="1"/>
  <c r="H1133" i="3"/>
  <c r="K695" i="3"/>
  <c r="G1164" i="2"/>
  <c r="B1164" i="2" s="1"/>
  <c r="I1180" i="3"/>
  <c r="D1180" i="3" s="1"/>
  <c r="F870" i="3"/>
  <c r="G590" i="2"/>
  <c r="B590" i="2" s="1"/>
  <c r="G22" i="2"/>
  <c r="B22" i="2" s="1"/>
  <c r="K1266" i="3"/>
  <c r="K289" i="3"/>
  <c r="F1199" i="2"/>
  <c r="K225" i="3"/>
  <c r="H984" i="3"/>
  <c r="F497" i="3"/>
  <c r="K845" i="3"/>
  <c r="F1189" i="3"/>
  <c r="G1016" i="3"/>
  <c r="I638" i="3"/>
  <c r="D638" i="3" s="1"/>
  <c r="H602" i="3"/>
  <c r="G570" i="3"/>
  <c r="G790" i="3"/>
  <c r="F647" i="3"/>
  <c r="G474" i="3"/>
  <c r="G929" i="3"/>
  <c r="F711" i="3"/>
  <c r="K948" i="3"/>
  <c r="G1201" i="3"/>
  <c r="G1226" i="3"/>
  <c r="G330" i="2"/>
  <c r="B330" i="2" s="1"/>
  <c r="G532" i="2"/>
  <c r="B532" i="2" s="1"/>
  <c r="F942" i="3"/>
  <c r="G14" i="2"/>
  <c r="B14" i="2" s="1"/>
  <c r="L13" i="2" s="1"/>
  <c r="G153" i="2"/>
  <c r="B153" i="2" s="1"/>
  <c r="L152" i="2" s="1"/>
  <c r="O151" i="2" s="1"/>
  <c r="G1096" i="2"/>
  <c r="B1096" i="2" s="1"/>
  <c r="L1095" i="2" s="1"/>
  <c r="O1094" i="2" s="1"/>
  <c r="G328" i="2"/>
  <c r="B328" i="2" s="1"/>
  <c r="G176" i="2"/>
  <c r="B176" i="2" s="1"/>
  <c r="G293" i="2"/>
  <c r="B293" i="2" s="1"/>
  <c r="H1090" i="3"/>
  <c r="G990" i="2"/>
  <c r="B990" i="2" s="1"/>
  <c r="I1139" i="3"/>
  <c r="D1139" i="3" s="1"/>
  <c r="F465" i="3"/>
  <c r="E1063" i="2"/>
  <c r="K57" i="3"/>
  <c r="K535" i="3"/>
  <c r="I652" i="3"/>
  <c r="D652" i="3" s="1"/>
  <c r="G968" i="3"/>
  <c r="I656" i="3"/>
  <c r="D656" i="3" s="1"/>
  <c r="G695" i="3"/>
  <c r="F457" i="3"/>
  <c r="H1028" i="3"/>
  <c r="H1197" i="3"/>
  <c r="F1007" i="3"/>
  <c r="K486" i="3"/>
  <c r="H1030" i="3"/>
  <c r="K1168" i="3"/>
  <c r="I264" i="3"/>
  <c r="D264" i="3" s="1"/>
  <c r="F1140" i="3"/>
  <c r="G456" i="2"/>
  <c r="B456" i="2" s="1"/>
  <c r="L455" i="2" s="1"/>
  <c r="I1103" i="3"/>
  <c r="D1103" i="3" s="1"/>
  <c r="G826" i="2"/>
  <c r="B826" i="2" s="1"/>
  <c r="G486" i="2"/>
  <c r="B486" i="2" s="1"/>
  <c r="L485" i="2" s="1"/>
  <c r="K1257" i="3"/>
  <c r="I1040" i="3"/>
  <c r="D1040" i="3" s="1"/>
  <c r="G1071" i="2"/>
  <c r="B1071" i="2" s="1"/>
  <c r="L1070" i="2" s="1"/>
  <c r="I1237" i="3"/>
  <c r="D1237" i="3" s="1"/>
  <c r="G174" i="2"/>
  <c r="B174" i="2" s="1"/>
  <c r="F805" i="3"/>
  <c r="G506" i="3"/>
  <c r="G508" i="3"/>
  <c r="K942" i="3"/>
  <c r="G781" i="3"/>
  <c r="G720" i="3"/>
  <c r="F628" i="3"/>
  <c r="G609" i="2"/>
  <c r="B609" i="2" s="1"/>
  <c r="L608" i="2" s="1"/>
  <c r="G636" i="2"/>
  <c r="B636" i="2" s="1"/>
  <c r="L635" i="2" s="1"/>
  <c r="G510" i="2"/>
  <c r="B510" i="2" s="1"/>
  <c r="F764" i="3"/>
  <c r="G1052" i="3"/>
  <c r="H1188" i="3"/>
  <c r="G44" i="2"/>
  <c r="B44" i="2" s="1"/>
  <c r="H878" i="3"/>
  <c r="K711" i="3"/>
  <c r="G185" i="2"/>
  <c r="B185" i="2" s="1"/>
  <c r="I921" i="3"/>
  <c r="D921" i="3" s="1"/>
  <c r="I1265" i="3"/>
  <c r="D1265" i="3" s="1"/>
  <c r="K1127" i="3"/>
  <c r="G574" i="3"/>
  <c r="F706" i="3"/>
  <c r="H976" i="3"/>
  <c r="K1260" i="3"/>
  <c r="G1077" i="2"/>
  <c r="B1077" i="2" s="1"/>
  <c r="F230" i="2"/>
  <c r="F603" i="3"/>
  <c r="I997" i="3"/>
  <c r="D997" i="3" s="1"/>
  <c r="F539" i="2"/>
  <c r="D1132" i="2"/>
  <c r="E529" i="2"/>
  <c r="F155" i="3"/>
  <c r="I373" i="3"/>
  <c r="D373" i="3" s="1"/>
  <c r="G277" i="3"/>
  <c r="H422" i="3"/>
  <c r="E511" i="2"/>
  <c r="F263" i="2"/>
  <c r="H723" i="3"/>
  <c r="F1223" i="3"/>
  <c r="G645" i="3"/>
  <c r="I1212" i="3"/>
  <c r="D1212" i="3" s="1"/>
  <c r="G523" i="3"/>
  <c r="F476" i="3"/>
  <c r="F1120" i="2"/>
  <c r="D2" i="2"/>
  <c r="I99" i="3"/>
  <c r="D99" i="3" s="1"/>
  <c r="F687" i="3"/>
  <c r="I342" i="3"/>
  <c r="D342" i="3" s="1"/>
  <c r="F164" i="2"/>
  <c r="E693" i="2"/>
  <c r="H763" i="3"/>
  <c r="K1064" i="3"/>
  <c r="F84" i="2"/>
  <c r="G836" i="3"/>
  <c r="F44" i="2"/>
  <c r="F478" i="2"/>
  <c r="H359" i="3"/>
  <c r="I269" i="3"/>
  <c r="D269" i="3" s="1"/>
  <c r="H406" i="3"/>
  <c r="E1037" i="2"/>
  <c r="K210" i="3"/>
  <c r="F417" i="2"/>
  <c r="H721" i="3"/>
  <c r="H52" i="3"/>
  <c r="F310" i="3"/>
  <c r="G964" i="3"/>
  <c r="H839" i="3"/>
  <c r="F528" i="3"/>
  <c r="I1227" i="3"/>
  <c r="D1227" i="3" s="1"/>
  <c r="G409" i="2"/>
  <c r="B409" i="2" s="1"/>
  <c r="F228" i="3"/>
  <c r="D338" i="2"/>
  <c r="F206" i="3"/>
  <c r="F469" i="2"/>
  <c r="F1023" i="2"/>
  <c r="D340" i="2"/>
  <c r="F776" i="2"/>
  <c r="D1037" i="2"/>
  <c r="F1264" i="2"/>
  <c r="D467" i="2"/>
  <c r="D689" i="2"/>
  <c r="D46" i="2"/>
  <c r="E277" i="2"/>
  <c r="F432" i="3"/>
  <c r="F302" i="3"/>
  <c r="I481" i="3"/>
  <c r="D481" i="3" s="1"/>
  <c r="E301" i="2"/>
  <c r="E391" i="2"/>
  <c r="K916" i="3"/>
  <c r="G979" i="3"/>
  <c r="H733" i="3"/>
  <c r="G416" i="2"/>
  <c r="B416" i="2" s="1"/>
  <c r="F591" i="3"/>
  <c r="F511" i="3"/>
  <c r="F986" i="2"/>
  <c r="D310" i="2"/>
  <c r="H125" i="3"/>
  <c r="I793" i="3"/>
  <c r="D793" i="3" s="1"/>
  <c r="I406" i="3"/>
  <c r="D406" i="3" s="1"/>
  <c r="F329" i="2"/>
  <c r="F965" i="2"/>
  <c r="K64" i="3"/>
  <c r="K1070" i="3"/>
  <c r="F33" i="2"/>
  <c r="H132" i="3"/>
  <c r="F1206" i="2"/>
  <c r="D48" i="2"/>
  <c r="H411" i="3"/>
  <c r="K294" i="3"/>
  <c r="G461" i="3"/>
  <c r="G22" i="3"/>
  <c r="F246" i="3"/>
  <c r="F418" i="2"/>
  <c r="H806" i="3"/>
  <c r="K73" i="3"/>
  <c r="I337" i="3"/>
  <c r="D337" i="3" s="1"/>
  <c r="G1006" i="3"/>
  <c r="K894" i="3"/>
  <c r="H747" i="3"/>
  <c r="G758" i="2"/>
  <c r="B758" i="2" s="1"/>
  <c r="L757" i="2" s="1"/>
  <c r="G507" i="2"/>
  <c r="B507" i="2" s="1"/>
  <c r="D1256" i="2"/>
  <c r="D506" i="2"/>
  <c r="D723" i="2"/>
  <c r="E806" i="2"/>
  <c r="H51" i="3"/>
  <c r="K507" i="3"/>
  <c r="G1085" i="3"/>
  <c r="E682" i="2"/>
  <c r="G291" i="3"/>
  <c r="H722" i="3"/>
  <c r="H326" i="3"/>
  <c r="F643" i="3"/>
  <c r="H286" i="3"/>
  <c r="F959" i="2"/>
  <c r="G662" i="3"/>
  <c r="F360" i="2"/>
  <c r="E61" i="2"/>
  <c r="K281" i="3"/>
  <c r="K425" i="3"/>
  <c r="K710" i="3"/>
  <c r="E523" i="2"/>
  <c r="F308" i="3"/>
  <c r="H759" i="3"/>
  <c r="H346" i="3"/>
  <c r="K345" i="3"/>
  <c r="F335" i="3"/>
  <c r="H938" i="3"/>
  <c r="F1153" i="2"/>
  <c r="K348" i="3"/>
  <c r="G493" i="3"/>
  <c r="H992" i="3"/>
  <c r="F113" i="3"/>
  <c r="D596" i="2"/>
  <c r="I233" i="3"/>
  <c r="D233" i="3" s="1"/>
  <c r="K252" i="3"/>
  <c r="D133" i="2"/>
  <c r="I673" i="3"/>
  <c r="D673" i="3" s="1"/>
  <c r="K496" i="3"/>
  <c r="G362" i="3"/>
  <c r="G496" i="3"/>
  <c r="G1165" i="3"/>
  <c r="I1193" i="3"/>
  <c r="D1193" i="3" s="1"/>
  <c r="I351" i="3"/>
  <c r="D351" i="3" s="1"/>
  <c r="E1211" i="2"/>
  <c r="D429" i="2"/>
  <c r="F794" i="2"/>
  <c r="D1034" i="2"/>
  <c r="F520" i="2"/>
  <c r="H539" i="3"/>
  <c r="F16" i="3"/>
  <c r="H243" i="3"/>
  <c r="F691" i="3"/>
  <c r="H713" i="3"/>
  <c r="H617" i="3"/>
  <c r="K670" i="3"/>
  <c r="H251" i="3"/>
  <c r="H277" i="3"/>
  <c r="I1058" i="3"/>
  <c r="D1058" i="3" s="1"/>
  <c r="F1212" i="2"/>
  <c r="F144" i="3"/>
  <c r="F91" i="3"/>
  <c r="F343" i="3"/>
  <c r="F32" i="3"/>
  <c r="G257" i="3"/>
  <c r="I726" i="3"/>
  <c r="D726" i="3" s="1"/>
  <c r="I734" i="3"/>
  <c r="D734" i="3" s="1"/>
  <c r="G23" i="3"/>
  <c r="G893" i="3"/>
  <c r="I524" i="3"/>
  <c r="D524" i="3" s="1"/>
  <c r="F401" i="2"/>
  <c r="K206" i="3"/>
  <c r="F757" i="2"/>
  <c r="I522" i="3"/>
  <c r="D522" i="3" s="1"/>
  <c r="F24" i="3"/>
  <c r="F1028" i="2"/>
  <c r="K477" i="3"/>
  <c r="G577" i="3"/>
  <c r="G189" i="3"/>
  <c r="F781" i="2"/>
  <c r="H534" i="3"/>
  <c r="K953" i="3"/>
  <c r="H400" i="3"/>
  <c r="G1102" i="3"/>
  <c r="G1057" i="2"/>
  <c r="B1057" i="2" s="1"/>
  <c r="L1056" i="2" s="1"/>
  <c r="G534" i="2"/>
  <c r="B534" i="2" s="1"/>
  <c r="F359" i="2"/>
  <c r="I161" i="3"/>
  <c r="D161" i="3" s="1"/>
  <c r="E930" i="2"/>
  <c r="K241" i="3"/>
  <c r="D905" i="2"/>
  <c r="E1061" i="2"/>
  <c r="E573" i="2"/>
  <c r="F147" i="3"/>
  <c r="F771" i="2"/>
  <c r="F204" i="2"/>
  <c r="E829" i="2"/>
  <c r="K263" i="3"/>
  <c r="F105" i="3"/>
  <c r="F365" i="3"/>
  <c r="F327" i="2"/>
  <c r="F197" i="3"/>
  <c r="H691" i="3"/>
  <c r="K563" i="3"/>
  <c r="I619" i="3"/>
  <c r="D619" i="3" s="1"/>
  <c r="G882" i="3"/>
  <c r="F801" i="2"/>
  <c r="G741" i="3"/>
  <c r="F1015" i="3"/>
  <c r="F1197" i="2"/>
  <c r="K98" i="3"/>
  <c r="F431" i="3"/>
  <c r="I526" i="3"/>
  <c r="D526" i="3" s="1"/>
  <c r="E659" i="2"/>
  <c r="H211" i="3"/>
  <c r="F727" i="3"/>
  <c r="F587" i="3"/>
  <c r="F354" i="3"/>
  <c r="G267" i="3"/>
  <c r="H402" i="3"/>
  <c r="F43" i="2"/>
  <c r="G152" i="3"/>
  <c r="I97" i="3"/>
  <c r="D97" i="3" s="1"/>
  <c r="K350" i="3"/>
  <c r="E1006" i="2"/>
  <c r="F334" i="3"/>
  <c r="K240" i="3"/>
  <c r="G297" i="3"/>
  <c r="K428" i="3"/>
  <c r="E519" i="2"/>
  <c r="G376" i="3"/>
  <c r="G908" i="3"/>
  <c r="H1055" i="3"/>
  <c r="G473" i="2"/>
  <c r="B473" i="2" s="1"/>
  <c r="G533" i="2"/>
  <c r="B533" i="2" s="1"/>
  <c r="L532" i="2" s="1"/>
  <c r="F493" i="2"/>
  <c r="E208" i="2"/>
  <c r="F250" i="2"/>
  <c r="D1087" i="2"/>
  <c r="E240" i="2"/>
  <c r="F821" i="2"/>
  <c r="F631" i="3"/>
  <c r="K1129" i="3"/>
  <c r="G85" i="3"/>
  <c r="K41" i="3"/>
  <c r="G270" i="3"/>
  <c r="K23" i="3"/>
  <c r="F243" i="3"/>
  <c r="G258" i="3"/>
  <c r="G651" i="3"/>
  <c r="H290" i="3"/>
  <c r="E258" i="2"/>
  <c r="F408" i="3"/>
  <c r="K194" i="3"/>
  <c r="I267" i="3"/>
  <c r="D267" i="3" s="1"/>
  <c r="D1264" i="2"/>
  <c r="F94" i="3"/>
  <c r="K49" i="3"/>
  <c r="H285" i="3"/>
  <c r="G303" i="3"/>
  <c r="H988" i="3"/>
  <c r="H799" i="3"/>
  <c r="D601" i="2"/>
  <c r="D69" i="2"/>
  <c r="F790" i="2"/>
  <c r="K608" i="3"/>
  <c r="I978" i="3"/>
  <c r="D978" i="3" s="1"/>
  <c r="F216" i="2"/>
  <c r="K196" i="3"/>
  <c r="F589" i="3"/>
  <c r="I137" i="3"/>
  <c r="D137" i="3" s="1"/>
  <c r="F805" i="2"/>
  <c r="H445" i="3"/>
  <c r="I330" i="3"/>
  <c r="D330" i="3" s="1"/>
  <c r="H526" i="3"/>
  <c r="G285" i="2"/>
  <c r="B285" i="2" s="1"/>
  <c r="G1254" i="2"/>
  <c r="B1254" i="2" s="1"/>
  <c r="G865" i="2"/>
  <c r="B865" i="2" s="1"/>
  <c r="D1248" i="2"/>
  <c r="F592" i="2"/>
  <c r="E521" i="2"/>
  <c r="E747" i="2"/>
  <c r="I211" i="3"/>
  <c r="D211" i="3" s="1"/>
  <c r="G557" i="3"/>
  <c r="H238" i="3"/>
  <c r="E366" i="2"/>
  <c r="E556" i="2"/>
  <c r="I464" i="3"/>
  <c r="D464" i="3" s="1"/>
  <c r="I892" i="3"/>
  <c r="D892" i="3" s="1"/>
  <c r="K435" i="3"/>
  <c r="K662" i="3"/>
  <c r="H625" i="3"/>
  <c r="G674" i="3"/>
  <c r="F527" i="2"/>
  <c r="E1235" i="2"/>
  <c r="H15" i="3"/>
  <c r="H451" i="3"/>
  <c r="I122" i="3"/>
  <c r="D122" i="3" s="1"/>
  <c r="F1117" i="2"/>
  <c r="F753" i="2"/>
  <c r="I479" i="3"/>
  <c r="D479" i="3" s="1"/>
  <c r="K1041" i="3"/>
  <c r="E718" i="2"/>
  <c r="H458" i="3"/>
  <c r="F873" i="2"/>
  <c r="I93" i="3"/>
  <c r="D93" i="3" s="1"/>
  <c r="G201" i="3"/>
  <c r="G537" i="3"/>
  <c r="H226" i="3"/>
  <c r="E124" i="2"/>
  <c r="K93" i="3"/>
  <c r="I325" i="3"/>
  <c r="D325" i="3" s="1"/>
  <c r="I735" i="3"/>
  <c r="D735" i="3" s="1"/>
  <c r="H6" i="3"/>
  <c r="K72" i="3"/>
  <c r="K898" i="3"/>
  <c r="F656" i="3"/>
  <c r="H838" i="3"/>
  <c r="G885" i="2"/>
  <c r="B885" i="2" s="1"/>
  <c r="L884" i="2" s="1"/>
  <c r="O883" i="2" s="1"/>
  <c r="G1105" i="2"/>
  <c r="B1105" i="2" s="1"/>
  <c r="D57" i="2"/>
  <c r="F76" i="2"/>
  <c r="E15" i="2"/>
  <c r="K184" i="3"/>
  <c r="F913" i="2"/>
  <c r="K246" i="3"/>
  <c r="D973" i="2"/>
  <c r="D991" i="2"/>
  <c r="F470" i="2"/>
  <c r="E1012" i="2"/>
  <c r="E553" i="2"/>
  <c r="E51" i="2"/>
  <c r="E1241" i="2"/>
  <c r="F278" i="3"/>
  <c r="I534" i="3"/>
  <c r="D534" i="3" s="1"/>
  <c r="I617" i="3"/>
  <c r="D617" i="3" s="1"/>
  <c r="D858" i="2"/>
  <c r="H122" i="3"/>
  <c r="I950" i="3"/>
  <c r="D950" i="3" s="1"/>
  <c r="I846" i="3"/>
  <c r="D846" i="3" s="1"/>
  <c r="H738" i="3"/>
  <c r="I749" i="3"/>
  <c r="D749" i="3" s="1"/>
  <c r="F346" i="3"/>
  <c r="I381" i="3"/>
  <c r="D381" i="3" s="1"/>
  <c r="F119" i="2"/>
  <c r="D170" i="2"/>
  <c r="H116" i="3"/>
  <c r="I503" i="3"/>
  <c r="D503" i="3" s="1"/>
  <c r="G699" i="3"/>
  <c r="F1014" i="2"/>
  <c r="I133" i="3"/>
  <c r="D133" i="3" s="1"/>
  <c r="K444" i="3"/>
  <c r="G960" i="3"/>
  <c r="K159" i="3"/>
  <c r="K209" i="3"/>
  <c r="H519" i="3"/>
  <c r="F1171" i="2"/>
  <c r="F162" i="3"/>
  <c r="I517" i="3"/>
  <c r="D517" i="3" s="1"/>
  <c r="G609" i="3"/>
  <c r="F1145" i="2"/>
  <c r="E163" i="2"/>
  <c r="F86" i="3"/>
  <c r="K616" i="3"/>
  <c r="G71" i="3"/>
  <c r="G767" i="3"/>
  <c r="H288" i="3"/>
  <c r="K1250" i="3"/>
  <c r="F1240" i="3"/>
  <c r="G395" i="2"/>
  <c r="B395" i="2" s="1"/>
  <c r="G904" i="2"/>
  <c r="B904" i="2" s="1"/>
  <c r="F1232" i="2"/>
  <c r="D1206" i="2"/>
  <c r="D1110" i="2"/>
  <c r="F1258" i="2"/>
  <c r="D197" i="2"/>
  <c r="E54" i="2"/>
  <c r="D26" i="2"/>
  <c r="D460" i="2"/>
  <c r="E605" i="2"/>
  <c r="K380" i="3"/>
  <c r="D22" i="2"/>
  <c r="D1036" i="2"/>
  <c r="D946" i="2"/>
  <c r="E1019" i="2"/>
  <c r="F1225" i="2"/>
  <c r="F173" i="3"/>
  <c r="E256" i="2"/>
  <c r="F43" i="3"/>
  <c r="K647" i="3"/>
  <c r="F541" i="3"/>
  <c r="F583" i="3"/>
  <c r="I508" i="3"/>
  <c r="D508" i="3" s="1"/>
  <c r="E1101" i="2"/>
  <c r="K409" i="3"/>
  <c r="G480" i="3"/>
  <c r="F1217" i="2"/>
  <c r="H144" i="3"/>
  <c r="G353" i="3"/>
  <c r="F205" i="2"/>
  <c r="F478" i="3"/>
  <c r="F33" i="3"/>
  <c r="I217" i="3"/>
  <c r="D217" i="3" s="1"/>
  <c r="F225" i="2"/>
  <c r="I7" i="3"/>
  <c r="D7" i="3" s="1"/>
  <c r="F479" i="3"/>
  <c r="D1101" i="2"/>
  <c r="I459" i="3"/>
  <c r="D459" i="3" s="1"/>
  <c r="E1228" i="2"/>
  <c r="H348" i="3"/>
  <c r="G1122" i="3"/>
  <c r="F682" i="3"/>
  <c r="G545" i="3"/>
  <c r="E620" i="2"/>
  <c r="G29" i="3"/>
  <c r="H706" i="3"/>
  <c r="G927" i="3"/>
  <c r="H370" i="3"/>
  <c r="K1184" i="3"/>
  <c r="G1034" i="3"/>
  <c r="G382" i="3"/>
  <c r="I790" i="3"/>
  <c r="D790" i="3" s="1"/>
  <c r="G1081" i="3"/>
  <c r="H1047" i="3"/>
  <c r="G388" i="3"/>
  <c r="G884" i="3"/>
  <c r="G516" i="3"/>
  <c r="H224" i="3"/>
  <c r="F803" i="3"/>
  <c r="G616" i="2"/>
  <c r="B616" i="2" s="1"/>
  <c r="L615" i="2" s="1"/>
  <c r="G529" i="2"/>
  <c r="B529" i="2" s="1"/>
  <c r="G459" i="2"/>
  <c r="B459" i="2" s="1"/>
  <c r="G1185" i="3"/>
  <c r="K1149" i="3"/>
  <c r="G702" i="2"/>
  <c r="B702" i="2" s="1"/>
  <c r="L701" i="2" s="1"/>
  <c r="G579" i="2"/>
  <c r="B579" i="2" s="1"/>
  <c r="L578" i="2" s="1"/>
  <c r="G1076" i="2"/>
  <c r="B1076" i="2" s="1"/>
  <c r="I885" i="3"/>
  <c r="D885" i="3" s="1"/>
  <c r="I1213" i="3"/>
  <c r="D1213" i="3" s="1"/>
  <c r="G1104" i="2"/>
  <c r="B1104" i="2" s="1"/>
  <c r="G1086" i="3"/>
  <c r="G703" i="2"/>
  <c r="B703" i="2" s="1"/>
  <c r="G531" i="2"/>
  <c r="B531" i="2" s="1"/>
  <c r="H1142" i="3"/>
  <c r="H1023" i="3"/>
  <c r="I412" i="3"/>
  <c r="D412" i="3" s="1"/>
  <c r="H971" i="3"/>
  <c r="H1204" i="3"/>
  <c r="K954" i="3"/>
  <c r="K946" i="3"/>
  <c r="I297" i="3"/>
  <c r="D297" i="3" s="1"/>
  <c r="I819" i="3"/>
  <c r="D819" i="3" s="1"/>
  <c r="H814" i="3"/>
  <c r="F333" i="3"/>
  <c r="H797" i="3"/>
  <c r="I1017" i="3"/>
  <c r="D1017" i="3" s="1"/>
  <c r="I935" i="3"/>
  <c r="D935" i="3" s="1"/>
  <c r="G75" i="2"/>
  <c r="B75" i="2" s="1"/>
  <c r="H1097" i="3"/>
  <c r="H1048" i="3"/>
  <c r="G933" i="2"/>
  <c r="B933" i="2" s="1"/>
  <c r="L932" i="2" s="1"/>
  <c r="G246" i="2"/>
  <c r="B246" i="2" s="1"/>
  <c r="K895" i="3"/>
  <c r="G645" i="2"/>
  <c r="B645" i="2" s="1"/>
  <c r="H1082" i="3"/>
  <c r="H1087" i="3"/>
  <c r="G573" i="2"/>
  <c r="B573" i="2" s="1"/>
  <c r="L572" i="2" s="1"/>
  <c r="G1182" i="2"/>
  <c r="B1182" i="2" s="1"/>
  <c r="G261" i="2"/>
  <c r="B261" i="2" s="1"/>
  <c r="G697" i="3"/>
  <c r="F855" i="2"/>
  <c r="G70" i="3"/>
  <c r="I828" i="3"/>
  <c r="D828" i="3" s="1"/>
  <c r="G1000" i="3"/>
  <c r="H410" i="3"/>
  <c r="G963" i="3"/>
  <c r="K834" i="3"/>
  <c r="G422" i="3"/>
  <c r="I840" i="3"/>
  <c r="D840" i="3" s="1"/>
  <c r="H504" i="3"/>
  <c r="G452" i="3"/>
  <c r="G428" i="3"/>
  <c r="H942" i="3"/>
  <c r="G556" i="3"/>
  <c r="H264" i="3"/>
  <c r="F853" i="3"/>
  <c r="H1249" i="3"/>
  <c r="F1264" i="3"/>
  <c r="G308" i="2"/>
  <c r="B308" i="2" s="1"/>
  <c r="G1225" i="3"/>
  <c r="K1239" i="3"/>
  <c r="G421" i="2"/>
  <c r="B421" i="2" s="1"/>
  <c r="G779" i="2"/>
  <c r="B779" i="2" s="1"/>
  <c r="L778" i="2" s="1"/>
  <c r="I1027" i="3"/>
  <c r="D1027" i="3" s="1"/>
  <c r="I925" i="3"/>
  <c r="D925" i="3" s="1"/>
  <c r="I1253" i="3"/>
  <c r="D1253" i="3" s="1"/>
  <c r="G73" i="2"/>
  <c r="B73" i="2" s="1"/>
  <c r="L72" i="2" s="1"/>
  <c r="K1132" i="3"/>
  <c r="G1171" i="2"/>
  <c r="B1171" i="2" s="1"/>
  <c r="G562" i="2"/>
  <c r="B562" i="2" s="1"/>
  <c r="L561" i="2" s="1"/>
  <c r="I663" i="3"/>
  <c r="D663" i="3" s="1"/>
  <c r="F657" i="2"/>
  <c r="F389" i="3"/>
  <c r="I837" i="3"/>
  <c r="D837" i="3" s="1"/>
  <c r="G909" i="3"/>
  <c r="I968" i="3"/>
  <c r="D968" i="3" s="1"/>
  <c r="F441" i="3"/>
  <c r="H962" i="3"/>
  <c r="F751" i="3"/>
  <c r="K761" i="3"/>
  <c r="I1206" i="3"/>
  <c r="D1206" i="3" s="1"/>
  <c r="G1011" i="3"/>
  <c r="I260" i="3"/>
  <c r="D260" i="3" s="1"/>
  <c r="F1035" i="3"/>
  <c r="F1177" i="3"/>
  <c r="G772" i="3"/>
  <c r="K785" i="3"/>
  <c r="G336" i="2"/>
  <c r="B336" i="2" s="1"/>
  <c r="G513" i="2"/>
  <c r="B513" i="2" s="1"/>
  <c r="G860" i="2"/>
  <c r="B860" i="2" s="1"/>
  <c r="F1063" i="3"/>
  <c r="I1220" i="3"/>
  <c r="D1220" i="3" s="1"/>
  <c r="F728" i="3"/>
  <c r="G1263" i="2"/>
  <c r="B1263" i="2" s="1"/>
  <c r="G605" i="2"/>
  <c r="B605" i="2" s="1"/>
  <c r="G166" i="2"/>
  <c r="B166" i="2" s="1"/>
  <c r="K926" i="3"/>
  <c r="G1004" i="3"/>
  <c r="H642" i="3"/>
  <c r="F869" i="3"/>
  <c r="I280" i="3"/>
  <c r="D280" i="3" s="1"/>
  <c r="K1002" i="3"/>
  <c r="F875" i="3"/>
  <c r="G1052" i="2"/>
  <c r="B1052" i="2" s="1"/>
  <c r="G342" i="2"/>
  <c r="B342" i="2" s="1"/>
  <c r="L341" i="2" s="1"/>
  <c r="K691" i="3"/>
  <c r="G1012" i="2"/>
  <c r="B1012" i="2" s="1"/>
  <c r="G1128" i="3"/>
  <c r="G1133" i="3"/>
  <c r="E341" i="2"/>
  <c r="F807" i="3"/>
  <c r="G1222" i="3"/>
  <c r="F749" i="3"/>
  <c r="H650" i="3"/>
  <c r="K1042" i="3"/>
  <c r="G1258" i="2"/>
  <c r="B1258" i="2" s="1"/>
  <c r="I693" i="3"/>
  <c r="D693" i="3" s="1"/>
  <c r="G1209" i="2"/>
  <c r="B1209" i="2" s="1"/>
  <c r="L1208" i="2" s="1"/>
  <c r="F1110" i="3"/>
  <c r="G1139" i="2"/>
  <c r="B1139" i="2" s="1"/>
  <c r="L1138" i="2" s="1"/>
  <c r="G979" i="2"/>
  <c r="B979" i="2" s="1"/>
  <c r="L978" i="2" s="1"/>
  <c r="F1161" i="2"/>
  <c r="K148" i="3"/>
  <c r="F82" i="3"/>
  <c r="G330" i="3"/>
  <c r="E313" i="2"/>
  <c r="K165" i="3"/>
  <c r="I611" i="3"/>
  <c r="D611" i="3" s="1"/>
  <c r="I853" i="3"/>
  <c r="D853" i="3" s="1"/>
  <c r="I548" i="3"/>
  <c r="D548" i="3" s="1"/>
  <c r="G753" i="3"/>
  <c r="F90" i="2"/>
  <c r="I651" i="3"/>
  <c r="D651" i="3" s="1"/>
  <c r="G1154" i="2"/>
  <c r="B1154" i="2" s="1"/>
  <c r="F224" i="2"/>
  <c r="H76" i="3"/>
  <c r="F402" i="3"/>
  <c r="K1072" i="3"/>
  <c r="E55" i="2"/>
  <c r="G178" i="3"/>
  <c r="I640" i="3"/>
  <c r="D640" i="3" s="1"/>
  <c r="F975" i="3"/>
  <c r="I311" i="3"/>
  <c r="D311" i="3" s="1"/>
  <c r="G774" i="3"/>
  <c r="H356" i="3"/>
  <c r="D669" i="2"/>
  <c r="H124" i="3"/>
  <c r="H75" i="3"/>
  <c r="G320" i="3"/>
  <c r="F178" i="2"/>
  <c r="H105" i="3"/>
  <c r="G204" i="3"/>
  <c r="I694" i="3"/>
  <c r="D694" i="3" s="1"/>
  <c r="F1047" i="2"/>
  <c r="F295" i="2"/>
  <c r="H821" i="3"/>
  <c r="G823" i="3"/>
  <c r="I742" i="3"/>
  <c r="D742" i="3" s="1"/>
  <c r="G810" i="2"/>
  <c r="B810" i="2" s="1"/>
  <c r="L809" i="2" s="1"/>
  <c r="G438" i="2"/>
  <c r="B438" i="2" s="1"/>
  <c r="L437" i="2" s="1"/>
  <c r="D1228" i="2"/>
  <c r="F441" i="2"/>
  <c r="K371" i="3"/>
  <c r="F466" i="2"/>
  <c r="H357" i="3"/>
  <c r="E1204" i="2"/>
  <c r="F390" i="2"/>
  <c r="F1016" i="2"/>
  <c r="E49" i="2"/>
  <c r="E310" i="2"/>
  <c r="E822" i="2"/>
  <c r="F553" i="2"/>
  <c r="G397" i="3"/>
  <c r="H419" i="3"/>
  <c r="K510" i="3"/>
  <c r="F173" i="2"/>
  <c r="G53" i="3"/>
  <c r="G571" i="3"/>
  <c r="K609" i="3"/>
  <c r="F515" i="3"/>
  <c r="K558" i="3"/>
  <c r="K226" i="3"/>
  <c r="K292" i="3"/>
  <c r="F433" i="2"/>
  <c r="F774" i="2"/>
  <c r="F49" i="3"/>
  <c r="H673" i="3"/>
  <c r="G555" i="3"/>
  <c r="F1040" i="2"/>
  <c r="H61" i="3"/>
  <c r="I599" i="3"/>
  <c r="D599" i="3" s="1"/>
  <c r="F633" i="3"/>
  <c r="I81" i="3"/>
  <c r="D81" i="3" s="1"/>
  <c r="K622" i="3"/>
  <c r="I286" i="3"/>
  <c r="D286" i="3" s="1"/>
  <c r="F1025" i="2"/>
  <c r="G83" i="3"/>
  <c r="F411" i="3"/>
  <c r="G503" i="3"/>
  <c r="F232" i="2"/>
  <c r="D1139" i="2"/>
  <c r="H23" i="3"/>
  <c r="F424" i="3"/>
  <c r="F522" i="2"/>
  <c r="I480" i="3"/>
  <c r="D480" i="3" s="1"/>
  <c r="H208" i="3"/>
  <c r="H1222" i="3"/>
  <c r="F716" i="3"/>
  <c r="F980" i="3"/>
  <c r="F1104" i="3"/>
  <c r="F479" i="2"/>
  <c r="D860" i="2"/>
  <c r="D279" i="2"/>
  <c r="E250" i="2"/>
  <c r="E854" i="2"/>
  <c r="F182" i="3"/>
  <c r="I257" i="3"/>
  <c r="D257" i="3" s="1"/>
  <c r="F1070" i="2"/>
  <c r="K28" i="3"/>
  <c r="G351" i="3"/>
  <c r="G759" i="3"/>
  <c r="H313" i="3"/>
  <c r="I751" i="3"/>
  <c r="D751" i="3" s="1"/>
  <c r="H33" i="3"/>
  <c r="F483" i="3"/>
  <c r="I166" i="3"/>
  <c r="D166" i="3" s="1"/>
  <c r="H209" i="3"/>
  <c r="K310" i="3"/>
  <c r="F545" i="2"/>
  <c r="G797" i="3"/>
  <c r="E881" i="2"/>
  <c r="K36" i="3"/>
  <c r="H369" i="3"/>
  <c r="I778" i="3"/>
  <c r="D778" i="3" s="1"/>
  <c r="K214" i="3"/>
  <c r="F737" i="3"/>
  <c r="K592" i="3"/>
  <c r="F1150" i="2"/>
  <c r="G371" i="3"/>
  <c r="G173" i="3"/>
  <c r="F250" i="3"/>
  <c r="E1266" i="2"/>
  <c r="D658" i="2"/>
  <c r="I127" i="3"/>
  <c r="D127" i="3" s="1"/>
  <c r="K523" i="3"/>
  <c r="F1010" i="2"/>
  <c r="H25" i="3"/>
  <c r="I146" i="3"/>
  <c r="D146" i="3" s="1"/>
  <c r="K792" i="3"/>
  <c r="K277" i="3"/>
  <c r="K787" i="3"/>
  <c r="F746" i="3"/>
  <c r="G1136" i="3"/>
  <c r="E487" i="2"/>
  <c r="F803" i="2"/>
  <c r="D1221" i="2"/>
  <c r="D396" i="2"/>
  <c r="H7" i="3"/>
  <c r="I438" i="3"/>
  <c r="D438" i="3" s="1"/>
  <c r="I102" i="3"/>
  <c r="D102" i="3" s="1"/>
  <c r="I259" i="3"/>
  <c r="D259" i="3" s="1"/>
  <c r="K99" i="3"/>
  <c r="I177" i="3"/>
  <c r="D177" i="3" s="1"/>
  <c r="I79" i="3"/>
  <c r="D79" i="3" s="1"/>
  <c r="K152" i="3"/>
  <c r="K141" i="3"/>
  <c r="K554" i="3"/>
  <c r="G761" i="3"/>
  <c r="F818" i="2"/>
  <c r="F667" i="2"/>
  <c r="K295" i="3"/>
  <c r="F305" i="3"/>
  <c r="F827" i="3"/>
  <c r="G276" i="3"/>
  <c r="I109" i="3"/>
  <c r="D109" i="3" s="1"/>
  <c r="I187" i="3"/>
  <c r="D187" i="3" s="1"/>
  <c r="G96" i="3"/>
  <c r="K51" i="3"/>
  <c r="K287" i="3"/>
  <c r="F349" i="2"/>
  <c r="D659" i="2"/>
  <c r="F409" i="2"/>
  <c r="I429" i="3"/>
  <c r="D429" i="3" s="1"/>
  <c r="I960" i="3"/>
  <c r="D960" i="3" s="1"/>
  <c r="E82" i="2"/>
  <c r="I36" i="3"/>
  <c r="D36" i="3" s="1"/>
  <c r="E60" i="2"/>
  <c r="F599" i="3"/>
  <c r="I437" i="3"/>
  <c r="D437" i="3" s="1"/>
  <c r="G170" i="3"/>
  <c r="I1006" i="3"/>
  <c r="D1006" i="3" s="1"/>
  <c r="G1014" i="3"/>
  <c r="G778" i="3"/>
  <c r="G552" i="2"/>
  <c r="B552" i="2" s="1"/>
  <c r="G1065" i="3"/>
  <c r="K330" i="3"/>
  <c r="D1136" i="2"/>
  <c r="E1109" i="2"/>
  <c r="E1088" i="2"/>
  <c r="D99" i="2"/>
  <c r="D306" i="2"/>
  <c r="D935" i="2"/>
  <c r="D713" i="2"/>
  <c r="D579" i="2"/>
  <c r="E268" i="2"/>
  <c r="D1222" i="2"/>
  <c r="D1107" i="2"/>
  <c r="E332" i="2"/>
  <c r="H106" i="3"/>
  <c r="H485" i="3"/>
  <c r="H674" i="3"/>
  <c r="E252" i="2"/>
  <c r="E414" i="2"/>
  <c r="H355" i="3"/>
  <c r="I621" i="3"/>
  <c r="D621" i="3" s="1"/>
  <c r="F332" i="3"/>
  <c r="I561" i="3"/>
  <c r="D561" i="3" s="1"/>
  <c r="K5" i="3"/>
  <c r="H215" i="3"/>
  <c r="G227" i="3"/>
  <c r="E143" i="2"/>
  <c r="F996" i="2"/>
  <c r="I701" i="3"/>
  <c r="D701" i="3" s="1"/>
  <c r="I467" i="3"/>
  <c r="D467" i="3" s="1"/>
  <c r="E1252" i="2"/>
  <c r="D789" i="2"/>
  <c r="F367" i="3"/>
  <c r="K650" i="3"/>
  <c r="F1239" i="2"/>
  <c r="G483" i="3"/>
  <c r="F1217" i="3"/>
  <c r="E689" i="2"/>
  <c r="G99" i="3"/>
  <c r="H473" i="3"/>
  <c r="G653" i="3"/>
  <c r="F1152" i="2"/>
  <c r="D569" i="2"/>
  <c r="F1189" i="2"/>
  <c r="G706" i="3"/>
  <c r="E449" i="2"/>
  <c r="F557" i="3"/>
  <c r="F839" i="3"/>
  <c r="I174" i="3"/>
  <c r="D174" i="3" s="1"/>
  <c r="F1130" i="3"/>
  <c r="G42" i="2"/>
  <c r="B42" i="2" s="1"/>
  <c r="G1141" i="2"/>
  <c r="B1141" i="2" s="1"/>
  <c r="E70" i="2"/>
  <c r="F21" i="2"/>
  <c r="E104" i="2"/>
  <c r="F111" i="3"/>
  <c r="E457" i="2"/>
  <c r="G171" i="3"/>
  <c r="D815" i="2"/>
  <c r="E801" i="2"/>
  <c r="E1016" i="2"/>
  <c r="F819" i="2"/>
  <c r="D1155" i="2"/>
  <c r="F604" i="2"/>
  <c r="F308" i="2"/>
  <c r="I189" i="3"/>
  <c r="D189" i="3" s="1"/>
  <c r="F227" i="3"/>
  <c r="I539" i="3"/>
  <c r="D539" i="3" s="1"/>
  <c r="F283" i="2"/>
  <c r="K353" i="3"/>
  <c r="F482" i="3"/>
  <c r="K896" i="3"/>
  <c r="K450" i="3"/>
  <c r="G766" i="3"/>
  <c r="I59" i="3"/>
  <c r="D59" i="3" s="1"/>
  <c r="F130" i="3"/>
  <c r="E185" i="2"/>
  <c r="F201" i="2"/>
  <c r="G19" i="3"/>
  <c r="G677" i="3"/>
  <c r="F361" i="3"/>
  <c r="H395" i="3"/>
  <c r="E706" i="2"/>
  <c r="K347" i="3"/>
  <c r="D1138" i="2"/>
  <c r="G216" i="3"/>
  <c r="I186" i="3"/>
  <c r="D186" i="3" s="1"/>
  <c r="F396" i="2"/>
  <c r="H505" i="3"/>
  <c r="K129" i="3"/>
  <c r="I128" i="3"/>
  <c r="D128" i="3" s="1"/>
  <c r="F773" i="3"/>
  <c r="G271" i="2"/>
  <c r="B271" i="2" s="1"/>
  <c r="G225" i="3"/>
  <c r="E195" i="2"/>
  <c r="F66" i="3"/>
  <c r="K828" i="3"/>
  <c r="K854" i="3"/>
  <c r="I150" i="3"/>
  <c r="D150" i="3" s="1"/>
  <c r="G1194" i="3"/>
  <c r="H1129" i="3"/>
  <c r="H214" i="3"/>
  <c r="I1146" i="3"/>
  <c r="D1146" i="3" s="1"/>
  <c r="H1201" i="3"/>
  <c r="K852" i="3"/>
  <c r="I635" i="3"/>
  <c r="D635" i="3" s="1"/>
  <c r="F1159" i="3"/>
  <c r="F1030" i="3"/>
  <c r="H424" i="3"/>
  <c r="G977" i="3"/>
  <c r="G71" i="2"/>
  <c r="B71" i="2" s="1"/>
  <c r="L70" i="2" s="1"/>
  <c r="H1165" i="3"/>
  <c r="K1017" i="3"/>
  <c r="I1145" i="3"/>
  <c r="D1145" i="3" s="1"/>
  <c r="G1242" i="2"/>
  <c r="B1242" i="2" s="1"/>
  <c r="F684" i="3"/>
  <c r="G441" i="2"/>
  <c r="B441" i="2" s="1"/>
  <c r="L440" i="2" s="1"/>
  <c r="K1210" i="3"/>
  <c r="K977" i="3"/>
  <c r="G476" i="2"/>
  <c r="B476" i="2" s="1"/>
  <c r="L475" i="2" s="1"/>
  <c r="G1235" i="3"/>
  <c r="G4" i="2"/>
  <c r="B4" i="2" s="1"/>
  <c r="L3" i="2" s="1"/>
  <c r="I971" i="3"/>
  <c r="D971" i="3" s="1"/>
  <c r="G998" i="2"/>
  <c r="B998" i="2" s="1"/>
  <c r="H1169" i="3"/>
  <c r="K842" i="3"/>
  <c r="G676" i="3"/>
  <c r="F601" i="3"/>
  <c r="F785" i="3"/>
  <c r="I662" i="3"/>
  <c r="D662" i="3" s="1"/>
  <c r="F542" i="3"/>
  <c r="K327" i="3"/>
  <c r="F564" i="3"/>
  <c r="F646" i="3"/>
  <c r="H702" i="3"/>
  <c r="G458" i="3"/>
  <c r="G114" i="2"/>
  <c r="B114" i="2" s="1"/>
  <c r="K827" i="3"/>
  <c r="G223" i="2"/>
  <c r="B223" i="2" s="1"/>
  <c r="F1248" i="3"/>
  <c r="K1230" i="3"/>
  <c r="G938" i="2"/>
  <c r="B938" i="2" s="1"/>
  <c r="L937" i="2" s="1"/>
  <c r="G1063" i="2"/>
  <c r="B1063" i="2" s="1"/>
  <c r="L1062" i="2" s="1"/>
  <c r="F786" i="3"/>
  <c r="G359" i="2"/>
  <c r="B359" i="2" s="1"/>
  <c r="L358" i="2" s="1"/>
  <c r="G361" i="2"/>
  <c r="B361" i="2" s="1"/>
  <c r="L360" i="2" s="1"/>
  <c r="H1130" i="3"/>
  <c r="F652" i="3"/>
  <c r="G248" i="2"/>
  <c r="B248" i="2" s="1"/>
  <c r="G1186" i="3"/>
  <c r="F280" i="3"/>
  <c r="D121" i="2"/>
  <c r="K111" i="3"/>
  <c r="K612" i="3"/>
  <c r="G912" i="3"/>
  <c r="I190" i="3"/>
  <c r="D190" i="3" s="1"/>
  <c r="H939" i="3"/>
  <c r="G466" i="3"/>
  <c r="H254" i="3"/>
  <c r="F1234" i="3"/>
  <c r="I1082" i="3"/>
  <c r="D1082" i="3" s="1"/>
  <c r="H909" i="3"/>
  <c r="I703" i="3"/>
  <c r="D703" i="3" s="1"/>
  <c r="H1254" i="3"/>
  <c r="H490" i="3"/>
  <c r="K467" i="3"/>
  <c r="G1017" i="3"/>
  <c r="G825" i="2"/>
  <c r="B825" i="2" s="1"/>
  <c r="K1215" i="3"/>
  <c r="I1068" i="3"/>
  <c r="D1068" i="3" s="1"/>
  <c r="I1185" i="3"/>
  <c r="D1185" i="3" s="1"/>
  <c r="G303" i="2"/>
  <c r="B303" i="2" s="1"/>
  <c r="F724" i="3"/>
  <c r="G546" i="2"/>
  <c r="B546" i="2" s="1"/>
  <c r="L545" i="2" s="1"/>
  <c r="F1268" i="3"/>
  <c r="F1018" i="3"/>
  <c r="G807" i="2"/>
  <c r="B807" i="2" s="1"/>
  <c r="G341" i="2"/>
  <c r="B341" i="2" s="1"/>
  <c r="K1065" i="3"/>
  <c r="I1011" i="3"/>
  <c r="D1011" i="3" s="1"/>
  <c r="G1011" i="2"/>
  <c r="B1011" i="2" s="1"/>
  <c r="L1010" i="2" s="1"/>
  <c r="I142" i="3"/>
  <c r="D142" i="3" s="1"/>
  <c r="D548" i="2"/>
  <c r="F503" i="3"/>
  <c r="I506" i="3"/>
  <c r="D506" i="3" s="1"/>
  <c r="G765" i="3"/>
  <c r="H1121" i="3"/>
  <c r="K476" i="3"/>
  <c r="H864" i="3"/>
  <c r="H936" i="3"/>
  <c r="F885" i="3"/>
  <c r="G1020" i="3"/>
  <c r="G1035" i="3"/>
  <c r="H946" i="3"/>
  <c r="K779" i="3"/>
  <c r="I989" i="3"/>
  <c r="D989" i="3" s="1"/>
  <c r="I824" i="3"/>
  <c r="D824" i="3" s="1"/>
  <c r="H1038" i="3"/>
  <c r="G458" i="2"/>
  <c r="B458" i="2" s="1"/>
  <c r="L457" i="2" s="1"/>
  <c r="G547" i="2"/>
  <c r="B547" i="2" s="1"/>
  <c r="G1162" i="2"/>
  <c r="B1162" i="2" s="1"/>
  <c r="L1161" i="2" s="1"/>
  <c r="F744" i="3"/>
  <c r="G1104" i="3"/>
  <c r="K1202" i="3"/>
  <c r="G612" i="2"/>
  <c r="B612" i="2" s="1"/>
  <c r="G741" i="2"/>
  <c r="B741" i="2" s="1"/>
  <c r="F977" i="3"/>
  <c r="H598" i="3"/>
  <c r="K1050" i="3"/>
  <c r="K1154" i="3"/>
  <c r="F602" i="3"/>
  <c r="I844" i="3"/>
  <c r="D844" i="3" s="1"/>
  <c r="I750" i="3"/>
  <c r="D750" i="3" s="1"/>
  <c r="G518" i="3"/>
  <c r="H1144" i="3"/>
  <c r="G1140" i="3"/>
  <c r="K891" i="3"/>
  <c r="K1173" i="3"/>
  <c r="G918" i="2"/>
  <c r="B918" i="2" s="1"/>
  <c r="G31" i="2"/>
  <c r="B31" i="2" s="1"/>
  <c r="H551" i="3"/>
  <c r="K439" i="3"/>
  <c r="G1060" i="2"/>
  <c r="B1060" i="2" s="1"/>
  <c r="F237" i="3"/>
  <c r="H1091" i="3"/>
  <c r="G349" i="2"/>
  <c r="B349" i="2" s="1"/>
  <c r="L348" i="2" s="1"/>
  <c r="K742" i="3"/>
  <c r="I577" i="3"/>
  <c r="D577" i="3" s="1"/>
  <c r="G857" i="2"/>
  <c r="B857" i="2" s="1"/>
  <c r="G1022" i="3"/>
  <c r="G1035" i="2"/>
  <c r="B1035" i="2" s="1"/>
  <c r="L1034" i="2" s="1"/>
  <c r="O1033" i="2" s="1"/>
  <c r="G33" i="2"/>
  <c r="B33" i="2" s="1"/>
  <c r="H55" i="3"/>
  <c r="H537" i="3"/>
  <c r="I222" i="3"/>
  <c r="D222" i="3" s="1"/>
  <c r="F1034" i="2"/>
  <c r="F1027" i="2"/>
  <c r="I594" i="3"/>
  <c r="D594" i="3" s="1"/>
  <c r="K912" i="3"/>
  <c r="F747" i="2"/>
  <c r="K594" i="3"/>
  <c r="F508" i="2"/>
  <c r="F725" i="2"/>
  <c r="F274" i="3"/>
  <c r="K686" i="3"/>
  <c r="H306" i="3"/>
  <c r="F195" i="2"/>
  <c r="H146" i="3"/>
  <c r="K426" i="3"/>
  <c r="K483" i="3"/>
  <c r="H293" i="3"/>
  <c r="F200" i="3"/>
  <c r="K1105" i="3"/>
  <c r="K974" i="3"/>
  <c r="H925" i="3"/>
  <c r="G1267" i="3"/>
  <c r="G281" i="2"/>
  <c r="B281" i="2" s="1"/>
  <c r="L280" i="2" s="1"/>
  <c r="F356" i="3"/>
  <c r="E209" i="2"/>
  <c r="D405" i="2"/>
  <c r="F324" i="3"/>
  <c r="I826" i="3"/>
  <c r="D826" i="3" s="1"/>
  <c r="H366" i="3"/>
  <c r="I248" i="3"/>
  <c r="D248" i="3" s="1"/>
  <c r="H690" i="3"/>
  <c r="I610" i="3"/>
  <c r="D610" i="3" s="1"/>
  <c r="G978" i="3"/>
  <c r="K1001" i="3"/>
  <c r="H848" i="3"/>
  <c r="G788" i="3"/>
  <c r="G627" i="3"/>
  <c r="H1039" i="3"/>
  <c r="G967" i="3"/>
  <c r="H892" i="3"/>
  <c r="K865" i="3"/>
  <c r="G612" i="3"/>
  <c r="K272" i="3"/>
  <c r="H420" i="3"/>
  <c r="H767" i="3"/>
  <c r="F1215" i="3"/>
  <c r="K732" i="3"/>
  <c r="K307" i="3"/>
  <c r="I204" i="3"/>
  <c r="D204" i="3" s="1"/>
  <c r="G638" i="3"/>
  <c r="F976" i="3"/>
  <c r="I1121" i="3"/>
  <c r="D1121" i="3" s="1"/>
  <c r="I915" i="3"/>
  <c r="D915" i="3" s="1"/>
  <c r="F1126" i="3"/>
  <c r="G912" i="2"/>
  <c r="B912" i="2" s="1"/>
  <c r="L911" i="2" s="1"/>
  <c r="F800" i="3"/>
  <c r="H1233" i="3"/>
  <c r="G1024" i="3"/>
  <c r="G1198" i="3"/>
  <c r="G450" i="2"/>
  <c r="B450" i="2" s="1"/>
  <c r="F1148" i="3"/>
  <c r="G683" i="2"/>
  <c r="B683" i="2" s="1"/>
  <c r="K875" i="3"/>
  <c r="G916" i="2"/>
  <c r="B916" i="2" s="1"/>
  <c r="G901" i="2"/>
  <c r="B901" i="2" s="1"/>
  <c r="K1263" i="3"/>
  <c r="G1228" i="2"/>
  <c r="B1228" i="2" s="1"/>
  <c r="L1227" i="2" s="1"/>
  <c r="F1058" i="3"/>
  <c r="I1195" i="3"/>
  <c r="D1195" i="3" s="1"/>
  <c r="F832" i="3"/>
  <c r="H1265" i="3"/>
  <c r="H1096" i="3"/>
  <c r="G403" i="2"/>
  <c r="B403" i="2" s="1"/>
  <c r="G705" i="2"/>
  <c r="B705" i="2" s="1"/>
  <c r="H994" i="3"/>
  <c r="I170" i="3"/>
  <c r="D170" i="3" s="1"/>
  <c r="G604" i="3"/>
  <c r="F607" i="3"/>
  <c r="G972" i="3"/>
  <c r="G1184" i="3"/>
  <c r="H234" i="3"/>
  <c r="F558" i="3"/>
  <c r="H973" i="3"/>
  <c r="G550" i="3"/>
  <c r="I398" i="3"/>
  <c r="D398" i="3" s="1"/>
  <c r="F881" i="3"/>
  <c r="I723" i="3"/>
  <c r="D723" i="3" s="1"/>
  <c r="I725" i="3"/>
  <c r="D725" i="3" s="1"/>
  <c r="G454" i="3"/>
  <c r="I514" i="3"/>
  <c r="D514" i="3" s="1"/>
  <c r="F1134" i="3"/>
  <c r="K754" i="3"/>
  <c r="I424" i="3"/>
  <c r="D424" i="3" s="1"/>
  <c r="H918" i="3"/>
  <c r="G1074" i="2"/>
  <c r="B1074" i="2" s="1"/>
  <c r="G663" i="2"/>
  <c r="B663" i="2" s="1"/>
  <c r="L662" i="2" s="1"/>
  <c r="H1220" i="3"/>
  <c r="G1116" i="3"/>
  <c r="G76" i="2"/>
  <c r="B76" i="2" s="1"/>
  <c r="L75" i="2" s="1"/>
  <c r="H1020" i="3"/>
  <c r="I1165" i="3"/>
  <c r="D1165" i="3" s="1"/>
  <c r="I939" i="3"/>
  <c r="D939" i="3" s="1"/>
  <c r="F1156" i="3"/>
  <c r="G504" i="2"/>
  <c r="B504" i="2" s="1"/>
  <c r="I1200" i="3"/>
  <c r="D1200" i="3" s="1"/>
  <c r="G715" i="2"/>
  <c r="B715" i="2" s="1"/>
  <c r="K1136" i="3"/>
  <c r="G1171" i="3"/>
  <c r="G611" i="2"/>
  <c r="B611" i="2" s="1"/>
  <c r="L610" i="2" s="1"/>
  <c r="K1152" i="3"/>
  <c r="G906" i="2"/>
  <c r="B906" i="2" s="1"/>
  <c r="H1266" i="3"/>
  <c r="G568" i="2"/>
  <c r="B568" i="2" s="1"/>
  <c r="I1060" i="3"/>
  <c r="D1060" i="3" s="1"/>
  <c r="I1197" i="3"/>
  <c r="D1197" i="3" s="1"/>
  <c r="I991" i="3"/>
  <c r="D991" i="3" s="1"/>
  <c r="F1222" i="3"/>
  <c r="G427" i="2"/>
  <c r="B427" i="2" s="1"/>
  <c r="I427" i="3"/>
  <c r="D427" i="3" s="1"/>
  <c r="E433" i="2"/>
  <c r="E988" i="2"/>
  <c r="I425" i="3"/>
  <c r="D425" i="3" s="1"/>
  <c r="I299" i="3"/>
  <c r="D299" i="3" s="1"/>
  <c r="F470" i="3"/>
  <c r="I288" i="3"/>
  <c r="D288" i="3" s="1"/>
  <c r="H740" i="3"/>
  <c r="I671" i="3"/>
  <c r="D671" i="3" s="1"/>
  <c r="H1101" i="3"/>
  <c r="K626" i="3"/>
  <c r="I904" i="3"/>
  <c r="D904" i="3" s="1"/>
  <c r="G838" i="3"/>
  <c r="G693" i="3"/>
  <c r="G837" i="3"/>
  <c r="G1007" i="3"/>
  <c r="G952" i="3"/>
  <c r="K965" i="3"/>
  <c r="K652" i="3"/>
  <c r="K322" i="3"/>
  <c r="H463" i="3"/>
  <c r="H817" i="3"/>
  <c r="K725" i="3"/>
  <c r="K782" i="3"/>
  <c r="G359" i="3"/>
  <c r="I244" i="3"/>
  <c r="D244" i="3" s="1"/>
  <c r="G685" i="3"/>
  <c r="F1016" i="3"/>
  <c r="I1161" i="3"/>
  <c r="D1161" i="3" s="1"/>
  <c r="I955" i="3"/>
  <c r="D955" i="3" s="1"/>
  <c r="F1176" i="3"/>
  <c r="G617" i="2"/>
  <c r="B617" i="2" s="1"/>
  <c r="L616" i="2" s="1"/>
  <c r="O615" i="2" s="1"/>
  <c r="F840" i="3"/>
  <c r="G484" i="2"/>
  <c r="B484" i="2" s="1"/>
  <c r="K1076" i="3"/>
  <c r="K1252" i="3"/>
  <c r="G1068" i="2"/>
  <c r="B1068" i="2" s="1"/>
  <c r="F1198" i="3"/>
  <c r="G32" i="2"/>
  <c r="B32" i="2" s="1"/>
  <c r="L31" i="2" s="1"/>
  <c r="K915" i="3"/>
  <c r="G686" i="2"/>
  <c r="B686" i="2" s="1"/>
  <c r="L685" i="2" s="1"/>
  <c r="G347" i="2"/>
  <c r="B347" i="2" s="1"/>
  <c r="L346" i="2" s="1"/>
  <c r="G85" i="2"/>
  <c r="B85" i="2" s="1"/>
  <c r="L84" i="2" s="1"/>
  <c r="G1002" i="2"/>
  <c r="B1002" i="2" s="1"/>
  <c r="I1124" i="3"/>
  <c r="D1124" i="3" s="1"/>
  <c r="I1235" i="3"/>
  <c r="D1235" i="3" s="1"/>
  <c r="F872" i="3"/>
  <c r="G389" i="2"/>
  <c r="B389" i="2" s="1"/>
  <c r="H1177" i="3"/>
  <c r="G91" i="2"/>
  <c r="B91" i="2" s="1"/>
  <c r="G488" i="2"/>
  <c r="B488" i="2" s="1"/>
  <c r="G139" i="3"/>
  <c r="F629" i="2"/>
  <c r="F1194" i="2"/>
  <c r="H92" i="3"/>
  <c r="G712" i="3"/>
  <c r="G732" i="3"/>
  <c r="I108" i="3"/>
  <c r="D108" i="3" s="1"/>
  <c r="G542" i="3"/>
  <c r="H430" i="3"/>
  <c r="G780" i="3"/>
  <c r="K653" i="3"/>
  <c r="F747" i="3"/>
  <c r="H620" i="3"/>
  <c r="G443" i="3"/>
  <c r="H1098" i="3"/>
  <c r="K1023" i="3"/>
  <c r="I712" i="3"/>
  <c r="D712" i="3" s="1"/>
  <c r="K1028" i="3"/>
  <c r="G472" i="3"/>
  <c r="H103" i="3"/>
  <c r="H280" i="3"/>
  <c r="F604" i="3"/>
  <c r="H1127" i="3"/>
  <c r="G576" i="3"/>
  <c r="K134" i="3"/>
  <c r="H823" i="3"/>
  <c r="G498" i="3"/>
  <c r="F836" i="3"/>
  <c r="G103" i="2"/>
  <c r="B103" i="2" s="1"/>
  <c r="H1103" i="3"/>
  <c r="G116" i="2"/>
  <c r="B116" i="2" s="1"/>
  <c r="L115" i="2" s="1"/>
  <c r="K969" i="3"/>
  <c r="G725" i="2"/>
  <c r="B725" i="2" s="1"/>
  <c r="L724" i="2" s="1"/>
  <c r="F1171" i="3"/>
  <c r="F1246" i="3"/>
  <c r="H947" i="3"/>
  <c r="H1259" i="3"/>
  <c r="F928" i="3"/>
  <c r="G785" i="2"/>
  <c r="B785" i="2" s="1"/>
  <c r="G919" i="2"/>
  <c r="B919" i="2" s="1"/>
  <c r="G623" i="2"/>
  <c r="B623" i="2" s="1"/>
  <c r="F1014" i="3"/>
  <c r="G1130" i="2"/>
  <c r="B1130" i="2" s="1"/>
  <c r="H452" i="3"/>
  <c r="G1003" i="3"/>
  <c r="F889" i="3"/>
  <c r="H465" i="3"/>
  <c r="H895" i="3"/>
  <c r="H544" i="3"/>
  <c r="G492" i="3"/>
  <c r="F472" i="3"/>
  <c r="F1025" i="3"/>
  <c r="G596" i="3"/>
  <c r="H304" i="3"/>
  <c r="G910" i="3"/>
  <c r="G1244" i="2"/>
  <c r="B1244" i="2" s="1"/>
  <c r="L1243" i="2" s="1"/>
  <c r="G147" i="2"/>
  <c r="B147" i="2" s="1"/>
  <c r="G775" i="2"/>
  <c r="B775" i="2" s="1"/>
  <c r="L774" i="2" s="1"/>
  <c r="G1265" i="3"/>
  <c r="G668" i="2"/>
  <c r="B668" i="2" s="1"/>
  <c r="L667" i="2" s="1"/>
  <c r="G335" i="2"/>
  <c r="B335" i="2" s="1"/>
  <c r="G1034" i="2"/>
  <c r="B1034" i="2" s="1"/>
  <c r="L1033" i="2" s="1"/>
  <c r="I1067" i="3"/>
  <c r="D1067" i="3" s="1"/>
  <c r="I965" i="3"/>
  <c r="D965" i="3" s="1"/>
  <c r="G6" i="2"/>
  <c r="B6" i="2" s="1"/>
  <c r="L5" i="2" s="1"/>
  <c r="G110" i="2"/>
  <c r="B110" i="2" s="1"/>
  <c r="I452" i="3"/>
  <c r="D452" i="3" s="1"/>
  <c r="H646" i="3"/>
  <c r="G743" i="2"/>
  <c r="B743" i="2" s="1"/>
  <c r="G30" i="2"/>
  <c r="B30" i="2" s="1"/>
  <c r="L29" i="2" s="1"/>
  <c r="K763" i="3"/>
  <c r="H536" i="3"/>
  <c r="H509" i="3"/>
  <c r="G687" i="2"/>
  <c r="B687" i="2" s="1"/>
  <c r="I1025" i="3"/>
  <c r="D1025" i="3" s="1"/>
  <c r="G277" i="2"/>
  <c r="B277" i="2" s="1"/>
  <c r="L276" i="2" s="1"/>
  <c r="H354" i="3"/>
  <c r="H590" i="3"/>
  <c r="G876" i="2"/>
  <c r="B876" i="2" s="1"/>
  <c r="G1128" i="2"/>
  <c r="B1128" i="2" s="1"/>
  <c r="I767" i="3"/>
  <c r="D767" i="3" s="1"/>
  <c r="F253" i="3"/>
  <c r="K767" i="3"/>
  <c r="F726" i="3"/>
  <c r="G1111" i="3"/>
  <c r="I21" i="3"/>
  <c r="D21" i="3" s="1"/>
  <c r="K84" i="3"/>
  <c r="K1156" i="3"/>
  <c r="G273" i="3"/>
  <c r="E583" i="2"/>
  <c r="I679" i="3"/>
  <c r="D679" i="3" s="1"/>
  <c r="F81" i="3"/>
  <c r="K407" i="3"/>
  <c r="K500" i="3"/>
  <c r="D1170" i="2"/>
  <c r="E506" i="2"/>
  <c r="H349" i="3"/>
  <c r="H337" i="3"/>
  <c r="F973" i="3"/>
  <c r="E1021" i="2"/>
  <c r="K470" i="3"/>
  <c r="G338" i="3"/>
  <c r="F1185" i="3"/>
  <c r="H409" i="3"/>
  <c r="K495" i="3"/>
  <c r="F997" i="3"/>
  <c r="I888" i="3"/>
  <c r="D888" i="3" s="1"/>
  <c r="H1198" i="3"/>
  <c r="G1024" i="2"/>
  <c r="B1024" i="2" s="1"/>
  <c r="L1023" i="2" s="1"/>
  <c r="G1215" i="2"/>
  <c r="B1215" i="2" s="1"/>
  <c r="I532" i="3"/>
  <c r="D532" i="3" s="1"/>
  <c r="F236" i="2"/>
  <c r="E394" i="2"/>
  <c r="K411" i="3"/>
  <c r="K369" i="3"/>
  <c r="F725" i="3"/>
  <c r="I739" i="3"/>
  <c r="D739" i="3" s="1"/>
  <c r="H616" i="3"/>
  <c r="I350" i="3"/>
  <c r="D350" i="3" s="1"/>
  <c r="I817" i="3"/>
  <c r="D817" i="3" s="1"/>
  <c r="G380" i="3"/>
  <c r="G937" i="3"/>
  <c r="I1192" i="3"/>
  <c r="D1192" i="3" s="1"/>
  <c r="H414" i="3"/>
  <c r="G760" i="3"/>
  <c r="G1190" i="3"/>
  <c r="H750" i="3"/>
  <c r="K621" i="3"/>
  <c r="H546" i="3"/>
  <c r="F303" i="3"/>
  <c r="I200" i="3"/>
  <c r="D200" i="3" s="1"/>
  <c r="G634" i="3"/>
  <c r="F817" i="3"/>
  <c r="I650" i="3"/>
  <c r="D650" i="3" s="1"/>
  <c r="K666" i="3"/>
  <c r="H661" i="3"/>
  <c r="H572" i="3"/>
  <c r="G184" i="2"/>
  <c r="B184" i="2" s="1"/>
  <c r="G391" i="2"/>
  <c r="B391" i="2" s="1"/>
  <c r="L390" i="2" s="1"/>
  <c r="K807" i="3"/>
  <c r="G889" i="2"/>
  <c r="B889" i="2" s="1"/>
  <c r="G469" i="2"/>
  <c r="B469" i="2" s="1"/>
  <c r="F1263" i="3"/>
  <c r="G1015" i="2"/>
  <c r="B1015" i="2" s="1"/>
  <c r="L1014" i="2" s="1"/>
  <c r="I1186" i="3"/>
  <c r="D1186" i="3" s="1"/>
  <c r="F1098" i="3"/>
  <c r="G1206" i="2"/>
  <c r="B1206" i="2" s="1"/>
  <c r="L1205" i="2" s="1"/>
  <c r="K1108" i="3"/>
  <c r="G487" i="2"/>
  <c r="B487" i="2" s="1"/>
  <c r="F766" i="3"/>
  <c r="G88" i="2"/>
  <c r="B88" i="2" s="1"/>
  <c r="H989" i="3"/>
  <c r="K1155" i="3"/>
  <c r="G426" i="2"/>
  <c r="B426" i="2" s="1"/>
  <c r="G1106" i="3"/>
  <c r="G325" i="2"/>
  <c r="B325" i="2" s="1"/>
  <c r="L324" i="2" s="1"/>
  <c r="G137" i="2"/>
  <c r="B137" i="2" s="1"/>
  <c r="G588" i="2"/>
  <c r="B588" i="2" s="1"/>
  <c r="L587" i="2" s="1"/>
  <c r="K663" i="3"/>
  <c r="F1161" i="3"/>
  <c r="G205" i="2"/>
  <c r="B205" i="2" s="1"/>
  <c r="F887" i="3"/>
  <c r="K610" i="3"/>
  <c r="H538" i="3"/>
  <c r="I653" i="3"/>
  <c r="D653" i="3" s="1"/>
  <c r="H1162" i="3"/>
  <c r="G985" i="3"/>
  <c r="I714" i="3"/>
  <c r="D714" i="3" s="1"/>
  <c r="G448" i="3"/>
  <c r="H533" i="3"/>
  <c r="H484" i="3"/>
  <c r="G856" i="3"/>
  <c r="H795" i="3"/>
  <c r="K1084" i="3"/>
  <c r="I420" i="3"/>
  <c r="D420" i="3" s="1"/>
  <c r="I912" i="3"/>
  <c r="D912" i="3" s="1"/>
  <c r="I1036" i="3"/>
  <c r="D1036" i="3" s="1"/>
  <c r="G936" i="3"/>
  <c r="G615" i="3"/>
  <c r="F893" i="3"/>
  <c r="G828" i="3"/>
  <c r="G152" i="2"/>
  <c r="B152" i="2" s="1"/>
  <c r="L151" i="2" s="1"/>
  <c r="G1045" i="2"/>
  <c r="B1045" i="2" s="1"/>
  <c r="F1029" i="3"/>
  <c r="G619" i="2"/>
  <c r="B619" i="2" s="1"/>
  <c r="L618" i="2" s="1"/>
  <c r="G675" i="2"/>
  <c r="B675" i="2" s="1"/>
  <c r="L674" i="2" s="1"/>
  <c r="G1073" i="3"/>
  <c r="G1198" i="2"/>
  <c r="B1198" i="2" s="1"/>
  <c r="K831" i="3"/>
  <c r="G789" i="2"/>
  <c r="B789" i="2" s="1"/>
  <c r="G954" i="2"/>
  <c r="B954" i="2" s="1"/>
  <c r="G1100" i="3"/>
  <c r="G656" i="2"/>
  <c r="B656" i="2" s="1"/>
  <c r="F986" i="3"/>
  <c r="I1131" i="3"/>
  <c r="D1131" i="3" s="1"/>
  <c r="I905" i="3"/>
  <c r="D905" i="3" s="1"/>
  <c r="H1113" i="3"/>
  <c r="G1204" i="2"/>
  <c r="B1204" i="2" s="1"/>
  <c r="G1158" i="3"/>
  <c r="G558" i="2"/>
  <c r="B558" i="2" s="1"/>
  <c r="L557" i="2" s="1"/>
  <c r="H1108" i="3"/>
  <c r="G1172" i="2"/>
  <c r="B1172" i="2" s="1"/>
  <c r="L1171" i="2" s="1"/>
  <c r="K883" i="3"/>
  <c r="G436" i="2"/>
  <c r="B436" i="2" s="1"/>
  <c r="G660" i="2"/>
  <c r="B660" i="2" s="1"/>
  <c r="L659" i="2" s="1"/>
  <c r="I612" i="3"/>
  <c r="D612" i="3" s="1"/>
  <c r="K4" i="3"/>
  <c r="F69" i="2"/>
  <c r="F1244" i="2"/>
  <c r="G427" i="3"/>
  <c r="G600" i="3"/>
  <c r="F841" i="3"/>
  <c r="G658" i="3"/>
  <c r="I390" i="3"/>
  <c r="D390" i="3" s="1"/>
  <c r="H869" i="3"/>
  <c r="G420" i="3"/>
  <c r="I1016" i="3"/>
  <c r="D1016" i="3" s="1"/>
  <c r="F1001" i="3"/>
  <c r="K456" i="3"/>
  <c r="G810" i="3"/>
  <c r="K713" i="3"/>
  <c r="H800" i="3"/>
  <c r="I686" i="3"/>
  <c r="D686" i="3" s="1"/>
  <c r="H586" i="3"/>
  <c r="H353" i="3"/>
  <c r="I240" i="3"/>
  <c r="D240" i="3" s="1"/>
  <c r="H680" i="3"/>
  <c r="K760" i="3"/>
  <c r="I700" i="3"/>
  <c r="D700" i="3" s="1"/>
  <c r="I738" i="3"/>
  <c r="D738" i="3" s="1"/>
  <c r="G733" i="3"/>
  <c r="H612" i="3"/>
  <c r="G1069" i="3"/>
  <c r="G219" i="2"/>
  <c r="B219" i="2" s="1"/>
  <c r="K847" i="3"/>
  <c r="G1093" i="2"/>
  <c r="B1093" i="2" s="1"/>
  <c r="L1092" i="2" s="1"/>
  <c r="G57" i="2"/>
  <c r="B57" i="2" s="1"/>
  <c r="G83" i="2"/>
  <c r="B83" i="2" s="1"/>
  <c r="G109" i="2"/>
  <c r="B109" i="2" s="1"/>
  <c r="K651" i="3"/>
  <c r="G1146" i="3"/>
  <c r="G1251" i="2"/>
  <c r="B1251" i="2" s="1"/>
  <c r="H1158" i="3"/>
  <c r="G319" i="2"/>
  <c r="B319" i="2" s="1"/>
  <c r="F806" i="3"/>
  <c r="H1239" i="3"/>
  <c r="K1030" i="3"/>
  <c r="K1205" i="3"/>
  <c r="G1175" i="2"/>
  <c r="B1175" i="2" s="1"/>
  <c r="H1155" i="3"/>
  <c r="G817" i="2"/>
  <c r="B817" i="2" s="1"/>
  <c r="L816" i="2" s="1"/>
  <c r="G253" i="2"/>
  <c r="B253" i="2" s="1"/>
  <c r="G871" i="2"/>
  <c r="B871" i="2" s="1"/>
  <c r="L870" i="2" s="1"/>
  <c r="K703" i="3"/>
  <c r="F1211" i="3"/>
  <c r="G295" i="2"/>
  <c r="B295" i="2" s="1"/>
  <c r="K611" i="3"/>
  <c r="F317" i="2"/>
  <c r="E111" i="2"/>
  <c r="I139" i="3"/>
  <c r="D139" i="3" s="1"/>
  <c r="H964" i="3"/>
  <c r="I443" i="3"/>
  <c r="D443" i="3" s="1"/>
  <c r="K521" i="3"/>
  <c r="G247" i="2"/>
  <c r="B247" i="2" s="1"/>
  <c r="L246" i="2" s="1"/>
  <c r="I210" i="3"/>
  <c r="D210" i="3" s="1"/>
  <c r="G644" i="3"/>
  <c r="G667" i="3"/>
  <c r="F1085" i="3"/>
  <c r="K1109" i="3"/>
  <c r="H274" i="3"/>
  <c r="F598" i="3"/>
  <c r="I1092" i="3"/>
  <c r="D1092" i="3" s="1"/>
  <c r="G590" i="3"/>
  <c r="G439" i="3"/>
  <c r="K938" i="3"/>
  <c r="G130" i="3"/>
  <c r="H811" i="3"/>
  <c r="G494" i="3"/>
  <c r="K570" i="3"/>
  <c r="H510" i="3"/>
  <c r="I890" i="3"/>
  <c r="D890" i="3" s="1"/>
  <c r="F468" i="3"/>
  <c r="H986" i="3"/>
  <c r="G420" i="2"/>
  <c r="B420" i="2" s="1"/>
  <c r="G773" i="2"/>
  <c r="B773" i="2" s="1"/>
  <c r="K667" i="3"/>
  <c r="G60" i="2"/>
  <c r="B60" i="2" s="1"/>
  <c r="G1252" i="3"/>
  <c r="G239" i="2"/>
  <c r="B239" i="2" s="1"/>
  <c r="I1107" i="3"/>
  <c r="D1107" i="3" s="1"/>
  <c r="H1183" i="3"/>
  <c r="I1048" i="3"/>
  <c r="D1048" i="3" s="1"/>
  <c r="G150" i="2"/>
  <c r="B150" i="2" s="1"/>
  <c r="K1232" i="3"/>
  <c r="F710" i="3"/>
  <c r="G490" i="2"/>
  <c r="B490" i="2" s="1"/>
  <c r="L489" i="2" s="1"/>
  <c r="G1122" i="2"/>
  <c r="B1122" i="2" s="1"/>
  <c r="G1067" i="3"/>
  <c r="H677" i="3"/>
  <c r="H708" i="3"/>
  <c r="K701" i="3"/>
  <c r="H720" i="3"/>
  <c r="F871" i="3"/>
  <c r="F1048" i="3"/>
  <c r="K1248" i="3"/>
  <c r="K872" i="3"/>
  <c r="H300" i="3"/>
  <c r="H1056" i="3"/>
  <c r="H1081" i="3"/>
  <c r="G944" i="3"/>
  <c r="G649" i="2"/>
  <c r="B649" i="2" s="1"/>
  <c r="G1016" i="2"/>
  <c r="B1016" i="2" s="1"/>
  <c r="G1256" i="2"/>
  <c r="B1256" i="2" s="1"/>
  <c r="K789" i="3"/>
  <c r="G48" i="2"/>
  <c r="B48" i="2" s="1"/>
  <c r="G555" i="2"/>
  <c r="B555" i="2" s="1"/>
  <c r="L554" i="2" s="1"/>
  <c r="F964" i="3"/>
  <c r="G228" i="2"/>
  <c r="B228" i="2" s="1"/>
  <c r="L227" i="2" s="1"/>
  <c r="O226" i="2" s="1"/>
  <c r="G1163" i="2"/>
  <c r="B1163" i="2" s="1"/>
  <c r="F748" i="3"/>
  <c r="G969" i="2"/>
  <c r="B969" i="2" s="1"/>
  <c r="I809" i="3"/>
  <c r="D809" i="3" s="1"/>
  <c r="I486" i="3"/>
  <c r="D486" i="3" s="1"/>
  <c r="I300" i="3"/>
  <c r="D300" i="3" s="1"/>
  <c r="G141" i="2"/>
  <c r="B141" i="2" s="1"/>
  <c r="G322" i="2"/>
  <c r="B322" i="2" s="1"/>
  <c r="G309" i="2"/>
  <c r="B309" i="2" s="1"/>
  <c r="L308" i="2" s="1"/>
  <c r="I717" i="3"/>
  <c r="D717" i="3" s="1"/>
  <c r="F203" i="3"/>
  <c r="K727" i="3"/>
  <c r="F686" i="3"/>
  <c r="K1067" i="3"/>
  <c r="I969" i="3"/>
  <c r="D969" i="3" s="1"/>
  <c r="H573" i="3"/>
  <c r="G157" i="2"/>
  <c r="B157" i="2" s="1"/>
  <c r="G1236" i="2"/>
  <c r="B1236" i="2" s="1"/>
  <c r="L1235" i="2" s="1"/>
  <c r="G880" i="3"/>
  <c r="G594" i="3"/>
  <c r="G1126" i="2"/>
  <c r="B1126" i="2" s="1"/>
  <c r="G498" i="2"/>
  <c r="B498" i="2" s="1"/>
  <c r="L497" i="2" s="1"/>
  <c r="I28" i="3"/>
  <c r="D28" i="3" s="1"/>
  <c r="D663" i="2"/>
  <c r="K187" i="3"/>
  <c r="F1121" i="2"/>
  <c r="H101" i="3"/>
  <c r="I433" i="3"/>
  <c r="D433" i="3" s="1"/>
  <c r="G529" i="3"/>
  <c r="K331" i="3"/>
  <c r="F463" i="3"/>
  <c r="G806" i="3"/>
  <c r="E832" i="2"/>
  <c r="H69" i="3"/>
  <c r="G279" i="3"/>
  <c r="K332" i="3"/>
  <c r="F730" i="2"/>
  <c r="F302" i="2"/>
  <c r="K221" i="3"/>
  <c r="G756" i="3"/>
  <c r="F973" i="2"/>
  <c r="H169" i="3"/>
  <c r="F605" i="3"/>
  <c r="I986" i="3"/>
  <c r="D986" i="3" s="1"/>
  <c r="I552" i="3"/>
  <c r="D552" i="3" s="1"/>
  <c r="F878" i="3"/>
  <c r="G27" i="2"/>
  <c r="B27" i="2" s="1"/>
  <c r="G875" i="2"/>
  <c r="B875" i="2" s="1"/>
  <c r="L874" i="2" s="1"/>
  <c r="H150" i="3"/>
  <c r="F1200" i="2"/>
  <c r="F96" i="3"/>
  <c r="G329" i="3"/>
  <c r="H367" i="3"/>
  <c r="K660" i="3"/>
  <c r="I1066" i="3"/>
  <c r="D1066" i="3" s="1"/>
  <c r="G130" i="2"/>
  <c r="B130" i="2" s="1"/>
  <c r="I795" i="3"/>
  <c r="D795" i="3" s="1"/>
  <c r="H735" i="3"/>
  <c r="H212" i="3"/>
  <c r="F536" i="3"/>
  <c r="H941" i="3"/>
  <c r="I194" i="3"/>
  <c r="D194" i="3" s="1"/>
  <c r="G628" i="3"/>
  <c r="H887" i="3"/>
  <c r="G668" i="3"/>
  <c r="I916" i="3"/>
  <c r="D916" i="3" s="1"/>
  <c r="I1112" i="3"/>
  <c r="D1112" i="3" s="1"/>
  <c r="H659" i="3"/>
  <c r="H654" i="3"/>
  <c r="H568" i="3"/>
  <c r="G789" i="3"/>
  <c r="F1172" i="3"/>
  <c r="H595" i="3"/>
  <c r="K956" i="3"/>
  <c r="F1167" i="3"/>
  <c r="G559" i="2"/>
  <c r="B559" i="2" s="1"/>
  <c r="G393" i="2"/>
  <c r="B393" i="2" s="1"/>
  <c r="F698" i="3"/>
  <c r="G536" i="2"/>
  <c r="B536" i="2" s="1"/>
  <c r="G991" i="2"/>
  <c r="B991" i="2" s="1"/>
  <c r="L990" i="2" s="1"/>
  <c r="G1166" i="2"/>
  <c r="B1166" i="2" s="1"/>
  <c r="G238" i="2"/>
  <c r="B238" i="2" s="1"/>
  <c r="L237" i="2" s="1"/>
  <c r="O236" i="2" s="1"/>
  <c r="K1011" i="3"/>
  <c r="G225" i="2"/>
  <c r="B225" i="2" s="1"/>
  <c r="G1049" i="2"/>
  <c r="B1049" i="2" s="1"/>
  <c r="G314" i="2"/>
  <c r="B314" i="2" s="1"/>
  <c r="G357" i="2"/>
  <c r="B357" i="2" s="1"/>
  <c r="L356" i="2" s="1"/>
  <c r="G678" i="2"/>
  <c r="B678" i="2" s="1"/>
  <c r="G452" i="2"/>
  <c r="B452" i="2" s="1"/>
  <c r="F1115" i="3"/>
  <c r="K1061" i="3"/>
  <c r="G1245" i="2"/>
  <c r="B1245" i="2" s="1"/>
  <c r="I1071" i="3"/>
  <c r="D1071" i="3" s="1"/>
  <c r="G396" i="2"/>
  <c r="B396" i="2" s="1"/>
  <c r="L395" i="2" s="1"/>
  <c r="K1110" i="3"/>
  <c r="G855" i="2"/>
  <c r="B855" i="2" s="1"/>
  <c r="L854" i="2" s="1"/>
  <c r="H1077" i="3"/>
  <c r="G1139" i="3"/>
  <c r="G363" i="2"/>
  <c r="B363" i="2" s="1"/>
  <c r="K1039" i="3"/>
  <c r="F905" i="3"/>
  <c r="H1179" i="3"/>
  <c r="H432" i="3"/>
  <c r="I782" i="3"/>
  <c r="D782" i="3" s="1"/>
  <c r="K659" i="3"/>
  <c r="I414" i="3"/>
  <c r="D414" i="3" s="1"/>
  <c r="G904" i="3"/>
  <c r="G1094" i="3"/>
  <c r="F959" i="3"/>
  <c r="G947" i="3"/>
  <c r="F1205" i="3"/>
  <c r="H609" i="3"/>
  <c r="G887" i="3"/>
  <c r="F823" i="3"/>
  <c r="I874" i="3"/>
  <c r="D874" i="3" s="1"/>
  <c r="G1089" i="3"/>
  <c r="G412" i="3"/>
  <c r="I996" i="3"/>
  <c r="D996" i="3" s="1"/>
  <c r="G881" i="2"/>
  <c r="B881" i="2" s="1"/>
  <c r="L880" i="2" s="1"/>
  <c r="F1253" i="3"/>
  <c r="G997" i="2"/>
  <c r="B997" i="2" s="1"/>
  <c r="F918" i="3"/>
  <c r="G398" i="2"/>
  <c r="B398" i="2" s="1"/>
  <c r="K1236" i="3"/>
  <c r="I1041" i="3"/>
  <c r="D1041" i="3" s="1"/>
  <c r="G125" i="2"/>
  <c r="B125" i="2" s="1"/>
  <c r="F722" i="3"/>
  <c r="G404" i="2"/>
  <c r="B404" i="2" s="1"/>
  <c r="G841" i="2"/>
  <c r="B841" i="2" s="1"/>
  <c r="L840" i="2" s="1"/>
  <c r="G201" i="2"/>
  <c r="B201" i="2" s="1"/>
  <c r="L200" i="2" s="1"/>
  <c r="G1146" i="2"/>
  <c r="B1146" i="2" s="1"/>
  <c r="L1145" i="2" s="1"/>
  <c r="G1039" i="3"/>
  <c r="G453" i="2"/>
  <c r="B453" i="2" s="1"/>
  <c r="L452" i="2" s="1"/>
  <c r="K797" i="3"/>
  <c r="G315" i="2"/>
  <c r="B315" i="2" s="1"/>
  <c r="G446" i="2"/>
  <c r="B446" i="2" s="1"/>
  <c r="K1063" i="3"/>
  <c r="G1188" i="2"/>
  <c r="B1188" i="2" s="1"/>
  <c r="I1073" i="3"/>
  <c r="D1073" i="3" s="1"/>
  <c r="G671" i="2"/>
  <c r="B671" i="2" s="1"/>
  <c r="L670" i="2" s="1"/>
  <c r="F774" i="3"/>
  <c r="G791" i="2"/>
  <c r="B791" i="2" s="1"/>
  <c r="F543" i="3"/>
  <c r="H230" i="3"/>
  <c r="F849" i="2"/>
  <c r="G149" i="3"/>
  <c r="F434" i="3"/>
  <c r="F430" i="3"/>
  <c r="I731" i="3"/>
  <c r="D731" i="3" s="1"/>
  <c r="K796" i="3"/>
  <c r="H1184" i="3"/>
  <c r="I845" i="3"/>
  <c r="D845" i="3" s="1"/>
  <c r="H785" i="3"/>
  <c r="H252" i="3"/>
  <c r="F576" i="3"/>
  <c r="H1017" i="3"/>
  <c r="I234" i="3"/>
  <c r="D234" i="3" s="1"/>
  <c r="K672" i="3"/>
  <c r="H778" i="3"/>
  <c r="G718" i="3"/>
  <c r="G984" i="3"/>
  <c r="I1196" i="3"/>
  <c r="D1196" i="3" s="1"/>
  <c r="G731" i="3"/>
  <c r="G726" i="3"/>
  <c r="H608" i="3"/>
  <c r="G839" i="3"/>
  <c r="G102" i="2"/>
  <c r="B102" i="2" s="1"/>
  <c r="H653" i="3"/>
  <c r="H1052" i="3"/>
  <c r="G180" i="2"/>
  <c r="B180" i="2" s="1"/>
  <c r="L179" i="2" s="1"/>
  <c r="I1037" i="3"/>
  <c r="D1037" i="3" s="1"/>
  <c r="G215" i="2"/>
  <c r="B215" i="2" s="1"/>
  <c r="F738" i="3"/>
  <c r="G1046" i="2"/>
  <c r="B1046" i="2" s="1"/>
  <c r="L1045" i="2" s="1"/>
  <c r="H961" i="3"/>
  <c r="I1120" i="3"/>
  <c r="D1120" i="3" s="1"/>
  <c r="G1221" i="2"/>
  <c r="B1221" i="2" s="1"/>
  <c r="L1220" i="2" s="1"/>
  <c r="O1219" i="2" s="1"/>
  <c r="H1060" i="3"/>
  <c r="G1127" i="3"/>
  <c r="G417" i="2"/>
  <c r="B417" i="2" s="1"/>
  <c r="L416" i="2" s="1"/>
  <c r="G831" i="2"/>
  <c r="B831" i="2" s="1"/>
  <c r="G665" i="2"/>
  <c r="B665" i="2" s="1"/>
  <c r="G62" i="2"/>
  <c r="B62" i="2" s="1"/>
  <c r="G587" i="2"/>
  <c r="B587" i="2" s="1"/>
  <c r="F1199" i="3"/>
  <c r="I1104" i="3"/>
  <c r="D1104" i="3" s="1"/>
  <c r="G1125" i="2"/>
  <c r="B1125" i="2" s="1"/>
  <c r="L1124" i="2" s="1"/>
  <c r="F1116" i="3"/>
  <c r="G1114" i="2"/>
  <c r="B1114" i="2" s="1"/>
  <c r="I1160" i="3"/>
  <c r="D1160" i="3" s="1"/>
  <c r="G472" i="2"/>
  <c r="B472" i="2" s="1"/>
  <c r="L471" i="2" s="1"/>
  <c r="O470" i="2" s="1"/>
  <c r="F1154" i="3"/>
  <c r="G1179" i="3"/>
  <c r="G10" i="2"/>
  <c r="B10" i="2" s="1"/>
  <c r="K438" i="3"/>
  <c r="F615" i="2"/>
  <c r="G253" i="3"/>
  <c r="G95" i="3"/>
  <c r="F170" i="3"/>
  <c r="K756" i="3"/>
  <c r="G1058" i="3"/>
  <c r="G946" i="3"/>
  <c r="G672" i="3"/>
  <c r="H578" i="3"/>
  <c r="K724" i="3"/>
  <c r="I860" i="3"/>
  <c r="D860" i="3" s="1"/>
  <c r="G1026" i="3"/>
  <c r="I796" i="3"/>
  <c r="D796" i="3" s="1"/>
  <c r="G488" i="3"/>
  <c r="K590" i="3"/>
  <c r="H524" i="3"/>
  <c r="F913" i="3"/>
  <c r="H845" i="3"/>
  <c r="G862" i="3"/>
  <c r="I463" i="3"/>
  <c r="D463" i="3" s="1"/>
  <c r="H978" i="3"/>
  <c r="F865" i="3"/>
  <c r="H1014" i="3"/>
  <c r="H678" i="3"/>
  <c r="K952" i="3"/>
  <c r="G881" i="3"/>
  <c r="K1115" i="3"/>
  <c r="G973" i="2"/>
  <c r="B973" i="2" s="1"/>
  <c r="L972" i="2" s="1"/>
  <c r="K1083" i="3"/>
  <c r="G893" i="2"/>
  <c r="B893" i="2" s="1"/>
  <c r="K1053" i="3"/>
  <c r="K671" i="3"/>
  <c r="G959" i="2"/>
  <c r="B959" i="2" s="1"/>
  <c r="L958" i="2" s="1"/>
  <c r="G175" i="2"/>
  <c r="B175" i="2" s="1"/>
  <c r="L174" i="2" s="1"/>
  <c r="F826" i="3"/>
  <c r="G1184" i="2"/>
  <c r="B1184" i="2" s="1"/>
  <c r="G1113" i="3"/>
  <c r="H1180" i="3"/>
  <c r="G939" i="2"/>
  <c r="B939" i="2" s="1"/>
  <c r="G795" i="2"/>
  <c r="B795" i="2" s="1"/>
  <c r="L794" i="2" s="1"/>
  <c r="F1239" i="3"/>
  <c r="G562" i="3"/>
  <c r="H832" i="3"/>
  <c r="I761" i="3"/>
  <c r="D761" i="3" s="1"/>
  <c r="H640" i="3"/>
  <c r="K970" i="3"/>
  <c r="G619" i="3"/>
  <c r="F1093" i="3"/>
  <c r="K1114" i="3"/>
  <c r="F487" i="3"/>
  <c r="F1225" i="3"/>
  <c r="F1046" i="3"/>
  <c r="K990" i="3"/>
  <c r="F856" i="3"/>
  <c r="G1237" i="2"/>
  <c r="B1237" i="2" s="1"/>
  <c r="L1236" i="2" s="1"/>
  <c r="O1235" i="2" s="1"/>
  <c r="G1163" i="3"/>
  <c r="F680" i="3"/>
  <c r="G1133" i="2"/>
  <c r="B1133" i="2" s="1"/>
  <c r="L1132" i="2" s="1"/>
  <c r="G19" i="2"/>
  <c r="B19" i="2" s="1"/>
  <c r="L18" i="2" s="1"/>
  <c r="G331" i="2"/>
  <c r="B331" i="2" s="1"/>
  <c r="I863" i="3"/>
  <c r="D863" i="3" s="1"/>
  <c r="I1191" i="3"/>
  <c r="D1191" i="3" s="1"/>
  <c r="G1260" i="3"/>
  <c r="F1043" i="3"/>
  <c r="D250" i="2"/>
  <c r="H1073" i="3"/>
  <c r="I835" i="3"/>
  <c r="D835" i="3" s="1"/>
  <c r="G585" i="2"/>
  <c r="B585" i="2" s="1"/>
  <c r="G495" i="2"/>
  <c r="B495" i="2" s="1"/>
  <c r="K126" i="3"/>
  <c r="K826" i="3"/>
  <c r="G554" i="3"/>
  <c r="G1089" i="2"/>
  <c r="B1089" i="2" s="1"/>
  <c r="L1088" i="2" s="1"/>
  <c r="G614" i="2"/>
  <c r="B614" i="2" s="1"/>
  <c r="L613" i="2" s="1"/>
  <c r="H556" i="3"/>
  <c r="I536" i="3"/>
  <c r="D536" i="3" s="1"/>
  <c r="H1232" i="3"/>
  <c r="I1045" i="3"/>
  <c r="D1045" i="3" s="1"/>
  <c r="G402" i="2"/>
  <c r="B402" i="2" s="1"/>
  <c r="H374" i="3"/>
  <c r="H610" i="3"/>
  <c r="G506" i="2"/>
  <c r="B506" i="2" s="1"/>
  <c r="L505" i="2" s="1"/>
  <c r="G1078" i="2"/>
  <c r="B1078" i="2" s="1"/>
  <c r="H323" i="3"/>
  <c r="H241" i="3"/>
  <c r="K567" i="3"/>
  <c r="D912" i="2"/>
  <c r="F51" i="3"/>
  <c r="H683" i="3"/>
  <c r="F561" i="3"/>
  <c r="G136" i="3"/>
  <c r="H448" i="3"/>
  <c r="H1000" i="3"/>
  <c r="D89" i="2"/>
  <c r="F423" i="3"/>
  <c r="F1204" i="2"/>
  <c r="H165" i="3"/>
  <c r="F885" i="2"/>
  <c r="F1227" i="2"/>
  <c r="F68" i="3"/>
  <c r="I620" i="3"/>
  <c r="D620" i="3" s="1"/>
  <c r="F391" i="2"/>
  <c r="G120" i="3"/>
  <c r="K804" i="3"/>
  <c r="H392" i="3"/>
  <c r="G833" i="3"/>
  <c r="G1140" i="2"/>
  <c r="B1140" i="2" s="1"/>
  <c r="L1139" i="2" s="1"/>
  <c r="O1138" i="2" s="1"/>
  <c r="G288" i="2"/>
  <c r="B288" i="2" s="1"/>
  <c r="H375" i="3"/>
  <c r="H682" i="3"/>
  <c r="D102" i="2"/>
  <c r="I38" i="3"/>
  <c r="D38" i="3" s="1"/>
  <c r="E150" i="2"/>
  <c r="G200" i="3"/>
  <c r="I436" i="3"/>
  <c r="D436" i="3" s="1"/>
  <c r="F1067" i="3"/>
  <c r="F1017" i="3"/>
  <c r="I876" i="3"/>
  <c r="D876" i="3" s="1"/>
  <c r="H1036" i="3"/>
  <c r="H412" i="3"/>
  <c r="H757" i="3"/>
  <c r="G1174" i="3"/>
  <c r="I394" i="3"/>
  <c r="D394" i="3" s="1"/>
  <c r="G875" i="3"/>
  <c r="I1020" i="3"/>
  <c r="D1020" i="3" s="1"/>
  <c r="F927" i="3"/>
  <c r="F917" i="3"/>
  <c r="G1164" i="3"/>
  <c r="F581" i="3"/>
  <c r="K858" i="3"/>
  <c r="G798" i="3"/>
  <c r="F847" i="3"/>
  <c r="F1059" i="3"/>
  <c r="G392" i="3"/>
  <c r="G957" i="3"/>
  <c r="G1218" i="3"/>
  <c r="I1224" i="3"/>
  <c r="D1224" i="3" s="1"/>
  <c r="G82" i="2"/>
  <c r="B82" i="2" s="1"/>
  <c r="F898" i="3"/>
  <c r="G771" i="2"/>
  <c r="B771" i="2" s="1"/>
  <c r="L770" i="2" s="1"/>
  <c r="F1190" i="3"/>
  <c r="I1021" i="3"/>
  <c r="D1021" i="3" s="1"/>
  <c r="G569" i="2"/>
  <c r="B569" i="2" s="1"/>
  <c r="F702" i="3"/>
  <c r="G1186" i="2"/>
  <c r="B1186" i="2" s="1"/>
  <c r="L1185" i="2" s="1"/>
  <c r="G943" i="2"/>
  <c r="B943" i="2" s="1"/>
  <c r="L942" i="2" s="1"/>
  <c r="G380" i="2"/>
  <c r="B380" i="2" s="1"/>
  <c r="L379" i="2" s="1"/>
  <c r="G382" i="2"/>
  <c r="B382" i="2" s="1"/>
  <c r="G805" i="2"/>
  <c r="B805" i="2" s="1"/>
  <c r="G640" i="2"/>
  <c r="B640" i="2" s="1"/>
  <c r="K777" i="3"/>
  <c r="G28" i="2"/>
  <c r="B28" i="2" s="1"/>
  <c r="L27" i="2" s="1"/>
  <c r="G524" i="2"/>
  <c r="B524" i="2" s="1"/>
  <c r="L523" i="2" s="1"/>
  <c r="K1043" i="3"/>
  <c r="G41" i="2"/>
  <c r="B41" i="2" s="1"/>
  <c r="I1053" i="3"/>
  <c r="D1053" i="3" s="1"/>
  <c r="G700" i="2"/>
  <c r="B700" i="2" s="1"/>
  <c r="F754" i="3"/>
  <c r="G312" i="2"/>
  <c r="B312" i="2" s="1"/>
  <c r="G883" i="3"/>
  <c r="F1045" i="3"/>
  <c r="H905" i="3"/>
  <c r="F1147" i="3"/>
  <c r="G711" i="3"/>
  <c r="G446" i="3"/>
  <c r="I684" i="3"/>
  <c r="D684" i="3" s="1"/>
  <c r="G679" i="3"/>
  <c r="H582" i="3"/>
  <c r="I831" i="3"/>
  <c r="D831" i="3" s="1"/>
  <c r="I1254" i="3"/>
  <c r="D1254" i="3" s="1"/>
  <c r="F1053" i="3"/>
  <c r="G971" i="3"/>
  <c r="I618" i="3"/>
  <c r="D618" i="3" s="1"/>
  <c r="G988" i="3"/>
  <c r="G1200" i="3"/>
  <c r="G932" i="3"/>
  <c r="G1096" i="3"/>
  <c r="K674" i="3"/>
  <c r="K824" i="3"/>
  <c r="G997" i="3"/>
  <c r="K1213" i="3"/>
  <c r="G49" i="2"/>
  <c r="B49" i="2" s="1"/>
  <c r="L48" i="2" s="1"/>
  <c r="I1182" i="3"/>
  <c r="D1182" i="3" s="1"/>
  <c r="I1263" i="3"/>
  <c r="D1263" i="3" s="1"/>
  <c r="H1040" i="3"/>
  <c r="G108" i="2"/>
  <c r="B108" i="2" s="1"/>
  <c r="G712" i="2"/>
  <c r="B712" i="2" s="1"/>
  <c r="L711" i="2" s="1"/>
  <c r="F922" i="3"/>
  <c r="G721" i="2"/>
  <c r="B721" i="2" s="1"/>
  <c r="L720" i="2" s="1"/>
  <c r="F704" i="3"/>
  <c r="G681" i="2"/>
  <c r="B681" i="2" s="1"/>
  <c r="G516" i="2"/>
  <c r="B516" i="2" s="1"/>
  <c r="G915" i="2"/>
  <c r="B915" i="2" s="1"/>
  <c r="L914" i="2" s="1"/>
  <c r="O913" i="2" s="1"/>
  <c r="G1050" i="2"/>
  <c r="B1050" i="2" s="1"/>
  <c r="L1049" i="2" s="1"/>
  <c r="K997" i="3"/>
  <c r="G696" i="2"/>
  <c r="B696" i="2" s="1"/>
  <c r="G823" i="2"/>
  <c r="B823" i="2" s="1"/>
  <c r="L822" i="2" s="1"/>
  <c r="G406" i="2"/>
  <c r="B406" i="2" s="1"/>
  <c r="G468" i="2"/>
  <c r="B468" i="2" s="1"/>
  <c r="L467" i="2" s="1"/>
  <c r="K1045" i="3"/>
  <c r="G502" i="2"/>
  <c r="B502" i="2" s="1"/>
  <c r="F974" i="3"/>
  <c r="I1119" i="3"/>
  <c r="D1119" i="3" s="1"/>
  <c r="K432" i="3"/>
  <c r="H1196" i="3"/>
  <c r="F356" i="2"/>
  <c r="I80" i="3"/>
  <c r="D80" i="3" s="1"/>
  <c r="K37" i="3"/>
  <c r="H265" i="3"/>
  <c r="H481" i="3"/>
  <c r="I854" i="3"/>
  <c r="D854" i="3" s="1"/>
  <c r="F1068" i="3"/>
  <c r="H933" i="3"/>
  <c r="K1137" i="3"/>
  <c r="I454" i="3"/>
  <c r="D454" i="3" s="1"/>
  <c r="H807" i="3"/>
  <c r="K705" i="3"/>
  <c r="K434" i="3"/>
  <c r="I932" i="3"/>
  <c r="D932" i="3" s="1"/>
  <c r="I856" i="3"/>
  <c r="D856" i="3" s="1"/>
  <c r="K998" i="3"/>
  <c r="I984" i="3"/>
  <c r="D984" i="3" s="1"/>
  <c r="K1262" i="3"/>
  <c r="K637" i="3"/>
  <c r="G916" i="3"/>
  <c r="G848" i="3"/>
  <c r="F903" i="3"/>
  <c r="K1126" i="3"/>
  <c r="G432" i="3"/>
  <c r="K1052" i="3"/>
  <c r="F1013" i="3"/>
  <c r="G812" i="2"/>
  <c r="B812" i="2" s="1"/>
  <c r="L811" i="2" s="1"/>
  <c r="G370" i="2"/>
  <c r="B370" i="2" s="1"/>
  <c r="F938" i="3"/>
  <c r="I1083" i="3"/>
  <c r="D1083" i="3" s="1"/>
  <c r="I857" i="3"/>
  <c r="D857" i="3" s="1"/>
  <c r="I1061" i="3"/>
  <c r="D1061" i="3" s="1"/>
  <c r="G140" i="2"/>
  <c r="B140" i="2" s="1"/>
  <c r="L139" i="2" s="1"/>
  <c r="F742" i="3"/>
  <c r="G123" i="2"/>
  <c r="B123" i="2" s="1"/>
  <c r="L122" i="2" s="1"/>
  <c r="K1035" i="3"/>
  <c r="G1085" i="2"/>
  <c r="B1085" i="2" s="1"/>
  <c r="L1084" i="2" s="1"/>
  <c r="G891" i="2"/>
  <c r="B891" i="2" s="1"/>
  <c r="G1059" i="3"/>
  <c r="G747" i="2"/>
  <c r="B747" i="2" s="1"/>
  <c r="L746" i="2" s="1"/>
  <c r="K817" i="3"/>
  <c r="G756" i="2"/>
  <c r="B756" i="2" s="1"/>
  <c r="L755" i="2" s="1"/>
  <c r="G1009" i="2"/>
  <c r="B1009" i="2" s="1"/>
  <c r="I1084" i="3"/>
  <c r="D1084" i="3" s="1"/>
  <c r="G1090" i="2"/>
  <c r="B1090" i="2" s="1"/>
  <c r="H1095" i="3"/>
  <c r="G651" i="2"/>
  <c r="B651" i="2" s="1"/>
  <c r="L650" i="2" s="1"/>
  <c r="F794" i="3"/>
  <c r="H1227" i="3"/>
  <c r="I614" i="3"/>
  <c r="D614" i="3" s="1"/>
  <c r="H270" i="3"/>
  <c r="F802" i="2"/>
  <c r="K180" i="3"/>
  <c r="F1045" i="2"/>
  <c r="I475" i="3"/>
  <c r="D475" i="3" s="1"/>
  <c r="F771" i="3"/>
  <c r="I821" i="3"/>
  <c r="D821" i="3" s="1"/>
  <c r="G1228" i="3"/>
  <c r="F873" i="3"/>
  <c r="I810" i="3"/>
  <c r="D810" i="3" s="1"/>
  <c r="H272" i="3"/>
  <c r="F596" i="3"/>
  <c r="K1089" i="3"/>
  <c r="I254" i="3"/>
  <c r="D254" i="3" s="1"/>
  <c r="I697" i="3"/>
  <c r="D697" i="3" s="1"/>
  <c r="G803" i="3"/>
  <c r="F743" i="3"/>
  <c r="G1032" i="3"/>
  <c r="G1248" i="3"/>
  <c r="H769" i="3"/>
  <c r="H762" i="3"/>
  <c r="H628" i="3"/>
  <c r="H865" i="3"/>
  <c r="F1092" i="3"/>
  <c r="F689" i="3"/>
  <c r="K766" i="3"/>
  <c r="H1134" i="3"/>
  <c r="I1057" i="3"/>
  <c r="D1057" i="3" s="1"/>
  <c r="G294" i="2"/>
  <c r="B294" i="2" s="1"/>
  <c r="L293" i="2" s="1"/>
  <c r="F958" i="3"/>
  <c r="G786" i="2"/>
  <c r="B786" i="2" s="1"/>
  <c r="L785" i="2" s="1"/>
  <c r="G66" i="2"/>
  <c r="B66" i="2" s="1"/>
  <c r="L65" i="2" s="1"/>
  <c r="F762" i="3"/>
  <c r="G666" i="2"/>
  <c r="B666" i="2" s="1"/>
  <c r="I1089" i="3"/>
  <c r="D1089" i="3" s="1"/>
  <c r="H1079" i="3"/>
  <c r="G803" i="2"/>
  <c r="B803" i="2" s="1"/>
  <c r="G917" i="2"/>
  <c r="B917" i="2" s="1"/>
  <c r="L916" i="2" s="1"/>
  <c r="K1106" i="3"/>
  <c r="F1129" i="3"/>
  <c r="G593" i="2"/>
  <c r="B593" i="2" s="1"/>
  <c r="L592" i="2" s="1"/>
  <c r="H1247" i="3"/>
  <c r="G708" i="3"/>
  <c r="F574" i="3"/>
  <c r="K856" i="3"/>
  <c r="K1044" i="3"/>
  <c r="G779" i="3"/>
  <c r="H914" i="3"/>
  <c r="K758" i="3"/>
  <c r="K773" i="3"/>
  <c r="K786" i="3"/>
  <c r="K810" i="3"/>
  <c r="F1052" i="3"/>
  <c r="H906" i="3"/>
  <c r="K1112" i="3"/>
  <c r="G992" i="2"/>
  <c r="B992" i="2" s="1"/>
  <c r="G586" i="2"/>
  <c r="B586" i="2" s="1"/>
  <c r="G1013" i="2"/>
  <c r="B1013" i="2" s="1"/>
  <c r="G955" i="2"/>
  <c r="B955" i="2" s="1"/>
  <c r="I1127" i="3"/>
  <c r="D1127" i="3" s="1"/>
  <c r="H1208" i="3"/>
  <c r="F1077" i="3"/>
  <c r="G1001" i="2"/>
  <c r="B1001" i="2" s="1"/>
  <c r="K1261" i="3"/>
  <c r="F1236" i="3"/>
  <c r="E7" i="2"/>
  <c r="I530" i="3"/>
  <c r="D530" i="3" s="1"/>
  <c r="H775" i="3"/>
  <c r="G877" i="2"/>
  <c r="B877" i="2" s="1"/>
  <c r="G1247" i="2"/>
  <c r="B1247" i="2" s="1"/>
  <c r="E938" i="2"/>
  <c r="H1240" i="3"/>
  <c r="H658" i="3"/>
  <c r="F1187" i="3"/>
  <c r="G646" i="2"/>
  <c r="B646" i="2" s="1"/>
  <c r="L645" i="2" s="1"/>
  <c r="I290" i="3"/>
  <c r="D290" i="3" s="1"/>
  <c r="H486" i="3"/>
  <c r="G669" i="2"/>
  <c r="B669" i="2" s="1"/>
  <c r="G59" i="2"/>
  <c r="B59" i="2" s="1"/>
  <c r="L58" i="2" s="1"/>
  <c r="K1169" i="3"/>
  <c r="G710" i="3"/>
  <c r="I606" i="3"/>
  <c r="D606" i="3" s="1"/>
  <c r="K1103" i="3"/>
  <c r="G1063" i="3"/>
  <c r="G1143" i="3"/>
  <c r="G518" i="2"/>
  <c r="B518" i="2" s="1"/>
  <c r="L517" i="2" s="1"/>
  <c r="F1118" i="3"/>
  <c r="G846" i="2"/>
  <c r="B846" i="2" s="1"/>
  <c r="L845" i="2" s="1"/>
  <c r="O844" i="2" s="1"/>
  <c r="K871" i="3"/>
  <c r="G405" i="2"/>
  <c r="B405" i="2" s="1"/>
  <c r="L404" i="2" s="1"/>
  <c r="G641" i="2"/>
  <c r="B641" i="2" s="1"/>
  <c r="L640" i="2" s="1"/>
  <c r="I1148" i="3"/>
  <c r="D1148" i="3" s="1"/>
  <c r="G1069" i="2"/>
  <c r="B1069" i="2" s="1"/>
  <c r="F1027" i="3"/>
  <c r="I1171" i="3"/>
  <c r="D1171" i="3" s="1"/>
  <c r="I945" i="3"/>
  <c r="D945" i="3" s="1"/>
  <c r="H1163" i="3"/>
  <c r="G1240" i="2"/>
  <c r="B1240" i="2" s="1"/>
  <c r="G1208" i="3"/>
  <c r="G1028" i="2"/>
  <c r="B1028" i="2" s="1"/>
  <c r="L1027" i="2" s="1"/>
  <c r="F1158" i="3"/>
  <c r="G1233" i="2"/>
  <c r="B1233" i="2" s="1"/>
  <c r="K923" i="3"/>
  <c r="G907" i="2"/>
  <c r="B907" i="2" s="1"/>
  <c r="L906" i="2" s="1"/>
  <c r="G521" i="2"/>
  <c r="B521" i="2" s="1"/>
  <c r="H1070" i="3"/>
  <c r="H901" i="3"/>
  <c r="H835" i="3"/>
  <c r="H292" i="3"/>
  <c r="F616" i="3"/>
  <c r="F1182" i="3"/>
  <c r="I274" i="3"/>
  <c r="D274" i="3" s="1"/>
  <c r="K722" i="3"/>
  <c r="H828" i="3"/>
  <c r="G768" i="3"/>
  <c r="F1150" i="3"/>
  <c r="F1122" i="3"/>
  <c r="F821" i="3"/>
  <c r="G812" i="3"/>
  <c r="H648" i="3"/>
  <c r="H894" i="3"/>
  <c r="G1130" i="3"/>
  <c r="I724" i="3"/>
  <c r="D724" i="3" s="1"/>
  <c r="I791" i="3"/>
  <c r="D791" i="3" s="1"/>
  <c r="H1176" i="3"/>
  <c r="K1077" i="3"/>
  <c r="G1111" i="2"/>
  <c r="B1111" i="2" s="1"/>
  <c r="F778" i="3"/>
  <c r="G1081" i="2"/>
  <c r="B1081" i="2" s="1"/>
  <c r="L1080" i="2" s="1"/>
  <c r="H1001" i="3"/>
  <c r="I1170" i="3"/>
  <c r="D1170" i="3" s="1"/>
  <c r="G890" i="2"/>
  <c r="B890" i="2" s="1"/>
  <c r="L889" i="2" s="1"/>
  <c r="K1128" i="3"/>
  <c r="G1167" i="3"/>
  <c r="G465" i="2"/>
  <c r="B465" i="2" s="1"/>
  <c r="G631" i="2"/>
  <c r="B631" i="2" s="1"/>
  <c r="G599" i="2"/>
  <c r="B599" i="2" s="1"/>
  <c r="L598" i="2" s="1"/>
  <c r="G1232" i="3"/>
  <c r="G815" i="2"/>
  <c r="B815" i="2" s="1"/>
  <c r="K657" i="3"/>
  <c r="K1153" i="3"/>
  <c r="G790" i="2"/>
  <c r="B790" i="2" s="1"/>
  <c r="L789" i="2" s="1"/>
  <c r="F1166" i="3"/>
  <c r="G1058" i="2"/>
  <c r="B1058" i="2" s="1"/>
  <c r="I1210" i="3"/>
  <c r="D1210" i="3" s="1"/>
  <c r="G899" i="2"/>
  <c r="B899" i="2" s="1"/>
  <c r="L898" i="2" s="1"/>
  <c r="K1245" i="3"/>
  <c r="G1219" i="3"/>
  <c r="G726" i="2"/>
  <c r="B726" i="2" s="1"/>
  <c r="L725" i="2" s="1"/>
  <c r="I535" i="3"/>
  <c r="D535" i="3" s="1"/>
  <c r="D1232" i="2"/>
  <c r="G334" i="3"/>
  <c r="G148" i="3"/>
  <c r="I227" i="3"/>
  <c r="D227" i="3" s="1"/>
  <c r="H896" i="3"/>
  <c r="H873" i="3"/>
  <c r="G1030" i="3"/>
  <c r="I743" i="3"/>
  <c r="D743" i="3" s="1"/>
  <c r="H618" i="3"/>
  <c r="G811" i="3"/>
  <c r="H917" i="3"/>
  <c r="K1079" i="3"/>
  <c r="K1058" i="3"/>
  <c r="G528" i="3"/>
  <c r="I647" i="3"/>
  <c r="D647" i="3" s="1"/>
  <c r="H564" i="3"/>
  <c r="K978" i="3"/>
  <c r="G901" i="3"/>
  <c r="I515" i="3"/>
  <c r="D515" i="3" s="1"/>
  <c r="K511" i="3"/>
  <c r="I1102" i="3"/>
  <c r="D1102" i="3" s="1"/>
  <c r="H922" i="3"/>
  <c r="K1121" i="3"/>
  <c r="G749" i="3"/>
  <c r="F1044" i="3"/>
  <c r="F939" i="3"/>
  <c r="K1165" i="3"/>
  <c r="G415" i="2"/>
  <c r="B415" i="2" s="1"/>
  <c r="L414" i="2" s="1"/>
  <c r="F1162" i="3"/>
  <c r="G1183" i="3"/>
  <c r="G70" i="2"/>
  <c r="B70" i="2" s="1"/>
  <c r="F1168" i="3"/>
  <c r="G1191" i="2"/>
  <c r="B1191" i="2" s="1"/>
  <c r="K911" i="3"/>
  <c r="G783" i="2"/>
  <c r="B783" i="2" s="1"/>
  <c r="G278" i="2"/>
  <c r="B278" i="2" s="1"/>
  <c r="I1198" i="3"/>
  <c r="D1198" i="3" s="1"/>
  <c r="G566" i="2"/>
  <c r="B566" i="2" s="1"/>
  <c r="F1081" i="3"/>
  <c r="I1211" i="3"/>
  <c r="D1211" i="3" s="1"/>
  <c r="I985" i="3"/>
  <c r="D985" i="3" s="1"/>
  <c r="H1213" i="3"/>
  <c r="G178" i="2"/>
  <c r="B178" i="2" s="1"/>
  <c r="H1264" i="3"/>
  <c r="G337" i="2"/>
  <c r="B337" i="2" s="1"/>
  <c r="F1208" i="3"/>
  <c r="G961" i="2"/>
  <c r="B961" i="2" s="1"/>
  <c r="L960" i="2" s="1"/>
  <c r="K963" i="3"/>
  <c r="G1067" i="2"/>
  <c r="B1067" i="2" s="1"/>
  <c r="G1241" i="2"/>
  <c r="B1241" i="2" s="1"/>
  <c r="L1240" i="2" s="1"/>
  <c r="F547" i="3"/>
  <c r="F51" i="2"/>
  <c r="E931" i="2"/>
  <c r="E370" i="2"/>
  <c r="F623" i="3"/>
  <c r="G1105" i="3"/>
  <c r="H818" i="3"/>
  <c r="G758" i="3"/>
  <c r="K474" i="3"/>
  <c r="I998" i="3"/>
  <c r="D998" i="3" s="1"/>
  <c r="H511" i="3"/>
  <c r="K888" i="3"/>
  <c r="F1107" i="3"/>
  <c r="F559" i="3"/>
  <c r="G918" i="3"/>
  <c r="K913" i="3"/>
  <c r="K906" i="3"/>
  <c r="G902" i="3"/>
  <c r="I670" i="3"/>
  <c r="D670" i="3" s="1"/>
  <c r="K472" i="3"/>
  <c r="I320" i="3"/>
  <c r="D320" i="3" s="1"/>
  <c r="H780" i="3"/>
  <c r="H861" i="3"/>
  <c r="I800" i="3"/>
  <c r="D800" i="3" s="1"/>
  <c r="I478" i="3"/>
  <c r="D478" i="3" s="1"/>
  <c r="G763" i="3"/>
  <c r="F703" i="3"/>
  <c r="K1162" i="3"/>
  <c r="G691" i="2"/>
  <c r="B691" i="2" s="1"/>
  <c r="L690" i="2" s="1"/>
  <c r="K927" i="3"/>
  <c r="G950" i="2"/>
  <c r="B950" i="2" s="1"/>
  <c r="L949" i="2" s="1"/>
  <c r="G155" i="2"/>
  <c r="B155" i="2" s="1"/>
  <c r="L154" i="2" s="1"/>
  <c r="G1238" i="3"/>
  <c r="G711" i="2"/>
  <c r="B711" i="2" s="1"/>
  <c r="K731" i="3"/>
  <c r="I1250" i="3"/>
  <c r="D1250" i="3" s="1"/>
  <c r="G1064" i="2"/>
  <c r="B1064" i="2" s="1"/>
  <c r="I1264" i="3"/>
  <c r="D1264" i="3" s="1"/>
  <c r="G929" i="2"/>
  <c r="B929" i="2" s="1"/>
  <c r="F886" i="3"/>
  <c r="G156" i="2"/>
  <c r="B156" i="2" s="1"/>
  <c r="K1164" i="3"/>
  <c r="G46" i="2"/>
  <c r="B46" i="2" s="1"/>
  <c r="L45" i="2" s="1"/>
  <c r="G1031" i="2"/>
  <c r="B1031" i="2" s="1"/>
  <c r="F1261" i="3"/>
  <c r="G36" i="2"/>
  <c r="B36" i="2" s="1"/>
  <c r="G732" i="2"/>
  <c r="B732" i="2" s="1"/>
  <c r="L731" i="2" s="1"/>
  <c r="O730" i="2" s="1"/>
  <c r="G1177" i="2"/>
  <c r="B1177" i="2" s="1"/>
  <c r="K783" i="3"/>
  <c r="G1187" i="2"/>
  <c r="B1187" i="2" s="1"/>
  <c r="L1186" i="2" s="1"/>
  <c r="O1185" i="2" s="1"/>
  <c r="G369" i="2"/>
  <c r="B369" i="2" s="1"/>
  <c r="F783" i="3"/>
  <c r="H499" i="3"/>
  <c r="F1056" i="3"/>
  <c r="K538" i="3"/>
  <c r="G917" i="3"/>
  <c r="H1147" i="3"/>
  <c r="H587" i="3"/>
  <c r="I948" i="3"/>
  <c r="D948" i="3" s="1"/>
  <c r="K961" i="3"/>
  <c r="G935" i="3"/>
  <c r="I755" i="3"/>
  <c r="D755" i="3" s="1"/>
  <c r="H695" i="3"/>
  <c r="H517" i="3"/>
  <c r="I340" i="3"/>
  <c r="D340" i="3" s="1"/>
  <c r="G805" i="3"/>
  <c r="H890" i="3"/>
  <c r="H825" i="3"/>
  <c r="H503" i="3"/>
  <c r="H788" i="3"/>
  <c r="G728" i="3"/>
  <c r="F1188" i="3"/>
  <c r="G909" i="2"/>
  <c r="B909" i="2" s="1"/>
  <c r="K947" i="3"/>
  <c r="G245" i="2"/>
  <c r="B245" i="2" s="1"/>
  <c r="G737" i="2"/>
  <c r="B737" i="2" s="1"/>
  <c r="I1266" i="3"/>
  <c r="D1266" i="3" s="1"/>
  <c r="G556" i="2"/>
  <c r="B556" i="2" s="1"/>
  <c r="L555" i="2" s="1"/>
  <c r="O554" i="2" s="1"/>
  <c r="K751" i="3"/>
  <c r="G1218" i="2"/>
  <c r="B1218" i="2" s="1"/>
  <c r="L1217" i="2" s="1"/>
  <c r="G708" i="2"/>
  <c r="B708" i="2" s="1"/>
  <c r="L707" i="2" s="1"/>
  <c r="G744" i="2"/>
  <c r="B744" i="2" s="1"/>
  <c r="L743" i="2" s="1"/>
  <c r="G401" i="2"/>
  <c r="B401" i="2" s="1"/>
  <c r="F906" i="3"/>
  <c r="G445" i="2"/>
  <c r="B445" i="2" s="1"/>
  <c r="K1206" i="3"/>
  <c r="I1029" i="3"/>
  <c r="D1029" i="3" s="1"/>
  <c r="G1123" i="2"/>
  <c r="B1123" i="2" s="1"/>
  <c r="L1122" i="2" s="1"/>
  <c r="G375" i="2"/>
  <c r="B375" i="2" s="1"/>
  <c r="G780" i="2"/>
  <c r="B780" i="2" s="1"/>
  <c r="L779" i="2" s="1"/>
  <c r="O778" i="2" s="1"/>
  <c r="G931" i="2"/>
  <c r="B931" i="2" s="1"/>
  <c r="L930" i="2" s="1"/>
  <c r="G343" i="2"/>
  <c r="B343" i="2" s="1"/>
  <c r="K803" i="3"/>
  <c r="G1255" i="2"/>
  <c r="B1255" i="2" s="1"/>
  <c r="G1153" i="2"/>
  <c r="B1153" i="2" s="1"/>
  <c r="G808" i="3"/>
  <c r="F525" i="3"/>
  <c r="H478" i="3"/>
  <c r="G567" i="3"/>
  <c r="G948" i="3"/>
  <c r="H1189" i="3"/>
  <c r="K615" i="3"/>
  <c r="G986" i="3"/>
  <c r="K1013" i="3"/>
  <c r="H970" i="3"/>
  <c r="K780" i="3"/>
  <c r="I720" i="3"/>
  <c r="D720" i="3" s="1"/>
  <c r="I582" i="3"/>
  <c r="D582" i="3" s="1"/>
  <c r="I360" i="3"/>
  <c r="D360" i="3" s="1"/>
  <c r="H830" i="3"/>
  <c r="K918" i="3"/>
  <c r="I850" i="3"/>
  <c r="D850" i="3" s="1"/>
  <c r="H529" i="3"/>
  <c r="G813" i="3"/>
  <c r="F753" i="3"/>
  <c r="K1212" i="3"/>
  <c r="G970" i="2"/>
  <c r="B970" i="2" s="1"/>
  <c r="K967" i="3"/>
  <c r="G512" i="2"/>
  <c r="B512" i="2" s="1"/>
  <c r="L511" i="2" s="1"/>
  <c r="G1048" i="2"/>
  <c r="B1048" i="2" s="1"/>
  <c r="L1047" i="2" s="1"/>
  <c r="O1046" i="2" s="1"/>
  <c r="G1025" i="2"/>
  <c r="B1025" i="2" s="1"/>
  <c r="L1024" i="2" s="1"/>
  <c r="O1023" i="2" s="1"/>
  <c r="G1030" i="2"/>
  <c r="B1030" i="2" s="1"/>
  <c r="L1029" i="2" s="1"/>
  <c r="K771" i="3"/>
  <c r="G710" i="2"/>
  <c r="B710" i="2" s="1"/>
  <c r="L709" i="2" s="1"/>
  <c r="G1073" i="2"/>
  <c r="B1073" i="2" s="1"/>
  <c r="G903" i="2"/>
  <c r="B903" i="2" s="1"/>
  <c r="L902" i="2" s="1"/>
  <c r="G570" i="2"/>
  <c r="B570" i="2" s="1"/>
  <c r="F926" i="3"/>
  <c r="G981" i="2"/>
  <c r="B981" i="2" s="1"/>
  <c r="F1266" i="3"/>
  <c r="I1049" i="3"/>
  <c r="D1049" i="3" s="1"/>
  <c r="G432" i="2"/>
  <c r="B432" i="2" s="1"/>
  <c r="G284" i="2"/>
  <c r="B284" i="2" s="1"/>
  <c r="L283" i="2" s="1"/>
  <c r="G1055" i="2"/>
  <c r="B1055" i="2" s="1"/>
  <c r="G1045" i="3"/>
  <c r="G1152" i="2"/>
  <c r="B1152" i="2" s="1"/>
  <c r="L1151" i="2" s="1"/>
  <c r="K823" i="3"/>
  <c r="G220" i="2"/>
  <c r="B220" i="2" s="1"/>
  <c r="G625" i="2"/>
  <c r="B625" i="2" s="1"/>
  <c r="F758" i="3"/>
  <c r="G1110" i="2"/>
  <c r="B1110" i="2" s="1"/>
  <c r="L1109" i="2" s="1"/>
  <c r="H981" i="3"/>
  <c r="K1145" i="3"/>
  <c r="G1099" i="2"/>
  <c r="B1099" i="2" s="1"/>
  <c r="G1090" i="3"/>
  <c r="G1147" i="3"/>
  <c r="G661" i="2"/>
  <c r="B661" i="2" s="1"/>
  <c r="L660" i="2" s="1"/>
  <c r="O659" i="2" s="1"/>
  <c r="G1265" i="2"/>
  <c r="B1265" i="2" s="1"/>
  <c r="L1264" i="2" s="1"/>
  <c r="G311" i="2"/>
  <c r="B311" i="2" s="1"/>
  <c r="G637" i="2"/>
  <c r="B637" i="2" s="1"/>
  <c r="L636" i="2" s="1"/>
  <c r="G135" i="2"/>
  <c r="B135" i="2" s="1"/>
  <c r="L134" i="2" s="1"/>
  <c r="O133" i="2" s="1"/>
  <c r="K1251" i="3"/>
  <c r="I1128" i="3"/>
  <c r="D1128" i="3" s="1"/>
  <c r="G647" i="2"/>
  <c r="B647" i="2" s="1"/>
  <c r="L646" i="2" s="1"/>
  <c r="O645" i="2" s="1"/>
  <c r="K1140" i="3"/>
  <c r="G736" i="2"/>
  <c r="B736" i="2" s="1"/>
  <c r="L735" i="2" s="1"/>
  <c r="K1185" i="3"/>
  <c r="G289" i="2"/>
  <c r="B289" i="2" s="1"/>
  <c r="K1194" i="3"/>
  <c r="G1199" i="3"/>
  <c r="G596" i="2"/>
  <c r="B596" i="2" s="1"/>
  <c r="L595" i="2" s="1"/>
  <c r="H1139" i="3"/>
  <c r="I1010" i="3"/>
  <c r="D1010" i="3" s="1"/>
  <c r="I1222" i="3"/>
  <c r="D1222" i="3" s="1"/>
  <c r="I501" i="3"/>
  <c r="D501" i="3" s="1"/>
  <c r="G858" i="3"/>
  <c r="K805" i="3"/>
  <c r="H479" i="3"/>
  <c r="I1008" i="3"/>
  <c r="D1008" i="3" s="1"/>
  <c r="H913" i="3"/>
  <c r="H1109" i="3"/>
  <c r="K1158" i="3"/>
  <c r="G1028" i="3"/>
  <c r="I706" i="3"/>
  <c r="D706" i="3" s="1"/>
  <c r="K982" i="3"/>
  <c r="H904" i="3"/>
  <c r="K964" i="3"/>
  <c r="F1210" i="3"/>
  <c r="I476" i="3"/>
  <c r="D476" i="3" s="1"/>
  <c r="H849" i="3"/>
  <c r="G1062" i="3"/>
  <c r="K1049" i="3"/>
  <c r="G93" i="2"/>
  <c r="B93" i="2" s="1"/>
  <c r="L92" i="2" s="1"/>
  <c r="F978" i="3"/>
  <c r="I1123" i="3"/>
  <c r="D1123" i="3" s="1"/>
  <c r="I897" i="3"/>
  <c r="D897" i="3" s="1"/>
  <c r="H1104" i="3"/>
  <c r="G964" i="2"/>
  <c r="B964" i="2" s="1"/>
  <c r="L963" i="2" s="1"/>
  <c r="F782" i="3"/>
  <c r="H1215" i="3"/>
  <c r="K1093" i="3"/>
  <c r="G1149" i="3"/>
  <c r="G52" i="2"/>
  <c r="B52" i="2" s="1"/>
  <c r="L51" i="2" s="1"/>
  <c r="O50" i="2" s="1"/>
  <c r="K1101" i="3"/>
  <c r="G627" i="2"/>
  <c r="B627" i="2" s="1"/>
  <c r="L626" i="2" s="1"/>
  <c r="K857" i="3"/>
  <c r="G1053" i="2"/>
  <c r="B1053" i="2" s="1"/>
  <c r="L1052" i="2" s="1"/>
  <c r="G550" i="2"/>
  <c r="B550" i="2" s="1"/>
  <c r="F1131" i="3"/>
  <c r="G218" i="2"/>
  <c r="B218" i="2" s="1"/>
  <c r="H1143" i="3"/>
  <c r="G1129" i="2"/>
  <c r="B1129" i="2" s="1"/>
  <c r="L1128" i="2" s="1"/>
  <c r="F834" i="3"/>
  <c r="H1267" i="3"/>
  <c r="K808" i="3"/>
  <c r="H362" i="3"/>
  <c r="G26" i="3"/>
  <c r="H249" i="3"/>
  <c r="E237" i="2"/>
  <c r="F617" i="3"/>
  <c r="I940" i="3"/>
  <c r="D940" i="3" s="1"/>
  <c r="H874" i="3"/>
  <c r="K1102" i="3"/>
  <c r="H930" i="3"/>
  <c r="G861" i="3"/>
  <c r="H312" i="3"/>
  <c r="F636" i="3"/>
  <c r="I867" i="3"/>
  <c r="D867" i="3" s="1"/>
  <c r="I294" i="3"/>
  <c r="D294" i="3" s="1"/>
  <c r="I747" i="3"/>
  <c r="D747" i="3" s="1"/>
  <c r="G853" i="3"/>
  <c r="F793" i="3"/>
  <c r="H784" i="3"/>
  <c r="F1164" i="3"/>
  <c r="F937" i="3"/>
  <c r="H916" i="3"/>
  <c r="F673" i="3"/>
  <c r="K922" i="3"/>
  <c r="G1172" i="3"/>
  <c r="H761" i="3"/>
  <c r="K816" i="3"/>
  <c r="F1218" i="3"/>
  <c r="F1100" i="3"/>
  <c r="G326" i="2"/>
  <c r="B326" i="2" s="1"/>
  <c r="F798" i="3"/>
  <c r="H1231" i="3"/>
  <c r="F1022" i="3"/>
  <c r="K1195" i="3"/>
  <c r="G236" i="2"/>
  <c r="B236" i="2" s="1"/>
  <c r="F1170" i="3"/>
  <c r="G1187" i="3"/>
  <c r="G804" i="2"/>
  <c r="B804" i="2" s="1"/>
  <c r="L803" i="2" s="1"/>
  <c r="G376" i="2"/>
  <c r="B376" i="2" s="1"/>
  <c r="L375" i="2" s="1"/>
  <c r="G689" i="2"/>
  <c r="B689" i="2" s="1"/>
  <c r="L688" i="2" s="1"/>
  <c r="I1260" i="3"/>
  <c r="D1260" i="3" s="1"/>
  <c r="G975" i="2"/>
  <c r="B975" i="2" s="1"/>
  <c r="L974" i="2" s="1"/>
  <c r="K677" i="3"/>
  <c r="I1178" i="3"/>
  <c r="D1178" i="3" s="1"/>
  <c r="G734" i="2"/>
  <c r="B734" i="2" s="1"/>
  <c r="K1190" i="3"/>
  <c r="G813" i="2"/>
  <c r="B813" i="2" s="1"/>
  <c r="L812" i="2" s="1"/>
  <c r="O811" i="2" s="1"/>
  <c r="I1238" i="3"/>
  <c r="D1238" i="3" s="1"/>
  <c r="G266" i="2"/>
  <c r="B266" i="2" s="1"/>
  <c r="F654" i="3"/>
  <c r="G1239" i="3"/>
  <c r="G189" i="2"/>
  <c r="B189" i="2" s="1"/>
  <c r="L188" i="2" s="1"/>
  <c r="F593" i="3"/>
  <c r="E1008" i="2"/>
  <c r="F380" i="3"/>
  <c r="G179" i="3"/>
  <c r="G255" i="3"/>
  <c r="K543" i="3"/>
  <c r="H902" i="3"/>
  <c r="H1137" i="3"/>
  <c r="F787" i="3"/>
  <c r="H638" i="3"/>
  <c r="G913" i="3"/>
  <c r="H948" i="3"/>
  <c r="I1114" i="3"/>
  <c r="D1114" i="3" s="1"/>
  <c r="I114" i="3"/>
  <c r="D114" i="3" s="1"/>
  <c r="G548" i="3"/>
  <c r="G683" i="3"/>
  <c r="H584" i="3"/>
  <c r="H1025" i="3"/>
  <c r="G930" i="3"/>
  <c r="H543" i="3"/>
  <c r="G539" i="3"/>
  <c r="H488" i="3"/>
  <c r="G953" i="3"/>
  <c r="I1162" i="3"/>
  <c r="D1162" i="3" s="1"/>
  <c r="K794" i="3"/>
  <c r="H1226" i="3"/>
  <c r="I974" i="3"/>
  <c r="D974" i="3" s="1"/>
  <c r="I1190" i="3"/>
  <c r="D1190" i="3" s="1"/>
  <c r="G1210" i="2"/>
  <c r="B1210" i="2" s="1"/>
  <c r="L1209" i="2" s="1"/>
  <c r="O1208" i="2" s="1"/>
  <c r="F1204" i="3"/>
  <c r="G1203" i="3"/>
  <c r="G694" i="2"/>
  <c r="B694" i="2" s="1"/>
  <c r="L693" i="2" s="1"/>
  <c r="K1192" i="3"/>
  <c r="G1147" i="2"/>
  <c r="B1147" i="2" s="1"/>
  <c r="L1146" i="2" s="1"/>
  <c r="O1145" i="2" s="1"/>
  <c r="K931" i="3"/>
  <c r="G1127" i="2"/>
  <c r="B1127" i="2" s="1"/>
  <c r="L1126" i="2" s="1"/>
  <c r="G679" i="2"/>
  <c r="B679" i="2" s="1"/>
  <c r="K1224" i="3"/>
  <c r="G1082" i="2"/>
  <c r="B1082" i="2" s="1"/>
  <c r="L1081" i="2" s="1"/>
  <c r="O1080" i="2" s="1"/>
  <c r="I1116" i="3"/>
  <c r="D1116" i="3" s="1"/>
  <c r="I1231" i="3"/>
  <c r="D1231" i="3" s="1"/>
  <c r="I1005" i="3"/>
  <c r="D1005" i="3" s="1"/>
  <c r="F1242" i="3"/>
  <c r="G435" i="2"/>
  <c r="B435" i="2" s="1"/>
  <c r="L434" i="2" s="1"/>
  <c r="O433" i="2" s="1"/>
  <c r="G492" i="2"/>
  <c r="B492" i="2" s="1"/>
  <c r="L491" i="2" s="1"/>
  <c r="G94" i="2"/>
  <c r="B94" i="2" s="1"/>
  <c r="L93" i="2" s="1"/>
  <c r="O92" i="2" s="1"/>
  <c r="K1235" i="3"/>
  <c r="G1010" i="2"/>
  <c r="B1010" i="2" s="1"/>
  <c r="K983" i="3"/>
  <c r="G940" i="2"/>
  <c r="B940" i="2" s="1"/>
  <c r="L939" i="2" s="1"/>
  <c r="G738" i="2"/>
  <c r="B738" i="2" s="1"/>
  <c r="G1134" i="3"/>
  <c r="K848" i="3"/>
  <c r="I660" i="3"/>
  <c r="D660" i="3" s="1"/>
  <c r="H152" i="3"/>
  <c r="F985" i="3"/>
  <c r="I1156" i="3"/>
  <c r="D1156" i="3" s="1"/>
  <c r="I134" i="3"/>
  <c r="D134" i="3" s="1"/>
  <c r="G568" i="3"/>
  <c r="K718" i="3"/>
  <c r="H604" i="3"/>
  <c r="H1105" i="3"/>
  <c r="I962" i="3"/>
  <c r="D962" i="3" s="1"/>
  <c r="K571" i="3"/>
  <c r="I567" i="3"/>
  <c r="D567" i="3" s="1"/>
  <c r="H508" i="3"/>
  <c r="G992" i="3"/>
  <c r="I1204" i="3"/>
  <c r="D1204" i="3" s="1"/>
  <c r="H867" i="3"/>
  <c r="G868" i="3"/>
  <c r="F1019" i="3"/>
  <c r="F1216" i="3"/>
  <c r="G658" i="2"/>
  <c r="B658" i="2" s="1"/>
  <c r="F1260" i="3"/>
  <c r="G1223" i="3"/>
  <c r="G340" i="2"/>
  <c r="B340" i="2" s="1"/>
  <c r="H1218" i="3"/>
  <c r="G1194" i="2"/>
  <c r="B1194" i="2" s="1"/>
  <c r="L1193" i="2" s="1"/>
  <c r="K951" i="3"/>
  <c r="G301" i="2"/>
  <c r="B301" i="2" s="1"/>
  <c r="L300" i="2" s="1"/>
  <c r="G1212" i="2"/>
  <c r="B1212" i="2" s="1"/>
  <c r="K1253" i="3"/>
  <c r="G237" i="2"/>
  <c r="B237" i="2" s="1"/>
  <c r="L236" i="2" s="1"/>
  <c r="K1157" i="3"/>
  <c r="I1251" i="3"/>
  <c r="D1251" i="3" s="1"/>
  <c r="I1026" i="3"/>
  <c r="D1026" i="3" s="1"/>
  <c r="G47" i="2"/>
  <c r="B47" i="2" s="1"/>
  <c r="L46" i="2" s="1"/>
  <c r="O45" i="2" s="1"/>
  <c r="G834" i="2"/>
  <c r="B834" i="2" s="1"/>
  <c r="L833" i="2" s="1"/>
  <c r="G195" i="2"/>
  <c r="B195" i="2" s="1"/>
  <c r="G908" i="2"/>
  <c r="B908" i="2" s="1"/>
  <c r="L907" i="2" s="1"/>
  <c r="O906" i="2" s="1"/>
  <c r="G1264" i="3"/>
  <c r="G624" i="2"/>
  <c r="B624" i="2" s="1"/>
  <c r="K1003" i="3"/>
  <c r="G541" i="2"/>
  <c r="B541" i="2" s="1"/>
  <c r="L540" i="2" s="1"/>
  <c r="G644" i="2"/>
  <c r="B644" i="2" s="1"/>
  <c r="L643" i="2" s="1"/>
  <c r="F1175" i="3"/>
  <c r="K1004" i="3"/>
  <c r="H685" i="3"/>
  <c r="H172" i="3"/>
  <c r="H1034" i="3"/>
  <c r="K1197" i="3"/>
  <c r="I154" i="3"/>
  <c r="D154" i="3" s="1"/>
  <c r="G588" i="3"/>
  <c r="H754" i="3"/>
  <c r="H624" i="3"/>
  <c r="G859" i="3"/>
  <c r="H1004" i="3"/>
  <c r="K600" i="3"/>
  <c r="I596" i="3"/>
  <c r="D596" i="3" s="1"/>
  <c r="H528" i="3"/>
  <c r="H1044" i="3"/>
  <c r="H1262" i="3"/>
  <c r="H1050" i="3"/>
  <c r="I896" i="3"/>
  <c r="D896" i="3" s="1"/>
  <c r="K1091" i="3"/>
  <c r="H1244" i="3"/>
  <c r="G317" i="2"/>
  <c r="B317" i="2" s="1"/>
  <c r="F658" i="3"/>
  <c r="G1243" i="3"/>
  <c r="G772" i="2"/>
  <c r="B772" i="2" s="1"/>
  <c r="L771" i="2" s="1"/>
  <c r="O770" i="2" s="1"/>
  <c r="K1246" i="3"/>
  <c r="G503" i="2"/>
  <c r="B503" i="2" s="1"/>
  <c r="K971" i="3"/>
  <c r="G838" i="2"/>
  <c r="B838" i="2" s="1"/>
  <c r="L837" i="2" s="1"/>
  <c r="G1252" i="2"/>
  <c r="B1252" i="2" s="1"/>
  <c r="L1251" i="2" s="1"/>
  <c r="G905" i="2"/>
  <c r="B905" i="2" s="1"/>
  <c r="L904" i="2" s="1"/>
  <c r="G862" i="2"/>
  <c r="B862" i="2" s="1"/>
  <c r="L861" i="2" s="1"/>
  <c r="K1199" i="3"/>
  <c r="G297" i="2"/>
  <c r="B297" i="2" s="1"/>
  <c r="H1051" i="3"/>
  <c r="G428" i="2"/>
  <c r="B428" i="2" s="1"/>
  <c r="G544" i="2"/>
  <c r="B544" i="2" s="1"/>
  <c r="I1031" i="3"/>
  <c r="D1031" i="3" s="1"/>
  <c r="G392" i="2"/>
  <c r="B392" i="2" s="1"/>
  <c r="L391" i="2" s="1"/>
  <c r="O390" i="2" s="1"/>
  <c r="G310" i="2"/>
  <c r="B310" i="2" s="1"/>
  <c r="L309" i="2" s="1"/>
  <c r="O308" i="2" s="1"/>
  <c r="G814" i="2"/>
  <c r="B814" i="2" s="1"/>
  <c r="I1024" i="3"/>
  <c r="D1024" i="3" s="1"/>
  <c r="G1103" i="2"/>
  <c r="B1103" i="2" s="1"/>
  <c r="L1102" i="2" s="1"/>
  <c r="G1007" i="2"/>
  <c r="B1007" i="2" s="1"/>
  <c r="L1006" i="2" s="1"/>
  <c r="G530" i="2"/>
  <c r="B530" i="2" s="1"/>
  <c r="L529" i="2" s="1"/>
  <c r="G962" i="2"/>
  <c r="B962" i="2" s="1"/>
  <c r="L961" i="2" s="1"/>
  <c r="O960" i="2" s="1"/>
  <c r="F1109" i="3"/>
  <c r="G852" i="2"/>
  <c r="B852" i="2" s="1"/>
  <c r="L851" i="2" s="1"/>
  <c r="F1036" i="3"/>
  <c r="I1179" i="3"/>
  <c r="D1179" i="3" s="1"/>
  <c r="H565" i="3"/>
  <c r="I242" i="3"/>
  <c r="D242" i="3" s="1"/>
  <c r="D630" i="2"/>
  <c r="F159" i="3"/>
  <c r="H102" i="3"/>
  <c r="K361" i="3"/>
  <c r="H561" i="3"/>
  <c r="F941" i="3"/>
  <c r="H1181" i="3"/>
  <c r="F1075" i="3"/>
  <c r="G1142" i="2"/>
  <c r="B1142" i="2" s="1"/>
  <c r="L1141" i="2" s="1"/>
  <c r="H527" i="3"/>
  <c r="I886" i="3"/>
  <c r="D886" i="3" s="1"/>
  <c r="K859" i="3"/>
  <c r="I504" i="3"/>
  <c r="D504" i="3" s="1"/>
  <c r="G1070" i="3"/>
  <c r="G943" i="3"/>
  <c r="G1150" i="3"/>
  <c r="G842" i="3"/>
  <c r="H1053" i="3"/>
  <c r="G742" i="3"/>
  <c r="K1031" i="3"/>
  <c r="K932" i="3"/>
  <c r="K1006" i="3"/>
  <c r="G483" i="2"/>
  <c r="B483" i="2" s="1"/>
  <c r="H501" i="3"/>
  <c r="G877" i="3"/>
  <c r="G1092" i="3"/>
  <c r="K1069" i="3"/>
  <c r="G1189" i="2"/>
  <c r="B1189" i="2" s="1"/>
  <c r="F998" i="3"/>
  <c r="I1143" i="3"/>
  <c r="D1143" i="3" s="1"/>
  <c r="I917" i="3"/>
  <c r="D917" i="3" s="1"/>
  <c r="H1128" i="3"/>
  <c r="G158" i="2"/>
  <c r="B158" i="2" s="1"/>
  <c r="L157" i="2" s="1"/>
  <c r="F802" i="3"/>
  <c r="H1235" i="3"/>
  <c r="H1132" i="3"/>
  <c r="G1169" i="3"/>
  <c r="G652" i="2"/>
  <c r="B652" i="2" s="1"/>
  <c r="L651" i="2" s="1"/>
  <c r="O650" i="2" s="1"/>
  <c r="H1125" i="3"/>
  <c r="G38" i="2"/>
  <c r="B38" i="2" s="1"/>
  <c r="K877" i="3"/>
  <c r="G113" i="2"/>
  <c r="B113" i="2" s="1"/>
  <c r="G268" i="2"/>
  <c r="B268" i="2" s="1"/>
  <c r="L267" i="2" s="1"/>
  <c r="G1156" i="3"/>
  <c r="G1098" i="2"/>
  <c r="B1098" i="2" s="1"/>
  <c r="H1168" i="3"/>
  <c r="G40" i="2"/>
  <c r="B40" i="2" s="1"/>
  <c r="F854" i="3"/>
  <c r="G482" i="2"/>
  <c r="B482" i="2" s="1"/>
  <c r="L481" i="2" s="1"/>
  <c r="O480" i="2" s="1"/>
  <c r="F272" i="3"/>
  <c r="H416" i="3"/>
  <c r="H129" i="3"/>
  <c r="G289" i="3"/>
  <c r="F702" i="2"/>
  <c r="G716" i="3"/>
  <c r="G356" i="3"/>
  <c r="K902" i="3"/>
  <c r="I1142" i="3"/>
  <c r="D1142" i="3" s="1"/>
  <c r="K962" i="3"/>
  <c r="G890" i="3"/>
  <c r="H332" i="3"/>
  <c r="H657" i="3"/>
  <c r="I913" i="3"/>
  <c r="D913" i="3" s="1"/>
  <c r="I314" i="3"/>
  <c r="D314" i="3" s="1"/>
  <c r="K772" i="3"/>
  <c r="H881" i="3"/>
  <c r="G818" i="3"/>
  <c r="G809" i="3"/>
  <c r="K1204" i="3"/>
  <c r="K473" i="3"/>
  <c r="H758" i="3"/>
  <c r="G698" i="3"/>
  <c r="H954" i="3"/>
  <c r="G1214" i="3"/>
  <c r="F811" i="3"/>
  <c r="I841" i="3"/>
  <c r="D841" i="3" s="1"/>
  <c r="G704" i="2"/>
  <c r="B704" i="2" s="1"/>
  <c r="L703" i="2" s="1"/>
  <c r="H1123" i="3"/>
  <c r="G1225" i="2"/>
  <c r="B1225" i="2" s="1"/>
  <c r="L1224" i="2" s="1"/>
  <c r="F818" i="3"/>
  <c r="H1251" i="3"/>
  <c r="H1045" i="3"/>
  <c r="K1221" i="3"/>
  <c r="G80" i="2"/>
  <c r="B80" i="2" s="1"/>
  <c r="L79" i="2" s="1"/>
  <c r="F1212" i="3"/>
  <c r="G1207" i="3"/>
  <c r="G217" i="2"/>
  <c r="B217" i="2" s="1"/>
  <c r="L216" i="2" s="1"/>
  <c r="G37" i="2"/>
  <c r="B37" i="2" s="1"/>
  <c r="G149" i="2"/>
  <c r="B149" i="2" s="1"/>
  <c r="L148" i="2" s="1"/>
  <c r="G171" i="2"/>
  <c r="B171" i="2" s="1"/>
  <c r="L170" i="2" s="1"/>
  <c r="G878" i="2"/>
  <c r="B878" i="2" s="1"/>
  <c r="L877" i="2" s="1"/>
  <c r="K697" i="3"/>
  <c r="K1203" i="3"/>
  <c r="G145" i="2"/>
  <c r="B145" i="2" s="1"/>
  <c r="G1216" i="3"/>
  <c r="G24" i="2"/>
  <c r="B24" i="2" s="1"/>
  <c r="K1267" i="3"/>
  <c r="G820" i="2"/>
  <c r="B820" i="2" s="1"/>
  <c r="L819" i="2" s="1"/>
  <c r="F674" i="3"/>
  <c r="G1259" i="3"/>
  <c r="G107" i="2"/>
  <c r="B107" i="2" s="1"/>
  <c r="L106" i="2" s="1"/>
  <c r="I1184" i="3"/>
  <c r="D1184" i="3" s="1"/>
  <c r="I1004" i="3"/>
  <c r="D1004" i="3" s="1"/>
  <c r="I918" i="3"/>
  <c r="D918" i="3" s="1"/>
  <c r="H352" i="3"/>
  <c r="I682" i="3"/>
  <c r="D682" i="3" s="1"/>
  <c r="I967" i="3"/>
  <c r="D967" i="3" s="1"/>
  <c r="I334" i="3"/>
  <c r="D334" i="3" s="1"/>
  <c r="I797" i="3"/>
  <c r="D797" i="3" s="1"/>
  <c r="H910" i="3"/>
  <c r="F843" i="3"/>
  <c r="H834" i="3"/>
  <c r="I1262" i="3"/>
  <c r="D1262" i="3" s="1"/>
  <c r="I498" i="3"/>
  <c r="D498" i="3" s="1"/>
  <c r="G783" i="3"/>
  <c r="F723" i="3"/>
  <c r="I992" i="3"/>
  <c r="D992" i="3" s="1"/>
  <c r="G920" i="2"/>
  <c r="B920" i="2" s="1"/>
  <c r="F911" i="3"/>
  <c r="I868" i="3"/>
  <c r="D868" i="3" s="1"/>
  <c r="K1094" i="3"/>
  <c r="H1148" i="3"/>
  <c r="G213" i="2"/>
  <c r="B213" i="2" s="1"/>
  <c r="F838" i="3"/>
  <c r="G235" i="2"/>
  <c r="B235" i="2" s="1"/>
  <c r="L234" i="2" s="1"/>
  <c r="G1074" i="3"/>
  <c r="G1250" i="3"/>
  <c r="G699" i="2"/>
  <c r="B699" i="2" s="1"/>
  <c r="G407" i="2"/>
  <c r="B407" i="2" s="1"/>
  <c r="L406" i="2" s="1"/>
  <c r="G1227" i="3"/>
  <c r="G986" i="2"/>
  <c r="B986" i="2" s="1"/>
  <c r="G98" i="2"/>
  <c r="B98" i="2" s="1"/>
  <c r="G477" i="2"/>
  <c r="B477" i="2" s="1"/>
  <c r="L476" i="2" s="1"/>
  <c r="G551" i="2"/>
  <c r="B551" i="2" s="1"/>
  <c r="G936" i="2"/>
  <c r="B936" i="2" s="1"/>
  <c r="K717" i="3"/>
  <c r="I1230" i="3"/>
  <c r="D1230" i="3" s="1"/>
  <c r="G806" i="2"/>
  <c r="B806" i="2" s="1"/>
  <c r="L805" i="2" s="1"/>
  <c r="I1244" i="3"/>
  <c r="D1244" i="3" s="1"/>
  <c r="G126" i="2"/>
  <c r="B126" i="2" s="1"/>
  <c r="L125" i="2" s="1"/>
  <c r="G63" i="2"/>
  <c r="B63" i="2" s="1"/>
  <c r="G1158" i="2"/>
  <c r="B1158" i="2" s="1"/>
  <c r="L1157" i="2" s="1"/>
  <c r="F694" i="3"/>
  <c r="G478" i="2"/>
  <c r="B478" i="2" s="1"/>
  <c r="G222" i="2"/>
  <c r="B222" i="2" s="1"/>
  <c r="H1228" i="3"/>
  <c r="H1064" i="3"/>
  <c r="F949" i="3"/>
  <c r="H372" i="3"/>
  <c r="H707" i="3"/>
  <c r="I1013" i="3"/>
  <c r="D1013" i="3" s="1"/>
  <c r="I354" i="3"/>
  <c r="D354" i="3" s="1"/>
  <c r="K822" i="3"/>
  <c r="G939" i="3"/>
  <c r="G870" i="3"/>
  <c r="G860" i="3"/>
  <c r="H1085" i="3"/>
  <c r="I523" i="3"/>
  <c r="D523" i="3" s="1"/>
  <c r="H808" i="3"/>
  <c r="G748" i="3"/>
  <c r="I1046" i="3"/>
  <c r="D1046" i="3" s="1"/>
  <c r="F1011" i="3"/>
  <c r="G352" i="3"/>
  <c r="F897" i="3"/>
  <c r="I1134" i="3"/>
  <c r="D1134" i="3" s="1"/>
  <c r="H1173" i="3"/>
  <c r="G11" i="2"/>
  <c r="B11" i="2" s="1"/>
  <c r="L10" i="2" s="1"/>
  <c r="F858" i="3"/>
  <c r="G8" i="2"/>
  <c r="B8" i="2" s="1"/>
  <c r="L7" i="2" s="1"/>
  <c r="H1107" i="3"/>
  <c r="G302" i="2"/>
  <c r="B302" i="2" s="1"/>
  <c r="G749" i="2"/>
  <c r="B749" i="2" s="1"/>
  <c r="L748" i="2" s="1"/>
  <c r="F662" i="3"/>
  <c r="G1247" i="3"/>
  <c r="G1214" i="2"/>
  <c r="B1214" i="2" s="1"/>
  <c r="L1213" i="2" s="1"/>
  <c r="G733" i="2"/>
  <c r="B733" i="2" s="1"/>
  <c r="L732" i="2" s="1"/>
  <c r="O731" i="2" s="1"/>
  <c r="G1038" i="2"/>
  <c r="B1038" i="2" s="1"/>
  <c r="L1037" i="2" s="1"/>
  <c r="I1246" i="3"/>
  <c r="D1246" i="3" s="1"/>
  <c r="G131" i="2"/>
  <c r="B131" i="2" s="1"/>
  <c r="L130" i="2" s="1"/>
  <c r="K737" i="3"/>
  <c r="F1259" i="3"/>
  <c r="G983" i="2"/>
  <c r="B983" i="2" s="1"/>
  <c r="G501" i="2"/>
  <c r="B501" i="2" s="1"/>
  <c r="L500" i="2" s="1"/>
  <c r="G365" i="2"/>
  <c r="B365" i="2" s="1"/>
  <c r="G1201" i="2"/>
  <c r="B1201" i="2" s="1"/>
  <c r="G399" i="2"/>
  <c r="B399" i="2" s="1"/>
  <c r="F714" i="3"/>
  <c r="G563" i="2"/>
  <c r="B563" i="2" s="1"/>
  <c r="L562" i="2" s="1"/>
  <c r="O561" i="2" s="1"/>
  <c r="G948" i="2"/>
  <c r="B948" i="2" s="1"/>
  <c r="L947" i="2" s="1"/>
  <c r="G1115" i="3"/>
  <c r="G87" i="2"/>
  <c r="B87" i="2" s="1"/>
  <c r="L86" i="2" s="1"/>
  <c r="G653" i="2"/>
  <c r="B653" i="2" s="1"/>
  <c r="G863" i="2"/>
  <c r="B863" i="2" s="1"/>
  <c r="L862" i="2" s="1"/>
  <c r="O861" i="2" s="1"/>
  <c r="G977" i="2"/>
  <c r="B977" i="2" s="1"/>
  <c r="L976" i="2" s="1"/>
  <c r="G397" i="2"/>
  <c r="B397" i="2" s="1"/>
  <c r="L396" i="2" s="1"/>
  <c r="O395" i="2" s="1"/>
  <c r="G367" i="3"/>
  <c r="G700" i="3"/>
  <c r="F1056" i="2"/>
  <c r="I87" i="3"/>
  <c r="D87" i="3" s="1"/>
  <c r="K416" i="3"/>
  <c r="F508" i="3"/>
  <c r="H168" i="3"/>
  <c r="G1023" i="3"/>
  <c r="K1189" i="3"/>
  <c r="F1076" i="3"/>
  <c r="G1019" i="3"/>
  <c r="H1027" i="3"/>
  <c r="G526" i="3"/>
  <c r="G894" i="3"/>
  <c r="G873" i="3"/>
  <c r="H665" i="3"/>
  <c r="H944" i="3"/>
  <c r="K1201" i="3"/>
  <c r="H897" i="3"/>
  <c r="H1059" i="3"/>
  <c r="H753" i="3"/>
  <c r="I811" i="3"/>
  <c r="D811" i="3" s="1"/>
  <c r="H1209" i="3"/>
  <c r="F526" i="3"/>
  <c r="G784" i="2"/>
  <c r="B784" i="2" s="1"/>
  <c r="L783" i="2" s="1"/>
  <c r="H856" i="3"/>
  <c r="K934" i="3"/>
  <c r="G1099" i="3"/>
  <c r="G1066" i="2"/>
  <c r="B1066" i="2" s="1"/>
  <c r="G448" i="2"/>
  <c r="B448" i="2" s="1"/>
  <c r="G633" i="2"/>
  <c r="B633" i="2" s="1"/>
  <c r="G198" i="2"/>
  <c r="B198" i="2" s="1"/>
  <c r="L197" i="2" s="1"/>
  <c r="O196" i="2" s="1"/>
  <c r="G1182" i="3"/>
  <c r="K1095" i="3"/>
  <c r="G224" i="2"/>
  <c r="B224" i="2" s="1"/>
  <c r="F1002" i="3"/>
  <c r="I1147" i="3"/>
  <c r="D1147" i="3" s="1"/>
  <c r="F784" i="3"/>
  <c r="H1217" i="3"/>
  <c r="H987" i="3"/>
  <c r="F1153" i="3"/>
  <c r="G843" i="2"/>
  <c r="B843" i="2" s="1"/>
  <c r="L842" i="2" s="1"/>
  <c r="O841" i="2" s="1"/>
  <c r="K1100" i="3"/>
  <c r="G1153" i="3"/>
  <c r="G830" i="2"/>
  <c r="B830" i="2" s="1"/>
  <c r="G509" i="2"/>
  <c r="B509" i="2" s="1"/>
  <c r="G313" i="2"/>
  <c r="B313" i="2" s="1"/>
  <c r="L312" i="2" s="1"/>
  <c r="K1133" i="3"/>
  <c r="G74" i="2"/>
  <c r="B74" i="2" s="1"/>
  <c r="L73" i="2" s="1"/>
  <c r="O72" i="2" s="1"/>
  <c r="H1063" i="3"/>
  <c r="I1199" i="3"/>
  <c r="D1199" i="3" s="1"/>
  <c r="F637" i="3"/>
  <c r="I302" i="3"/>
  <c r="D302" i="3" s="1"/>
  <c r="E897" i="2"/>
  <c r="K189" i="3"/>
  <c r="F129" i="3"/>
  <c r="F396" i="3"/>
  <c r="K589" i="3"/>
  <c r="K976" i="3"/>
  <c r="K1223" i="3"/>
  <c r="H774" i="3"/>
  <c r="K1146" i="3"/>
  <c r="K555" i="3"/>
  <c r="F915" i="3"/>
  <c r="K905" i="3"/>
  <c r="K530" i="3"/>
  <c r="H482" i="3"/>
  <c r="G980" i="3"/>
  <c r="G1192" i="3"/>
  <c r="K868" i="3"/>
  <c r="K1082" i="3"/>
  <c r="K784" i="3"/>
  <c r="F1142" i="3"/>
  <c r="I966" i="3"/>
  <c r="D966" i="3" s="1"/>
  <c r="H1067" i="3"/>
  <c r="G975" i="3"/>
  <c r="G527" i="3"/>
  <c r="G906" i="3"/>
  <c r="H1131" i="3"/>
  <c r="G1091" i="3"/>
  <c r="G1200" i="2"/>
  <c r="B1200" i="2" s="1"/>
  <c r="G1018" i="3"/>
  <c r="I1163" i="3"/>
  <c r="D1163" i="3" s="1"/>
  <c r="I937" i="3"/>
  <c r="D937" i="3" s="1"/>
  <c r="H1153" i="3"/>
  <c r="G706" i="2"/>
  <c r="B706" i="2" s="1"/>
  <c r="L705" i="2" s="1"/>
  <c r="F822" i="3"/>
  <c r="H1255" i="3"/>
  <c r="H1174" i="3"/>
  <c r="G1189" i="3"/>
  <c r="G177" i="2"/>
  <c r="B177" i="2" s="1"/>
  <c r="L176" i="2" s="1"/>
  <c r="H1150" i="3"/>
  <c r="G769" i="2"/>
  <c r="B769" i="2" s="1"/>
  <c r="L768" i="2" s="1"/>
  <c r="K897" i="3"/>
  <c r="G829" i="2"/>
  <c r="B829" i="2" s="1"/>
  <c r="G1181" i="2"/>
  <c r="B1181" i="2" s="1"/>
  <c r="L1180" i="2" s="1"/>
  <c r="O1179" i="2" s="1"/>
  <c r="F1181" i="3"/>
  <c r="G553" i="2"/>
  <c r="B553" i="2" s="1"/>
  <c r="L552" i="2" s="1"/>
  <c r="H1193" i="3"/>
  <c r="G419" i="2"/>
  <c r="B419" i="2" s="1"/>
  <c r="L418" i="2" s="1"/>
  <c r="F874" i="3"/>
  <c r="G654" i="2"/>
  <c r="B654" i="2" s="1"/>
  <c r="L653" i="2" s="1"/>
  <c r="F1023" i="3"/>
  <c r="G78" i="2"/>
  <c r="B78" i="2" s="1"/>
  <c r="G799" i="3"/>
  <c r="K1188" i="3"/>
  <c r="K584" i="3"/>
  <c r="F945" i="3"/>
  <c r="K959" i="3"/>
  <c r="G559" i="3"/>
  <c r="H502" i="3"/>
  <c r="G1027" i="3"/>
  <c r="G1240" i="3"/>
  <c r="G897" i="3"/>
  <c r="K1118" i="3"/>
  <c r="G846" i="3"/>
  <c r="H862" i="3"/>
  <c r="K1008" i="3"/>
  <c r="H822" i="3"/>
  <c r="G995" i="3"/>
  <c r="I555" i="3"/>
  <c r="D555" i="3" s="1"/>
  <c r="I934" i="3"/>
  <c r="D934" i="3" s="1"/>
  <c r="H1172" i="3"/>
  <c r="K1113" i="3"/>
  <c r="G535" i="2"/>
  <c r="B535" i="2" s="1"/>
  <c r="L534" i="2" s="1"/>
  <c r="K1040" i="3"/>
  <c r="I1183" i="3"/>
  <c r="D1183" i="3" s="1"/>
  <c r="I957" i="3"/>
  <c r="D957" i="3" s="1"/>
  <c r="H1178" i="3"/>
  <c r="G412" i="2"/>
  <c r="B412" i="2" s="1"/>
  <c r="L411" i="2" s="1"/>
  <c r="F842" i="3"/>
  <c r="G212" i="2"/>
  <c r="B212" i="2" s="1"/>
  <c r="L211" i="2" s="1"/>
  <c r="O210" i="2" s="1"/>
  <c r="I1216" i="3"/>
  <c r="D1216" i="3" s="1"/>
  <c r="G1209" i="3"/>
  <c r="G462" i="2"/>
  <c r="B462" i="2" s="1"/>
  <c r="H1175" i="3"/>
  <c r="G980" i="2"/>
  <c r="B980" i="2" s="1"/>
  <c r="L979" i="2" s="1"/>
  <c r="O978" i="2" s="1"/>
  <c r="K917" i="3"/>
  <c r="G1075" i="2"/>
  <c r="B1075" i="2" s="1"/>
  <c r="G672" i="2"/>
  <c r="B672" i="2" s="1"/>
  <c r="G1206" i="3"/>
  <c r="G146" i="2"/>
  <c r="B146" i="2" s="1"/>
  <c r="L145" i="2" s="1"/>
  <c r="K1218" i="3"/>
  <c r="G634" i="2"/>
  <c r="B634" i="2" s="1"/>
  <c r="L633" i="2" s="1"/>
  <c r="F894" i="3"/>
  <c r="G173" i="2"/>
  <c r="B173" i="2" s="1"/>
  <c r="L172" i="2" s="1"/>
  <c r="I1098" i="3"/>
  <c r="D1098" i="3" s="1"/>
  <c r="G981" i="3"/>
  <c r="H824" i="3"/>
  <c r="G1234" i="3"/>
  <c r="G613" i="3"/>
  <c r="G982" i="3"/>
  <c r="K1005" i="3"/>
  <c r="I587" i="3"/>
  <c r="D587" i="3" s="1"/>
  <c r="H522" i="3"/>
  <c r="G1109" i="3"/>
  <c r="H1117" i="3"/>
  <c r="G926" i="3"/>
  <c r="F1160" i="3"/>
  <c r="F995" i="3"/>
  <c r="K890" i="3"/>
  <c r="H1072" i="3"/>
  <c r="G847" i="3"/>
  <c r="G1015" i="3"/>
  <c r="I584" i="3"/>
  <c r="D584" i="3" s="1"/>
  <c r="K968" i="3"/>
  <c r="H1214" i="3"/>
  <c r="I1138" i="3"/>
  <c r="D1138" i="3" s="1"/>
  <c r="G525" i="2"/>
  <c r="B525" i="2" s="1"/>
  <c r="F1069" i="3"/>
  <c r="I1203" i="3"/>
  <c r="D1203" i="3" s="1"/>
  <c r="I977" i="3"/>
  <c r="D977" i="3" s="1"/>
  <c r="H1203" i="3"/>
  <c r="G334" i="2"/>
  <c r="B334" i="2" s="1"/>
  <c r="L333" i="2" s="1"/>
  <c r="F862" i="3"/>
  <c r="G144" i="2"/>
  <c r="B144" i="2" s="1"/>
  <c r="G1029" i="2"/>
  <c r="B1029" i="2" s="1"/>
  <c r="G1229" i="3"/>
  <c r="G752" i="2"/>
  <c r="B752" i="2" s="1"/>
  <c r="L751" i="2" s="1"/>
  <c r="O750" i="2" s="1"/>
  <c r="H1200" i="3"/>
  <c r="G385" i="2"/>
  <c r="B385" i="2" s="1"/>
  <c r="K937" i="3"/>
  <c r="G952" i="2"/>
  <c r="B952" i="2" s="1"/>
  <c r="G549" i="2"/>
  <c r="B549" i="2" s="1"/>
  <c r="L548" i="2" s="1"/>
  <c r="K1233" i="3"/>
  <c r="G99" i="2"/>
  <c r="B99" i="2" s="1"/>
  <c r="L98" i="2" s="1"/>
  <c r="K1247" i="3"/>
  <c r="G788" i="2"/>
  <c r="B788" i="2" s="1"/>
  <c r="L787" i="2" s="1"/>
  <c r="F914" i="3"/>
  <c r="G327" i="2"/>
  <c r="B327" i="2" s="1"/>
  <c r="L326" i="2" s="1"/>
  <c r="F730" i="3"/>
  <c r="G68" i="2"/>
  <c r="B68" i="2" s="1"/>
  <c r="L67" i="2" s="1"/>
  <c r="G1160" i="2"/>
  <c r="B1160" i="2" s="1"/>
  <c r="L1159" i="2" s="1"/>
  <c r="G1262" i="2"/>
  <c r="B1262" i="2" s="1"/>
  <c r="G112" i="2"/>
  <c r="B112" i="2" s="1"/>
  <c r="H1088" i="3"/>
  <c r="G879" i="2"/>
  <c r="B879" i="2" s="1"/>
  <c r="L878" i="2" s="1"/>
  <c r="O877" i="2" s="1"/>
  <c r="K92" i="3"/>
  <c r="I1001" i="3"/>
  <c r="D1001" i="3" s="1"/>
  <c r="F862" i="2"/>
  <c r="F39" i="3"/>
  <c r="I633" i="3"/>
  <c r="D633" i="3" s="1"/>
  <c r="G535" i="3"/>
  <c r="H368" i="3"/>
  <c r="I702" i="3"/>
  <c r="D702" i="3" s="1"/>
  <c r="I1007" i="3"/>
  <c r="D1007" i="3" s="1"/>
  <c r="H857" i="3"/>
  <c r="F1024" i="3"/>
  <c r="I292" i="3"/>
  <c r="D292" i="3" s="1"/>
  <c r="G745" i="3"/>
  <c r="H731" i="3"/>
  <c r="I1014" i="3"/>
  <c r="D1014" i="3" s="1"/>
  <c r="H924" i="3"/>
  <c r="K1046" i="3"/>
  <c r="G969" i="3"/>
  <c r="F622" i="3"/>
  <c r="K1214" i="3"/>
  <c r="I496" i="3"/>
  <c r="D496" i="3" s="1"/>
  <c r="H871" i="3"/>
  <c r="K1085" i="3"/>
  <c r="F745" i="3"/>
  <c r="G1124" i="3"/>
  <c r="H324" i="3"/>
  <c r="F648" i="3"/>
  <c r="I893" i="3"/>
  <c r="D893" i="3" s="1"/>
  <c r="G190" i="2"/>
  <c r="B190" i="2" s="1"/>
  <c r="G1174" i="2"/>
  <c r="B1174" i="2" s="1"/>
  <c r="G1051" i="3"/>
  <c r="G367" i="2"/>
  <c r="B367" i="2" s="1"/>
  <c r="L366" i="2" s="1"/>
  <c r="K809" i="3"/>
  <c r="G842" i="2"/>
  <c r="B842" i="2" s="1"/>
  <c r="L841" i="2" s="1"/>
  <c r="O840" i="2" s="1"/>
  <c r="G479" i="2"/>
  <c r="B479" i="2" s="1"/>
  <c r="L478" i="2" s="1"/>
  <c r="G1266" i="3"/>
  <c r="G257" i="2"/>
  <c r="B257" i="2" s="1"/>
  <c r="L256" i="2" s="1"/>
  <c r="F984" i="3"/>
  <c r="I1129" i="3"/>
  <c r="D1129" i="3" s="1"/>
  <c r="I883" i="3"/>
  <c r="D883" i="3" s="1"/>
  <c r="K1088" i="3"/>
  <c r="G251" i="2"/>
  <c r="B251" i="2" s="1"/>
  <c r="L250" i="2" s="1"/>
  <c r="F768" i="3"/>
  <c r="G835" i="2"/>
  <c r="B835" i="2" s="1"/>
  <c r="L834" i="2" s="1"/>
  <c r="O833" i="2" s="1"/>
  <c r="F1072" i="3"/>
  <c r="G1135" i="3"/>
  <c r="G632" i="2"/>
  <c r="B632" i="2" s="1"/>
  <c r="L631" i="2" s="1"/>
  <c r="G193" i="2"/>
  <c r="B193" i="2" s="1"/>
  <c r="G1165" i="2"/>
  <c r="B1165" i="2" s="1"/>
  <c r="L1164" i="2" s="1"/>
  <c r="K1243" i="3"/>
  <c r="G120" i="2"/>
  <c r="B120" i="2" s="1"/>
  <c r="L119" i="2" s="1"/>
  <c r="O118" i="2" s="1"/>
  <c r="I395" i="3"/>
  <c r="D395" i="3" s="1"/>
  <c r="G970" i="3"/>
  <c r="F735" i="2"/>
  <c r="G111" i="3"/>
  <c r="I446" i="3"/>
  <c r="D446" i="3" s="1"/>
  <c r="K540" i="3"/>
  <c r="H188" i="3"/>
  <c r="G1101" i="3"/>
  <c r="I1236" i="3"/>
  <c r="D1236" i="3" s="1"/>
  <c r="G832" i="3"/>
  <c r="G1042" i="3"/>
  <c r="I112" i="3"/>
  <c r="D112" i="3" s="1"/>
  <c r="G546" i="3"/>
  <c r="G467" i="3"/>
  <c r="I1064" i="3"/>
  <c r="D1064" i="3" s="1"/>
  <c r="I690" i="3"/>
  <c r="D690" i="3" s="1"/>
  <c r="I980" i="3"/>
  <c r="D980" i="3" s="1"/>
  <c r="I1256" i="3"/>
  <c r="D1256" i="3" s="1"/>
  <c r="H926" i="3"/>
  <c r="H1089" i="3"/>
  <c r="F801" i="3"/>
  <c r="K836" i="3"/>
  <c r="G242" i="2"/>
  <c r="B242" i="2" s="1"/>
  <c r="L241" i="2" s="1"/>
  <c r="O240" i="2" s="1"/>
  <c r="F546" i="3"/>
  <c r="H953" i="3"/>
  <c r="K1025" i="3"/>
  <c r="F969" i="3"/>
  <c r="K1139" i="3"/>
  <c r="G837" i="2"/>
  <c r="B837" i="2" s="1"/>
  <c r="L836" i="2" s="1"/>
  <c r="G244" i="2"/>
  <c r="B244" i="2" s="1"/>
  <c r="L243" i="2" s="1"/>
  <c r="G69" i="2"/>
  <c r="B69" i="2" s="1"/>
  <c r="G528" i="2"/>
  <c r="B528" i="2" s="1"/>
  <c r="K1225" i="3"/>
  <c r="I1118" i="3"/>
  <c r="D1118" i="3" s="1"/>
  <c r="G995" i="2"/>
  <c r="B995" i="2" s="1"/>
  <c r="L994" i="2" s="1"/>
  <c r="I1022" i="3"/>
  <c r="D1022" i="3" s="1"/>
  <c r="I1167" i="3"/>
  <c r="D1167" i="3" s="1"/>
  <c r="F804" i="3"/>
  <c r="H1237" i="3"/>
  <c r="H1007" i="3"/>
  <c r="G1178" i="3"/>
  <c r="G97" i="2"/>
  <c r="B97" i="2" s="1"/>
  <c r="L96" i="2" s="1"/>
  <c r="H1141" i="3"/>
  <c r="G1173" i="3"/>
  <c r="G926" i="2"/>
  <c r="B926" i="2" s="1"/>
  <c r="G77" i="2"/>
  <c r="B77" i="2" s="1"/>
  <c r="L76" i="2" s="1"/>
  <c r="O75" i="2" s="1"/>
  <c r="G136" i="2"/>
  <c r="B136" i="2" s="1"/>
  <c r="I1158" i="3"/>
  <c r="D1158" i="3" s="1"/>
  <c r="G323" i="2"/>
  <c r="B323" i="2" s="1"/>
  <c r="F1094" i="3"/>
  <c r="I1219" i="3"/>
  <c r="D1219" i="3" s="1"/>
  <c r="F532" i="3"/>
  <c r="H937" i="3"/>
  <c r="G857" i="3"/>
  <c r="I1070" i="3"/>
  <c r="D1070" i="3" s="1"/>
  <c r="I132" i="3"/>
  <c r="D132" i="3" s="1"/>
  <c r="G566" i="3"/>
  <c r="F491" i="3"/>
  <c r="I775" i="3"/>
  <c r="D775" i="3" s="1"/>
  <c r="H715" i="3"/>
  <c r="K1027" i="3"/>
  <c r="F1005" i="3"/>
  <c r="H958" i="3"/>
  <c r="F1127" i="3"/>
  <c r="I882" i="3"/>
  <c r="D882" i="3" s="1"/>
  <c r="K862" i="3"/>
  <c r="I1088" i="3"/>
  <c r="D1088" i="3" s="1"/>
  <c r="F566" i="3"/>
  <c r="H993" i="3"/>
  <c r="H164" i="3"/>
  <c r="I1012" i="3"/>
  <c r="D1012" i="3" s="1"/>
  <c r="K1181" i="3"/>
  <c r="G600" i="2"/>
  <c r="B600" i="2" s="1"/>
  <c r="L599" i="2" s="1"/>
  <c r="O598" i="2" s="1"/>
  <c r="G1149" i="2"/>
  <c r="B1149" i="2" s="1"/>
  <c r="L1148" i="2" s="1"/>
  <c r="G434" i="2"/>
  <c r="B434" i="2" s="1"/>
  <c r="L433" i="2" s="1"/>
  <c r="G16" i="2"/>
  <c r="B16" i="2" s="1"/>
  <c r="L15" i="2" s="1"/>
  <c r="O14" i="2" s="1"/>
  <c r="G607" i="2"/>
  <c r="B607" i="2" s="1"/>
  <c r="K1143" i="3"/>
  <c r="G15" i="2"/>
  <c r="B15" i="2" s="1"/>
  <c r="L14" i="2" s="1"/>
  <c r="O13" i="2" s="1"/>
  <c r="H1046" i="3"/>
  <c r="I1187" i="3"/>
  <c r="D1187" i="3" s="1"/>
  <c r="F824" i="3"/>
  <c r="H1257" i="3"/>
  <c r="I1028" i="3"/>
  <c r="D1028" i="3" s="1"/>
  <c r="F1203" i="3"/>
  <c r="G1216" i="2"/>
  <c r="B1216" i="2" s="1"/>
  <c r="L1215" i="2" s="1"/>
  <c r="H1182" i="3"/>
  <c r="G1193" i="3"/>
  <c r="G211" i="2"/>
  <c r="B211" i="2" s="1"/>
  <c r="L210" i="2" s="1"/>
  <c r="G496" i="2"/>
  <c r="B496" i="2" s="1"/>
  <c r="L495" i="2" s="1"/>
  <c r="G373" i="2"/>
  <c r="B373" i="2" s="1"/>
  <c r="L372" i="2" s="1"/>
  <c r="K1183" i="3"/>
  <c r="G350" i="2"/>
  <c r="B350" i="2" s="1"/>
  <c r="L349" i="2" s="1"/>
  <c r="O348" i="2" s="1"/>
  <c r="I1132" i="3"/>
  <c r="D1132" i="3" s="1"/>
  <c r="I1239" i="3"/>
  <c r="D1239" i="3" s="1"/>
  <c r="F552" i="3"/>
  <c r="H959" i="3"/>
  <c r="G886" i="3"/>
  <c r="F1103" i="3"/>
  <c r="I152" i="3"/>
  <c r="D152" i="3" s="1"/>
  <c r="G586" i="3"/>
  <c r="K515" i="3"/>
  <c r="K800" i="3"/>
  <c r="I740" i="3"/>
  <c r="D740" i="3" s="1"/>
  <c r="K1116" i="3"/>
  <c r="F1026" i="3"/>
  <c r="G998" i="3"/>
  <c r="F1169" i="3"/>
  <c r="H1112" i="3"/>
  <c r="G891" i="3"/>
  <c r="I1126" i="3"/>
  <c r="D1126" i="3" s="1"/>
  <c r="F586" i="3"/>
  <c r="F1051" i="3"/>
  <c r="H184" i="3"/>
  <c r="I1078" i="3"/>
  <c r="D1078" i="3" s="1"/>
  <c r="F1224" i="3"/>
  <c r="G1190" i="2"/>
  <c r="B1190" i="2" s="1"/>
  <c r="G124" i="2"/>
  <c r="B124" i="2" s="1"/>
  <c r="L123" i="2" s="1"/>
  <c r="O122" i="2" s="1"/>
  <c r="F1249" i="3"/>
  <c r="G287" i="2"/>
  <c r="B287" i="2" s="1"/>
  <c r="L286" i="2" s="1"/>
  <c r="K669" i="3"/>
  <c r="I1168" i="3"/>
  <c r="D1168" i="3" s="1"/>
  <c r="G575" i="2"/>
  <c r="B575" i="2" s="1"/>
  <c r="L574" i="2" s="1"/>
  <c r="K1074" i="3"/>
  <c r="I1207" i="3"/>
  <c r="D1207" i="3" s="1"/>
  <c r="F844" i="3"/>
  <c r="G759" i="2"/>
  <c r="B759" i="2" s="1"/>
  <c r="L758" i="2" s="1"/>
  <c r="O757" i="2" s="1"/>
  <c r="G1054" i="3"/>
  <c r="G1230" i="3"/>
  <c r="G339" i="2"/>
  <c r="B339" i="2" s="1"/>
  <c r="L338" i="2" s="1"/>
  <c r="F1226" i="3"/>
  <c r="G1213" i="3"/>
  <c r="G603" i="2"/>
  <c r="B603" i="2" s="1"/>
  <c r="G985" i="2"/>
  <c r="B985" i="2" s="1"/>
  <c r="L984" i="2" s="1"/>
  <c r="G464" i="2"/>
  <c r="B464" i="2" s="1"/>
  <c r="L463" i="2" s="1"/>
  <c r="I1208" i="3"/>
  <c r="D1208" i="3" s="1"/>
  <c r="G1097" i="2"/>
  <c r="B1097" i="2" s="1"/>
  <c r="L1096" i="2" s="1"/>
  <c r="O1095" i="2" s="1"/>
  <c r="I1174" i="3"/>
  <c r="D1174" i="3" s="1"/>
  <c r="I1259" i="3"/>
  <c r="D1259" i="3" s="1"/>
  <c r="F930" i="3"/>
  <c r="G982" i="2"/>
  <c r="B982" i="2" s="1"/>
  <c r="L981" i="2" s="1"/>
  <c r="F712" i="3"/>
  <c r="G698" i="2"/>
  <c r="B698" i="2" s="1"/>
  <c r="L697" i="2" s="1"/>
  <c r="G508" i="2"/>
  <c r="B508" i="2" s="1"/>
  <c r="L507" i="2" s="1"/>
  <c r="F1113" i="3"/>
  <c r="G1203" i="2"/>
  <c r="B1203" i="2" s="1"/>
  <c r="L1202" i="2" s="1"/>
  <c r="K364" i="3"/>
  <c r="E1230" i="2"/>
  <c r="E204" i="2"/>
  <c r="G344" i="3"/>
  <c r="I473" i="3"/>
  <c r="D473" i="3" s="1"/>
  <c r="G854" i="3"/>
  <c r="H607" i="3"/>
  <c r="G974" i="3"/>
  <c r="K999" i="3"/>
  <c r="F594" i="3"/>
  <c r="H1080" i="3"/>
  <c r="K501" i="3"/>
  <c r="F1064" i="3"/>
  <c r="H742" i="3"/>
  <c r="H804" i="3"/>
  <c r="K1196" i="3"/>
  <c r="F540" i="3"/>
  <c r="H945" i="3"/>
  <c r="I866" i="3"/>
  <c r="D866" i="3" s="1"/>
  <c r="K821" i="3"/>
  <c r="K838" i="3"/>
  <c r="F929" i="3"/>
  <c r="H1092" i="3"/>
  <c r="F1062" i="3"/>
  <c r="F736" i="3"/>
  <c r="K544" i="3"/>
  <c r="H903" i="3"/>
  <c r="K885" i="3"/>
  <c r="G1261" i="3"/>
  <c r="G1207" i="2"/>
  <c r="B1207" i="2" s="1"/>
  <c r="L1206" i="2" s="1"/>
  <c r="O1205" i="2" s="1"/>
  <c r="G21" i="2"/>
  <c r="B21" i="2" s="1"/>
  <c r="L20" i="2" s="1"/>
  <c r="G604" i="2"/>
  <c r="B604" i="2" s="1"/>
  <c r="K1009" i="3"/>
  <c r="G968" i="2"/>
  <c r="B968" i="2" s="1"/>
  <c r="G1176" i="2"/>
  <c r="B1176" i="2" s="1"/>
  <c r="G1055" i="3"/>
  <c r="G967" i="2"/>
  <c r="B967" i="2" s="1"/>
  <c r="G1042" i="2"/>
  <c r="B1042" i="2" s="1"/>
  <c r="L1041" i="2" s="1"/>
  <c r="O1040" i="2" s="1"/>
  <c r="G296" i="2"/>
  <c r="B296" i="2" s="1"/>
  <c r="K1111" i="3"/>
  <c r="K1059" i="3"/>
  <c r="G869" i="2"/>
  <c r="B869" i="2" s="1"/>
  <c r="L868" i="2" s="1"/>
  <c r="F968" i="3"/>
  <c r="I1113" i="3"/>
  <c r="D1113" i="3" s="1"/>
  <c r="F750" i="3"/>
  <c r="G602" i="2"/>
  <c r="B602" i="2" s="1"/>
  <c r="L601" i="2" s="1"/>
  <c r="G1046" i="3"/>
  <c r="G1117" i="3"/>
  <c r="G882" i="2"/>
  <c r="B882" i="2" s="1"/>
  <c r="L881" i="2" s="1"/>
  <c r="O880" i="2" s="1"/>
  <c r="I1110" i="3"/>
  <c r="D1110" i="3" s="1"/>
  <c r="G292" i="2"/>
  <c r="B292" i="2" s="1"/>
  <c r="K116" i="3"/>
  <c r="K993" i="3"/>
  <c r="F933" i="2"/>
  <c r="F59" i="3"/>
  <c r="F719" i="3"/>
  <c r="G575" i="3"/>
  <c r="H388" i="3"/>
  <c r="H727" i="3"/>
  <c r="K1062" i="3"/>
  <c r="H886" i="3"/>
  <c r="G1048" i="3"/>
  <c r="I312" i="3"/>
  <c r="D312" i="3" s="1"/>
  <c r="H770" i="3"/>
  <c r="I769" i="3"/>
  <c r="D769" i="3" s="1"/>
  <c r="F1082" i="3"/>
  <c r="G956" i="3"/>
  <c r="H1260" i="3"/>
  <c r="G989" i="3"/>
  <c r="F642" i="3"/>
  <c r="I881" i="3"/>
  <c r="D881" i="3" s="1"/>
  <c r="H521" i="3"/>
  <c r="H900" i="3"/>
  <c r="H1122" i="3"/>
  <c r="G770" i="3"/>
  <c r="F1237" i="3"/>
  <c r="H344" i="3"/>
  <c r="I672" i="3"/>
  <c r="D672" i="3" s="1"/>
  <c r="I947" i="3"/>
  <c r="D947" i="3" s="1"/>
  <c r="G204" i="2"/>
  <c r="B204" i="2" s="1"/>
  <c r="G384" i="2"/>
  <c r="B384" i="2" s="1"/>
  <c r="L383" i="2" s="1"/>
  <c r="G1071" i="3"/>
  <c r="G481" i="2"/>
  <c r="B481" i="2" s="1"/>
  <c r="L480" i="2" s="1"/>
  <c r="K829" i="3"/>
  <c r="G1173" i="2"/>
  <c r="B1173" i="2" s="1"/>
  <c r="L1172" i="2" s="1"/>
  <c r="O1171" i="2" s="1"/>
  <c r="G900" i="2"/>
  <c r="B900" i="2" s="1"/>
  <c r="G1047" i="2"/>
  <c r="B1047" i="2" s="1"/>
  <c r="L1046" i="2" s="1"/>
  <c r="O1045" i="2" s="1"/>
  <c r="G591" i="2"/>
  <c r="B591" i="2" s="1"/>
  <c r="L590" i="2" s="1"/>
  <c r="F1004" i="3"/>
  <c r="I1149" i="3"/>
  <c r="D1149" i="3" s="1"/>
  <c r="I903" i="3"/>
  <c r="D903" i="3" s="1"/>
  <c r="F1111" i="3"/>
  <c r="G1202" i="2"/>
  <c r="B1202" i="2" s="1"/>
  <c r="F788" i="3"/>
  <c r="H1221" i="3"/>
  <c r="K1104" i="3"/>
  <c r="G1155" i="3"/>
  <c r="G1032" i="2"/>
  <c r="B1032" i="2" s="1"/>
  <c r="L1031" i="2" s="1"/>
  <c r="G677" i="2"/>
  <c r="B677" i="2" s="1"/>
  <c r="L676" i="2" s="1"/>
  <c r="G192" i="2"/>
  <c r="B192" i="2" s="1"/>
  <c r="L191" i="2" s="1"/>
  <c r="G162" i="2"/>
  <c r="B162" i="2" s="1"/>
  <c r="L161" i="2" s="1"/>
  <c r="O160" i="2" s="1"/>
  <c r="G676" i="2"/>
  <c r="B676" i="2" s="1"/>
  <c r="I752" i="3"/>
  <c r="D752" i="3" s="1"/>
  <c r="K1161" i="3"/>
  <c r="K914" i="3"/>
  <c r="I1076" i="3"/>
  <c r="D1076" i="3" s="1"/>
  <c r="I332" i="3"/>
  <c r="D332" i="3" s="1"/>
  <c r="G795" i="3"/>
  <c r="G821" i="3"/>
  <c r="F1232" i="3"/>
  <c r="I994" i="3"/>
  <c r="D994" i="3" s="1"/>
  <c r="I839" i="3"/>
  <c r="D839" i="3" s="1"/>
  <c r="G1009" i="3"/>
  <c r="F665" i="3"/>
  <c r="I929" i="3"/>
  <c r="D929" i="3" s="1"/>
  <c r="K549" i="3"/>
  <c r="K928" i="3"/>
  <c r="H1164" i="3"/>
  <c r="F795" i="3"/>
  <c r="K681" i="3"/>
  <c r="H364" i="3"/>
  <c r="H697" i="3"/>
  <c r="I993" i="3"/>
  <c r="D993" i="3" s="1"/>
  <c r="G431" i="2"/>
  <c r="B431" i="2" s="1"/>
  <c r="G873" i="2"/>
  <c r="B873" i="2" s="1"/>
  <c r="K1092" i="3"/>
  <c r="G796" i="2"/>
  <c r="B796" i="2" s="1"/>
  <c r="L795" i="2" s="1"/>
  <c r="O794" i="2" s="1"/>
  <c r="K849" i="3"/>
  <c r="G394" i="2"/>
  <c r="B394" i="2" s="1"/>
  <c r="L393" i="2" s="1"/>
  <c r="G648" i="2"/>
  <c r="B648" i="2" s="1"/>
  <c r="L647" i="2" s="1"/>
  <c r="O646" i="2" s="1"/>
  <c r="G673" i="2"/>
  <c r="B673" i="2" s="1"/>
  <c r="G81" i="2"/>
  <c r="B81" i="2" s="1"/>
  <c r="L80" i="2" s="1"/>
  <c r="O79" i="2" s="1"/>
  <c r="K1024" i="3"/>
  <c r="I1169" i="3"/>
  <c r="D1169" i="3" s="1"/>
  <c r="I923" i="3"/>
  <c r="D923" i="3" s="1"/>
  <c r="F1136" i="3"/>
  <c r="G386" i="2"/>
  <c r="B386" i="2" s="1"/>
  <c r="L385" i="2" s="1"/>
  <c r="F808" i="3"/>
  <c r="H1241" i="3"/>
  <c r="K1144" i="3"/>
  <c r="G1175" i="3"/>
  <c r="G1135" i="2"/>
  <c r="B1135" i="2" s="1"/>
  <c r="G362" i="2"/>
  <c r="B362" i="2" s="1"/>
  <c r="L361" i="2" s="1"/>
  <c r="O360" i="2" s="1"/>
  <c r="G320" i="2"/>
  <c r="B320" i="2" s="1"/>
  <c r="L319" i="2" s="1"/>
  <c r="G742" i="2"/>
  <c r="B742" i="2" s="1"/>
  <c r="L741" i="2" s="1"/>
  <c r="G945" i="2"/>
  <c r="B945" i="2" s="1"/>
  <c r="L944" i="2" s="1"/>
  <c r="H777" i="3"/>
  <c r="G95" i="2"/>
  <c r="B95" i="2" s="1"/>
  <c r="L94" i="2" s="1"/>
  <c r="O93" i="2" s="1"/>
  <c r="K944" i="3"/>
  <c r="H1110" i="3"/>
  <c r="I352" i="3"/>
  <c r="D352" i="3" s="1"/>
  <c r="H820" i="3"/>
  <c r="G940" i="3"/>
  <c r="H882" i="3"/>
  <c r="F1050" i="3"/>
  <c r="H866" i="3"/>
  <c r="I1030" i="3"/>
  <c r="D1030" i="3" s="1"/>
  <c r="G690" i="3"/>
  <c r="I981" i="3"/>
  <c r="D981" i="3" s="1"/>
  <c r="K578" i="3"/>
  <c r="F961" i="3"/>
  <c r="H1206" i="3"/>
  <c r="G820" i="3"/>
  <c r="K733" i="3"/>
  <c r="H384" i="3"/>
  <c r="I722" i="3"/>
  <c r="D722" i="3" s="1"/>
  <c r="H1054" i="3"/>
  <c r="G1121" i="3"/>
  <c r="G381" i="2"/>
  <c r="B381" i="2" s="1"/>
  <c r="H1115" i="3"/>
  <c r="G430" i="2"/>
  <c r="B430" i="2" s="1"/>
  <c r="L429" i="2" s="1"/>
  <c r="K869" i="3"/>
  <c r="G695" i="2"/>
  <c r="B695" i="2" s="1"/>
  <c r="G444" i="2"/>
  <c r="B444" i="2" s="1"/>
  <c r="L443" i="2" s="1"/>
  <c r="O442" i="2" s="1"/>
  <c r="K1254" i="3"/>
  <c r="G304" i="2"/>
  <c r="B304" i="2" s="1"/>
  <c r="L303" i="2" s="1"/>
  <c r="F1049" i="3"/>
  <c r="I1189" i="3"/>
  <c r="D1189" i="3" s="1"/>
  <c r="I943" i="3"/>
  <c r="D943" i="3" s="1"/>
  <c r="K1160" i="3"/>
  <c r="G849" i="2"/>
  <c r="B849" i="2" s="1"/>
  <c r="L848" i="2" s="1"/>
  <c r="F828" i="3"/>
  <c r="H1261" i="3"/>
  <c r="K1186" i="3"/>
  <c r="G1195" i="3"/>
  <c r="G451" i="2"/>
  <c r="B451" i="2" s="1"/>
  <c r="L450" i="2" s="1"/>
  <c r="G740" i="2"/>
  <c r="B740" i="2" s="1"/>
  <c r="G25" i="2"/>
  <c r="B25" i="2" s="1"/>
  <c r="L24" i="2" s="1"/>
  <c r="K1229" i="3"/>
  <c r="G1065" i="2"/>
  <c r="B1065" i="2" s="1"/>
  <c r="L1064" i="2" s="1"/>
  <c r="G265" i="2"/>
  <c r="B265" i="2" s="1"/>
  <c r="L264" i="2" s="1"/>
  <c r="G892" i="2"/>
  <c r="B892" i="2" s="1"/>
  <c r="F660" i="3"/>
  <c r="G1245" i="3"/>
  <c r="G543" i="2"/>
  <c r="B543" i="2" s="1"/>
  <c r="L542" i="2" s="1"/>
  <c r="F1250" i="3"/>
  <c r="G207" i="2"/>
  <c r="B207" i="2" s="1"/>
  <c r="L206" i="2" s="1"/>
  <c r="G684" i="2"/>
  <c r="B684" i="2" s="1"/>
  <c r="L683" i="2" s="1"/>
  <c r="G474" i="2"/>
  <c r="B474" i="2" s="1"/>
  <c r="L473" i="2" s="1"/>
  <c r="K735" i="3"/>
  <c r="H1256" i="3"/>
  <c r="G439" i="2"/>
  <c r="B439" i="2" s="1"/>
  <c r="L438" i="2" s="1"/>
  <c r="O437" i="2" s="1"/>
  <c r="G1204" i="3"/>
  <c r="G584" i="2"/>
  <c r="B584" i="2" s="1"/>
  <c r="L583" i="2" s="1"/>
  <c r="F910" i="3"/>
  <c r="G43" i="2"/>
  <c r="B43" i="2" s="1"/>
  <c r="L42" i="2" s="1"/>
  <c r="F692" i="3"/>
  <c r="G642" i="2"/>
  <c r="B642" i="2" s="1"/>
  <c r="L641" i="2" s="1"/>
  <c r="G628" i="2"/>
  <c r="B628" i="2" s="1"/>
  <c r="L627" i="2" s="1"/>
  <c r="O626" i="2" s="1"/>
  <c r="G1231" i="2"/>
  <c r="B1231" i="2" s="1"/>
  <c r="L1230" i="2" s="1"/>
  <c r="O1229" i="2" s="1"/>
  <c r="G971" i="2"/>
  <c r="B971" i="2" s="1"/>
  <c r="L970" i="2" s="1"/>
  <c r="H790" i="3"/>
  <c r="H743" i="3"/>
  <c r="G464" i="3"/>
  <c r="G692" i="3"/>
  <c r="K966" i="3"/>
  <c r="K892" i="3"/>
  <c r="H766" i="3"/>
  <c r="G892" i="3"/>
  <c r="F1054" i="3"/>
  <c r="H1041" i="3"/>
  <c r="F676" i="3"/>
  <c r="K702" i="3"/>
  <c r="K375" i="3"/>
  <c r="I511" i="3"/>
  <c r="D511" i="3" s="1"/>
  <c r="G869" i="3"/>
  <c r="K825" i="3"/>
  <c r="K832" i="3"/>
  <c r="F416" i="3"/>
  <c r="I284" i="3"/>
  <c r="D284" i="3" s="1"/>
  <c r="G735" i="3"/>
  <c r="H1066" i="3"/>
  <c r="I1201" i="3"/>
  <c r="D1201" i="3" s="1"/>
  <c r="I995" i="3"/>
  <c r="D995" i="3" s="1"/>
  <c r="K1227" i="3"/>
  <c r="G782" i="2"/>
  <c r="B782" i="2" s="1"/>
  <c r="L781" i="2" s="1"/>
  <c r="F880" i="3"/>
  <c r="G1036" i="2"/>
  <c r="B1036" i="2" s="1"/>
  <c r="L1035" i="2" s="1"/>
  <c r="O1034" i="2" s="1"/>
  <c r="H1152" i="3"/>
  <c r="G1051" i="2"/>
  <c r="B1051" i="2" s="1"/>
  <c r="L1050" i="2" s="1"/>
  <c r="O1049" i="2" s="1"/>
  <c r="G1253" i="2"/>
  <c r="B1253" i="2" s="1"/>
  <c r="I1252" i="3"/>
  <c r="D1252" i="3" s="1"/>
  <c r="G1183" i="2"/>
  <c r="B1183" i="2" s="1"/>
  <c r="L1182" i="2" s="1"/>
  <c r="K955" i="3"/>
  <c r="G221" i="2"/>
  <c r="B221" i="2" s="1"/>
  <c r="G279" i="2"/>
  <c r="B279" i="2" s="1"/>
  <c r="G424" i="2"/>
  <c r="B424" i="2" s="1"/>
  <c r="L423" i="2" s="1"/>
  <c r="G329" i="2"/>
  <c r="B329" i="2" s="1"/>
  <c r="L328" i="2" s="1"/>
  <c r="K1207" i="3"/>
  <c r="G377" i="2"/>
  <c r="B377" i="2" s="1"/>
  <c r="L376" i="2" s="1"/>
  <c r="O375" i="2" s="1"/>
  <c r="F912" i="3"/>
  <c r="G1022" i="2"/>
  <c r="B1022" i="2" s="1"/>
  <c r="L1021" i="2" s="1"/>
  <c r="G129" i="2"/>
  <c r="B129" i="2" s="1"/>
  <c r="L128" i="2" s="1"/>
  <c r="I1055" i="3"/>
  <c r="D1055" i="3" s="1"/>
  <c r="G839" i="2"/>
  <c r="B839" i="2" s="1"/>
  <c r="K197" i="3"/>
  <c r="K75" i="3"/>
  <c r="F57" i="2"/>
  <c r="K144" i="3"/>
  <c r="I457" i="3"/>
  <c r="D457" i="3" s="1"/>
  <c r="H156" i="3"/>
  <c r="I148" i="3"/>
  <c r="D148" i="3" s="1"/>
  <c r="G582" i="3"/>
  <c r="I474" i="3"/>
  <c r="D474" i="3" s="1"/>
  <c r="G830" i="3"/>
  <c r="K753" i="3"/>
  <c r="F859" i="3"/>
  <c r="F663" i="3"/>
  <c r="F489" i="3"/>
  <c r="F863" i="3"/>
  <c r="H1076" i="3"/>
  <c r="I762" i="3"/>
  <c r="D762" i="3" s="1"/>
  <c r="I1202" i="3"/>
  <c r="D1202" i="3" s="1"/>
  <c r="G512" i="3"/>
  <c r="K147" i="3"/>
  <c r="H320" i="3"/>
  <c r="F644" i="3"/>
  <c r="I887" i="3"/>
  <c r="D887" i="3" s="1"/>
  <c r="G616" i="3"/>
  <c r="F183" i="3"/>
  <c r="I104" i="3"/>
  <c r="D104" i="3" s="1"/>
  <c r="G538" i="3"/>
  <c r="F876" i="3"/>
  <c r="G321" i="2"/>
  <c r="B321" i="2" s="1"/>
  <c r="L320" i="2" s="1"/>
  <c r="H1186" i="3"/>
  <c r="I1019" i="3"/>
  <c r="D1019" i="3" s="1"/>
  <c r="G56" i="2"/>
  <c r="B56" i="2" s="1"/>
  <c r="L55" i="2" s="1"/>
  <c r="F700" i="3"/>
  <c r="G924" i="2"/>
  <c r="B924" i="2" s="1"/>
  <c r="G827" i="2"/>
  <c r="B827" i="2" s="1"/>
  <c r="L826" i="2" s="1"/>
  <c r="G164" i="2"/>
  <c r="B164" i="2" s="1"/>
  <c r="G925" i="2"/>
  <c r="B925" i="2" s="1"/>
  <c r="G1037" i="3"/>
  <c r="G622" i="2"/>
  <c r="B622" i="2" s="1"/>
  <c r="K775" i="3"/>
  <c r="G260" i="2"/>
  <c r="B260" i="2" s="1"/>
  <c r="L259" i="2" s="1"/>
  <c r="G1083" i="2"/>
  <c r="B1083" i="2" s="1"/>
  <c r="L1082" i="2" s="1"/>
  <c r="O1081" i="2" s="1"/>
  <c r="G408" i="2"/>
  <c r="B408" i="2" s="1"/>
  <c r="L407" i="2" s="1"/>
  <c r="O406" i="2" s="1"/>
  <c r="G1136" i="2"/>
  <c r="B1136" i="2" s="1"/>
  <c r="L1135" i="2" s="1"/>
  <c r="F950" i="3"/>
  <c r="I1095" i="3"/>
  <c r="D1095" i="3" s="1"/>
  <c r="F732" i="3"/>
  <c r="G194" i="2"/>
  <c r="B194" i="2" s="1"/>
  <c r="H975" i="3"/>
  <c r="G1138" i="3"/>
  <c r="G965" i="2"/>
  <c r="B965" i="2" s="1"/>
  <c r="L964" i="2" s="1"/>
  <c r="O963" i="2" s="1"/>
  <c r="K395" i="3"/>
  <c r="E25" i="2"/>
  <c r="E162" i="2"/>
  <c r="K391" i="3"/>
  <c r="I519" i="3"/>
  <c r="D519" i="3" s="1"/>
  <c r="G364" i="3"/>
  <c r="K635" i="3"/>
  <c r="I1018" i="3"/>
  <c r="D1018" i="3" s="1"/>
  <c r="H1157" i="3"/>
  <c r="F614" i="3"/>
  <c r="F1174" i="3"/>
  <c r="I527" i="3"/>
  <c r="D527" i="3" s="1"/>
  <c r="H480" i="3"/>
  <c r="G786" i="3"/>
  <c r="G829" i="3"/>
  <c r="H1248" i="3"/>
  <c r="F560" i="3"/>
  <c r="H977" i="3"/>
  <c r="F895" i="3"/>
  <c r="K873" i="3"/>
  <c r="F979" i="3"/>
  <c r="G961" i="3"/>
  <c r="K1131" i="3"/>
  <c r="G436" i="3"/>
  <c r="I439" i="3"/>
  <c r="D439" i="3" s="1"/>
  <c r="G573" i="3"/>
  <c r="H932" i="3"/>
  <c r="K939" i="3"/>
  <c r="G928" i="2"/>
  <c r="B928" i="2" s="1"/>
  <c r="L927" i="2" s="1"/>
  <c r="G387" i="2"/>
  <c r="B387" i="2" s="1"/>
  <c r="G1095" i="3"/>
  <c r="G1261" i="2"/>
  <c r="B1261" i="2" s="1"/>
  <c r="L1260" i="2" s="1"/>
  <c r="G1031" i="3"/>
  <c r="G828" i="2"/>
  <c r="B828" i="2" s="1"/>
  <c r="L827" i="2" s="1"/>
  <c r="G143" i="2"/>
  <c r="B143" i="2" s="1"/>
  <c r="G1075" i="3"/>
  <c r="G1150" i="2"/>
  <c r="B1150" i="2" s="1"/>
  <c r="G203" i="2"/>
  <c r="B203" i="2" s="1"/>
  <c r="L202" i="2" s="1"/>
  <c r="G447" i="2"/>
  <c r="B447" i="2" s="1"/>
  <c r="I1152" i="3"/>
  <c r="D1152" i="3" s="1"/>
  <c r="G1080" i="3"/>
  <c r="G1020" i="2"/>
  <c r="B1020" i="2" s="1"/>
  <c r="L1019" i="2" s="1"/>
  <c r="O1018" i="2" s="1"/>
  <c r="F988" i="3"/>
  <c r="I1133" i="3"/>
  <c r="D1133" i="3" s="1"/>
  <c r="F770" i="3"/>
  <c r="G1211" i="2"/>
  <c r="B1211" i="2" s="1"/>
  <c r="L1210" i="2" s="1"/>
  <c r="O1209" i="2" s="1"/>
  <c r="I1074" i="3"/>
  <c r="D1074" i="3" s="1"/>
  <c r="G1137" i="3"/>
  <c r="G822" i="2"/>
  <c r="B822" i="2" s="1"/>
  <c r="L821" i="2" s="1"/>
  <c r="H1135" i="3"/>
  <c r="G894" i="2"/>
  <c r="B894" i="2" s="1"/>
  <c r="L893" i="2" s="1"/>
  <c r="K1090" i="3"/>
  <c r="H310" i="3"/>
  <c r="F634" i="3"/>
  <c r="I861" i="3"/>
  <c r="D861" i="3" s="1"/>
  <c r="I556" i="3"/>
  <c r="D556" i="3" s="1"/>
  <c r="H500" i="3"/>
  <c r="H846" i="3"/>
  <c r="H854" i="3"/>
  <c r="F1079" i="3"/>
  <c r="F580" i="3"/>
  <c r="F1033" i="3"/>
  <c r="H923" i="3"/>
  <c r="K921" i="3"/>
  <c r="H160" i="3"/>
  <c r="I1002" i="3"/>
  <c r="D1002" i="3" s="1"/>
  <c r="I1172" i="3"/>
  <c r="D1172" i="3" s="1"/>
  <c r="G456" i="3"/>
  <c r="K471" i="3"/>
  <c r="I601" i="3"/>
  <c r="D601" i="3" s="1"/>
  <c r="G966" i="3"/>
  <c r="K985" i="3"/>
  <c r="G307" i="2"/>
  <c r="B307" i="2" s="1"/>
  <c r="L306" i="2" s="1"/>
  <c r="G169" i="2"/>
  <c r="B169" i="2" s="1"/>
  <c r="L168" i="2" s="1"/>
  <c r="O167" i="2" s="1"/>
  <c r="G1118" i="3"/>
  <c r="G1086" i="2"/>
  <c r="B1086" i="2" s="1"/>
  <c r="L1085" i="2" s="1"/>
  <c r="O1084" i="2" s="1"/>
  <c r="H1057" i="3"/>
  <c r="G1125" i="3"/>
  <c r="G186" i="2"/>
  <c r="B186" i="2" s="1"/>
  <c r="L185" i="2" s="1"/>
  <c r="G1097" i="3"/>
  <c r="G187" i="2"/>
  <c r="B187" i="2" s="1"/>
  <c r="L186" i="2" s="1"/>
  <c r="O185" i="2" s="1"/>
  <c r="G606" i="2"/>
  <c r="B606" i="2" s="1"/>
  <c r="L605" i="2" s="1"/>
  <c r="G23" i="2"/>
  <c r="B23" i="2" s="1"/>
  <c r="L22" i="2" s="1"/>
  <c r="I1194" i="3"/>
  <c r="D1194" i="3" s="1"/>
  <c r="H1102" i="3"/>
  <c r="G527" i="2"/>
  <c r="B527" i="2" s="1"/>
  <c r="L526" i="2" s="1"/>
  <c r="F1008" i="3"/>
  <c r="I1153" i="3"/>
  <c r="D1153" i="3" s="1"/>
  <c r="F790" i="3"/>
  <c r="H1223" i="3"/>
  <c r="F1108" i="3"/>
  <c r="G1157" i="3"/>
  <c r="G318" i="2"/>
  <c r="B318" i="2" s="1"/>
  <c r="H1160" i="3"/>
  <c r="G1121" i="2"/>
  <c r="B1121" i="2" s="1"/>
  <c r="L1120" i="2" s="1"/>
  <c r="O1119" i="2" s="1"/>
  <c r="G442" i="3"/>
  <c r="H330" i="3"/>
  <c r="F655" i="3"/>
  <c r="I909" i="3"/>
  <c r="D909" i="3" s="1"/>
  <c r="F585" i="3"/>
  <c r="H520" i="3"/>
  <c r="H996" i="3"/>
  <c r="K882" i="3"/>
  <c r="G1114" i="3"/>
  <c r="F600" i="3"/>
  <c r="H1100" i="3"/>
  <c r="F955" i="3"/>
  <c r="K973" i="3"/>
  <c r="H180" i="3"/>
  <c r="H1061" i="3"/>
  <c r="I1214" i="3"/>
  <c r="D1214" i="3" s="1"/>
  <c r="G476" i="3"/>
  <c r="G517" i="3"/>
  <c r="I630" i="3"/>
  <c r="D630" i="3" s="1"/>
  <c r="H1008" i="3"/>
  <c r="K1080" i="3"/>
  <c r="G520" i="2"/>
  <c r="B520" i="2" s="1"/>
  <c r="L519" i="2" s="1"/>
  <c r="H979" i="3"/>
  <c r="F1143" i="3"/>
  <c r="G461" i="2"/>
  <c r="B461" i="2" s="1"/>
  <c r="L460" i="2" s="1"/>
  <c r="G1087" i="3"/>
  <c r="G1145" i="3"/>
  <c r="G864" i="2"/>
  <c r="B864" i="2" s="1"/>
  <c r="H1120" i="3"/>
  <c r="G425" i="2"/>
  <c r="B425" i="2" s="1"/>
  <c r="L424" i="2" s="1"/>
  <c r="O423" i="2" s="1"/>
  <c r="G1039" i="2"/>
  <c r="B1039" i="2" s="1"/>
  <c r="G255" i="2"/>
  <c r="B255" i="2" s="1"/>
  <c r="L254" i="2" s="1"/>
  <c r="F1245" i="3"/>
  <c r="G1126" i="3"/>
  <c r="G739" i="2"/>
  <c r="B739" i="2" s="1"/>
  <c r="L738" i="2" s="1"/>
  <c r="G1029" i="3"/>
  <c r="I1173" i="3"/>
  <c r="D1173" i="3" s="1"/>
  <c r="F810" i="3"/>
  <c r="H1243" i="3"/>
  <c r="H1149" i="3"/>
  <c r="G1177" i="3"/>
  <c r="G364" i="2"/>
  <c r="B364" i="2" s="1"/>
  <c r="L363" i="2" s="1"/>
  <c r="H1185" i="3"/>
  <c r="G1197" i="2"/>
  <c r="B1197" i="2" s="1"/>
  <c r="L1196" i="2" s="1"/>
  <c r="K1200" i="3"/>
  <c r="G142" i="2"/>
  <c r="B142" i="2" s="1"/>
  <c r="L141" i="2" s="1"/>
  <c r="F860" i="3"/>
  <c r="G61" i="2"/>
  <c r="B61" i="2" s="1"/>
  <c r="L60" i="2" s="1"/>
  <c r="H1111" i="3"/>
  <c r="G522" i="2"/>
  <c r="B522" i="2" s="1"/>
  <c r="L521" i="2" s="1"/>
  <c r="G388" i="2"/>
  <c r="B388" i="2" s="1"/>
  <c r="G1224" i="3"/>
  <c r="G229" i="2"/>
  <c r="B229" i="2" s="1"/>
  <c r="K935" i="3"/>
  <c r="G1250" i="2"/>
  <c r="B1250" i="2" s="1"/>
  <c r="L1249" i="2" s="1"/>
  <c r="G371" i="2"/>
  <c r="B371" i="2" s="1"/>
  <c r="K1249" i="3"/>
  <c r="G582" i="2"/>
  <c r="B582" i="2" s="1"/>
  <c r="I1166" i="3"/>
  <c r="D1166" i="3" s="1"/>
  <c r="I1255" i="3"/>
  <c r="D1255" i="3" s="1"/>
  <c r="F892" i="3"/>
  <c r="G165" i="2"/>
  <c r="B165" i="2" s="1"/>
  <c r="G1220" i="3"/>
  <c r="I1035" i="3"/>
  <c r="D1035" i="3" s="1"/>
  <c r="G344" i="2"/>
  <c r="B344" i="2" s="1"/>
  <c r="H496" i="3"/>
  <c r="I230" i="3"/>
  <c r="D230" i="3" s="1"/>
  <c r="I667" i="3"/>
  <c r="D667" i="3" s="1"/>
  <c r="H703" i="3"/>
  <c r="K776" i="3"/>
  <c r="H1151" i="3"/>
  <c r="H294" i="3"/>
  <c r="F618" i="3"/>
  <c r="K1198" i="3"/>
  <c r="G610" i="3"/>
  <c r="H461" i="3"/>
  <c r="H974" i="3"/>
  <c r="F153" i="3"/>
  <c r="G914" i="3"/>
  <c r="G514" i="3"/>
  <c r="G599" i="3"/>
  <c r="H530" i="3"/>
  <c r="I495" i="3"/>
  <c r="D495" i="3" s="1"/>
  <c r="K491" i="3"/>
  <c r="G1036" i="3"/>
  <c r="H1246" i="3"/>
  <c r="G90" i="2"/>
  <c r="B90" i="2" s="1"/>
  <c r="L89" i="2" s="1"/>
  <c r="K687" i="3"/>
  <c r="F1191" i="3"/>
  <c r="G233" i="2"/>
  <c r="B233" i="2" s="1"/>
  <c r="F1105" i="3"/>
  <c r="I1225" i="3"/>
  <c r="D1225" i="3" s="1"/>
  <c r="I999" i="3"/>
  <c r="D999" i="3" s="1"/>
  <c r="F1233" i="3"/>
  <c r="G183" i="2"/>
  <c r="B183" i="2" s="1"/>
  <c r="L182" i="2" s="1"/>
  <c r="G1199" i="2"/>
  <c r="B1199" i="2" s="1"/>
  <c r="G630" i="2"/>
  <c r="B630" i="2" s="1"/>
  <c r="L629" i="2" s="1"/>
  <c r="G792" i="2"/>
  <c r="B792" i="2" s="1"/>
  <c r="G1231" i="3"/>
  <c r="G515" i="2"/>
  <c r="B515" i="2" s="1"/>
  <c r="L514" i="2" s="1"/>
  <c r="O513" i="2" s="1"/>
  <c r="F1230" i="3"/>
  <c r="G1008" i="2"/>
  <c r="B1008" i="2" s="1"/>
  <c r="L1007" i="2" s="1"/>
  <c r="O1006" i="2" s="1"/>
  <c r="H1252" i="3"/>
  <c r="G850" i="2"/>
  <c r="B850" i="2" s="1"/>
  <c r="G1170" i="3"/>
  <c r="I1257" i="3"/>
  <c r="D1257" i="3" s="1"/>
  <c r="G1060" i="3"/>
  <c r="G581" i="2"/>
  <c r="B581" i="2" s="1"/>
  <c r="L580" i="2" s="1"/>
  <c r="G1131" i="2"/>
  <c r="B1131" i="2" s="1"/>
  <c r="L1130" i="2" s="1"/>
  <c r="F611" i="3"/>
  <c r="I313" i="3"/>
  <c r="D313" i="3" s="1"/>
  <c r="F503" i="2"/>
  <c r="F430" i="2"/>
  <c r="F378" i="3"/>
  <c r="H686" i="3"/>
  <c r="I348" i="3"/>
  <c r="D348" i="3" s="1"/>
  <c r="G815" i="3"/>
  <c r="I786" i="3"/>
  <c r="D786" i="3" s="1"/>
  <c r="G484" i="3"/>
  <c r="H728" i="3"/>
  <c r="G1010" i="3"/>
  <c r="G921" i="3"/>
  <c r="H816" i="3"/>
  <c r="I920" i="3"/>
  <c r="D920" i="3" s="1"/>
  <c r="F1083" i="3"/>
  <c r="H1212" i="3"/>
  <c r="I278" i="3"/>
  <c r="D278" i="3" s="1"/>
  <c r="I727" i="3"/>
  <c r="D727" i="3" s="1"/>
  <c r="K404" i="3"/>
  <c r="F539" i="3"/>
  <c r="G898" i="3"/>
  <c r="K879" i="3"/>
  <c r="H858" i="3"/>
  <c r="H446" i="3"/>
  <c r="I304" i="3"/>
  <c r="D304" i="3" s="1"/>
  <c r="H760" i="3"/>
  <c r="F1097" i="3"/>
  <c r="I1221" i="3"/>
  <c r="D1221" i="3" s="1"/>
  <c r="I1015" i="3"/>
  <c r="D1015" i="3" s="1"/>
  <c r="G1256" i="3"/>
  <c r="G858" i="2"/>
  <c r="B858" i="2" s="1"/>
  <c r="F900" i="3"/>
  <c r="G214" i="2"/>
  <c r="B214" i="2" s="1"/>
  <c r="L213" i="2" s="1"/>
  <c r="H1194" i="3"/>
  <c r="I1023" i="3"/>
  <c r="D1023" i="3" s="1"/>
  <c r="G802" i="2"/>
  <c r="B802" i="2" s="1"/>
  <c r="L801" i="2" s="1"/>
  <c r="G39" i="2"/>
  <c r="B39" i="2" s="1"/>
  <c r="L38" i="2" s="1"/>
  <c r="G1108" i="2"/>
  <c r="B1108" i="2" s="1"/>
  <c r="L1107" i="2" s="1"/>
  <c r="O1106" i="2" s="1"/>
  <c r="K975" i="3"/>
  <c r="G163" i="2"/>
  <c r="B163" i="2" s="1"/>
  <c r="L162" i="2" s="1"/>
  <c r="O161" i="2" s="1"/>
  <c r="G824" i="2"/>
  <c r="B824" i="2" s="1"/>
  <c r="G629" i="2"/>
  <c r="B629" i="2" s="1"/>
  <c r="G1246" i="2"/>
  <c r="B1246" i="2" s="1"/>
  <c r="L1245" i="2" s="1"/>
  <c r="K1268" i="3"/>
  <c r="G252" i="2"/>
  <c r="B252" i="2" s="1"/>
  <c r="L251" i="2" s="1"/>
  <c r="F932" i="3"/>
  <c r="I1077" i="3"/>
  <c r="D1077" i="3" s="1"/>
  <c r="I871" i="3"/>
  <c r="D871" i="3" s="1"/>
  <c r="I1075" i="3"/>
  <c r="D1075" i="3" s="1"/>
  <c r="G537" i="2"/>
  <c r="B537" i="2" s="1"/>
  <c r="L536" i="2" s="1"/>
  <c r="G230" i="3"/>
  <c r="G231" i="3"/>
  <c r="I22" i="3"/>
  <c r="D22" i="3" s="1"/>
  <c r="I175" i="3"/>
  <c r="D175" i="3" s="1"/>
  <c r="G495" i="3"/>
  <c r="H196" i="3"/>
  <c r="I168" i="3"/>
  <c r="D168" i="3" s="1"/>
  <c r="G602" i="3"/>
  <c r="G499" i="3"/>
  <c r="F855" i="3"/>
  <c r="K801" i="3"/>
  <c r="F1032" i="3"/>
  <c r="G688" i="3"/>
  <c r="K513" i="3"/>
  <c r="H891" i="3"/>
  <c r="G1110" i="3"/>
  <c r="H787" i="3"/>
  <c r="K665" i="3"/>
  <c r="G532" i="3"/>
  <c r="K172" i="3"/>
  <c r="H340" i="3"/>
  <c r="H667" i="3"/>
  <c r="I933" i="3"/>
  <c r="D933" i="3" s="1"/>
  <c r="G636" i="3"/>
  <c r="K207" i="3"/>
  <c r="I124" i="3"/>
  <c r="D124" i="3" s="1"/>
  <c r="G558" i="3"/>
  <c r="F896" i="3"/>
  <c r="G9" i="2"/>
  <c r="B9" i="2" s="1"/>
  <c r="L8" i="2" s="1"/>
  <c r="F1229" i="3"/>
  <c r="I1039" i="3"/>
  <c r="D1039" i="3" s="1"/>
  <c r="G888" i="2"/>
  <c r="B888" i="2" s="1"/>
  <c r="F720" i="3"/>
  <c r="G275" i="2"/>
  <c r="B275" i="2" s="1"/>
  <c r="L274" i="2" s="1"/>
  <c r="G657" i="2"/>
  <c r="B657" i="2" s="1"/>
  <c r="L656" i="2" s="1"/>
  <c r="K1099" i="3"/>
  <c r="G105" i="2"/>
  <c r="B105" i="2" s="1"/>
  <c r="L104" i="2" s="1"/>
  <c r="G1057" i="3"/>
  <c r="G35" i="2"/>
  <c r="B35" i="2" s="1"/>
  <c r="L34" i="2" s="1"/>
  <c r="K795" i="3"/>
  <c r="G895" i="2"/>
  <c r="B895" i="2" s="1"/>
  <c r="G305" i="2"/>
  <c r="B305" i="2" s="1"/>
  <c r="G378" i="2"/>
  <c r="B378" i="2" s="1"/>
  <c r="G299" i="2"/>
  <c r="B299" i="2" s="1"/>
  <c r="L298" i="2" s="1"/>
  <c r="F970" i="3"/>
  <c r="I1115" i="3"/>
  <c r="D1115" i="3" s="1"/>
  <c r="F752" i="3"/>
  <c r="G856" i="2"/>
  <c r="B856" i="2" s="1"/>
  <c r="L855" i="2" s="1"/>
  <c r="O854" i="2" s="1"/>
  <c r="H995" i="3"/>
  <c r="F1163" i="3"/>
  <c r="G567" i="2"/>
  <c r="B567" i="2" s="1"/>
  <c r="G622" i="3"/>
  <c r="K524" i="3"/>
  <c r="H883" i="3"/>
  <c r="K853" i="3"/>
  <c r="G773" i="3"/>
  <c r="F713" i="3"/>
  <c r="H541" i="3"/>
  <c r="H920" i="3"/>
  <c r="F1152" i="3"/>
  <c r="I812" i="3"/>
  <c r="D812" i="3" s="1"/>
  <c r="K719" i="3"/>
  <c r="G552" i="3"/>
  <c r="I197" i="3"/>
  <c r="D197" i="3" s="1"/>
  <c r="H360" i="3"/>
  <c r="I692" i="3"/>
  <c r="D692" i="3" s="1"/>
  <c r="I987" i="3"/>
  <c r="D987" i="3" s="1"/>
  <c r="I657" i="3"/>
  <c r="D657" i="3" s="1"/>
  <c r="F233" i="3"/>
  <c r="I144" i="3"/>
  <c r="D144" i="3" s="1"/>
  <c r="G578" i="3"/>
  <c r="F916" i="3"/>
  <c r="G1100" i="2"/>
  <c r="B1100" i="2" s="1"/>
  <c r="L1099" i="2" s="1"/>
  <c r="I855" i="3"/>
  <c r="D855" i="3" s="1"/>
  <c r="I1059" i="3"/>
  <c r="D1059" i="3" s="1"/>
  <c r="G639" i="2"/>
  <c r="B639" i="2" s="1"/>
  <c r="L638" i="2" s="1"/>
  <c r="F740" i="3"/>
  <c r="G1087" i="2"/>
  <c r="B1087" i="2" s="1"/>
  <c r="L1086" i="2" s="1"/>
  <c r="O1085" i="2" s="1"/>
  <c r="H963" i="3"/>
  <c r="F1123" i="3"/>
  <c r="G209" i="2"/>
  <c r="B209" i="2" s="1"/>
  <c r="L208" i="2" s="1"/>
  <c r="G1077" i="3"/>
  <c r="G1000" i="2"/>
  <c r="B1000" i="2" s="1"/>
  <c r="L999" i="2" s="1"/>
  <c r="K815" i="3"/>
  <c r="G138" i="2"/>
  <c r="B138" i="2" s="1"/>
  <c r="L137" i="2" s="1"/>
  <c r="G1143" i="2"/>
  <c r="B1143" i="2" s="1"/>
  <c r="G728" i="2"/>
  <c r="B728" i="2" s="1"/>
  <c r="L727" i="2" s="1"/>
  <c r="G1239" i="2"/>
  <c r="B1239" i="2" s="1"/>
  <c r="L1238" i="2" s="1"/>
  <c r="F990" i="3"/>
  <c r="I1135" i="3"/>
  <c r="D1135" i="3" s="1"/>
  <c r="F772" i="3"/>
  <c r="G1113" i="2"/>
  <c r="B1113" i="2" s="1"/>
  <c r="L1112" i="2" s="1"/>
  <c r="H1015" i="3"/>
  <c r="G1188" i="3"/>
  <c r="G621" i="2"/>
  <c r="B621" i="2" s="1"/>
  <c r="L620" i="2" s="1"/>
  <c r="G642" i="3"/>
  <c r="G553" i="3"/>
  <c r="H912" i="3"/>
  <c r="K901" i="3"/>
  <c r="H798" i="3"/>
  <c r="G738" i="3"/>
  <c r="K569" i="3"/>
  <c r="F951" i="3"/>
  <c r="F1194" i="3"/>
  <c r="H837" i="3"/>
  <c r="K765" i="3"/>
  <c r="G572" i="3"/>
  <c r="K222" i="3"/>
  <c r="H380" i="3"/>
  <c r="H717" i="3"/>
  <c r="H1035" i="3"/>
  <c r="K682" i="3"/>
  <c r="K257" i="3"/>
  <c r="I164" i="3"/>
  <c r="D164" i="3" s="1"/>
  <c r="G598" i="3"/>
  <c r="F936" i="3"/>
  <c r="I1081" i="3"/>
  <c r="D1081" i="3" s="1"/>
  <c r="I875" i="3"/>
  <c r="D875" i="3" s="1"/>
  <c r="F1080" i="3"/>
  <c r="G989" i="2"/>
  <c r="B989" i="2" s="1"/>
  <c r="L988" i="2" s="1"/>
  <c r="F760" i="3"/>
  <c r="G887" i="2"/>
  <c r="B887" i="2" s="1"/>
  <c r="L886" i="2" s="1"/>
  <c r="H983" i="3"/>
  <c r="G1148" i="3"/>
  <c r="G1044" i="2"/>
  <c r="B1044" i="2" s="1"/>
  <c r="H1099" i="3"/>
  <c r="G923" i="2"/>
  <c r="B923" i="2" s="1"/>
  <c r="L922" i="2" s="1"/>
  <c r="K835" i="3"/>
  <c r="G374" i="2"/>
  <c r="B374" i="2" s="1"/>
  <c r="L373" i="2" s="1"/>
  <c r="O372" i="2" s="1"/>
  <c r="G1134" i="2"/>
  <c r="B1134" i="2" s="1"/>
  <c r="L1133" i="2" s="1"/>
  <c r="O1132" i="2" s="1"/>
  <c r="G454" i="2"/>
  <c r="B454" i="2" s="1"/>
  <c r="L453" i="2" s="1"/>
  <c r="O452" i="2" s="1"/>
  <c r="G290" i="2"/>
  <c r="B290" i="2" s="1"/>
  <c r="F1010" i="3"/>
  <c r="I1155" i="3"/>
  <c r="D1155" i="3" s="1"/>
  <c r="F792" i="3"/>
  <c r="H1225" i="3"/>
  <c r="K1037" i="3"/>
  <c r="F1213" i="3"/>
  <c r="G1192" i="2"/>
  <c r="B1192" i="2" s="1"/>
  <c r="L1191" i="2" s="1"/>
  <c r="H1205" i="3"/>
  <c r="G1043" i="2"/>
  <c r="B1043" i="2" s="1"/>
  <c r="G1232" i="2"/>
  <c r="B1232" i="2" s="1"/>
  <c r="G1137" i="2"/>
  <c r="B1137" i="2" s="1"/>
  <c r="K743" i="3"/>
  <c r="G1268" i="3"/>
  <c r="G270" i="2"/>
  <c r="B270" i="2" s="1"/>
  <c r="L269" i="2" s="1"/>
  <c r="F699" i="3"/>
  <c r="F25" i="3"/>
  <c r="D449" i="2"/>
  <c r="H201" i="3"/>
  <c r="G242" i="3"/>
  <c r="I815" i="3"/>
  <c r="D815" i="3" s="1"/>
  <c r="G579" i="3"/>
  <c r="H516" i="3"/>
  <c r="I250" i="3"/>
  <c r="D250" i="3" s="1"/>
  <c r="K692" i="3"/>
  <c r="F739" i="3"/>
  <c r="I801" i="3"/>
  <c r="D801" i="3" s="1"/>
  <c r="H1192" i="3"/>
  <c r="H314" i="3"/>
  <c r="F638" i="3"/>
  <c r="I869" i="3"/>
  <c r="D869" i="3" s="1"/>
  <c r="G630" i="3"/>
  <c r="I484" i="3"/>
  <c r="D484" i="3" s="1"/>
  <c r="K1018" i="3"/>
  <c r="K177" i="3"/>
  <c r="I100" i="3"/>
  <c r="D100" i="3" s="1"/>
  <c r="G534" i="3"/>
  <c r="I627" i="3"/>
  <c r="D627" i="3" s="1"/>
  <c r="H550" i="3"/>
  <c r="K520" i="3"/>
  <c r="F517" i="3"/>
  <c r="K1174" i="3"/>
  <c r="G847" i="2"/>
  <c r="B847" i="2" s="1"/>
  <c r="G1155" i="2"/>
  <c r="B1155" i="2" s="1"/>
  <c r="L1154" i="2" s="1"/>
  <c r="K707" i="3"/>
  <c r="H1216" i="3"/>
  <c r="G692" i="2"/>
  <c r="B692" i="2" s="1"/>
  <c r="L691" i="2" s="1"/>
  <c r="O690" i="2" s="1"/>
  <c r="F1145" i="3"/>
  <c r="I1245" i="3"/>
  <c r="D1245" i="3" s="1"/>
  <c r="F1020" i="3"/>
  <c r="F1262" i="3"/>
  <c r="G231" i="2"/>
  <c r="B231" i="2" s="1"/>
  <c r="L230" i="2" s="1"/>
  <c r="G1224" i="2"/>
  <c r="B1224" i="2" s="1"/>
  <c r="G316" i="2"/>
  <c r="B316" i="2" s="1"/>
  <c r="L315" i="2" s="1"/>
  <c r="F666" i="3"/>
  <c r="G1251" i="3"/>
  <c r="G1059" i="2"/>
  <c r="B1059" i="2" s="1"/>
  <c r="L1058" i="2" s="1"/>
  <c r="H1258" i="3"/>
  <c r="G872" i="2"/>
  <c r="B872" i="2" s="1"/>
  <c r="L871" i="2" s="1"/>
  <c r="O870" i="2" s="1"/>
  <c r="G1041" i="2"/>
  <c r="B1041" i="2" s="1"/>
  <c r="L1040" i="2" s="1"/>
  <c r="G26" i="2"/>
  <c r="B26" i="2" s="1"/>
  <c r="G1212" i="3"/>
  <c r="G859" i="2"/>
  <c r="B859" i="2" s="1"/>
  <c r="L858" i="2" s="1"/>
  <c r="F1090" i="3"/>
  <c r="K1047" i="3"/>
  <c r="G682" i="2"/>
  <c r="B682" i="2" s="1"/>
  <c r="L681" i="2" s="1"/>
  <c r="I708" i="3"/>
  <c r="D708" i="3" s="1"/>
  <c r="F1221" i="2"/>
  <c r="E367" i="2"/>
  <c r="F536" i="2"/>
  <c r="F407" i="3"/>
  <c r="I776" i="3"/>
  <c r="D776" i="3" s="1"/>
  <c r="I368" i="3"/>
  <c r="D368" i="3" s="1"/>
  <c r="H840" i="3"/>
  <c r="I848" i="3"/>
  <c r="D848" i="3" s="1"/>
  <c r="G504" i="3"/>
  <c r="K764" i="3"/>
  <c r="I1072" i="3"/>
  <c r="D1072" i="3" s="1"/>
  <c r="I952" i="3"/>
  <c r="D952" i="3" s="1"/>
  <c r="H927" i="3"/>
  <c r="G951" i="3"/>
  <c r="F1119" i="3"/>
  <c r="G450" i="3"/>
  <c r="I298" i="3"/>
  <c r="D298" i="3" s="1"/>
  <c r="K752" i="3"/>
  <c r="G433" i="3"/>
  <c r="H567" i="3"/>
  <c r="I926" i="3"/>
  <c r="D926" i="3" s="1"/>
  <c r="K925" i="3"/>
  <c r="K886" i="3"/>
  <c r="F480" i="3"/>
  <c r="I324" i="3"/>
  <c r="D324" i="3" s="1"/>
  <c r="G785" i="3"/>
  <c r="F1137" i="3"/>
  <c r="I1241" i="3"/>
  <c r="D1241" i="3" s="1"/>
  <c r="F1038" i="3"/>
  <c r="G1072" i="2"/>
  <c r="B1072" i="2" s="1"/>
  <c r="L1071" i="2" s="1"/>
  <c r="O1070" i="2" s="1"/>
  <c r="G935" i="2"/>
  <c r="B935" i="2" s="1"/>
  <c r="L934" i="2" s="1"/>
  <c r="F920" i="3"/>
  <c r="G1170" i="2"/>
  <c r="B1170" i="2" s="1"/>
  <c r="L1169" i="2" s="1"/>
  <c r="O1168" i="2" s="1"/>
  <c r="F1243" i="3"/>
  <c r="I1043" i="3"/>
  <c r="D1043" i="3" s="1"/>
  <c r="G1257" i="2"/>
  <c r="B1257" i="2" s="1"/>
  <c r="L1256" i="2" s="1"/>
  <c r="G951" i="2"/>
  <c r="B951" i="2" s="1"/>
  <c r="L950" i="2" s="1"/>
  <c r="O949" i="2" s="1"/>
  <c r="G996" i="2"/>
  <c r="B996" i="2" s="1"/>
  <c r="K995" i="3"/>
  <c r="G946" i="2"/>
  <c r="B946" i="2" s="1"/>
  <c r="G1223" i="2"/>
  <c r="B1223" i="2" s="1"/>
  <c r="L1222" i="2" s="1"/>
  <c r="G1041" i="3"/>
  <c r="G1234" i="2"/>
  <c r="B1234" i="2" s="1"/>
  <c r="G853" i="2"/>
  <c r="B853" i="2" s="1"/>
  <c r="L852" i="2" s="1"/>
  <c r="O851" i="2" s="1"/>
  <c r="G368" i="2"/>
  <c r="B368" i="2" s="1"/>
  <c r="L367" i="2" s="1"/>
  <c r="O366" i="2" s="1"/>
  <c r="F952" i="3"/>
  <c r="I1097" i="3"/>
  <c r="D1097" i="3" s="1"/>
  <c r="I891" i="3"/>
  <c r="D891" i="3" s="1"/>
  <c r="K1097" i="3"/>
  <c r="G400" i="2"/>
  <c r="B400" i="2" s="1"/>
  <c r="L399" i="2" s="1"/>
  <c r="K866" i="3"/>
  <c r="K1000" i="3"/>
  <c r="G524" i="3"/>
  <c r="K814" i="3"/>
  <c r="H1187" i="3"/>
  <c r="I990" i="3"/>
  <c r="D990" i="3" s="1"/>
  <c r="H154" i="3"/>
  <c r="F989" i="3"/>
  <c r="G1160" i="3"/>
  <c r="G470" i="3"/>
  <c r="I318" i="3"/>
  <c r="D318" i="3" s="1"/>
  <c r="I777" i="3"/>
  <c r="D777" i="3" s="1"/>
  <c r="K464" i="3"/>
  <c r="K595" i="3"/>
  <c r="I958" i="3"/>
  <c r="D958" i="3" s="1"/>
  <c r="K979" i="3"/>
  <c r="G915" i="3"/>
  <c r="I528" i="3"/>
  <c r="D528" i="3" s="1"/>
  <c r="I344" i="3"/>
  <c r="D344" i="3" s="1"/>
  <c r="H810" i="3"/>
  <c r="F1179" i="3"/>
  <c r="I1261" i="3"/>
  <c r="D1261" i="3" s="1"/>
  <c r="F1066" i="3"/>
  <c r="G197" i="2"/>
  <c r="B197" i="2" s="1"/>
  <c r="L196" i="2" s="1"/>
  <c r="G232" i="2"/>
  <c r="B232" i="2" s="1"/>
  <c r="L231" i="2" s="1"/>
  <c r="O230" i="2" s="1"/>
  <c r="F940" i="3"/>
  <c r="I1085" i="3"/>
  <c r="D1085" i="3" s="1"/>
  <c r="I859" i="3"/>
  <c r="D859" i="3" s="1"/>
  <c r="I1063" i="3"/>
  <c r="D1063" i="3" s="1"/>
  <c r="G589" i="2"/>
  <c r="B589" i="2" s="1"/>
  <c r="F1102" i="3"/>
  <c r="G754" i="2"/>
  <c r="B754" i="2" s="1"/>
  <c r="L753" i="2" s="1"/>
  <c r="K1015" i="3"/>
  <c r="G565" i="2"/>
  <c r="B565" i="2" s="1"/>
  <c r="L564" i="2" s="1"/>
  <c r="G956" i="2"/>
  <c r="B956" i="2" s="1"/>
  <c r="L955" i="2" s="1"/>
  <c r="G1061" i="3"/>
  <c r="G664" i="2"/>
  <c r="B664" i="2" s="1"/>
  <c r="L663" i="2" s="1"/>
  <c r="O662" i="2" s="1"/>
  <c r="G159" i="2"/>
  <c r="B159" i="2" s="1"/>
  <c r="G680" i="2"/>
  <c r="B680" i="2" s="1"/>
  <c r="L679" i="2" s="1"/>
  <c r="F972" i="3"/>
  <c r="I1117" i="3"/>
  <c r="D1117" i="3" s="1"/>
  <c r="I911" i="3"/>
  <c r="D911" i="3" s="1"/>
  <c r="K1120" i="3"/>
  <c r="G1061" i="2"/>
  <c r="B1061" i="2" s="1"/>
  <c r="L1060" i="2" s="1"/>
  <c r="G895" i="3"/>
  <c r="I110" i="3"/>
  <c r="D110" i="3" s="1"/>
  <c r="G544" i="3"/>
  <c r="K924" i="3"/>
  <c r="G879" i="3"/>
  <c r="F1042" i="3"/>
  <c r="H174" i="3"/>
  <c r="F1041" i="3"/>
  <c r="G1202" i="3"/>
  <c r="G490" i="3"/>
  <c r="I338" i="3"/>
  <c r="D338" i="3" s="1"/>
  <c r="K802" i="3"/>
  <c r="G507" i="3"/>
  <c r="K624" i="3"/>
  <c r="H998" i="3"/>
  <c r="K1026" i="3"/>
  <c r="G945" i="3"/>
  <c r="K596" i="3"/>
  <c r="I364" i="3"/>
  <c r="D364" i="3" s="1"/>
  <c r="G835" i="3"/>
  <c r="K1220" i="3"/>
  <c r="G1118" i="2"/>
  <c r="B1118" i="2" s="1"/>
  <c r="L1117" i="2" s="1"/>
  <c r="O1116" i="2" s="1"/>
  <c r="I1096" i="3"/>
  <c r="D1096" i="3" s="1"/>
  <c r="K1051" i="3"/>
  <c r="G594" i="2"/>
  <c r="B594" i="2" s="1"/>
  <c r="L593" i="2" s="1"/>
  <c r="F960" i="3"/>
  <c r="I1105" i="3"/>
  <c r="D1105" i="3" s="1"/>
  <c r="I879" i="3"/>
  <c r="D879" i="3" s="1"/>
  <c r="H1084" i="3"/>
  <c r="G291" i="2"/>
  <c r="B291" i="2" s="1"/>
  <c r="L290" i="2" s="1"/>
  <c r="K1125" i="3"/>
  <c r="G101" i="2"/>
  <c r="B101" i="2" s="1"/>
  <c r="L100" i="2" s="1"/>
  <c r="G1038" i="3"/>
  <c r="G1004" i="2"/>
  <c r="B1004" i="2" s="1"/>
  <c r="L1003" i="2" s="1"/>
  <c r="G966" i="2"/>
  <c r="B966" i="2" s="1"/>
  <c r="L965" i="2" s="1"/>
  <c r="O964" i="2" s="1"/>
  <c r="K1081" i="3"/>
  <c r="G1101" i="2"/>
  <c r="B1101" i="2" s="1"/>
  <c r="L1100" i="2" s="1"/>
  <c r="G832" i="2"/>
  <c r="B832" i="2" s="1"/>
  <c r="L831" i="2" s="1"/>
  <c r="G111" i="2"/>
  <c r="B111" i="2" s="1"/>
  <c r="F992" i="3"/>
  <c r="I1137" i="3"/>
  <c r="D1137" i="3" s="1"/>
  <c r="I931" i="3"/>
  <c r="D931" i="3" s="1"/>
  <c r="F1146" i="3"/>
  <c r="G947" i="2"/>
  <c r="B947" i="2" s="1"/>
  <c r="B38" i="8"/>
  <c r="B47" i="8" s="1"/>
  <c r="B48" i="8" s="1"/>
  <c r="B49" i="8" s="1"/>
  <c r="D38" i="8"/>
  <c r="B40" i="8"/>
  <c r="D40" i="8"/>
  <c r="B60" i="8"/>
  <c r="B62" i="8"/>
  <c r="B41" i="8"/>
  <c r="D41" i="8"/>
  <c r="B39" i="8"/>
  <c r="D39" i="8"/>
  <c r="O332" i="2" l="1"/>
  <c r="O129" i="2"/>
  <c r="L813" i="2"/>
  <c r="O812" i="2" s="1"/>
  <c r="L342" i="2"/>
  <c r="O341" i="2" s="1"/>
  <c r="L1232" i="2"/>
  <c r="O1231" i="2" s="1"/>
  <c r="O821" i="2"/>
  <c r="L699" i="2"/>
  <c r="L1244" i="2"/>
  <c r="O1243" i="2" s="1"/>
  <c r="L1214" i="2"/>
  <c r="O1213" i="2" s="1"/>
  <c r="L918" i="2"/>
  <c r="L487" i="2"/>
  <c r="L588" i="2"/>
  <c r="O587" i="2" s="1"/>
  <c r="L945" i="2"/>
  <c r="O944" i="2" s="1"/>
  <c r="O1057" i="2"/>
  <c r="O675" i="2"/>
  <c r="L295" i="2"/>
  <c r="L1188" i="2"/>
  <c r="L285" i="2"/>
  <c r="L946" i="2"/>
  <c r="L995" i="2"/>
  <c r="O994" i="2" s="1"/>
  <c r="L1198" i="2"/>
  <c r="O1197" i="2" s="1"/>
  <c r="L370" i="2"/>
  <c r="O369" i="2" s="1"/>
  <c r="L739" i="2"/>
  <c r="O738" i="2" s="1"/>
  <c r="L602" i="2"/>
  <c r="O601" i="2" s="1"/>
  <c r="L876" i="2"/>
  <c r="L714" i="2"/>
  <c r="O713" i="2" s="1"/>
  <c r="L332" i="2"/>
  <c r="L258" i="2"/>
  <c r="O655" i="2"/>
  <c r="O258" i="2"/>
  <c r="L846" i="2"/>
  <c r="O845" i="2" s="1"/>
  <c r="L220" i="2"/>
  <c r="L1175" i="2"/>
  <c r="L524" i="2"/>
  <c r="O523" i="2" s="1"/>
  <c r="L1074" i="2"/>
  <c r="L550" i="2"/>
  <c r="L427" i="2"/>
  <c r="L569" i="2"/>
  <c r="L1136" i="2"/>
  <c r="O1135" i="2" s="1"/>
  <c r="O1244" i="2"/>
  <c r="L228" i="2"/>
  <c r="O227" i="2" s="1"/>
  <c r="L621" i="2"/>
  <c r="O620" i="2" s="1"/>
  <c r="L967" i="2"/>
  <c r="O285" i="2"/>
  <c r="L277" i="2"/>
  <c r="O276" i="2" s="1"/>
  <c r="L991" i="2"/>
  <c r="O990" i="2" s="1"/>
  <c r="L445" i="2"/>
  <c r="O444" i="2" s="1"/>
  <c r="L124" i="2"/>
  <c r="O123" i="2" s="1"/>
  <c r="L313" i="2"/>
  <c r="O312" i="2" s="1"/>
  <c r="L558" i="2"/>
  <c r="O557" i="2" s="1"/>
  <c r="L129" i="2"/>
  <c r="O128" i="2" s="1"/>
  <c r="L419" i="2"/>
  <c r="O418" i="2" s="1"/>
  <c r="L686" i="2"/>
  <c r="O685" i="2" s="1"/>
  <c r="L402" i="2"/>
  <c r="L806" i="2"/>
  <c r="O805" i="2" s="1"/>
  <c r="L113" i="2"/>
  <c r="L506" i="2"/>
  <c r="O505" i="2" s="1"/>
  <c r="L345" i="2"/>
  <c r="L798" i="2"/>
  <c r="O797" i="2" s="1"/>
  <c r="L289" i="2"/>
  <c r="O289" i="2" s="1"/>
  <c r="L304" i="2"/>
  <c r="O303" i="2" s="1"/>
  <c r="L628" i="2"/>
  <c r="O627" i="2" s="1"/>
  <c r="L694" i="2"/>
  <c r="O693" i="2" s="1"/>
  <c r="L1201" i="2"/>
  <c r="O1201" i="2" s="1"/>
  <c r="L322" i="2"/>
  <c r="L652" i="2"/>
  <c r="O651" i="2" s="1"/>
  <c r="L1089" i="2"/>
  <c r="O1088" i="2" s="1"/>
  <c r="L330" i="2"/>
  <c r="L655" i="2"/>
  <c r="L12" i="2"/>
  <c r="O12" i="2" s="1"/>
  <c r="L797" i="2"/>
  <c r="L110" i="2"/>
  <c r="L566" i="2"/>
  <c r="L857" i="2"/>
  <c r="L387" i="2"/>
  <c r="L891" i="2"/>
  <c r="L675" i="2"/>
  <c r="O674" i="2" s="1"/>
  <c r="O876" i="2"/>
  <c r="L325" i="2"/>
  <c r="O324" i="2" s="1"/>
  <c r="L1054" i="2"/>
  <c r="L1254" i="2"/>
  <c r="L1057" i="2"/>
  <c r="L494" i="2"/>
  <c r="O493" i="2" s="1"/>
  <c r="L938" i="2"/>
  <c r="O937" i="2" s="1"/>
  <c r="L729" i="2"/>
  <c r="O729" i="2" s="1"/>
  <c r="M8" i="12"/>
  <c r="O325" i="2"/>
  <c r="L232" i="2"/>
  <c r="O231" i="2" s="1"/>
  <c r="L142" i="2"/>
  <c r="O141" i="2" s="1"/>
  <c r="L1252" i="2"/>
  <c r="O1251" i="2" s="1"/>
  <c r="L672" i="2"/>
  <c r="L291" i="2"/>
  <c r="O290" i="2" s="1"/>
  <c r="L1189" i="2"/>
  <c r="O1188" i="2" s="1"/>
  <c r="L135" i="2"/>
  <c r="O134" i="2" s="1"/>
  <c r="L111" i="2"/>
  <c r="L461" i="2"/>
  <c r="O460" i="2" s="1"/>
  <c r="L223" i="2"/>
  <c r="L37" i="2"/>
  <c r="O37" i="2" s="1"/>
  <c r="L316" i="2"/>
  <c r="O315" i="2" s="1"/>
  <c r="L678" i="2"/>
  <c r="O678" i="2" s="1"/>
  <c r="L400" i="2"/>
  <c r="O399" i="2" s="1"/>
  <c r="L177" i="2"/>
  <c r="O176" i="2" s="1"/>
  <c r="L1068" i="2"/>
  <c r="L1008" i="2"/>
  <c r="O1007" i="2" s="1"/>
  <c r="L381" i="2"/>
  <c r="L81" i="2"/>
  <c r="O80" i="2" s="1"/>
  <c r="L61" i="2"/>
  <c r="O60" i="2" s="1"/>
  <c r="L397" i="2"/>
  <c r="O396" i="2" s="1"/>
  <c r="L953" i="2"/>
  <c r="L87" i="2"/>
  <c r="O86" i="2" s="1"/>
  <c r="O345" i="2"/>
  <c r="L449" i="2"/>
  <c r="O449" i="2" s="1"/>
  <c r="L997" i="2"/>
  <c r="L1163" i="2"/>
  <c r="L212" i="2"/>
  <c r="O211" i="2" s="1"/>
  <c r="L482" i="2"/>
  <c r="O299" i="2"/>
  <c r="L736" i="2"/>
  <c r="L35" i="2"/>
  <c r="L630" i="2"/>
  <c r="O629" i="2" s="1"/>
  <c r="L501" i="2"/>
  <c r="O500" i="2" s="1"/>
  <c r="L680" i="2"/>
  <c r="O679" i="2" s="1"/>
  <c r="L318" i="2"/>
  <c r="L218" i="2"/>
  <c r="L435" i="2"/>
  <c r="O434" i="2" s="1"/>
  <c r="L425" i="2"/>
  <c r="O424" i="2" s="1"/>
  <c r="L567" i="2"/>
  <c r="O566" i="2" s="1"/>
  <c r="O401" i="2"/>
  <c r="O279" i="2"/>
  <c r="L528" i="2"/>
  <c r="O528" i="2" s="1"/>
  <c r="L903" i="2"/>
  <c r="O902" i="2" s="1"/>
  <c r="L292" i="2"/>
  <c r="L589" i="2"/>
  <c r="L138" i="2"/>
  <c r="O137" i="2" s="1"/>
  <c r="L684" i="2"/>
  <c r="O683" i="2" s="1"/>
  <c r="L57" i="2"/>
  <c r="L255" i="2"/>
  <c r="O254" i="2" s="1"/>
  <c r="L936" i="2"/>
  <c r="O936" i="2" s="1"/>
  <c r="O117" i="2"/>
  <c r="L52" i="2"/>
  <c r="O51" i="2" s="1"/>
  <c r="L820" i="2"/>
  <c r="O819" i="2" s="1"/>
  <c r="L749" i="2"/>
  <c r="O748" i="2" s="1"/>
  <c r="L1061" i="2"/>
  <c r="O1060" i="2" s="1"/>
  <c r="L63" i="2"/>
  <c r="L1258" i="2"/>
  <c r="L983" i="2"/>
  <c r="O982" i="2" s="1"/>
  <c r="L860" i="2"/>
  <c r="L619" i="2"/>
  <c r="O618" i="2" s="1"/>
  <c r="L539" i="2"/>
  <c r="O538" i="2" s="1"/>
  <c r="L931" i="2"/>
  <c r="O930" i="2" s="1"/>
  <c r="L634" i="2"/>
  <c r="O633" i="2" s="1"/>
  <c r="L865" i="2"/>
  <c r="L719" i="2"/>
  <c r="O718" i="2" s="1"/>
  <c r="L769" i="2"/>
  <c r="O768" i="2" s="1"/>
  <c r="L2" i="2"/>
  <c r="L700" i="2"/>
  <c r="O699" i="2" s="1"/>
  <c r="L597" i="2"/>
  <c r="O597" i="2" s="1"/>
  <c r="L544" i="2"/>
  <c r="O544" i="2" s="1"/>
  <c r="L971" i="2"/>
  <c r="O970" i="2" s="1"/>
  <c r="L1105" i="2"/>
  <c r="O1105" i="2" s="1"/>
  <c r="L1026" i="2"/>
  <c r="L454" i="2"/>
  <c r="O453" i="2" s="1"/>
  <c r="L1083" i="2"/>
  <c r="O1082" i="2" s="1"/>
  <c r="L64" i="2"/>
  <c r="O63" i="2" s="1"/>
  <c r="L708" i="2"/>
  <c r="O707" i="2" s="1"/>
  <c r="L1177" i="2"/>
  <c r="L726" i="2"/>
  <c r="O725" i="2" s="1"/>
  <c r="O1099" i="2"/>
  <c r="O319" i="2"/>
  <c r="L430" i="2"/>
  <c r="O429" i="2" s="1"/>
  <c r="O475" i="2"/>
  <c r="O1059" i="2"/>
  <c r="L25" i="2"/>
  <c r="O24" i="2" s="1"/>
  <c r="L1231" i="2"/>
  <c r="O1230" i="2" s="1"/>
  <c r="L887" i="2"/>
  <c r="O886" i="2" s="1"/>
  <c r="L164" i="2"/>
  <c r="O163" i="2" s="1"/>
  <c r="L1149" i="2"/>
  <c r="O1148" i="2" s="1"/>
  <c r="L193" i="2"/>
  <c r="L1173" i="2"/>
  <c r="O1172" i="2" s="1"/>
  <c r="L1028" i="2"/>
  <c r="O1027" i="2" s="1"/>
  <c r="L982" i="2"/>
  <c r="O981" i="2" s="1"/>
  <c r="L97" i="2"/>
  <c r="O96" i="2" s="1"/>
  <c r="L112" i="2"/>
  <c r="O111" i="2" s="1"/>
  <c r="O1005" i="2"/>
  <c r="L296" i="2"/>
  <c r="O295" i="2" s="1"/>
  <c r="L194" i="2"/>
  <c r="L1072" i="2"/>
  <c r="O1071" i="2" s="1"/>
  <c r="L1152" i="2"/>
  <c r="O1151" i="2" s="1"/>
  <c r="L444" i="2"/>
  <c r="O443" i="2" s="1"/>
  <c r="L244" i="2"/>
  <c r="O243" i="2" s="1"/>
  <c r="L336" i="2"/>
  <c r="O335" i="2" s="1"/>
  <c r="L782" i="2"/>
  <c r="O781" i="2" s="1"/>
  <c r="L464" i="2"/>
  <c r="O463" i="2" s="1"/>
  <c r="L520" i="2"/>
  <c r="O519" i="2" s="1"/>
  <c r="L639" i="2"/>
  <c r="O638" i="2" s="1"/>
  <c r="L892" i="2"/>
  <c r="L314" i="2"/>
  <c r="L1048" i="2"/>
  <c r="O1047" i="2" s="1"/>
  <c r="L1255" i="2"/>
  <c r="O1254" i="2" s="1"/>
  <c r="L149" i="2"/>
  <c r="O148" i="2" s="1"/>
  <c r="L1044" i="2"/>
  <c r="L1129" i="2"/>
  <c r="O1128" i="2" s="1"/>
  <c r="O724" i="2"/>
  <c r="L1001" i="2"/>
  <c r="L483" i="2"/>
  <c r="L682" i="2"/>
  <c r="O681" i="2" s="1"/>
  <c r="L740" i="2"/>
  <c r="L859" i="2"/>
  <c r="O858" i="2" s="1"/>
  <c r="L1103" i="2"/>
  <c r="O1102" i="2" s="1"/>
  <c r="L394" i="2"/>
  <c r="O393" i="2" s="1"/>
  <c r="L1104" i="2"/>
  <c r="O1103" i="2" s="1"/>
  <c r="L408" i="2"/>
  <c r="O407" i="2" s="1"/>
  <c r="L509" i="2"/>
  <c r="L173" i="2"/>
  <c r="O172" i="2" s="1"/>
  <c r="L175" i="2"/>
  <c r="O174" i="2" s="1"/>
  <c r="L266" i="2"/>
  <c r="L522" i="2"/>
  <c r="O521" i="2" s="1"/>
  <c r="L525" i="2"/>
  <c r="L198" i="2"/>
  <c r="O197" i="2" s="1"/>
  <c r="L754" i="2"/>
  <c r="O753" i="2" s="1"/>
  <c r="L1216" i="2"/>
  <c r="O1215" i="2" s="1"/>
  <c r="L1221" i="2"/>
  <c r="O1220" i="2" s="1"/>
  <c r="L689" i="2"/>
  <c r="O688" i="2" s="1"/>
  <c r="L371" i="2"/>
  <c r="L1020" i="2"/>
  <c r="O1019" i="2" s="1"/>
  <c r="L1078" i="2"/>
  <c r="L44" i="2"/>
  <c r="L305" i="2"/>
  <c r="O304" i="2" s="1"/>
  <c r="L1093" i="2"/>
  <c r="O1093" i="2" s="1"/>
  <c r="L721" i="2"/>
  <c r="O720" i="2" s="1"/>
  <c r="L712" i="2"/>
  <c r="O711" i="2" s="1"/>
  <c r="L436" i="2"/>
  <c r="L116" i="2"/>
  <c r="O115" i="2" s="1"/>
  <c r="L734" i="2"/>
  <c r="L518" i="2"/>
  <c r="O517" i="2" s="1"/>
  <c r="L1147" i="2"/>
  <c r="O1146" i="2" s="1"/>
  <c r="L609" i="2"/>
  <c r="O608" i="2" s="1"/>
  <c r="L975" i="2"/>
  <c r="O974" i="2" s="1"/>
  <c r="L490" i="2"/>
  <c r="O489" i="2" s="1"/>
  <c r="L745" i="2"/>
  <c r="O744" i="2" s="1"/>
  <c r="L66" i="2"/>
  <c r="O65" i="2" s="1"/>
  <c r="L716" i="2"/>
  <c r="L843" i="2"/>
  <c r="O842" i="2" s="1"/>
  <c r="L510" i="2"/>
  <c r="L117" i="2"/>
  <c r="L417" i="2"/>
  <c r="O416" i="2" s="1"/>
  <c r="L1155" i="2"/>
  <c r="O1154" i="2" s="1"/>
  <c r="L571" i="2"/>
  <c r="L723" i="2"/>
  <c r="L579" i="2"/>
  <c r="O578" i="2" s="1"/>
  <c r="L1212" i="2"/>
  <c r="O1212" i="2" s="1"/>
  <c r="L1259" i="2"/>
  <c r="L1226" i="2"/>
  <c r="L377" i="2"/>
  <c r="O376" i="2" s="1"/>
  <c r="O212" i="2"/>
  <c r="L1233" i="2"/>
  <c r="L1042" i="2"/>
  <c r="O1041" i="2" s="1"/>
  <c r="L894" i="2"/>
  <c r="O893" i="2" s="1"/>
  <c r="L823" i="2"/>
  <c r="O822" i="2" s="1"/>
  <c r="O857" i="2"/>
  <c r="L1038" i="2"/>
  <c r="O1037" i="2" s="1"/>
  <c r="L924" i="2"/>
  <c r="O1020" i="2"/>
  <c r="L1134" i="2"/>
  <c r="O1133" i="2" s="1"/>
  <c r="L603" i="2"/>
  <c r="L189" i="2"/>
  <c r="O188" i="2" s="1"/>
  <c r="L143" i="2"/>
  <c r="O142" i="2" s="1"/>
  <c r="L508" i="2"/>
  <c r="O85" i="2"/>
  <c r="L301" i="2"/>
  <c r="O300" i="2" s="1"/>
  <c r="L62" i="2"/>
  <c r="O61" i="2" s="1"/>
  <c r="L985" i="2"/>
  <c r="O984" i="2" s="1"/>
  <c r="L1009" i="2"/>
  <c r="O1008" i="2" s="1"/>
  <c r="L1098" i="2"/>
  <c r="O1098" i="2" s="1"/>
  <c r="L1030" i="2"/>
  <c r="O1029" i="2" s="1"/>
  <c r="L710" i="2"/>
  <c r="O709" i="2" s="1"/>
  <c r="O905" i="2"/>
  <c r="L665" i="2"/>
  <c r="O466" i="2"/>
  <c r="O719" i="2"/>
  <c r="L311" i="2"/>
  <c r="L804" i="2"/>
  <c r="L401" i="2"/>
  <c r="L9" i="2"/>
  <c r="L586" i="2"/>
  <c r="L224" i="2"/>
  <c r="O223" i="2" s="1"/>
  <c r="L1015" i="2"/>
  <c r="O1014" i="2" s="1"/>
  <c r="L252" i="2"/>
  <c r="O251" i="2" s="1"/>
  <c r="L1250" i="2"/>
  <c r="O1249" i="2" s="1"/>
  <c r="L468" i="2"/>
  <c r="O467" i="2" s="1"/>
  <c r="L905" i="2"/>
  <c r="O904" i="2" s="1"/>
  <c r="L611" i="2"/>
  <c r="O610" i="2" s="1"/>
  <c r="L1241" i="2"/>
  <c r="O1240" i="2" s="1"/>
  <c r="O808" i="2"/>
  <c r="L512" i="2"/>
  <c r="O511" i="2" s="1"/>
  <c r="L1170" i="2"/>
  <c r="O1169" i="2" s="1"/>
  <c r="L307" i="2"/>
  <c r="O306" i="2" s="1"/>
  <c r="L260" i="2"/>
  <c r="O259" i="2" s="1"/>
  <c r="L327" i="2"/>
  <c r="L421" i="2"/>
  <c r="L808" i="2"/>
  <c r="L715" i="2"/>
  <c r="O714" i="2" s="1"/>
  <c r="L178" i="2"/>
  <c r="L180" i="2"/>
  <c r="O179" i="2" s="1"/>
  <c r="L773" i="2"/>
  <c r="L1247" i="2"/>
  <c r="L33" i="2"/>
  <c r="L1137" i="2"/>
  <c r="O1136" i="2" s="1"/>
  <c r="L83" i="2"/>
  <c r="O83" i="2" s="1"/>
  <c r="L114" i="2"/>
  <c r="L1228" i="2"/>
  <c r="O1227" i="2" s="1"/>
  <c r="L1225" i="2"/>
  <c r="O1224" i="2" s="1"/>
  <c r="L687" i="2"/>
  <c r="O686" i="2" s="1"/>
  <c r="L351" i="2"/>
  <c r="O351" i="2" s="1"/>
  <c r="L504" i="2"/>
  <c r="O504" i="2" s="1"/>
  <c r="L692" i="2"/>
  <c r="O691" i="2" s="1"/>
  <c r="L987" i="2"/>
  <c r="O1177" i="2"/>
  <c r="L959" i="2"/>
  <c r="O958" i="2" s="1"/>
  <c r="L1263" i="2"/>
  <c r="L439" i="2"/>
  <c r="O438" i="2" s="1"/>
  <c r="L248" i="2"/>
  <c r="L1005" i="2"/>
  <c r="L242" i="2"/>
  <c r="O241" i="2" s="1"/>
  <c r="L850" i="2"/>
  <c r="L163" i="2"/>
  <c r="O162" i="2" s="1"/>
  <c r="O263" i="2"/>
  <c r="O428" i="2"/>
  <c r="L606" i="2"/>
  <c r="O605" i="2" s="1"/>
  <c r="L192" i="2"/>
  <c r="O191" i="2" s="1"/>
  <c r="L828" i="2"/>
  <c r="O827" i="2" s="1"/>
  <c r="L829" i="2"/>
  <c r="O828" i="2" s="1"/>
  <c r="L265" i="2"/>
  <c r="O264" i="2" s="1"/>
  <c r="L908" i="2"/>
  <c r="O907" i="2" s="1"/>
  <c r="O44" i="2"/>
  <c r="L1190" i="2"/>
  <c r="O1189" i="2" s="1"/>
  <c r="O1067" i="2"/>
  <c r="L1000" i="2"/>
  <c r="O999" i="2" s="1"/>
  <c r="L405" i="2"/>
  <c r="O404" i="2" s="1"/>
  <c r="L287" i="2"/>
  <c r="O286" i="2" s="1"/>
  <c r="L584" i="2"/>
  <c r="O583" i="2" s="1"/>
  <c r="O971" i="2"/>
  <c r="L968" i="2"/>
  <c r="O967" i="2" s="1"/>
  <c r="L648" i="2"/>
  <c r="O647" i="2" s="1"/>
  <c r="L204" i="2"/>
  <c r="L888" i="2"/>
  <c r="O887" i="2" s="1"/>
  <c r="L334" i="2"/>
  <c r="O333" i="2" s="1"/>
  <c r="L622" i="2"/>
  <c r="O621" i="2" s="1"/>
  <c r="L335" i="2"/>
  <c r="L1181" i="2"/>
  <c r="O1180" i="2" s="1"/>
  <c r="L74" i="2"/>
  <c r="L864" i="2"/>
  <c r="O1163" i="2"/>
  <c r="O1162" i="2"/>
  <c r="L807" i="2"/>
  <c r="O806" i="2" s="1"/>
  <c r="L582" i="2"/>
  <c r="L556" i="2"/>
  <c r="O555" i="2" s="1"/>
  <c r="L85" i="2"/>
  <c r="O84" i="2" s="1"/>
  <c r="L909" i="2"/>
  <c r="L28" i="2"/>
  <c r="O27" i="2" s="1"/>
  <c r="L1036" i="2"/>
  <c r="O1035" i="2" s="1"/>
  <c r="L465" i="2"/>
  <c r="O464" i="2" s="1"/>
  <c r="L147" i="2"/>
  <c r="L594" i="2"/>
  <c r="O594" i="2" s="1"/>
  <c r="L131" i="2"/>
  <c r="O130" i="2" s="1"/>
  <c r="L474" i="2"/>
  <c r="O473" i="2" s="1"/>
  <c r="L600" i="2"/>
  <c r="O599" i="2" s="1"/>
  <c r="L498" i="2"/>
  <c r="O497" i="2" s="1"/>
  <c r="L54" i="2"/>
  <c r="O53" i="2" s="1"/>
  <c r="L229" i="2"/>
  <c r="L282" i="2"/>
  <c r="L869" i="2"/>
  <c r="O868" i="2" s="1"/>
  <c r="L1055" i="2"/>
  <c r="L382" i="2"/>
  <c r="O381" i="2" s="1"/>
  <c r="L1144" i="2"/>
  <c r="O1144" i="2" s="1"/>
  <c r="L1002" i="2"/>
  <c r="L16" i="2"/>
  <c r="L91" i="2"/>
  <c r="L717" i="2"/>
  <c r="L767" i="2"/>
  <c r="O766" i="2" s="1"/>
  <c r="L195" i="2"/>
  <c r="O194" i="2" s="1"/>
  <c r="L516" i="2"/>
  <c r="L159" i="2"/>
  <c r="L225" i="2"/>
  <c r="O225" i="2" s="1"/>
  <c r="L912" i="2"/>
  <c r="O911" i="2" s="1"/>
  <c r="L496" i="2"/>
  <c r="O495" i="2" s="1"/>
  <c r="L1261" i="2"/>
  <c r="O1260" i="2" s="1"/>
  <c r="L77" i="2"/>
  <c r="O76" i="2" s="1"/>
  <c r="O405" i="2"/>
  <c r="O903" i="2"/>
  <c r="L339" i="2"/>
  <c r="O338" i="2" s="1"/>
  <c r="O1125" i="2"/>
  <c r="L431" i="2"/>
  <c r="O430" i="2" s="1"/>
  <c r="O64" i="2"/>
  <c r="O754" i="2"/>
  <c r="O710" i="2"/>
  <c r="O698" i="2"/>
  <c r="O378" i="2"/>
  <c r="L664" i="2"/>
  <c r="O663" i="2" s="1"/>
  <c r="L214" i="2"/>
  <c r="L790" i="2"/>
  <c r="O789" i="2" s="1"/>
  <c r="O496" i="2"/>
  <c r="O556" i="2"/>
  <c r="L788" i="2"/>
  <c r="O787" i="2" s="1"/>
  <c r="L1127" i="2"/>
  <c r="O1126" i="2" s="1"/>
  <c r="O28" i="2"/>
  <c r="O917" i="2"/>
  <c r="L1059" i="2"/>
  <c r="O1058" i="2" s="1"/>
  <c r="O1061" i="2"/>
  <c r="L270" i="2"/>
  <c r="O269" i="2" s="1"/>
  <c r="L1011" i="2"/>
  <c r="O1010" i="2" s="1"/>
  <c r="O571" i="2"/>
  <c r="L1075" i="2"/>
  <c r="O1074" i="2" s="1"/>
  <c r="L1253" i="2"/>
  <c r="O1252" i="2" s="1"/>
  <c r="L184" i="2"/>
  <c r="O184" i="2" s="1"/>
  <c r="L744" i="2"/>
  <c r="O743" i="2" s="1"/>
  <c r="L952" i="2"/>
  <c r="L99" i="2"/>
  <c r="L1166" i="2"/>
  <c r="L759" i="2"/>
  <c r="O758" i="2" s="1"/>
  <c r="L1192" i="2"/>
  <c r="O1191" i="2" s="1"/>
  <c r="L448" i="2"/>
  <c r="O447" i="2" s="1"/>
  <c r="L1237" i="2"/>
  <c r="O1236" i="2" s="1"/>
  <c r="L1025" i="2"/>
  <c r="L347" i="2"/>
  <c r="O346" i="2" s="1"/>
  <c r="L323" i="2"/>
  <c r="L331" i="2"/>
  <c r="O330" i="2" s="1"/>
  <c r="L570" i="2"/>
  <c r="L625" i="2"/>
  <c r="L1123" i="2"/>
  <c r="O1122" i="2" s="1"/>
  <c r="L190" i="2"/>
  <c r="O189" i="2" s="1"/>
  <c r="L867" i="2"/>
  <c r="O866" i="2" s="1"/>
  <c r="L661" i="2"/>
  <c r="O660" i="2" s="1"/>
  <c r="L815" i="2"/>
  <c r="L357" i="2"/>
  <c r="O356" i="2" s="1"/>
  <c r="L796" i="2"/>
  <c r="O795" i="2" s="1"/>
  <c r="L793" i="2"/>
  <c r="L1207" i="2"/>
  <c r="O1206" i="2" s="1"/>
  <c r="L299" i="2"/>
  <c r="O298" i="2" s="1"/>
  <c r="L239" i="2"/>
  <c r="O238" i="2" s="1"/>
  <c r="L560" i="2"/>
  <c r="O559" i="2" s="1"/>
  <c r="L926" i="2"/>
  <c r="L187" i="2"/>
  <c r="O186" i="2" s="1"/>
  <c r="L484" i="2"/>
  <c r="O484" i="2" s="1"/>
  <c r="L943" i="2"/>
  <c r="O942" i="2" s="1"/>
  <c r="L1218" i="2"/>
  <c r="O1217" i="2" s="1"/>
  <c r="O826" i="2"/>
  <c r="L203" i="2"/>
  <c r="O202" i="2" s="1"/>
  <c r="B44" i="8"/>
  <c r="O579" i="2"/>
  <c r="L791" i="2"/>
  <c r="O790" i="2" s="1"/>
  <c r="L581" i="2"/>
  <c r="O580" i="2" s="1"/>
  <c r="L863" i="2"/>
  <c r="O862" i="2" s="1"/>
  <c r="L317" i="2"/>
  <c r="O1134" i="2"/>
  <c r="L923" i="2"/>
  <c r="O922" i="2" s="1"/>
  <c r="L380" i="2"/>
  <c r="O379" i="2" s="1"/>
  <c r="L925" i="2"/>
  <c r="L951" i="2"/>
  <c r="O950" i="2" s="1"/>
  <c r="L698" i="2"/>
  <c r="O697" i="2" s="1"/>
  <c r="L919" i="2"/>
  <c r="O918" i="2" s="1"/>
  <c r="L36" i="2"/>
  <c r="O929" i="2"/>
  <c r="L368" i="2"/>
  <c r="O367" i="2" s="1"/>
  <c r="L155" i="2"/>
  <c r="O154" i="2" s="1"/>
  <c r="L69" i="2"/>
  <c r="O69" i="2" s="1"/>
  <c r="O640" i="2"/>
  <c r="L695" i="2"/>
  <c r="L107" i="2"/>
  <c r="O106" i="2" s="1"/>
  <c r="L1183" i="2"/>
  <c r="O1182" i="2" s="1"/>
  <c r="L830" i="2"/>
  <c r="L996" i="2"/>
  <c r="O995" i="2" s="1"/>
  <c r="L1165" i="2"/>
  <c r="O1164" i="2" s="1"/>
  <c r="L1125" i="2"/>
  <c r="O1124" i="2" s="1"/>
  <c r="L1162" i="2"/>
  <c r="O1161" i="2" s="1"/>
  <c r="L238" i="2"/>
  <c r="O237" i="2" s="1"/>
  <c r="L1174" i="2"/>
  <c r="O1173" i="2" s="1"/>
  <c r="L108" i="2"/>
  <c r="L486" i="2"/>
  <c r="O389" i="2"/>
  <c r="L875" i="2"/>
  <c r="O874" i="2" s="1"/>
  <c r="L742" i="2"/>
  <c r="O741" i="2" s="1"/>
  <c r="L784" i="2"/>
  <c r="O783" i="2" s="1"/>
  <c r="L102" i="2"/>
  <c r="L90" i="2"/>
  <c r="O89" i="2" s="1"/>
  <c r="L426" i="2"/>
  <c r="L32" i="2"/>
  <c r="O31" i="2" s="1"/>
  <c r="L302" i="2"/>
  <c r="O2" i="2"/>
  <c r="L1140" i="2"/>
  <c r="O1139" i="2" s="1"/>
  <c r="L1257" i="2"/>
  <c r="O1256" i="2" s="1"/>
  <c r="L165" i="2"/>
  <c r="L284" i="2"/>
  <c r="O283" i="2" s="1"/>
  <c r="L533" i="2"/>
  <c r="O532" i="2" s="1"/>
  <c r="O749" i="2"/>
  <c r="L992" i="2"/>
  <c r="L800" i="2"/>
  <c r="O799" i="2" s="1"/>
  <c r="L389" i="2"/>
  <c r="L281" i="2"/>
  <c r="O280" i="2" s="1"/>
  <c r="L1039" i="2"/>
  <c r="L6" i="2"/>
  <c r="O5" i="2" s="1"/>
  <c r="L920" i="2"/>
  <c r="L88" i="2"/>
  <c r="L488" i="2"/>
  <c r="L205" i="2"/>
  <c r="L617" i="2"/>
  <c r="O616" i="2" s="1"/>
  <c r="L1234" i="2"/>
  <c r="O1234" i="2" s="1"/>
  <c r="L1079" i="2"/>
  <c r="O1078" i="2" s="1"/>
  <c r="L428" i="2"/>
  <c r="O427" i="2" s="1"/>
  <c r="L839" i="2"/>
  <c r="O839" i="2" s="1"/>
  <c r="L257" i="2"/>
  <c r="O256" i="2" s="1"/>
  <c r="L171" i="2"/>
  <c r="O170" i="2" s="1"/>
  <c r="L706" i="2"/>
  <c r="O705" i="2" s="1"/>
  <c r="L1131" i="2"/>
  <c r="O1130" i="2" s="1"/>
  <c r="L275" i="2"/>
  <c r="O274" i="2" s="1"/>
  <c r="L1101" i="2"/>
  <c r="O1100" i="2" s="1"/>
  <c r="L1004" i="2"/>
  <c r="O1003" i="2" s="1"/>
  <c r="L263" i="2"/>
  <c r="O262" i="2" s="1"/>
  <c r="L553" i="2"/>
  <c r="O552" i="2" s="1"/>
  <c r="L11" i="2"/>
  <c r="O10" i="2" s="1"/>
  <c r="L832" i="2"/>
  <c r="O831" i="2" s="1"/>
  <c r="L462" i="2"/>
  <c r="O461" i="2" s="1"/>
  <c r="L786" i="2"/>
  <c r="O785" i="2" s="1"/>
  <c r="L728" i="2"/>
  <c r="O727" i="2" s="1"/>
  <c r="L271" i="2"/>
  <c r="L1156" i="2"/>
  <c r="L1195" i="2"/>
  <c r="L1158" i="2"/>
  <c r="O1157" i="2" s="1"/>
  <c r="O1036" i="2"/>
  <c r="O9" i="2"/>
  <c r="O703" i="2"/>
  <c r="L39" i="2"/>
  <c r="O38" i="2" s="1"/>
  <c r="O836" i="2"/>
  <c r="L217" i="2"/>
  <c r="O216" i="2" s="1"/>
  <c r="O635" i="2"/>
  <c r="O1216" i="2"/>
  <c r="L1246" i="2"/>
  <c r="O1245" i="2" s="1"/>
  <c r="L40" i="2"/>
  <c r="O178" i="2"/>
  <c r="L82" i="2"/>
  <c r="L1203" i="2"/>
  <c r="O1202" i="2" s="1"/>
  <c r="L1197" i="2"/>
  <c r="O1196" i="2" s="1"/>
  <c r="L183" i="2"/>
  <c r="O182" i="2" s="1"/>
  <c r="O1160" i="2"/>
  <c r="O1009" i="2"/>
  <c r="L41" i="2"/>
  <c r="O40" i="2" s="1"/>
  <c r="L604" i="2"/>
  <c r="O603" i="2" s="1"/>
  <c r="O1056" i="2"/>
  <c r="L1076" i="2"/>
  <c r="O52" i="2"/>
  <c r="L1053" i="2"/>
  <c r="O1052" i="2" s="1"/>
  <c r="O547" i="2"/>
  <c r="L775" i="2"/>
  <c r="O774" i="2" s="1"/>
  <c r="L215" i="2"/>
  <c r="O284" i="2"/>
  <c r="L432" i="2"/>
  <c r="O431" i="2" s="1"/>
  <c r="O537" i="2"/>
  <c r="L956" i="2"/>
  <c r="O955" i="2" s="1"/>
  <c r="L126" i="2"/>
  <c r="O125" i="2" s="1"/>
  <c r="L817" i="2"/>
  <c r="O816" i="2" s="1"/>
  <c r="L957" i="2"/>
  <c r="L1242" i="2"/>
  <c r="O1241" i="2" s="1"/>
  <c r="L760" i="2"/>
  <c r="L127" i="2"/>
  <c r="L1090" i="2"/>
  <c r="O1089" i="2" s="1"/>
  <c r="L1184" i="2"/>
  <c r="O1183" i="2" s="1"/>
  <c r="L780" i="2"/>
  <c r="O779" i="2" s="1"/>
  <c r="L409" i="2"/>
  <c r="O408" i="2" s="1"/>
  <c r="L575" i="2"/>
  <c r="O574" i="2" s="1"/>
  <c r="L658" i="2"/>
  <c r="L993" i="2"/>
  <c r="L614" i="2"/>
  <c r="O613" i="2" s="1"/>
  <c r="L577" i="2"/>
  <c r="O576" i="2" s="1"/>
  <c r="L201" i="2"/>
  <c r="O201" i="2" s="1"/>
  <c r="L233" i="2"/>
  <c r="O232" i="2" s="1"/>
  <c r="L1143" i="2"/>
  <c r="L1150" i="2"/>
  <c r="O1149" i="2" s="1"/>
  <c r="L1265" i="2"/>
  <c r="L777" i="2"/>
  <c r="L1160" i="2"/>
  <c r="O1159" i="2" s="1"/>
  <c r="L279" i="2"/>
  <c r="L763" i="2"/>
  <c r="O762" i="2" s="1"/>
  <c r="L78" i="2"/>
  <c r="O77" i="2" s="1"/>
  <c r="L413" i="2"/>
  <c r="L121" i="2"/>
  <c r="L879" i="2"/>
  <c r="O878" i="2" s="1"/>
  <c r="L49" i="2"/>
  <c r="O48" i="2" s="1"/>
  <c r="O8" i="2"/>
  <c r="O7" i="2"/>
  <c r="O892" i="2"/>
  <c r="L966" i="2"/>
  <c r="O965" i="2" s="1"/>
  <c r="O573" i="2"/>
  <c r="L384" i="2"/>
  <c r="O383" i="2" s="1"/>
  <c r="O175" i="2"/>
  <c r="L1199" i="2"/>
  <c r="L632" i="2"/>
  <c r="O631" i="2" s="1"/>
  <c r="L398" i="2"/>
  <c r="O397" i="2" s="1"/>
  <c r="L23" i="2"/>
  <c r="O22" i="2" s="1"/>
  <c r="O850" i="2"/>
  <c r="L657" i="2"/>
  <c r="O656" i="2" s="1"/>
  <c r="L733" i="2"/>
  <c r="O732" i="2" s="1"/>
  <c r="L235" i="2"/>
  <c r="L310" i="2"/>
  <c r="O309" i="2" s="1"/>
  <c r="L624" i="2"/>
  <c r="L980" i="2"/>
  <c r="O979" i="2" s="1"/>
  <c r="O510" i="2"/>
  <c r="L374" i="2"/>
  <c r="O373" i="2" s="1"/>
  <c r="L928" i="2"/>
  <c r="O927" i="2" s="1"/>
  <c r="L1066" i="2"/>
  <c r="L814" i="2"/>
  <c r="O813" i="2" s="1"/>
  <c r="O1079" i="2"/>
  <c r="O57" i="2"/>
  <c r="L954" i="2"/>
  <c r="O292" i="2"/>
  <c r="O1048" i="2"/>
  <c r="O173" i="2"/>
  <c r="L1113" i="2"/>
  <c r="O1112" i="2" s="1"/>
  <c r="O879" i="2"/>
  <c r="L362" i="2"/>
  <c r="O361" i="2" s="1"/>
  <c r="L451" i="2"/>
  <c r="O450" i="2" s="1"/>
  <c r="L535" i="2"/>
  <c r="L1121" i="2"/>
  <c r="O1120" i="2" s="1"/>
  <c r="L59" i="2"/>
  <c r="O58" i="2" s="1"/>
  <c r="L56" i="2"/>
  <c r="O55" i="2" s="1"/>
  <c r="L136" i="2"/>
  <c r="O135" i="2" s="1"/>
  <c r="L146" i="2"/>
  <c r="O145" i="2" s="1"/>
  <c r="L388" i="2"/>
  <c r="O387" i="2" s="1"/>
  <c r="O661" i="2"/>
  <c r="L30" i="2"/>
  <c r="O29" i="2" s="1"/>
  <c r="L546" i="2"/>
  <c r="O545" i="2" s="1"/>
  <c r="O474" i="2"/>
  <c r="L551" i="2"/>
  <c r="L1153" i="2"/>
  <c r="O1152" i="2" s="1"/>
  <c r="L1051" i="2"/>
  <c r="O1050" i="2" s="1"/>
  <c r="L1262" i="2"/>
  <c r="O1261" i="2" s="1"/>
  <c r="L644" i="2"/>
  <c r="O643" i="2" s="1"/>
  <c r="L472" i="2"/>
  <c r="O471" i="2" s="1"/>
  <c r="L43" i="2"/>
  <c r="O42" i="2" s="1"/>
  <c r="L825" i="2"/>
  <c r="O825" i="2" s="1"/>
  <c r="L531" i="2"/>
  <c r="O331" i="2"/>
  <c r="L929" i="2"/>
  <c r="L948" i="2"/>
  <c r="O947" i="2" s="1"/>
  <c r="L596" i="2"/>
  <c r="O595" i="2" s="1"/>
  <c r="L853" i="2"/>
  <c r="L4" i="2"/>
  <c r="O3" i="2" s="1"/>
  <c r="L181" i="2"/>
  <c r="O180" i="2" s="1"/>
  <c r="L261" i="2"/>
  <c r="L559" i="2"/>
  <c r="O558" i="2" s="1"/>
  <c r="L541" i="2"/>
  <c r="O540" i="2" s="1"/>
  <c r="L95" i="2"/>
  <c r="O94" i="2" s="1"/>
  <c r="L199" i="2"/>
  <c r="O199" i="2" s="1"/>
  <c r="L792" i="2"/>
  <c r="L166" i="2"/>
  <c r="L120" i="2"/>
  <c r="O119" i="2" s="1"/>
  <c r="L940" i="2"/>
  <c r="O939" i="2" s="1"/>
  <c r="O17" i="2"/>
  <c r="L355" i="2"/>
  <c r="O354" i="2" s="1"/>
  <c r="L422" i="2"/>
  <c r="O422" i="2" s="1"/>
  <c r="L1118" i="2"/>
  <c r="O1117" i="2" s="1"/>
  <c r="L776" i="2"/>
  <c r="O775" i="2" s="1"/>
  <c r="L1115" i="2"/>
  <c r="O1115" i="2" s="1"/>
  <c r="L573" i="2"/>
  <c r="O572" i="2" s="1"/>
  <c r="L1013" i="2"/>
  <c r="O1012" i="2" s="1"/>
  <c r="L441" i="2"/>
  <c r="O440" i="2" s="1"/>
  <c r="L1091" i="2"/>
  <c r="O1090" i="2" s="1"/>
  <c r="L1204" i="2"/>
  <c r="L1069" i="2"/>
  <c r="L466" i="2"/>
  <c r="L1108" i="2"/>
  <c r="O1107" i="2" s="1"/>
  <c r="L297" i="2"/>
  <c r="L873" i="2"/>
  <c r="O873" i="2" s="1"/>
  <c r="L499" i="2"/>
  <c r="O498" i="2" s="1"/>
  <c r="O1221" i="2"/>
  <c r="O34" i="2"/>
  <c r="O33" i="2"/>
  <c r="O589" i="2"/>
  <c r="O1026" i="2"/>
  <c r="O1002" i="2"/>
  <c r="O314" i="2"/>
  <c r="O1153" i="2"/>
  <c r="L1043" i="2"/>
  <c r="O1042" i="2" s="1"/>
  <c r="O619" i="2"/>
  <c r="L343" i="2"/>
  <c r="O342" i="2" s="1"/>
  <c r="O459" i="2"/>
  <c r="L386" i="2"/>
  <c r="O385" i="2" s="1"/>
  <c r="L278" i="2"/>
  <c r="L899" i="2"/>
  <c r="O898" i="2" s="1"/>
  <c r="O600" i="2"/>
  <c r="O95" i="2"/>
  <c r="L527" i="2"/>
  <c r="O526" i="2" s="1"/>
  <c r="L671" i="2"/>
  <c r="O670" i="2" s="1"/>
  <c r="O410" i="2"/>
  <c r="L447" i="2"/>
  <c r="L1200" i="2"/>
  <c r="L221" i="2"/>
  <c r="O220" i="2" s="1"/>
  <c r="L935" i="2"/>
  <c r="O934" i="2" s="1"/>
  <c r="L1097" i="2"/>
  <c r="O1096" i="2" s="1"/>
  <c r="L543" i="2"/>
  <c r="L502" i="2"/>
  <c r="O501" i="2" s="1"/>
  <c r="L623" i="2"/>
  <c r="O622" i="2" s="1"/>
  <c r="L549" i="2"/>
  <c r="O548" i="2" s="1"/>
  <c r="L288" i="2"/>
  <c r="O287" i="2" s="1"/>
  <c r="L219" i="2"/>
  <c r="O218" i="2" s="1"/>
  <c r="O1121" i="2"/>
  <c r="L1176" i="2"/>
  <c r="O1175" i="2" s="1"/>
  <c r="L565" i="2"/>
  <c r="O564" i="2" s="1"/>
  <c r="O413" i="2"/>
  <c r="L1239" i="2"/>
  <c r="O1238" i="2" s="1"/>
  <c r="L668" i="2"/>
  <c r="O667" i="2" s="1"/>
  <c r="L1012" i="2"/>
  <c r="L890" i="2"/>
  <c r="O889" i="2" s="1"/>
  <c r="L369" i="2"/>
  <c r="O522" i="2"/>
  <c r="L568" i="2"/>
  <c r="L1077" i="2"/>
  <c r="O957" i="2"/>
  <c r="L1187" i="2"/>
  <c r="O1186" i="2" s="1"/>
  <c r="L403" i="2"/>
  <c r="O402" i="2" s="1"/>
  <c r="L677" i="2"/>
  <c r="O676" i="2" s="1"/>
  <c r="L321" i="2"/>
  <c r="O488" i="2"/>
  <c r="L294" i="2"/>
  <c r="O293" i="2" s="1"/>
  <c r="O1092" i="2"/>
  <c r="O323" i="2"/>
  <c r="L109" i="2"/>
  <c r="O109" i="2" s="1"/>
  <c r="O1242" i="2"/>
  <c r="L1067" i="2"/>
  <c r="L1073" i="2"/>
  <c r="O1072" i="2" s="1"/>
  <c r="L900" i="2"/>
  <c r="L856" i="2"/>
  <c r="O855" i="2" s="1"/>
  <c r="L917" i="2"/>
  <c r="O916" i="2" s="1"/>
  <c r="L247" i="2"/>
  <c r="O246" i="2" s="1"/>
  <c r="L222" i="2"/>
  <c r="O222" i="2" s="1"/>
  <c r="O777" i="2"/>
  <c r="L530" i="2"/>
  <c r="O529" i="2" s="1"/>
  <c r="L989" i="2"/>
  <c r="O988" i="2" s="1"/>
  <c r="L329" i="2"/>
  <c r="O328" i="2" s="1"/>
  <c r="L654" i="2"/>
  <c r="O653" i="2" s="1"/>
  <c r="L563" i="2"/>
  <c r="O562" i="2" s="1"/>
  <c r="L344" i="2"/>
  <c r="L591" i="2"/>
  <c r="O590" i="2" s="1"/>
  <c r="L835" i="2"/>
  <c r="O834" i="2" s="1"/>
  <c r="L637" i="2"/>
  <c r="O636" i="2" s="1"/>
  <c r="L253" i="2"/>
  <c r="O252" i="2" s="1"/>
  <c r="L1022" i="2"/>
  <c r="L350" i="2"/>
  <c r="O349" i="2" s="1"/>
  <c r="L103" i="2"/>
  <c r="O102" i="2" s="1"/>
  <c r="L847" i="2"/>
  <c r="L537" i="2"/>
  <c r="O536" i="2" s="1"/>
  <c r="L612" i="2"/>
  <c r="L921" i="2"/>
  <c r="L1032" i="2"/>
  <c r="L456" i="2"/>
  <c r="O455" i="2" s="1"/>
  <c r="O717" i="2"/>
  <c r="L492" i="2"/>
  <c r="O491" i="2" s="1"/>
  <c r="L933" i="2"/>
  <c r="O932" i="2" s="1"/>
  <c r="L337" i="2"/>
  <c r="L756" i="2"/>
  <c r="O755" i="2" s="1"/>
  <c r="L378" i="2"/>
  <c r="O377" i="2" s="1"/>
  <c r="L810" i="2"/>
  <c r="O809" i="2" s="1"/>
  <c r="L207" i="2"/>
  <c r="O206" i="2" s="1"/>
  <c r="L722" i="2"/>
  <c r="O721" i="2" s="1"/>
  <c r="L359" i="2"/>
  <c r="O358" i="2" s="1"/>
  <c r="L882" i="2"/>
  <c r="O881" i="2" s="1"/>
  <c r="L1194" i="2"/>
  <c r="O1193" i="2" s="1"/>
  <c r="L962" i="2"/>
  <c r="O961" i="2" s="1"/>
  <c r="L365" i="2"/>
  <c r="L410" i="2"/>
  <c r="L353" i="2"/>
  <c r="O352" i="2" s="1"/>
  <c r="L273" i="2"/>
  <c r="O272" i="2" s="1"/>
  <c r="L1248" i="2"/>
  <c r="L897" i="2"/>
  <c r="O896" i="2" s="1"/>
  <c r="O987" i="2"/>
  <c r="O1190" i="2"/>
  <c r="O593" i="2"/>
  <c r="O592" i="2"/>
  <c r="O682" i="2"/>
  <c r="O23" i="2"/>
  <c r="O1030" i="2"/>
  <c r="O983" i="2"/>
  <c r="O215" i="2"/>
  <c r="L158" i="2"/>
  <c r="O157" i="2" s="1"/>
  <c r="L1142" i="2"/>
  <c r="O1141" i="2" s="1"/>
  <c r="L1223" i="2"/>
  <c r="O1222" i="2" s="1"/>
  <c r="O297" i="2"/>
  <c r="O273" i="2"/>
  <c r="L849" i="2"/>
  <c r="O848" i="2" s="1"/>
  <c r="O1195" i="2"/>
  <c r="O820" i="2"/>
  <c r="L446" i="2"/>
  <c r="O445" i="2" s="1"/>
  <c r="L838" i="2"/>
  <c r="O837" i="2" s="1"/>
  <c r="O541" i="2"/>
  <c r="O740" i="2"/>
  <c r="L872" i="2"/>
  <c r="O871" i="2" s="1"/>
  <c r="O1174" i="2"/>
  <c r="O980" i="2"/>
  <c r="O371" i="2"/>
  <c r="L68" i="2"/>
  <c r="O67" i="2" s="1"/>
  <c r="O250" i="2"/>
  <c r="O249" i="2"/>
  <c r="L1065" i="2"/>
  <c r="L364" i="2"/>
  <c r="O363" i="2" s="1"/>
  <c r="L477" i="2"/>
  <c r="O477" i="2" s="1"/>
  <c r="O549" i="2"/>
  <c r="L144" i="2"/>
  <c r="O426" i="2"/>
  <c r="L1211" i="2"/>
  <c r="O1210" i="2" s="1"/>
  <c r="L737" i="2"/>
  <c r="O737" i="2" s="1"/>
  <c r="L969" i="2"/>
  <c r="L1063" i="2"/>
  <c r="O1062" i="2" s="1"/>
  <c r="L1110" i="2"/>
  <c r="O1109" i="2" s="1"/>
  <c r="L585" i="2"/>
  <c r="O584" i="2" s="1"/>
  <c r="L802" i="2"/>
  <c r="O801" i="2" s="1"/>
  <c r="O1083" i="2"/>
  <c r="O810" i="2"/>
  <c r="L515" i="2"/>
  <c r="O514" i="2" s="1"/>
  <c r="L101" i="2"/>
  <c r="O100" i="2" s="1"/>
  <c r="L392" i="2"/>
  <c r="O391" i="2" s="1"/>
  <c r="L26" i="2"/>
  <c r="O25" i="2" s="1"/>
  <c r="L156" i="2"/>
  <c r="O156" i="2" s="1"/>
  <c r="L140" i="2"/>
  <c r="O139" i="2" s="1"/>
  <c r="L47" i="2"/>
  <c r="O46" i="2" s="1"/>
  <c r="L772" i="2"/>
  <c r="O771" i="2" s="1"/>
  <c r="O658" i="2"/>
  <c r="L503" i="2"/>
  <c r="L704" i="2"/>
  <c r="O704" i="2" s="1"/>
  <c r="L915" i="2"/>
  <c r="O914" i="2" s="1"/>
  <c r="L340" i="2"/>
  <c r="L824" i="2"/>
  <c r="L420" i="2"/>
  <c r="L245" i="2"/>
  <c r="O244" i="2" s="1"/>
  <c r="L702" i="2"/>
  <c r="O701" i="2" s="1"/>
  <c r="L458" i="2"/>
  <c r="O457" i="2" s="1"/>
  <c r="L415" i="2"/>
  <c r="O414" i="2" s="1"/>
  <c r="O454" i="2"/>
  <c r="L21" i="2"/>
  <c r="O20" i="2" s="1"/>
  <c r="L459" i="2"/>
  <c r="L818" i="2"/>
  <c r="O817" i="2" s="1"/>
  <c r="O941" i="2"/>
  <c r="L673" i="2"/>
  <c r="O672" i="2" s="1"/>
  <c r="L752" i="2"/>
  <c r="O751" i="2" s="1"/>
  <c r="L901" i="2"/>
  <c r="L19" i="2"/>
  <c r="O18" i="2" s="1"/>
  <c r="L268" i="2"/>
  <c r="O267" i="2" s="1"/>
  <c r="L1114" i="2"/>
  <c r="L642" i="2"/>
  <c r="O641" i="2" s="1"/>
  <c r="L910" i="2"/>
  <c r="O909" i="2" s="1"/>
  <c r="L607" i="2"/>
  <c r="L885" i="2"/>
  <c r="O884" i="2" s="1"/>
  <c r="L132" i="2"/>
  <c r="O131" i="2" s="1"/>
  <c r="O865" i="2"/>
  <c r="L169" i="2"/>
  <c r="O168" i="2" s="1"/>
  <c r="L150" i="2"/>
  <c r="L71" i="2"/>
  <c r="O70" i="2" s="1"/>
  <c r="L895" i="2"/>
  <c r="L412" i="2"/>
  <c r="O411" i="2" s="1"/>
  <c r="L1087" i="2"/>
  <c r="O1086" i="2" s="1"/>
  <c r="L669" i="2"/>
  <c r="L977" i="2"/>
  <c r="O976" i="2" s="1"/>
  <c r="L696" i="2"/>
  <c r="O695" i="2" s="1"/>
  <c r="L469" i="2"/>
  <c r="O469" i="2" s="1"/>
  <c r="L209" i="2"/>
  <c r="O208" i="2" s="1"/>
  <c r="L1111" i="2"/>
  <c r="L153" i="2"/>
  <c r="O152" i="2" s="1"/>
  <c r="L765" i="2"/>
  <c r="O764" i="2" s="1"/>
  <c r="L986" i="2"/>
  <c r="O985" i="2" s="1"/>
  <c r="L998" i="2"/>
  <c r="O997" i="2" s="1"/>
  <c r="L747" i="2"/>
  <c r="O746" i="2" s="1"/>
  <c r="L666" i="2"/>
  <c r="O665" i="2" s="1"/>
  <c r="L105" i="2"/>
  <c r="O104" i="2" s="1"/>
  <c r="L1016" i="2"/>
  <c r="L761" i="2"/>
  <c r="L479" i="2"/>
  <c r="O478" i="2" s="1"/>
  <c r="L649" i="2"/>
  <c r="L973" i="2"/>
  <c r="O972" i="2" s="1"/>
  <c r="L1167" i="2"/>
  <c r="O1166" i="2" s="1"/>
  <c r="O362" i="2" l="1"/>
  <c r="O666" i="2"/>
  <c r="O1038" i="2"/>
  <c r="O462" i="2"/>
  <c r="O146" i="2"/>
  <c r="O940" i="2"/>
  <c r="O925" i="2"/>
  <c r="O6" i="2"/>
  <c r="O652" i="2"/>
  <c r="O696" i="2"/>
  <c r="O752" i="2"/>
  <c r="O1247" i="2"/>
  <c r="O567" i="2"/>
  <c r="O301" i="2"/>
  <c r="O490" i="2"/>
  <c r="O228" i="2"/>
  <c r="O782" i="2"/>
  <c r="O1232" i="2"/>
  <c r="O124" i="2"/>
  <c r="O938" i="2"/>
  <c r="O945" i="2"/>
  <c r="O946" i="2"/>
  <c r="O1239" i="2"/>
  <c r="O791" i="2"/>
  <c r="O140" i="2"/>
  <c r="O200" i="2"/>
  <c r="O539" i="2"/>
  <c r="O1155" i="2"/>
  <c r="O991" i="2"/>
  <c r="O694" i="2"/>
  <c r="O1187" i="2"/>
  <c r="O305" i="2"/>
  <c r="O190" i="2"/>
  <c r="O1165" i="2"/>
  <c r="O742" i="2"/>
  <c r="O632" i="2"/>
  <c r="O177" i="2"/>
  <c r="O602" i="2"/>
  <c r="O739" i="2"/>
  <c r="O494" i="2"/>
  <c r="O606" i="2"/>
  <c r="O257" i="2"/>
  <c r="O165" i="2"/>
  <c r="O515" i="2"/>
  <c r="O1113" i="2"/>
  <c r="O975" i="2"/>
  <c r="O899" i="2"/>
  <c r="O1200" i="2"/>
  <c r="O270" i="2"/>
  <c r="O204" i="2"/>
  <c r="O425" i="2"/>
  <c r="O784" i="2"/>
  <c r="O35" i="2"/>
  <c r="O316" i="2"/>
  <c r="O569" i="2"/>
  <c r="O1028" i="2"/>
  <c r="O996" i="2"/>
  <c r="O357" i="2"/>
  <c r="O400" i="2"/>
  <c r="O687" i="2"/>
  <c r="O509" i="2"/>
  <c r="O733" i="2"/>
  <c r="O1118" i="2"/>
  <c r="O265" i="2"/>
  <c r="O347" i="2"/>
  <c r="O313" i="2"/>
  <c r="O835" i="2"/>
  <c r="O588" i="2"/>
  <c r="O1214" i="2"/>
  <c r="O882" i="2"/>
  <c r="O1076" i="2"/>
  <c r="O912" i="2"/>
  <c r="O339" i="2"/>
  <c r="O1110" i="2"/>
  <c r="O458" i="2"/>
  <c r="O553" i="2"/>
  <c r="O943" i="2"/>
  <c r="O268" i="2"/>
  <c r="O763" i="2"/>
  <c r="O1167" i="2"/>
  <c r="O959" i="2"/>
  <c r="O604" i="2"/>
  <c r="O321" i="2"/>
  <c r="O780" i="2"/>
  <c r="O219" i="2"/>
  <c r="O336" i="2"/>
  <c r="O277" i="2"/>
  <c r="O307" i="2"/>
  <c r="O953" i="2"/>
  <c r="O1147" i="2"/>
  <c r="O798" i="2"/>
  <c r="O487" i="2"/>
  <c r="O639" i="2"/>
  <c r="O1129" i="2"/>
  <c r="O609" i="2"/>
  <c r="O630" i="2"/>
  <c r="O1225" i="2"/>
  <c r="O891" i="2"/>
  <c r="O441" i="2"/>
  <c r="O291" i="2"/>
  <c r="O110" i="2"/>
  <c r="O403" i="2"/>
  <c r="O668" i="2"/>
  <c r="O1142" i="2"/>
  <c r="O120" i="2"/>
  <c r="O66" i="2"/>
  <c r="O689" i="2"/>
  <c r="O255" i="2"/>
  <c r="O648" i="2"/>
  <c r="O700" i="2"/>
  <c r="O343" i="2"/>
  <c r="O1015" i="2"/>
  <c r="O1255" i="2"/>
  <c r="O726" i="2"/>
  <c r="O846" i="2"/>
  <c r="O468" i="2"/>
  <c r="O617" i="2"/>
  <c r="O26" i="2"/>
  <c r="O1066" i="2"/>
  <c r="O1011" i="2"/>
  <c r="O692" i="2"/>
  <c r="O417" i="2"/>
  <c r="O260" i="2"/>
  <c r="O875" i="2"/>
  <c r="O623" i="2"/>
  <c r="O712" i="2"/>
  <c r="O745" i="2"/>
  <c r="O702" i="2"/>
  <c r="O87" i="2"/>
  <c r="O59" i="2"/>
  <c r="O322" i="2"/>
  <c r="O684" i="2"/>
  <c r="O1127" i="2"/>
  <c r="O113" i="2"/>
  <c r="O923" i="2"/>
  <c r="O1258" i="2"/>
  <c r="O435" i="2"/>
  <c r="O370" i="2"/>
  <c r="O769" i="2"/>
  <c r="O193" i="2"/>
  <c r="M9" i="12"/>
  <c r="O506" i="2"/>
  <c r="O628" i="2"/>
  <c r="O47" i="2"/>
  <c r="O144" i="2"/>
  <c r="O143" i="2"/>
  <c r="O680" i="2"/>
  <c r="O364" i="2"/>
  <c r="O910" i="2"/>
  <c r="O1069" i="2"/>
  <c r="O1068" i="2"/>
  <c r="O530" i="2"/>
  <c r="O535" i="2"/>
  <c r="O534" i="2"/>
  <c r="O1199" i="2"/>
  <c r="O1198" i="2"/>
  <c r="O1016" i="2"/>
  <c r="O989" i="2"/>
  <c r="O388" i="2"/>
  <c r="O948" i="2"/>
  <c r="O432" i="2"/>
  <c r="O1025" i="2"/>
  <c r="O1024" i="2"/>
  <c r="O183" i="2"/>
  <c r="O147" i="2"/>
  <c r="O158" i="2"/>
  <c r="O1055" i="2"/>
  <c r="O1054" i="2"/>
  <c r="O581" i="2"/>
  <c r="O169" i="2"/>
  <c r="O671" i="2"/>
  <c r="O1263" i="2"/>
  <c r="O1262" i="2"/>
  <c r="O1170" i="2"/>
  <c r="O310" i="2"/>
  <c r="O1097" i="2"/>
  <c r="O890" i="2"/>
  <c r="O207" i="2"/>
  <c r="O933" i="2"/>
  <c r="O353" i="2"/>
  <c r="O756" i="2"/>
  <c r="O869" i="2"/>
  <c r="O644" i="2"/>
  <c r="O253" i="2"/>
  <c r="O563" i="2"/>
  <c r="O320" i="2"/>
  <c r="O112" i="2"/>
  <c r="O187" i="2"/>
  <c r="O412" i="2"/>
  <c r="O492" i="2"/>
  <c r="O486" i="2"/>
  <c r="O485" i="2"/>
  <c r="O818" i="2"/>
  <c r="O294" i="2"/>
  <c r="O1063" i="2"/>
  <c r="O282" i="2"/>
  <c r="O281" i="2"/>
  <c r="O448" i="2"/>
  <c r="O451" i="2"/>
  <c r="O847" i="2"/>
  <c r="O1039" i="2"/>
  <c r="O715" i="2"/>
  <c r="O525" i="2"/>
  <c r="O524" i="2"/>
  <c r="O516" i="2"/>
  <c r="O1087" i="2"/>
  <c r="O824" i="2"/>
  <c r="O823" i="2"/>
  <c r="O1022" i="2"/>
  <c r="O1021" i="2"/>
  <c r="O853" i="2"/>
  <c r="O852" i="2"/>
  <c r="O235" i="2"/>
  <c r="O234" i="2"/>
  <c r="O669" i="2"/>
  <c r="O108" i="2"/>
  <c r="O107" i="2"/>
  <c r="O706" i="2"/>
  <c r="O392" i="2"/>
  <c r="O114" i="2"/>
  <c r="O986" i="2"/>
  <c r="O807" i="2"/>
  <c r="O664" i="2"/>
  <c r="O1192" i="2"/>
  <c r="O171" i="2"/>
  <c r="O1211" i="2"/>
  <c r="O11" i="2"/>
  <c r="O614" i="2"/>
  <c r="O209" i="2"/>
  <c r="O229" i="2"/>
  <c r="O765" i="2"/>
  <c r="O482" i="2"/>
  <c r="O481" i="2"/>
  <c r="O543" i="2"/>
  <c r="O542" i="2"/>
  <c r="O800" i="2"/>
  <c r="O127" i="2"/>
  <c r="O126" i="2"/>
  <c r="O1075" i="2"/>
  <c r="O1226" i="2"/>
  <c r="O919" i="2"/>
  <c r="O624" i="2"/>
  <c r="O71" i="2"/>
  <c r="O802" i="2"/>
  <c r="O716" i="2"/>
  <c r="O607" i="2"/>
  <c r="O1131" i="2"/>
  <c r="O728" i="2"/>
  <c r="O832" i="2"/>
  <c r="O386" i="2"/>
  <c r="O159" i="2"/>
  <c r="O166" i="2"/>
  <c r="O1000" i="2"/>
  <c r="O479" i="2"/>
  <c r="O1111" i="2"/>
  <c r="O476" i="2"/>
  <c r="O596" i="2"/>
  <c r="O1013" i="2"/>
  <c r="O897" i="2"/>
  <c r="O830" i="2"/>
  <c r="O829" i="2"/>
  <c r="O420" i="2"/>
  <c r="O419" i="2"/>
  <c r="O969" i="2"/>
  <c r="O968" i="2"/>
  <c r="O520" i="2"/>
  <c r="O568" i="2"/>
  <c r="O233" i="2"/>
  <c r="O271" i="2"/>
  <c r="O1051" i="2"/>
  <c r="O1065" i="2"/>
  <c r="O1064" i="2"/>
  <c r="O221" i="2"/>
  <c r="O368" i="2"/>
  <c r="O637" i="2"/>
  <c r="O278" i="2"/>
  <c r="O759" i="2"/>
  <c r="O30" i="2"/>
  <c r="O415" i="2"/>
  <c r="O1108" i="2"/>
  <c r="O767" i="2"/>
  <c r="O472" i="2"/>
  <c r="O90" i="2"/>
  <c r="O49" i="2"/>
  <c r="O864" i="2"/>
  <c r="O863" i="2"/>
  <c r="O91" i="2"/>
  <c r="O533" i="2"/>
  <c r="O849" i="2"/>
  <c r="O843" i="2"/>
  <c r="O421" i="2"/>
  <c r="O394" i="2"/>
  <c r="O1101" i="2"/>
  <c r="O97" i="2"/>
  <c r="O856" i="2"/>
  <c r="O966" i="2"/>
  <c r="O722" i="2"/>
  <c r="O560" i="2"/>
  <c r="O723" i="2"/>
  <c r="O1156" i="2"/>
  <c r="O885" i="2"/>
  <c r="O786" i="2"/>
  <c r="O1176" i="2"/>
  <c r="O860" i="2"/>
  <c r="O859" i="2"/>
  <c r="O344" i="2"/>
  <c r="O527" i="2"/>
  <c r="O266" i="2"/>
  <c r="O1114" i="2"/>
  <c r="O546" i="2"/>
  <c r="O531" i="2"/>
  <c r="O1184" i="2"/>
  <c r="O838" i="2"/>
  <c r="O591" i="2"/>
  <c r="O1237" i="2"/>
  <c r="O793" i="2"/>
  <c r="O792" i="2"/>
  <c r="O99" i="2"/>
  <c r="O98" i="2"/>
  <c r="O16" i="2"/>
  <c r="O15" i="2"/>
  <c r="O908" i="2"/>
  <c r="O74" i="2"/>
  <c r="O73" i="2"/>
  <c r="O374" i="2"/>
  <c r="O503" i="2"/>
  <c r="O32" i="2"/>
  <c r="O327" i="2"/>
  <c r="O326" i="2"/>
  <c r="O586" i="2"/>
  <c r="O585" i="2"/>
  <c r="O105" i="2"/>
  <c r="O570" i="2"/>
  <c r="O329" i="2"/>
  <c r="O747" i="2"/>
  <c r="O1181" i="2"/>
  <c r="O288" i="2"/>
  <c r="O337" i="2"/>
  <c r="O931" i="2"/>
  <c r="O736" i="2"/>
  <c r="O735" i="2"/>
  <c r="O508" i="2"/>
  <c r="O507" i="2"/>
  <c r="O895" i="2"/>
  <c r="O894" i="2"/>
  <c r="O149" i="2"/>
  <c r="O502" i="2"/>
  <c r="O355" i="2"/>
  <c r="O365" i="2"/>
  <c r="O920" i="2"/>
  <c r="O456" i="2"/>
  <c r="O915" i="2"/>
  <c r="O962" i="2"/>
  <c r="O296" i="2"/>
  <c r="O928" i="2"/>
  <c r="O205" i="2"/>
  <c r="O776" i="2"/>
  <c r="O992" i="2"/>
  <c r="O956" i="2"/>
  <c r="O39" i="2"/>
  <c r="O921" i="2"/>
  <c r="O577" i="2"/>
  <c r="O101" i="2"/>
  <c r="O1158" i="2"/>
  <c r="O398" i="2"/>
  <c r="O951" i="2"/>
  <c r="O888" i="2"/>
  <c r="O1001" i="2"/>
  <c r="O203" i="2"/>
  <c r="O380" i="2"/>
  <c r="O1004" i="2"/>
  <c r="O350" i="2"/>
  <c r="O1246" i="2"/>
  <c r="O634" i="2"/>
  <c r="O1253" i="2"/>
  <c r="O1137" i="2"/>
  <c r="O192" i="2"/>
  <c r="O1257" i="2"/>
  <c r="O935" i="2"/>
  <c r="O217" i="2"/>
  <c r="O1150" i="2"/>
  <c r="O499" i="2"/>
  <c r="O1204" i="2"/>
  <c r="O1203" i="2"/>
  <c r="O1104" i="2"/>
  <c r="O155" i="2"/>
  <c r="O1032" i="2"/>
  <c r="O1031" i="2"/>
  <c r="O275" i="2"/>
  <c r="O872" i="2"/>
  <c r="O901" i="2"/>
  <c r="O900" i="2"/>
  <c r="O4" i="2"/>
  <c r="O103" i="2"/>
  <c r="O612" i="2"/>
  <c r="O611" i="2"/>
  <c r="O673" i="2"/>
  <c r="O302" i="2"/>
  <c r="O181" i="2"/>
  <c r="O1259" i="2"/>
  <c r="O551" i="2"/>
  <c r="O550" i="2"/>
  <c r="O1264" i="2"/>
  <c r="O1265" i="2"/>
  <c r="O657" i="2"/>
  <c r="O239" i="2"/>
  <c r="O164" i="2"/>
  <c r="O642" i="2"/>
  <c r="O993" i="2"/>
  <c r="O132" i="2"/>
  <c r="O512" i="2"/>
  <c r="O788" i="2"/>
  <c r="O1140" i="2"/>
  <c r="O1143" i="2"/>
  <c r="O1218" i="2"/>
  <c r="O261" i="2"/>
  <c r="O334" i="2"/>
  <c r="O952" i="2"/>
  <c r="O677" i="2"/>
  <c r="O19" i="2"/>
  <c r="O247" i="2"/>
  <c r="O773" i="2"/>
  <c r="O772" i="2"/>
  <c r="O708" i="2"/>
  <c r="O867" i="2"/>
  <c r="O796" i="2"/>
  <c r="O43" i="2"/>
  <c r="O436" i="2"/>
  <c r="O1044" i="2"/>
  <c r="O1043" i="2"/>
  <c r="O311" i="2"/>
  <c r="O582" i="2"/>
  <c r="O62" i="2"/>
  <c r="O977" i="2"/>
  <c r="O318" i="2"/>
  <c r="O317" i="2"/>
  <c r="O734" i="2"/>
  <c r="O242" i="2"/>
  <c r="O1228" i="2"/>
  <c r="O761" i="2"/>
  <c r="O760" i="2"/>
  <c r="O649" i="2"/>
  <c r="O1073" i="2"/>
  <c r="O1248" i="2"/>
  <c r="O198" i="2"/>
  <c r="O384" i="2"/>
  <c r="O1123" i="2"/>
  <c r="O78" i="2"/>
  <c r="O926" i="2"/>
  <c r="O409" i="2"/>
  <c r="O1091" i="2"/>
  <c r="O446" i="2"/>
  <c r="O41" i="2"/>
  <c r="O136" i="2"/>
  <c r="O88" i="2"/>
  <c r="O465" i="2"/>
  <c r="O54" i="2"/>
  <c r="O340" i="2"/>
  <c r="O82" i="2"/>
  <c r="O81" i="2"/>
  <c r="O1194" i="2"/>
  <c r="O1233" i="2"/>
  <c r="O575" i="2"/>
  <c r="O68" i="2"/>
  <c r="O1250" i="2"/>
  <c r="O924" i="2"/>
  <c r="O21" i="2"/>
  <c r="O483" i="2"/>
  <c r="O814" i="2"/>
  <c r="O214" i="2"/>
  <c r="O213" i="2"/>
  <c r="O153" i="2"/>
  <c r="O1223" i="2"/>
  <c r="O224" i="2"/>
  <c r="O1207" i="2"/>
  <c r="O815" i="2"/>
  <c r="O138" i="2"/>
  <c r="O36" i="2"/>
  <c r="O382" i="2"/>
  <c r="O248" i="2"/>
  <c r="O150" i="2"/>
  <c r="O804" i="2"/>
  <c r="O803" i="2"/>
  <c r="O1053" i="2"/>
  <c r="O565" i="2"/>
  <c r="O998" i="2"/>
  <c r="O116" i="2"/>
  <c r="O1077" i="2"/>
  <c r="O359" i="2"/>
  <c r="O654" i="2"/>
  <c r="O121" i="2"/>
  <c r="O625" i="2"/>
  <c r="O518" i="2"/>
  <c r="O195" i="2"/>
  <c r="O56" i="2"/>
  <c r="O439" i="2"/>
  <c r="O245" i="2"/>
  <c r="O973" i="2"/>
  <c r="O954" i="2"/>
  <c r="M10" i="12" l="1"/>
  <c r="M11" i="12" l="1"/>
  <c r="M12" i="12" l="1"/>
  <c r="M13" i="12" l="1"/>
  <c r="M14" i="12" l="1"/>
  <c r="M15" i="12" l="1"/>
  <c r="M16" i="12" l="1"/>
  <c r="M17" i="12" l="1"/>
  <c r="M18" i="12" l="1"/>
  <c r="M19" i="12" l="1"/>
  <c r="M20" i="12" l="1"/>
  <c r="M21" i="12" l="1"/>
  <c r="M22" i="12" l="1"/>
  <c r="M23" i="12" l="1"/>
  <c r="M24" i="12" l="1"/>
  <c r="M25" i="12" l="1"/>
  <c r="M26" i="12" l="1"/>
  <c r="M27" i="12" l="1"/>
  <c r="M28" i="12" l="1"/>
  <c r="M29" i="12" l="1"/>
  <c r="M30" i="12" l="1"/>
  <c r="M31" i="12" l="1"/>
  <c r="M32" i="12" l="1"/>
  <c r="M33" i="12" l="1"/>
  <c r="M34" i="12" l="1"/>
  <c r="M35" i="12" l="1"/>
  <c r="M36" i="12" l="1"/>
  <c r="M37" i="12" l="1"/>
  <c r="M38" i="12" l="1"/>
  <c r="M39" i="12" l="1"/>
  <c r="M40" i="12" l="1"/>
  <c r="M41" i="12" l="1"/>
  <c r="M42" i="12" l="1"/>
  <c r="M43" i="12" l="1"/>
  <c r="M44" i="12" l="1"/>
  <c r="M45" i="12" l="1"/>
  <c r="M46" i="12" l="1"/>
  <c r="M47" i="12" l="1"/>
  <c r="M48" i="12" l="1"/>
  <c r="M49" i="12" l="1"/>
  <c r="M50" i="12" l="1"/>
  <c r="M51" i="12" l="1"/>
  <c r="M52" i="12" l="1"/>
  <c r="M53" i="12" l="1"/>
  <c r="M54" i="12" l="1"/>
  <c r="M55" i="12" l="1"/>
  <c r="M56" i="12" l="1"/>
  <c r="M57" i="12" l="1"/>
  <c r="M58" i="12" l="1"/>
  <c r="M59" i="12" l="1"/>
  <c r="M60" i="12" l="1"/>
  <c r="M61" i="12" l="1"/>
  <c r="M62" i="12" l="1"/>
  <c r="M63" i="12" l="1"/>
  <c r="M64" i="12" l="1"/>
  <c r="M65" i="12" l="1"/>
  <c r="M66" i="12" l="1"/>
  <c r="M67" i="12" l="1"/>
  <c r="M68" i="12" l="1"/>
  <c r="M69" i="12" l="1"/>
  <c r="M70" i="12" l="1"/>
  <c r="M71" i="12" l="1"/>
  <c r="M72" i="12" l="1"/>
  <c r="M73" i="12" l="1"/>
  <c r="M74" i="12" l="1"/>
  <c r="M75" i="12" l="1"/>
  <c r="M76" i="12" l="1"/>
  <c r="M77" i="12" l="1"/>
  <c r="M78" i="12" l="1"/>
  <c r="M79" i="12" l="1"/>
  <c r="M80" i="12" l="1"/>
  <c r="M81" i="12" l="1"/>
  <c r="M82" i="12" l="1"/>
  <c r="M83" i="12" l="1"/>
  <c r="M84" i="12" l="1"/>
  <c r="M85" i="12" l="1"/>
  <c r="M86" i="12" l="1"/>
  <c r="M87" i="12" l="1"/>
  <c r="M88" i="12" l="1"/>
  <c r="M89" i="12" l="1"/>
  <c r="M90" i="12" l="1"/>
  <c r="M91" i="12" l="1"/>
  <c r="M92" i="12" l="1"/>
  <c r="M93" i="12" l="1"/>
  <c r="M94" i="12" l="1"/>
  <c r="M95" i="12" l="1"/>
  <c r="M96" i="12" l="1"/>
  <c r="M97" i="12" l="1"/>
  <c r="M98" i="12" l="1"/>
  <c r="M99" i="12" l="1"/>
  <c r="M100" i="12" l="1"/>
  <c r="M101" i="12" l="1"/>
  <c r="M102" i="12" l="1"/>
  <c r="M103" i="12" l="1"/>
  <c r="M104" i="12" l="1"/>
  <c r="M105" i="12" l="1"/>
  <c r="M106" i="12" l="1"/>
  <c r="M107" i="12" l="1"/>
  <c r="M108" i="12" l="1"/>
  <c r="M109" i="12" l="1"/>
  <c r="M110" i="12" l="1"/>
  <c r="M111" i="12" l="1"/>
  <c r="M112" i="12" l="1"/>
  <c r="M113" i="12" l="1"/>
  <c r="M114" i="12" l="1"/>
  <c r="M115" i="12" l="1"/>
  <c r="M116" i="12" l="1"/>
  <c r="M117" i="12" l="1"/>
  <c r="M118" i="12" l="1"/>
  <c r="M119" i="12" l="1"/>
  <c r="M120" i="12" l="1"/>
  <c r="M121" i="12" l="1"/>
  <c r="M122" i="12" l="1"/>
  <c r="M123" i="12" l="1"/>
  <c r="M124" i="12" l="1"/>
  <c r="M125" i="12" l="1"/>
  <c r="M126" i="12" l="1"/>
  <c r="M127" i="12" l="1"/>
  <c r="M128" i="12" l="1"/>
  <c r="M129" i="12" l="1"/>
  <c r="M130" i="12" l="1"/>
  <c r="M131" i="12" l="1"/>
  <c r="M132" i="12" l="1"/>
  <c r="M133" i="12" l="1"/>
  <c r="M134" i="12" l="1"/>
  <c r="M135" i="12" l="1"/>
  <c r="M136" i="12" l="1"/>
  <c r="M137" i="12" l="1"/>
  <c r="M138" i="12" l="1"/>
  <c r="M139" i="12" l="1"/>
  <c r="M140" i="12" l="1"/>
  <c r="M141" i="12" l="1"/>
  <c r="M142" i="12" l="1"/>
  <c r="M143" i="12" l="1"/>
  <c r="M144" i="12" l="1"/>
  <c r="M145" i="12" l="1"/>
  <c r="M146" i="12" l="1"/>
  <c r="M147" i="12" l="1"/>
  <c r="M148" i="12" l="1"/>
  <c r="M149" i="12" l="1"/>
  <c r="M150" i="12" l="1"/>
  <c r="M151" i="12" l="1"/>
  <c r="M152" i="12" l="1"/>
  <c r="M153" i="12" l="1"/>
  <c r="M154" i="12" l="1"/>
  <c r="M155" i="12" l="1"/>
  <c r="M156" i="12" l="1"/>
  <c r="M157" i="12" l="1"/>
  <c r="M158" i="12" l="1"/>
  <c r="M159" i="12" l="1"/>
  <c r="M160" i="12" l="1"/>
  <c r="M161" i="12" l="1"/>
  <c r="M162" i="12" l="1"/>
  <c r="M163" i="12" l="1"/>
  <c r="M164" i="12" l="1"/>
  <c r="M165" i="12" l="1"/>
  <c r="M166" i="12" l="1"/>
  <c r="M167" i="12" l="1"/>
  <c r="M168" i="12" l="1"/>
  <c r="M169" i="12" l="1"/>
  <c r="M170" i="12" l="1"/>
  <c r="M171" i="12" l="1"/>
  <c r="M172" i="12" l="1"/>
  <c r="M173" i="12" l="1"/>
  <c r="M174" i="12" l="1"/>
  <c r="M175" i="12" l="1"/>
  <c r="M176" i="12" l="1"/>
  <c r="M177" i="12" l="1"/>
  <c r="M178" i="12" l="1"/>
  <c r="M179" i="12" l="1"/>
  <c r="M180" i="12" l="1"/>
  <c r="M181" i="12" l="1"/>
  <c r="M182" i="12" l="1"/>
  <c r="M183" i="12" l="1"/>
  <c r="M184" i="12" l="1"/>
  <c r="M185" i="12" l="1"/>
  <c r="M186" i="12" l="1"/>
  <c r="M187" i="12" l="1"/>
  <c r="M188" i="12" l="1"/>
  <c r="M189" i="12" l="1"/>
  <c r="M190" i="12" l="1"/>
  <c r="M191" i="12" l="1"/>
  <c r="M192" i="12" l="1"/>
  <c r="M193" i="12" l="1"/>
  <c r="M194" i="12" l="1"/>
  <c r="M195" i="12" l="1"/>
  <c r="M196" i="12" l="1"/>
  <c r="M197" i="12" l="1"/>
  <c r="M198" i="12" l="1"/>
  <c r="M199" i="12" l="1"/>
  <c r="M200" i="12" l="1"/>
  <c r="M201" i="12" l="1"/>
  <c r="M202" i="12" l="1"/>
  <c r="M203" i="12" l="1"/>
  <c r="M204" i="12" l="1"/>
  <c r="M205" i="12" l="1"/>
  <c r="M206" i="12" l="1"/>
  <c r="M207" i="12" l="1"/>
  <c r="M208" i="12" l="1"/>
  <c r="M209" i="12" l="1"/>
  <c r="M210" i="12" l="1"/>
  <c r="M211" i="12" l="1"/>
  <c r="M212" i="12" l="1"/>
  <c r="M213" i="12" l="1"/>
  <c r="M214" i="12" l="1"/>
  <c r="M215" i="12" l="1"/>
  <c r="M216" i="12" l="1"/>
  <c r="M217" i="12" l="1"/>
  <c r="M218" i="12" l="1"/>
  <c r="M219" i="12" l="1"/>
  <c r="M220" i="12" l="1"/>
  <c r="M221" i="12" l="1"/>
  <c r="M222" i="12" l="1"/>
  <c r="M223" i="12" l="1"/>
  <c r="M224" i="12" l="1"/>
  <c r="M225" i="12" l="1"/>
  <c r="M226" i="12" l="1"/>
  <c r="M227" i="12" l="1"/>
  <c r="M228" i="12" l="1"/>
  <c r="M229" i="12" l="1"/>
  <c r="M230" i="12" l="1"/>
  <c r="M231" i="12" l="1"/>
  <c r="M232" i="12" l="1"/>
  <c r="M233" i="12" l="1"/>
  <c r="M234" i="12" l="1"/>
  <c r="M235" i="12" l="1"/>
  <c r="M236" i="12" l="1"/>
  <c r="M237" i="12" l="1"/>
  <c r="M238" i="12" l="1"/>
  <c r="M239" i="12" l="1"/>
  <c r="M240" i="12" l="1"/>
  <c r="M241" i="12" l="1"/>
  <c r="M242" i="12" l="1"/>
  <c r="M243" i="12" l="1"/>
  <c r="M244" i="12" l="1"/>
  <c r="M245" i="12" l="1"/>
  <c r="M246" i="12" l="1"/>
  <c r="M247" i="12" l="1"/>
  <c r="M248" i="12" l="1"/>
  <c r="M249" i="12" l="1"/>
  <c r="M250" i="12" l="1"/>
  <c r="M251" i="12" l="1"/>
  <c r="M252" i="12" l="1"/>
  <c r="M253" i="12" l="1"/>
  <c r="M254" i="12" l="1"/>
  <c r="M255" i="12" l="1"/>
  <c r="M256" i="12" l="1"/>
  <c r="M257" i="12" l="1"/>
  <c r="M258" i="12" l="1"/>
  <c r="M259" i="12" l="1"/>
  <c r="M260" i="12" l="1"/>
  <c r="M261" i="12" l="1"/>
  <c r="M262" i="12" l="1"/>
  <c r="M263" i="12" l="1"/>
  <c r="M264" i="12" l="1"/>
  <c r="M265" i="12" l="1"/>
  <c r="M266" i="12" l="1"/>
  <c r="M267" i="12" l="1"/>
  <c r="M268" i="12" l="1"/>
  <c r="M269" i="12" l="1"/>
  <c r="M270" i="12" l="1"/>
  <c r="M271" i="12" l="1"/>
  <c r="M272" i="12" l="1"/>
  <c r="M273" i="12" l="1"/>
  <c r="M274" i="12" l="1"/>
  <c r="M275" i="12" l="1"/>
  <c r="M276" i="12" l="1"/>
  <c r="M277" i="12" l="1"/>
  <c r="M278" i="12" l="1"/>
  <c r="M279" i="12" l="1"/>
  <c r="M280" i="12" l="1"/>
  <c r="M281" i="12" l="1"/>
  <c r="M282" i="12" l="1"/>
  <c r="M283" i="12" l="1"/>
  <c r="M284" i="12" l="1"/>
  <c r="M285" i="12" l="1"/>
  <c r="M286" i="12" l="1"/>
  <c r="M287" i="12" l="1"/>
  <c r="M288" i="12" l="1"/>
  <c r="M289" i="12" l="1"/>
  <c r="M290" i="12" l="1"/>
  <c r="M291" i="12" l="1"/>
  <c r="M292" i="12" l="1"/>
  <c r="M293" i="12" l="1"/>
  <c r="M294" i="12" l="1"/>
  <c r="M295" i="12" l="1"/>
  <c r="M296" i="12" l="1"/>
  <c r="M297" i="12" l="1"/>
  <c r="M298" i="12" l="1"/>
  <c r="M299" i="12" l="1"/>
  <c r="M300" i="12" l="1"/>
  <c r="M301" i="12" l="1"/>
  <c r="M302" i="12" l="1"/>
  <c r="M303" i="12" l="1"/>
  <c r="M304" i="12" l="1"/>
  <c r="M305" i="12" l="1"/>
  <c r="M306" i="12" l="1"/>
  <c r="M307" i="12" l="1"/>
  <c r="M308" i="12" l="1"/>
  <c r="M309" i="12" l="1"/>
  <c r="M310" i="12" l="1"/>
  <c r="M311" i="12" l="1"/>
  <c r="M312" i="12" l="1"/>
  <c r="M313" i="12" l="1"/>
  <c r="M314" i="12" l="1"/>
  <c r="M315" i="12" l="1"/>
  <c r="M316" i="12" l="1"/>
  <c r="M317" i="12" l="1"/>
  <c r="M318" i="12" l="1"/>
  <c r="M319" i="12" l="1"/>
  <c r="M320" i="12" l="1"/>
  <c r="M321" i="12" l="1"/>
  <c r="M322" i="12" l="1"/>
  <c r="M323" i="12" l="1"/>
  <c r="M324" i="12" l="1"/>
  <c r="M325" i="12" l="1"/>
  <c r="M326" i="12" l="1"/>
  <c r="M327" i="12" l="1"/>
  <c r="M328" i="12" l="1"/>
  <c r="M329" i="12" l="1"/>
  <c r="M330" i="12" l="1"/>
  <c r="M331" i="12" l="1"/>
  <c r="M332" i="12" l="1"/>
  <c r="M333" i="12" l="1"/>
  <c r="M334" i="12" l="1"/>
  <c r="M335" i="12" l="1"/>
  <c r="M336" i="12" l="1"/>
  <c r="M337" i="12" l="1"/>
  <c r="M338" i="12" l="1"/>
  <c r="M339" i="12" l="1"/>
  <c r="M340" i="12" l="1"/>
  <c r="M341" i="12" l="1"/>
  <c r="M342" i="12" l="1"/>
  <c r="M343" i="12" l="1"/>
  <c r="M344" i="12" l="1"/>
  <c r="M345" i="12" l="1"/>
  <c r="M346" i="12" l="1"/>
  <c r="M347" i="12" l="1"/>
  <c r="M348" i="12" l="1"/>
  <c r="M349" i="12" l="1"/>
  <c r="M350" i="12" l="1"/>
  <c r="M351" i="12" l="1"/>
  <c r="M352" i="12" l="1"/>
  <c r="M353" i="12" l="1"/>
  <c r="M354" i="12" l="1"/>
  <c r="M355" i="12" l="1"/>
  <c r="M356" i="12" l="1"/>
  <c r="M357" i="12" l="1"/>
  <c r="M358" i="12" l="1"/>
  <c r="M359" i="12" l="1"/>
  <c r="M360" i="12" l="1"/>
  <c r="M361" i="12" l="1"/>
  <c r="M362" i="12" l="1"/>
  <c r="M363" i="12" l="1"/>
  <c r="M364" i="12" l="1"/>
  <c r="M365" i="12" l="1"/>
  <c r="M366" i="12" l="1"/>
  <c r="M367" i="12" l="1"/>
  <c r="M368" i="12" l="1"/>
  <c r="M369" i="12" l="1"/>
  <c r="M370" i="12" l="1"/>
  <c r="M371" i="12" l="1"/>
  <c r="M372" i="12" l="1"/>
  <c r="M373" i="12" l="1"/>
  <c r="M374" i="12" l="1"/>
  <c r="M375" i="12" l="1"/>
  <c r="M376" i="12" l="1"/>
  <c r="M377" i="12" l="1"/>
  <c r="M378" i="12" l="1"/>
  <c r="M379" i="12" l="1"/>
  <c r="M380" i="12" l="1"/>
  <c r="M381" i="12" l="1"/>
  <c r="M382" i="12" l="1"/>
  <c r="M383" i="12" l="1"/>
  <c r="M384" i="12" l="1"/>
  <c r="M385" i="12" l="1"/>
  <c r="M386" i="12" l="1"/>
  <c r="M387" i="12" l="1"/>
  <c r="M388" i="12" l="1"/>
  <c r="M389" i="12" l="1"/>
  <c r="M390" i="12" l="1"/>
  <c r="M391" i="12" l="1"/>
  <c r="M392" i="12" l="1"/>
  <c r="M393" i="12" l="1"/>
  <c r="M394" i="12" l="1"/>
  <c r="M395" i="12" l="1"/>
  <c r="M396" i="12" l="1"/>
  <c r="M397" i="12" l="1"/>
  <c r="M398" i="12" l="1"/>
  <c r="M399" i="12" l="1"/>
  <c r="M400" i="12" l="1"/>
  <c r="M401" i="12" l="1"/>
  <c r="M402" i="12" l="1"/>
  <c r="M403" i="12" l="1"/>
  <c r="M404" i="12" l="1"/>
  <c r="M405" i="12" l="1"/>
  <c r="M406" i="12" l="1"/>
  <c r="M407" i="12" l="1"/>
  <c r="M408" i="12" l="1"/>
  <c r="M409" i="12" l="1"/>
  <c r="M410" i="12" l="1"/>
  <c r="M411" i="12" l="1"/>
  <c r="M412" i="12" l="1"/>
  <c r="M413" i="12" l="1"/>
  <c r="M414" i="12" l="1"/>
  <c r="M415" i="12" l="1"/>
  <c r="M416" i="12" l="1"/>
  <c r="M417" i="12" l="1"/>
  <c r="M418" i="12" l="1"/>
  <c r="M419" i="12" l="1"/>
  <c r="M420" i="12" l="1"/>
  <c r="M421" i="12" l="1"/>
  <c r="M422" i="12" l="1"/>
  <c r="M423" i="12" l="1"/>
  <c r="M424" i="12" l="1"/>
  <c r="M425" i="12" l="1"/>
  <c r="M426" i="12" l="1"/>
  <c r="M427" i="12" l="1"/>
  <c r="M428" i="12" l="1"/>
  <c r="M429" i="12" l="1"/>
  <c r="M430" i="12" l="1"/>
  <c r="M431" i="12" l="1"/>
  <c r="M432" i="12" l="1"/>
  <c r="M433" i="12" l="1"/>
  <c r="M434" i="12" l="1"/>
  <c r="M435" i="12" l="1"/>
  <c r="M436" i="12" l="1"/>
  <c r="M437" i="12" l="1"/>
  <c r="M438" i="12" l="1"/>
  <c r="M439" i="12" l="1"/>
  <c r="M440" i="12" l="1"/>
  <c r="M441" i="12" l="1"/>
  <c r="M442" i="12" l="1"/>
  <c r="M443" i="12" l="1"/>
  <c r="M444" i="12" l="1"/>
  <c r="M445" i="12" l="1"/>
  <c r="M446" i="12" l="1"/>
  <c r="M447" i="12" l="1"/>
  <c r="M448" i="12" l="1"/>
  <c r="M449" i="12" l="1"/>
  <c r="M450" i="12" l="1"/>
  <c r="M451" i="12" l="1"/>
  <c r="M452" i="12" l="1"/>
  <c r="M453" i="12" l="1"/>
  <c r="M454" i="12" l="1"/>
  <c r="M455" i="12" l="1"/>
  <c r="M456" i="12" l="1"/>
  <c r="M457" i="12" l="1"/>
  <c r="M458" i="12" l="1"/>
  <c r="M459" i="12" l="1"/>
  <c r="M460" i="12" l="1"/>
  <c r="M461" i="12" l="1"/>
  <c r="M462" i="12" l="1"/>
  <c r="M463" i="12" l="1"/>
  <c r="M464" i="12" l="1"/>
  <c r="M465" i="12" l="1"/>
  <c r="M466" i="12" l="1"/>
  <c r="M467" i="12" l="1"/>
  <c r="M468" i="12" l="1"/>
  <c r="M469" i="12" l="1"/>
  <c r="M470" i="12" l="1"/>
  <c r="M471" i="12" l="1"/>
  <c r="M472" i="12" l="1"/>
  <c r="M473" i="12" l="1"/>
  <c r="M474" i="12" l="1"/>
  <c r="M475" i="12" l="1"/>
  <c r="M476" i="12" l="1"/>
  <c r="M477" i="12" l="1"/>
  <c r="M478" i="12" l="1"/>
  <c r="M479" i="12" l="1"/>
  <c r="M480" i="12" l="1"/>
  <c r="M481" i="12" l="1"/>
  <c r="M482" i="12" l="1"/>
  <c r="M483" i="12" l="1"/>
  <c r="M484" i="12" l="1"/>
  <c r="M485" i="12" l="1"/>
  <c r="M486" i="12" l="1"/>
  <c r="M487" i="12" l="1"/>
  <c r="M488" i="12" l="1"/>
  <c r="M489" i="12" l="1"/>
  <c r="M490" i="12" l="1"/>
  <c r="M491" i="12" l="1"/>
  <c r="M492" i="12" l="1"/>
  <c r="M493" i="12" l="1"/>
  <c r="M494" i="12" l="1"/>
  <c r="M495" i="12" l="1"/>
  <c r="M496" i="12" l="1"/>
  <c r="M497" i="12" l="1"/>
  <c r="M498" i="12" l="1"/>
  <c r="M499" i="12" l="1"/>
  <c r="M500" i="12" l="1"/>
  <c r="M501" i="12" l="1"/>
  <c r="M502" i="12" l="1"/>
  <c r="M503" i="12" l="1"/>
  <c r="M504" i="12" l="1"/>
  <c r="M505" i="12" l="1"/>
  <c r="M506" i="12" l="1"/>
  <c r="M507" i="12" l="1"/>
  <c r="M508" i="12" l="1"/>
  <c r="M509" i="12" l="1"/>
  <c r="M510" i="12" l="1"/>
  <c r="M511" i="12" l="1"/>
  <c r="M512" i="12" l="1"/>
  <c r="M513" i="12" l="1"/>
  <c r="M514" i="12" l="1"/>
  <c r="M515" i="12" l="1"/>
  <c r="M516" i="12" l="1"/>
  <c r="M517" i="12" l="1"/>
  <c r="M518" i="12" l="1"/>
  <c r="M519" i="12" l="1"/>
  <c r="M520" i="12" l="1"/>
  <c r="M521" i="12" l="1"/>
  <c r="M522" i="12" l="1"/>
  <c r="M523" i="12" l="1"/>
  <c r="M524" i="12" l="1"/>
  <c r="M525" i="12" l="1"/>
  <c r="M526" i="12" l="1"/>
  <c r="M527" i="12" l="1"/>
  <c r="M528" i="12" l="1"/>
  <c r="M529" i="12" l="1"/>
  <c r="M530" i="12" l="1"/>
  <c r="M531" i="12" l="1"/>
  <c r="M532" i="12" l="1"/>
  <c r="M533" i="12" l="1"/>
  <c r="M534" i="12" l="1"/>
  <c r="M535" i="12" l="1"/>
  <c r="M536" i="12" l="1"/>
  <c r="M537" i="12" l="1"/>
  <c r="M538" i="12" l="1"/>
  <c r="M539" i="12" l="1"/>
  <c r="M540" i="12" l="1"/>
  <c r="M541" i="12" l="1"/>
  <c r="M542" i="12" l="1"/>
  <c r="M543" i="12" l="1"/>
  <c r="M544" i="12" l="1"/>
  <c r="M545" i="12" l="1"/>
  <c r="M546" i="12" l="1"/>
  <c r="M547" i="12" l="1"/>
  <c r="M548" i="12" l="1"/>
  <c r="M549" i="12" l="1"/>
  <c r="M550" i="12" l="1"/>
  <c r="M551" i="12" l="1"/>
  <c r="M552" i="12" l="1"/>
  <c r="M553" i="12" l="1"/>
  <c r="M554" i="12" l="1"/>
  <c r="M555" i="12" l="1"/>
  <c r="M556" i="12" l="1"/>
  <c r="M557" i="12" l="1"/>
  <c r="M558" i="12" l="1"/>
  <c r="M559" i="12" l="1"/>
  <c r="M560" i="12" l="1"/>
  <c r="M561" i="12" l="1"/>
  <c r="M562" i="12" l="1"/>
  <c r="M563" i="12" l="1"/>
  <c r="M564" i="12" l="1"/>
  <c r="M565" i="12" l="1"/>
  <c r="M566" i="12" l="1"/>
  <c r="M567" i="12" l="1"/>
  <c r="M568" i="12" l="1"/>
  <c r="M569" i="12" l="1"/>
  <c r="M570" i="12" l="1"/>
  <c r="M571" i="12" l="1"/>
  <c r="M572" i="12" l="1"/>
  <c r="M573" i="12" l="1"/>
  <c r="M574" i="12" l="1"/>
  <c r="M575" i="12" l="1"/>
  <c r="M576" i="12" l="1"/>
  <c r="M577" i="12" l="1"/>
  <c r="M578" i="12" l="1"/>
  <c r="M579" i="12" l="1"/>
  <c r="M580" i="12" l="1"/>
  <c r="M581" i="12" l="1"/>
  <c r="M582" i="12" l="1"/>
  <c r="M583" i="12" l="1"/>
  <c r="M584" i="12" l="1"/>
  <c r="M585" i="12" l="1"/>
  <c r="M586" i="12" l="1"/>
  <c r="M587" i="12" l="1"/>
  <c r="M588" i="12" l="1"/>
  <c r="M589" i="12" l="1"/>
  <c r="M590" i="12" l="1"/>
  <c r="M591" i="12" l="1"/>
  <c r="M592" i="12" l="1"/>
  <c r="M593" i="12" l="1"/>
  <c r="M594" i="12" l="1"/>
  <c r="M595" i="12" l="1"/>
  <c r="M596" i="12" l="1"/>
  <c r="M597" i="12" l="1"/>
  <c r="M598" i="12" l="1"/>
  <c r="M599" i="12" l="1"/>
  <c r="M600" i="12" l="1"/>
  <c r="M601" i="12" l="1"/>
  <c r="M602" i="12" l="1"/>
  <c r="M603" i="12" l="1"/>
  <c r="M604" i="12" l="1"/>
  <c r="M605" i="12" l="1"/>
  <c r="M606" i="12" l="1"/>
  <c r="M607" i="12" l="1"/>
  <c r="M608" i="12" l="1"/>
  <c r="M609" i="12" l="1"/>
  <c r="M610" i="12" l="1"/>
  <c r="M611" i="12" l="1"/>
  <c r="M612" i="12" l="1"/>
  <c r="M613" i="12" l="1"/>
  <c r="M614" i="12" l="1"/>
  <c r="M615" i="12" l="1"/>
  <c r="M616" i="12" l="1"/>
  <c r="M617" i="12" l="1"/>
  <c r="M618" i="12" l="1"/>
  <c r="M619" i="12" l="1"/>
  <c r="M620" i="12" l="1"/>
  <c r="M621" i="12" l="1"/>
  <c r="M622" i="12" l="1"/>
  <c r="M623" i="12" l="1"/>
  <c r="M624" i="12" l="1"/>
  <c r="M625" i="12" l="1"/>
  <c r="M626" i="12" l="1"/>
  <c r="M627" i="12" l="1"/>
  <c r="M628" i="12" l="1"/>
  <c r="M629" i="12" l="1"/>
  <c r="M630" i="12" l="1"/>
  <c r="M631" i="12" l="1"/>
  <c r="M632" i="12" l="1"/>
  <c r="M633" i="12" l="1"/>
  <c r="M634" i="12" l="1"/>
  <c r="M635" i="12" l="1"/>
  <c r="M636" i="12" l="1"/>
  <c r="M637" i="12" l="1"/>
  <c r="M638" i="12" l="1"/>
  <c r="M639" i="12" l="1"/>
  <c r="M640" i="12" l="1"/>
  <c r="M641" i="12" l="1"/>
  <c r="M642" i="12" l="1"/>
  <c r="M643" i="12" l="1"/>
  <c r="M644" i="12" l="1"/>
  <c r="M645" i="12" l="1"/>
  <c r="M646" i="12" l="1"/>
  <c r="M647" i="12" l="1"/>
  <c r="M648" i="12" l="1"/>
  <c r="M649" i="12" l="1"/>
  <c r="M650" i="12" l="1"/>
  <c r="M651" i="12" l="1"/>
  <c r="M652" i="12" l="1"/>
  <c r="M653" i="12" l="1"/>
  <c r="M654" i="12" l="1"/>
  <c r="M655" i="12" l="1"/>
  <c r="M656" i="12" l="1"/>
  <c r="M657" i="12" l="1"/>
  <c r="M658" i="12" l="1"/>
  <c r="M659" i="12" l="1"/>
  <c r="M660" i="12" l="1"/>
  <c r="M661" i="12" l="1"/>
  <c r="M662" i="12" l="1"/>
  <c r="M663" i="12" l="1"/>
  <c r="M664" i="12" l="1"/>
  <c r="M665" i="12" l="1"/>
  <c r="M666" i="12" l="1"/>
  <c r="M667" i="12" l="1"/>
  <c r="M668" i="12" l="1"/>
  <c r="M669" i="12" l="1"/>
  <c r="M670" i="12" l="1"/>
  <c r="M671" i="12" l="1"/>
  <c r="M672" i="12" l="1"/>
  <c r="M673" i="12" l="1"/>
  <c r="M674" i="12" l="1"/>
  <c r="M675" i="12" l="1"/>
  <c r="M676" i="12" l="1"/>
  <c r="M677" i="12" l="1"/>
  <c r="M678" i="12" l="1"/>
  <c r="M679" i="12" l="1"/>
  <c r="M680" i="12" l="1"/>
  <c r="M681" i="12" l="1"/>
  <c r="M682" i="12" l="1"/>
  <c r="M683" i="12" l="1"/>
  <c r="M684" i="12" l="1"/>
  <c r="M685" i="12" l="1"/>
  <c r="M686" i="12" l="1"/>
  <c r="M687" i="12" l="1"/>
  <c r="M688" i="12" l="1"/>
  <c r="M689" i="12" l="1"/>
  <c r="M690" i="12" l="1"/>
  <c r="M691" i="12" l="1"/>
  <c r="M692" i="12" l="1"/>
  <c r="M693" i="12" l="1"/>
  <c r="M694" i="12" l="1"/>
  <c r="M695" i="12" l="1"/>
  <c r="M696" i="12" l="1"/>
  <c r="M697" i="12" l="1"/>
  <c r="M698" i="12" l="1"/>
  <c r="M699" i="12" l="1"/>
  <c r="M700" i="12" l="1"/>
  <c r="M701" i="12" l="1"/>
  <c r="M702" i="12" l="1"/>
  <c r="M703" i="12" l="1"/>
  <c r="M704" i="12" l="1"/>
  <c r="M705" i="12" l="1"/>
  <c r="M706" i="12" l="1"/>
  <c r="M707" i="12" l="1"/>
  <c r="M708" i="12" l="1"/>
  <c r="M709" i="12" l="1"/>
  <c r="M710" i="12" l="1"/>
  <c r="M711" i="12" l="1"/>
  <c r="M712" i="12" l="1"/>
  <c r="M713" i="12" l="1"/>
  <c r="M714" i="12" l="1"/>
  <c r="M715" i="12" l="1"/>
  <c r="M716" i="12" l="1"/>
  <c r="M717" i="12" l="1"/>
  <c r="M718" i="12" l="1"/>
  <c r="M719" i="12" l="1"/>
  <c r="M720" i="12" l="1"/>
  <c r="M721" i="12" l="1"/>
  <c r="M722" i="12" l="1"/>
  <c r="M723" i="12" l="1"/>
  <c r="M724" i="12" l="1"/>
  <c r="M725" i="12" l="1"/>
  <c r="M726" i="12" l="1"/>
  <c r="M727" i="12" l="1"/>
  <c r="M728" i="12" l="1"/>
  <c r="M729" i="12" l="1"/>
  <c r="M730" i="12" l="1"/>
  <c r="M731" i="12" l="1"/>
  <c r="M732" i="12" l="1"/>
  <c r="M733" i="12" l="1"/>
  <c r="M734" i="12" l="1"/>
  <c r="M735" i="12" l="1"/>
  <c r="M736" i="12" l="1"/>
  <c r="M737" i="12" l="1"/>
  <c r="M738" i="12" l="1"/>
  <c r="M739" i="12" l="1"/>
  <c r="M740" i="12" l="1"/>
  <c r="M741" i="12" l="1"/>
  <c r="M742" i="12" l="1"/>
  <c r="M743" i="12" l="1"/>
  <c r="M744" i="12" l="1"/>
  <c r="M745" i="12" l="1"/>
  <c r="M746" i="12" l="1"/>
  <c r="M747" i="12" l="1"/>
  <c r="M748" i="12" l="1"/>
  <c r="M749" i="12" l="1"/>
  <c r="M750" i="12" l="1"/>
  <c r="M751" i="12" l="1"/>
  <c r="M752" i="12" l="1"/>
  <c r="M753" i="12" l="1"/>
  <c r="M754" i="12" l="1"/>
  <c r="M755" i="12" l="1"/>
  <c r="M756" i="12" l="1"/>
  <c r="M757" i="12" l="1"/>
  <c r="M758" i="12" l="1"/>
  <c r="M759" i="12" l="1"/>
  <c r="M760" i="12" l="1"/>
  <c r="M761" i="12" l="1"/>
  <c r="M762" i="12" l="1"/>
  <c r="M763" i="12" l="1"/>
  <c r="M764" i="12" l="1"/>
  <c r="M765" i="12" l="1"/>
  <c r="M766" i="12" l="1"/>
  <c r="M767" i="12" l="1"/>
  <c r="M768" i="12" l="1"/>
  <c r="M769" i="12" l="1"/>
  <c r="M770" i="12" l="1"/>
  <c r="M771" i="12" l="1"/>
  <c r="M772" i="12" l="1"/>
  <c r="M773" i="12" l="1"/>
  <c r="M774" i="12" l="1"/>
  <c r="M775" i="12" l="1"/>
  <c r="M776" i="12" l="1"/>
  <c r="M777" i="12" l="1"/>
  <c r="M778" i="12" l="1"/>
  <c r="M779" i="12" l="1"/>
  <c r="M780" i="12" l="1"/>
  <c r="M781" i="12" l="1"/>
  <c r="M782" i="12" l="1"/>
  <c r="M783" i="12" l="1"/>
  <c r="M784" i="12" l="1"/>
  <c r="M785" i="12" l="1"/>
  <c r="M786" i="12" l="1"/>
  <c r="M787" i="12" l="1"/>
  <c r="M788" i="12" l="1"/>
  <c r="M789" i="12" l="1"/>
  <c r="M790" i="12" l="1"/>
  <c r="M791" i="12" l="1"/>
  <c r="M792" i="12" l="1"/>
  <c r="M793" i="12" l="1"/>
  <c r="M794" i="12" l="1"/>
  <c r="M795" i="12" l="1"/>
  <c r="M796" i="12" l="1"/>
  <c r="M797" i="12" l="1"/>
  <c r="M798" i="12" l="1"/>
  <c r="M799" i="12" l="1"/>
  <c r="M800" i="12" l="1"/>
  <c r="M801" i="12" l="1"/>
  <c r="M802" i="12" l="1"/>
  <c r="M803" i="12" l="1"/>
  <c r="M804" i="12" l="1"/>
  <c r="M805" i="12" l="1"/>
  <c r="M806" i="12" l="1"/>
  <c r="M807" i="12" l="1"/>
  <c r="M808" i="12" l="1"/>
  <c r="M809" i="12" l="1"/>
  <c r="M810" i="12" l="1"/>
  <c r="M811" i="12" l="1"/>
  <c r="M812" i="12" l="1"/>
  <c r="M813" i="12" l="1"/>
  <c r="M814" i="12" l="1"/>
  <c r="M815" i="12" l="1"/>
  <c r="M816" i="12" l="1"/>
  <c r="M817" i="12" l="1"/>
  <c r="M818" i="12" l="1"/>
  <c r="M819" i="12" l="1"/>
  <c r="M820" i="12" l="1"/>
  <c r="M821" i="12" l="1"/>
  <c r="M822" i="12" l="1"/>
  <c r="M823" i="12" l="1"/>
  <c r="M824" i="12" l="1"/>
  <c r="M825" i="12" l="1"/>
  <c r="M826" i="12" l="1"/>
  <c r="M827" i="12" l="1"/>
  <c r="M828" i="12" l="1"/>
  <c r="M829" i="12" l="1"/>
  <c r="M830" i="12" l="1"/>
  <c r="M831" i="12" l="1"/>
  <c r="M832" i="12" l="1"/>
  <c r="M833" i="12" l="1"/>
  <c r="M834" i="12" l="1"/>
  <c r="M835" i="12" l="1"/>
  <c r="M836" i="12" l="1"/>
  <c r="M837" i="12" l="1"/>
  <c r="M838" i="12" l="1"/>
  <c r="M839" i="12" l="1"/>
  <c r="M840" i="12" l="1"/>
  <c r="M841" i="12" l="1"/>
  <c r="M842" i="12" l="1"/>
  <c r="M843" i="12" l="1"/>
  <c r="M844" i="12" l="1"/>
  <c r="M845" i="12" l="1"/>
  <c r="M846" i="12" l="1"/>
  <c r="M847" i="12" l="1"/>
  <c r="M848" i="12" l="1"/>
  <c r="M849" i="12" l="1"/>
  <c r="M850" i="12" l="1"/>
  <c r="M851" i="12" l="1"/>
  <c r="M852" i="12" l="1"/>
  <c r="M853" i="12" l="1"/>
  <c r="M854" i="12" l="1"/>
  <c r="M855" i="12" l="1"/>
  <c r="M856" i="12" l="1"/>
  <c r="M857" i="12" l="1"/>
  <c r="M858" i="12" l="1"/>
  <c r="M859" i="12" l="1"/>
  <c r="M860" i="12" l="1"/>
  <c r="M861" i="12" l="1"/>
  <c r="M862" i="12" l="1"/>
  <c r="M863" i="12" l="1"/>
  <c r="M864" i="12" l="1"/>
  <c r="M865" i="12" l="1"/>
  <c r="M866" i="12" l="1"/>
  <c r="M867" i="12" l="1"/>
  <c r="M868" i="12" l="1"/>
  <c r="M869" i="12" l="1"/>
  <c r="M870" i="12" l="1"/>
  <c r="M871" i="12" l="1"/>
  <c r="M872" i="12" l="1"/>
  <c r="M873" i="12" l="1"/>
  <c r="M874" i="12" l="1"/>
  <c r="M875" i="12" l="1"/>
  <c r="M876" i="12" l="1"/>
  <c r="M877" i="12" l="1"/>
  <c r="M878" i="12" l="1"/>
  <c r="M879" i="12" l="1"/>
  <c r="M880" i="12" l="1"/>
  <c r="M881" i="12" l="1"/>
  <c r="M882" i="12" l="1"/>
  <c r="M883" i="12" l="1"/>
  <c r="M884" i="12" l="1"/>
  <c r="M885" i="12" l="1"/>
  <c r="M886" i="12" l="1"/>
  <c r="M887" i="12" l="1"/>
  <c r="M888" i="12" l="1"/>
  <c r="M889" i="12" l="1"/>
  <c r="M890" i="12" l="1"/>
  <c r="M891" i="12" l="1"/>
  <c r="M892" i="12" l="1"/>
  <c r="M893" i="12" l="1"/>
  <c r="M894" i="12" l="1"/>
  <c r="M895" i="12" l="1"/>
  <c r="M896" i="12" l="1"/>
  <c r="M897" i="12" l="1"/>
  <c r="M898" i="12" l="1"/>
  <c r="M899" i="12" l="1"/>
  <c r="M900" i="12" l="1"/>
  <c r="M901" i="12" l="1"/>
  <c r="M902" i="12" l="1"/>
  <c r="M903" i="12" l="1"/>
  <c r="M904" i="12" l="1"/>
  <c r="M905" i="12" l="1"/>
  <c r="M906" i="12" l="1"/>
  <c r="M907" i="12" l="1"/>
  <c r="M908" i="12" l="1"/>
  <c r="M909" i="12" l="1"/>
  <c r="M910" i="12" l="1"/>
  <c r="M911" i="12" l="1"/>
  <c r="M912" i="12" l="1"/>
  <c r="M913" i="12" l="1"/>
  <c r="M914" i="12" l="1"/>
  <c r="M915" i="12" l="1"/>
  <c r="M916" i="12" l="1"/>
  <c r="M917" i="12" l="1"/>
  <c r="M918" i="12" l="1"/>
  <c r="M919" i="12" l="1"/>
  <c r="M920" i="12" l="1"/>
  <c r="M921" i="12" l="1"/>
  <c r="M922" i="12" l="1"/>
  <c r="M923" i="12" l="1"/>
  <c r="M924" i="12" l="1"/>
  <c r="M925" i="12" l="1"/>
  <c r="M926" i="12" l="1"/>
  <c r="M927" i="12" l="1"/>
  <c r="M928" i="12" l="1"/>
  <c r="M929" i="12" l="1"/>
  <c r="M930" i="12" l="1"/>
  <c r="M931" i="12" l="1"/>
  <c r="M932" i="12" l="1"/>
  <c r="M933" i="12" l="1"/>
  <c r="M934" i="12" l="1"/>
  <c r="M935" i="12" l="1"/>
  <c r="M936" i="12" l="1"/>
  <c r="M937" i="12" l="1"/>
  <c r="M938" i="12" l="1"/>
  <c r="M939" i="12" l="1"/>
  <c r="M940" i="12" l="1"/>
  <c r="M941" i="12" l="1"/>
  <c r="M942" i="12" l="1"/>
  <c r="M943" i="12" l="1"/>
  <c r="M944" i="12" l="1"/>
  <c r="M945" i="12" l="1"/>
  <c r="M946" i="12" l="1"/>
  <c r="M947" i="12" l="1"/>
  <c r="M948" i="12" l="1"/>
  <c r="M949" i="12" l="1"/>
  <c r="M950" i="12" l="1"/>
  <c r="M951" i="12" l="1"/>
  <c r="M952" i="12" l="1"/>
  <c r="M953" i="12" l="1"/>
  <c r="M954" i="12" l="1"/>
  <c r="M955" i="12" l="1"/>
  <c r="M956" i="12" l="1"/>
  <c r="M957" i="12" l="1"/>
  <c r="M958" i="12" l="1"/>
  <c r="M959" i="12" l="1"/>
  <c r="M960" i="12" l="1"/>
  <c r="M961" i="12" l="1"/>
  <c r="M962" i="12" l="1"/>
  <c r="M963" i="12" l="1"/>
  <c r="M964" i="12" l="1"/>
  <c r="M965" i="12" l="1"/>
  <c r="M966" i="12" l="1"/>
  <c r="M967" i="12" l="1"/>
  <c r="M968" i="12" l="1"/>
  <c r="M969" i="12" l="1"/>
  <c r="M970" i="12" l="1"/>
  <c r="M971" i="12" l="1"/>
  <c r="M972" i="12" l="1"/>
  <c r="M973" i="12" l="1"/>
  <c r="M974" i="12" l="1"/>
  <c r="M975" i="12" l="1"/>
  <c r="M976" i="12" l="1"/>
  <c r="M977" i="12" l="1"/>
  <c r="M978" i="12" l="1"/>
  <c r="M979" i="12" l="1"/>
  <c r="M980" i="12" l="1"/>
  <c r="M981" i="12" l="1"/>
  <c r="M982" i="12" l="1"/>
  <c r="M983" i="12" l="1"/>
  <c r="M984" i="12" l="1"/>
  <c r="M985" i="12" l="1"/>
  <c r="M986" i="12" l="1"/>
  <c r="M987" i="12" l="1"/>
  <c r="M988" i="12" l="1"/>
  <c r="M989" i="12" l="1"/>
  <c r="M990" i="12" l="1"/>
  <c r="M991" i="12" l="1"/>
  <c r="M992" i="12" l="1"/>
  <c r="M993" i="12" l="1"/>
  <c r="M994" i="12" l="1"/>
  <c r="M995" i="12" l="1"/>
  <c r="M996" i="12" l="1"/>
  <c r="M997" i="12" l="1"/>
  <c r="M998" i="12" l="1"/>
  <c r="M999" i="12" l="1"/>
  <c r="M1000" i="12" l="1"/>
  <c r="M1001" i="12" l="1"/>
  <c r="M1002" i="12" l="1"/>
  <c r="M1003" i="12" l="1"/>
  <c r="M1004" i="12" l="1"/>
  <c r="M1005" i="12" l="1"/>
  <c r="M1006" i="12" l="1"/>
  <c r="M1007" i="12" l="1"/>
  <c r="M1008" i="12" l="1"/>
  <c r="M1009" i="12" l="1"/>
  <c r="M1010" i="12" l="1"/>
  <c r="M1011" i="12" l="1"/>
  <c r="M1012" i="12" l="1"/>
  <c r="M1013" i="12" l="1"/>
  <c r="M1014" i="12" l="1"/>
  <c r="M1015" i="12" l="1"/>
  <c r="M1016" i="12" l="1"/>
  <c r="M1017" i="12" l="1"/>
  <c r="M1018" i="12" l="1"/>
  <c r="M1019" i="12" l="1"/>
  <c r="M1020" i="12" l="1"/>
  <c r="M1021" i="12" l="1"/>
  <c r="M1022" i="12" l="1"/>
  <c r="M1023" i="12" l="1"/>
  <c r="M1024" i="12" l="1"/>
  <c r="M1025" i="12" l="1"/>
  <c r="M1026" i="12" l="1"/>
  <c r="M1027" i="12" l="1"/>
  <c r="M1028" i="12" l="1"/>
  <c r="M1029" i="12" l="1"/>
  <c r="M1030" i="12" l="1"/>
  <c r="M1031" i="12" l="1"/>
  <c r="M1032" i="12" l="1"/>
  <c r="M1033" i="12" l="1"/>
  <c r="M1034" i="12" l="1"/>
  <c r="M1035" i="12" l="1"/>
  <c r="M1036" i="12" l="1"/>
  <c r="M1037" i="12" l="1"/>
  <c r="M1038" i="12" l="1"/>
  <c r="M1039" i="12" l="1"/>
  <c r="M1040" i="12" l="1"/>
  <c r="M1041" i="12" l="1"/>
  <c r="M1042" i="12" l="1"/>
  <c r="M1043" i="12" l="1"/>
  <c r="M1044" i="12" l="1"/>
  <c r="M1045" i="12" l="1"/>
  <c r="M1046" i="12" l="1"/>
  <c r="M1047" i="12" l="1"/>
  <c r="M1048" i="12" l="1"/>
  <c r="M1049" i="12" l="1"/>
  <c r="M1050" i="12" l="1"/>
  <c r="M1051" i="12" l="1"/>
  <c r="M1052" i="12" l="1"/>
  <c r="M1053" i="12" l="1"/>
  <c r="M1054" i="12" l="1"/>
  <c r="M1055" i="12" l="1"/>
  <c r="M1056" i="12" l="1"/>
  <c r="M1057" i="12" l="1"/>
  <c r="M1058" i="12" l="1"/>
  <c r="M1059" i="12" l="1"/>
  <c r="M1060" i="12" l="1"/>
  <c r="M1061" i="12" l="1"/>
  <c r="M1062" i="12" l="1"/>
  <c r="M1063" i="12" l="1"/>
  <c r="M1064" i="12" l="1"/>
  <c r="M1065" i="12" l="1"/>
  <c r="M1066" i="12" l="1"/>
  <c r="M1067" i="12" l="1"/>
  <c r="M1068" i="12" l="1"/>
  <c r="M1069" i="12" l="1"/>
  <c r="M1070" i="12" l="1"/>
  <c r="M1071" i="12" l="1"/>
  <c r="M1072" i="12" l="1"/>
  <c r="M1073" i="12" l="1"/>
  <c r="M1074" i="12" l="1"/>
  <c r="M1075" i="12" l="1"/>
  <c r="M1076" i="12" l="1"/>
  <c r="M1077" i="12" l="1"/>
  <c r="M1078" i="12" l="1"/>
  <c r="M1079" i="12" l="1"/>
  <c r="M1080" i="12" l="1"/>
  <c r="M1081" i="12" l="1"/>
  <c r="M1082" i="12" l="1"/>
  <c r="M1083" i="12" l="1"/>
  <c r="M1084" i="12" l="1"/>
  <c r="M1085" i="12" l="1"/>
  <c r="M1086" i="12" l="1"/>
  <c r="M1087" i="12" l="1"/>
  <c r="M1088" i="12" l="1"/>
  <c r="M1089" i="12" l="1"/>
  <c r="M1090" i="12" l="1"/>
  <c r="M1091" i="12" l="1"/>
  <c r="M1092" i="12" l="1"/>
  <c r="M1093" i="12" l="1"/>
  <c r="M1094" i="12" l="1"/>
  <c r="M1095" i="12" l="1"/>
  <c r="M1096" i="12" l="1"/>
  <c r="M1097" i="12" l="1"/>
  <c r="M1098" i="12" l="1"/>
  <c r="M1099" i="12" l="1"/>
  <c r="M1100" i="12" l="1"/>
  <c r="M1101" i="12" l="1"/>
  <c r="M1102" i="12" l="1"/>
  <c r="M1103" i="12" l="1"/>
  <c r="M1104" i="12" l="1"/>
  <c r="M1105" i="12" l="1"/>
  <c r="M1106" i="12" l="1"/>
  <c r="M1107" i="12" l="1"/>
  <c r="M1108" i="12" l="1"/>
  <c r="M1109" i="12" l="1"/>
  <c r="M1110" i="12" l="1"/>
  <c r="M1111" i="12" l="1"/>
  <c r="M1112" i="12" l="1"/>
  <c r="M1113" i="12" l="1"/>
  <c r="M1114" i="12" l="1"/>
  <c r="M1115" i="12" l="1"/>
  <c r="M1116" i="12" l="1"/>
  <c r="M1117" i="12" l="1"/>
  <c r="M1118" i="12" l="1"/>
  <c r="M1119" i="12" l="1"/>
  <c r="M1120" i="12" l="1"/>
  <c r="M1121" i="12" l="1"/>
  <c r="M1122" i="12" l="1"/>
  <c r="M1123" i="12" l="1"/>
  <c r="M1124" i="12" l="1"/>
  <c r="M1125" i="12" l="1"/>
  <c r="M1126" i="12" l="1"/>
  <c r="M1127" i="12" l="1"/>
  <c r="M1128" i="12" l="1"/>
  <c r="M1129" i="12" l="1"/>
  <c r="M1130" i="12" l="1"/>
  <c r="M1131" i="12" l="1"/>
  <c r="M1132" i="12" l="1"/>
  <c r="M1133" i="12" l="1"/>
  <c r="M1134" i="12" l="1"/>
  <c r="M1135" i="12" l="1"/>
  <c r="M1136" i="12" l="1"/>
  <c r="M1137" i="12" l="1"/>
  <c r="M1138" i="12" l="1"/>
  <c r="M1139" i="12" l="1"/>
  <c r="M1140" i="12" l="1"/>
  <c r="M1141" i="12" l="1"/>
  <c r="M1142" i="12" l="1"/>
  <c r="M1143" i="12" l="1"/>
  <c r="M1144" i="12" l="1"/>
  <c r="M1145" i="12" l="1"/>
  <c r="M1146" i="12" l="1"/>
  <c r="M1147" i="12" l="1"/>
  <c r="M1148" i="12" l="1"/>
  <c r="M1149" i="12" l="1"/>
  <c r="M1150" i="12" l="1"/>
  <c r="M1151" i="12" l="1"/>
  <c r="M1152" i="12" l="1"/>
  <c r="M1153" i="12" l="1"/>
  <c r="M1154" i="12" l="1"/>
  <c r="M1155" i="12" l="1"/>
  <c r="M1156" i="12" l="1"/>
  <c r="M1157" i="12" l="1"/>
  <c r="M1158" i="12" l="1"/>
  <c r="M1159" i="12" l="1"/>
  <c r="M1160" i="12" l="1"/>
  <c r="M1161" i="12" l="1"/>
  <c r="M1162" i="12" l="1"/>
  <c r="M1163" i="12" l="1"/>
  <c r="M1164" i="12" l="1"/>
  <c r="M1165" i="12" l="1"/>
  <c r="M1166" i="12" l="1"/>
  <c r="M1167" i="12" l="1"/>
  <c r="M1168" i="12" l="1"/>
  <c r="M1169" i="12" l="1"/>
  <c r="M1170" i="12" l="1"/>
  <c r="M1171" i="12" l="1"/>
  <c r="M1172" i="12" l="1"/>
  <c r="M1173" i="12" l="1"/>
  <c r="M1174" i="12" l="1"/>
  <c r="M1175" i="12" l="1"/>
  <c r="M1176" i="12" l="1"/>
  <c r="M1177" i="12" l="1"/>
  <c r="M1178" i="12" l="1"/>
  <c r="M1179" i="12" l="1"/>
  <c r="M1180" i="12" l="1"/>
  <c r="M1181" i="12" l="1"/>
  <c r="M1182" i="12" l="1"/>
  <c r="M1183" i="12" l="1"/>
  <c r="M1184" i="12" l="1"/>
  <c r="M1185" i="12" l="1"/>
  <c r="M1186" i="12" l="1"/>
  <c r="M1187" i="12" l="1"/>
  <c r="M1188" i="12" l="1"/>
  <c r="M1189" i="12" l="1"/>
  <c r="M1190" i="12" l="1"/>
  <c r="M1191" i="12" l="1"/>
  <c r="M1192" i="12" l="1"/>
  <c r="M1193" i="12" l="1"/>
  <c r="M1194" i="12" l="1"/>
  <c r="M1195" i="12" l="1"/>
  <c r="M1196" i="12" l="1"/>
  <c r="M1197" i="12" l="1"/>
  <c r="M1198" i="12" l="1"/>
  <c r="M1199" i="12" l="1"/>
  <c r="M1200" i="12" l="1"/>
  <c r="M1201" i="12" l="1"/>
  <c r="M1202" i="12" l="1"/>
  <c r="M1203" i="12" l="1"/>
  <c r="M1204" i="12" l="1"/>
  <c r="M1205" i="12" l="1"/>
  <c r="M1206" i="12" l="1"/>
  <c r="M1207" i="12" l="1"/>
  <c r="M1208" i="12" l="1"/>
  <c r="M1209" i="12" l="1"/>
  <c r="M1210" i="12" l="1"/>
  <c r="M1211" i="12" l="1"/>
  <c r="M1212" i="12" l="1"/>
  <c r="M1213" i="12" l="1"/>
  <c r="M1214" i="12" l="1"/>
  <c r="M1215" i="12" l="1"/>
  <c r="M1216" i="12" l="1"/>
  <c r="M1217" i="12" l="1"/>
  <c r="M1218" i="12" l="1"/>
  <c r="M1219" i="12" l="1"/>
  <c r="M1220" i="12" l="1"/>
  <c r="M1221" i="12" l="1"/>
  <c r="M1222" i="12" l="1"/>
  <c r="M1223" i="12" l="1"/>
  <c r="M1224" i="12" l="1"/>
  <c r="M1225" i="12" l="1"/>
  <c r="M1226" i="12" l="1"/>
  <c r="M1227" i="12" l="1"/>
  <c r="M1228" i="12" l="1"/>
  <c r="M1229" i="12" l="1"/>
  <c r="M1230" i="12" l="1"/>
  <c r="M1231" i="12" l="1"/>
  <c r="M1232" i="12" l="1"/>
  <c r="M1233" i="12" l="1"/>
  <c r="M1234" i="12" l="1"/>
  <c r="M1235" i="12" l="1"/>
  <c r="M1236" i="12" l="1"/>
  <c r="M1237" i="12" l="1"/>
  <c r="M1238" i="12" l="1"/>
  <c r="M1239" i="12" l="1"/>
  <c r="M1240" i="12" l="1"/>
  <c r="M1241" i="12" l="1"/>
  <c r="M1242" i="12" l="1"/>
  <c r="M1243" i="12" l="1"/>
  <c r="M1244" i="12" l="1"/>
  <c r="M1245" i="12" l="1"/>
  <c r="M1246" i="12" l="1"/>
  <c r="M1247" i="12" l="1"/>
  <c r="M1248" i="12" l="1"/>
  <c r="M1249" i="12" l="1"/>
  <c r="M1250" i="12" l="1"/>
  <c r="M1251" i="12" l="1"/>
  <c r="M1252" i="12" l="1"/>
  <c r="M1253" i="12" l="1"/>
  <c r="M1254" i="12" l="1"/>
  <c r="M1255" i="12" l="1"/>
  <c r="M1256" i="12" l="1"/>
  <c r="M1257" i="12" l="1"/>
  <c r="M1258" i="12" l="1"/>
  <c r="M1259" i="12" l="1"/>
  <c r="M1260" i="12" l="1"/>
  <c r="M1261" i="12" l="1"/>
  <c r="M1262" i="12" l="1"/>
  <c r="M1263" i="12" l="1"/>
  <c r="M1264" i="12" l="1"/>
  <c r="M1265" i="12" l="1"/>
  <c r="M1266" i="12" l="1"/>
  <c r="M1267" i="12" l="1"/>
  <c r="M1268" i="12" l="1"/>
  <c r="M1269" i="12" l="1"/>
  <c r="M1270" i="12" l="1"/>
  <c r="M1271" i="12" l="1"/>
  <c r="M1272" i="12" l="1"/>
  <c r="M1273" i="12" l="1"/>
  <c r="M1274" i="12" l="1"/>
  <c r="M1275" i="12" l="1"/>
  <c r="M1276" i="12" l="1"/>
  <c r="M1277" i="12" l="1"/>
  <c r="M1278" i="12" l="1"/>
  <c r="M1279" i="12" l="1"/>
  <c r="M1280" i="12" l="1"/>
  <c r="M1281" i="12" l="1"/>
  <c r="M1282" i="12" l="1"/>
  <c r="M1283" i="12" l="1"/>
  <c r="M1284" i="12" l="1"/>
  <c r="M1285" i="12" l="1"/>
  <c r="M1286" i="12" l="1"/>
  <c r="M1287" i="12" l="1"/>
  <c r="M1288" i="12" l="1"/>
  <c r="M1289" i="12" l="1"/>
  <c r="M1290" i="12" l="1"/>
  <c r="M1291" i="12" l="1"/>
  <c r="M1292" i="12" l="1"/>
  <c r="M1293" i="12" l="1"/>
  <c r="M1294" i="12" l="1"/>
  <c r="M1295" i="12" l="1"/>
  <c r="M1296" i="12" l="1"/>
  <c r="M1297" i="12" l="1"/>
  <c r="M1298" i="12" l="1"/>
  <c r="M1299" i="12" l="1"/>
  <c r="M1300" i="12" l="1"/>
  <c r="M1301" i="12" l="1"/>
  <c r="M1302" i="12" l="1"/>
  <c r="M1303" i="12" l="1"/>
  <c r="M1304" i="12" l="1"/>
  <c r="M1305" i="12" l="1"/>
  <c r="M1306" i="12" l="1"/>
  <c r="M1307" i="12" l="1"/>
  <c r="M1308" i="12" l="1"/>
  <c r="M1309" i="12" l="1"/>
  <c r="M1310" i="12" l="1"/>
  <c r="M1311" i="12" l="1"/>
  <c r="M1312" i="12" l="1"/>
  <c r="M1313" i="12" l="1"/>
  <c r="M1314" i="12" l="1"/>
  <c r="M1315" i="12" l="1"/>
  <c r="M1316" i="12" l="1"/>
  <c r="M1317" i="12" l="1"/>
  <c r="M1318" i="12" l="1"/>
  <c r="M1319" i="12" l="1"/>
  <c r="M1320" i="12" l="1"/>
  <c r="M1321" i="12" l="1"/>
  <c r="M1322" i="12" l="1"/>
  <c r="M1323" i="12" l="1"/>
  <c r="M1324" i="12" l="1"/>
  <c r="M1325" i="12" l="1"/>
  <c r="M1326" i="12" l="1"/>
  <c r="M1327" i="12" l="1"/>
  <c r="M1328" i="12" l="1"/>
  <c r="M1329" i="12" l="1"/>
  <c r="M1330" i="12" l="1"/>
  <c r="M1331" i="12" l="1"/>
  <c r="M1332" i="12" l="1"/>
  <c r="M1333" i="12" l="1"/>
  <c r="M1334" i="12" l="1"/>
  <c r="M1335" i="12" l="1"/>
  <c r="M1336" i="12" l="1"/>
  <c r="M1337" i="12" l="1"/>
  <c r="M1338" i="12" l="1"/>
  <c r="M1339" i="12" l="1"/>
  <c r="M1340" i="12" l="1"/>
  <c r="M1341" i="12" l="1"/>
  <c r="M1342" i="12" l="1"/>
  <c r="M1343" i="12" l="1"/>
  <c r="M1344" i="12" l="1"/>
  <c r="M1345" i="12" l="1"/>
  <c r="M1346" i="12" l="1"/>
  <c r="M1347" i="12" l="1"/>
  <c r="M1348" i="12" l="1"/>
  <c r="M1349" i="12" l="1"/>
  <c r="M1350" i="12" l="1"/>
  <c r="M1351" i="12" l="1"/>
  <c r="M1352" i="12" l="1"/>
  <c r="M1353" i="12" l="1"/>
  <c r="M1354" i="12" l="1"/>
  <c r="M1355" i="12" l="1"/>
  <c r="M1356" i="12" l="1"/>
  <c r="M1357" i="12" l="1"/>
  <c r="M1358" i="12" l="1"/>
  <c r="M1359" i="12" l="1"/>
  <c r="M1360" i="12" l="1"/>
  <c r="M1361" i="12" l="1"/>
  <c r="M1362" i="12" l="1"/>
  <c r="M1363" i="12" l="1"/>
  <c r="M1364" i="12" l="1"/>
  <c r="M1365" i="12" l="1"/>
  <c r="M1366" i="12" l="1"/>
  <c r="M1367" i="12" l="1"/>
  <c r="M1368" i="12" l="1"/>
  <c r="M1369" i="12" l="1"/>
  <c r="M1370" i="12" l="1"/>
  <c r="M1371" i="12" l="1"/>
  <c r="M1372" i="12" l="1"/>
  <c r="M1373" i="12" l="1"/>
  <c r="M1374" i="12" l="1"/>
  <c r="M1375" i="12" l="1"/>
  <c r="M1376" i="12" l="1"/>
  <c r="M1377" i="12" l="1"/>
  <c r="M1378" i="12" l="1"/>
  <c r="M1379" i="12" l="1"/>
  <c r="M1380" i="12" l="1"/>
  <c r="M1381" i="12" l="1"/>
  <c r="M1382" i="12" l="1"/>
  <c r="M1383" i="12" l="1"/>
  <c r="M1384" i="12" l="1"/>
  <c r="M1385" i="12" l="1"/>
  <c r="M1386" i="12" l="1"/>
  <c r="M1387" i="12" l="1"/>
  <c r="M1388" i="12" l="1"/>
  <c r="M1389" i="12" l="1"/>
  <c r="M1390" i="12" l="1"/>
  <c r="M1391" i="12" l="1"/>
  <c r="M1392" i="12" l="1"/>
  <c r="M1393" i="12" l="1"/>
  <c r="M1394" i="12" l="1"/>
  <c r="M1395" i="12" l="1"/>
  <c r="M1396" i="12" l="1"/>
  <c r="M1397" i="12" l="1"/>
  <c r="M1398" i="12" l="1"/>
  <c r="M1399" i="12" l="1"/>
  <c r="M1400" i="12" l="1"/>
  <c r="M1401" i="12" l="1"/>
  <c r="M1402" i="12" l="1"/>
  <c r="M1403" i="12" l="1"/>
  <c r="M1404" i="12" l="1"/>
  <c r="M1405" i="12" l="1"/>
  <c r="M1406" i="12" l="1"/>
  <c r="M1407" i="12" l="1"/>
  <c r="M1408" i="12" l="1"/>
  <c r="M1409" i="12" l="1"/>
  <c r="M1410" i="12" l="1"/>
  <c r="M1411" i="12" l="1"/>
  <c r="M1412" i="12" l="1"/>
  <c r="M1413" i="12" l="1"/>
  <c r="M1414" i="12" l="1"/>
  <c r="M1415" i="12" l="1"/>
  <c r="M1416" i="12" l="1"/>
  <c r="M1417" i="12" l="1"/>
  <c r="M1418" i="12" l="1"/>
  <c r="M1419" i="12" l="1"/>
  <c r="M1420" i="12" l="1"/>
  <c r="M1421" i="12" l="1"/>
  <c r="M1422" i="12" l="1"/>
  <c r="M1423" i="12" l="1"/>
  <c r="M1424" i="12" l="1"/>
  <c r="M1425" i="12" l="1"/>
  <c r="M1426" i="12" l="1"/>
  <c r="M1427" i="12" l="1"/>
  <c r="M1428" i="12" l="1"/>
  <c r="M1429" i="12" l="1"/>
  <c r="M1430" i="12" l="1"/>
  <c r="M1431" i="12" l="1"/>
  <c r="M1432" i="12" l="1"/>
  <c r="M1433" i="12" l="1"/>
  <c r="M1434" i="12" l="1"/>
  <c r="M1435" i="12" l="1"/>
  <c r="M1436" i="12" l="1"/>
  <c r="M1437" i="12" l="1"/>
  <c r="M1438" i="12" l="1"/>
  <c r="M1439" i="12" l="1"/>
  <c r="M1440" i="12" l="1"/>
  <c r="M1441" i="12" l="1"/>
  <c r="M1442" i="12" l="1"/>
  <c r="M1443" i="12" l="1"/>
  <c r="M1444" i="12" l="1"/>
  <c r="M1445" i="12" l="1"/>
  <c r="M1446" i="12" l="1"/>
  <c r="M1447" i="12" l="1"/>
  <c r="M1448" i="12" l="1"/>
  <c r="M1449" i="12" l="1"/>
  <c r="M1450" i="12" l="1"/>
  <c r="M1451" i="12" l="1"/>
  <c r="M1452" i="12" l="1"/>
  <c r="M1453" i="12" l="1"/>
  <c r="M1454" i="12" l="1"/>
  <c r="M1455" i="12" l="1"/>
  <c r="M1456" i="12" l="1"/>
  <c r="M1457" i="12" l="1"/>
  <c r="M1458" i="12" l="1"/>
  <c r="M1459" i="12" l="1"/>
  <c r="M1460" i="12" l="1"/>
  <c r="M1461" i="12" l="1"/>
  <c r="M1462" i="12" l="1"/>
  <c r="M1463" i="12" l="1"/>
  <c r="M1464" i="12" l="1"/>
  <c r="M1465" i="12" l="1"/>
  <c r="M1466" i="12" l="1"/>
  <c r="M1467" i="12" l="1"/>
  <c r="M1468" i="12" l="1"/>
  <c r="M1469" i="12" l="1"/>
  <c r="M1470" i="12" l="1"/>
  <c r="M1471" i="12" l="1"/>
  <c r="M1472" i="12" l="1"/>
  <c r="M1473" i="12" l="1"/>
  <c r="M1474" i="12" l="1"/>
  <c r="M1475" i="12" l="1"/>
  <c r="M1476" i="12" l="1"/>
  <c r="M1477" i="12" l="1"/>
  <c r="M1478" i="12" l="1"/>
  <c r="M1479" i="12" l="1"/>
  <c r="M1480" i="12" l="1"/>
  <c r="M1481" i="12" l="1"/>
  <c r="M1482" i="12" l="1"/>
  <c r="M1483" i="12" l="1"/>
  <c r="M1484" i="12" l="1"/>
  <c r="M1485" i="12" l="1"/>
  <c r="M1486" i="12" l="1"/>
  <c r="M1487" i="12" l="1"/>
  <c r="M1488" i="12" l="1"/>
  <c r="M1489" i="12" l="1"/>
  <c r="M1490" i="12" l="1"/>
  <c r="M1491" i="12" l="1"/>
  <c r="M1492" i="12" l="1"/>
  <c r="M1493" i="12" l="1"/>
  <c r="M1494" i="12" l="1"/>
  <c r="M1495" i="12" l="1"/>
  <c r="M1496" i="12" l="1"/>
  <c r="M1497" i="12" l="1"/>
  <c r="M1498" i="12" l="1"/>
  <c r="M1499" i="12" l="1"/>
  <c r="M1500" i="12" l="1"/>
  <c r="M1501" i="12" l="1"/>
  <c r="M1502" i="12" l="1"/>
  <c r="M1503" i="12" l="1"/>
  <c r="M1504" i="12" l="1"/>
  <c r="M1505" i="12" l="1"/>
  <c r="M1506" i="12" l="1"/>
  <c r="M1507" i="12" l="1"/>
  <c r="M1508" i="12" l="1"/>
  <c r="M1509" i="12" l="1"/>
  <c r="M1510" i="12" l="1"/>
  <c r="M1511" i="12" l="1"/>
  <c r="M1512" i="12" l="1"/>
  <c r="M1513" i="12" l="1"/>
  <c r="M1514" i="12" l="1"/>
  <c r="M1515" i="12" l="1"/>
  <c r="M1516" i="12" l="1"/>
  <c r="M1517" i="12" l="1"/>
  <c r="M1518" i="12" l="1"/>
  <c r="M1519" i="12" l="1"/>
  <c r="M1520" i="12" l="1"/>
  <c r="M1521" i="12" l="1"/>
  <c r="M1522" i="12" l="1"/>
  <c r="M1523" i="12" l="1"/>
  <c r="M1524" i="12" l="1"/>
  <c r="M1525" i="12" l="1"/>
  <c r="M1526" i="12" l="1"/>
  <c r="M1527" i="12" l="1"/>
  <c r="M1528" i="12" l="1"/>
  <c r="M1529" i="12" l="1"/>
  <c r="M1530" i="12" l="1"/>
  <c r="M1531" i="12" l="1"/>
  <c r="M1532" i="12" l="1"/>
  <c r="M1533" i="12" l="1"/>
  <c r="M1534" i="12" l="1"/>
  <c r="M1535" i="12" l="1"/>
  <c r="M1536" i="12" l="1"/>
  <c r="M1537" i="12" l="1"/>
  <c r="M1538" i="12" l="1"/>
  <c r="M1539" i="12" l="1"/>
  <c r="M1540" i="12" l="1"/>
  <c r="M1541" i="12" l="1"/>
  <c r="M1542" i="12" l="1"/>
  <c r="M1543" i="12" l="1"/>
  <c r="M1544" i="12" l="1"/>
  <c r="M1545" i="12" l="1"/>
  <c r="M1546" i="12" l="1"/>
  <c r="M1547" i="12" l="1"/>
  <c r="M1548" i="12" l="1"/>
  <c r="M1549" i="12" l="1"/>
  <c r="M1550" i="12" l="1"/>
  <c r="M1551" i="12" l="1"/>
  <c r="M1552" i="12" l="1"/>
  <c r="M1553" i="12" l="1"/>
  <c r="M1554" i="12" l="1"/>
  <c r="M1555" i="12" l="1"/>
  <c r="M1556" i="12" l="1"/>
  <c r="M1557" i="12" l="1"/>
  <c r="M1558" i="12" l="1"/>
  <c r="M1559" i="12" l="1"/>
  <c r="M1560" i="12" l="1"/>
  <c r="M1561" i="12" l="1"/>
  <c r="M1562" i="12" l="1"/>
  <c r="M1563" i="12" l="1"/>
  <c r="M1564" i="12" l="1"/>
  <c r="M1565" i="12" l="1"/>
  <c r="M1566" i="12" l="1"/>
  <c r="M1567" i="12" l="1"/>
  <c r="M1568" i="12" l="1"/>
  <c r="M1569" i="12" l="1"/>
  <c r="M1570" i="12" l="1"/>
  <c r="M1571" i="12" l="1"/>
  <c r="M1572" i="12" l="1"/>
  <c r="M1573" i="12" l="1"/>
  <c r="M1574" i="12" l="1"/>
  <c r="M1575" i="12" l="1"/>
  <c r="M1576" i="12" l="1"/>
  <c r="M1577" i="12" l="1"/>
  <c r="M1578" i="12" l="1"/>
  <c r="M1579" i="12" l="1"/>
  <c r="M1580" i="12" l="1"/>
  <c r="M1581" i="12" l="1"/>
  <c r="M1582" i="12" l="1"/>
  <c r="M1583" i="12" l="1"/>
  <c r="M1584" i="12" l="1"/>
  <c r="M1585" i="12" l="1"/>
  <c r="M1586" i="12" l="1"/>
  <c r="M1587" i="12" l="1"/>
  <c r="M1588" i="12" l="1"/>
  <c r="M1589" i="12" l="1"/>
  <c r="M1590" i="12" l="1"/>
  <c r="M1591" i="12" l="1"/>
  <c r="M1592" i="12" l="1"/>
  <c r="M1593" i="12" l="1"/>
  <c r="M1594" i="12" l="1"/>
  <c r="M1595" i="12" l="1"/>
  <c r="M1596" i="12" l="1"/>
  <c r="M1597" i="12" l="1"/>
  <c r="M1598" i="12" l="1"/>
  <c r="M1599" i="12" l="1"/>
  <c r="M1600" i="12" l="1"/>
  <c r="M1601" i="12" l="1"/>
  <c r="M1602" i="12" l="1"/>
  <c r="M1603" i="12" l="1"/>
  <c r="M1604" i="12" l="1"/>
  <c r="M1605" i="12" l="1"/>
  <c r="M1606" i="12" l="1"/>
  <c r="M1607" i="12" l="1"/>
  <c r="M1608" i="12" l="1"/>
  <c r="M1609" i="12" l="1"/>
  <c r="M1610" i="12" l="1"/>
  <c r="M1611" i="12" l="1"/>
  <c r="M1612" i="12" l="1"/>
  <c r="M1613" i="12" l="1"/>
  <c r="M1614" i="12" l="1"/>
  <c r="M1615" i="12" l="1"/>
  <c r="M1616" i="12" l="1"/>
  <c r="M1617" i="12" l="1"/>
  <c r="M1618" i="12" l="1"/>
  <c r="M1619" i="12" l="1"/>
  <c r="M1620" i="12" l="1"/>
  <c r="M1621" i="12" l="1"/>
  <c r="M1622" i="12" l="1"/>
  <c r="M1623" i="12" l="1"/>
  <c r="M1624" i="12" l="1"/>
  <c r="M1625" i="12" l="1"/>
  <c r="M1626" i="12" l="1"/>
  <c r="M1627" i="12" l="1"/>
  <c r="M1628" i="12" l="1"/>
  <c r="M1629" i="12" l="1"/>
  <c r="M1630" i="12" l="1"/>
  <c r="M1631" i="12" l="1"/>
  <c r="M1632" i="12" l="1"/>
  <c r="M1633" i="12" l="1"/>
  <c r="M1634" i="12" l="1"/>
  <c r="M1635" i="12" l="1"/>
  <c r="M1636" i="12" l="1"/>
  <c r="M1637" i="12" l="1"/>
  <c r="M1638" i="12" l="1"/>
  <c r="M1639" i="12" l="1"/>
  <c r="M1640" i="12" l="1"/>
  <c r="M1641" i="12" l="1"/>
  <c r="M1642" i="12" l="1"/>
  <c r="M1643" i="12" l="1"/>
  <c r="M1644" i="12" l="1"/>
  <c r="M1645" i="12" l="1"/>
  <c r="M1646" i="12" l="1"/>
  <c r="M1647" i="12" l="1"/>
  <c r="M1648" i="12" l="1"/>
  <c r="M1649" i="12" l="1"/>
  <c r="M1650" i="12" l="1"/>
  <c r="M1651" i="12" l="1"/>
  <c r="M1652" i="12" l="1"/>
  <c r="M1653" i="12" l="1"/>
  <c r="M1654" i="12" l="1"/>
  <c r="M1655" i="12" l="1"/>
  <c r="M1656" i="12" l="1"/>
  <c r="M1657" i="12" l="1"/>
  <c r="M1658" i="12" l="1"/>
  <c r="M1659" i="12" l="1"/>
  <c r="M1660" i="12" l="1"/>
  <c r="M1661" i="12" l="1"/>
  <c r="M1662" i="12" l="1"/>
  <c r="M1663" i="12" l="1"/>
  <c r="M1664" i="12" l="1"/>
  <c r="M1665" i="12" l="1"/>
  <c r="M1666" i="12" l="1"/>
  <c r="M1667" i="12" l="1"/>
  <c r="M1668" i="12" l="1"/>
  <c r="M1669" i="12" l="1"/>
  <c r="M1670" i="12" l="1"/>
  <c r="M1671" i="12" l="1"/>
  <c r="M1672" i="12" l="1"/>
  <c r="M1673" i="12" l="1"/>
  <c r="M1674" i="12" l="1"/>
  <c r="M1675" i="12" l="1"/>
  <c r="M1676" i="12" l="1"/>
  <c r="M1677" i="12" l="1"/>
  <c r="M1678" i="12" l="1"/>
  <c r="M1679" i="12" l="1"/>
  <c r="M1680" i="12" l="1"/>
  <c r="M1681" i="12" l="1"/>
  <c r="M1682" i="12" l="1"/>
  <c r="M1683" i="12" l="1"/>
  <c r="M1684" i="12" l="1"/>
  <c r="M1685" i="12" l="1"/>
  <c r="M1686" i="12" l="1"/>
  <c r="M1687" i="12" l="1"/>
  <c r="M1688" i="12" l="1"/>
  <c r="M1689" i="12" l="1"/>
  <c r="M1690" i="12" l="1"/>
  <c r="M1691" i="12" l="1"/>
  <c r="M1692" i="12" l="1"/>
  <c r="M1693" i="12" l="1"/>
  <c r="M1694" i="12" l="1"/>
  <c r="M1695" i="12" l="1"/>
  <c r="M1696" i="12" l="1"/>
  <c r="M1697" i="12" l="1"/>
  <c r="M1698" i="12" l="1"/>
  <c r="M1699" i="12" l="1"/>
  <c r="M1700" i="12" l="1"/>
  <c r="M1701" i="12" l="1"/>
  <c r="M1702" i="12" l="1"/>
  <c r="M1703" i="12" l="1"/>
  <c r="M1704" i="12" l="1"/>
  <c r="M1705" i="12" l="1"/>
  <c r="M1706" i="12" l="1"/>
  <c r="M1707" i="12" l="1"/>
  <c r="M1708" i="12" l="1"/>
  <c r="M1709" i="12" l="1"/>
  <c r="M1710" i="12" l="1"/>
  <c r="M1711" i="12" l="1"/>
  <c r="M1712" i="12" l="1"/>
  <c r="M1713" i="12" l="1"/>
  <c r="M1714" i="12" l="1"/>
  <c r="M1715" i="12" l="1"/>
  <c r="M1716" i="12" l="1"/>
  <c r="M1717" i="12" l="1"/>
  <c r="M1718" i="12" l="1"/>
  <c r="M1719" i="12" l="1"/>
  <c r="M1720" i="12" l="1"/>
  <c r="M1721" i="12" l="1"/>
  <c r="M1722" i="12" l="1"/>
  <c r="M1723" i="12" l="1"/>
  <c r="M1724" i="12" l="1"/>
  <c r="M1725" i="12" l="1"/>
  <c r="M1726" i="12" l="1"/>
  <c r="M1727" i="12" l="1"/>
  <c r="M1728" i="12" l="1"/>
  <c r="M1729" i="12" l="1"/>
  <c r="M1730" i="12" l="1"/>
  <c r="M1731" i="12" l="1"/>
  <c r="M1732" i="12" l="1"/>
  <c r="M1733" i="12" l="1"/>
  <c r="M1734" i="12" l="1"/>
  <c r="M1735" i="12" l="1"/>
  <c r="M1736" i="12" l="1"/>
  <c r="M1737" i="12" l="1"/>
  <c r="M1738" i="12" l="1"/>
  <c r="M1739" i="12" l="1"/>
  <c r="M1740" i="12" l="1"/>
  <c r="M1741" i="12" l="1"/>
  <c r="M1742" i="12" l="1"/>
  <c r="M1743" i="12" l="1"/>
  <c r="M1744" i="12" l="1"/>
  <c r="M1745" i="12" l="1"/>
  <c r="M1746" i="12" l="1"/>
  <c r="M1747" i="12" l="1"/>
  <c r="N1746" i="12"/>
  <c r="N1744" i="12"/>
  <c r="N1738" i="12"/>
  <c r="N1742" i="12"/>
  <c r="N1740" i="12"/>
  <c r="N1747" i="12" l="1"/>
  <c r="N3" i="12"/>
  <c r="N2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N378" i="12"/>
  <c r="N379" i="12"/>
  <c r="N380" i="12"/>
  <c r="N381" i="12"/>
  <c r="N382" i="12"/>
  <c r="N383" i="12"/>
  <c r="N384" i="12"/>
  <c r="N385" i="12"/>
  <c r="N386" i="12"/>
  <c r="N387" i="12"/>
  <c r="N388" i="12"/>
  <c r="N389" i="12"/>
  <c r="N390" i="12"/>
  <c r="N391" i="12"/>
  <c r="N392" i="12"/>
  <c r="N393" i="12"/>
  <c r="N394" i="12"/>
  <c r="N395" i="12"/>
  <c r="N396" i="12"/>
  <c r="N397" i="12"/>
  <c r="N398" i="12"/>
  <c r="N399" i="12"/>
  <c r="N400" i="12"/>
  <c r="N401" i="12"/>
  <c r="N402" i="12"/>
  <c r="N403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N438" i="12"/>
  <c r="N439" i="12"/>
  <c r="N440" i="12"/>
  <c r="N441" i="12"/>
  <c r="N442" i="12"/>
  <c r="N443" i="12"/>
  <c r="N444" i="12"/>
  <c r="N445" i="12"/>
  <c r="N446" i="12"/>
  <c r="N447" i="12"/>
  <c r="N448" i="12"/>
  <c r="N449" i="12"/>
  <c r="N451" i="12"/>
  <c r="N453" i="12"/>
  <c r="N450" i="12"/>
  <c r="N452" i="12"/>
  <c r="N455" i="12"/>
  <c r="N454" i="12"/>
  <c r="N456" i="12"/>
  <c r="N457" i="12"/>
  <c r="N458" i="12"/>
  <c r="N460" i="12"/>
  <c r="N459" i="12"/>
  <c r="N464" i="12"/>
  <c r="N461" i="12"/>
  <c r="N462" i="12"/>
  <c r="N463" i="12"/>
  <c r="N465" i="12"/>
  <c r="N466" i="12"/>
  <c r="N467" i="12"/>
  <c r="N468" i="12"/>
  <c r="N469" i="12"/>
  <c r="N470" i="12"/>
  <c r="N471" i="12"/>
  <c r="N472" i="12"/>
  <c r="N473" i="12"/>
  <c r="N474" i="12"/>
  <c r="N475" i="12"/>
  <c r="N476" i="12"/>
  <c r="N477" i="12"/>
  <c r="N478" i="12"/>
  <c r="N479" i="12"/>
  <c r="N480" i="12"/>
  <c r="N481" i="12"/>
  <c r="N482" i="12"/>
  <c r="N483" i="12"/>
  <c r="N484" i="12"/>
  <c r="N485" i="12"/>
  <c r="N486" i="12"/>
  <c r="N487" i="12"/>
  <c r="N488" i="12"/>
  <c r="N489" i="12"/>
  <c r="N490" i="12"/>
  <c r="N491" i="12"/>
  <c r="N492" i="12"/>
  <c r="N493" i="12"/>
  <c r="N494" i="12"/>
  <c r="N495" i="12"/>
  <c r="N496" i="12"/>
  <c r="N497" i="12"/>
  <c r="N498" i="12"/>
  <c r="N499" i="12"/>
  <c r="N500" i="12"/>
  <c r="N501" i="12"/>
  <c r="N502" i="12"/>
  <c r="N503" i="12"/>
  <c r="N504" i="12"/>
  <c r="N505" i="12"/>
  <c r="N506" i="12"/>
  <c r="N508" i="12"/>
  <c r="N507" i="12"/>
  <c r="N509" i="12"/>
  <c r="N510" i="12"/>
  <c r="N512" i="12"/>
  <c r="N511" i="12"/>
  <c r="N514" i="12"/>
  <c r="N513" i="12"/>
  <c r="N515" i="12"/>
  <c r="N516" i="12"/>
  <c r="N517" i="12"/>
  <c r="N518" i="12"/>
  <c r="N519" i="12"/>
  <c r="N520" i="12"/>
  <c r="N521" i="12"/>
  <c r="N522" i="12"/>
  <c r="N523" i="12"/>
  <c r="N524" i="12"/>
  <c r="N525" i="12"/>
  <c r="N526" i="12"/>
  <c r="N527" i="12"/>
  <c r="N528" i="12"/>
  <c r="N529" i="12"/>
  <c r="N530" i="12"/>
  <c r="N531" i="12"/>
  <c r="N532" i="12"/>
  <c r="N533" i="12"/>
  <c r="N535" i="12"/>
  <c r="N534" i="12"/>
  <c r="N536" i="12"/>
  <c r="N537" i="12"/>
  <c r="N538" i="12"/>
  <c r="N539" i="12"/>
  <c r="N540" i="12"/>
  <c r="N541" i="12"/>
  <c r="N542" i="12"/>
  <c r="N543" i="12"/>
  <c r="N544" i="12"/>
  <c r="N545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80" i="12"/>
  <c r="N676" i="12"/>
  <c r="N677" i="12"/>
  <c r="N678" i="12"/>
  <c r="N679" i="12"/>
  <c r="N683" i="12"/>
  <c r="N681" i="12"/>
  <c r="N685" i="12"/>
  <c r="N682" i="12"/>
  <c r="N684" i="12"/>
  <c r="N686" i="12"/>
  <c r="N687" i="12"/>
  <c r="N688" i="12"/>
  <c r="N689" i="12"/>
  <c r="N690" i="12"/>
  <c r="N691" i="12"/>
  <c r="N695" i="12"/>
  <c r="N692" i="12"/>
  <c r="N693" i="12"/>
  <c r="N694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3" i="12"/>
  <c r="N812" i="12"/>
  <c r="N814" i="12"/>
  <c r="N815" i="12"/>
  <c r="N816" i="12"/>
  <c r="N817" i="12"/>
  <c r="N818" i="12"/>
  <c r="N819" i="12"/>
  <c r="N820" i="12"/>
  <c r="N821" i="12"/>
  <c r="N822" i="12"/>
  <c r="N823" i="12"/>
  <c r="N824" i="12"/>
  <c r="N825" i="12"/>
  <c r="N826" i="12"/>
  <c r="N827" i="12"/>
  <c r="N828" i="12"/>
  <c r="N829" i="12"/>
  <c r="N830" i="12"/>
  <c r="N831" i="12"/>
  <c r="N832" i="12"/>
  <c r="N833" i="12"/>
  <c r="N834" i="12"/>
  <c r="N835" i="12"/>
  <c r="N836" i="12"/>
  <c r="N837" i="12"/>
  <c r="N838" i="12"/>
  <c r="N839" i="12"/>
  <c r="N840" i="12"/>
  <c r="N841" i="12"/>
  <c r="N842" i="12"/>
  <c r="N843" i="12"/>
  <c r="N844" i="12"/>
  <c r="N845" i="12"/>
  <c r="N846" i="12"/>
  <c r="N847" i="12"/>
  <c r="N848" i="12"/>
  <c r="N849" i="12"/>
  <c r="N850" i="12"/>
  <c r="N851" i="12"/>
  <c r="N852" i="12"/>
  <c r="N853" i="12"/>
  <c r="N854" i="12"/>
  <c r="N855" i="12"/>
  <c r="N856" i="12"/>
  <c r="N858" i="12"/>
  <c r="N857" i="12"/>
  <c r="N862" i="12"/>
  <c r="N860" i="12"/>
  <c r="N859" i="12"/>
  <c r="N861" i="12"/>
  <c r="N863" i="12"/>
  <c r="N864" i="12"/>
  <c r="N865" i="12"/>
  <c r="N866" i="12"/>
  <c r="N867" i="12"/>
  <c r="N868" i="12"/>
  <c r="N869" i="12"/>
  <c r="N870" i="12"/>
  <c r="N871" i="12"/>
  <c r="N872" i="12"/>
  <c r="N873" i="12"/>
  <c r="N874" i="12"/>
  <c r="N875" i="12"/>
  <c r="N876" i="12"/>
  <c r="N877" i="12"/>
  <c r="N878" i="12"/>
  <c r="N879" i="12"/>
  <c r="N880" i="12"/>
  <c r="N881" i="12"/>
  <c r="N882" i="12"/>
  <c r="N883" i="12"/>
  <c r="N884" i="12"/>
  <c r="N885" i="12"/>
  <c r="N886" i="12"/>
  <c r="N887" i="12"/>
  <c r="N888" i="12"/>
  <c r="N889" i="12"/>
  <c r="N890" i="12"/>
  <c r="N891" i="12"/>
  <c r="N895" i="12"/>
  <c r="N892" i="12"/>
  <c r="N893" i="12"/>
  <c r="N894" i="12"/>
  <c r="N896" i="12"/>
  <c r="N897" i="12"/>
  <c r="N898" i="12"/>
  <c r="N899" i="12"/>
  <c r="N900" i="12"/>
  <c r="N901" i="12"/>
  <c r="N902" i="12"/>
  <c r="N903" i="12"/>
  <c r="N904" i="12"/>
  <c r="N905" i="12"/>
  <c r="N906" i="12"/>
  <c r="N907" i="12"/>
  <c r="N908" i="12"/>
  <c r="N909" i="12"/>
  <c r="N910" i="12"/>
  <c r="N911" i="12"/>
  <c r="N912" i="12"/>
  <c r="N913" i="12"/>
  <c r="N914" i="12"/>
  <c r="N915" i="12"/>
  <c r="N916" i="12"/>
  <c r="N917" i="12"/>
  <c r="N918" i="12"/>
  <c r="N919" i="12"/>
  <c r="N920" i="12"/>
  <c r="N921" i="12"/>
  <c r="N922" i="12"/>
  <c r="N923" i="12"/>
  <c r="N924" i="12"/>
  <c r="N925" i="12"/>
  <c r="N926" i="12"/>
  <c r="N927" i="12"/>
  <c r="N928" i="12"/>
  <c r="N929" i="12"/>
  <c r="N930" i="12"/>
  <c r="N931" i="12"/>
  <c r="N932" i="12"/>
  <c r="N933" i="12"/>
  <c r="N934" i="12"/>
  <c r="N935" i="12"/>
  <c r="N936" i="12"/>
  <c r="N937" i="12"/>
  <c r="N938" i="12"/>
  <c r="N939" i="12"/>
  <c r="N940" i="12"/>
  <c r="N941" i="12"/>
  <c r="N942" i="12"/>
  <c r="N943" i="12"/>
  <c r="N944" i="12"/>
  <c r="N945" i="12"/>
  <c r="N946" i="12"/>
  <c r="N947" i="12"/>
  <c r="N948" i="12"/>
  <c r="N949" i="12"/>
  <c r="N950" i="12"/>
  <c r="N951" i="12"/>
  <c r="N952" i="12"/>
  <c r="N953" i="12"/>
  <c r="N954" i="12"/>
  <c r="N955" i="12"/>
  <c r="N956" i="12"/>
  <c r="N957" i="12"/>
  <c r="N958" i="12"/>
  <c r="N959" i="12"/>
  <c r="N960" i="12"/>
  <c r="N961" i="12"/>
  <c r="N962" i="12"/>
  <c r="N963" i="12"/>
  <c r="N964" i="12"/>
  <c r="N965" i="12"/>
  <c r="N966" i="12"/>
  <c r="N967" i="12"/>
  <c r="N968" i="12"/>
  <c r="N969" i="12"/>
  <c r="N970" i="12"/>
  <c r="N971" i="12"/>
  <c r="N972" i="12"/>
  <c r="N973" i="12"/>
  <c r="N974" i="12"/>
  <c r="N975" i="12"/>
  <c r="N976" i="12"/>
  <c r="N977" i="12"/>
  <c r="N978" i="12"/>
  <c r="N979" i="12"/>
  <c r="N980" i="12"/>
  <c r="N981" i="12"/>
  <c r="N982" i="12"/>
  <c r="N983" i="12"/>
  <c r="N984" i="12"/>
  <c r="N985" i="12"/>
  <c r="N986" i="12"/>
  <c r="N987" i="12"/>
  <c r="N988" i="12"/>
  <c r="N989" i="12"/>
  <c r="N990" i="12"/>
  <c r="N991" i="12"/>
  <c r="N992" i="12"/>
  <c r="N993" i="12"/>
  <c r="N994" i="12"/>
  <c r="N995" i="12"/>
  <c r="N996" i="12"/>
  <c r="N997" i="12"/>
  <c r="N998" i="12"/>
  <c r="N999" i="12"/>
  <c r="N1000" i="12"/>
  <c r="N1001" i="12"/>
  <c r="N1002" i="12"/>
  <c r="N1003" i="12"/>
  <c r="N1004" i="12"/>
  <c r="N1005" i="12"/>
  <c r="N1006" i="12"/>
  <c r="N1007" i="12"/>
  <c r="N1008" i="12"/>
  <c r="N1009" i="12"/>
  <c r="N1010" i="12"/>
  <c r="N1011" i="12"/>
  <c r="N1012" i="12"/>
  <c r="N1013" i="12"/>
  <c r="N1014" i="12"/>
  <c r="N1015" i="12"/>
  <c r="N1016" i="12"/>
  <c r="N1017" i="12"/>
  <c r="N1018" i="12"/>
  <c r="N1019" i="12"/>
  <c r="N1020" i="12"/>
  <c r="N1021" i="12"/>
  <c r="N1022" i="12"/>
  <c r="N1023" i="12"/>
  <c r="N1024" i="12"/>
  <c r="N1025" i="12"/>
  <c r="N1026" i="12"/>
  <c r="N1027" i="12"/>
  <c r="N1028" i="12"/>
  <c r="N1029" i="12"/>
  <c r="N1030" i="12"/>
  <c r="N1031" i="12"/>
  <c r="N1032" i="12"/>
  <c r="N1033" i="12"/>
  <c r="N1034" i="12"/>
  <c r="N1035" i="12"/>
  <c r="N1036" i="12"/>
  <c r="N1037" i="12"/>
  <c r="N1038" i="12"/>
  <c r="N1039" i="12"/>
  <c r="N1040" i="12"/>
  <c r="N1041" i="12"/>
  <c r="N1042" i="12"/>
  <c r="N1043" i="12"/>
  <c r="N1044" i="12"/>
  <c r="N1045" i="12"/>
  <c r="N1046" i="12"/>
  <c r="N1047" i="12"/>
  <c r="N1048" i="12"/>
  <c r="N1049" i="12"/>
  <c r="N1050" i="12"/>
  <c r="N1051" i="12"/>
  <c r="N1052" i="12"/>
  <c r="N1053" i="12"/>
  <c r="N1054" i="12"/>
  <c r="N1055" i="12"/>
  <c r="N1056" i="12"/>
  <c r="N1057" i="12"/>
  <c r="N1058" i="12"/>
  <c r="N1059" i="12"/>
  <c r="N1060" i="12"/>
  <c r="N1061" i="12"/>
  <c r="N1062" i="12"/>
  <c r="N1063" i="12"/>
  <c r="N1064" i="12"/>
  <c r="N1065" i="12"/>
  <c r="N1066" i="12"/>
  <c r="N1067" i="12"/>
  <c r="N1068" i="12"/>
  <c r="N1069" i="12"/>
  <c r="N1070" i="12"/>
  <c r="N1071" i="12"/>
  <c r="N1072" i="12"/>
  <c r="N1073" i="12"/>
  <c r="N1074" i="12"/>
  <c r="N1075" i="12"/>
  <c r="N1076" i="12"/>
  <c r="N1077" i="12"/>
  <c r="N1080" i="12"/>
  <c r="N1078" i="12"/>
  <c r="N1082" i="12"/>
  <c r="N1079" i="12"/>
  <c r="N1081" i="12"/>
  <c r="N1083" i="12"/>
  <c r="N1084" i="12"/>
  <c r="N1085" i="12"/>
  <c r="N1086" i="12"/>
  <c r="N1087" i="12"/>
  <c r="N1088" i="12"/>
  <c r="N1089" i="12"/>
  <c r="N1090" i="12"/>
  <c r="N1091" i="12"/>
  <c r="N1092" i="12"/>
  <c r="N1093" i="12"/>
  <c r="N1097" i="12"/>
  <c r="N1095" i="12"/>
  <c r="N1094" i="12"/>
  <c r="N1098" i="12"/>
  <c r="N1096" i="12"/>
  <c r="N1099" i="12"/>
  <c r="N1101" i="12"/>
  <c r="N1100" i="12"/>
  <c r="N1102" i="12"/>
  <c r="N1103" i="12"/>
  <c r="N1104" i="12"/>
  <c r="N1105" i="12"/>
  <c r="N1106" i="12"/>
  <c r="N1107" i="12"/>
  <c r="N1108" i="12"/>
  <c r="N1109" i="12"/>
  <c r="N1110" i="12"/>
  <c r="N1111" i="12"/>
  <c r="N1112" i="12"/>
  <c r="N1113" i="12"/>
  <c r="N1114" i="12"/>
  <c r="N1115" i="12"/>
  <c r="N1116" i="12"/>
  <c r="N1117" i="12"/>
  <c r="N1118" i="12"/>
  <c r="N1119" i="12"/>
  <c r="N1120" i="12"/>
  <c r="N1121" i="12"/>
  <c r="N1122" i="12"/>
  <c r="N1123" i="12"/>
  <c r="N1124" i="12"/>
  <c r="N1125" i="12"/>
  <c r="N1126" i="12"/>
  <c r="N1127" i="12"/>
  <c r="N1128" i="12"/>
  <c r="N1129" i="12"/>
  <c r="N1130" i="12"/>
  <c r="N1131" i="12"/>
  <c r="N1132" i="12"/>
  <c r="N1133" i="12"/>
  <c r="N1134" i="12"/>
  <c r="N1135" i="12"/>
  <c r="N1136" i="12"/>
  <c r="N1137" i="12"/>
  <c r="N1138" i="12"/>
  <c r="N1139" i="12"/>
  <c r="N1140" i="12"/>
  <c r="N1141" i="12"/>
  <c r="N1142" i="12"/>
  <c r="N1143" i="12"/>
  <c r="N1144" i="12"/>
  <c r="N1145" i="12"/>
  <c r="N1146" i="12"/>
  <c r="N1147" i="12"/>
  <c r="N1148" i="12"/>
  <c r="N1149" i="12"/>
  <c r="N1150" i="12"/>
  <c r="N1151" i="12"/>
  <c r="N1152" i="12"/>
  <c r="N1153" i="12"/>
  <c r="N1154" i="12"/>
  <c r="N1155" i="12"/>
  <c r="N1156" i="12"/>
  <c r="N1157" i="12"/>
  <c r="N1158" i="12"/>
  <c r="N1159" i="12"/>
  <c r="N1160" i="12"/>
  <c r="N1161" i="12"/>
  <c r="N1162" i="12"/>
  <c r="N1163" i="12"/>
  <c r="N1164" i="12"/>
  <c r="N1165" i="12"/>
  <c r="N1166" i="12"/>
  <c r="N1167" i="12"/>
  <c r="N1168" i="12"/>
  <c r="N1169" i="12"/>
  <c r="N1170" i="12"/>
  <c r="N1171" i="12"/>
  <c r="N1172" i="12"/>
  <c r="N1173" i="12"/>
  <c r="N1174" i="12"/>
  <c r="N1175" i="12"/>
  <c r="N1176" i="12"/>
  <c r="N1177" i="12"/>
  <c r="N1178" i="12"/>
  <c r="N1179" i="12"/>
  <c r="N1180" i="12"/>
  <c r="N1181" i="12"/>
  <c r="N1182" i="12"/>
  <c r="N1183" i="12"/>
  <c r="N1184" i="12"/>
  <c r="N1185" i="12"/>
  <c r="N1186" i="12"/>
  <c r="N1187" i="12"/>
  <c r="N1188" i="12"/>
  <c r="N1189" i="12"/>
  <c r="N1190" i="12"/>
  <c r="N1191" i="12"/>
  <c r="N1192" i="12"/>
  <c r="N1193" i="12"/>
  <c r="N1194" i="12"/>
  <c r="N1195" i="12"/>
  <c r="N1196" i="12"/>
  <c r="N1197" i="12"/>
  <c r="N1198" i="12"/>
  <c r="N1202" i="12"/>
  <c r="N1199" i="12"/>
  <c r="N1200" i="12"/>
  <c r="N1204" i="12"/>
  <c r="N1201" i="12"/>
  <c r="N1203" i="12"/>
  <c r="N1205" i="12"/>
  <c r="N1206" i="12"/>
  <c r="N1207" i="12"/>
  <c r="N1208" i="12"/>
  <c r="N1209" i="12"/>
  <c r="N1210" i="12"/>
  <c r="N1211" i="12"/>
  <c r="N1212" i="12"/>
  <c r="N1213" i="12"/>
  <c r="N1214" i="12"/>
  <c r="N1215" i="12"/>
  <c r="N1216" i="12"/>
  <c r="N1217" i="12"/>
  <c r="N1218" i="12"/>
  <c r="N1219" i="12"/>
  <c r="N1220" i="12"/>
  <c r="N1221" i="12"/>
  <c r="N1222" i="12"/>
  <c r="N1223" i="12"/>
  <c r="N1224" i="12"/>
  <c r="N1225" i="12"/>
  <c r="N1226" i="12"/>
  <c r="N1227" i="12"/>
  <c r="N1228" i="12"/>
  <c r="N1229" i="12"/>
  <c r="N1230" i="12"/>
  <c r="N1231" i="12"/>
  <c r="N1232" i="12"/>
  <c r="N1233" i="12"/>
  <c r="N1234" i="12"/>
  <c r="N1235" i="12"/>
  <c r="N1236" i="12"/>
  <c r="N1237" i="12"/>
  <c r="N1238" i="12"/>
  <c r="N1239" i="12"/>
  <c r="N1240" i="12"/>
  <c r="N1241" i="12"/>
  <c r="N1242" i="12"/>
  <c r="N1243" i="12"/>
  <c r="N1244" i="12"/>
  <c r="N1245" i="12"/>
  <c r="N1246" i="12"/>
  <c r="N1247" i="12"/>
  <c r="N1248" i="12"/>
  <c r="N1249" i="12"/>
  <c r="N1250" i="12"/>
  <c r="N1251" i="12"/>
  <c r="N1252" i="12"/>
  <c r="N1253" i="12"/>
  <c r="N1254" i="12"/>
  <c r="N1255" i="12"/>
  <c r="N1256" i="12"/>
  <c r="N1257" i="12"/>
  <c r="N1258" i="12"/>
  <c r="N1259" i="12"/>
  <c r="N1260" i="12"/>
  <c r="N1261" i="12"/>
  <c r="N1262" i="12"/>
  <c r="N1263" i="12"/>
  <c r="N1264" i="12"/>
  <c r="N1265" i="12"/>
  <c r="N1266" i="12"/>
  <c r="N1267" i="12"/>
  <c r="N1268" i="12"/>
  <c r="N1269" i="12"/>
  <c r="N1270" i="12"/>
  <c r="N1271" i="12"/>
  <c r="N1272" i="12"/>
  <c r="N1273" i="12"/>
  <c r="N1274" i="12"/>
  <c r="N1275" i="12"/>
  <c r="N1276" i="12"/>
  <c r="N1277" i="12"/>
  <c r="N1278" i="12"/>
  <c r="N1279" i="12"/>
  <c r="N1280" i="12"/>
  <c r="N1281" i="12"/>
  <c r="N1282" i="12"/>
  <c r="N1283" i="12"/>
  <c r="N1284" i="12"/>
  <c r="N1285" i="12"/>
  <c r="N1286" i="12"/>
  <c r="N1287" i="12"/>
  <c r="N1288" i="12"/>
  <c r="N1289" i="12"/>
  <c r="N1290" i="12"/>
  <c r="N1291" i="12"/>
  <c r="N1292" i="12"/>
  <c r="N1293" i="12"/>
  <c r="N1294" i="12"/>
  <c r="N1295" i="12"/>
  <c r="N1296" i="12"/>
  <c r="N1297" i="12"/>
  <c r="N1298" i="12"/>
  <c r="N1299" i="12"/>
  <c r="N1300" i="12"/>
  <c r="N1301" i="12"/>
  <c r="N1302" i="12"/>
  <c r="N1303" i="12"/>
  <c r="N1304" i="12"/>
  <c r="N1305" i="12"/>
  <c r="N1306" i="12"/>
  <c r="N1307" i="12"/>
  <c r="N1308" i="12"/>
  <c r="N1309" i="12"/>
  <c r="N1310" i="12"/>
  <c r="N1311" i="12"/>
  <c r="N1312" i="12"/>
  <c r="N1313" i="12"/>
  <c r="N1314" i="12"/>
  <c r="N1315" i="12"/>
  <c r="N1316" i="12"/>
  <c r="N1317" i="12"/>
  <c r="N1318" i="12"/>
  <c r="N1319" i="12"/>
  <c r="N1320" i="12"/>
  <c r="N1321" i="12"/>
  <c r="N1322" i="12"/>
  <c r="N1323" i="12"/>
  <c r="N1324" i="12"/>
  <c r="N1325" i="12"/>
  <c r="N1326" i="12"/>
  <c r="N1327" i="12"/>
  <c r="N1328" i="12"/>
  <c r="N1329" i="12"/>
  <c r="N1330" i="12"/>
  <c r="N1331" i="12"/>
  <c r="N1332" i="12"/>
  <c r="N1333" i="12"/>
  <c r="N1334" i="12"/>
  <c r="N1335" i="12"/>
  <c r="N1336" i="12"/>
  <c r="N1337" i="12"/>
  <c r="N1338" i="12"/>
  <c r="N1339" i="12"/>
  <c r="N1340" i="12"/>
  <c r="N1341" i="12"/>
  <c r="N1342" i="12"/>
  <c r="N1343" i="12"/>
  <c r="N1344" i="12"/>
  <c r="N1345" i="12"/>
  <c r="N1346" i="12"/>
  <c r="N1347" i="12"/>
  <c r="N1348" i="12"/>
  <c r="N1349" i="12"/>
  <c r="N1350" i="12"/>
  <c r="N1351" i="12"/>
  <c r="N1352" i="12"/>
  <c r="N1353" i="12"/>
  <c r="N1354" i="12"/>
  <c r="N1355" i="12"/>
  <c r="N1356" i="12"/>
  <c r="N1357" i="12"/>
  <c r="N1358" i="12"/>
  <c r="N1359" i="12"/>
  <c r="N1360" i="12"/>
  <c r="N1361" i="12"/>
  <c r="N1362" i="12"/>
  <c r="N1363" i="12"/>
  <c r="N1364" i="12"/>
  <c r="N1365" i="12"/>
  <c r="N1366" i="12"/>
  <c r="N1367" i="12"/>
  <c r="N1368" i="12"/>
  <c r="N1369" i="12"/>
  <c r="N1370" i="12"/>
  <c r="N1371" i="12"/>
  <c r="N1372" i="12"/>
  <c r="N1373" i="12"/>
  <c r="N1374" i="12"/>
  <c r="N1375" i="12"/>
  <c r="N1376" i="12"/>
  <c r="N1377" i="12"/>
  <c r="N1378" i="12"/>
  <c r="N1379" i="12"/>
  <c r="N1380" i="12"/>
  <c r="N1381" i="12"/>
  <c r="N1382" i="12"/>
  <c r="N1383" i="12"/>
  <c r="N1384" i="12"/>
  <c r="N1385" i="12"/>
  <c r="N1386" i="12"/>
  <c r="N1387" i="12"/>
  <c r="N1388" i="12"/>
  <c r="N1389" i="12"/>
  <c r="N1390" i="12"/>
  <c r="N1391" i="12"/>
  <c r="N1392" i="12"/>
  <c r="N1393" i="12"/>
  <c r="N1394" i="12"/>
  <c r="N1395" i="12"/>
  <c r="N1396" i="12"/>
  <c r="N1397" i="12"/>
  <c r="N1398" i="12"/>
  <c r="N1399" i="12"/>
  <c r="N1400" i="12"/>
  <c r="N1401" i="12"/>
  <c r="N1402" i="12"/>
  <c r="N1403" i="12"/>
  <c r="N1404" i="12"/>
  <c r="N1405" i="12"/>
  <c r="N1406" i="12"/>
  <c r="N1407" i="12"/>
  <c r="N1408" i="12"/>
  <c r="N1409" i="12"/>
  <c r="N1410" i="12"/>
  <c r="N1411" i="12"/>
  <c r="N1412" i="12"/>
  <c r="N1413" i="12"/>
  <c r="N1414" i="12"/>
  <c r="N1415" i="12"/>
  <c r="N1416" i="12"/>
  <c r="N1417" i="12"/>
  <c r="N1418" i="12"/>
  <c r="N1419" i="12"/>
  <c r="N1420" i="12"/>
  <c r="N1421" i="12"/>
  <c r="N1422" i="12"/>
  <c r="N1423" i="12"/>
  <c r="N1424" i="12"/>
  <c r="N1425" i="12"/>
  <c r="N1426" i="12"/>
  <c r="N1427" i="12"/>
  <c r="N1428" i="12"/>
  <c r="N1429" i="12"/>
  <c r="N1430" i="12"/>
  <c r="N1431" i="12"/>
  <c r="N1432" i="12"/>
  <c r="N1433" i="12"/>
  <c r="N1434" i="12"/>
  <c r="N1435" i="12"/>
  <c r="N1436" i="12"/>
  <c r="N1437" i="12"/>
  <c r="N1438" i="12"/>
  <c r="N1439" i="12"/>
  <c r="N1440" i="12"/>
  <c r="N1441" i="12"/>
  <c r="N1442" i="12"/>
  <c r="N1443" i="12"/>
  <c r="N1444" i="12"/>
  <c r="N1445" i="12"/>
  <c r="N1446" i="12"/>
  <c r="N1447" i="12"/>
  <c r="N1448" i="12"/>
  <c r="N1449" i="12"/>
  <c r="N1450" i="12"/>
  <c r="N1451" i="12"/>
  <c r="N1452" i="12"/>
  <c r="N1453" i="12"/>
  <c r="N1454" i="12"/>
  <c r="N1455" i="12"/>
  <c r="N1456" i="12"/>
  <c r="N1457" i="12"/>
  <c r="N1458" i="12"/>
  <c r="N1459" i="12"/>
  <c r="N1460" i="12"/>
  <c r="N1461" i="12"/>
  <c r="N1462" i="12"/>
  <c r="N1463" i="12"/>
  <c r="N1464" i="12"/>
  <c r="N1465" i="12"/>
  <c r="N1466" i="12"/>
  <c r="N1467" i="12"/>
  <c r="N1468" i="12"/>
  <c r="N1469" i="12"/>
  <c r="N1470" i="12"/>
  <c r="N1471" i="12"/>
  <c r="N1472" i="12"/>
  <c r="N1473" i="12"/>
  <c r="N1474" i="12"/>
  <c r="N1475" i="12"/>
  <c r="N1476" i="12"/>
  <c r="N1477" i="12"/>
  <c r="N1482" i="12"/>
  <c r="N1478" i="12"/>
  <c r="N1479" i="12"/>
  <c r="N1480" i="12"/>
  <c r="N1481" i="12"/>
  <c r="N1483" i="12"/>
  <c r="N1484" i="12"/>
  <c r="N1485" i="12"/>
  <c r="N1486" i="12"/>
  <c r="N1487" i="12"/>
  <c r="N1488" i="12"/>
  <c r="N1489" i="12"/>
  <c r="N1490" i="12"/>
  <c r="N1491" i="12"/>
  <c r="N1492" i="12"/>
  <c r="N1493" i="12"/>
  <c r="N1494" i="12"/>
  <c r="N1495" i="12"/>
  <c r="N1496" i="12"/>
  <c r="N1497" i="12"/>
  <c r="N1498" i="12"/>
  <c r="N1499" i="12"/>
  <c r="N1500" i="12"/>
  <c r="N1501" i="12"/>
  <c r="N1502" i="12"/>
  <c r="N1503" i="12"/>
  <c r="N1504" i="12"/>
  <c r="N1505" i="12"/>
  <c r="N1506" i="12"/>
  <c r="N1507" i="12"/>
  <c r="N1508" i="12"/>
  <c r="N1509" i="12"/>
  <c r="N1510" i="12"/>
  <c r="N1511" i="12"/>
  <c r="N1512" i="12"/>
  <c r="N1513" i="12"/>
  <c r="N1514" i="12"/>
  <c r="N1515" i="12"/>
  <c r="N1516" i="12"/>
  <c r="N1517" i="12"/>
  <c r="N1518" i="12"/>
  <c r="N1519" i="12"/>
  <c r="N1520" i="12"/>
  <c r="N1521" i="12"/>
  <c r="N1523" i="12"/>
  <c r="N1522" i="12"/>
  <c r="N1524" i="12"/>
  <c r="N1525" i="12"/>
  <c r="N1526" i="12"/>
  <c r="N1527" i="12"/>
  <c r="N1528" i="12"/>
  <c r="N1529" i="12"/>
  <c r="N1530" i="12"/>
  <c r="N1531" i="12"/>
  <c r="N1532" i="12"/>
  <c r="N1533" i="12"/>
  <c r="N1534" i="12"/>
  <c r="N1535" i="12"/>
  <c r="N1536" i="12"/>
  <c r="N1537" i="12"/>
  <c r="N1538" i="12"/>
  <c r="N1539" i="12"/>
  <c r="N1540" i="12"/>
  <c r="N1541" i="12"/>
  <c r="N1542" i="12"/>
  <c r="N1543" i="12"/>
  <c r="N1544" i="12"/>
  <c r="N1545" i="12"/>
  <c r="N1546" i="12"/>
  <c r="N1547" i="12"/>
  <c r="N1548" i="12"/>
  <c r="N1549" i="12"/>
  <c r="N1550" i="12"/>
  <c r="N1551" i="12"/>
  <c r="N1552" i="12"/>
  <c r="N1553" i="12"/>
  <c r="N1554" i="12"/>
  <c r="N1555" i="12"/>
  <c r="N1556" i="12"/>
  <c r="N1557" i="12"/>
  <c r="N1558" i="12"/>
  <c r="N1559" i="12"/>
  <c r="N1562" i="12"/>
  <c r="N1560" i="12"/>
  <c r="N1561" i="12"/>
  <c r="N1563" i="12"/>
  <c r="N1564" i="12"/>
  <c r="N1565" i="12"/>
  <c r="N1566" i="12"/>
  <c r="N1567" i="12"/>
  <c r="N1568" i="12"/>
  <c r="N1569" i="12"/>
  <c r="N1574" i="12"/>
  <c r="N1570" i="12"/>
  <c r="N1572" i="12"/>
  <c r="N1571" i="12"/>
  <c r="N1573" i="12"/>
  <c r="N1575" i="12"/>
  <c r="N1576" i="12"/>
  <c r="N1577" i="12"/>
  <c r="N1578" i="12"/>
  <c r="N1579" i="12"/>
  <c r="N1580" i="12"/>
  <c r="N1581" i="12"/>
  <c r="N1582" i="12"/>
  <c r="N1583" i="12"/>
  <c r="N1584" i="12"/>
  <c r="N1585" i="12"/>
  <c r="N1586" i="12"/>
  <c r="N1587" i="12"/>
  <c r="N1588" i="12"/>
  <c r="N1589" i="12"/>
  <c r="N1590" i="12"/>
  <c r="N1591" i="12"/>
  <c r="N1592" i="12"/>
  <c r="N1593" i="12"/>
  <c r="N1594" i="12"/>
  <c r="N1595" i="12"/>
  <c r="N1596" i="12"/>
  <c r="N1597" i="12"/>
  <c r="N1598" i="12"/>
  <c r="N1599" i="12"/>
  <c r="N1600" i="12"/>
  <c r="N1601" i="12"/>
  <c r="N1602" i="12"/>
  <c r="N1603" i="12"/>
  <c r="N1604" i="12"/>
  <c r="N1605" i="12"/>
  <c r="N1606" i="12"/>
  <c r="N1607" i="12"/>
  <c r="N1608" i="12"/>
  <c r="N1609" i="12"/>
  <c r="N1610" i="12"/>
  <c r="N1611" i="12"/>
  <c r="N1612" i="12"/>
  <c r="N1613" i="12"/>
  <c r="N1614" i="12"/>
  <c r="N1615" i="12"/>
  <c r="N1616" i="12"/>
  <c r="N1617" i="12"/>
  <c r="N1618" i="12"/>
  <c r="N1619" i="12"/>
  <c r="N1620" i="12"/>
  <c r="N1621" i="12"/>
  <c r="N1622" i="12"/>
  <c r="N1623" i="12"/>
  <c r="N1624" i="12"/>
  <c r="N1625" i="12"/>
  <c r="N1626" i="12"/>
  <c r="N1627" i="12"/>
  <c r="N1628" i="12"/>
  <c r="N1629" i="12"/>
  <c r="N1630" i="12"/>
  <c r="N1631" i="12"/>
  <c r="N1632" i="12"/>
  <c r="N1633" i="12"/>
  <c r="N1634" i="12"/>
  <c r="N1635" i="12"/>
  <c r="N1636" i="12"/>
  <c r="N1637" i="12"/>
  <c r="N1638" i="12"/>
  <c r="N1639" i="12"/>
  <c r="N1640" i="12"/>
  <c r="N1641" i="12"/>
  <c r="N1642" i="12"/>
  <c r="N1643" i="12"/>
  <c r="N1644" i="12"/>
  <c r="N1645" i="12"/>
  <c r="N1646" i="12"/>
  <c r="N1647" i="12"/>
  <c r="N1648" i="12"/>
  <c r="N1649" i="12"/>
  <c r="N1650" i="12"/>
  <c r="N1651" i="12"/>
  <c r="N1652" i="12"/>
  <c r="N1653" i="12"/>
  <c r="N1654" i="12"/>
  <c r="N1655" i="12"/>
  <c r="N1656" i="12"/>
  <c r="N1657" i="12"/>
  <c r="N1658" i="12"/>
  <c r="N1659" i="12"/>
  <c r="N1660" i="12"/>
  <c r="N1661" i="12"/>
  <c r="N1662" i="12"/>
  <c r="N1663" i="12"/>
  <c r="N1664" i="12"/>
  <c r="N1665" i="12"/>
  <c r="N1666" i="12"/>
  <c r="N1667" i="12"/>
  <c r="N1668" i="12"/>
  <c r="N1669" i="12"/>
  <c r="N1670" i="12"/>
  <c r="N1671" i="12"/>
  <c r="N1672" i="12"/>
  <c r="N1673" i="12"/>
  <c r="N1674" i="12"/>
  <c r="N1675" i="12"/>
  <c r="N1676" i="12"/>
  <c r="N1677" i="12"/>
  <c r="N1678" i="12"/>
  <c r="N1679" i="12"/>
  <c r="N1680" i="12"/>
  <c r="N1681" i="12"/>
  <c r="N1682" i="12"/>
  <c r="N1683" i="12"/>
  <c r="N1684" i="12"/>
  <c r="N1685" i="12"/>
  <c r="N1686" i="12"/>
  <c r="N1687" i="12"/>
  <c r="N1688" i="12"/>
  <c r="N1689" i="12"/>
  <c r="N1690" i="12"/>
  <c r="N1691" i="12"/>
  <c r="N1692" i="12"/>
  <c r="N1693" i="12"/>
  <c r="N1694" i="12"/>
  <c r="N1695" i="12"/>
  <c r="N1696" i="12"/>
  <c r="N1697" i="12"/>
  <c r="N1698" i="12"/>
  <c r="N1699" i="12"/>
  <c r="N1700" i="12"/>
  <c r="N1701" i="12"/>
  <c r="N1702" i="12"/>
  <c r="N1703" i="12"/>
  <c r="N1704" i="12"/>
  <c r="N1705" i="12"/>
  <c r="N1706" i="12"/>
  <c r="N1707" i="12"/>
  <c r="N1708" i="12"/>
  <c r="N1709" i="12"/>
  <c r="N1710" i="12"/>
  <c r="N1711" i="12"/>
  <c r="N1712" i="12"/>
  <c r="N1713" i="12"/>
  <c r="N1714" i="12"/>
  <c r="N1715" i="12"/>
  <c r="N1716" i="12"/>
  <c r="N1717" i="12"/>
  <c r="N1718" i="12"/>
  <c r="N1719" i="12"/>
  <c r="N1720" i="12"/>
  <c r="N1721" i="12"/>
  <c r="N1722" i="12"/>
  <c r="N1723" i="12"/>
  <c r="N1724" i="12"/>
  <c r="N1725" i="12"/>
  <c r="N1726" i="12"/>
  <c r="N1727" i="12"/>
  <c r="N1728" i="12"/>
  <c r="N1729" i="12"/>
  <c r="N1730" i="12"/>
  <c r="N1731" i="12"/>
  <c r="N1732" i="12"/>
  <c r="N1733" i="12"/>
  <c r="N1734" i="12"/>
  <c r="N1735" i="12"/>
  <c r="N1736" i="12"/>
  <c r="N1745" i="12"/>
  <c r="N1741" i="12"/>
  <c r="N1739" i="12"/>
  <c r="N1743" i="12"/>
  <c r="N173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<sst xmlns="http://schemas.openxmlformats.org/spreadsheetml/2006/main" count="432" uniqueCount="164">
  <si>
    <t>A500 Steel Properties</t>
  </si>
  <si>
    <t>Tensile Strength</t>
  </si>
  <si>
    <t>4x4 thickness options (in)</t>
  </si>
  <si>
    <t>in</t>
  </si>
  <si>
    <t>mm</t>
  </si>
  <si>
    <t>Material Stress equations</t>
  </si>
  <si>
    <t>Normal:</t>
  </si>
  <si>
    <t>N/A+My/I</t>
  </si>
  <si>
    <t>Shear:</t>
  </si>
  <si>
    <t>Tc/J+VQ/It</t>
  </si>
  <si>
    <t>Vertical Beam</t>
  </si>
  <si>
    <t>Length</t>
  </si>
  <si>
    <t>Area</t>
  </si>
  <si>
    <t>Width</t>
  </si>
  <si>
    <t>Height</t>
  </si>
  <si>
    <t>Thickness</t>
  </si>
  <si>
    <t>in^2</t>
  </si>
  <si>
    <t>Polar Moment (J)</t>
  </si>
  <si>
    <t>Moment of Inertia (Ix)</t>
  </si>
  <si>
    <t>Moment of Inertia (Iy)</t>
  </si>
  <si>
    <t>in^3</t>
  </si>
  <si>
    <t>Short Horizontal Beam</t>
  </si>
  <si>
    <t>Long Horizontal Beams</t>
  </si>
  <si>
    <t>Weights:</t>
  </si>
  <si>
    <t>kg</t>
  </si>
  <si>
    <t>P04424</t>
  </si>
  <si>
    <t>P04425</t>
  </si>
  <si>
    <t>Density:</t>
  </si>
  <si>
    <t>kg/m^3</t>
  </si>
  <si>
    <t>Long Beam Each Side:</t>
  </si>
  <si>
    <t>Beam Holder Assembly Volume:</t>
  </si>
  <si>
    <t>mm^3</t>
  </si>
  <si>
    <t>Distances:</t>
  </si>
  <si>
    <t>BHA Weight:</t>
  </si>
  <si>
    <t>Forces:</t>
  </si>
  <si>
    <t>x=</t>
  </si>
  <si>
    <t>y=</t>
  </si>
  <si>
    <t>z=</t>
  </si>
  <si>
    <t>mg (4424)=</t>
  </si>
  <si>
    <t>N</t>
  </si>
  <si>
    <t>mg (4425)=</t>
  </si>
  <si>
    <t>BHA w/4425</t>
  </si>
  <si>
    <t>Centre of mass (4425):</t>
  </si>
  <si>
    <t>vertical beam:</t>
  </si>
  <si>
    <t>Largest V=</t>
  </si>
  <si>
    <t>largest M=</t>
  </si>
  <si>
    <t>Gpa</t>
  </si>
  <si>
    <t>Nmm</t>
  </si>
  <si>
    <t>E=</t>
  </si>
  <si>
    <t>Pa</t>
  </si>
  <si>
    <t>I=</t>
  </si>
  <si>
    <t>in^4</t>
  </si>
  <si>
    <t>M=</t>
  </si>
  <si>
    <t>1/EI</t>
  </si>
  <si>
    <t>X</t>
  </si>
  <si>
    <t>y</t>
  </si>
  <si>
    <t>1/EI=</t>
  </si>
  <si>
    <t>mm^4</t>
  </si>
  <si>
    <t>Centre of Side beams:</t>
  </si>
  <si>
    <t>Length of Beam Holder:</t>
  </si>
  <si>
    <t>Full Length:</t>
  </si>
  <si>
    <t>Y_Interpolate</t>
  </si>
  <si>
    <t>Corrected</t>
  </si>
  <si>
    <t>y1</t>
  </si>
  <si>
    <t>y2</t>
  </si>
  <si>
    <t>y3</t>
  </si>
  <si>
    <t>y4</t>
  </si>
  <si>
    <t>MPA</t>
  </si>
  <si>
    <t>Grade C</t>
  </si>
  <si>
    <t>Grade B</t>
  </si>
  <si>
    <t>Grade A</t>
  </si>
  <si>
    <t>Grade D</t>
  </si>
  <si>
    <t>Yield Strength</t>
  </si>
  <si>
    <t>Youngs modulus:</t>
  </si>
  <si>
    <t>Length (x)</t>
  </si>
  <si>
    <t>Width (y)</t>
  </si>
  <si>
    <t>Height (z)</t>
  </si>
  <si>
    <t>Moment of Inertia (Iz)</t>
  </si>
  <si>
    <t>Polar Moment (Jx)</t>
  </si>
  <si>
    <t>BHA w/4424</t>
  </si>
  <si>
    <t>mg</t>
  </si>
  <si>
    <t>n</t>
  </si>
  <si>
    <t>Thickness:</t>
  </si>
  <si>
    <t>Area:</t>
  </si>
  <si>
    <t>BEAM DIMENSIONS</t>
  </si>
  <si>
    <t>FORCES</t>
  </si>
  <si>
    <t>STRESSES</t>
  </si>
  <si>
    <t>Ix:</t>
  </si>
  <si>
    <t>Mx:</t>
  </si>
  <si>
    <t>FAILURE THEORIES</t>
  </si>
  <si>
    <t>Principal Stresses</t>
  </si>
  <si>
    <t>Maximum Distortion Energy Theory</t>
  </si>
  <si>
    <t>BUCKLING</t>
  </si>
  <si>
    <t>Pcr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</si>
  <si>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cr</t>
    </r>
  </si>
  <si>
    <t>m</t>
  </si>
  <si>
    <t>m2</t>
  </si>
  <si>
    <t>m4</t>
  </si>
  <si>
    <t>From CAD:</t>
  </si>
  <si>
    <t>Nm</t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</si>
  <si>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_1</t>
    </r>
  </si>
  <si>
    <r>
      <rPr>
        <sz val="12"/>
        <color theme="1"/>
        <rFont val="Verdana"/>
        <family val="2"/>
      </rPr>
      <t>σ</t>
    </r>
    <r>
      <rPr>
        <sz val="10"/>
        <color theme="1"/>
        <rFont val="Verdana"/>
        <family val="2"/>
      </rPr>
      <t>_2</t>
    </r>
  </si>
  <si>
    <t>Vx:</t>
  </si>
  <si>
    <t>Scenario 1</t>
  </si>
  <si>
    <t>Normal (x): N/A + My/I</t>
  </si>
  <si>
    <t>Normal (y): N/A + My/I</t>
  </si>
  <si>
    <t>Shear (xy): Tc/J + VQ/It</t>
  </si>
  <si>
    <t>Normal (y)</t>
  </si>
  <si>
    <t>Qx=</t>
  </si>
  <si>
    <t>Qy=</t>
  </si>
  <si>
    <t>Mpa</t>
  </si>
  <si>
    <r>
      <t>σ</t>
    </r>
    <r>
      <rPr>
        <sz val="10"/>
        <color theme="1"/>
        <rFont val="Verdana"/>
        <family val="2"/>
      </rPr>
      <t>max</t>
    </r>
  </si>
  <si>
    <t>Variables:</t>
  </si>
  <si>
    <t>L=</t>
  </si>
  <si>
    <t>m^4</t>
  </si>
  <si>
    <t>r=</t>
  </si>
  <si>
    <t>MPa</t>
  </si>
  <si>
    <t>Vmax</t>
  </si>
  <si>
    <t>Base (z):</t>
  </si>
  <si>
    <t>Width (x):</t>
  </si>
  <si>
    <t>Height (y):</t>
  </si>
  <si>
    <t>Jy:</t>
  </si>
  <si>
    <t>Iz:</t>
  </si>
  <si>
    <t>Vz:</t>
  </si>
  <si>
    <t>Ny:</t>
  </si>
  <si>
    <t>Mz:</t>
  </si>
  <si>
    <t>Ty:</t>
  </si>
  <si>
    <t>P_1 (y):</t>
  </si>
  <si>
    <t>P_2 (y):</t>
  </si>
  <si>
    <t>d_1 (z):</t>
  </si>
  <si>
    <t>d_2 (z):</t>
  </si>
  <si>
    <t>d_3 (x):</t>
  </si>
  <si>
    <t>Normal (z)</t>
  </si>
  <si>
    <t>Shear (yz)</t>
  </si>
  <si>
    <t>c:</t>
  </si>
  <si>
    <t>Normal (x)</t>
  </si>
  <si>
    <t>Shear (xz)</t>
  </si>
  <si>
    <t>Shear (xy)</t>
  </si>
  <si>
    <t>Safety Factor:</t>
  </si>
  <si>
    <r>
      <rPr>
        <sz val="12"/>
        <color theme="1"/>
        <rFont val="Verdana"/>
        <family val="2"/>
      </rPr>
      <t>τ</t>
    </r>
    <r>
      <rPr>
        <sz val="10"/>
        <color theme="1"/>
        <rFont val="Verdana"/>
        <family val="2"/>
      </rPr>
      <t>_max</t>
    </r>
  </si>
  <si>
    <t>Maximum Shear Stress Theory</t>
  </si>
  <si>
    <t>x:</t>
  </si>
  <si>
    <t>y:</t>
  </si>
  <si>
    <t>z:</t>
  </si>
  <si>
    <t>Centroidal Loading</t>
  </si>
  <si>
    <t>Eccentric Loading</t>
  </si>
  <si>
    <t>Base (x):</t>
  </si>
  <si>
    <t>Length (z):</t>
  </si>
  <si>
    <t>Iy:</t>
  </si>
  <si>
    <t>Jz:</t>
  </si>
  <si>
    <t>P_3 (y):</t>
  </si>
  <si>
    <t>Normal (z): N/A + My/I</t>
  </si>
  <si>
    <t>Shear (xz): Tc/J + VQ/It</t>
  </si>
  <si>
    <t>TOP</t>
  </si>
  <si>
    <t>BOTTOM</t>
  </si>
  <si>
    <t>Qx_max=</t>
  </si>
  <si>
    <t>Qy_max=</t>
  </si>
  <si>
    <t>P_1</t>
  </si>
  <si>
    <t>P_3</t>
  </si>
  <si>
    <t>P_2</t>
  </si>
  <si>
    <t>y+c:</t>
  </si>
  <si>
    <t>y'</t>
  </si>
  <si>
    <t>y=mx+b</t>
  </si>
  <si>
    <t>y'+c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</si>
</sst>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\ ???/???"/>
    <numFmt numFmtId="165" formatCode="0.000000"/>
    <numFmt numFmtId="166" formatCode="0.0"/>
    <numFmt numFmtId="167" formatCode="0.000"/>
    <numFmt numFmtId="168" formatCode="&quot;z = &quot;General&quot; m&quot;"/>
    <numFmt numFmtId="169" formatCode="&quot;x = &quot;General&quot; m&quot;"/>
    <numFmt numFmtId="170" formatCode="&quot;y = &quot;General&quot; m&quot;"/>
  </numFmts>
  <fonts count="6" x14ac:knownFonts="1">
    <font>
      <sz val="10"/>
      <color theme="1"/>
      <name val="Verdana"/>
      <family val="2"/>
    </font>
    <font>
      <sz val="9"/>
      <color rgb="FF595959"/>
      <name val="Calibri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sz val="10"/>
      <color rgb="FFFF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 vertical="center" readingOrder="1"/>
    </xf>
    <xf numFmtId="0" fontId="0" fillId="0" borderId="0" xfId="0" applyAlignment="1">
      <alignment horizontal="left"/>
    </xf>
    <xf numFmtId="166" fontId="0" fillId="0" borderId="0" xfId="0" applyNumberFormat="1"/>
    <xf numFmtId="167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/>
    <xf numFmtId="0" fontId="0" fillId="2" borderId="0" xfId="0" applyFill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VERTICAL_BEAM_BMD!$G$1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VERTICAL_BEAM_BMD!$E$2:$E$2001</c:f>
              <c:numCache>
                <c:formatCode>General</c:formatCode>
                <c:ptCount val="2000"/>
                <c:pt idx="0">
                  <c:v>-7.3914344642131799E-11</c:v>
                </c:pt>
                <c:pt idx="1">
                  <c:v>-2.956573785685272E-10</c:v>
                </c:pt>
                <c:pt idx="2">
                  <c:v>-6.652291017791862E-10</c:v>
                </c:pt>
                <c:pt idx="3">
                  <c:v>-1.1826295142741088E-9</c:v>
                </c:pt>
                <c:pt idx="4">
                  <c:v>-1.8478586160532952E-9</c:v>
                </c:pt>
                <c:pt idx="5">
                  <c:v>-2.6609164071167448E-9</c:v>
                </c:pt>
                <c:pt idx="6">
                  <c:v>-3.6218028874644585E-9</c:v>
                </c:pt>
                <c:pt idx="7">
                  <c:v>-4.7305180570964351E-9</c:v>
                </c:pt>
                <c:pt idx="8">
                  <c:v>-5.9870619160126748E-9</c:v>
                </c:pt>
                <c:pt idx="9">
                  <c:v>-7.3914344642131808E-9</c:v>
                </c:pt>
                <c:pt idx="10">
                  <c:v>-8.9436357016979456E-9</c:v>
                </c:pt>
                <c:pt idx="11">
                  <c:v>-1.0643665628466979E-8</c:v>
                </c:pt>
                <c:pt idx="12">
                  <c:v>-1.2491524244520273E-8</c:v>
                </c:pt>
                <c:pt idx="13">
                  <c:v>-1.4487211549857834E-8</c:v>
                </c:pt>
                <c:pt idx="14">
                  <c:v>-1.6630727544479655E-8</c:v>
                </c:pt>
                <c:pt idx="15">
                  <c:v>-1.892207222838574E-8</c:v>
                </c:pt>
                <c:pt idx="16">
                  <c:v>-2.1361245601576091E-8</c:v>
                </c:pt>
                <c:pt idx="17">
                  <c:v>-2.3948247664050699E-8</c:v>
                </c:pt>
                <c:pt idx="18">
                  <c:v>-2.6683078415809579E-8</c:v>
                </c:pt>
                <c:pt idx="19">
                  <c:v>-2.9565737856852723E-8</c:v>
                </c:pt>
                <c:pt idx="20">
                  <c:v>-3.2596225987180125E-8</c:v>
                </c:pt>
                <c:pt idx="21">
                  <c:v>-3.5774542806791782E-8</c:v>
                </c:pt>
                <c:pt idx="22">
                  <c:v>-3.9100688315687717E-8</c:v>
                </c:pt>
                <c:pt idx="23">
                  <c:v>-4.2574662513867917E-8</c:v>
                </c:pt>
                <c:pt idx="24">
                  <c:v>-4.6196465401332388E-8</c:v>
                </c:pt>
                <c:pt idx="25">
                  <c:v>-4.996609697808109E-8</c:v>
                </c:pt>
                <c:pt idx="26">
                  <c:v>-5.3883557244114077E-8</c:v>
                </c:pt>
                <c:pt idx="27">
                  <c:v>-5.7948846199431335E-8</c:v>
                </c:pt>
                <c:pt idx="28">
                  <c:v>-6.2161963844032845E-8</c:v>
                </c:pt>
                <c:pt idx="29">
                  <c:v>-6.6522910177918619E-8</c:v>
                </c:pt>
                <c:pt idx="30">
                  <c:v>-7.1031685201088658E-8</c:v>
                </c:pt>
                <c:pt idx="31">
                  <c:v>-7.5688288913542962E-8</c:v>
                </c:pt>
                <c:pt idx="32">
                  <c:v>-8.049272131528153E-8</c:v>
                </c:pt>
                <c:pt idx="33">
                  <c:v>-8.5444982406304363E-8</c:v>
                </c:pt>
                <c:pt idx="34">
                  <c:v>-9.0545072186611474E-8</c:v>
                </c:pt>
                <c:pt idx="35">
                  <c:v>-9.5792990656202797E-8</c:v>
                </c:pt>
                <c:pt idx="36">
                  <c:v>-1.0118873781507842E-7</c:v>
                </c:pt>
                <c:pt idx="37">
                  <c:v>-1.0673231366323831E-7</c:v>
                </c:pt>
                <c:pt idx="38">
                  <c:v>-1.1242371820068247E-7</c:v>
                </c:pt>
                <c:pt idx="39">
                  <c:v>-1.1826295142741089E-7</c:v>
                </c:pt>
                <c:pt idx="40">
                  <c:v>-1.2425001334342356E-7</c:v>
                </c:pt>
                <c:pt idx="41">
                  <c:v>-1.303849039487205E-7</c:v>
                </c:pt>
                <c:pt idx="42">
                  <c:v>-1.3666762324330166E-7</c:v>
                </c:pt>
                <c:pt idx="43">
                  <c:v>-1.4309817122716713E-7</c:v>
                </c:pt>
                <c:pt idx="44">
                  <c:v>-1.4967654790031687E-7</c:v>
                </c:pt>
                <c:pt idx="45">
                  <c:v>-1.5640275326275087E-7</c:v>
                </c:pt>
                <c:pt idx="46">
                  <c:v>-1.6327678731446914E-7</c:v>
                </c:pt>
                <c:pt idx="47">
                  <c:v>-1.7029865005547167E-7</c:v>
                </c:pt>
                <c:pt idx="48">
                  <c:v>-1.7746834148575847E-7</c:v>
                </c:pt>
                <c:pt idx="49">
                  <c:v>-1.8478586160532955E-7</c:v>
                </c:pt>
                <c:pt idx="50">
                  <c:v>-1.9225121041418478E-7</c:v>
                </c:pt>
                <c:pt idx="51">
                  <c:v>-1.9986438791232436E-7</c:v>
                </c:pt>
                <c:pt idx="52">
                  <c:v>-2.076253940997482E-7</c:v>
                </c:pt>
                <c:pt idx="53">
                  <c:v>-2.1553422897645631E-7</c:v>
                </c:pt>
                <c:pt idx="54">
                  <c:v>-2.2359089254244867E-7</c:v>
                </c:pt>
                <c:pt idx="55">
                  <c:v>-2.3179538479772534E-7</c:v>
                </c:pt>
                <c:pt idx="56">
                  <c:v>-2.4014770574228624E-7</c:v>
                </c:pt>
                <c:pt idx="57">
                  <c:v>-2.4864785537613138E-7</c:v>
                </c:pt>
                <c:pt idx="58">
                  <c:v>-2.5729583369926078E-7</c:v>
                </c:pt>
                <c:pt idx="59">
                  <c:v>-2.6609164071167448E-7</c:v>
                </c:pt>
                <c:pt idx="60">
                  <c:v>-2.7503527641337243E-7</c:v>
                </c:pt>
                <c:pt idx="61">
                  <c:v>-2.8412674080435463E-7</c:v>
                </c:pt>
                <c:pt idx="62">
                  <c:v>-2.9336603388462114E-7</c:v>
                </c:pt>
                <c:pt idx="63">
                  <c:v>-3.0275315565417185E-7</c:v>
                </c:pt>
                <c:pt idx="64">
                  <c:v>-3.1228810611300691E-7</c:v>
                </c:pt>
                <c:pt idx="65">
                  <c:v>-3.2197088526112612E-7</c:v>
                </c:pt>
                <c:pt idx="66">
                  <c:v>-3.3180149309852969E-7</c:v>
                </c:pt>
                <c:pt idx="67">
                  <c:v>-3.4177992962521745E-7</c:v>
                </c:pt>
                <c:pt idx="68">
                  <c:v>-3.5190619484118957E-7</c:v>
                </c:pt>
                <c:pt idx="69">
                  <c:v>-3.621802887464459E-7</c:v>
                </c:pt>
                <c:pt idx="70">
                  <c:v>-3.7260221134098631E-7</c:v>
                </c:pt>
                <c:pt idx="71">
                  <c:v>-3.8317196262481119E-7</c:v>
                </c:pt>
                <c:pt idx="72">
                  <c:v>-3.9388954259792031E-7</c:v>
                </c:pt>
                <c:pt idx="73">
                  <c:v>-4.0475495126031369E-7</c:v>
                </c:pt>
                <c:pt idx="74">
                  <c:v>-4.1576818861199138E-7</c:v>
                </c:pt>
                <c:pt idx="75">
                  <c:v>-4.2692925465295326E-7</c:v>
                </c:pt>
                <c:pt idx="76">
                  <c:v>-4.3823814938319945E-7</c:v>
                </c:pt>
                <c:pt idx="77">
                  <c:v>-4.4969487280272988E-7</c:v>
                </c:pt>
                <c:pt idx="78">
                  <c:v>-4.6129942491154452E-7</c:v>
                </c:pt>
                <c:pt idx="79">
                  <c:v>-4.7305180570964357E-7</c:v>
                </c:pt>
                <c:pt idx="80">
                  <c:v>-4.8495201519702676E-7</c:v>
                </c:pt>
                <c:pt idx="81">
                  <c:v>-4.9700005337369426E-7</c:v>
                </c:pt>
                <c:pt idx="82">
                  <c:v>-5.0919592023964611E-7</c:v>
                </c:pt>
                <c:pt idx="83">
                  <c:v>-5.2153961579488201E-7</c:v>
                </c:pt>
                <c:pt idx="84">
                  <c:v>-5.3403114003940236E-7</c:v>
                </c:pt>
                <c:pt idx="85">
                  <c:v>-5.4667049297320665E-7</c:v>
                </c:pt>
                <c:pt idx="86">
                  <c:v>-5.5945767459629551E-7</c:v>
                </c:pt>
                <c:pt idx="87">
                  <c:v>-5.7239268490866852E-7</c:v>
                </c:pt>
                <c:pt idx="88">
                  <c:v>-5.8547552391032588E-7</c:v>
                </c:pt>
                <c:pt idx="89">
                  <c:v>-5.9870619160126749E-7</c:v>
                </c:pt>
                <c:pt idx="90">
                  <c:v>-6.1208468798149347E-7</c:v>
                </c:pt>
                <c:pt idx="91">
                  <c:v>-6.2561101305100348E-7</c:v>
                </c:pt>
                <c:pt idx="92">
                  <c:v>-6.3928516680979795E-7</c:v>
                </c:pt>
                <c:pt idx="93">
                  <c:v>-6.5310714925787657E-7</c:v>
                </c:pt>
                <c:pt idx="94">
                  <c:v>-6.6707696039523955E-7</c:v>
                </c:pt>
                <c:pt idx="95">
                  <c:v>-6.8119460022188667E-7</c:v>
                </c:pt>
                <c:pt idx="96">
                  <c:v>-6.9546006873781815E-7</c:v>
                </c:pt>
                <c:pt idx="97">
                  <c:v>-7.0987336594303388E-7</c:v>
                </c:pt>
                <c:pt idx="98">
                  <c:v>-7.2443449183753386E-7</c:v>
                </c:pt>
                <c:pt idx="99">
                  <c:v>-7.391434464213182E-7</c:v>
                </c:pt>
                <c:pt idx="100">
                  <c:v>-7.5400022969438658E-7</c:v>
                </c:pt>
                <c:pt idx="101">
                  <c:v>-7.6900484165673911E-7</c:v>
                </c:pt>
                <c:pt idx="102">
                  <c:v>-7.841572823083761E-7</c:v>
                </c:pt>
                <c:pt idx="103">
                  <c:v>-7.9945755164929744E-7</c:v>
                </c:pt>
                <c:pt idx="104">
                  <c:v>-8.1490564967950293E-7</c:v>
                </c:pt>
                <c:pt idx="105">
                  <c:v>-8.3050157639899278E-7</c:v>
                </c:pt>
                <c:pt idx="106">
                  <c:v>-8.4624533180776688E-7</c:v>
                </c:pt>
                <c:pt idx="107">
                  <c:v>-8.6213691590582523E-7</c:v>
                </c:pt>
                <c:pt idx="108">
                  <c:v>-8.7817632869316784E-7</c:v>
                </c:pt>
                <c:pt idx="109">
                  <c:v>-8.9436357016979469E-7</c:v>
                </c:pt>
                <c:pt idx="110">
                  <c:v>-9.1069864033570601E-7</c:v>
                </c:pt>
                <c:pt idx="111">
                  <c:v>-9.2718153919090137E-7</c:v>
                </c:pt>
                <c:pt idx="112">
                  <c:v>-9.4381226673538108E-7</c:v>
                </c:pt>
                <c:pt idx="113">
                  <c:v>-9.6059082296914494E-7</c:v>
                </c:pt>
                <c:pt idx="114">
                  <c:v>-9.7751720789219316E-7</c:v>
                </c:pt>
                <c:pt idx="115">
                  <c:v>-9.9459142150452552E-7</c:v>
                </c:pt>
                <c:pt idx="116">
                  <c:v>-1.0118134638061422E-6</c:v>
                </c:pt>
                <c:pt idx="117">
                  <c:v>-1.0291833347970431E-6</c:v>
                </c:pt>
                <c:pt idx="118">
                  <c:v>-1.0467010344772283E-6</c:v>
                </c:pt>
                <c:pt idx="119">
                  <c:v>-1.0643665628466979E-6</c:v>
                </c:pt>
                <c:pt idx="120">
                  <c:v>-1.0821799199054516E-6</c:v>
                </c:pt>
                <c:pt idx="121">
                  <c:v>-1.1001411056534897E-6</c:v>
                </c:pt>
                <c:pt idx="122">
                  <c:v>-1.1182501200908119E-6</c:v>
                </c:pt>
                <c:pt idx="123">
                  <c:v>-1.1365069632174185E-6</c:v>
                </c:pt>
                <c:pt idx="124">
                  <c:v>-1.1549116350333093E-6</c:v>
                </c:pt>
                <c:pt idx="125">
                  <c:v>-1.1734641355384846E-6</c:v>
                </c:pt>
                <c:pt idx="126">
                  <c:v>-1.1921644647329438E-6</c:v>
                </c:pt>
                <c:pt idx="127">
                  <c:v>-1.2110126226166874E-6</c:v>
                </c:pt>
                <c:pt idx="128">
                  <c:v>-1.2300086091897151E-6</c:v>
                </c:pt>
                <c:pt idx="129">
                  <c:v>-1.2491524244520276E-6</c:v>
                </c:pt>
                <c:pt idx="130">
                  <c:v>-1.2684440684036241E-6</c:v>
                </c:pt>
                <c:pt idx="131">
                  <c:v>-1.2878835410445045E-6</c:v>
                </c:pt>
                <c:pt idx="132">
                  <c:v>-1.3074708423746696E-6</c:v>
                </c:pt>
                <c:pt idx="133">
                  <c:v>-1.3272059723941187E-6</c:v>
                </c:pt>
                <c:pt idx="134">
                  <c:v>-1.3470889311028522E-6</c:v>
                </c:pt>
                <c:pt idx="135">
                  <c:v>-1.3671197185008698E-6</c:v>
                </c:pt>
                <c:pt idx="136">
                  <c:v>-1.3872983345881722E-6</c:v>
                </c:pt>
                <c:pt idx="137">
                  <c:v>-1.4076247793647583E-6</c:v>
                </c:pt>
                <c:pt idx="138">
                  <c:v>-1.4280990528306288E-6</c:v>
                </c:pt>
                <c:pt idx="139">
                  <c:v>-1.4487211549857836E-6</c:v>
                </c:pt>
                <c:pt idx="140">
                  <c:v>-1.4694910858302221E-6</c:v>
                </c:pt>
                <c:pt idx="141">
                  <c:v>-1.4904088453639452E-6</c:v>
                </c:pt>
                <c:pt idx="142">
                  <c:v>-1.5114744335869527E-6</c:v>
                </c:pt>
                <c:pt idx="143">
                  <c:v>-1.5326878504992447E-6</c:v>
                </c:pt>
                <c:pt idx="144">
                  <c:v>-1.5540490961008209E-6</c:v>
                </c:pt>
                <c:pt idx="145">
                  <c:v>-1.5755581703916813E-6</c:v>
                </c:pt>
                <c:pt idx="146">
                  <c:v>-1.5972150733718257E-6</c:v>
                </c:pt>
                <c:pt idx="147">
                  <c:v>-1.6190198050412548E-6</c:v>
                </c:pt>
                <c:pt idx="148">
                  <c:v>-1.640972365399968E-6</c:v>
                </c:pt>
                <c:pt idx="149">
                  <c:v>-1.6630727544479655E-6</c:v>
                </c:pt>
                <c:pt idx="150">
                  <c:v>-1.685320972185247E-6</c:v>
                </c:pt>
                <c:pt idx="151">
                  <c:v>-1.707717018611813E-6</c:v>
                </c:pt>
                <c:pt idx="152">
                  <c:v>-1.7302608937276632E-6</c:v>
                </c:pt>
                <c:pt idx="153">
                  <c:v>-1.7529525975327978E-6</c:v>
                </c:pt>
                <c:pt idx="154">
                  <c:v>-1.7757921300272165E-6</c:v>
                </c:pt>
                <c:pt idx="155">
                  <c:v>-1.7987794912109195E-6</c:v>
                </c:pt>
                <c:pt idx="156">
                  <c:v>-1.8219146810839067E-6</c:v>
                </c:pt>
                <c:pt idx="157">
                  <c:v>-1.8451976996461781E-6</c:v>
                </c:pt>
                <c:pt idx="158">
                  <c:v>-1.868628546897734E-6</c:v>
                </c:pt>
                <c:pt idx="159">
                  <c:v>-1.8922072228385743E-6</c:v>
                </c:pt>
                <c:pt idx="160">
                  <c:v>-1.9159337274686983E-6</c:v>
                </c:pt>
                <c:pt idx="161">
                  <c:v>-1.939808060788107E-6</c:v>
                </c:pt>
                <c:pt idx="162">
                  <c:v>-1.9638302227968E-6</c:v>
                </c:pt>
                <c:pt idx="163">
                  <c:v>-1.988000213494777E-6</c:v>
                </c:pt>
                <c:pt idx="164">
                  <c:v>-2.0123180328820382E-6</c:v>
                </c:pt>
                <c:pt idx="165">
                  <c:v>-2.0367836809585844E-6</c:v>
                </c:pt>
                <c:pt idx="166">
                  <c:v>-2.0613971577244139E-6</c:v>
                </c:pt>
                <c:pt idx="167">
                  <c:v>-2.086158463179528E-6</c:v>
                </c:pt>
                <c:pt idx="168">
                  <c:v>-2.1110675973239267E-6</c:v>
                </c:pt>
                <c:pt idx="169">
                  <c:v>-2.1361245601576094E-6</c:v>
                </c:pt>
                <c:pt idx="170">
                  <c:v>-2.161329351680576E-6</c:v>
                </c:pt>
                <c:pt idx="171">
                  <c:v>-2.1866819718928266E-6</c:v>
                </c:pt>
                <c:pt idx="172">
                  <c:v>-2.2121824207943623E-6</c:v>
                </c:pt>
                <c:pt idx="173">
                  <c:v>-2.2378306983851821E-6</c:v>
                </c:pt>
                <c:pt idx="174">
                  <c:v>-2.263626804665286E-6</c:v>
                </c:pt>
                <c:pt idx="175">
                  <c:v>-2.2895707396346741E-6</c:v>
                </c:pt>
                <c:pt idx="176">
                  <c:v>-2.3156625032933467E-6</c:v>
                </c:pt>
                <c:pt idx="177">
                  <c:v>-2.3419020956413035E-6</c:v>
                </c:pt>
                <c:pt idx="178">
                  <c:v>-2.3682895166785449E-6</c:v>
                </c:pt>
                <c:pt idx="179">
                  <c:v>-2.39482476640507E-6</c:v>
                </c:pt>
                <c:pt idx="180">
                  <c:v>-2.4215078448208796E-6</c:v>
                </c:pt>
                <c:pt idx="181">
                  <c:v>-2.4483387519259739E-6</c:v>
                </c:pt>
                <c:pt idx="182">
                  <c:v>-2.4753174877203518E-6</c:v>
                </c:pt>
                <c:pt idx="183">
                  <c:v>-2.5024440522040139E-6</c:v>
                </c:pt>
                <c:pt idx="184">
                  <c:v>-2.529718445376961E-6</c:v>
                </c:pt>
                <c:pt idx="185">
                  <c:v>-2.5571406672391918E-6</c:v>
                </c:pt>
                <c:pt idx="186">
                  <c:v>-2.5847107177907072E-6</c:v>
                </c:pt>
                <c:pt idx="187">
                  <c:v>-2.6124285970315063E-6</c:v>
                </c:pt>
                <c:pt idx="188">
                  <c:v>-2.64029430496159E-6</c:v>
                </c:pt>
                <c:pt idx="189">
                  <c:v>-2.6683078415809582E-6</c:v>
                </c:pt>
                <c:pt idx="190">
                  <c:v>-2.6964692068896106E-6</c:v>
                </c:pt>
                <c:pt idx="191">
                  <c:v>-2.7247784008875467E-6</c:v>
                </c:pt>
                <c:pt idx="192">
                  <c:v>-2.7532354235747678E-6</c:v>
                </c:pt>
                <c:pt idx="193">
                  <c:v>-2.7818402749512726E-6</c:v>
                </c:pt>
                <c:pt idx="194">
                  <c:v>-2.8105929550170616E-6</c:v>
                </c:pt>
                <c:pt idx="195">
                  <c:v>-2.8394934637721355E-6</c:v>
                </c:pt>
                <c:pt idx="196">
                  <c:v>-2.8685418012164932E-6</c:v>
                </c:pt>
                <c:pt idx="197">
                  <c:v>-2.8977379673501355E-6</c:v>
                </c:pt>
                <c:pt idx="198">
                  <c:v>-2.9270819621730619E-6</c:v>
                </c:pt>
                <c:pt idx="199">
                  <c:v>-2.9565737856852728E-6</c:v>
                </c:pt>
                <c:pt idx="200">
                  <c:v>-2.9862134378867671E-6</c:v>
                </c:pt>
                <c:pt idx="201">
                  <c:v>-3.0160009187775463E-6</c:v>
                </c:pt>
                <c:pt idx="202">
                  <c:v>-3.0459362283576093E-6</c:v>
                </c:pt>
                <c:pt idx="203">
                  <c:v>-3.0760193666269564E-6</c:v>
                </c:pt>
                <c:pt idx="204">
                  <c:v>-3.1062503335855881E-6</c:v>
                </c:pt>
                <c:pt idx="205">
                  <c:v>-3.1366291292335044E-6</c:v>
                </c:pt>
                <c:pt idx="206">
                  <c:v>-3.1671557535707052E-6</c:v>
                </c:pt>
                <c:pt idx="207">
                  <c:v>-3.1978302065971898E-6</c:v>
                </c:pt>
                <c:pt idx="208">
                  <c:v>-3.2286524883129589E-6</c:v>
                </c:pt>
                <c:pt idx="209">
                  <c:v>-3.2596225987180117E-6</c:v>
                </c:pt>
                <c:pt idx="210">
                  <c:v>-3.2907405378123496E-6</c:v>
                </c:pt>
                <c:pt idx="211">
                  <c:v>-3.3220063055959711E-6</c:v>
                </c:pt>
                <c:pt idx="212">
                  <c:v>-3.3534199020688773E-6</c:v>
                </c:pt>
                <c:pt idx="213">
                  <c:v>-3.3849813272310675E-6</c:v>
                </c:pt>
                <c:pt idx="214">
                  <c:v>-3.4166905810825424E-6</c:v>
                </c:pt>
                <c:pt idx="215">
                  <c:v>-3.4485476636233009E-6</c:v>
                </c:pt>
                <c:pt idx="216">
                  <c:v>-3.4805525748533445E-6</c:v>
                </c:pt>
                <c:pt idx="217">
                  <c:v>-3.5127053147726714E-6</c:v>
                </c:pt>
                <c:pt idx="218">
                  <c:v>-3.5450058833812828E-6</c:v>
                </c:pt>
                <c:pt idx="219">
                  <c:v>-3.5774542806791788E-6</c:v>
                </c:pt>
                <c:pt idx="220">
                  <c:v>-3.6100505066663598E-6</c:v>
                </c:pt>
                <c:pt idx="221">
                  <c:v>-3.642794561342824E-6</c:v>
                </c:pt>
                <c:pt idx="222">
                  <c:v>-3.6756864447085725E-6</c:v>
                </c:pt>
                <c:pt idx="223">
                  <c:v>-3.7087261567636055E-6</c:v>
                </c:pt>
                <c:pt idx="224">
                  <c:v>-3.741913697507923E-6</c:v>
                </c:pt>
                <c:pt idx="225">
                  <c:v>-3.7752490669415243E-6</c:v>
                </c:pt>
                <c:pt idx="226">
                  <c:v>-3.8087322650644098E-6</c:v>
                </c:pt>
                <c:pt idx="227">
                  <c:v>-3.8423632918765798E-6</c:v>
                </c:pt>
                <c:pt idx="228">
                  <c:v>-3.8761421473780339E-6</c:v>
                </c:pt>
                <c:pt idx="229">
                  <c:v>-3.9100688315687726E-6</c:v>
                </c:pt>
                <c:pt idx="230">
                  <c:v>-3.9441433444487959E-6</c:v>
                </c:pt>
                <c:pt idx="231">
                  <c:v>-3.9783656860181021E-6</c:v>
                </c:pt>
                <c:pt idx="232">
                  <c:v>-4.0127358562766937E-6</c:v>
                </c:pt>
                <c:pt idx="233">
                  <c:v>-4.047253855224569E-6</c:v>
                </c:pt>
                <c:pt idx="234">
                  <c:v>-4.081919682861728E-6</c:v>
                </c:pt>
                <c:pt idx="235">
                  <c:v>-4.1167333391881724E-6</c:v>
                </c:pt>
                <c:pt idx="236">
                  <c:v>-4.1516948242039006E-6</c:v>
                </c:pt>
                <c:pt idx="237">
                  <c:v>-4.1868041379089133E-6</c:v>
                </c:pt>
                <c:pt idx="238">
                  <c:v>-4.2220612803032106E-6</c:v>
                </c:pt>
                <c:pt idx="239">
                  <c:v>-4.2574662513867916E-6</c:v>
                </c:pt>
                <c:pt idx="240">
                  <c:v>-4.2930190511596564E-6</c:v>
                </c:pt>
                <c:pt idx="241">
                  <c:v>-4.3287196796218065E-6</c:v>
                </c:pt>
                <c:pt idx="242">
                  <c:v>-4.3645681367732404E-6</c:v>
                </c:pt>
                <c:pt idx="243">
                  <c:v>-4.4005644226139589E-6</c:v>
                </c:pt>
                <c:pt idx="244">
                  <c:v>-4.436708537143961E-6</c:v>
                </c:pt>
                <c:pt idx="245">
                  <c:v>-4.4730004803632478E-6</c:v>
                </c:pt>
                <c:pt idx="246">
                  <c:v>-4.5094402522718191E-6</c:v>
                </c:pt>
                <c:pt idx="247">
                  <c:v>-4.5460278528696741E-6</c:v>
                </c:pt>
                <c:pt idx="248">
                  <c:v>-4.5827632821568137E-6</c:v>
                </c:pt>
                <c:pt idx="249">
                  <c:v>-4.6196465401332371E-6</c:v>
                </c:pt>
                <c:pt idx="250">
                  <c:v>-4.6566776267989458E-6</c:v>
                </c:pt>
                <c:pt idx="251">
                  <c:v>-4.6938565421539383E-6</c:v>
                </c:pt>
                <c:pt idx="252">
                  <c:v>-4.7311832861982136E-6</c:v>
                </c:pt>
                <c:pt idx="253">
                  <c:v>-4.7686578589317752E-6</c:v>
                </c:pt>
                <c:pt idx="254">
                  <c:v>-4.8062802603546205E-6</c:v>
                </c:pt>
                <c:pt idx="255">
                  <c:v>-4.8440504904667496E-6</c:v>
                </c:pt>
                <c:pt idx="256">
                  <c:v>-4.8819685492681623E-6</c:v>
                </c:pt>
                <c:pt idx="257">
                  <c:v>-4.9200344367588605E-6</c:v>
                </c:pt>
                <c:pt idx="258">
                  <c:v>-4.9582481529388433E-6</c:v>
                </c:pt>
                <c:pt idx="259">
                  <c:v>-4.9966096978081106E-6</c:v>
                </c:pt>
                <c:pt idx="260">
                  <c:v>-5.0351190713666608E-6</c:v>
                </c:pt>
                <c:pt idx="261">
                  <c:v>-5.0737762736144964E-6</c:v>
                </c:pt>
                <c:pt idx="262">
                  <c:v>-5.1125813045516149E-6</c:v>
                </c:pt>
                <c:pt idx="263">
                  <c:v>-5.1515341641780179E-6</c:v>
                </c:pt>
                <c:pt idx="264">
                  <c:v>-5.1906348524937064E-6</c:v>
                </c:pt>
                <c:pt idx="265">
                  <c:v>-5.2298833694986786E-6</c:v>
                </c:pt>
                <c:pt idx="266">
                  <c:v>-5.2692797151929337E-6</c:v>
                </c:pt>
                <c:pt idx="267">
                  <c:v>-5.308823889576475E-6</c:v>
                </c:pt>
                <c:pt idx="268">
                  <c:v>-5.3485158926493001E-6</c:v>
                </c:pt>
                <c:pt idx="269">
                  <c:v>-5.3883557244114088E-6</c:v>
                </c:pt>
                <c:pt idx="270">
                  <c:v>-5.4283433848628013E-6</c:v>
                </c:pt>
                <c:pt idx="271">
                  <c:v>-5.4684788740034792E-6</c:v>
                </c:pt>
                <c:pt idx="272">
                  <c:v>-5.5087621918334417E-6</c:v>
                </c:pt>
                <c:pt idx="273">
                  <c:v>-5.5491933383526888E-6</c:v>
                </c:pt>
                <c:pt idx="274">
                  <c:v>-5.5897723135612179E-6</c:v>
                </c:pt>
                <c:pt idx="275">
                  <c:v>-5.6304991174590332E-6</c:v>
                </c:pt>
                <c:pt idx="276">
                  <c:v>-5.6713737500461323E-6</c:v>
                </c:pt>
                <c:pt idx="277">
                  <c:v>-5.7123962113225151E-6</c:v>
                </c:pt>
                <c:pt idx="278">
                  <c:v>-5.7535665012881824E-6</c:v>
                </c:pt>
                <c:pt idx="279">
                  <c:v>-5.7948846199431343E-6</c:v>
                </c:pt>
                <c:pt idx="280">
                  <c:v>-5.83635056728737E-6</c:v>
                </c:pt>
                <c:pt idx="281">
                  <c:v>-5.8779643433208885E-6</c:v>
                </c:pt>
                <c:pt idx="282">
                  <c:v>-5.9197259480436916E-6</c:v>
                </c:pt>
                <c:pt idx="283">
                  <c:v>-5.961635381455781E-6</c:v>
                </c:pt>
                <c:pt idx="284">
                  <c:v>-6.0036926435571549E-6</c:v>
                </c:pt>
                <c:pt idx="285">
                  <c:v>-6.0458977343478108E-6</c:v>
                </c:pt>
                <c:pt idx="286">
                  <c:v>-6.088250653827753E-6</c:v>
                </c:pt>
                <c:pt idx="287">
                  <c:v>-6.130751401996979E-6</c:v>
                </c:pt>
                <c:pt idx="288">
                  <c:v>-6.1733999788554886E-6</c:v>
                </c:pt>
                <c:pt idx="289">
                  <c:v>-6.2161963844032837E-6</c:v>
                </c:pt>
                <c:pt idx="290">
                  <c:v>-6.2591406186403625E-6</c:v>
                </c:pt>
                <c:pt idx="291">
                  <c:v>-6.302232681566725E-6</c:v>
                </c:pt>
                <c:pt idx="292">
                  <c:v>-6.345472573182373E-6</c:v>
                </c:pt>
                <c:pt idx="293">
                  <c:v>-6.3888602934873029E-6</c:v>
                </c:pt>
                <c:pt idx="294">
                  <c:v>-6.43239584248152E-6</c:v>
                </c:pt>
                <c:pt idx="295">
                  <c:v>-6.4760792201650191E-6</c:v>
                </c:pt>
                <c:pt idx="296">
                  <c:v>-6.5199104265378028E-6</c:v>
                </c:pt>
                <c:pt idx="297">
                  <c:v>-6.5638894615998719E-6</c:v>
                </c:pt>
                <c:pt idx="298">
                  <c:v>-6.6080163253512238E-6</c:v>
                </c:pt>
                <c:pt idx="299">
                  <c:v>-6.652291017791862E-6</c:v>
                </c:pt>
                <c:pt idx="300">
                  <c:v>-6.6967135389217823E-6</c:v>
                </c:pt>
                <c:pt idx="301">
                  <c:v>-6.741283888740988E-6</c:v>
                </c:pt>
                <c:pt idx="302">
                  <c:v>-6.786002067249479E-6</c:v>
                </c:pt>
                <c:pt idx="303">
                  <c:v>-6.8308680744472522E-6</c:v>
                </c:pt>
                <c:pt idx="304">
                  <c:v>-6.8758819103343107E-6</c:v>
                </c:pt>
                <c:pt idx="305">
                  <c:v>-6.9210435749106529E-6</c:v>
                </c:pt>
                <c:pt idx="306">
                  <c:v>-6.9663530681762798E-6</c:v>
                </c:pt>
                <c:pt idx="307">
                  <c:v>-7.0118103901311911E-6</c:v>
                </c:pt>
                <c:pt idx="308">
                  <c:v>-7.0574155407753863E-6</c:v>
                </c:pt>
                <c:pt idx="309">
                  <c:v>-7.1031685201088659E-6</c:v>
                </c:pt>
                <c:pt idx="310">
                  <c:v>-7.1490693281316293E-6</c:v>
                </c:pt>
                <c:pt idx="311">
                  <c:v>-7.1951179648436782E-6</c:v>
                </c:pt>
                <c:pt idx="312">
                  <c:v>-7.2413144302450107E-6</c:v>
                </c:pt>
                <c:pt idx="313">
                  <c:v>-7.287658724335627E-6</c:v>
                </c:pt>
                <c:pt idx="314">
                  <c:v>-7.3341508471155286E-6</c:v>
                </c:pt>
                <c:pt idx="315">
                  <c:v>-7.3807907985847123E-6</c:v>
                </c:pt>
                <c:pt idx="316">
                  <c:v>-7.4275785787431832E-6</c:v>
                </c:pt>
                <c:pt idx="317">
                  <c:v>-7.474514187590936E-6</c:v>
                </c:pt>
                <c:pt idx="318">
                  <c:v>-7.5215976251279734E-6</c:v>
                </c:pt>
                <c:pt idx="319">
                  <c:v>-7.5688288913542971E-6</c:v>
                </c:pt>
                <c:pt idx="320">
                  <c:v>-7.6162079862699036E-6</c:v>
                </c:pt>
                <c:pt idx="321">
                  <c:v>-7.6637349098747931E-6</c:v>
                </c:pt>
                <c:pt idx="322">
                  <c:v>-7.7114096621689688E-6</c:v>
                </c:pt>
                <c:pt idx="323">
                  <c:v>-7.7592322431524282E-6</c:v>
                </c:pt>
                <c:pt idx="324">
                  <c:v>-7.807202652825173E-6</c:v>
                </c:pt>
                <c:pt idx="325">
                  <c:v>-7.8553208911871999E-6</c:v>
                </c:pt>
                <c:pt idx="326">
                  <c:v>-7.9035869582385121E-6</c:v>
                </c:pt>
                <c:pt idx="327">
                  <c:v>-7.9520008539791081E-6</c:v>
                </c:pt>
                <c:pt idx="328">
                  <c:v>-8.0005625784089878E-6</c:v>
                </c:pt>
                <c:pt idx="329">
                  <c:v>-8.049272131528153E-6</c:v>
                </c:pt>
                <c:pt idx="330">
                  <c:v>-8.0981295133366018E-6</c:v>
                </c:pt>
                <c:pt idx="331">
                  <c:v>-8.1471347238343378E-6</c:v>
                </c:pt>
                <c:pt idx="332">
                  <c:v>-8.1962877630213541E-6</c:v>
                </c:pt>
                <c:pt idx="333">
                  <c:v>-8.2455886308976558E-6</c:v>
                </c:pt>
                <c:pt idx="334">
                  <c:v>-8.2950373274632429E-6</c:v>
                </c:pt>
                <c:pt idx="335">
                  <c:v>-8.3446338527181121E-6</c:v>
                </c:pt>
                <c:pt idx="336">
                  <c:v>-8.3943782066622684E-6</c:v>
                </c:pt>
                <c:pt idx="337">
                  <c:v>-8.4442703892957067E-6</c:v>
                </c:pt>
                <c:pt idx="338">
                  <c:v>-8.4943104006184287E-6</c:v>
                </c:pt>
                <c:pt idx="339">
                  <c:v>-8.5444982406304378E-6</c:v>
                </c:pt>
                <c:pt idx="340">
                  <c:v>-8.594833909331729E-6</c:v>
                </c:pt>
                <c:pt idx="341">
                  <c:v>-8.6453174067223038E-6</c:v>
                </c:pt>
                <c:pt idx="342">
                  <c:v>-8.6959487328021658E-6</c:v>
                </c:pt>
                <c:pt idx="343">
                  <c:v>-8.7467278875713064E-6</c:v>
                </c:pt>
                <c:pt idx="344">
                  <c:v>-8.7976548710297359E-6</c:v>
                </c:pt>
                <c:pt idx="345">
                  <c:v>-8.848729683177449E-6</c:v>
                </c:pt>
                <c:pt idx="346">
                  <c:v>-8.8999523240144476E-6</c:v>
                </c:pt>
                <c:pt idx="347">
                  <c:v>-8.9513227935407282E-6</c:v>
                </c:pt>
                <c:pt idx="348">
                  <c:v>-9.0028410917562942E-6</c:v>
                </c:pt>
                <c:pt idx="349">
                  <c:v>-9.054507218661144E-6</c:v>
                </c:pt>
                <c:pt idx="350">
                  <c:v>-9.1063211742552791E-6</c:v>
                </c:pt>
                <c:pt idx="351">
                  <c:v>-9.1582829585386963E-6</c:v>
                </c:pt>
                <c:pt idx="352">
                  <c:v>-9.2103925715114006E-6</c:v>
                </c:pt>
                <c:pt idx="353">
                  <c:v>-9.2626500131733869E-6</c:v>
                </c:pt>
                <c:pt idx="354">
                  <c:v>-9.3150552835246603E-6</c:v>
                </c:pt>
                <c:pt idx="355">
                  <c:v>-9.3676083825652141E-6</c:v>
                </c:pt>
                <c:pt idx="356">
                  <c:v>-9.420309310295055E-6</c:v>
                </c:pt>
                <c:pt idx="357">
                  <c:v>-9.4731580667141796E-6</c:v>
                </c:pt>
                <c:pt idx="358">
                  <c:v>-9.5261546518225879E-6</c:v>
                </c:pt>
                <c:pt idx="359">
                  <c:v>-9.5792990656202799E-6</c:v>
                </c:pt>
                <c:pt idx="360">
                  <c:v>-9.6325913081072574E-6</c:v>
                </c:pt>
                <c:pt idx="361">
                  <c:v>-9.6860313792835185E-6</c:v>
                </c:pt>
                <c:pt idx="362">
                  <c:v>-9.7396192791490651E-6</c:v>
                </c:pt>
                <c:pt idx="363">
                  <c:v>-9.7933550077038955E-6</c:v>
                </c:pt>
                <c:pt idx="364">
                  <c:v>-9.8472385649480078E-6</c:v>
                </c:pt>
                <c:pt idx="365">
                  <c:v>-9.9012699508814073E-6</c:v>
                </c:pt>
                <c:pt idx="366">
                  <c:v>-9.9554491655040904E-6</c:v>
                </c:pt>
                <c:pt idx="367">
                  <c:v>-1.0009776208816056E-5</c:v>
                </c:pt>
                <c:pt idx="368">
                  <c:v>-1.0064251080817308E-5</c:v>
                </c:pt>
                <c:pt idx="369">
                  <c:v>-1.0118873781507844E-5</c:v>
                </c:pt>
                <c:pt idx="370">
                  <c:v>-1.0173644310887662E-5</c:v>
                </c:pt>
                <c:pt idx="371">
                  <c:v>-1.0228562668956767E-5</c:v>
                </c:pt>
                <c:pt idx="372">
                  <c:v>-1.0283628855715156E-5</c:v>
                </c:pt>
                <c:pt idx="373">
                  <c:v>-1.0338842871162829E-5</c:v>
                </c:pt>
                <c:pt idx="374">
                  <c:v>-1.0394204715299785E-5</c:v>
                </c:pt>
                <c:pt idx="375">
                  <c:v>-1.0449714388126025E-5</c:v>
                </c:pt>
                <c:pt idx="376">
                  <c:v>-1.0505371889641551E-5</c:v>
                </c:pt>
                <c:pt idx="377">
                  <c:v>-1.056117721984636E-5</c:v>
                </c:pt>
                <c:pt idx="378">
                  <c:v>-1.0617130378740453E-5</c:v>
                </c:pt>
                <c:pt idx="379">
                  <c:v>-1.0673231366323833E-5</c:v>
                </c:pt>
                <c:pt idx="380">
                  <c:v>-1.0729480182596497E-5</c:v>
                </c:pt>
                <c:pt idx="381">
                  <c:v>-1.0785876827558442E-5</c:v>
                </c:pt>
                <c:pt idx="382">
                  <c:v>-1.0842421301209674E-5</c:v>
                </c:pt>
                <c:pt idx="383">
                  <c:v>-1.0899113603550187E-5</c:v>
                </c:pt>
                <c:pt idx="384">
                  <c:v>-1.0955953734579985E-5</c:v>
                </c:pt>
                <c:pt idx="385">
                  <c:v>-1.1012941694299071E-5</c:v>
                </c:pt>
                <c:pt idx="386">
                  <c:v>-1.1070077482707437E-5</c:v>
                </c:pt>
                <c:pt idx="387">
                  <c:v>-1.112736109980509E-5</c:v>
                </c:pt>
                <c:pt idx="388">
                  <c:v>-1.1184792545592026E-5</c:v>
                </c:pt>
                <c:pt idx="389">
                  <c:v>-1.1242371820068246E-5</c:v>
                </c:pt>
                <c:pt idx="390">
                  <c:v>-1.1300098923233754E-5</c:v>
                </c:pt>
                <c:pt idx="391">
                  <c:v>-1.1357973855088542E-5</c:v>
                </c:pt>
                <c:pt idx="392">
                  <c:v>-1.1415996615632614E-5</c:v>
                </c:pt>
                <c:pt idx="393">
                  <c:v>-1.1474167204865973E-5</c:v>
                </c:pt>
                <c:pt idx="394">
                  <c:v>-1.1532485622788615E-5</c:v>
                </c:pt>
                <c:pt idx="395">
                  <c:v>-1.1590951869400542E-5</c:v>
                </c:pt>
                <c:pt idx="396">
                  <c:v>-1.1649565944701754E-5</c:v>
                </c:pt>
                <c:pt idx="397">
                  <c:v>-1.1708327848692247E-5</c:v>
                </c:pt>
                <c:pt idx="398">
                  <c:v>-1.1767237581372025E-5</c:v>
                </c:pt>
                <c:pt idx="399">
                  <c:v>-1.1826295142741091E-5</c:v>
                </c:pt>
                <c:pt idx="400">
                  <c:v>-1.1885500532799436E-5</c:v>
                </c:pt>
                <c:pt idx="401">
                  <c:v>-1.1944853751547068E-5</c:v>
                </c:pt>
                <c:pt idx="402">
                  <c:v>-1.2004354798983986E-5</c:v>
                </c:pt>
                <c:pt idx="403">
                  <c:v>-1.2064003675110185E-5</c:v>
                </c:pt>
                <c:pt idx="404">
                  <c:v>-1.212380037992567E-5</c:v>
                </c:pt>
                <c:pt idx="405">
                  <c:v>-1.2183744913430437E-5</c:v>
                </c:pt>
                <c:pt idx="406">
                  <c:v>-1.224383727562449E-5</c:v>
                </c:pt>
                <c:pt idx="407">
                  <c:v>-1.2304077466507826E-5</c:v>
                </c:pt>
                <c:pt idx="408">
                  <c:v>-1.2364465486080447E-5</c:v>
                </c:pt>
                <c:pt idx="409">
                  <c:v>-1.2425001334342353E-5</c:v>
                </c:pt>
                <c:pt idx="410">
                  <c:v>-1.2485685011293545E-5</c:v>
                </c:pt>
                <c:pt idx="411">
                  <c:v>-1.2546516516934018E-5</c:v>
                </c:pt>
                <c:pt idx="412">
                  <c:v>-1.2607495851263776E-5</c:v>
                </c:pt>
                <c:pt idx="413">
                  <c:v>-1.2668623014282821E-5</c:v>
                </c:pt>
                <c:pt idx="414">
                  <c:v>-1.272989800599115E-5</c:v>
                </c:pt>
                <c:pt idx="415">
                  <c:v>-1.2791320826388759E-5</c:v>
                </c:pt>
                <c:pt idx="416">
                  <c:v>-1.2852891475475655E-5</c:v>
                </c:pt>
                <c:pt idx="417">
                  <c:v>-1.2914609953251836E-5</c:v>
                </c:pt>
                <c:pt idx="418">
                  <c:v>-1.2976476259717301E-5</c:v>
                </c:pt>
                <c:pt idx="419">
                  <c:v>-1.3038490394872047E-5</c:v>
                </c:pt>
                <c:pt idx="420">
                  <c:v>-1.310065235871608E-5</c:v>
                </c:pt>
                <c:pt idx="421">
                  <c:v>-1.3162962151249398E-5</c:v>
                </c:pt>
                <c:pt idx="422">
                  <c:v>-1.3225419772472E-5</c:v>
                </c:pt>
                <c:pt idx="423">
                  <c:v>-1.3288025222383885E-5</c:v>
                </c:pt>
                <c:pt idx="424">
                  <c:v>-1.3350778500985054E-5</c:v>
                </c:pt>
                <c:pt idx="425">
                  <c:v>-1.3413679608275509E-5</c:v>
                </c:pt>
                <c:pt idx="426">
                  <c:v>-1.3476728544255249E-5</c:v>
                </c:pt>
                <c:pt idx="427">
                  <c:v>-1.353992530892427E-5</c:v>
                </c:pt>
                <c:pt idx="428">
                  <c:v>-1.3603269902282576E-5</c:v>
                </c:pt>
                <c:pt idx="429">
                  <c:v>-1.366676232433017E-5</c:v>
                </c:pt>
                <c:pt idx="430">
                  <c:v>-1.3730402575067043E-5</c:v>
                </c:pt>
                <c:pt idx="431">
                  <c:v>-1.3794190654493204E-5</c:v>
                </c:pt>
                <c:pt idx="432">
                  <c:v>-1.3858126562608648E-5</c:v>
                </c:pt>
                <c:pt idx="433">
                  <c:v>-1.3922210299413378E-5</c:v>
                </c:pt>
                <c:pt idx="434">
                  <c:v>-1.398644186490739E-5</c:v>
                </c:pt>
                <c:pt idx="435">
                  <c:v>-1.4050821259090685E-5</c:v>
                </c:pt>
                <c:pt idx="436">
                  <c:v>-1.4115348481963268E-5</c:v>
                </c:pt>
                <c:pt idx="437">
                  <c:v>-1.4180023533525131E-5</c:v>
                </c:pt>
                <c:pt idx="438">
                  <c:v>-1.4244846413776283E-5</c:v>
                </c:pt>
                <c:pt idx="439">
                  <c:v>-1.4309817122716715E-5</c:v>
                </c:pt>
                <c:pt idx="440">
                  <c:v>-1.4374935660346434E-5</c:v>
                </c:pt>
                <c:pt idx="441">
                  <c:v>-1.4440202026665439E-5</c:v>
                </c:pt>
                <c:pt idx="442">
                  <c:v>-1.4505616221673724E-5</c:v>
                </c:pt>
                <c:pt idx="443">
                  <c:v>-1.4571178245371296E-5</c:v>
                </c:pt>
                <c:pt idx="444">
                  <c:v>-1.463688809775815E-5</c:v>
                </c:pt>
                <c:pt idx="445">
                  <c:v>-1.470274577883429E-5</c:v>
                </c:pt>
                <c:pt idx="446">
                  <c:v>-1.4768751288599713E-5</c:v>
                </c:pt>
                <c:pt idx="447">
                  <c:v>-1.4834904627054422E-5</c:v>
                </c:pt>
                <c:pt idx="448">
                  <c:v>-1.4901205794198413E-5</c:v>
                </c:pt>
                <c:pt idx="449">
                  <c:v>-1.4967654790031692E-5</c:v>
                </c:pt>
                <c:pt idx="450">
                  <c:v>-1.503425161455425E-5</c:v>
                </c:pt>
                <c:pt idx="451">
                  <c:v>-1.5100996267766097E-5</c:v>
                </c:pt>
                <c:pt idx="452">
                  <c:v>-1.5167888749667225E-5</c:v>
                </c:pt>
                <c:pt idx="453">
                  <c:v>-1.5234929060257639E-5</c:v>
                </c:pt>
                <c:pt idx="454">
                  <c:v>-1.5302117199537337E-5</c:v>
                </c:pt>
                <c:pt idx="455">
                  <c:v>-1.5369453167506319E-5</c:v>
                </c:pt>
                <c:pt idx="456">
                  <c:v>-1.5436936964164586E-5</c:v>
                </c:pt>
                <c:pt idx="457">
                  <c:v>-1.5504568589512136E-5</c:v>
                </c:pt>
                <c:pt idx="458">
                  <c:v>-1.557234804354897E-5</c:v>
                </c:pt>
                <c:pt idx="459">
                  <c:v>-1.5640275326275091E-5</c:v>
                </c:pt>
                <c:pt idx="460">
                  <c:v>-1.5708350437690493E-5</c:v>
                </c:pt>
                <c:pt idx="461">
                  <c:v>-1.5776573377795184E-5</c:v>
                </c:pt>
                <c:pt idx="462">
                  <c:v>-1.5844944146589153E-5</c:v>
                </c:pt>
                <c:pt idx="463">
                  <c:v>-1.5913462744072408E-5</c:v>
                </c:pt>
                <c:pt idx="464">
                  <c:v>-1.5982129170244949E-5</c:v>
                </c:pt>
                <c:pt idx="465">
                  <c:v>-1.6050943425106775E-5</c:v>
                </c:pt>
                <c:pt idx="466">
                  <c:v>-1.6119905508657886E-5</c:v>
                </c:pt>
                <c:pt idx="467">
                  <c:v>-1.6189015420898276E-5</c:v>
                </c:pt>
                <c:pt idx="468">
                  <c:v>-1.6258273161827951E-5</c:v>
                </c:pt>
                <c:pt idx="469">
                  <c:v>-1.6327678731446912E-5</c:v>
                </c:pt>
                <c:pt idx="470">
                  <c:v>-1.6397232129755158E-5</c:v>
                </c:pt>
                <c:pt idx="471">
                  <c:v>-1.646693335675269E-5</c:v>
                </c:pt>
                <c:pt idx="472">
                  <c:v>-1.6536782412439503E-5</c:v>
                </c:pt>
                <c:pt idx="473">
                  <c:v>-1.6606779296815602E-5</c:v>
                </c:pt>
                <c:pt idx="474">
                  <c:v>-1.6676924009880987E-5</c:v>
                </c:pt>
                <c:pt idx="475">
                  <c:v>-1.6747216551635653E-5</c:v>
                </c:pt>
                <c:pt idx="476">
                  <c:v>-1.6817656922079605E-5</c:v>
                </c:pt>
                <c:pt idx="477">
                  <c:v>-1.6888245121212842E-5</c:v>
                </c:pt>
                <c:pt idx="478">
                  <c:v>-1.6958981149035362E-5</c:v>
                </c:pt>
                <c:pt idx="479">
                  <c:v>-1.7029865005547167E-5</c:v>
                </c:pt>
                <c:pt idx="480">
                  <c:v>-1.7100896690748253E-5</c:v>
                </c:pt>
                <c:pt idx="481">
                  <c:v>-1.7172076204638626E-5</c:v>
                </c:pt>
                <c:pt idx="482">
                  <c:v>-1.7243403547218287E-5</c:v>
                </c:pt>
                <c:pt idx="483">
                  <c:v>-1.7314878718487226E-5</c:v>
                </c:pt>
                <c:pt idx="484">
                  <c:v>-1.7386501718445451E-5</c:v>
                </c:pt>
                <c:pt idx="485">
                  <c:v>-1.7458272547092962E-5</c:v>
                </c:pt>
                <c:pt idx="486">
                  <c:v>-1.7530191204429754E-5</c:v>
                </c:pt>
                <c:pt idx="487">
                  <c:v>-1.7602257690455835E-5</c:v>
                </c:pt>
                <c:pt idx="488">
                  <c:v>-1.7674472005171199E-5</c:v>
                </c:pt>
                <c:pt idx="489">
                  <c:v>-1.7746834148575844E-5</c:v>
                </c:pt>
                <c:pt idx="490">
                  <c:v>-1.7819344120669775E-5</c:v>
                </c:pt>
                <c:pt idx="491">
                  <c:v>-1.7892001921452991E-5</c:v>
                </c:pt>
                <c:pt idx="492">
                  <c:v>-1.7964807550925493E-5</c:v>
                </c:pt>
                <c:pt idx="493">
                  <c:v>-1.8037761009087276E-5</c:v>
                </c:pt>
                <c:pt idx="494">
                  <c:v>-1.8110862295938345E-5</c:v>
                </c:pt>
                <c:pt idx="495">
                  <c:v>-1.8184111411478697E-5</c:v>
                </c:pt>
                <c:pt idx="496">
                  <c:v>-1.8257508355708333E-5</c:v>
                </c:pt>
                <c:pt idx="497">
                  <c:v>-1.8331053128627255E-5</c:v>
                </c:pt>
                <c:pt idx="498">
                  <c:v>-1.8404745730235459E-5</c:v>
                </c:pt>
                <c:pt idx="499">
                  <c:v>-1.8478586160532948E-5</c:v>
                </c:pt>
                <c:pt idx="500">
                  <c:v>-1.855257441951972E-5</c:v>
                </c:pt>
                <c:pt idx="501">
                  <c:v>-1.8626710507195783E-5</c:v>
                </c:pt>
                <c:pt idx="502">
                  <c:v>-1.8700994423561125E-5</c:v>
                </c:pt>
                <c:pt idx="503">
                  <c:v>-1.8775426168615753E-5</c:v>
                </c:pt>
                <c:pt idx="504">
                  <c:v>-1.8850005742359663E-5</c:v>
                </c:pt>
                <c:pt idx="505">
                  <c:v>-1.8924733144792854E-5</c:v>
                </c:pt>
                <c:pt idx="506">
                  <c:v>-1.8999608375915338E-5</c:v>
                </c:pt>
                <c:pt idx="507">
                  <c:v>-1.9074631435727101E-5</c:v>
                </c:pt>
                <c:pt idx="508">
                  <c:v>-1.9149802324228149E-5</c:v>
                </c:pt>
                <c:pt idx="509">
                  <c:v>-1.9225121041418482E-5</c:v>
                </c:pt>
                <c:pt idx="510">
                  <c:v>-1.9300587587298097E-5</c:v>
                </c:pt>
                <c:pt idx="511">
                  <c:v>-1.9376201961866998E-5</c:v>
                </c:pt>
                <c:pt idx="512">
                  <c:v>-1.9451964165125181E-5</c:v>
                </c:pt>
                <c:pt idx="513">
                  <c:v>-1.9527874197072649E-5</c:v>
                </c:pt>
                <c:pt idx="514">
                  <c:v>-1.9603932057709406E-5</c:v>
                </c:pt>
                <c:pt idx="515">
                  <c:v>-1.9680137747035442E-5</c:v>
                </c:pt>
                <c:pt idx="516">
                  <c:v>-1.9756491265050767E-5</c:v>
                </c:pt>
                <c:pt idx="517">
                  <c:v>-1.9832992611755373E-5</c:v>
                </c:pt>
                <c:pt idx="518">
                  <c:v>-1.9909641787149265E-5</c:v>
                </c:pt>
                <c:pt idx="519">
                  <c:v>-1.9986438791232442E-5</c:v>
                </c:pt>
                <c:pt idx="520">
                  <c:v>-2.0063383624004902E-5</c:v>
                </c:pt>
                <c:pt idx="521">
                  <c:v>-2.0140476285466643E-5</c:v>
                </c:pt>
                <c:pt idx="522">
                  <c:v>-2.021771677561767E-5</c:v>
                </c:pt>
                <c:pt idx="523">
                  <c:v>-2.0295105094457986E-5</c:v>
                </c:pt>
                <c:pt idx="524">
                  <c:v>-2.037264124198758E-5</c:v>
                </c:pt>
                <c:pt idx="525">
                  <c:v>-2.045032521820646E-5</c:v>
                </c:pt>
                <c:pt idx="526">
                  <c:v>-2.0528157023114621E-5</c:v>
                </c:pt>
                <c:pt idx="527">
                  <c:v>-2.0606136656712072E-5</c:v>
                </c:pt>
                <c:pt idx="528">
                  <c:v>-2.0684264118998804E-5</c:v>
                </c:pt>
                <c:pt idx="529">
                  <c:v>-2.0762539409974826E-5</c:v>
                </c:pt>
                <c:pt idx="530">
                  <c:v>-2.0840962529640126E-5</c:v>
                </c:pt>
                <c:pt idx="531">
                  <c:v>-2.0919533477994714E-5</c:v>
                </c:pt>
                <c:pt idx="532">
                  <c:v>-2.0998252255038582E-5</c:v>
                </c:pt>
                <c:pt idx="533">
                  <c:v>-2.1077118860771735E-5</c:v>
                </c:pt>
                <c:pt idx="534">
                  <c:v>-2.1156133295194173E-5</c:v>
                </c:pt>
                <c:pt idx="535">
                  <c:v>-2.12352955583059E-5</c:v>
                </c:pt>
                <c:pt idx="536">
                  <c:v>-2.1314605650106906E-5</c:v>
                </c:pt>
                <c:pt idx="537">
                  <c:v>-2.13940635705972E-5</c:v>
                </c:pt>
                <c:pt idx="538">
                  <c:v>-2.1473669319776773E-5</c:v>
                </c:pt>
                <c:pt idx="539">
                  <c:v>-2.1553422897645635E-5</c:v>
                </c:pt>
                <c:pt idx="540">
                  <c:v>-2.1633324304203776E-5</c:v>
                </c:pt>
                <c:pt idx="541">
                  <c:v>-2.1713373539451205E-5</c:v>
                </c:pt>
                <c:pt idx="542">
                  <c:v>-2.179357060338792E-5</c:v>
                </c:pt>
                <c:pt idx="543">
                  <c:v>-2.1873915496013917E-5</c:v>
                </c:pt>
                <c:pt idx="544">
                  <c:v>-2.1954408217329199E-5</c:v>
                </c:pt>
                <c:pt idx="545">
                  <c:v>-2.2035048767333767E-5</c:v>
                </c:pt>
                <c:pt idx="546">
                  <c:v>-2.2115837146027617E-5</c:v>
                </c:pt>
                <c:pt idx="547">
                  <c:v>-2.2196773353410755E-5</c:v>
                </c:pt>
                <c:pt idx="548">
                  <c:v>-2.2277857389483169E-5</c:v>
                </c:pt>
                <c:pt idx="549">
                  <c:v>-2.2359089254244871E-5</c:v>
                </c:pt>
                <c:pt idx="550">
                  <c:v>-2.2440468947695859E-5</c:v>
                </c:pt>
                <c:pt idx="551">
                  <c:v>-2.2521996469836133E-5</c:v>
                </c:pt>
                <c:pt idx="552">
                  <c:v>-2.2603671820665688E-5</c:v>
                </c:pt>
                <c:pt idx="553">
                  <c:v>-2.2685495000184529E-5</c:v>
                </c:pt>
                <c:pt idx="554">
                  <c:v>-2.2767466008392652E-5</c:v>
                </c:pt>
                <c:pt idx="555">
                  <c:v>-2.284958484529006E-5</c:v>
                </c:pt>
                <c:pt idx="556">
                  <c:v>-2.2931851510876754E-5</c:v>
                </c:pt>
                <c:pt idx="557">
                  <c:v>-2.301426600515273E-5</c:v>
                </c:pt>
                <c:pt idx="558">
                  <c:v>-2.3096828328117994E-5</c:v>
                </c:pt>
                <c:pt idx="559">
                  <c:v>-2.3179538479772537E-5</c:v>
                </c:pt>
                <c:pt idx="560">
                  <c:v>-2.3262396460116369E-5</c:v>
                </c:pt>
                <c:pt idx="561">
                  <c:v>-2.334540226914948E-5</c:v>
                </c:pt>
                <c:pt idx="562">
                  <c:v>-2.3428555906871869E-5</c:v>
                </c:pt>
                <c:pt idx="563">
                  <c:v>-2.3511857373283554E-5</c:v>
                </c:pt>
                <c:pt idx="564">
                  <c:v>-2.3595306668384521E-5</c:v>
                </c:pt>
                <c:pt idx="565">
                  <c:v>-2.3678903792174766E-5</c:v>
                </c:pt>
                <c:pt idx="566">
                  <c:v>-2.3762648744654301E-5</c:v>
                </c:pt>
                <c:pt idx="567">
                  <c:v>-2.3846541525823124E-5</c:v>
                </c:pt>
                <c:pt idx="568">
                  <c:v>-2.3930582135681232E-5</c:v>
                </c:pt>
                <c:pt idx="569">
                  <c:v>-2.4014770574228619E-5</c:v>
                </c:pt>
                <c:pt idx="570">
                  <c:v>-2.4099106841465292E-5</c:v>
                </c:pt>
                <c:pt idx="571">
                  <c:v>-2.4183590937391243E-5</c:v>
                </c:pt>
                <c:pt idx="572">
                  <c:v>-2.4268222862006487E-5</c:v>
                </c:pt>
                <c:pt idx="573">
                  <c:v>-2.4353002615311012E-5</c:v>
                </c:pt>
                <c:pt idx="574">
                  <c:v>-2.4437930197304823E-5</c:v>
                </c:pt>
                <c:pt idx="575">
                  <c:v>-2.4523005607987916E-5</c:v>
                </c:pt>
                <c:pt idx="576">
                  <c:v>-2.4608228847360294E-5</c:v>
                </c:pt>
                <c:pt idx="577">
                  <c:v>-2.4693599915421955E-5</c:v>
                </c:pt>
                <c:pt idx="578">
                  <c:v>-2.47791188121729E-5</c:v>
                </c:pt>
                <c:pt idx="579">
                  <c:v>-2.4864785537613135E-5</c:v>
                </c:pt>
                <c:pt idx="580">
                  <c:v>-2.4950600091742648E-5</c:v>
                </c:pt>
                <c:pt idx="581">
                  <c:v>-2.503656247456145E-5</c:v>
                </c:pt>
                <c:pt idx="582">
                  <c:v>-2.5122672686069531E-5</c:v>
                </c:pt>
                <c:pt idx="583">
                  <c:v>-2.52089307262669E-5</c:v>
                </c:pt>
                <c:pt idx="584">
                  <c:v>-2.5295336595153552E-5</c:v>
                </c:pt>
                <c:pt idx="585">
                  <c:v>-2.5381890292729492E-5</c:v>
                </c:pt>
                <c:pt idx="586">
                  <c:v>-2.5468591818994707E-5</c:v>
                </c:pt>
                <c:pt idx="587">
                  <c:v>-2.5555441173949212E-5</c:v>
                </c:pt>
                <c:pt idx="588">
                  <c:v>-2.5642438357593005E-5</c:v>
                </c:pt>
                <c:pt idx="589">
                  <c:v>-2.572958336992608E-5</c:v>
                </c:pt>
                <c:pt idx="590">
                  <c:v>-2.5816876210948434E-5</c:v>
                </c:pt>
                <c:pt idx="591">
                  <c:v>-2.5904316880660076E-5</c:v>
                </c:pt>
                <c:pt idx="592">
                  <c:v>-2.5991905379061004E-5</c:v>
                </c:pt>
                <c:pt idx="593">
                  <c:v>-2.6079641706151211E-5</c:v>
                </c:pt>
                <c:pt idx="594">
                  <c:v>-2.616752586193071E-5</c:v>
                </c:pt>
                <c:pt idx="595">
                  <c:v>-2.6255557846399487E-5</c:v>
                </c:pt>
                <c:pt idx="596">
                  <c:v>-2.6343737659557554E-5</c:v>
                </c:pt>
                <c:pt idx="597">
                  <c:v>-2.6432065301404895E-5</c:v>
                </c:pt>
                <c:pt idx="598">
                  <c:v>-2.6520540771941532E-5</c:v>
                </c:pt>
                <c:pt idx="599">
                  <c:v>-2.6609164071167448E-5</c:v>
                </c:pt>
                <c:pt idx="600">
                  <c:v>-2.6697935199082646E-5</c:v>
                </c:pt>
                <c:pt idx="601">
                  <c:v>-2.6786854155687129E-5</c:v>
                </c:pt>
                <c:pt idx="602">
                  <c:v>-2.6875920940980898E-5</c:v>
                </c:pt>
                <c:pt idx="603">
                  <c:v>-2.6965135554963952E-5</c:v>
                </c:pt>
                <c:pt idx="604">
                  <c:v>-2.7054497997636291E-5</c:v>
                </c:pt>
                <c:pt idx="605">
                  <c:v>-2.7144008268997916E-5</c:v>
                </c:pt>
                <c:pt idx="606">
                  <c:v>-2.723366636904882E-5</c:v>
                </c:pt>
                <c:pt idx="607">
                  <c:v>-2.7323472297789009E-5</c:v>
                </c:pt>
                <c:pt idx="608">
                  <c:v>-2.741342605521848E-5</c:v>
                </c:pt>
                <c:pt idx="609">
                  <c:v>-2.7503527641337243E-5</c:v>
                </c:pt>
                <c:pt idx="610">
                  <c:v>-2.7593777056145281E-5</c:v>
                </c:pt>
                <c:pt idx="611">
                  <c:v>-2.7684174299642612E-5</c:v>
                </c:pt>
                <c:pt idx="612">
                  <c:v>-2.7774719371829221E-5</c:v>
                </c:pt>
                <c:pt idx="613">
                  <c:v>-2.7865412272705119E-5</c:v>
                </c:pt>
                <c:pt idx="614">
                  <c:v>-2.7956253002270299E-5</c:v>
                </c:pt>
                <c:pt idx="615">
                  <c:v>-2.8047241560524765E-5</c:v>
                </c:pt>
                <c:pt idx="616">
                  <c:v>-2.8138377947468515E-5</c:v>
                </c:pt>
                <c:pt idx="617">
                  <c:v>-2.8229662163101545E-5</c:v>
                </c:pt>
                <c:pt idx="618">
                  <c:v>-2.8321094207423863E-5</c:v>
                </c:pt>
                <c:pt idx="619">
                  <c:v>-2.8412674080435464E-5</c:v>
                </c:pt>
                <c:pt idx="620">
                  <c:v>-2.850440178213635E-5</c:v>
                </c:pt>
                <c:pt idx="621">
                  <c:v>-2.8596277312526517E-5</c:v>
                </c:pt>
                <c:pt idx="622">
                  <c:v>-2.8688300671605971E-5</c:v>
                </c:pt>
                <c:pt idx="623">
                  <c:v>-2.8780471859374713E-5</c:v>
                </c:pt>
                <c:pt idx="624">
                  <c:v>-2.8872790875832733E-5</c:v>
                </c:pt>
                <c:pt idx="625">
                  <c:v>-2.8965257720980043E-5</c:v>
                </c:pt>
                <c:pt idx="626">
                  <c:v>-2.9057872394816631E-5</c:v>
                </c:pt>
                <c:pt idx="627">
                  <c:v>-2.9150634897342508E-5</c:v>
                </c:pt>
                <c:pt idx="628">
                  <c:v>-2.924354522855767E-5</c:v>
                </c:pt>
                <c:pt idx="629">
                  <c:v>-2.9336603388462115E-5</c:v>
                </c:pt>
                <c:pt idx="630">
                  <c:v>-2.9429809377055838E-5</c:v>
                </c:pt>
                <c:pt idx="631">
                  <c:v>-2.9523163194338849E-5</c:v>
                </c:pt>
                <c:pt idx="632">
                  <c:v>-2.9616664840311153E-5</c:v>
                </c:pt>
                <c:pt idx="633">
                  <c:v>-2.9710314314972733E-5</c:v>
                </c:pt>
                <c:pt idx="634">
                  <c:v>-2.9804111618323597E-5</c:v>
                </c:pt>
                <c:pt idx="635">
                  <c:v>-2.9898056750363744E-5</c:v>
                </c:pt>
                <c:pt idx="636">
                  <c:v>-2.9992149711093176E-5</c:v>
                </c:pt>
                <c:pt idx="637">
                  <c:v>-3.0086390500511894E-5</c:v>
                </c:pt>
                <c:pt idx="638">
                  <c:v>-3.01807791186199E-5</c:v>
                </c:pt>
                <c:pt idx="639">
                  <c:v>-3.0275315565417188E-5</c:v>
                </c:pt>
                <c:pt idx="640">
                  <c:v>-3.0369999840903755E-5</c:v>
                </c:pt>
                <c:pt idx="641">
                  <c:v>-3.0464831945079615E-5</c:v>
                </c:pt>
                <c:pt idx="642">
                  <c:v>-3.0559811877944746E-5</c:v>
                </c:pt>
                <c:pt idx="643">
                  <c:v>-3.0654939639499172E-5</c:v>
                </c:pt>
                <c:pt idx="644">
                  <c:v>-3.0750215229742884E-5</c:v>
                </c:pt>
                <c:pt idx="645">
                  <c:v>-3.0845638648675875E-5</c:v>
                </c:pt>
                <c:pt idx="646">
                  <c:v>-3.0941209896298151E-5</c:v>
                </c:pt>
                <c:pt idx="647">
                  <c:v>-3.1036928972609713E-5</c:v>
                </c:pt>
                <c:pt idx="648">
                  <c:v>-3.113279587761056E-5</c:v>
                </c:pt>
                <c:pt idx="649">
                  <c:v>-3.1228810611300692E-5</c:v>
                </c:pt>
                <c:pt idx="650">
                  <c:v>-3.1324973173680103E-5</c:v>
                </c:pt>
                <c:pt idx="651">
                  <c:v>-3.1421283564748799E-5</c:v>
                </c:pt>
                <c:pt idx="652">
                  <c:v>-3.1517741784506781E-5</c:v>
                </c:pt>
                <c:pt idx="653">
                  <c:v>-3.1614347832954049E-5</c:v>
                </c:pt>
                <c:pt idx="654">
                  <c:v>-3.1711101710090594E-5</c:v>
                </c:pt>
                <c:pt idx="655">
                  <c:v>-3.1808003415916432E-5</c:v>
                </c:pt>
                <c:pt idx="656">
                  <c:v>-3.1905052950431556E-5</c:v>
                </c:pt>
                <c:pt idx="657">
                  <c:v>-3.2002250313635951E-5</c:v>
                </c:pt>
                <c:pt idx="658">
                  <c:v>-3.2099595505529639E-5</c:v>
                </c:pt>
                <c:pt idx="659">
                  <c:v>-3.2197088526112612E-5</c:v>
                </c:pt>
                <c:pt idx="660">
                  <c:v>-3.229472937538487E-5</c:v>
                </c:pt>
                <c:pt idx="661">
                  <c:v>-3.2392518053346407E-5</c:v>
                </c:pt>
                <c:pt idx="662">
                  <c:v>-3.2490454559997237E-5</c:v>
                </c:pt>
                <c:pt idx="663">
                  <c:v>-3.2588538895337351E-5</c:v>
                </c:pt>
                <c:pt idx="664">
                  <c:v>-3.2686771059366738E-5</c:v>
                </c:pt>
                <c:pt idx="665">
                  <c:v>-3.2785151052085416E-5</c:v>
                </c:pt>
                <c:pt idx="666">
                  <c:v>-3.288367887349338E-5</c:v>
                </c:pt>
                <c:pt idx="667">
                  <c:v>-3.2982354523590623E-5</c:v>
                </c:pt>
                <c:pt idx="668">
                  <c:v>-3.3081178002377151E-5</c:v>
                </c:pt>
                <c:pt idx="669">
                  <c:v>-3.3180149309852972E-5</c:v>
                </c:pt>
                <c:pt idx="670">
                  <c:v>-3.3279268446018071E-5</c:v>
                </c:pt>
                <c:pt idx="671">
                  <c:v>-3.3378535410872448E-5</c:v>
                </c:pt>
                <c:pt idx="672">
                  <c:v>-3.3477950204416118E-5</c:v>
                </c:pt>
                <c:pt idx="673">
                  <c:v>-3.3577512826649073E-5</c:v>
                </c:pt>
                <c:pt idx="674">
                  <c:v>-3.3677223277571307E-5</c:v>
                </c:pt>
                <c:pt idx="675">
                  <c:v>-3.3777081557182827E-5</c:v>
                </c:pt>
                <c:pt idx="676">
                  <c:v>-3.3877087665483631E-5</c:v>
                </c:pt>
                <c:pt idx="677">
                  <c:v>-3.3977241602473715E-5</c:v>
                </c:pt>
                <c:pt idx="678">
                  <c:v>-3.4077543368153097E-5</c:v>
                </c:pt>
                <c:pt idx="679">
                  <c:v>-3.4177992962521751E-5</c:v>
                </c:pt>
                <c:pt idx="680">
                  <c:v>-3.4278590385579691E-5</c:v>
                </c:pt>
                <c:pt idx="681">
                  <c:v>-3.4379335637326916E-5</c:v>
                </c:pt>
                <c:pt idx="682">
                  <c:v>-3.4480228717763426E-5</c:v>
                </c:pt>
                <c:pt idx="683">
                  <c:v>-3.4581269626889215E-5</c:v>
                </c:pt>
                <c:pt idx="684">
                  <c:v>-3.4682458364704297E-5</c:v>
                </c:pt>
                <c:pt idx="685">
                  <c:v>-3.4783794931208663E-5</c:v>
                </c:pt>
                <c:pt idx="686">
                  <c:v>-3.4885279326402309E-5</c:v>
                </c:pt>
                <c:pt idx="687">
                  <c:v>-3.4986911550285226E-5</c:v>
                </c:pt>
                <c:pt idx="688">
                  <c:v>-3.5088691602857449E-5</c:v>
                </c:pt>
                <c:pt idx="689">
                  <c:v>-3.5190619484118944E-5</c:v>
                </c:pt>
                <c:pt idx="690">
                  <c:v>-3.5292695194069731E-5</c:v>
                </c:pt>
                <c:pt idx="691">
                  <c:v>-3.5394918732709796E-5</c:v>
                </c:pt>
                <c:pt idx="692">
                  <c:v>-3.5497290100039147E-5</c:v>
                </c:pt>
                <c:pt idx="693">
                  <c:v>-3.559980929605779E-5</c:v>
                </c:pt>
                <c:pt idx="694">
                  <c:v>-3.5702476320765706E-5</c:v>
                </c:pt>
                <c:pt idx="695">
                  <c:v>-3.5805291174162913E-5</c:v>
                </c:pt>
                <c:pt idx="696">
                  <c:v>-3.5908253856249399E-5</c:v>
                </c:pt>
                <c:pt idx="697">
                  <c:v>-3.6011364367025177E-5</c:v>
                </c:pt>
                <c:pt idx="698">
                  <c:v>-3.611462270649024E-5</c:v>
                </c:pt>
                <c:pt idx="699">
                  <c:v>-3.6218028874644576E-5</c:v>
                </c:pt>
                <c:pt idx="700">
                  <c:v>-3.6321582871488203E-5</c:v>
                </c:pt>
                <c:pt idx="701">
                  <c:v>-3.6425284697021116E-5</c:v>
                </c:pt>
                <c:pt idx="702">
                  <c:v>-3.6529134351243308E-5</c:v>
                </c:pt>
                <c:pt idx="703">
                  <c:v>-3.6633131834154785E-5</c:v>
                </c:pt>
                <c:pt idx="704">
                  <c:v>-3.6737277145755554E-5</c:v>
                </c:pt>
                <c:pt idx="705">
                  <c:v>-3.6841570286045602E-5</c:v>
                </c:pt>
                <c:pt idx="706">
                  <c:v>-3.6946011255024936E-5</c:v>
                </c:pt>
                <c:pt idx="707">
                  <c:v>-3.7050600052693548E-5</c:v>
                </c:pt>
                <c:pt idx="708">
                  <c:v>-3.7155336679051445E-5</c:v>
                </c:pt>
                <c:pt idx="709">
                  <c:v>-3.7260221134098641E-5</c:v>
                </c:pt>
                <c:pt idx="710">
                  <c:v>-3.736525341783511E-5</c:v>
                </c:pt>
                <c:pt idx="711">
                  <c:v>-3.7470433530260856E-5</c:v>
                </c:pt>
                <c:pt idx="712">
                  <c:v>-3.7575761471375895E-5</c:v>
                </c:pt>
                <c:pt idx="713">
                  <c:v>-3.768123724118022E-5</c:v>
                </c:pt>
                <c:pt idx="714">
                  <c:v>-3.7786860839673823E-5</c:v>
                </c:pt>
                <c:pt idx="715">
                  <c:v>-3.7892632266856718E-5</c:v>
                </c:pt>
                <c:pt idx="716">
                  <c:v>-3.7998551522728892E-5</c:v>
                </c:pt>
                <c:pt idx="717">
                  <c:v>-3.8104618607290352E-5</c:v>
                </c:pt>
                <c:pt idx="718">
                  <c:v>-3.8210833520541096E-5</c:v>
                </c:pt>
                <c:pt idx="719">
                  <c:v>-3.831719626248112E-5</c:v>
                </c:pt>
                <c:pt idx="720">
                  <c:v>-3.8423706833110435E-5</c:v>
                </c:pt>
                <c:pt idx="721">
                  <c:v>-3.8530365232429029E-5</c:v>
                </c:pt>
                <c:pt idx="722">
                  <c:v>-3.8637171460436909E-5</c:v>
                </c:pt>
                <c:pt idx="723">
                  <c:v>-3.8744125517134074E-5</c:v>
                </c:pt>
                <c:pt idx="724">
                  <c:v>-3.8851227402520531E-5</c:v>
                </c:pt>
                <c:pt idx="725">
                  <c:v>-3.8958477116596261E-5</c:v>
                </c:pt>
                <c:pt idx="726">
                  <c:v>-3.9065874659361268E-5</c:v>
                </c:pt>
                <c:pt idx="727">
                  <c:v>-3.9173420030815582E-5</c:v>
                </c:pt>
                <c:pt idx="728">
                  <c:v>-3.928111323095916E-5</c:v>
                </c:pt>
                <c:pt idx="729">
                  <c:v>-3.9388954259792031E-5</c:v>
                </c:pt>
                <c:pt idx="730">
                  <c:v>-3.9496943117314187E-5</c:v>
                </c:pt>
                <c:pt idx="731">
                  <c:v>-3.9605079803525629E-5</c:v>
                </c:pt>
                <c:pt idx="732">
                  <c:v>-3.9713364318426356E-5</c:v>
                </c:pt>
                <c:pt idx="733">
                  <c:v>-3.9821796662016362E-5</c:v>
                </c:pt>
                <c:pt idx="734">
                  <c:v>-3.9930376834295646E-5</c:v>
                </c:pt>
                <c:pt idx="735">
                  <c:v>-4.0039104835264223E-5</c:v>
                </c:pt>
                <c:pt idx="736">
                  <c:v>-4.0147980664922084E-5</c:v>
                </c:pt>
                <c:pt idx="737">
                  <c:v>-4.0257004323269232E-5</c:v>
                </c:pt>
                <c:pt idx="738">
                  <c:v>-4.0366175810305658E-5</c:v>
                </c:pt>
                <c:pt idx="739">
                  <c:v>-4.0475495126031376E-5</c:v>
                </c:pt>
                <c:pt idx="740">
                  <c:v>-4.058496227044638E-5</c:v>
                </c:pt>
                <c:pt idx="741">
                  <c:v>-4.0694577243550648E-5</c:v>
                </c:pt>
                <c:pt idx="742">
                  <c:v>-4.0804340045344223E-5</c:v>
                </c:pt>
                <c:pt idx="743">
                  <c:v>-4.0914250675827069E-5</c:v>
                </c:pt>
                <c:pt idx="744">
                  <c:v>-4.1024309134999194E-5</c:v>
                </c:pt>
                <c:pt idx="745">
                  <c:v>-4.1134515422860624E-5</c:v>
                </c:pt>
                <c:pt idx="746">
                  <c:v>-4.124486953941132E-5</c:v>
                </c:pt>
                <c:pt idx="747">
                  <c:v>-4.1355371484651315E-5</c:v>
                </c:pt>
                <c:pt idx="748">
                  <c:v>-4.1466021258580575E-5</c:v>
                </c:pt>
                <c:pt idx="749">
                  <c:v>-4.157681886119914E-5</c:v>
                </c:pt>
                <c:pt idx="750">
                  <c:v>-4.1687764292506978E-5</c:v>
                </c:pt>
                <c:pt idx="751">
                  <c:v>-4.1798857552504101E-5</c:v>
                </c:pt>
                <c:pt idx="752">
                  <c:v>-4.1910098641190509E-5</c:v>
                </c:pt>
                <c:pt idx="753">
                  <c:v>-4.2021487558566202E-5</c:v>
                </c:pt>
                <c:pt idx="754">
                  <c:v>-4.2133024304631175E-5</c:v>
                </c:pt>
                <c:pt idx="755">
                  <c:v>-4.2244708879385439E-5</c:v>
                </c:pt>
                <c:pt idx="756">
                  <c:v>-4.2356541282828989E-5</c:v>
                </c:pt>
                <c:pt idx="757">
                  <c:v>-4.2468521514961811E-5</c:v>
                </c:pt>
                <c:pt idx="758">
                  <c:v>-4.2580649575783932E-5</c:v>
                </c:pt>
                <c:pt idx="759">
                  <c:v>-4.2692925465295331E-5</c:v>
                </c:pt>
                <c:pt idx="760">
                  <c:v>-4.2805349183496009E-5</c:v>
                </c:pt>
                <c:pt idx="761">
                  <c:v>-4.2917920730385986E-5</c:v>
                </c:pt>
                <c:pt idx="762">
                  <c:v>-4.3030640105965228E-5</c:v>
                </c:pt>
                <c:pt idx="763">
                  <c:v>-4.3143507310233769E-5</c:v>
                </c:pt>
                <c:pt idx="764">
                  <c:v>-4.3256522343191582E-5</c:v>
                </c:pt>
                <c:pt idx="765">
                  <c:v>-4.3369685204838694E-5</c:v>
                </c:pt>
                <c:pt idx="766">
                  <c:v>-4.3482995895175078E-5</c:v>
                </c:pt>
                <c:pt idx="767">
                  <c:v>-4.3596454414200747E-5</c:v>
                </c:pt>
                <c:pt idx="768">
                  <c:v>-4.3710060761915701E-5</c:v>
                </c:pt>
                <c:pt idx="769">
                  <c:v>-4.3823814938319941E-5</c:v>
                </c:pt>
                <c:pt idx="770">
                  <c:v>-4.3937716943413467E-5</c:v>
                </c:pt>
                <c:pt idx="771">
                  <c:v>-4.4051766777196285E-5</c:v>
                </c:pt>
                <c:pt idx="772">
                  <c:v>-4.4165964439668367E-5</c:v>
                </c:pt>
                <c:pt idx="773">
                  <c:v>-4.4280309930829749E-5</c:v>
                </c:pt>
                <c:pt idx="774">
                  <c:v>-4.4394803250680416E-5</c:v>
                </c:pt>
                <c:pt idx="775">
                  <c:v>-4.4509444399220362E-5</c:v>
                </c:pt>
                <c:pt idx="776">
                  <c:v>-4.4624233376449593E-5</c:v>
                </c:pt>
                <c:pt idx="777">
                  <c:v>-4.4739170182368103E-5</c:v>
                </c:pt>
                <c:pt idx="778">
                  <c:v>-4.4854254816975911E-5</c:v>
                </c:pt>
                <c:pt idx="779">
                  <c:v>-4.4969487280272985E-5</c:v>
                </c:pt>
                <c:pt idx="780">
                  <c:v>-4.5084867572259358E-5</c:v>
                </c:pt>
                <c:pt idx="781">
                  <c:v>-4.5200395692935016E-5</c:v>
                </c:pt>
                <c:pt idx="782">
                  <c:v>-4.5316071642299946E-5</c:v>
                </c:pt>
                <c:pt idx="783">
                  <c:v>-4.5431895420354168E-5</c:v>
                </c:pt>
                <c:pt idx="784">
                  <c:v>-4.5547867027097669E-5</c:v>
                </c:pt>
                <c:pt idx="785">
                  <c:v>-4.5663986462530456E-5</c:v>
                </c:pt>
                <c:pt idx="786">
                  <c:v>-4.5780253726652534E-5</c:v>
                </c:pt>
                <c:pt idx="787">
                  <c:v>-4.5896668819463891E-5</c:v>
                </c:pt>
                <c:pt idx="788">
                  <c:v>-4.6013231740964534E-5</c:v>
                </c:pt>
                <c:pt idx="789">
                  <c:v>-4.6129942491154462E-5</c:v>
                </c:pt>
                <c:pt idx="790">
                  <c:v>-4.6246801070033675E-5</c:v>
                </c:pt>
                <c:pt idx="791">
                  <c:v>-4.6363807477602167E-5</c:v>
                </c:pt>
                <c:pt idx="792">
                  <c:v>-4.6480961713859945E-5</c:v>
                </c:pt>
                <c:pt idx="793">
                  <c:v>-4.6598263778807014E-5</c:v>
                </c:pt>
                <c:pt idx="794">
                  <c:v>-4.6715713672443356E-5</c:v>
                </c:pt>
                <c:pt idx="795">
                  <c:v>-4.683331139476899E-5</c:v>
                </c:pt>
                <c:pt idx="796">
                  <c:v>-4.6951056945783895E-5</c:v>
                </c:pt>
                <c:pt idx="797">
                  <c:v>-4.70689503254881E-5</c:v>
                </c:pt>
                <c:pt idx="798">
                  <c:v>-4.718699153388159E-5</c:v>
                </c:pt>
                <c:pt idx="799">
                  <c:v>-4.7305180570964365E-5</c:v>
                </c:pt>
                <c:pt idx="800">
                  <c:v>-4.7423517436736406E-5</c:v>
                </c:pt>
                <c:pt idx="801">
                  <c:v>-4.7542002131197745E-5</c:v>
                </c:pt>
                <c:pt idx="802">
                  <c:v>-4.7660634654348363E-5</c:v>
                </c:pt>
                <c:pt idx="803">
                  <c:v>-4.7779415006188273E-5</c:v>
                </c:pt>
                <c:pt idx="804">
                  <c:v>-4.7898343186717469E-5</c:v>
                </c:pt>
                <c:pt idx="805">
                  <c:v>-4.8017419195935943E-5</c:v>
                </c:pt>
                <c:pt idx="806">
                  <c:v>-4.8136643033843696E-5</c:v>
                </c:pt>
                <c:pt idx="807">
                  <c:v>-4.8256014700440741E-5</c:v>
                </c:pt>
                <c:pt idx="808">
                  <c:v>-4.8375534195727072E-5</c:v>
                </c:pt>
                <c:pt idx="809">
                  <c:v>-4.8495201519702681E-5</c:v>
                </c:pt>
                <c:pt idx="810">
                  <c:v>-4.8615016672367583E-5</c:v>
                </c:pt>
                <c:pt idx="811">
                  <c:v>-4.8734979653721749E-5</c:v>
                </c:pt>
                <c:pt idx="812">
                  <c:v>-4.8855090463765208E-5</c:v>
                </c:pt>
                <c:pt idx="813">
                  <c:v>-4.8975349102497959E-5</c:v>
                </c:pt>
                <c:pt idx="814">
                  <c:v>-4.9095755569919988E-5</c:v>
                </c:pt>
                <c:pt idx="815">
                  <c:v>-4.9216309866031303E-5</c:v>
                </c:pt>
                <c:pt idx="816">
                  <c:v>-4.9337011990831903E-5</c:v>
                </c:pt>
                <c:pt idx="817">
                  <c:v>-4.9457861944321789E-5</c:v>
                </c:pt>
                <c:pt idx="818">
                  <c:v>-4.957885972650096E-5</c:v>
                </c:pt>
                <c:pt idx="819">
                  <c:v>-4.970000533736941E-5</c:v>
                </c:pt>
                <c:pt idx="820">
                  <c:v>-4.9821298776927145E-5</c:v>
                </c:pt>
                <c:pt idx="821">
                  <c:v>-4.994274004517418E-5</c:v>
                </c:pt>
                <c:pt idx="822">
                  <c:v>-5.0064329142110486E-5</c:v>
                </c:pt>
                <c:pt idx="823">
                  <c:v>-5.018606606773607E-5</c:v>
                </c:pt>
                <c:pt idx="824">
                  <c:v>-5.0307950822050954E-5</c:v>
                </c:pt>
                <c:pt idx="825">
                  <c:v>-5.0429983405055103E-5</c:v>
                </c:pt>
                <c:pt idx="826">
                  <c:v>-5.0552163816748557E-5</c:v>
                </c:pt>
                <c:pt idx="827">
                  <c:v>-5.0674492057131284E-5</c:v>
                </c:pt>
                <c:pt idx="828">
                  <c:v>-5.0796968126203295E-5</c:v>
                </c:pt>
                <c:pt idx="829">
                  <c:v>-5.0919592023964599E-5</c:v>
                </c:pt>
                <c:pt idx="830">
                  <c:v>-5.1042363750415175E-5</c:v>
                </c:pt>
                <c:pt idx="831">
                  <c:v>-5.1165283305555036E-5</c:v>
                </c:pt>
                <c:pt idx="832">
                  <c:v>-5.128835068938419E-5</c:v>
                </c:pt>
                <c:pt idx="833">
                  <c:v>-5.1411565901902622E-5</c:v>
                </c:pt>
                <c:pt idx="834">
                  <c:v>-5.1534928943110339E-5</c:v>
                </c:pt>
                <c:pt idx="835">
                  <c:v>-5.1658439813007342E-5</c:v>
                </c:pt>
                <c:pt idx="836">
                  <c:v>-5.1782098511593631E-5</c:v>
                </c:pt>
                <c:pt idx="837">
                  <c:v>-5.1905905038869204E-5</c:v>
                </c:pt>
                <c:pt idx="838">
                  <c:v>-5.202985939483405E-5</c:v>
                </c:pt>
                <c:pt idx="839">
                  <c:v>-5.2153961579488188E-5</c:v>
                </c:pt>
                <c:pt idx="840">
                  <c:v>-5.2278211592831618E-5</c:v>
                </c:pt>
                <c:pt idx="841">
                  <c:v>-5.240260943486432E-5</c:v>
                </c:pt>
                <c:pt idx="842">
                  <c:v>-5.2527155105586321E-5</c:v>
                </c:pt>
                <c:pt idx="843">
                  <c:v>-5.2651848604997593E-5</c:v>
                </c:pt>
                <c:pt idx="844">
                  <c:v>-5.2776689933098151E-5</c:v>
                </c:pt>
                <c:pt idx="845">
                  <c:v>-5.2901679089888002E-5</c:v>
                </c:pt>
                <c:pt idx="846">
                  <c:v>-5.3026816075367124E-5</c:v>
                </c:pt>
                <c:pt idx="847">
                  <c:v>-5.3152100889535538E-5</c:v>
                </c:pt>
                <c:pt idx="848">
                  <c:v>-5.3277533532393231E-5</c:v>
                </c:pt>
                <c:pt idx="849">
                  <c:v>-5.3403114003940216E-5</c:v>
                </c:pt>
                <c:pt idx="850">
                  <c:v>-5.3528842304176487E-5</c:v>
                </c:pt>
                <c:pt idx="851">
                  <c:v>-5.3654718433102036E-5</c:v>
                </c:pt>
                <c:pt idx="852">
                  <c:v>-5.3780742390716878E-5</c:v>
                </c:pt>
                <c:pt idx="853">
                  <c:v>-5.3906914177020998E-5</c:v>
                </c:pt>
                <c:pt idx="854">
                  <c:v>-5.403323379201439E-5</c:v>
                </c:pt>
                <c:pt idx="855">
                  <c:v>-5.4159701235697081E-5</c:v>
                </c:pt>
                <c:pt idx="856">
                  <c:v>-5.4286316508069064E-5</c:v>
                </c:pt>
                <c:pt idx="857">
                  <c:v>-5.4413079609130305E-5</c:v>
                </c:pt>
                <c:pt idx="858">
                  <c:v>-5.4539990538880852E-5</c:v>
                </c:pt>
                <c:pt idx="859">
                  <c:v>-5.4667049297320678E-5</c:v>
                </c:pt>
                <c:pt idx="860">
                  <c:v>-5.4794255884449789E-5</c:v>
                </c:pt>
                <c:pt idx="861">
                  <c:v>-5.4921610300268172E-5</c:v>
                </c:pt>
                <c:pt idx="862">
                  <c:v>-5.5049112544775861E-5</c:v>
                </c:pt>
                <c:pt idx="863">
                  <c:v>-5.5176762617972815E-5</c:v>
                </c:pt>
                <c:pt idx="864">
                  <c:v>-5.5304560519859075E-5</c:v>
                </c:pt>
                <c:pt idx="865">
                  <c:v>-5.5432506250434593E-5</c:v>
                </c:pt>
                <c:pt idx="866">
                  <c:v>-5.556059980969941E-5</c:v>
                </c:pt>
                <c:pt idx="867">
                  <c:v>-5.5688841197653512E-5</c:v>
                </c:pt>
                <c:pt idx="868">
                  <c:v>-5.5817230414296886E-5</c:v>
                </c:pt>
                <c:pt idx="869">
                  <c:v>-5.5945767459629559E-5</c:v>
                </c:pt>
                <c:pt idx="870">
                  <c:v>-5.6074452333651518E-5</c:v>
                </c:pt>
                <c:pt idx="871">
                  <c:v>-5.6203285036362742E-5</c:v>
                </c:pt>
                <c:pt idx="872">
                  <c:v>-5.6332265567763257E-5</c:v>
                </c:pt>
                <c:pt idx="873">
                  <c:v>-5.6461393927853072E-5</c:v>
                </c:pt>
                <c:pt idx="874">
                  <c:v>-5.6590670116632166E-5</c:v>
                </c:pt>
                <c:pt idx="875">
                  <c:v>-5.6720094134100524E-5</c:v>
                </c:pt>
                <c:pt idx="876">
                  <c:v>-5.6849665980258189E-5</c:v>
                </c:pt>
                <c:pt idx="877">
                  <c:v>-5.6979385655105132E-5</c:v>
                </c:pt>
                <c:pt idx="878">
                  <c:v>-5.7109253158641353E-5</c:v>
                </c:pt>
                <c:pt idx="879">
                  <c:v>-5.723926849086686E-5</c:v>
                </c:pt>
                <c:pt idx="880">
                  <c:v>-5.7369431651781653E-5</c:v>
                </c:pt>
                <c:pt idx="881">
                  <c:v>-5.7499742641385737E-5</c:v>
                </c:pt>
                <c:pt idx="882">
                  <c:v>-5.7630201459679094E-5</c:v>
                </c:pt>
                <c:pt idx="883">
                  <c:v>-5.7760808106661756E-5</c:v>
                </c:pt>
                <c:pt idx="884">
                  <c:v>-5.7891562582333683E-5</c:v>
                </c:pt>
                <c:pt idx="885">
                  <c:v>-5.8022464886694896E-5</c:v>
                </c:pt>
                <c:pt idx="886">
                  <c:v>-5.8153515019745394E-5</c:v>
                </c:pt>
                <c:pt idx="887">
                  <c:v>-5.8284712981485185E-5</c:v>
                </c:pt>
                <c:pt idx="888">
                  <c:v>-5.8416058771914247E-5</c:v>
                </c:pt>
                <c:pt idx="889">
                  <c:v>-5.8547552391032601E-5</c:v>
                </c:pt>
                <c:pt idx="890">
                  <c:v>-5.8679193838840234E-5</c:v>
                </c:pt>
                <c:pt idx="891">
                  <c:v>-5.8810983115337159E-5</c:v>
                </c:pt>
                <c:pt idx="892">
                  <c:v>-5.894292022052337E-5</c:v>
                </c:pt>
                <c:pt idx="893">
                  <c:v>-5.9075005154398853E-5</c:v>
                </c:pt>
                <c:pt idx="894">
                  <c:v>-5.9207237916963621E-5</c:v>
                </c:pt>
                <c:pt idx="895">
                  <c:v>-5.9339618508217687E-5</c:v>
                </c:pt>
                <c:pt idx="896">
                  <c:v>-5.9472146928161026E-5</c:v>
                </c:pt>
                <c:pt idx="897">
                  <c:v>-5.960482317679365E-5</c:v>
                </c:pt>
                <c:pt idx="898">
                  <c:v>-5.973764725411556E-5</c:v>
                </c:pt>
                <c:pt idx="899">
                  <c:v>-5.9870619160126769E-5</c:v>
                </c:pt>
                <c:pt idx="900">
                  <c:v>-6.0003738894827235E-5</c:v>
                </c:pt>
                <c:pt idx="901">
                  <c:v>-6.0137006458217001E-5</c:v>
                </c:pt>
                <c:pt idx="902">
                  <c:v>-6.0270421850296046E-5</c:v>
                </c:pt>
                <c:pt idx="903">
                  <c:v>-6.0403985071064389E-5</c:v>
                </c:pt>
                <c:pt idx="904">
                  <c:v>-6.0537696120521991E-5</c:v>
                </c:pt>
                <c:pt idx="905">
                  <c:v>-6.0671554998668898E-5</c:v>
                </c:pt>
                <c:pt idx="906">
                  <c:v>-6.0805561705505085E-5</c:v>
                </c:pt>
                <c:pt idx="907">
                  <c:v>-6.0939716241030556E-5</c:v>
                </c:pt>
                <c:pt idx="908">
                  <c:v>-6.1074018605245306E-5</c:v>
                </c:pt>
                <c:pt idx="909">
                  <c:v>-6.1208468798149349E-5</c:v>
                </c:pt>
                <c:pt idx="910">
                  <c:v>-6.1343066819742677E-5</c:v>
                </c:pt>
                <c:pt idx="911">
                  <c:v>-6.1477812670025276E-5</c:v>
                </c:pt>
                <c:pt idx="912">
                  <c:v>-6.1612706348997161E-5</c:v>
                </c:pt>
                <c:pt idx="913">
                  <c:v>-6.1747747856658345E-5</c:v>
                </c:pt>
                <c:pt idx="914">
                  <c:v>-6.1882937193008801E-5</c:v>
                </c:pt>
                <c:pt idx="915">
                  <c:v>-6.2018274358048543E-5</c:v>
                </c:pt>
                <c:pt idx="916">
                  <c:v>-6.2153759351777569E-5</c:v>
                </c:pt>
                <c:pt idx="917">
                  <c:v>-6.2289392174195882E-5</c:v>
                </c:pt>
                <c:pt idx="918">
                  <c:v>-6.2425172825303479E-5</c:v>
                </c:pt>
                <c:pt idx="919">
                  <c:v>-6.2561101305100362E-5</c:v>
                </c:pt>
                <c:pt idx="920">
                  <c:v>-6.2697177613586531E-5</c:v>
                </c:pt>
                <c:pt idx="921">
                  <c:v>-6.2833401750761971E-5</c:v>
                </c:pt>
                <c:pt idx="922">
                  <c:v>-6.296977371662671E-5</c:v>
                </c:pt>
                <c:pt idx="923">
                  <c:v>-6.3106293511180735E-5</c:v>
                </c:pt>
                <c:pt idx="924">
                  <c:v>-6.3242961134424018E-5</c:v>
                </c:pt>
                <c:pt idx="925">
                  <c:v>-6.3379776586356613E-5</c:v>
                </c:pt>
                <c:pt idx="926">
                  <c:v>-6.3516739866978481E-5</c:v>
                </c:pt>
                <c:pt idx="927">
                  <c:v>-6.3653850976289633E-5</c:v>
                </c:pt>
                <c:pt idx="928">
                  <c:v>-6.3791109914290072E-5</c:v>
                </c:pt>
                <c:pt idx="929">
                  <c:v>-6.3928516680979795E-5</c:v>
                </c:pt>
                <c:pt idx="930">
                  <c:v>-6.4066071276358804E-5</c:v>
                </c:pt>
                <c:pt idx="931">
                  <c:v>-6.4203773700427099E-5</c:v>
                </c:pt>
                <c:pt idx="932">
                  <c:v>-6.4341623953184678E-5</c:v>
                </c:pt>
                <c:pt idx="933">
                  <c:v>-6.4479622034631544E-5</c:v>
                </c:pt>
                <c:pt idx="934">
                  <c:v>-6.4617767944767681E-5</c:v>
                </c:pt>
                <c:pt idx="935">
                  <c:v>-6.4756061683593103E-5</c:v>
                </c:pt>
                <c:pt idx="936">
                  <c:v>-6.4894503251107825E-5</c:v>
                </c:pt>
                <c:pt idx="937">
                  <c:v>-6.5033092647311805E-5</c:v>
                </c:pt>
                <c:pt idx="938">
                  <c:v>-6.5171829872205084E-5</c:v>
                </c:pt>
                <c:pt idx="939">
                  <c:v>-6.5310714925787648E-5</c:v>
                </c:pt>
                <c:pt idx="940">
                  <c:v>-6.5449747808059497E-5</c:v>
                </c:pt>
                <c:pt idx="941">
                  <c:v>-6.5588928519020632E-5</c:v>
                </c:pt>
                <c:pt idx="942">
                  <c:v>-6.5728257058671053E-5</c:v>
                </c:pt>
                <c:pt idx="943">
                  <c:v>-6.5867733427010759E-5</c:v>
                </c:pt>
                <c:pt idx="944">
                  <c:v>-6.600735762403975E-5</c:v>
                </c:pt>
                <c:pt idx="945">
                  <c:v>-6.6147129649758013E-5</c:v>
                </c:pt>
                <c:pt idx="946">
                  <c:v>-6.6287049504165562E-5</c:v>
                </c:pt>
                <c:pt idx="947">
                  <c:v>-6.6427117187262409E-5</c:v>
                </c:pt>
                <c:pt idx="948">
                  <c:v>-6.6567332699048529E-5</c:v>
                </c:pt>
                <c:pt idx="949">
                  <c:v>-6.6707696039523947E-5</c:v>
                </c:pt>
                <c:pt idx="950">
                  <c:v>-6.6848207208688637E-5</c:v>
                </c:pt>
                <c:pt idx="951">
                  <c:v>-6.6988866206542613E-5</c:v>
                </c:pt>
                <c:pt idx="952">
                  <c:v>-6.7129673033085874E-5</c:v>
                </c:pt>
                <c:pt idx="953">
                  <c:v>-6.7270627688318421E-5</c:v>
                </c:pt>
                <c:pt idx="954">
                  <c:v>-6.7411730172240253E-5</c:v>
                </c:pt>
                <c:pt idx="955">
                  <c:v>-6.755298048485137E-5</c:v>
                </c:pt>
                <c:pt idx="956">
                  <c:v>-6.7694378626151759E-5</c:v>
                </c:pt>
                <c:pt idx="957">
                  <c:v>-6.7835924596141447E-5</c:v>
                </c:pt>
                <c:pt idx="958">
                  <c:v>-6.7977618394820421E-5</c:v>
                </c:pt>
                <c:pt idx="959">
                  <c:v>-6.8119460022188666E-5</c:v>
                </c:pt>
                <c:pt idx="960">
                  <c:v>-6.8261449478246197E-5</c:v>
                </c:pt>
                <c:pt idx="961">
                  <c:v>-6.8403586762993013E-5</c:v>
                </c:pt>
                <c:pt idx="962">
                  <c:v>-6.8545871876429115E-5</c:v>
                </c:pt>
                <c:pt idx="963">
                  <c:v>-6.8688304818554502E-5</c:v>
                </c:pt>
                <c:pt idx="964">
                  <c:v>-6.8830885589369188E-5</c:v>
                </c:pt>
                <c:pt idx="965">
                  <c:v>-6.8973614188873146E-5</c:v>
                </c:pt>
                <c:pt idx="966">
                  <c:v>-6.9116490617066376E-5</c:v>
                </c:pt>
                <c:pt idx="967">
                  <c:v>-6.9259514873948905E-5</c:v>
                </c:pt>
                <c:pt idx="968">
                  <c:v>-6.9402686959520705E-5</c:v>
                </c:pt>
                <c:pt idx="969">
                  <c:v>-6.9546006873781805E-5</c:v>
                </c:pt>
                <c:pt idx="970">
                  <c:v>-6.968947461673219E-5</c:v>
                </c:pt>
                <c:pt idx="971">
                  <c:v>-6.9833090188371847E-5</c:v>
                </c:pt>
                <c:pt idx="972">
                  <c:v>-6.9976853588700789E-5</c:v>
                </c:pt>
                <c:pt idx="973">
                  <c:v>-7.0120764817719017E-5</c:v>
                </c:pt>
                <c:pt idx="974">
                  <c:v>-7.026482387542653E-5</c:v>
                </c:pt>
                <c:pt idx="975">
                  <c:v>-7.0409030761823342E-5</c:v>
                </c:pt>
                <c:pt idx="976">
                  <c:v>-7.0553385476909426E-5</c:v>
                </c:pt>
                <c:pt idx="977">
                  <c:v>-7.0697888020684795E-5</c:v>
                </c:pt>
                <c:pt idx="978">
                  <c:v>-7.0842538393149437E-5</c:v>
                </c:pt>
                <c:pt idx="979">
                  <c:v>-7.0987336594303377E-5</c:v>
                </c:pt>
                <c:pt idx="980">
                  <c:v>-7.1132282624146602E-5</c:v>
                </c:pt>
                <c:pt idx="981">
                  <c:v>-7.12773764826791E-5</c:v>
                </c:pt>
                <c:pt idx="982">
                  <c:v>-7.1422618169900896E-5</c:v>
                </c:pt>
                <c:pt idx="983">
                  <c:v>-7.1568007685811965E-5</c:v>
                </c:pt>
                <c:pt idx="984">
                  <c:v>-7.1713545030412332E-5</c:v>
                </c:pt>
                <c:pt idx="985">
                  <c:v>-7.1859230203701971E-5</c:v>
                </c:pt>
                <c:pt idx="986">
                  <c:v>-7.2005063205680882E-5</c:v>
                </c:pt>
                <c:pt idx="987">
                  <c:v>-7.2151044036349106E-5</c:v>
                </c:pt>
                <c:pt idx="988">
                  <c:v>-7.2297172695706601E-5</c:v>
                </c:pt>
                <c:pt idx="989">
                  <c:v>-7.2443449183753382E-5</c:v>
                </c:pt>
                <c:pt idx="990">
                  <c:v>-7.2589873500489448E-5</c:v>
                </c:pt>
                <c:pt idx="991">
                  <c:v>-7.2736445645914786E-5</c:v>
                </c:pt>
                <c:pt idx="992">
                  <c:v>-7.2883165620029423E-5</c:v>
                </c:pt>
                <c:pt idx="993">
                  <c:v>-7.3030033422833332E-5</c:v>
                </c:pt>
                <c:pt idx="994">
                  <c:v>-7.317704905432654E-5</c:v>
                </c:pt>
                <c:pt idx="995">
                  <c:v>-7.332421251450902E-5</c:v>
                </c:pt>
                <c:pt idx="996">
                  <c:v>-7.3471523803380798E-5</c:v>
                </c:pt>
                <c:pt idx="997">
                  <c:v>-7.3618982920941836E-5</c:v>
                </c:pt>
                <c:pt idx="998">
                  <c:v>-7.3766589867192172E-5</c:v>
                </c:pt>
                <c:pt idx="999">
                  <c:v>-7.3914344642131793E-5</c:v>
                </c:pt>
                <c:pt idx="1000">
                  <c:v>-7.4062247245760686E-5</c:v>
                </c:pt>
                <c:pt idx="1001">
                  <c:v>-7.4210297678078878E-5</c:v>
                </c:pt>
                <c:pt idx="1002">
                  <c:v>-7.4358495939086343E-5</c:v>
                </c:pt>
                <c:pt idx="1003">
                  <c:v>-7.4506842028783133E-5</c:v>
                </c:pt>
                <c:pt idx="1004">
                  <c:v>-7.4655335947169154E-5</c:v>
                </c:pt>
                <c:pt idx="1005">
                  <c:v>-7.4803977694244502E-5</c:v>
                </c:pt>
                <c:pt idx="1006">
                  <c:v>-7.4952767270009094E-5</c:v>
                </c:pt>
                <c:pt idx="1007">
                  <c:v>-7.5101704674463012E-5</c:v>
                </c:pt>
                <c:pt idx="1008">
                  <c:v>-7.5250789907606175E-5</c:v>
                </c:pt>
                <c:pt idx="1009">
                  <c:v>-7.5400022969438651E-5</c:v>
                </c:pt>
                <c:pt idx="1010">
                  <c:v>-7.5549403859960385E-5</c:v>
                </c:pt>
                <c:pt idx="1011">
                  <c:v>-7.5698932579171418E-5</c:v>
                </c:pt>
                <c:pt idx="1012">
                  <c:v>-7.5848609127071736E-5</c:v>
                </c:pt>
                <c:pt idx="1013">
                  <c:v>-7.5998433503661353E-5</c:v>
                </c:pt>
                <c:pt idx="1014">
                  <c:v>-7.6148405708940215E-5</c:v>
                </c:pt>
                <c:pt idx="1015">
                  <c:v>-7.6298525742908403E-5</c:v>
                </c:pt>
                <c:pt idx="1016">
                  <c:v>-7.644879360556585E-5</c:v>
                </c:pt>
                <c:pt idx="1017">
                  <c:v>-7.6599209296912595E-5</c:v>
                </c:pt>
                <c:pt idx="1018">
                  <c:v>-7.6749772816948612E-5</c:v>
                </c:pt>
                <c:pt idx="1019">
                  <c:v>-7.6900484165673928E-5</c:v>
                </c:pt>
                <c:pt idx="1020">
                  <c:v>-7.7051343343088503E-5</c:v>
                </c:pt>
                <c:pt idx="1021">
                  <c:v>-7.720235034919239E-5</c:v>
                </c:pt>
                <c:pt idx="1022">
                  <c:v>-7.7353505183985535E-5</c:v>
                </c:pt>
                <c:pt idx="1023">
                  <c:v>-7.7504807847467993E-5</c:v>
                </c:pt>
                <c:pt idx="1024">
                  <c:v>-7.7656258339639723E-5</c:v>
                </c:pt>
                <c:pt idx="1025">
                  <c:v>-7.7807856660500724E-5</c:v>
                </c:pt>
                <c:pt idx="1026">
                  <c:v>-7.7959602810051011E-5</c:v>
                </c:pt>
                <c:pt idx="1027">
                  <c:v>-7.8111496788290597E-5</c:v>
                </c:pt>
                <c:pt idx="1028">
                  <c:v>-7.8263538595219469E-5</c:v>
                </c:pt>
                <c:pt idx="1029">
                  <c:v>-7.8415728230837625E-5</c:v>
                </c:pt>
                <c:pt idx="1030">
                  <c:v>-7.8568065695145054E-5</c:v>
                </c:pt>
                <c:pt idx="1031">
                  <c:v>-7.8720550988141768E-5</c:v>
                </c:pt>
                <c:pt idx="1032">
                  <c:v>-7.8873184109827754E-5</c:v>
                </c:pt>
                <c:pt idx="1033">
                  <c:v>-7.9025965060203066E-5</c:v>
                </c:pt>
                <c:pt idx="1034">
                  <c:v>-7.9178893839267623E-5</c:v>
                </c:pt>
                <c:pt idx="1035">
                  <c:v>-7.9331970447021492E-5</c:v>
                </c:pt>
                <c:pt idx="1036">
                  <c:v>-7.948519488346462E-5</c:v>
                </c:pt>
                <c:pt idx="1037">
                  <c:v>-7.963856714859706E-5</c:v>
                </c:pt>
                <c:pt idx="1038">
                  <c:v>-7.9792087242418745E-5</c:v>
                </c:pt>
                <c:pt idx="1039">
                  <c:v>-7.9945755164929769E-5</c:v>
                </c:pt>
                <c:pt idx="1040">
                  <c:v>-8.0099570916130025E-5</c:v>
                </c:pt>
                <c:pt idx="1041">
                  <c:v>-8.0253534496019607E-5</c:v>
                </c:pt>
                <c:pt idx="1042">
                  <c:v>-8.0407645904598433E-5</c:v>
                </c:pt>
                <c:pt idx="1043">
                  <c:v>-8.0561905141866572E-5</c:v>
                </c:pt>
                <c:pt idx="1044">
                  <c:v>-8.0716312207823956E-5</c:v>
                </c:pt>
                <c:pt idx="1045">
                  <c:v>-8.087086710247068E-5</c:v>
                </c:pt>
                <c:pt idx="1046">
                  <c:v>-8.1025569825806634E-5</c:v>
                </c:pt>
                <c:pt idx="1047">
                  <c:v>-8.1180420377831942E-5</c:v>
                </c:pt>
                <c:pt idx="1048">
                  <c:v>-8.1335418758546481E-5</c:v>
                </c:pt>
                <c:pt idx="1049">
                  <c:v>-8.1490564967950319E-5</c:v>
                </c:pt>
                <c:pt idx="1050">
                  <c:v>-8.1645859006043416E-5</c:v>
                </c:pt>
                <c:pt idx="1051">
                  <c:v>-8.1801300872825838E-5</c:v>
                </c:pt>
                <c:pt idx="1052">
                  <c:v>-8.1956890568297505E-5</c:v>
                </c:pt>
                <c:pt idx="1053">
                  <c:v>-8.2112628092458485E-5</c:v>
                </c:pt>
                <c:pt idx="1054">
                  <c:v>-8.2268513445308736E-5</c:v>
                </c:pt>
                <c:pt idx="1055">
                  <c:v>-8.2424546626848287E-5</c:v>
                </c:pt>
                <c:pt idx="1056">
                  <c:v>-8.2580727637077096E-5</c:v>
                </c:pt>
                <c:pt idx="1057">
                  <c:v>-8.2737056475995217E-5</c:v>
                </c:pt>
                <c:pt idx="1058">
                  <c:v>-8.289353314360261E-5</c:v>
                </c:pt>
                <c:pt idx="1059">
                  <c:v>-8.3050157639899302E-5</c:v>
                </c:pt>
                <c:pt idx="1060">
                  <c:v>-8.3206929964885253E-5</c:v>
                </c:pt>
                <c:pt idx="1061">
                  <c:v>-8.3363850118560502E-5</c:v>
                </c:pt>
                <c:pt idx="1062">
                  <c:v>-8.3520918100925024E-5</c:v>
                </c:pt>
                <c:pt idx="1063">
                  <c:v>-8.3678133911978858E-5</c:v>
                </c:pt>
                <c:pt idx="1064">
                  <c:v>-8.3835497551721923E-5</c:v>
                </c:pt>
                <c:pt idx="1065">
                  <c:v>-8.3993009020154327E-5</c:v>
                </c:pt>
                <c:pt idx="1066">
                  <c:v>-8.4150668317275977E-5</c:v>
                </c:pt>
                <c:pt idx="1067">
                  <c:v>-8.4308475443086939E-5</c:v>
                </c:pt>
                <c:pt idx="1068">
                  <c:v>-8.4466430397587172E-5</c:v>
                </c:pt>
                <c:pt idx="1069">
                  <c:v>-8.4624533180776692E-5</c:v>
                </c:pt>
                <c:pt idx="1070">
                  <c:v>-8.478278379265551E-5</c:v>
                </c:pt>
                <c:pt idx="1071">
                  <c:v>-8.49411822332236E-5</c:v>
                </c:pt>
                <c:pt idx="1072">
                  <c:v>-8.5099728502480948E-5</c:v>
                </c:pt>
                <c:pt idx="1073">
                  <c:v>-8.5258422600427623E-5</c:v>
                </c:pt>
                <c:pt idx="1074">
                  <c:v>-8.5417264527063556E-5</c:v>
                </c:pt>
                <c:pt idx="1075">
                  <c:v>-8.5576254282388801E-5</c:v>
                </c:pt>
                <c:pt idx="1076">
                  <c:v>-8.5735391866403291E-5</c:v>
                </c:pt>
                <c:pt idx="1077">
                  <c:v>-8.5894677279107093E-5</c:v>
                </c:pt>
                <c:pt idx="1078">
                  <c:v>-8.6054110520500154E-5</c:v>
                </c:pt>
                <c:pt idx="1079">
                  <c:v>-8.6213691590582541E-5</c:v>
                </c:pt>
                <c:pt idx="1080">
                  <c:v>-8.6373420489354187E-5</c:v>
                </c:pt>
                <c:pt idx="1081">
                  <c:v>-8.6533297216815104E-5</c:v>
                </c:pt>
                <c:pt idx="1082">
                  <c:v>-8.6693321772965306E-5</c:v>
                </c:pt>
                <c:pt idx="1083">
                  <c:v>-8.6853494157804821E-5</c:v>
                </c:pt>
                <c:pt idx="1084">
                  <c:v>-8.7013814371333595E-5</c:v>
                </c:pt>
                <c:pt idx="1085">
                  <c:v>-8.717428241355168E-5</c:v>
                </c:pt>
                <c:pt idx="1086">
                  <c:v>-8.7334898284459011E-5</c:v>
                </c:pt>
                <c:pt idx="1087">
                  <c:v>-8.7495661984055668E-5</c:v>
                </c:pt>
                <c:pt idx="1088">
                  <c:v>-8.7656573512341583E-5</c:v>
                </c:pt>
                <c:pt idx="1089">
                  <c:v>-8.7817632869316797E-5</c:v>
                </c:pt>
                <c:pt idx="1090">
                  <c:v>-8.7978840054981283E-5</c:v>
                </c:pt>
                <c:pt idx="1091">
                  <c:v>-8.8140195069335068E-5</c:v>
                </c:pt>
                <c:pt idx="1092">
                  <c:v>-8.8301697912378097E-5</c:v>
                </c:pt>
                <c:pt idx="1093">
                  <c:v>-8.8463348584110466E-5</c:v>
                </c:pt>
                <c:pt idx="1094">
                  <c:v>-8.8625147084532094E-5</c:v>
                </c:pt>
                <c:pt idx="1095">
                  <c:v>-8.878709341364302E-5</c:v>
                </c:pt>
                <c:pt idx="1096">
                  <c:v>-8.8949187571443178E-5</c:v>
                </c:pt>
                <c:pt idx="1097">
                  <c:v>-8.9111429557932675E-5</c:v>
                </c:pt>
                <c:pt idx="1098">
                  <c:v>-8.9273819373111418E-5</c:v>
                </c:pt>
                <c:pt idx="1099">
                  <c:v>-8.9436357016979486E-5</c:v>
                </c:pt>
                <c:pt idx="1100">
                  <c:v>-8.9599042489536799E-5</c:v>
                </c:pt>
                <c:pt idx="1101">
                  <c:v>-8.9761875790783438E-5</c:v>
                </c:pt>
                <c:pt idx="1102">
                  <c:v>-8.9924856920719335E-5</c:v>
                </c:pt>
                <c:pt idx="1103">
                  <c:v>-9.0087985879344531E-5</c:v>
                </c:pt>
                <c:pt idx="1104">
                  <c:v>-9.0251262666658986E-5</c:v>
                </c:pt>
                <c:pt idx="1105">
                  <c:v>-9.0414687282662753E-5</c:v>
                </c:pt>
                <c:pt idx="1106">
                  <c:v>-9.0578259727355765E-5</c:v>
                </c:pt>
                <c:pt idx="1107">
                  <c:v>-9.0741980000738116E-5</c:v>
                </c:pt>
                <c:pt idx="1108">
                  <c:v>-9.0905848102809699E-5</c:v>
                </c:pt>
                <c:pt idx="1109">
                  <c:v>-9.1069864033570608E-5</c:v>
                </c:pt>
                <c:pt idx="1110">
                  <c:v>-9.1234027793020761E-5</c:v>
                </c:pt>
                <c:pt idx="1111">
                  <c:v>-9.1398339381160241E-5</c:v>
                </c:pt>
                <c:pt idx="1112">
                  <c:v>-9.1562798797988965E-5</c:v>
                </c:pt>
                <c:pt idx="1113">
                  <c:v>-9.1727406043507016E-5</c:v>
                </c:pt>
                <c:pt idx="1114">
                  <c:v>-9.1892161117714311E-5</c:v>
                </c:pt>
                <c:pt idx="1115">
                  <c:v>-9.2057064020610919E-5</c:v>
                </c:pt>
                <c:pt idx="1116">
                  <c:v>-9.2222114752196785E-5</c:v>
                </c:pt>
                <c:pt idx="1117">
                  <c:v>-9.2387313312471977E-5</c:v>
                </c:pt>
                <c:pt idx="1118">
                  <c:v>-9.25526597014364E-5</c:v>
                </c:pt>
                <c:pt idx="1119">
                  <c:v>-9.2718153919090149E-5</c:v>
                </c:pt>
                <c:pt idx="1120">
                  <c:v>-9.2883795965433143E-5</c:v>
                </c:pt>
                <c:pt idx="1121">
                  <c:v>-9.3049585840465477E-5</c:v>
                </c:pt>
                <c:pt idx="1122">
                  <c:v>-9.3215523544187029E-5</c:v>
                </c:pt>
                <c:pt idx="1123">
                  <c:v>-9.338160907659792E-5</c:v>
                </c:pt>
                <c:pt idx="1124">
                  <c:v>-9.3547842437698069E-5</c:v>
                </c:pt>
                <c:pt idx="1125">
                  <c:v>-9.3714223627487477E-5</c:v>
                </c:pt>
                <c:pt idx="1126">
                  <c:v>-9.3880752645966224E-5</c:v>
                </c:pt>
                <c:pt idx="1127">
                  <c:v>-9.4047429493134216E-5</c:v>
                </c:pt>
                <c:pt idx="1128">
                  <c:v>-9.4214254168991507E-5</c:v>
                </c:pt>
                <c:pt idx="1129">
                  <c:v>-9.4381226673538084E-5</c:v>
                </c:pt>
                <c:pt idx="1130">
                  <c:v>-9.4548347006773959E-5</c:v>
                </c:pt>
                <c:pt idx="1131">
                  <c:v>-9.4715615168699066E-5</c:v>
                </c:pt>
                <c:pt idx="1132">
                  <c:v>-9.4883031159313539E-5</c:v>
                </c:pt>
                <c:pt idx="1133">
                  <c:v>-9.5050594978617203E-5</c:v>
                </c:pt>
                <c:pt idx="1134">
                  <c:v>-9.5218306626610233E-5</c:v>
                </c:pt>
                <c:pt idx="1135">
                  <c:v>-9.5386166103292495E-5</c:v>
                </c:pt>
                <c:pt idx="1136">
                  <c:v>-9.5554173408664083E-5</c:v>
                </c:pt>
                <c:pt idx="1137">
                  <c:v>-9.5722328542724929E-5</c:v>
                </c:pt>
                <c:pt idx="1138">
                  <c:v>-9.5890631505475061E-5</c:v>
                </c:pt>
                <c:pt idx="1139">
                  <c:v>-9.6059082296914478E-5</c:v>
                </c:pt>
                <c:pt idx="1140">
                  <c:v>-9.6227680917043194E-5</c:v>
                </c:pt>
                <c:pt idx="1141">
                  <c:v>-9.6396427365861168E-5</c:v>
                </c:pt>
                <c:pt idx="1142">
                  <c:v>-9.6565321643368442E-5</c:v>
                </c:pt>
                <c:pt idx="1143">
                  <c:v>-9.6734363749564973E-5</c:v>
                </c:pt>
                <c:pt idx="1144">
                  <c:v>-9.6903553684450844E-5</c:v>
                </c:pt>
                <c:pt idx="1145">
                  <c:v>-9.7072891448025947E-5</c:v>
                </c:pt>
                <c:pt idx="1146">
                  <c:v>-9.7242377040290375E-5</c:v>
                </c:pt>
                <c:pt idx="1147">
                  <c:v>-9.7412010461244049E-5</c:v>
                </c:pt>
                <c:pt idx="1148">
                  <c:v>-9.7581791710887048E-5</c:v>
                </c:pt>
                <c:pt idx="1149">
                  <c:v>-9.7751720789219292E-5</c:v>
                </c:pt>
                <c:pt idx="1150">
                  <c:v>-9.7921797696240862E-5</c:v>
                </c:pt>
                <c:pt idx="1151">
                  <c:v>-9.8092022431951664E-5</c:v>
                </c:pt>
                <c:pt idx="1152">
                  <c:v>-9.8262394996351791E-5</c:v>
                </c:pt>
                <c:pt idx="1153">
                  <c:v>-9.8432915389441177E-5</c:v>
                </c:pt>
                <c:pt idx="1154">
                  <c:v>-9.8603583611219862E-5</c:v>
                </c:pt>
                <c:pt idx="1155">
                  <c:v>-9.8774399661687818E-5</c:v>
                </c:pt>
                <c:pt idx="1156">
                  <c:v>-9.8945363540845087E-5</c:v>
                </c:pt>
                <c:pt idx="1157">
                  <c:v>-9.9116475248691601E-5</c:v>
                </c:pt>
                <c:pt idx="1158">
                  <c:v>-9.9287734785227455E-5</c:v>
                </c:pt>
                <c:pt idx="1159">
                  <c:v>-9.9459142150452539E-5</c:v>
                </c:pt>
                <c:pt idx="1160">
                  <c:v>-9.963069734436695E-5</c:v>
                </c:pt>
                <c:pt idx="1161">
                  <c:v>-9.9802400366970592E-5</c:v>
                </c:pt>
                <c:pt idx="1162">
                  <c:v>-9.9974251218263574E-5</c:v>
                </c:pt>
                <c:pt idx="1163">
                  <c:v>-1.001462498982458E-4</c:v>
                </c:pt>
                <c:pt idx="1164">
                  <c:v>-1.0031839640691734E-4</c:v>
                </c:pt>
                <c:pt idx="1165">
                  <c:v>-1.0049069074427812E-4</c:v>
                </c:pt>
                <c:pt idx="1166">
                  <c:v>-1.0066313291032825E-4</c:v>
                </c:pt>
                <c:pt idx="1167">
                  <c:v>-1.008357229050676E-4</c:v>
                </c:pt>
                <c:pt idx="1168">
                  <c:v>-1.0100846072849628E-4</c:v>
                </c:pt>
                <c:pt idx="1169">
                  <c:v>-1.0118134638061421E-4</c:v>
                </c:pt>
                <c:pt idx="1170">
                  <c:v>-1.0135437986142147E-4</c:v>
                </c:pt>
                <c:pt idx="1171">
                  <c:v>-1.0152756117091797E-4</c:v>
                </c:pt>
                <c:pt idx="1172">
                  <c:v>-1.0170089030910378E-4</c:v>
                </c:pt>
                <c:pt idx="1173">
                  <c:v>-1.0187436727597883E-4</c:v>
                </c:pt>
                <c:pt idx="1174">
                  <c:v>-1.0204799207154324E-4</c:v>
                </c:pt>
                <c:pt idx="1175">
                  <c:v>-1.0222176469579685E-4</c:v>
                </c:pt>
                <c:pt idx="1176">
                  <c:v>-1.0239568514873981E-4</c:v>
                </c:pt>
                <c:pt idx="1177">
                  <c:v>-1.0256975343037202E-4</c:v>
                </c:pt>
                <c:pt idx="1178">
                  <c:v>-1.0274396954069353E-4</c:v>
                </c:pt>
                <c:pt idx="1179">
                  <c:v>-1.0291833347970432E-4</c:v>
                </c:pt>
                <c:pt idx="1180">
                  <c:v>-1.030928452474044E-4</c:v>
                </c:pt>
                <c:pt idx="1181">
                  <c:v>-1.0326750484379374E-4</c:v>
                </c:pt>
                <c:pt idx="1182">
                  <c:v>-1.0344231226887241E-4</c:v>
                </c:pt>
                <c:pt idx="1183">
                  <c:v>-1.0361726752264031E-4</c:v>
                </c:pt>
                <c:pt idx="1184">
                  <c:v>-1.0379237060509754E-4</c:v>
                </c:pt>
                <c:pt idx="1185">
                  <c:v>-1.0396762151624402E-4</c:v>
                </c:pt>
                <c:pt idx="1186">
                  <c:v>-1.0414302025607981E-4</c:v>
                </c:pt>
                <c:pt idx="1187">
                  <c:v>-1.0431856682460484E-4</c:v>
                </c:pt>
                <c:pt idx="1188">
                  <c:v>-1.0449426122181923E-4</c:v>
                </c:pt>
                <c:pt idx="1189">
                  <c:v>-1.0467010344772284E-4</c:v>
                </c:pt>
                <c:pt idx="1190">
                  <c:v>-1.0484609350231576E-4</c:v>
                </c:pt>
                <c:pt idx="1191">
                  <c:v>-1.0502223138559795E-4</c:v>
                </c:pt>
                <c:pt idx="1192">
                  <c:v>-1.0519851709756945E-4</c:v>
                </c:pt>
                <c:pt idx="1193">
                  <c:v>-1.0537495063823021E-4</c:v>
                </c:pt>
                <c:pt idx="1194">
                  <c:v>-1.0555153200758028E-4</c:v>
                </c:pt>
                <c:pt idx="1195">
                  <c:v>-1.0572826120561958E-4</c:v>
                </c:pt>
                <c:pt idx="1196">
                  <c:v>-1.0590513823234824E-4</c:v>
                </c:pt>
                <c:pt idx="1197">
                  <c:v>-1.0608216308776613E-4</c:v>
                </c:pt>
                <c:pt idx="1198">
                  <c:v>-1.0625933577187332E-4</c:v>
                </c:pt>
                <c:pt idx="1199">
                  <c:v>-1.0643665628466979E-4</c:v>
                </c:pt>
                <c:pt idx="1200">
                  <c:v>-1.0661412462615557E-4</c:v>
                </c:pt>
                <c:pt idx="1201">
                  <c:v>-1.0679174079633058E-4</c:v>
                </c:pt>
                <c:pt idx="1202">
                  <c:v>-1.0696950479519494E-4</c:v>
                </c:pt>
                <c:pt idx="1203">
                  <c:v>-1.0714741662274852E-4</c:v>
                </c:pt>
                <c:pt idx="1204">
                  <c:v>-1.0732547627899143E-4</c:v>
                </c:pt>
                <c:pt idx="1205">
                  <c:v>-1.0750368376392359E-4</c:v>
                </c:pt>
                <c:pt idx="1206">
                  <c:v>-1.0768203907754509E-4</c:v>
                </c:pt>
                <c:pt idx="1207">
                  <c:v>-1.0786054221985581E-4</c:v>
                </c:pt>
                <c:pt idx="1208">
                  <c:v>-1.0803919319085588E-4</c:v>
                </c:pt>
                <c:pt idx="1209">
                  <c:v>-1.0821799199054517E-4</c:v>
                </c:pt>
                <c:pt idx="1210">
                  <c:v>-1.0839693861892379E-4</c:v>
                </c:pt>
                <c:pt idx="1211">
                  <c:v>-1.0857603307599166E-4</c:v>
                </c:pt>
                <c:pt idx="1212">
                  <c:v>-1.0875527536174884E-4</c:v>
                </c:pt>
                <c:pt idx="1213">
                  <c:v>-1.0893466547619528E-4</c:v>
                </c:pt>
                <c:pt idx="1214">
                  <c:v>-1.0911420341933103E-4</c:v>
                </c:pt>
                <c:pt idx="1215">
                  <c:v>-1.0929388919115603E-4</c:v>
                </c:pt>
                <c:pt idx="1216">
                  <c:v>-1.0947372279167035E-4</c:v>
                </c:pt>
                <c:pt idx="1217">
                  <c:v>-1.0965370422087392E-4</c:v>
                </c:pt>
                <c:pt idx="1218">
                  <c:v>-1.0983383347876683E-4</c:v>
                </c:pt>
                <c:pt idx="1219">
                  <c:v>-1.1001411056534897E-4</c:v>
                </c:pt>
                <c:pt idx="1220">
                  <c:v>-1.1019453548062044E-4</c:v>
                </c:pt>
                <c:pt idx="1221">
                  <c:v>-1.1037510822458112E-4</c:v>
                </c:pt>
                <c:pt idx="1222">
                  <c:v>-1.1055582879723119E-4</c:v>
                </c:pt>
                <c:pt idx="1223">
                  <c:v>-1.1073669719857045E-4</c:v>
                </c:pt>
                <c:pt idx="1224">
                  <c:v>-1.1091771342859904E-4</c:v>
                </c:pt>
                <c:pt idx="1225">
                  <c:v>-1.1109887748731688E-4</c:v>
                </c:pt>
                <c:pt idx="1226">
                  <c:v>-1.1128018937472405E-4</c:v>
                </c:pt>
                <c:pt idx="1227">
                  <c:v>-1.1146164909082048E-4</c:v>
                </c:pt>
                <c:pt idx="1228">
                  <c:v>-1.116432566356062E-4</c:v>
                </c:pt>
                <c:pt idx="1229">
                  <c:v>-1.118250120090812E-4</c:v>
                </c:pt>
                <c:pt idx="1230">
                  <c:v>-1.1200691521124549E-4</c:v>
                </c:pt>
                <c:pt idx="1231">
                  <c:v>-1.1218896624209906E-4</c:v>
                </c:pt>
                <c:pt idx="1232">
                  <c:v>-1.1237116510164194E-4</c:v>
                </c:pt>
                <c:pt idx="1233">
                  <c:v>-1.1255351178987406E-4</c:v>
                </c:pt>
                <c:pt idx="1234">
                  <c:v>-1.1273600630679549E-4</c:v>
                </c:pt>
                <c:pt idx="1235">
                  <c:v>-1.1291864865240618E-4</c:v>
                </c:pt>
                <c:pt idx="1236">
                  <c:v>-1.131014388267062E-4</c:v>
                </c:pt>
                <c:pt idx="1237">
                  <c:v>-1.1328437682969545E-4</c:v>
                </c:pt>
                <c:pt idx="1238">
                  <c:v>-1.1346746266137402E-4</c:v>
                </c:pt>
                <c:pt idx="1239">
                  <c:v>-1.1365069632174186E-4</c:v>
                </c:pt>
                <c:pt idx="1240">
                  <c:v>-1.13834077810799E-4</c:v>
                </c:pt>
                <c:pt idx="1241">
                  <c:v>-1.140176071285454E-4</c:v>
                </c:pt>
                <c:pt idx="1242">
                  <c:v>-1.1420128427498112E-4</c:v>
                </c:pt>
                <c:pt idx="1243">
                  <c:v>-1.1438510925010607E-4</c:v>
                </c:pt>
                <c:pt idx="1244">
                  <c:v>-1.1456908205392035E-4</c:v>
                </c:pt>
                <c:pt idx="1245">
                  <c:v>-1.1475320268642388E-4</c:v>
                </c:pt>
                <c:pt idx="1246">
                  <c:v>-1.1493747114761674E-4</c:v>
                </c:pt>
                <c:pt idx="1247">
                  <c:v>-1.1512188743749885E-4</c:v>
                </c:pt>
                <c:pt idx="1248">
                  <c:v>-1.1530645155607027E-4</c:v>
                </c:pt>
                <c:pt idx="1249">
                  <c:v>-1.1549116350333093E-4</c:v>
                </c:pt>
                <c:pt idx="1250">
                  <c:v>-1.1567602327928087E-4</c:v>
                </c:pt>
                <c:pt idx="1251">
                  <c:v>-1.1586103088392017E-4</c:v>
                </c:pt>
                <c:pt idx="1252">
                  <c:v>-1.1604618631724869E-4</c:v>
                </c:pt>
                <c:pt idx="1253">
                  <c:v>-1.1623148957926652E-4</c:v>
                </c:pt>
                <c:pt idx="1254">
                  <c:v>-1.1641694066997361E-4</c:v>
                </c:pt>
                <c:pt idx="1255">
                  <c:v>-1.1660253958937003E-4</c:v>
                </c:pt>
                <c:pt idx="1256">
                  <c:v>-1.1678828633745569E-4</c:v>
                </c:pt>
                <c:pt idx="1257">
                  <c:v>-1.1697418091423068E-4</c:v>
                </c:pt>
                <c:pt idx="1258">
                  <c:v>-1.1716022331969489E-4</c:v>
                </c:pt>
                <c:pt idx="1259">
                  <c:v>-1.1734641355384846E-4</c:v>
                </c:pt>
                <c:pt idx="1260">
                  <c:v>-1.1753275161669122E-4</c:v>
                </c:pt>
                <c:pt idx="1261">
                  <c:v>-1.1771923750822335E-4</c:v>
                </c:pt>
                <c:pt idx="1262">
                  <c:v>-1.1790587122844474E-4</c:v>
                </c:pt>
                <c:pt idx="1263">
                  <c:v>-1.180926527773554E-4</c:v>
                </c:pt>
                <c:pt idx="1264">
                  <c:v>-1.1827958215495534E-4</c:v>
                </c:pt>
                <c:pt idx="1265">
                  <c:v>-1.1846665936124461E-4</c:v>
                </c:pt>
                <c:pt idx="1266">
                  <c:v>-1.1865388439622309E-4</c:v>
                </c:pt>
                <c:pt idx="1267">
                  <c:v>-1.1884125725989093E-4</c:v>
                </c:pt>
                <c:pt idx="1268">
                  <c:v>-1.1902877795224799E-4</c:v>
                </c:pt>
                <c:pt idx="1269">
                  <c:v>-1.1921644647329439E-4</c:v>
                </c:pt>
                <c:pt idx="1270">
                  <c:v>-1.1940426282303002E-4</c:v>
                </c:pt>
                <c:pt idx="1271">
                  <c:v>-1.1959222700145498E-4</c:v>
                </c:pt>
                <c:pt idx="1272">
                  <c:v>-1.1978033900856919E-4</c:v>
                </c:pt>
                <c:pt idx="1273">
                  <c:v>-1.199685988443727E-4</c:v>
                </c:pt>
                <c:pt idx="1274">
                  <c:v>-1.2015700650886549E-4</c:v>
                </c:pt>
                <c:pt idx="1275">
                  <c:v>-1.2034556200204757E-4</c:v>
                </c:pt>
                <c:pt idx="1276">
                  <c:v>-1.2053426532391894E-4</c:v>
                </c:pt>
                <c:pt idx="1277">
                  <c:v>-1.207231164744796E-4</c:v>
                </c:pt>
                <c:pt idx="1278">
                  <c:v>-1.2091211545372951E-4</c:v>
                </c:pt>
                <c:pt idx="1279">
                  <c:v>-1.2110126226166875E-4</c:v>
                </c:pt>
                <c:pt idx="1280">
                  <c:v>-1.2129055689829722E-4</c:v>
                </c:pt>
                <c:pt idx="1281">
                  <c:v>-1.2147999936361502E-4</c:v>
                </c:pt>
                <c:pt idx="1282">
                  <c:v>-1.2166958965762208E-4</c:v>
                </c:pt>
                <c:pt idx="1283">
                  <c:v>-1.2185932778031846E-4</c:v>
                </c:pt>
                <c:pt idx="1284">
                  <c:v>-1.2204921373170406E-4</c:v>
                </c:pt>
                <c:pt idx="1285">
                  <c:v>-1.2223924751177898E-4</c:v>
                </c:pt>
                <c:pt idx="1286">
                  <c:v>-1.2242942912054318E-4</c:v>
                </c:pt>
                <c:pt idx="1287">
                  <c:v>-1.2261975855799669E-4</c:v>
                </c:pt>
                <c:pt idx="1288">
                  <c:v>-1.2281023582413946E-4</c:v>
                </c:pt>
                <c:pt idx="1289">
                  <c:v>-1.2300086091897154E-4</c:v>
                </c:pt>
                <c:pt idx="1290">
                  <c:v>-1.2319163384249285E-4</c:v>
                </c:pt>
                <c:pt idx="1291">
                  <c:v>-1.233825545947035E-4</c:v>
                </c:pt>
                <c:pt idx="1292">
                  <c:v>-1.2357362317560341E-4</c:v>
                </c:pt>
                <c:pt idx="1293">
                  <c:v>-1.237648395851926E-4</c:v>
                </c:pt>
                <c:pt idx="1294">
                  <c:v>-1.2395620382347106E-4</c:v>
                </c:pt>
                <c:pt idx="1295">
                  <c:v>-1.2414771589043885E-4</c:v>
                </c:pt>
                <c:pt idx="1296">
                  <c:v>-1.2433937578609587E-4</c:v>
                </c:pt>
                <c:pt idx="1297">
                  <c:v>-1.2453118351044224E-4</c:v>
                </c:pt>
                <c:pt idx="1298">
                  <c:v>-1.2472313906347783E-4</c:v>
                </c:pt>
                <c:pt idx="1299">
                  <c:v>-1.2491524244520277E-4</c:v>
                </c:pt>
                <c:pt idx="1300">
                  <c:v>-1.2510749365561691E-4</c:v>
                </c:pt>
                <c:pt idx="1301">
                  <c:v>-1.2529989269472041E-4</c:v>
                </c:pt>
                <c:pt idx="1302">
                  <c:v>-1.2549243956251312E-4</c:v>
                </c:pt>
                <c:pt idx="1303">
                  <c:v>-1.256851342589952E-4</c:v>
                </c:pt>
                <c:pt idx="1304">
                  <c:v>-1.2587797678416648E-4</c:v>
                </c:pt>
                <c:pt idx="1305">
                  <c:v>-1.2607096713802713E-4</c:v>
                </c:pt>
                <c:pt idx="1306">
                  <c:v>-1.26264105320577E-4</c:v>
                </c:pt>
                <c:pt idx="1307">
                  <c:v>-1.2645739133181619E-4</c:v>
                </c:pt>
                <c:pt idx="1308">
                  <c:v>-1.2665082517174462E-4</c:v>
                </c:pt>
                <c:pt idx="1309">
                  <c:v>-1.2684440684036238E-4</c:v>
                </c:pt>
                <c:pt idx="1310">
                  <c:v>-1.2703813633766942E-4</c:v>
                </c:pt>
                <c:pt idx="1311">
                  <c:v>-1.2723201366366573E-4</c:v>
                </c:pt>
                <c:pt idx="1312">
                  <c:v>-1.2742603881835129E-4</c:v>
                </c:pt>
                <c:pt idx="1313">
                  <c:v>-1.2762021180172622E-4</c:v>
                </c:pt>
                <c:pt idx="1314">
                  <c:v>-1.2781453261379036E-4</c:v>
                </c:pt>
                <c:pt idx="1315">
                  <c:v>-1.2800900125454381E-4</c:v>
                </c:pt>
                <c:pt idx="1316">
                  <c:v>-1.2820361772398654E-4</c:v>
                </c:pt>
                <c:pt idx="1317">
                  <c:v>-1.2839838202211856E-4</c:v>
                </c:pt>
                <c:pt idx="1318">
                  <c:v>-1.2859329414893986E-4</c:v>
                </c:pt>
                <c:pt idx="1319">
                  <c:v>-1.2878835410445045E-4</c:v>
                </c:pt>
                <c:pt idx="1320">
                  <c:v>-1.2898356188865032E-4</c:v>
                </c:pt>
                <c:pt idx="1321">
                  <c:v>-1.2917891750153948E-4</c:v>
                </c:pt>
                <c:pt idx="1322">
                  <c:v>-1.293744209431179E-4</c:v>
                </c:pt>
                <c:pt idx="1323">
                  <c:v>-1.2957007221338563E-4</c:v>
                </c:pt>
                <c:pt idx="1324">
                  <c:v>-1.2976587131234264E-4</c:v>
                </c:pt>
                <c:pt idx="1325">
                  <c:v>-1.2996181823998895E-4</c:v>
                </c:pt>
                <c:pt idx="1326">
                  <c:v>-1.3015791299632451E-4</c:v>
                </c:pt>
                <c:pt idx="1327">
                  <c:v>-1.303541555813494E-4</c:v>
                </c:pt>
                <c:pt idx="1328">
                  <c:v>-1.3055054599506351E-4</c:v>
                </c:pt>
                <c:pt idx="1329">
                  <c:v>-1.3074708423746695E-4</c:v>
                </c:pt>
                <c:pt idx="1330">
                  <c:v>-1.3094377030855965E-4</c:v>
                </c:pt>
                <c:pt idx="1331">
                  <c:v>-1.3114060420834167E-4</c:v>
                </c:pt>
                <c:pt idx="1332">
                  <c:v>-1.3133758593681294E-4</c:v>
                </c:pt>
                <c:pt idx="1333">
                  <c:v>-1.3153471549397352E-4</c:v>
                </c:pt>
                <c:pt idx="1334">
                  <c:v>-1.3173199287982334E-4</c:v>
                </c:pt>
                <c:pt idx="1335">
                  <c:v>-1.3192941809436249E-4</c:v>
                </c:pt>
                <c:pt idx="1336">
                  <c:v>-1.3212699113759088E-4</c:v>
                </c:pt>
                <c:pt idx="1337">
                  <c:v>-1.3232471200950861E-4</c:v>
                </c:pt>
                <c:pt idx="1338">
                  <c:v>-1.3252258071011559E-4</c:v>
                </c:pt>
                <c:pt idx="1339">
                  <c:v>-1.3272059723941189E-4</c:v>
                </c:pt>
                <c:pt idx="1340">
                  <c:v>-1.3291876159739742E-4</c:v>
                </c:pt>
                <c:pt idx="1341">
                  <c:v>-1.3311707378407228E-4</c:v>
                </c:pt>
                <c:pt idx="1342">
                  <c:v>-1.3331553379943635E-4</c:v>
                </c:pt>
                <c:pt idx="1343">
                  <c:v>-1.3351414164348979E-4</c:v>
                </c:pt>
                <c:pt idx="1344">
                  <c:v>-1.3371289731623246E-4</c:v>
                </c:pt>
                <c:pt idx="1345">
                  <c:v>-1.3391180081766447E-4</c:v>
                </c:pt>
                <c:pt idx="1346">
                  <c:v>-1.3411085214778571E-4</c:v>
                </c:pt>
                <c:pt idx="1347">
                  <c:v>-1.3431005130659629E-4</c:v>
                </c:pt>
                <c:pt idx="1348">
                  <c:v>-1.3450939829409608E-4</c:v>
                </c:pt>
                <c:pt idx="1349">
                  <c:v>-1.3470889311028523E-4</c:v>
                </c:pt>
                <c:pt idx="1350">
                  <c:v>-1.3490853575516358E-4</c:v>
                </c:pt>
                <c:pt idx="1351">
                  <c:v>-1.3510832622873131E-4</c:v>
                </c:pt>
                <c:pt idx="1352">
                  <c:v>-1.3530826453098823E-4</c:v>
                </c:pt>
                <c:pt idx="1353">
                  <c:v>-1.3550835066193453E-4</c:v>
                </c:pt>
                <c:pt idx="1354">
                  <c:v>-1.3570858462157002E-4</c:v>
                </c:pt>
                <c:pt idx="1355">
                  <c:v>-1.3590896640989486E-4</c:v>
                </c:pt>
                <c:pt idx="1356">
                  <c:v>-1.3610949602690895E-4</c:v>
                </c:pt>
                <c:pt idx="1357">
                  <c:v>-1.3631017347261239E-4</c:v>
                </c:pt>
                <c:pt idx="1358">
                  <c:v>-1.3651099874700503E-4</c:v>
                </c:pt>
                <c:pt idx="1359">
                  <c:v>-1.36711971850087E-4</c:v>
                </c:pt>
                <c:pt idx="1360">
                  <c:v>-1.3691309278185821E-4</c:v>
                </c:pt>
                <c:pt idx="1361">
                  <c:v>-1.3711436154231876E-4</c:v>
                </c:pt>
                <c:pt idx="1362">
                  <c:v>-1.3731577813146854E-4</c:v>
                </c:pt>
                <c:pt idx="1363">
                  <c:v>-1.3751734254930766E-4</c:v>
                </c:pt>
                <c:pt idx="1364">
                  <c:v>-1.3771905479583601E-4</c:v>
                </c:pt>
                <c:pt idx="1365">
                  <c:v>-1.379209148710537E-4</c:v>
                </c:pt>
                <c:pt idx="1366">
                  <c:v>-1.3812292277496063E-4</c:v>
                </c:pt>
                <c:pt idx="1367">
                  <c:v>-1.3832507850755686E-4</c:v>
                </c:pt>
                <c:pt idx="1368">
                  <c:v>-1.3852738206884238E-4</c:v>
                </c:pt>
                <c:pt idx="1369">
                  <c:v>-1.3872983345881719E-4</c:v>
                </c:pt>
                <c:pt idx="1370">
                  <c:v>-1.3893243267748125E-4</c:v>
                </c:pt>
                <c:pt idx="1371">
                  <c:v>-1.3913517972483465E-4</c:v>
                </c:pt>
                <c:pt idx="1372">
                  <c:v>-1.3933807460087726E-4</c:v>
                </c:pt>
                <c:pt idx="1373">
                  <c:v>-1.3954111730560923E-4</c:v>
                </c:pt>
                <c:pt idx="1374">
                  <c:v>-1.3974430783903044E-4</c:v>
                </c:pt>
                <c:pt idx="1375">
                  <c:v>-1.399476462011409E-4</c:v>
                </c:pt>
                <c:pt idx="1376">
                  <c:v>-1.4015113239194071E-4</c:v>
                </c:pt>
                <c:pt idx="1377">
                  <c:v>-1.4035476641142979E-4</c:v>
                </c:pt>
                <c:pt idx="1378">
                  <c:v>-1.4055854825960814E-4</c:v>
                </c:pt>
                <c:pt idx="1379">
                  <c:v>-1.4076247793647577E-4</c:v>
                </c:pt>
                <c:pt idx="1380">
                  <c:v>-1.4096655544203272E-4</c:v>
                </c:pt>
                <c:pt idx="1381">
                  <c:v>-1.4117078077627892E-4</c:v>
                </c:pt>
                <c:pt idx="1382">
                  <c:v>-1.4137515393921444E-4</c:v>
                </c:pt>
                <c:pt idx="1383">
                  <c:v>-1.4157967493083918E-4</c:v>
                </c:pt>
                <c:pt idx="1384">
                  <c:v>-1.4178434375115327E-4</c:v>
                </c:pt>
                <c:pt idx="1385">
                  <c:v>-1.4198916040015659E-4</c:v>
                </c:pt>
                <c:pt idx="1386">
                  <c:v>-1.4219412487784925E-4</c:v>
                </c:pt>
                <c:pt idx="1387">
                  <c:v>-1.4239923718423116E-4</c:v>
                </c:pt>
                <c:pt idx="1388">
                  <c:v>-1.4260449731930239E-4</c:v>
                </c:pt>
                <c:pt idx="1389">
                  <c:v>-1.4280990528306282E-4</c:v>
                </c:pt>
                <c:pt idx="1390">
                  <c:v>-1.4301546107551262E-4</c:v>
                </c:pt>
                <c:pt idx="1391">
                  <c:v>-1.4322116469665165E-4</c:v>
                </c:pt>
                <c:pt idx="1392">
                  <c:v>-1.4342701614648002E-4</c:v>
                </c:pt>
                <c:pt idx="1393">
                  <c:v>-1.436330154249976E-4</c:v>
                </c:pt>
                <c:pt idx="1394">
                  <c:v>-1.4383916253220454E-4</c:v>
                </c:pt>
                <c:pt idx="1395">
                  <c:v>-1.4404545746810071E-4</c:v>
                </c:pt>
                <c:pt idx="1396">
                  <c:v>-1.4425190023268622E-4</c:v>
                </c:pt>
                <c:pt idx="1397">
                  <c:v>-1.4445849082596096E-4</c:v>
                </c:pt>
                <c:pt idx="1398">
                  <c:v>-1.4466522924792502E-4</c:v>
                </c:pt>
                <c:pt idx="1399">
                  <c:v>-1.448721154985783E-4</c:v>
                </c:pt>
                <c:pt idx="1400">
                  <c:v>-1.4507914957792093E-4</c:v>
                </c:pt>
                <c:pt idx="1401">
                  <c:v>-1.4528633148595281E-4</c:v>
                </c:pt>
                <c:pt idx="1402">
                  <c:v>-1.4549366122267404E-4</c:v>
                </c:pt>
                <c:pt idx="1403">
                  <c:v>-1.4570113878808447E-4</c:v>
                </c:pt>
                <c:pt idx="1404">
                  <c:v>-1.4590876418218423E-4</c:v>
                </c:pt>
                <c:pt idx="1405">
                  <c:v>-1.4611653740497323E-4</c:v>
                </c:pt>
                <c:pt idx="1406">
                  <c:v>-1.4632445845645157E-4</c:v>
                </c:pt>
                <c:pt idx="1407">
                  <c:v>-1.4653252733661914E-4</c:v>
                </c:pt>
                <c:pt idx="1408">
                  <c:v>-1.4674074404547608E-4</c:v>
                </c:pt>
                <c:pt idx="1409">
                  <c:v>-1.4694910858302222E-4</c:v>
                </c:pt>
                <c:pt idx="1410">
                  <c:v>-1.471576209492577E-4</c:v>
                </c:pt>
                <c:pt idx="1411">
                  <c:v>-1.4736628114418241E-4</c:v>
                </c:pt>
                <c:pt idx="1412">
                  <c:v>-1.4757508916779646E-4</c:v>
                </c:pt>
                <c:pt idx="1413">
                  <c:v>-1.4778404502009974E-4</c:v>
                </c:pt>
                <c:pt idx="1414">
                  <c:v>-1.4799314870109236E-4</c:v>
                </c:pt>
                <c:pt idx="1415">
                  <c:v>-1.4820240021077419E-4</c:v>
                </c:pt>
                <c:pt idx="1416">
                  <c:v>-1.4841179954914538E-4</c:v>
                </c:pt>
                <c:pt idx="1417">
                  <c:v>-1.4862134671620578E-4</c:v>
                </c:pt>
                <c:pt idx="1418">
                  <c:v>-1.4883104171195557E-4</c:v>
                </c:pt>
                <c:pt idx="1419">
                  <c:v>-1.4904088453639457E-4</c:v>
                </c:pt>
                <c:pt idx="1420">
                  <c:v>-1.4925087518952285E-4</c:v>
                </c:pt>
                <c:pt idx="1421">
                  <c:v>-1.4946101367134044E-4</c:v>
                </c:pt>
                <c:pt idx="1422">
                  <c:v>-1.4967129998184732E-4</c:v>
                </c:pt>
                <c:pt idx="1423">
                  <c:v>-1.4988173412104343E-4</c:v>
                </c:pt>
                <c:pt idx="1424">
                  <c:v>-1.500923160889289E-4</c:v>
                </c:pt>
                <c:pt idx="1425">
                  <c:v>-1.5030304588550358E-4</c:v>
                </c:pt>
                <c:pt idx="1426">
                  <c:v>-1.5051392351076763E-4</c:v>
                </c:pt>
                <c:pt idx="1427">
                  <c:v>-1.5072494896472088E-4</c:v>
                </c:pt>
                <c:pt idx="1428">
                  <c:v>-1.5093612224736347E-4</c:v>
                </c:pt>
                <c:pt idx="1429">
                  <c:v>-1.5114744335869529E-4</c:v>
                </c:pt>
                <c:pt idx="1430">
                  <c:v>-1.5135891229871645E-4</c:v>
                </c:pt>
                <c:pt idx="1431">
                  <c:v>-1.5157052906742687E-4</c:v>
                </c:pt>
                <c:pt idx="1432">
                  <c:v>-1.5178229366482661E-4</c:v>
                </c:pt>
                <c:pt idx="1433">
                  <c:v>-1.5199420609091557E-4</c:v>
                </c:pt>
                <c:pt idx="1434">
                  <c:v>-1.5220626634569384E-4</c:v>
                </c:pt>
                <c:pt idx="1435">
                  <c:v>-1.5241847442916141E-4</c:v>
                </c:pt>
                <c:pt idx="1436">
                  <c:v>-1.5263083034131828E-4</c:v>
                </c:pt>
                <c:pt idx="1437">
                  <c:v>-1.5284333408216439E-4</c:v>
                </c:pt>
                <c:pt idx="1438">
                  <c:v>-1.5305598565169983E-4</c:v>
                </c:pt>
                <c:pt idx="1439">
                  <c:v>-1.5326878504992448E-4</c:v>
                </c:pt>
                <c:pt idx="1440">
                  <c:v>-1.5348173227683849E-4</c:v>
                </c:pt>
                <c:pt idx="1441">
                  <c:v>-1.5369482733244174E-4</c:v>
                </c:pt>
                <c:pt idx="1442">
                  <c:v>-1.539080702167343E-4</c:v>
                </c:pt>
                <c:pt idx="1443">
                  <c:v>-1.5412146092971612E-4</c:v>
                </c:pt>
                <c:pt idx="1444">
                  <c:v>-1.5433499947138725E-4</c:v>
                </c:pt>
                <c:pt idx="1445">
                  <c:v>-1.5454868584174764E-4</c:v>
                </c:pt>
                <c:pt idx="1446">
                  <c:v>-1.5476252004079736E-4</c:v>
                </c:pt>
                <c:pt idx="1447">
                  <c:v>-1.549765020685363E-4</c:v>
                </c:pt>
                <c:pt idx="1448">
                  <c:v>-1.551906319249646E-4</c:v>
                </c:pt>
                <c:pt idx="1449">
                  <c:v>-1.5540490961008213E-4</c:v>
                </c:pt>
                <c:pt idx="1450">
                  <c:v>-1.5561933512388894E-4</c:v>
                </c:pt>
                <c:pt idx="1451">
                  <c:v>-1.5583390846638504E-4</c:v>
                </c:pt>
                <c:pt idx="1452">
                  <c:v>-1.5604862963757043E-4</c:v>
                </c:pt>
                <c:pt idx="1453">
                  <c:v>-1.5626349863744507E-4</c:v>
                </c:pt>
                <c:pt idx="1454">
                  <c:v>-1.5647851546600911E-4</c:v>
                </c:pt>
                <c:pt idx="1455">
                  <c:v>-1.5669368012326233E-4</c:v>
                </c:pt>
                <c:pt idx="1456">
                  <c:v>-1.5690899260920488E-4</c:v>
                </c:pt>
                <c:pt idx="1457">
                  <c:v>-1.5712445292383664E-4</c:v>
                </c:pt>
                <c:pt idx="1458">
                  <c:v>-1.5734006106715779E-4</c:v>
                </c:pt>
                <c:pt idx="1459">
                  <c:v>-1.5755581703916812E-4</c:v>
                </c:pt>
                <c:pt idx="1460">
                  <c:v>-1.5777172083986785E-4</c:v>
                </c:pt>
                <c:pt idx="1461">
                  <c:v>-1.5798777246925675E-4</c:v>
                </c:pt>
                <c:pt idx="1462">
                  <c:v>-1.5820397192733502E-4</c:v>
                </c:pt>
                <c:pt idx="1463">
                  <c:v>-1.5842031921410252E-4</c:v>
                </c:pt>
                <c:pt idx="1464">
                  <c:v>-1.5863681432955935E-4</c:v>
                </c:pt>
                <c:pt idx="1465">
                  <c:v>-1.5885345727370542E-4</c:v>
                </c:pt>
                <c:pt idx="1466">
                  <c:v>-1.5907024804654081E-4</c:v>
                </c:pt>
                <c:pt idx="1467">
                  <c:v>-1.5928718664806545E-4</c:v>
                </c:pt>
                <c:pt idx="1468">
                  <c:v>-1.595042730782794E-4</c:v>
                </c:pt>
                <c:pt idx="1469">
                  <c:v>-1.5972150733718258E-4</c:v>
                </c:pt>
                <c:pt idx="1470">
                  <c:v>-1.5993888942477514E-4</c:v>
                </c:pt>
                <c:pt idx="1471">
                  <c:v>-1.6015641934105689E-4</c:v>
                </c:pt>
                <c:pt idx="1472">
                  <c:v>-1.6037409708602801E-4</c:v>
                </c:pt>
                <c:pt idx="1473">
                  <c:v>-1.6059192265968834E-4</c:v>
                </c:pt>
                <c:pt idx="1474">
                  <c:v>-1.60809896062038E-4</c:v>
                </c:pt>
                <c:pt idx="1475">
                  <c:v>-1.6102801729307693E-4</c:v>
                </c:pt>
                <c:pt idx="1476">
                  <c:v>-1.6124628635280516E-4</c:v>
                </c:pt>
                <c:pt idx="1477">
                  <c:v>-1.6146470324122263E-4</c:v>
                </c:pt>
                <c:pt idx="1478">
                  <c:v>-1.6168326795832944E-4</c:v>
                </c:pt>
                <c:pt idx="1479">
                  <c:v>-1.619019805041255E-4</c:v>
                </c:pt>
                <c:pt idx="1480">
                  <c:v>-1.6212084087861085E-4</c:v>
                </c:pt>
                <c:pt idx="1481">
                  <c:v>-1.6233984908178552E-4</c:v>
                </c:pt>
                <c:pt idx="1482">
                  <c:v>-1.6255900511364941E-4</c:v>
                </c:pt>
                <c:pt idx="1483">
                  <c:v>-1.6277830897420259E-4</c:v>
                </c:pt>
                <c:pt idx="1484">
                  <c:v>-1.6299776066344511E-4</c:v>
                </c:pt>
                <c:pt idx="1485">
                  <c:v>-1.6321736018137689E-4</c:v>
                </c:pt>
                <c:pt idx="1486">
                  <c:v>-1.6343710752799795E-4</c:v>
                </c:pt>
                <c:pt idx="1487">
                  <c:v>-1.6365700270330828E-4</c:v>
                </c:pt>
                <c:pt idx="1488">
                  <c:v>-1.6387704570730791E-4</c:v>
                </c:pt>
                <c:pt idx="1489">
                  <c:v>-1.6409723653999678E-4</c:v>
                </c:pt>
                <c:pt idx="1490">
                  <c:v>-1.6431757520137501E-4</c:v>
                </c:pt>
                <c:pt idx="1491">
                  <c:v>-1.645380616914425E-4</c:v>
                </c:pt>
                <c:pt idx="1492">
                  <c:v>-1.6475869601019927E-4</c:v>
                </c:pt>
                <c:pt idx="1493">
                  <c:v>-1.6497947815764528E-4</c:v>
                </c:pt>
                <c:pt idx="1494">
                  <c:v>-1.6520040813378063E-4</c:v>
                </c:pt>
                <c:pt idx="1495">
                  <c:v>-1.6542148593860526E-4</c:v>
                </c:pt>
                <c:pt idx="1496">
                  <c:v>-1.6564271157211918E-4</c:v>
                </c:pt>
                <c:pt idx="1497">
                  <c:v>-1.658640850343223E-4</c:v>
                </c:pt>
                <c:pt idx="1498">
                  <c:v>-1.6608560632521481E-4</c:v>
                </c:pt>
                <c:pt idx="1499">
                  <c:v>-1.6630727544479656E-4</c:v>
                </c:pt>
                <c:pt idx="1500">
                  <c:v>-1.6652909239306757E-4</c:v>
                </c:pt>
                <c:pt idx="1501">
                  <c:v>-1.6675105717002791E-4</c:v>
                </c:pt>
                <c:pt idx="1502">
                  <c:v>-1.6697316977567751E-4</c:v>
                </c:pt>
                <c:pt idx="1503">
                  <c:v>-1.671954302100164E-4</c:v>
                </c:pt>
                <c:pt idx="1504">
                  <c:v>-1.6741783847304455E-4</c:v>
                </c:pt>
                <c:pt idx="1505">
                  <c:v>-1.6764039456476204E-4</c:v>
                </c:pt>
                <c:pt idx="1506">
                  <c:v>-1.6786309848516878E-4</c:v>
                </c:pt>
                <c:pt idx="1507">
                  <c:v>-1.6808595023426481E-4</c:v>
                </c:pt>
                <c:pt idx="1508">
                  <c:v>-1.683089498120501E-4</c:v>
                </c:pt>
                <c:pt idx="1509">
                  <c:v>-1.685320972185247E-4</c:v>
                </c:pt>
                <c:pt idx="1510">
                  <c:v>-1.6875539245368853E-4</c:v>
                </c:pt>
                <c:pt idx="1511">
                  <c:v>-1.6897883551754176E-4</c:v>
                </c:pt>
                <c:pt idx="1512">
                  <c:v>-1.6920242641008419E-4</c:v>
                </c:pt>
                <c:pt idx="1513">
                  <c:v>-1.6942616513131596E-4</c:v>
                </c:pt>
                <c:pt idx="1514">
                  <c:v>-1.6965005168123696E-4</c:v>
                </c:pt>
                <c:pt idx="1515">
                  <c:v>-1.6987408605984724E-4</c:v>
                </c:pt>
                <c:pt idx="1516">
                  <c:v>-1.7009826826714684E-4</c:v>
                </c:pt>
                <c:pt idx="1517">
                  <c:v>-1.7032259830313573E-4</c:v>
                </c:pt>
                <c:pt idx="1518">
                  <c:v>-1.7054707616781384E-4</c:v>
                </c:pt>
                <c:pt idx="1519">
                  <c:v>-1.7077170186118132E-4</c:v>
                </c:pt>
                <c:pt idx="1520">
                  <c:v>-1.7099647538323798E-4</c:v>
                </c:pt>
                <c:pt idx="1521">
                  <c:v>-1.7122139673398404E-4</c:v>
                </c:pt>
                <c:pt idx="1522">
                  <c:v>-1.7144646591341932E-4</c:v>
                </c:pt>
                <c:pt idx="1523">
                  <c:v>-1.7167168292154394E-4</c:v>
                </c:pt>
                <c:pt idx="1524">
                  <c:v>-1.7189704775835775E-4</c:v>
                </c:pt>
                <c:pt idx="1525">
                  <c:v>-1.7212256042386091E-4</c:v>
                </c:pt>
                <c:pt idx="1526">
                  <c:v>-1.7234822091805334E-4</c:v>
                </c:pt>
                <c:pt idx="1527">
                  <c:v>-1.7257402924093508E-4</c:v>
                </c:pt>
                <c:pt idx="1528">
                  <c:v>-1.7279998539250602E-4</c:v>
                </c:pt>
                <c:pt idx="1529">
                  <c:v>-1.7302608937276633E-4</c:v>
                </c:pt>
                <c:pt idx="1530">
                  <c:v>-1.732523411817159E-4</c:v>
                </c:pt>
                <c:pt idx="1531">
                  <c:v>-1.7347874081935478E-4</c:v>
                </c:pt>
                <c:pt idx="1532">
                  <c:v>-1.7370528828568283E-4</c:v>
                </c:pt>
                <c:pt idx="1533">
                  <c:v>-1.7393198358070031E-4</c:v>
                </c:pt>
                <c:pt idx="1534">
                  <c:v>-1.7415882670440697E-4</c:v>
                </c:pt>
                <c:pt idx="1535">
                  <c:v>-1.7438581765680299E-4</c:v>
                </c:pt>
                <c:pt idx="1536">
                  <c:v>-1.7461295643788824E-4</c:v>
                </c:pt>
                <c:pt idx="1537">
                  <c:v>-1.7484024304766281E-4</c:v>
                </c:pt>
                <c:pt idx="1538">
                  <c:v>-1.7506767748612666E-4</c:v>
                </c:pt>
                <c:pt idx="1539">
                  <c:v>-1.7529525975327977E-4</c:v>
                </c:pt>
                <c:pt idx="1540">
                  <c:v>-1.7552298984912219E-4</c:v>
                </c:pt>
                <c:pt idx="1541">
                  <c:v>-1.7575086777365387E-4</c:v>
                </c:pt>
                <c:pt idx="1542">
                  <c:v>-1.7597889352687486E-4</c:v>
                </c:pt>
                <c:pt idx="1543">
                  <c:v>-1.7620706710878514E-4</c:v>
                </c:pt>
                <c:pt idx="1544">
                  <c:v>-1.7643538851938467E-4</c:v>
                </c:pt>
                <c:pt idx="1545">
                  <c:v>-1.7666385775867347E-4</c:v>
                </c:pt>
                <c:pt idx="1546">
                  <c:v>-1.7689247482665158E-4</c:v>
                </c:pt>
                <c:pt idx="1547">
                  <c:v>-1.77121239723319E-4</c:v>
                </c:pt>
                <c:pt idx="1548">
                  <c:v>-1.7735015244867565E-4</c:v>
                </c:pt>
                <c:pt idx="1549">
                  <c:v>-1.7757921300272166E-4</c:v>
                </c:pt>
                <c:pt idx="1550">
                  <c:v>-1.7780842138545689E-4</c:v>
                </c:pt>
                <c:pt idx="1551">
                  <c:v>-1.7803777759688145E-4</c:v>
                </c:pt>
                <c:pt idx="1552">
                  <c:v>-1.7826728163699527E-4</c:v>
                </c:pt>
                <c:pt idx="1553">
                  <c:v>-1.7849693350579837E-4</c:v>
                </c:pt>
                <c:pt idx="1554">
                  <c:v>-1.7872673320329071E-4</c:v>
                </c:pt>
                <c:pt idx="1555">
                  <c:v>-1.7895668072947241E-4</c:v>
                </c:pt>
                <c:pt idx="1556">
                  <c:v>-1.7918677608434337E-4</c:v>
                </c:pt>
                <c:pt idx="1557">
                  <c:v>-1.7941701926790365E-4</c:v>
                </c:pt>
                <c:pt idx="1558">
                  <c:v>-1.7964741028015312E-4</c:v>
                </c:pt>
                <c:pt idx="1559">
                  <c:v>-1.7987794912109194E-4</c:v>
                </c:pt>
                <c:pt idx="1560">
                  <c:v>-1.8010863579072004E-4</c:v>
                </c:pt>
                <c:pt idx="1561">
                  <c:v>-1.8033947028903743E-4</c:v>
                </c:pt>
                <c:pt idx="1562">
                  <c:v>-1.8057045261604405E-4</c:v>
                </c:pt>
                <c:pt idx="1563">
                  <c:v>-1.8080158277174006E-4</c:v>
                </c:pt>
                <c:pt idx="1564">
                  <c:v>-1.8103286075612523E-4</c:v>
                </c:pt>
                <c:pt idx="1565">
                  <c:v>-1.8126428656919978E-4</c:v>
                </c:pt>
                <c:pt idx="1566">
                  <c:v>-1.8149586021096357E-4</c:v>
                </c:pt>
                <c:pt idx="1567">
                  <c:v>-1.8172758168141667E-4</c:v>
                </c:pt>
                <c:pt idx="1568">
                  <c:v>-1.8195945098055901E-4</c:v>
                </c:pt>
                <c:pt idx="1569">
                  <c:v>-1.8219146810839068E-4</c:v>
                </c:pt>
                <c:pt idx="1570">
                  <c:v>-1.8242363306491158E-4</c:v>
                </c:pt>
                <c:pt idx="1571">
                  <c:v>-1.8265594585012182E-4</c:v>
                </c:pt>
                <c:pt idx="1572">
                  <c:v>-1.8288840646402132E-4</c:v>
                </c:pt>
                <c:pt idx="1573">
                  <c:v>-1.8312101490661014E-4</c:v>
                </c:pt>
                <c:pt idx="1574">
                  <c:v>-1.8335377117788818E-4</c:v>
                </c:pt>
                <c:pt idx="1575">
                  <c:v>-1.8358667527785557E-4</c:v>
                </c:pt>
                <c:pt idx="1576">
                  <c:v>-1.8381972720651218E-4</c:v>
                </c:pt>
                <c:pt idx="1577">
                  <c:v>-1.8405292696385814E-4</c:v>
                </c:pt>
                <c:pt idx="1578">
                  <c:v>-1.8428627454989332E-4</c:v>
                </c:pt>
                <c:pt idx="1579">
                  <c:v>-1.8451976996461785E-4</c:v>
                </c:pt>
                <c:pt idx="1580">
                  <c:v>-1.847534132080316E-4</c:v>
                </c:pt>
                <c:pt idx="1581">
                  <c:v>-1.849872042801347E-4</c:v>
                </c:pt>
                <c:pt idx="1582">
                  <c:v>-1.85221143180927E-4</c:v>
                </c:pt>
                <c:pt idx="1583">
                  <c:v>-1.8545522991040867E-4</c:v>
                </c:pt>
                <c:pt idx="1584">
                  <c:v>-1.8568946446857954E-4</c:v>
                </c:pt>
                <c:pt idx="1585">
                  <c:v>-1.8592384685543978E-4</c:v>
                </c:pt>
                <c:pt idx="1586">
                  <c:v>-1.8615837707098925E-4</c:v>
                </c:pt>
                <c:pt idx="1587">
                  <c:v>-1.8639305511522806E-4</c:v>
                </c:pt>
                <c:pt idx="1588">
                  <c:v>-1.8662788098815604E-4</c:v>
                </c:pt>
                <c:pt idx="1589">
                  <c:v>-1.8686285468977342E-4</c:v>
                </c:pt>
                <c:pt idx="1590">
                  <c:v>-1.8709797622008003E-4</c:v>
                </c:pt>
                <c:pt idx="1591">
                  <c:v>-1.8733324557907596E-4</c:v>
                </c:pt>
                <c:pt idx="1592">
                  <c:v>-1.8756866276676111E-4</c:v>
                </c:pt>
                <c:pt idx="1593">
                  <c:v>-1.8780422778313558E-4</c:v>
                </c:pt>
                <c:pt idx="1594">
                  <c:v>-1.8803994062819936E-4</c:v>
                </c:pt>
                <c:pt idx="1595">
                  <c:v>-1.882758013019524E-4</c:v>
                </c:pt>
                <c:pt idx="1596">
                  <c:v>-1.885118098043947E-4</c:v>
                </c:pt>
                <c:pt idx="1597">
                  <c:v>-1.8874796613552636E-4</c:v>
                </c:pt>
                <c:pt idx="1598">
                  <c:v>-1.8898427029534723E-4</c:v>
                </c:pt>
                <c:pt idx="1599">
                  <c:v>-1.8922072228385746E-4</c:v>
                </c:pt>
                <c:pt idx="1600">
                  <c:v>-1.8945732210105684E-4</c:v>
                </c:pt>
                <c:pt idx="1601">
                  <c:v>-1.8969406974694562E-4</c:v>
                </c:pt>
                <c:pt idx="1602">
                  <c:v>-1.8993096522152363E-4</c:v>
                </c:pt>
                <c:pt idx="1603">
                  <c:v>-1.9016800852479098E-4</c:v>
                </c:pt>
                <c:pt idx="1604">
                  <c:v>-1.9040519965674756E-4</c:v>
                </c:pt>
                <c:pt idx="1605">
                  <c:v>-1.9064253861739345E-4</c:v>
                </c:pt>
                <c:pt idx="1606">
                  <c:v>-1.908800254067286E-4</c:v>
                </c:pt>
                <c:pt idx="1607">
                  <c:v>-1.9111766002475309E-4</c:v>
                </c:pt>
                <c:pt idx="1608">
                  <c:v>-1.9135544247146679E-4</c:v>
                </c:pt>
                <c:pt idx="1609">
                  <c:v>-1.9159337274686988E-4</c:v>
                </c:pt>
                <c:pt idx="1610">
                  <c:v>-1.9183145085096214E-4</c:v>
                </c:pt>
                <c:pt idx="1611">
                  <c:v>-1.9206967678374377E-4</c:v>
                </c:pt>
                <c:pt idx="1612">
                  <c:v>-1.9230805054521461E-4</c:v>
                </c:pt>
                <c:pt idx="1613">
                  <c:v>-1.9254657213537478E-4</c:v>
                </c:pt>
                <c:pt idx="1614">
                  <c:v>-1.9278524155422422E-4</c:v>
                </c:pt>
                <c:pt idx="1615">
                  <c:v>-1.9302405880176297E-4</c:v>
                </c:pt>
                <c:pt idx="1616">
                  <c:v>-1.9326302387799092E-4</c:v>
                </c:pt>
                <c:pt idx="1617">
                  <c:v>-1.9350213678290829E-4</c:v>
                </c:pt>
                <c:pt idx="1618">
                  <c:v>-1.9374139751651484E-4</c:v>
                </c:pt>
                <c:pt idx="1619">
                  <c:v>-1.9398080607881072E-4</c:v>
                </c:pt>
                <c:pt idx="1620">
                  <c:v>-1.9422036246979584E-4</c:v>
                </c:pt>
                <c:pt idx="1621">
                  <c:v>-1.9446006668947033E-4</c:v>
                </c:pt>
                <c:pt idx="1622">
                  <c:v>-1.9469991873783402E-4</c:v>
                </c:pt>
                <c:pt idx="1623">
                  <c:v>-1.94939918614887E-4</c:v>
                </c:pt>
                <c:pt idx="1624">
                  <c:v>-1.9518006632062926E-4</c:v>
                </c:pt>
                <c:pt idx="1625">
                  <c:v>-1.9542036185506083E-4</c:v>
                </c:pt>
                <c:pt idx="1626">
                  <c:v>-1.9566080521818172E-4</c:v>
                </c:pt>
                <c:pt idx="1627">
                  <c:v>-1.9590139640999183E-4</c:v>
                </c:pt>
                <c:pt idx="1628">
                  <c:v>-1.9614213543049126E-4</c:v>
                </c:pt>
                <c:pt idx="1629">
                  <c:v>-1.9638302227967995E-4</c:v>
                </c:pt>
                <c:pt idx="1630">
                  <c:v>-1.9662405695755798E-4</c:v>
                </c:pt>
                <c:pt idx="1631">
                  <c:v>-1.9686523946412521E-4</c:v>
                </c:pt>
                <c:pt idx="1632">
                  <c:v>-1.9710656979938178E-4</c:v>
                </c:pt>
                <c:pt idx="1633">
                  <c:v>-1.9734804796332761E-4</c:v>
                </c:pt>
                <c:pt idx="1634">
                  <c:v>-1.9758967395596276E-4</c:v>
                </c:pt>
                <c:pt idx="1635">
                  <c:v>-1.9783144777728716E-4</c:v>
                </c:pt>
                <c:pt idx="1636">
                  <c:v>-1.9807336942730087E-4</c:v>
                </c:pt>
                <c:pt idx="1637">
                  <c:v>-1.9831543890600384E-4</c:v>
                </c:pt>
                <c:pt idx="1638">
                  <c:v>-1.9855765621339613E-4</c:v>
                </c:pt>
                <c:pt idx="1639">
                  <c:v>-1.9880002134947764E-4</c:v>
                </c:pt>
                <c:pt idx="1640">
                  <c:v>-1.9904253431424852E-4</c:v>
                </c:pt>
                <c:pt idx="1641">
                  <c:v>-1.9928519510770858E-4</c:v>
                </c:pt>
                <c:pt idx="1642">
                  <c:v>-1.9952800372985806E-4</c:v>
                </c:pt>
                <c:pt idx="1643">
                  <c:v>-1.9977096018069672E-4</c:v>
                </c:pt>
                <c:pt idx="1644">
                  <c:v>-2.0001406446022469E-4</c:v>
                </c:pt>
                <c:pt idx="1645">
                  <c:v>-2.0025731656844194E-4</c:v>
                </c:pt>
                <c:pt idx="1646">
                  <c:v>-2.0050071650534848E-4</c:v>
                </c:pt>
                <c:pt idx="1647">
                  <c:v>-2.0074426427094428E-4</c:v>
                </c:pt>
                <c:pt idx="1648">
                  <c:v>-2.0098795986522945E-4</c:v>
                </c:pt>
                <c:pt idx="1649">
                  <c:v>-2.0123180328820382E-4</c:v>
                </c:pt>
                <c:pt idx="1650">
                  <c:v>-2.014757945398675E-4</c:v>
                </c:pt>
                <c:pt idx="1651">
                  <c:v>-2.0171993362022041E-4</c:v>
                </c:pt>
                <c:pt idx="1652">
                  <c:v>-2.0196422052926269E-4</c:v>
                </c:pt>
                <c:pt idx="1653">
                  <c:v>-2.0220865526699423E-4</c:v>
                </c:pt>
                <c:pt idx="1654">
                  <c:v>-2.0245323783341508E-4</c:v>
                </c:pt>
                <c:pt idx="1655">
                  <c:v>-2.0269796822852513E-4</c:v>
                </c:pt>
                <c:pt idx="1656">
                  <c:v>-2.0294284645232456E-4</c:v>
                </c:pt>
                <c:pt idx="1657">
                  <c:v>-2.0318787250481318E-4</c:v>
                </c:pt>
                <c:pt idx="1658">
                  <c:v>-2.0343304638599115E-4</c:v>
                </c:pt>
                <c:pt idx="1659">
                  <c:v>-2.036783680958584E-4</c:v>
                </c:pt>
                <c:pt idx="1660">
                  <c:v>-2.0392383763441491E-4</c:v>
                </c:pt>
                <c:pt idx="1661">
                  <c:v>-2.041694550016607E-4</c:v>
                </c:pt>
                <c:pt idx="1662">
                  <c:v>-2.0441522019759581E-4</c:v>
                </c:pt>
                <c:pt idx="1663">
                  <c:v>-2.0466113322222015E-4</c:v>
                </c:pt>
                <c:pt idx="1664">
                  <c:v>-2.0490719407553385E-4</c:v>
                </c:pt>
                <c:pt idx="1665">
                  <c:v>-2.0515340275753676E-4</c:v>
                </c:pt>
                <c:pt idx="1666">
                  <c:v>-2.0539975926822901E-4</c:v>
                </c:pt>
                <c:pt idx="1667">
                  <c:v>-2.0564626360761049E-4</c:v>
                </c:pt>
                <c:pt idx="1668">
                  <c:v>-2.0589291577568131E-4</c:v>
                </c:pt>
                <c:pt idx="1669">
                  <c:v>-2.0613971577244136E-4</c:v>
                </c:pt>
                <c:pt idx="1670">
                  <c:v>-2.0638666359789075E-4</c:v>
                </c:pt>
                <c:pt idx="1671">
                  <c:v>-2.0663375925202937E-4</c:v>
                </c:pt>
                <c:pt idx="1672">
                  <c:v>-2.0688100273485733E-4</c:v>
                </c:pt>
                <c:pt idx="1673">
                  <c:v>-2.0712839404637452E-4</c:v>
                </c:pt>
                <c:pt idx="1674">
                  <c:v>-2.0737593318658103E-4</c:v>
                </c:pt>
                <c:pt idx="1675">
                  <c:v>-2.0762362015547682E-4</c:v>
                </c:pt>
                <c:pt idx="1676">
                  <c:v>-2.0787145495306187E-4</c:v>
                </c:pt>
                <c:pt idx="1677">
                  <c:v>-2.081194375793362E-4</c:v>
                </c:pt>
                <c:pt idx="1678">
                  <c:v>-2.083675680342999E-4</c:v>
                </c:pt>
                <c:pt idx="1679">
                  <c:v>-2.0861584631795275E-4</c:v>
                </c:pt>
                <c:pt idx="1680">
                  <c:v>-2.08864272430295E-4</c:v>
                </c:pt>
                <c:pt idx="1681">
                  <c:v>-2.0911284637132647E-4</c:v>
                </c:pt>
                <c:pt idx="1682">
                  <c:v>-2.0936156814104726E-4</c:v>
                </c:pt>
                <c:pt idx="1683">
                  <c:v>-2.0961043773945728E-4</c:v>
                </c:pt>
                <c:pt idx="1684">
                  <c:v>-2.0985945516655669E-4</c:v>
                </c:pt>
                <c:pt idx="1685">
                  <c:v>-2.1010862042234528E-4</c:v>
                </c:pt>
                <c:pt idx="1686">
                  <c:v>-2.1035793350682321E-4</c:v>
                </c:pt>
                <c:pt idx="1687">
                  <c:v>-2.1060739441999037E-4</c:v>
                </c:pt>
                <c:pt idx="1688">
                  <c:v>-2.1085700316184687E-4</c:v>
                </c:pt>
                <c:pt idx="1689">
                  <c:v>-2.1110675973239261E-4</c:v>
                </c:pt>
                <c:pt idx="1690">
                  <c:v>-2.113566641316277E-4</c:v>
                </c:pt>
                <c:pt idx="1691">
                  <c:v>-2.1160671635955201E-4</c:v>
                </c:pt>
                <c:pt idx="1692">
                  <c:v>-2.1185691641616565E-4</c:v>
                </c:pt>
                <c:pt idx="1693">
                  <c:v>-2.121072643014685E-4</c:v>
                </c:pt>
                <c:pt idx="1694">
                  <c:v>-2.1235776001546074E-4</c:v>
                </c:pt>
                <c:pt idx="1695">
                  <c:v>-2.1260840355814215E-4</c:v>
                </c:pt>
                <c:pt idx="1696">
                  <c:v>-2.1285919492951294E-4</c:v>
                </c:pt>
                <c:pt idx="1697">
                  <c:v>-2.1311013412957292E-4</c:v>
                </c:pt>
                <c:pt idx="1698">
                  <c:v>-2.1336122115832231E-4</c:v>
                </c:pt>
                <c:pt idx="1699">
                  <c:v>-2.1361245601576087E-4</c:v>
                </c:pt>
                <c:pt idx="1700">
                  <c:v>-2.1386383870188879E-4</c:v>
                </c:pt>
                <c:pt idx="1701">
                  <c:v>-2.1411536921670595E-4</c:v>
                </c:pt>
                <c:pt idx="1702">
                  <c:v>-2.1436704756021242E-4</c:v>
                </c:pt>
                <c:pt idx="1703">
                  <c:v>-2.1461887373240814E-4</c:v>
                </c:pt>
                <c:pt idx="1704">
                  <c:v>-2.1487084773329324E-4</c:v>
                </c:pt>
                <c:pt idx="1705">
                  <c:v>-2.1512296956286751E-4</c:v>
                </c:pt>
                <c:pt idx="1706">
                  <c:v>-2.1537523922113112E-4</c:v>
                </c:pt>
                <c:pt idx="1707">
                  <c:v>-2.1562765670808399E-4</c:v>
                </c:pt>
                <c:pt idx="1708">
                  <c:v>-2.1588022202372615E-4</c:v>
                </c:pt>
                <c:pt idx="1709">
                  <c:v>-2.1613293516805756E-4</c:v>
                </c:pt>
                <c:pt idx="1710">
                  <c:v>-2.1638579614107834E-4</c:v>
                </c:pt>
                <c:pt idx="1711">
                  <c:v>-2.1663880494278832E-4</c:v>
                </c:pt>
                <c:pt idx="1712">
                  <c:v>-2.1689196157318767E-4</c:v>
                </c:pt>
                <c:pt idx="1713">
                  <c:v>-2.1714526603227625E-4</c:v>
                </c:pt>
                <c:pt idx="1714">
                  <c:v>-2.1739871832005409E-4</c:v>
                </c:pt>
                <c:pt idx="1715">
                  <c:v>-2.1765231843652122E-4</c:v>
                </c:pt>
                <c:pt idx="1716">
                  <c:v>-2.1790606638167774E-4</c:v>
                </c:pt>
                <c:pt idx="1717">
                  <c:v>-2.1815996215552341E-4</c:v>
                </c:pt>
                <c:pt idx="1718">
                  <c:v>-2.1841400575805844E-4</c:v>
                </c:pt>
                <c:pt idx="1719">
                  <c:v>-2.1866819718928271E-4</c:v>
                </c:pt>
                <c:pt idx="1720">
                  <c:v>-2.1892253644919629E-4</c:v>
                </c:pt>
                <c:pt idx="1721">
                  <c:v>-2.1917702353779916E-4</c:v>
                </c:pt>
                <c:pt idx="1722">
                  <c:v>-2.1943165845509131E-4</c:v>
                </c:pt>
                <c:pt idx="1723">
                  <c:v>-2.1968644120107269E-4</c:v>
                </c:pt>
                <c:pt idx="1724">
                  <c:v>-2.1994137177574349E-4</c:v>
                </c:pt>
                <c:pt idx="1725">
                  <c:v>-2.2019645017910344E-4</c:v>
                </c:pt>
                <c:pt idx="1726">
                  <c:v>-2.2045167641115274E-4</c:v>
                </c:pt>
                <c:pt idx="1727">
                  <c:v>-2.2070705047189126E-4</c:v>
                </c:pt>
                <c:pt idx="1728">
                  <c:v>-2.2096257236131912E-4</c:v>
                </c:pt>
                <c:pt idx="1729">
                  <c:v>-2.212182420794363E-4</c:v>
                </c:pt>
                <c:pt idx="1730">
                  <c:v>-2.2147405962624268E-4</c:v>
                </c:pt>
                <c:pt idx="1731">
                  <c:v>-2.2173002500173837E-4</c:v>
                </c:pt>
                <c:pt idx="1732">
                  <c:v>-2.219861382059234E-4</c:v>
                </c:pt>
                <c:pt idx="1733">
                  <c:v>-2.2224239923879764E-4</c:v>
                </c:pt>
                <c:pt idx="1734">
                  <c:v>-2.2249880810036119E-4</c:v>
                </c:pt>
                <c:pt idx="1735">
                  <c:v>-2.2275536479061405E-4</c:v>
                </c:pt>
                <c:pt idx="1736">
                  <c:v>-2.2301206930955619E-4</c:v>
                </c:pt>
                <c:pt idx="1737">
                  <c:v>-2.2326892165718754E-4</c:v>
                </c:pt>
                <c:pt idx="1738">
                  <c:v>-2.2352592183350832E-4</c:v>
                </c:pt>
                <c:pt idx="1739">
                  <c:v>-2.2378306983851824E-4</c:v>
                </c:pt>
                <c:pt idx="1740">
                  <c:v>-2.2404036567221753E-4</c:v>
                </c:pt>
                <c:pt idx="1741">
                  <c:v>-2.2429780933460607E-4</c:v>
                </c:pt>
                <c:pt idx="1742">
                  <c:v>-2.2455540082568388E-4</c:v>
                </c:pt>
                <c:pt idx="1743">
                  <c:v>-2.2481314014545097E-4</c:v>
                </c:pt>
                <c:pt idx="1744">
                  <c:v>-2.250710272939074E-4</c:v>
                </c:pt>
                <c:pt idx="1745">
                  <c:v>-2.2532906227105303E-4</c:v>
                </c:pt>
                <c:pt idx="1746">
                  <c:v>-2.2558724507688806E-4</c:v>
                </c:pt>
                <c:pt idx="1747">
                  <c:v>-2.2584557571141229E-4</c:v>
                </c:pt>
                <c:pt idx="1748">
                  <c:v>-2.2610405417462583E-4</c:v>
                </c:pt>
                <c:pt idx="1749">
                  <c:v>-2.2636268046652866E-4</c:v>
                </c:pt>
                <c:pt idx="1750">
                  <c:v>-2.2662145458712072E-4</c:v>
                </c:pt>
                <c:pt idx="1751">
                  <c:v>-2.268803765364021E-4</c:v>
                </c:pt>
                <c:pt idx="1752">
                  <c:v>-2.2713944631437276E-4</c:v>
                </c:pt>
                <c:pt idx="1753">
                  <c:v>-2.2739866392103275E-4</c:v>
                </c:pt>
                <c:pt idx="1754">
                  <c:v>-2.2765802935638196E-4</c:v>
                </c:pt>
                <c:pt idx="1755">
                  <c:v>-2.2791754262042053E-4</c:v>
                </c:pt>
                <c:pt idx="1756">
                  <c:v>-2.281772037131483E-4</c:v>
                </c:pt>
                <c:pt idx="1757">
                  <c:v>-2.2843701263456541E-4</c:v>
                </c:pt>
                <c:pt idx="1758">
                  <c:v>-2.2869696938467178E-4</c:v>
                </c:pt>
                <c:pt idx="1759">
                  <c:v>-2.2895707396346744E-4</c:v>
                </c:pt>
                <c:pt idx="1760">
                  <c:v>-2.2921732637095238E-4</c:v>
                </c:pt>
                <c:pt idx="1761">
                  <c:v>-2.2947772660712661E-4</c:v>
                </c:pt>
                <c:pt idx="1762">
                  <c:v>-2.2973827467199015E-4</c:v>
                </c:pt>
                <c:pt idx="1763">
                  <c:v>-2.2999897056554295E-4</c:v>
                </c:pt>
                <c:pt idx="1764">
                  <c:v>-2.3025981428778503E-4</c:v>
                </c:pt>
                <c:pt idx="1765">
                  <c:v>-2.3052080583871638E-4</c:v>
                </c:pt>
                <c:pt idx="1766">
                  <c:v>-2.3078194521833706E-4</c:v>
                </c:pt>
                <c:pt idx="1767">
                  <c:v>-2.3104323242664702E-4</c:v>
                </c:pt>
                <c:pt idx="1768">
                  <c:v>-2.313046674636462E-4</c:v>
                </c:pt>
                <c:pt idx="1769">
                  <c:v>-2.3156625032933473E-4</c:v>
                </c:pt>
                <c:pt idx="1770">
                  <c:v>-2.3182798102371248E-4</c:v>
                </c:pt>
                <c:pt idx="1771">
                  <c:v>-2.3208985954677958E-4</c:v>
                </c:pt>
                <c:pt idx="1772">
                  <c:v>-2.3235188589853592E-4</c:v>
                </c:pt>
                <c:pt idx="1773">
                  <c:v>-2.3261406007898158E-4</c:v>
                </c:pt>
                <c:pt idx="1774">
                  <c:v>-2.3287638208811649E-4</c:v>
                </c:pt>
                <c:pt idx="1775">
                  <c:v>-2.3313885192594074E-4</c:v>
                </c:pt>
                <c:pt idx="1776">
                  <c:v>-2.3340146959245417E-4</c:v>
                </c:pt>
                <c:pt idx="1777">
                  <c:v>-2.3366423508765699E-4</c:v>
                </c:pt>
                <c:pt idx="1778">
                  <c:v>-2.3392714841154901E-4</c:v>
                </c:pt>
                <c:pt idx="1779">
                  <c:v>-2.341902095641304E-4</c:v>
                </c:pt>
                <c:pt idx="1780">
                  <c:v>-2.3445341854540097E-4</c:v>
                </c:pt>
                <c:pt idx="1781">
                  <c:v>-2.3471677535536094E-4</c:v>
                </c:pt>
                <c:pt idx="1782">
                  <c:v>-2.3498027999401013E-4</c:v>
                </c:pt>
                <c:pt idx="1783">
                  <c:v>-2.3524393246134864E-4</c:v>
                </c:pt>
                <c:pt idx="1784">
                  <c:v>-2.355077327573764E-4</c:v>
                </c:pt>
                <c:pt idx="1785">
                  <c:v>-2.3577168088209348E-4</c:v>
                </c:pt>
                <c:pt idx="1786">
                  <c:v>-2.3603577683549974E-4</c:v>
                </c:pt>
                <c:pt idx="1787">
                  <c:v>-2.3630002061759541E-4</c:v>
                </c:pt>
                <c:pt idx="1788">
                  <c:v>-2.3656441222838029E-4</c:v>
                </c:pt>
                <c:pt idx="1789">
                  <c:v>-2.3682895166785448E-4</c:v>
                </c:pt>
                <c:pt idx="1790">
                  <c:v>-2.3709363893601793E-4</c:v>
                </c:pt>
                <c:pt idx="1791">
                  <c:v>-2.3735847403287075E-4</c:v>
                </c:pt>
                <c:pt idx="1792">
                  <c:v>-2.3762345695841274E-4</c:v>
                </c:pt>
                <c:pt idx="1793">
                  <c:v>-2.378885877126441E-4</c:v>
                </c:pt>
                <c:pt idx="1794">
                  <c:v>-2.381538662955647E-4</c:v>
                </c:pt>
                <c:pt idx="1795">
                  <c:v>-2.384192927071746E-4</c:v>
                </c:pt>
                <c:pt idx="1796">
                  <c:v>-2.3868486694747374E-4</c:v>
                </c:pt>
                <c:pt idx="1797">
                  <c:v>-2.3895058901646224E-4</c:v>
                </c:pt>
                <c:pt idx="1798">
                  <c:v>-2.3921645891413997E-4</c:v>
                </c:pt>
                <c:pt idx="1799">
                  <c:v>-2.3948247664050707E-4</c:v>
                </c:pt>
                <c:pt idx="1800">
                  <c:v>-2.3974864219556332E-4</c:v>
                </c:pt>
                <c:pt idx="1801">
                  <c:v>-2.4001495557930894E-4</c:v>
                </c:pt>
                <c:pt idx="1802">
                  <c:v>-2.4028141679174382E-4</c:v>
                </c:pt>
                <c:pt idx="1803">
                  <c:v>-2.40548025832868E-4</c:v>
                </c:pt>
                <c:pt idx="1804">
                  <c:v>-2.4081478270268145E-4</c:v>
                </c:pt>
                <c:pt idx="1805">
                  <c:v>-2.4108168740118418E-4</c:v>
                </c:pt>
                <c:pt idx="1806">
                  <c:v>-2.413487399283762E-4</c:v>
                </c:pt>
                <c:pt idx="1807">
                  <c:v>-2.4161594028425756E-4</c:v>
                </c:pt>
                <c:pt idx="1808">
                  <c:v>-2.4188328846882812E-4</c:v>
                </c:pt>
                <c:pt idx="1809">
                  <c:v>-2.4215078448208796E-4</c:v>
                </c:pt>
                <c:pt idx="1810">
                  <c:v>-2.4241842832403712E-4</c:v>
                </c:pt>
                <c:pt idx="1811">
                  <c:v>-2.4268621999467559E-4</c:v>
                </c:pt>
                <c:pt idx="1812">
                  <c:v>-2.429541594940033E-4</c:v>
                </c:pt>
                <c:pt idx="1813">
                  <c:v>-2.4322224682202034E-4</c:v>
                </c:pt>
                <c:pt idx="1814">
                  <c:v>-2.4349048197872664E-4</c:v>
                </c:pt>
                <c:pt idx="1815">
                  <c:v>-2.4375886496412222E-4</c:v>
                </c:pt>
                <c:pt idx="1816">
                  <c:v>-2.4402739577820704E-4</c:v>
                </c:pt>
                <c:pt idx="1817">
                  <c:v>-2.4429607442098123E-4</c:v>
                </c:pt>
                <c:pt idx="1818">
                  <c:v>-2.4456490089244464E-4</c:v>
                </c:pt>
                <c:pt idx="1819">
                  <c:v>-2.4483387519259739E-4</c:v>
                </c:pt>
                <c:pt idx="1820">
                  <c:v>-2.4510299732143938E-4</c:v>
                </c:pt>
                <c:pt idx="1821">
                  <c:v>-2.4537226727897071E-4</c:v>
                </c:pt>
                <c:pt idx="1822">
                  <c:v>-2.4564168506519121E-4</c:v>
                </c:pt>
                <c:pt idx="1823">
                  <c:v>-2.459112506801011E-4</c:v>
                </c:pt>
                <c:pt idx="1824">
                  <c:v>-2.4618096412370023E-4</c:v>
                </c:pt>
                <c:pt idx="1825">
                  <c:v>-2.4645082539598865E-4</c:v>
                </c:pt>
                <c:pt idx="1826">
                  <c:v>-2.4672083449696634E-4</c:v>
                </c:pt>
                <c:pt idx="1827">
                  <c:v>-2.4699099142663338E-4</c:v>
                </c:pt>
                <c:pt idx="1828">
                  <c:v>-2.472612961849896E-4</c:v>
                </c:pt>
                <c:pt idx="1829">
                  <c:v>-2.4753174877203521E-4</c:v>
                </c:pt>
                <c:pt idx="1830">
                  <c:v>-2.4780234918776999E-4</c:v>
                </c:pt>
                <c:pt idx="1831">
                  <c:v>-2.4807309743219417E-4</c:v>
                </c:pt>
                <c:pt idx="1832">
                  <c:v>-2.4834399350530753E-4</c:v>
                </c:pt>
                <c:pt idx="1833">
                  <c:v>-2.4861503740711028E-4</c:v>
                </c:pt>
                <c:pt idx="1834">
                  <c:v>-2.4888622913760226E-4</c:v>
                </c:pt>
                <c:pt idx="1835">
                  <c:v>-2.4915756869678353E-4</c:v>
                </c:pt>
                <c:pt idx="1836">
                  <c:v>-2.4942905608465402E-4</c:v>
                </c:pt>
                <c:pt idx="1837">
                  <c:v>-2.4970069130121392E-4</c:v>
                </c:pt>
                <c:pt idx="1838">
                  <c:v>-2.4997247434646299E-4</c:v>
                </c:pt>
                <c:pt idx="1839">
                  <c:v>-2.5024440522040145E-4</c:v>
                </c:pt>
                <c:pt idx="1840">
                  <c:v>-2.5051648392302914E-4</c:v>
                </c:pt>
                <c:pt idx="1841">
                  <c:v>-2.5078871045434612E-4</c:v>
                </c:pt>
                <c:pt idx="1842">
                  <c:v>-2.5106108481435233E-4</c:v>
                </c:pt>
                <c:pt idx="1843">
                  <c:v>-2.5133360700304788E-4</c:v>
                </c:pt>
                <c:pt idx="1844">
                  <c:v>-2.5160627702043272E-4</c:v>
                </c:pt>
                <c:pt idx="1845">
                  <c:v>-2.5187909486650684E-4</c:v>
                </c:pt>
                <c:pt idx="1846">
                  <c:v>-2.5215206054127019E-4</c:v>
                </c:pt>
                <c:pt idx="1847">
                  <c:v>-2.5242517404472294E-4</c:v>
                </c:pt>
                <c:pt idx="1848">
                  <c:v>-2.5269843537686481E-4</c:v>
                </c:pt>
                <c:pt idx="1849">
                  <c:v>-2.5297184453769607E-4</c:v>
                </c:pt>
                <c:pt idx="1850">
                  <c:v>-2.5324540152721662E-4</c:v>
                </c:pt>
                <c:pt idx="1851">
                  <c:v>-2.5351910634542645E-4</c:v>
                </c:pt>
                <c:pt idx="1852">
                  <c:v>-2.5379295899232552E-4</c:v>
                </c:pt>
                <c:pt idx="1853">
                  <c:v>-2.5406695946791392E-4</c:v>
                </c:pt>
                <c:pt idx="1854">
                  <c:v>-2.5434110777219156E-4</c:v>
                </c:pt>
                <c:pt idx="1855">
                  <c:v>-2.5461540390515853E-4</c:v>
                </c:pt>
                <c:pt idx="1856">
                  <c:v>-2.5488984786681479E-4</c:v>
                </c:pt>
                <c:pt idx="1857">
                  <c:v>-2.5516443965716029E-4</c:v>
                </c:pt>
                <c:pt idx="1858">
                  <c:v>-2.5543917927619506E-4</c:v>
                </c:pt>
                <c:pt idx="1859">
                  <c:v>-2.5571406672391918E-4</c:v>
                </c:pt>
                <c:pt idx="1860">
                  <c:v>-2.5598910200033258E-4</c:v>
                </c:pt>
                <c:pt idx="1861">
                  <c:v>-2.5626428510543522E-4</c:v>
                </c:pt>
                <c:pt idx="1862">
                  <c:v>-2.5653961603922714E-4</c:v>
                </c:pt>
                <c:pt idx="1863">
                  <c:v>-2.5681509480170839E-4</c:v>
                </c:pt>
                <c:pt idx="1864">
                  <c:v>-2.5709072139287888E-4</c:v>
                </c:pt>
                <c:pt idx="1865">
                  <c:v>-2.5736649581273871E-4</c:v>
                </c:pt>
                <c:pt idx="1866">
                  <c:v>-2.5764241806128777E-4</c:v>
                </c:pt>
                <c:pt idx="1867">
                  <c:v>-2.5791848813852617E-4</c:v>
                </c:pt>
                <c:pt idx="1868">
                  <c:v>-2.5819470604445375E-4</c:v>
                </c:pt>
                <c:pt idx="1869">
                  <c:v>-2.5847107177907072E-4</c:v>
                </c:pt>
                <c:pt idx="1870">
                  <c:v>-2.5874758534237687E-4</c:v>
                </c:pt>
                <c:pt idx="1871">
                  <c:v>-2.5902424673437241E-4</c:v>
                </c:pt>
                <c:pt idx="1872">
                  <c:v>-2.5930105595505719E-4</c:v>
                </c:pt>
                <c:pt idx="1873">
                  <c:v>-2.595780130044313E-4</c:v>
                </c:pt>
                <c:pt idx="1874">
                  <c:v>-2.5985511788249459E-4</c:v>
                </c:pt>
                <c:pt idx="1875">
                  <c:v>-2.6013237058924722E-4</c:v>
                </c:pt>
                <c:pt idx="1876">
                  <c:v>-2.6040977112468913E-4</c:v>
                </c:pt>
                <c:pt idx="1877">
                  <c:v>-2.6068731948882033E-4</c:v>
                </c:pt>
                <c:pt idx="1878">
                  <c:v>-2.6096501568164087E-4</c:v>
                </c:pt>
                <c:pt idx="1879">
                  <c:v>-2.6124285970315059E-4</c:v>
                </c:pt>
                <c:pt idx="1880">
                  <c:v>-2.615208515533497E-4</c:v>
                </c:pt>
                <c:pt idx="1881">
                  <c:v>-2.6179899123223799E-4</c:v>
                </c:pt>
                <c:pt idx="1882">
                  <c:v>-2.6207727873981562E-4</c:v>
                </c:pt>
                <c:pt idx="1883">
                  <c:v>-2.6235571407608253E-4</c:v>
                </c:pt>
                <c:pt idx="1884">
                  <c:v>-2.6263429724103873E-4</c:v>
                </c:pt>
                <c:pt idx="1885">
                  <c:v>-2.6291302823468421E-4</c:v>
                </c:pt>
                <c:pt idx="1886">
                  <c:v>-2.6319190705701904E-4</c:v>
                </c:pt>
                <c:pt idx="1887">
                  <c:v>-2.6347093370804304E-4</c:v>
                </c:pt>
                <c:pt idx="1888">
                  <c:v>-2.6375010818775638E-4</c:v>
                </c:pt>
                <c:pt idx="1889">
                  <c:v>-2.64029430496159E-4</c:v>
                </c:pt>
                <c:pt idx="1890">
                  <c:v>-2.6430890063325091E-4</c:v>
                </c:pt>
                <c:pt idx="1891">
                  <c:v>-2.6458851859903205E-4</c:v>
                </c:pt>
                <c:pt idx="1892">
                  <c:v>-2.6486828439350253E-4</c:v>
                </c:pt>
                <c:pt idx="1893">
                  <c:v>-2.6514819801666225E-4</c:v>
                </c:pt>
                <c:pt idx="1894">
                  <c:v>-2.6542825946851135E-4</c:v>
                </c:pt>
                <c:pt idx="1895">
                  <c:v>-2.6570846874904964E-4</c:v>
                </c:pt>
                <c:pt idx="1896">
                  <c:v>-2.6598882585827732E-4</c:v>
                </c:pt>
                <c:pt idx="1897">
                  <c:v>-2.6626933079619412E-4</c:v>
                </c:pt>
                <c:pt idx="1898">
                  <c:v>-2.6654998356280036E-4</c:v>
                </c:pt>
                <c:pt idx="1899">
                  <c:v>-2.6683078415809579E-4</c:v>
                </c:pt>
                <c:pt idx="1900">
                  <c:v>-2.6711173258208055E-4</c:v>
                </c:pt>
                <c:pt idx="1901">
                  <c:v>-2.6739282883475455E-4</c:v>
                </c:pt>
                <c:pt idx="1902">
                  <c:v>-2.6767407291611789E-4</c:v>
                </c:pt>
                <c:pt idx="1903">
                  <c:v>-2.6795546482617045E-4</c:v>
                </c:pt>
                <c:pt idx="1904">
                  <c:v>-2.6823700456491236E-4</c:v>
                </c:pt>
                <c:pt idx="1905">
                  <c:v>-2.685186921323435E-4</c:v>
                </c:pt>
                <c:pt idx="1906">
                  <c:v>-2.6880052752846397E-4</c:v>
                </c:pt>
                <c:pt idx="1907">
                  <c:v>-2.6908251075327368E-4</c:v>
                </c:pt>
                <c:pt idx="1908">
                  <c:v>-2.6936464180677273E-4</c:v>
                </c:pt>
                <c:pt idx="1909">
                  <c:v>-2.6964692068896101E-4</c:v>
                </c:pt>
                <c:pt idx="1910">
                  <c:v>-2.6992934739983863E-4</c:v>
                </c:pt>
                <c:pt idx="1911">
                  <c:v>-2.7021192193940548E-4</c:v>
                </c:pt>
                <c:pt idx="1912">
                  <c:v>-2.7049464430766167E-4</c:v>
                </c:pt>
                <c:pt idx="1913">
                  <c:v>-2.7077751450460704E-4</c:v>
                </c:pt>
                <c:pt idx="1914">
                  <c:v>-2.710605325302418E-4</c:v>
                </c:pt>
                <c:pt idx="1915">
                  <c:v>-2.7134369838456579E-4</c:v>
                </c:pt>
                <c:pt idx="1916">
                  <c:v>-2.7162701206757912E-4</c:v>
                </c:pt>
                <c:pt idx="1917">
                  <c:v>-2.7191047357928168E-4</c:v>
                </c:pt>
                <c:pt idx="1918">
                  <c:v>-2.7219408291967353E-4</c:v>
                </c:pt>
                <c:pt idx="1919">
                  <c:v>-2.7247784008875466E-4</c:v>
                </c:pt>
                <c:pt idx="1920">
                  <c:v>-2.7276174508652508E-4</c:v>
                </c:pt>
                <c:pt idx="1921">
                  <c:v>-2.7304579791298479E-4</c:v>
                </c:pt>
                <c:pt idx="1922">
                  <c:v>-2.7332999856813383E-4</c:v>
                </c:pt>
                <c:pt idx="1923">
                  <c:v>-2.7361434705197205E-4</c:v>
                </c:pt>
                <c:pt idx="1924">
                  <c:v>-2.7389884336449967E-4</c:v>
                </c:pt>
                <c:pt idx="1925">
                  <c:v>-2.7418348750571646E-4</c:v>
                </c:pt>
                <c:pt idx="1926">
                  <c:v>-2.7446827947562265E-4</c:v>
                </c:pt>
                <c:pt idx="1927">
                  <c:v>-2.7475321927421801E-4</c:v>
                </c:pt>
              </c:numCache>
            </c:numRef>
          </c:xVal>
          <c:yVal>
            <c:numRef>
              <c:f>VERTICAL_BEAM_BMD!$G$2:$G$2001</c:f>
              <c:numCache>
                <c:formatCode>General</c:formatCode>
                <c:ptCount val="20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3.5019999999999998</c:v>
                </c:pt>
                <c:pt idx="1751">
                  <c:v>3.504</c:v>
                </c:pt>
                <c:pt idx="1752">
                  <c:v>3.5059999999999998</c:v>
                </c:pt>
                <c:pt idx="1753">
                  <c:v>3.508</c:v>
                </c:pt>
                <c:pt idx="1754">
                  <c:v>3.51</c:v>
                </c:pt>
                <c:pt idx="1755">
                  <c:v>3.512</c:v>
                </c:pt>
                <c:pt idx="1756">
                  <c:v>3.5139999999999998</c:v>
                </c:pt>
                <c:pt idx="1757">
                  <c:v>3.516</c:v>
                </c:pt>
                <c:pt idx="1758">
                  <c:v>3.5179999999999998</c:v>
                </c:pt>
                <c:pt idx="1759">
                  <c:v>3.52</c:v>
                </c:pt>
                <c:pt idx="1760">
                  <c:v>3.5219999999999998</c:v>
                </c:pt>
                <c:pt idx="1761">
                  <c:v>3.524</c:v>
                </c:pt>
                <c:pt idx="1762">
                  <c:v>3.5259999999999998</c:v>
                </c:pt>
                <c:pt idx="1763">
                  <c:v>3.528</c:v>
                </c:pt>
                <c:pt idx="1764">
                  <c:v>3.53</c:v>
                </c:pt>
                <c:pt idx="1765">
                  <c:v>3.532</c:v>
                </c:pt>
                <c:pt idx="1766">
                  <c:v>3.5339999999999998</c:v>
                </c:pt>
                <c:pt idx="1767">
                  <c:v>3.536</c:v>
                </c:pt>
                <c:pt idx="1768">
                  <c:v>3.5379999999999998</c:v>
                </c:pt>
                <c:pt idx="1769">
                  <c:v>3.54</c:v>
                </c:pt>
                <c:pt idx="1770">
                  <c:v>3.5419999999999998</c:v>
                </c:pt>
                <c:pt idx="1771">
                  <c:v>3.544</c:v>
                </c:pt>
                <c:pt idx="1772">
                  <c:v>3.5459999999999998</c:v>
                </c:pt>
                <c:pt idx="1773">
                  <c:v>3.548</c:v>
                </c:pt>
                <c:pt idx="1774">
                  <c:v>3.55</c:v>
                </c:pt>
                <c:pt idx="1775">
                  <c:v>3.552</c:v>
                </c:pt>
                <c:pt idx="1776">
                  <c:v>3.5539999999999998</c:v>
                </c:pt>
                <c:pt idx="1777">
                  <c:v>3.556</c:v>
                </c:pt>
                <c:pt idx="1778">
                  <c:v>3.5579999999999998</c:v>
                </c:pt>
                <c:pt idx="1779">
                  <c:v>3.56</c:v>
                </c:pt>
                <c:pt idx="1780">
                  <c:v>3.5619999999999998</c:v>
                </c:pt>
                <c:pt idx="1781">
                  <c:v>3.5640000000000001</c:v>
                </c:pt>
                <c:pt idx="1782">
                  <c:v>3.5659999999999998</c:v>
                </c:pt>
                <c:pt idx="1783">
                  <c:v>3.5680000000000001</c:v>
                </c:pt>
                <c:pt idx="1784">
                  <c:v>3.57</c:v>
                </c:pt>
                <c:pt idx="1785">
                  <c:v>3.5720000000000001</c:v>
                </c:pt>
                <c:pt idx="1786">
                  <c:v>3.5739999999999998</c:v>
                </c:pt>
                <c:pt idx="1787">
                  <c:v>3.5760000000000001</c:v>
                </c:pt>
                <c:pt idx="1788">
                  <c:v>3.5779999999999998</c:v>
                </c:pt>
                <c:pt idx="1789">
                  <c:v>3.58</c:v>
                </c:pt>
                <c:pt idx="1790">
                  <c:v>3.5819999999999999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3.7519999999999998</c:v>
                </c:pt>
                <c:pt idx="1876">
                  <c:v>3.754</c:v>
                </c:pt>
                <c:pt idx="1877">
                  <c:v>3.7559999999999998</c:v>
                </c:pt>
                <c:pt idx="1878">
                  <c:v>3.758</c:v>
                </c:pt>
                <c:pt idx="1879">
                  <c:v>3.76</c:v>
                </c:pt>
                <c:pt idx="1880">
                  <c:v>3.762</c:v>
                </c:pt>
                <c:pt idx="1881">
                  <c:v>3.7639999999999998</c:v>
                </c:pt>
                <c:pt idx="1882">
                  <c:v>3.766</c:v>
                </c:pt>
                <c:pt idx="1883">
                  <c:v>3.7679999999999998</c:v>
                </c:pt>
                <c:pt idx="1884">
                  <c:v>3.77</c:v>
                </c:pt>
                <c:pt idx="1885">
                  <c:v>3.7719999999999998</c:v>
                </c:pt>
                <c:pt idx="1886">
                  <c:v>3.774</c:v>
                </c:pt>
                <c:pt idx="1887">
                  <c:v>3.7759999999999998</c:v>
                </c:pt>
                <c:pt idx="1888">
                  <c:v>3.778</c:v>
                </c:pt>
                <c:pt idx="1889">
                  <c:v>3.78</c:v>
                </c:pt>
                <c:pt idx="1890">
                  <c:v>3.782</c:v>
                </c:pt>
                <c:pt idx="1891">
                  <c:v>3.7839999999999998</c:v>
                </c:pt>
                <c:pt idx="1892">
                  <c:v>3.786</c:v>
                </c:pt>
                <c:pt idx="1893">
                  <c:v>3.7879999999999998</c:v>
                </c:pt>
                <c:pt idx="1894">
                  <c:v>3.79</c:v>
                </c:pt>
                <c:pt idx="1895">
                  <c:v>3.7919999999999998</c:v>
                </c:pt>
                <c:pt idx="1896">
                  <c:v>3.794</c:v>
                </c:pt>
                <c:pt idx="1897">
                  <c:v>3.7959999999999998</c:v>
                </c:pt>
                <c:pt idx="1898">
                  <c:v>3.798</c:v>
                </c:pt>
                <c:pt idx="1899">
                  <c:v>3.8</c:v>
                </c:pt>
                <c:pt idx="1900">
                  <c:v>3.802</c:v>
                </c:pt>
                <c:pt idx="1901">
                  <c:v>3.8039999999999998</c:v>
                </c:pt>
                <c:pt idx="1902">
                  <c:v>3.806</c:v>
                </c:pt>
                <c:pt idx="1903">
                  <c:v>3.8079999999999998</c:v>
                </c:pt>
                <c:pt idx="1904">
                  <c:v>3.81</c:v>
                </c:pt>
                <c:pt idx="1905">
                  <c:v>3.8119999999999998</c:v>
                </c:pt>
                <c:pt idx="1906">
                  <c:v>3.8140000000000001</c:v>
                </c:pt>
                <c:pt idx="1907">
                  <c:v>3.8159999999999998</c:v>
                </c:pt>
                <c:pt idx="1908">
                  <c:v>3.8180000000000001</c:v>
                </c:pt>
                <c:pt idx="1909">
                  <c:v>3.82</c:v>
                </c:pt>
                <c:pt idx="1910">
                  <c:v>3.8220000000000001</c:v>
                </c:pt>
                <c:pt idx="1911">
                  <c:v>3.8239999999999998</c:v>
                </c:pt>
                <c:pt idx="1912">
                  <c:v>3.8260000000000001</c:v>
                </c:pt>
                <c:pt idx="1913">
                  <c:v>3.8279999999999998</c:v>
                </c:pt>
                <c:pt idx="1914">
                  <c:v>3.83</c:v>
                </c:pt>
                <c:pt idx="1915">
                  <c:v>3.8319999999999999</c:v>
                </c:pt>
                <c:pt idx="1916">
                  <c:v>3.8340000000000001</c:v>
                </c:pt>
                <c:pt idx="1917">
                  <c:v>3.8359999999999999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83-41C0-9578-E1FC74D36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06881592"/>
        <c:axId val="606880936"/>
      </c:scatterChart>
      <c:valAx>
        <c:axId val="60688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880936"/>
        <c:crosses val="autoZero"/>
        <c:crossBetween val="midCat"/>
      </c:valAx>
      <c:valAx>
        <c:axId val="60688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88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VERTICAL_BEAM_BMD!$G$1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VERTICAL_BEAM_BMD!$F$2:$F$1929</c:f>
              <c:numCache>
                <c:formatCode>General</c:formatCode>
                <c:ptCount val="1928"/>
                <c:pt idx="0">
                  <c:v>-4.2978046546006332E-10</c:v>
                </c:pt>
                <c:pt idx="1">
                  <c:v>-1.7191218618402533E-9</c:v>
                </c:pt>
                <c:pt idx="2">
                  <c:v>-3.86802418914057E-9</c:v>
                </c:pt>
                <c:pt idx="3">
                  <c:v>-6.8764874473610131E-9</c:v>
                </c:pt>
                <c:pt idx="4">
                  <c:v>-1.0744511636501584E-8</c:v>
                </c:pt>
                <c:pt idx="5">
                  <c:v>-1.547209675656228E-8</c:v>
                </c:pt>
                <c:pt idx="6">
                  <c:v>-2.1059242807543104E-8</c:v>
                </c:pt>
                <c:pt idx="7">
                  <c:v>-2.7505949789444053E-8</c:v>
                </c:pt>
                <c:pt idx="8">
                  <c:v>-3.4812217702265124E-8</c:v>
                </c:pt>
                <c:pt idx="9">
                  <c:v>-4.2978046546006336E-8</c:v>
                </c:pt>
                <c:pt idx="10">
                  <c:v>-5.2003436320667655E-8</c:v>
                </c:pt>
                <c:pt idx="11">
                  <c:v>-6.188838702624912E-8</c:v>
                </c:pt>
                <c:pt idx="12">
                  <c:v>-7.2632898662750699E-8</c:v>
                </c:pt>
                <c:pt idx="13">
                  <c:v>-8.4236971230172418E-8</c:v>
                </c:pt>
                <c:pt idx="14">
                  <c:v>-9.6700604728514237E-8</c:v>
                </c:pt>
                <c:pt idx="15">
                  <c:v>-1.1002379915777621E-7</c:v>
                </c:pt>
                <c:pt idx="16">
                  <c:v>-1.2420655451795834E-7</c:v>
                </c:pt>
                <c:pt idx="17">
                  <c:v>-1.392488708090605E-7</c:v>
                </c:pt>
                <c:pt idx="18">
                  <c:v>-1.5515074803108285E-7</c:v>
                </c:pt>
                <c:pt idx="19">
                  <c:v>-1.7191218618402534E-7</c:v>
                </c:pt>
                <c:pt idx="20">
                  <c:v>-1.8953318526788795E-7</c:v>
                </c:pt>
                <c:pt idx="21">
                  <c:v>-2.0801374528267062E-7</c:v>
                </c:pt>
                <c:pt idx="22">
                  <c:v>-2.2735386622837348E-7</c:v>
                </c:pt>
                <c:pt idx="23">
                  <c:v>-2.4755354810499648E-7</c:v>
                </c:pt>
                <c:pt idx="24">
                  <c:v>-2.6861279091253965E-7</c:v>
                </c:pt>
                <c:pt idx="25">
                  <c:v>-2.905315946510028E-7</c:v>
                </c:pt>
                <c:pt idx="26">
                  <c:v>-3.1330995932038614E-7</c:v>
                </c:pt>
                <c:pt idx="27">
                  <c:v>-3.3694788492068967E-7</c:v>
                </c:pt>
                <c:pt idx="28">
                  <c:v>-3.6144537145191329E-7</c:v>
                </c:pt>
                <c:pt idx="29">
                  <c:v>-3.8680241891405695E-7</c:v>
                </c:pt>
                <c:pt idx="30">
                  <c:v>-4.1301902730712085E-7</c:v>
                </c:pt>
                <c:pt idx="31">
                  <c:v>-4.4009519663110484E-7</c:v>
                </c:pt>
                <c:pt idx="32">
                  <c:v>-4.6803092688600902E-7</c:v>
                </c:pt>
                <c:pt idx="33">
                  <c:v>-4.9682621807183335E-7</c:v>
                </c:pt>
                <c:pt idx="34">
                  <c:v>-5.264810701885777E-7</c:v>
                </c:pt>
                <c:pt idx="35">
                  <c:v>-5.5699548323624199E-7</c:v>
                </c:pt>
                <c:pt idx="36">
                  <c:v>-5.8836945721482662E-7</c:v>
                </c:pt>
                <c:pt idx="37">
                  <c:v>-6.206029921243314E-7</c:v>
                </c:pt>
                <c:pt idx="38">
                  <c:v>-6.5369608796475632E-7</c:v>
                </c:pt>
                <c:pt idx="39">
                  <c:v>-6.8764874473610137E-7</c:v>
                </c:pt>
                <c:pt idx="40">
                  <c:v>-7.2246096243836657E-7</c:v>
                </c:pt>
                <c:pt idx="41">
                  <c:v>-7.581327410715518E-7</c:v>
                </c:pt>
                <c:pt idx="42">
                  <c:v>-7.9466408063565696E-7</c:v>
                </c:pt>
                <c:pt idx="43">
                  <c:v>-8.3205498113068247E-7</c:v>
                </c:pt>
                <c:pt idx="44">
                  <c:v>-8.7030544255662823E-7</c:v>
                </c:pt>
                <c:pt idx="45">
                  <c:v>-9.0941546491349391E-7</c:v>
                </c:pt>
                <c:pt idx="46">
                  <c:v>-9.4938504820127985E-7</c:v>
                </c:pt>
                <c:pt idx="47">
                  <c:v>-9.9021419241998592E-7</c:v>
                </c:pt>
                <c:pt idx="48">
                  <c:v>-1.0319028975696123E-6</c:v>
                </c:pt>
                <c:pt idx="49">
                  <c:v>-1.0744511636501586E-6</c:v>
                </c:pt>
                <c:pt idx="50">
                  <c:v>-1.1178589906616247E-6</c:v>
                </c:pt>
                <c:pt idx="51">
                  <c:v>-1.1621263786040112E-6</c:v>
                </c:pt>
                <c:pt idx="52">
                  <c:v>-1.2072533274773177E-6</c:v>
                </c:pt>
                <c:pt idx="53">
                  <c:v>-1.2532398372815445E-6</c:v>
                </c:pt>
                <c:pt idx="54">
                  <c:v>-1.3000859080166916E-6</c:v>
                </c:pt>
                <c:pt idx="55">
                  <c:v>-1.3477915396827587E-6</c:v>
                </c:pt>
                <c:pt idx="56">
                  <c:v>-1.3963567322797458E-6</c:v>
                </c:pt>
                <c:pt idx="57">
                  <c:v>-1.4457814858076532E-6</c:v>
                </c:pt>
                <c:pt idx="58">
                  <c:v>-1.4960658002664804E-6</c:v>
                </c:pt>
                <c:pt idx="59">
                  <c:v>-1.5472096756562278E-6</c:v>
                </c:pt>
                <c:pt idx="60">
                  <c:v>-1.5992131119768955E-6</c:v>
                </c:pt>
                <c:pt idx="61">
                  <c:v>-1.6520761092284834E-6</c:v>
                </c:pt>
                <c:pt idx="62">
                  <c:v>-1.7057986674109914E-6</c:v>
                </c:pt>
                <c:pt idx="63">
                  <c:v>-1.7603807865244194E-6</c:v>
                </c:pt>
                <c:pt idx="64">
                  <c:v>-1.8158224665687678E-6</c:v>
                </c:pt>
                <c:pt idx="65">
                  <c:v>-1.8721237075440361E-6</c:v>
                </c:pt>
                <c:pt idx="66">
                  <c:v>-1.9292845094502246E-6</c:v>
                </c:pt>
                <c:pt idx="67">
                  <c:v>-1.9873048722873334E-6</c:v>
                </c:pt>
                <c:pt idx="68">
                  <c:v>-2.046184796055362E-6</c:v>
                </c:pt>
                <c:pt idx="69">
                  <c:v>-2.1059242807543108E-6</c:v>
                </c:pt>
                <c:pt idx="70">
                  <c:v>-2.166523326384179E-6</c:v>
                </c:pt>
                <c:pt idx="71">
                  <c:v>-2.2279819329449679E-6</c:v>
                </c:pt>
                <c:pt idx="72">
                  <c:v>-2.2903001004366775E-6</c:v>
                </c:pt>
                <c:pt idx="73">
                  <c:v>-2.3534778288593065E-6</c:v>
                </c:pt>
                <c:pt idx="74">
                  <c:v>-2.4175151182128561E-6</c:v>
                </c:pt>
                <c:pt idx="75">
                  <c:v>-2.4824119684973256E-6</c:v>
                </c:pt>
                <c:pt idx="76">
                  <c:v>-2.5481683797127157E-6</c:v>
                </c:pt>
                <c:pt idx="77">
                  <c:v>-2.6147843518590253E-6</c:v>
                </c:pt>
                <c:pt idx="78">
                  <c:v>-2.682259884936255E-6</c:v>
                </c:pt>
                <c:pt idx="79">
                  <c:v>-2.7505949789444055E-6</c:v>
                </c:pt>
                <c:pt idx="80">
                  <c:v>-2.8197896338834753E-6</c:v>
                </c:pt>
                <c:pt idx="81">
                  <c:v>-2.8898438497534663E-6</c:v>
                </c:pt>
                <c:pt idx="82">
                  <c:v>-2.960757626554377E-6</c:v>
                </c:pt>
                <c:pt idx="83">
                  <c:v>-3.0325309642862072E-6</c:v>
                </c:pt>
                <c:pt idx="84">
                  <c:v>-3.1051638629489585E-6</c:v>
                </c:pt>
                <c:pt idx="85">
                  <c:v>-3.1786563225426278E-6</c:v>
                </c:pt>
                <c:pt idx="86">
                  <c:v>-3.2530083430672192E-6</c:v>
                </c:pt>
                <c:pt idx="87">
                  <c:v>-3.3282199245227299E-6</c:v>
                </c:pt>
                <c:pt idx="88">
                  <c:v>-3.4042910669091613E-6</c:v>
                </c:pt>
                <c:pt idx="89">
                  <c:v>-3.4812217702265129E-6</c:v>
                </c:pt>
                <c:pt idx="90">
                  <c:v>-3.5590120344747848E-6</c:v>
                </c:pt>
                <c:pt idx="91">
                  <c:v>-3.6376618596539757E-6</c:v>
                </c:pt>
                <c:pt idx="92">
                  <c:v>-3.717171245764088E-6</c:v>
                </c:pt>
                <c:pt idx="93">
                  <c:v>-3.7975401928051194E-6</c:v>
                </c:pt>
                <c:pt idx="94">
                  <c:v>-3.8787687007770718E-6</c:v>
                </c:pt>
                <c:pt idx="95">
                  <c:v>-3.9608567696799437E-6</c:v>
                </c:pt>
                <c:pt idx="96">
                  <c:v>-4.0438043995137362E-6</c:v>
                </c:pt>
                <c:pt idx="97">
                  <c:v>-4.1276115902784494E-6</c:v>
                </c:pt>
                <c:pt idx="98">
                  <c:v>-4.2122783419740815E-6</c:v>
                </c:pt>
                <c:pt idx="99">
                  <c:v>-4.2978046546006344E-6</c:v>
                </c:pt>
                <c:pt idx="100">
                  <c:v>-4.384190528158107E-6</c:v>
                </c:pt>
                <c:pt idx="101">
                  <c:v>-4.4714359626464986E-6</c:v>
                </c:pt>
                <c:pt idx="102">
                  <c:v>-4.5595409580658118E-6</c:v>
                </c:pt>
                <c:pt idx="103">
                  <c:v>-4.6485055144160447E-6</c:v>
                </c:pt>
                <c:pt idx="104">
                  <c:v>-4.7383296316971975E-6</c:v>
                </c:pt>
                <c:pt idx="105">
                  <c:v>-4.829013309909271E-6</c:v>
                </c:pt>
                <c:pt idx="106">
                  <c:v>-4.9205565490522651E-6</c:v>
                </c:pt>
                <c:pt idx="107">
                  <c:v>-5.0129593491261782E-6</c:v>
                </c:pt>
                <c:pt idx="108">
                  <c:v>-5.1062217101310128E-6</c:v>
                </c:pt>
                <c:pt idx="109">
                  <c:v>-5.2003436320667664E-6</c:v>
                </c:pt>
                <c:pt idx="110">
                  <c:v>-5.2953251149334407E-6</c:v>
                </c:pt>
                <c:pt idx="111">
                  <c:v>-5.3911661587310347E-6</c:v>
                </c:pt>
                <c:pt idx="112">
                  <c:v>-5.4878667634595487E-6</c:v>
                </c:pt>
                <c:pt idx="113">
                  <c:v>-5.5854269291189832E-6</c:v>
                </c:pt>
                <c:pt idx="114">
                  <c:v>-5.6838466557093376E-6</c:v>
                </c:pt>
                <c:pt idx="115">
                  <c:v>-5.7831259432306127E-6</c:v>
                </c:pt>
                <c:pt idx="116">
                  <c:v>-5.8832647916828076E-6</c:v>
                </c:pt>
                <c:pt idx="117">
                  <c:v>-5.9842632010659215E-6</c:v>
                </c:pt>
                <c:pt idx="118">
                  <c:v>-6.086121171379956E-6</c:v>
                </c:pt>
                <c:pt idx="119">
                  <c:v>-6.1888387026249112E-6</c:v>
                </c:pt>
                <c:pt idx="120">
                  <c:v>-6.2924157948007871E-6</c:v>
                </c:pt>
                <c:pt idx="121">
                  <c:v>-6.3968524479075819E-6</c:v>
                </c:pt>
                <c:pt idx="122">
                  <c:v>-6.5021486619452974E-6</c:v>
                </c:pt>
                <c:pt idx="123">
                  <c:v>-6.6083044369139336E-6</c:v>
                </c:pt>
                <c:pt idx="124">
                  <c:v>-6.7153197728134896E-6</c:v>
                </c:pt>
                <c:pt idx="125">
                  <c:v>-6.8231946696439655E-6</c:v>
                </c:pt>
                <c:pt idx="126">
                  <c:v>-6.931929127405362E-6</c:v>
                </c:pt>
                <c:pt idx="127">
                  <c:v>-7.0415231460976775E-6</c:v>
                </c:pt>
                <c:pt idx="128">
                  <c:v>-7.1519767257209136E-6</c:v>
                </c:pt>
                <c:pt idx="129">
                  <c:v>-7.2632898662750713E-6</c:v>
                </c:pt>
                <c:pt idx="130">
                  <c:v>-7.3754625677601479E-6</c:v>
                </c:pt>
                <c:pt idx="131">
                  <c:v>-7.4884948301761444E-6</c:v>
                </c:pt>
                <c:pt idx="132">
                  <c:v>-7.6023866535230623E-6</c:v>
                </c:pt>
                <c:pt idx="133">
                  <c:v>-7.7171380378008985E-6</c:v>
                </c:pt>
                <c:pt idx="134">
                  <c:v>-7.8327489830096552E-6</c:v>
                </c:pt>
                <c:pt idx="135">
                  <c:v>-7.9492194891493335E-6</c:v>
                </c:pt>
                <c:pt idx="136">
                  <c:v>-8.0665495562199316E-6</c:v>
                </c:pt>
                <c:pt idx="137">
                  <c:v>-8.1847391842214479E-6</c:v>
                </c:pt>
                <c:pt idx="138">
                  <c:v>-8.3037883731538856E-6</c:v>
                </c:pt>
                <c:pt idx="139">
                  <c:v>-8.4236971230172432E-6</c:v>
                </c:pt>
                <c:pt idx="140">
                  <c:v>-8.5444654338115172E-6</c:v>
                </c:pt>
                <c:pt idx="141">
                  <c:v>-8.6660933055367162E-6</c:v>
                </c:pt>
                <c:pt idx="142">
                  <c:v>-8.7885807381928332E-6</c:v>
                </c:pt>
                <c:pt idx="143">
                  <c:v>-8.9119277317798718E-6</c:v>
                </c:pt>
                <c:pt idx="144">
                  <c:v>-9.0361342862978319E-6</c:v>
                </c:pt>
                <c:pt idx="145">
                  <c:v>-9.1612004017467101E-6</c:v>
                </c:pt>
                <c:pt idx="146">
                  <c:v>-9.2871260781265064E-6</c:v>
                </c:pt>
                <c:pt idx="147">
                  <c:v>-9.413911315437226E-6</c:v>
                </c:pt>
                <c:pt idx="148">
                  <c:v>-9.5415561136788653E-6</c:v>
                </c:pt>
                <c:pt idx="149">
                  <c:v>-9.6700604728514245E-6</c:v>
                </c:pt>
                <c:pt idx="150">
                  <c:v>-9.7994243929549036E-6</c:v>
                </c:pt>
                <c:pt idx="151">
                  <c:v>-9.9296478739893024E-6</c:v>
                </c:pt>
                <c:pt idx="152">
                  <c:v>-1.0060730915954623E-5</c:v>
                </c:pt>
                <c:pt idx="153">
                  <c:v>-1.0192673518850863E-5</c:v>
                </c:pt>
                <c:pt idx="154">
                  <c:v>-1.0325475682678021E-5</c:v>
                </c:pt>
                <c:pt idx="155">
                  <c:v>-1.0459137407436101E-5</c:v>
                </c:pt>
                <c:pt idx="156">
                  <c:v>-1.0593658693125101E-5</c:v>
                </c:pt>
                <c:pt idx="157">
                  <c:v>-1.072903953974502E-5</c:v>
                </c:pt>
                <c:pt idx="158">
                  <c:v>-1.0865279947295863E-5</c:v>
                </c:pt>
                <c:pt idx="159">
                  <c:v>-1.1002379915777622E-5</c:v>
                </c:pt>
                <c:pt idx="160">
                  <c:v>-1.1140339445190303E-5</c:v>
                </c:pt>
                <c:pt idx="161">
                  <c:v>-1.1279158535533901E-5</c:v>
                </c:pt>
                <c:pt idx="162">
                  <c:v>-1.1418837186808423E-5</c:v>
                </c:pt>
                <c:pt idx="163">
                  <c:v>-1.1559375399013865E-5</c:v>
                </c:pt>
                <c:pt idx="164">
                  <c:v>-1.1700773172150225E-5</c:v>
                </c:pt>
                <c:pt idx="165">
                  <c:v>-1.1843030506217508E-5</c:v>
                </c:pt>
                <c:pt idx="166">
                  <c:v>-1.1986147401215708E-5</c:v>
                </c:pt>
                <c:pt idx="167">
                  <c:v>-1.2130123857144829E-5</c:v>
                </c:pt>
                <c:pt idx="168">
                  <c:v>-1.2274959874004871E-5</c:v>
                </c:pt>
                <c:pt idx="169">
                  <c:v>-1.2420655451795834E-5</c:v>
                </c:pt>
                <c:pt idx="170">
                  <c:v>-1.2567210590517713E-5</c:v>
                </c:pt>
                <c:pt idx="171">
                  <c:v>-1.2714625290170511E-5</c:v>
                </c:pt>
                <c:pt idx="172">
                  <c:v>-1.2862899550754235E-5</c:v>
                </c:pt>
                <c:pt idx="173">
                  <c:v>-1.3012033372268877E-5</c:v>
                </c:pt>
                <c:pt idx="174">
                  <c:v>-1.3162026754714437E-5</c:v>
                </c:pt>
                <c:pt idx="175">
                  <c:v>-1.331287969809092E-5</c:v>
                </c:pt>
                <c:pt idx="176">
                  <c:v>-1.3464592202398324E-5</c:v>
                </c:pt>
                <c:pt idx="177">
                  <c:v>-1.3617164267636645E-5</c:v>
                </c:pt>
                <c:pt idx="178">
                  <c:v>-1.3770595893805889E-5</c:v>
                </c:pt>
                <c:pt idx="179">
                  <c:v>-1.3924887080906052E-5</c:v>
                </c:pt>
                <c:pt idx="180">
                  <c:v>-1.4080037828937134E-5</c:v>
                </c:pt>
                <c:pt idx="181">
                  <c:v>-1.4236048137899139E-5</c:v>
                </c:pt>
                <c:pt idx="182">
                  <c:v>-1.4392918007792061E-5</c:v>
                </c:pt>
                <c:pt idx="183">
                  <c:v>-1.4550647438615903E-5</c:v>
                </c:pt>
                <c:pt idx="184">
                  <c:v>-1.4709236430370667E-5</c:v>
                </c:pt>
                <c:pt idx="185">
                  <c:v>-1.4868684983056352E-5</c:v>
                </c:pt>
                <c:pt idx="186">
                  <c:v>-1.5028993096672955E-5</c:v>
                </c:pt>
                <c:pt idx="187">
                  <c:v>-1.5190160771220478E-5</c:v>
                </c:pt>
                <c:pt idx="188">
                  <c:v>-1.5352188006698922E-5</c:v>
                </c:pt>
                <c:pt idx="189">
                  <c:v>-1.5515074803108287E-5</c:v>
                </c:pt>
                <c:pt idx="190">
                  <c:v>-1.5678821160448569E-5</c:v>
                </c:pt>
                <c:pt idx="191">
                  <c:v>-1.5843427078719775E-5</c:v>
                </c:pt>
                <c:pt idx="192">
                  <c:v>-1.60088925579219E-5</c:v>
                </c:pt>
                <c:pt idx="193">
                  <c:v>-1.6175217598054945E-5</c:v>
                </c:pt>
                <c:pt idx="194">
                  <c:v>-1.6342402199118909E-5</c:v>
                </c:pt>
                <c:pt idx="195">
                  <c:v>-1.6510446361113797E-5</c:v>
                </c:pt>
                <c:pt idx="196">
                  <c:v>-1.6679350084039598E-5</c:v>
                </c:pt>
                <c:pt idx="197">
                  <c:v>-1.6849113367896326E-5</c:v>
                </c:pt>
                <c:pt idx="198">
                  <c:v>-1.701973621268397E-5</c:v>
                </c:pt>
                <c:pt idx="199">
                  <c:v>-1.7191218618402537E-5</c:v>
                </c:pt>
                <c:pt idx="200">
                  <c:v>-1.7363560585052021E-5</c:v>
                </c:pt>
                <c:pt idx="201">
                  <c:v>-1.7536762112632428E-5</c:v>
                </c:pt>
                <c:pt idx="202">
                  <c:v>-1.7710823201143751E-5</c:v>
                </c:pt>
                <c:pt idx="203">
                  <c:v>-1.7885743850585994E-5</c:v>
                </c:pt>
                <c:pt idx="204">
                  <c:v>-1.8061524060959157E-5</c:v>
                </c:pt>
                <c:pt idx="205">
                  <c:v>-1.8238163832263247E-5</c:v>
                </c:pt>
                <c:pt idx="206">
                  <c:v>-1.8415663164498253E-5</c:v>
                </c:pt>
                <c:pt idx="207">
                  <c:v>-1.8594022057664179E-5</c:v>
                </c:pt>
                <c:pt idx="208">
                  <c:v>-1.8773240511761025E-5</c:v>
                </c:pt>
                <c:pt idx="209">
                  <c:v>-1.895331852678879E-5</c:v>
                </c:pt>
                <c:pt idx="210">
                  <c:v>-1.9134256102747479E-5</c:v>
                </c:pt>
                <c:pt idx="211">
                  <c:v>-1.9316053239637084E-5</c:v>
                </c:pt>
                <c:pt idx="212">
                  <c:v>-1.9498709937457612E-5</c:v>
                </c:pt>
                <c:pt idx="213">
                  <c:v>-1.968222619620906E-5</c:v>
                </c:pt>
                <c:pt idx="214">
                  <c:v>-1.9866602015891425E-5</c:v>
                </c:pt>
                <c:pt idx="215">
                  <c:v>-2.0051837396504713E-5</c:v>
                </c:pt>
                <c:pt idx="216">
                  <c:v>-2.023793233804892E-5</c:v>
                </c:pt>
                <c:pt idx="217">
                  <c:v>-2.0424886840524051E-5</c:v>
                </c:pt>
                <c:pt idx="218">
                  <c:v>-2.0612700903930099E-5</c:v>
                </c:pt>
                <c:pt idx="219">
                  <c:v>-2.0801374528267066E-5</c:v>
                </c:pt>
                <c:pt idx="220">
                  <c:v>-2.0990907713534956E-5</c:v>
                </c:pt>
                <c:pt idx="221">
                  <c:v>-2.1181300459733763E-5</c:v>
                </c:pt>
                <c:pt idx="222">
                  <c:v>-2.1372552766863493E-5</c:v>
                </c:pt>
                <c:pt idx="223">
                  <c:v>-2.1564664634924139E-5</c:v>
                </c:pt>
                <c:pt idx="224">
                  <c:v>-2.1757636063915705E-5</c:v>
                </c:pt>
                <c:pt idx="225">
                  <c:v>-2.1951467053838195E-5</c:v>
                </c:pt>
                <c:pt idx="226">
                  <c:v>-2.2146157604691607E-5</c:v>
                </c:pt>
                <c:pt idx="227">
                  <c:v>-2.2341707716475933E-5</c:v>
                </c:pt>
                <c:pt idx="228">
                  <c:v>-2.2538117389191182E-5</c:v>
                </c:pt>
                <c:pt idx="229">
                  <c:v>-2.2735386622837351E-5</c:v>
                </c:pt>
                <c:pt idx="230">
                  <c:v>-2.2933515417414442E-5</c:v>
                </c:pt>
                <c:pt idx="231">
                  <c:v>-2.3132503772922451E-5</c:v>
                </c:pt>
                <c:pt idx="232">
                  <c:v>-2.3332351689361382E-5</c:v>
                </c:pt>
                <c:pt idx="233">
                  <c:v>-2.353305916673123E-5</c:v>
                </c:pt>
                <c:pt idx="234">
                  <c:v>-2.3734626205031995E-5</c:v>
                </c:pt>
                <c:pt idx="235">
                  <c:v>-2.3937052804263686E-5</c:v>
                </c:pt>
                <c:pt idx="236">
                  <c:v>-2.4140338964426297E-5</c:v>
                </c:pt>
                <c:pt idx="237">
                  <c:v>-2.4344484685519824E-5</c:v>
                </c:pt>
                <c:pt idx="238">
                  <c:v>-2.4549489967544278E-5</c:v>
                </c:pt>
                <c:pt idx="239">
                  <c:v>-2.4755354810499645E-5</c:v>
                </c:pt>
                <c:pt idx="240">
                  <c:v>-2.4962079214385935E-5</c:v>
                </c:pt>
                <c:pt idx="241">
                  <c:v>-2.5169663179203148E-5</c:v>
                </c:pt>
                <c:pt idx="242">
                  <c:v>-2.5378106704951278E-5</c:v>
                </c:pt>
                <c:pt idx="243">
                  <c:v>-2.5587409791630328E-5</c:v>
                </c:pt>
                <c:pt idx="244">
                  <c:v>-2.57975724392403E-5</c:v>
                </c:pt>
                <c:pt idx="245">
                  <c:v>-2.600859464778119E-5</c:v>
                </c:pt>
                <c:pt idx="246">
                  <c:v>-2.6220476417253006E-5</c:v>
                </c:pt>
                <c:pt idx="247">
                  <c:v>-2.6433217747655735E-5</c:v>
                </c:pt>
                <c:pt idx="248">
                  <c:v>-2.664681863898939E-5</c:v>
                </c:pt>
                <c:pt idx="249">
                  <c:v>-2.6861279091253959E-5</c:v>
                </c:pt>
                <c:pt idx="250">
                  <c:v>-2.707659910444945E-5</c:v>
                </c:pt>
                <c:pt idx="251">
                  <c:v>-2.7292778678575862E-5</c:v>
                </c:pt>
                <c:pt idx="252">
                  <c:v>-2.7509817813633193E-5</c:v>
                </c:pt>
                <c:pt idx="253">
                  <c:v>-2.7727716509621448E-5</c:v>
                </c:pt>
                <c:pt idx="254">
                  <c:v>-2.7946474766540619E-5</c:v>
                </c:pt>
                <c:pt idx="255">
                  <c:v>-2.816609258439071E-5</c:v>
                </c:pt>
                <c:pt idx="256">
                  <c:v>-2.838656996317172E-5</c:v>
                </c:pt>
                <c:pt idx="257">
                  <c:v>-2.8607906902883654E-5</c:v>
                </c:pt>
                <c:pt idx="258">
                  <c:v>-2.8830103403526512E-5</c:v>
                </c:pt>
                <c:pt idx="259">
                  <c:v>-2.9053159465100285E-5</c:v>
                </c:pt>
                <c:pt idx="260">
                  <c:v>-2.9277075087604975E-5</c:v>
                </c:pt>
                <c:pt idx="261">
                  <c:v>-2.9501850271040592E-5</c:v>
                </c:pt>
                <c:pt idx="262">
                  <c:v>-2.9727485015407125E-5</c:v>
                </c:pt>
                <c:pt idx="263">
                  <c:v>-2.9953979320704577E-5</c:v>
                </c:pt>
                <c:pt idx="264">
                  <c:v>-3.0181333186932954E-5</c:v>
                </c:pt>
                <c:pt idx="265">
                  <c:v>-3.0409546614092249E-5</c:v>
                </c:pt>
                <c:pt idx="266">
                  <c:v>-3.0638619602182455E-5</c:v>
                </c:pt>
                <c:pt idx="267">
                  <c:v>-3.0868552151203594E-5</c:v>
                </c:pt>
                <c:pt idx="268">
                  <c:v>-3.1099344261155649E-5</c:v>
                </c:pt>
                <c:pt idx="269">
                  <c:v>-3.1330995932038621E-5</c:v>
                </c:pt>
                <c:pt idx="270">
                  <c:v>-3.1563507163852516E-5</c:v>
                </c:pt>
                <c:pt idx="271">
                  <c:v>-3.1796877956597334E-5</c:v>
                </c:pt>
                <c:pt idx="272">
                  <c:v>-3.2031108310273062E-5</c:v>
                </c:pt>
                <c:pt idx="273">
                  <c:v>-3.2266198224879727E-5</c:v>
                </c:pt>
                <c:pt idx="274">
                  <c:v>-3.2502147700417294E-5</c:v>
                </c:pt>
                <c:pt idx="275">
                  <c:v>-3.2738956736885792E-5</c:v>
                </c:pt>
                <c:pt idx="276">
                  <c:v>-3.2976625334285205E-5</c:v>
                </c:pt>
                <c:pt idx="277">
                  <c:v>-3.3215153492615543E-5</c:v>
                </c:pt>
                <c:pt idx="278">
                  <c:v>-3.3454541211876796E-5</c:v>
                </c:pt>
                <c:pt idx="279">
                  <c:v>-3.3694788492068973E-5</c:v>
                </c:pt>
                <c:pt idx="280">
                  <c:v>-3.3935895333192066E-5</c:v>
                </c:pt>
                <c:pt idx="281">
                  <c:v>-3.4177861735246069E-5</c:v>
                </c:pt>
                <c:pt idx="282">
                  <c:v>-3.4420687698231002E-5</c:v>
                </c:pt>
                <c:pt idx="283">
                  <c:v>-3.4664373222146865E-5</c:v>
                </c:pt>
                <c:pt idx="284">
                  <c:v>-3.4908918306993637E-5</c:v>
                </c:pt>
                <c:pt idx="285">
                  <c:v>-3.5154322952771333E-5</c:v>
                </c:pt>
                <c:pt idx="286">
                  <c:v>-3.5400587159479952E-5</c:v>
                </c:pt>
                <c:pt idx="287">
                  <c:v>-3.5647710927119487E-5</c:v>
                </c:pt>
                <c:pt idx="288">
                  <c:v>-3.5895694255689946E-5</c:v>
                </c:pt>
                <c:pt idx="289">
                  <c:v>-3.6144537145191327E-5</c:v>
                </c:pt>
                <c:pt idx="290">
                  <c:v>-3.6394239595623619E-5</c:v>
                </c:pt>
                <c:pt idx="291">
                  <c:v>-3.664480160698684E-5</c:v>
                </c:pt>
                <c:pt idx="292">
                  <c:v>-3.6896223179280978E-5</c:v>
                </c:pt>
                <c:pt idx="293">
                  <c:v>-3.7148504312506026E-5</c:v>
                </c:pt>
                <c:pt idx="294">
                  <c:v>-3.7401645006662003E-5</c:v>
                </c:pt>
                <c:pt idx="295">
                  <c:v>-3.7655645261748904E-5</c:v>
                </c:pt>
                <c:pt idx="296">
                  <c:v>-3.7910505077766728E-5</c:v>
                </c:pt>
                <c:pt idx="297">
                  <c:v>-3.8166224454715461E-5</c:v>
                </c:pt>
                <c:pt idx="298">
                  <c:v>-3.8422803392595118E-5</c:v>
                </c:pt>
                <c:pt idx="299">
                  <c:v>-3.8680241891405698E-5</c:v>
                </c:pt>
                <c:pt idx="300">
                  <c:v>-3.8938539951147195E-5</c:v>
                </c:pt>
                <c:pt idx="301">
                  <c:v>-3.9197697571819614E-5</c:v>
                </c:pt>
                <c:pt idx="302">
                  <c:v>-3.9457714753422957E-5</c:v>
                </c:pt>
                <c:pt idx="303">
                  <c:v>-3.971859149595721E-5</c:v>
                </c:pt>
                <c:pt idx="304">
                  <c:v>-3.9980327799422392E-5</c:v>
                </c:pt>
                <c:pt idx="305">
                  <c:v>-4.0242923663818491E-5</c:v>
                </c:pt>
                <c:pt idx="306">
                  <c:v>-4.0506379089145513E-5</c:v>
                </c:pt>
                <c:pt idx="307">
                  <c:v>-4.0770694075403452E-5</c:v>
                </c:pt>
                <c:pt idx="308">
                  <c:v>-4.1035868622592307E-5</c:v>
                </c:pt>
                <c:pt idx="309">
                  <c:v>-4.1301902730712085E-5</c:v>
                </c:pt>
                <c:pt idx="310">
                  <c:v>-4.1568796399762786E-5</c:v>
                </c:pt>
                <c:pt idx="311">
                  <c:v>-4.1836549629744404E-5</c:v>
                </c:pt>
                <c:pt idx="312">
                  <c:v>-4.2105162420656945E-5</c:v>
                </c:pt>
                <c:pt idx="313">
                  <c:v>-4.2374634772500403E-5</c:v>
                </c:pt>
                <c:pt idx="314">
                  <c:v>-4.264496668527479E-5</c:v>
                </c:pt>
                <c:pt idx="315">
                  <c:v>-4.2916158158980081E-5</c:v>
                </c:pt>
                <c:pt idx="316">
                  <c:v>-4.3188209193616315E-5</c:v>
                </c:pt>
                <c:pt idx="317">
                  <c:v>-4.3461119789183451E-5</c:v>
                </c:pt>
                <c:pt idx="318">
                  <c:v>-4.3734889945681505E-5</c:v>
                </c:pt>
                <c:pt idx="319">
                  <c:v>-4.4009519663110488E-5</c:v>
                </c:pt>
                <c:pt idx="320">
                  <c:v>-4.4285008941470394E-5</c:v>
                </c:pt>
                <c:pt idx="321">
                  <c:v>-4.456135778076121E-5</c:v>
                </c:pt>
                <c:pt idx="322">
                  <c:v>-4.483856618098295E-5</c:v>
                </c:pt>
                <c:pt idx="323">
                  <c:v>-4.5116634142135605E-5</c:v>
                </c:pt>
                <c:pt idx="324">
                  <c:v>-4.5395561664219191E-5</c:v>
                </c:pt>
                <c:pt idx="325">
                  <c:v>-4.5675348747233693E-5</c:v>
                </c:pt>
                <c:pt idx="326">
                  <c:v>-4.5955995391179112E-5</c:v>
                </c:pt>
                <c:pt idx="327">
                  <c:v>-4.623750159605546E-5</c:v>
                </c:pt>
                <c:pt idx="328">
                  <c:v>-4.6519867361862719E-5</c:v>
                </c:pt>
                <c:pt idx="329">
                  <c:v>-4.68030926886009E-5</c:v>
                </c:pt>
                <c:pt idx="330">
                  <c:v>-4.7087177576269998E-5</c:v>
                </c:pt>
                <c:pt idx="331">
                  <c:v>-4.7372122024870033E-5</c:v>
                </c:pt>
                <c:pt idx="332">
                  <c:v>-4.765792603440097E-5</c:v>
                </c:pt>
                <c:pt idx="333">
                  <c:v>-4.7944589604862831E-5</c:v>
                </c:pt>
                <c:pt idx="334">
                  <c:v>-4.8232112736255615E-5</c:v>
                </c:pt>
                <c:pt idx="335">
                  <c:v>-4.8520495428579315E-5</c:v>
                </c:pt>
                <c:pt idx="336">
                  <c:v>-4.8809737681833939E-5</c:v>
                </c:pt>
                <c:pt idx="337">
                  <c:v>-4.9099839496019486E-5</c:v>
                </c:pt>
                <c:pt idx="338">
                  <c:v>-4.9390800871135949E-5</c:v>
                </c:pt>
                <c:pt idx="339">
                  <c:v>-4.9682621807183335E-5</c:v>
                </c:pt>
                <c:pt idx="340">
                  <c:v>-4.9975302304161638E-5</c:v>
                </c:pt>
                <c:pt idx="341">
                  <c:v>-5.0268842362070851E-5</c:v>
                </c:pt>
                <c:pt idx="342">
                  <c:v>-5.0563241980911E-5</c:v>
                </c:pt>
                <c:pt idx="343">
                  <c:v>-5.0858501160682045E-5</c:v>
                </c:pt>
                <c:pt idx="344">
                  <c:v>-5.1154619901384028E-5</c:v>
                </c:pt>
                <c:pt idx="345">
                  <c:v>-5.145159820301694E-5</c:v>
                </c:pt>
                <c:pt idx="346">
                  <c:v>-5.1749436065580768E-5</c:v>
                </c:pt>
                <c:pt idx="347">
                  <c:v>-5.2048133489075507E-5</c:v>
                </c:pt>
                <c:pt idx="348">
                  <c:v>-5.2347690473501168E-5</c:v>
                </c:pt>
                <c:pt idx="349">
                  <c:v>-5.2648107018857746E-5</c:v>
                </c:pt>
                <c:pt idx="350">
                  <c:v>-5.2949383125145261E-5</c:v>
                </c:pt>
                <c:pt idx="351">
                  <c:v>-5.3251518792363678E-5</c:v>
                </c:pt>
                <c:pt idx="352">
                  <c:v>-5.3554514020513026E-5</c:v>
                </c:pt>
                <c:pt idx="353">
                  <c:v>-5.3858368809593296E-5</c:v>
                </c:pt>
                <c:pt idx="354">
                  <c:v>-5.4163083159604484E-5</c:v>
                </c:pt>
                <c:pt idx="355">
                  <c:v>-5.446865707054658E-5</c:v>
                </c:pt>
                <c:pt idx="356">
                  <c:v>-5.4775090542419601E-5</c:v>
                </c:pt>
                <c:pt idx="357">
                  <c:v>-5.5082383575223557E-5</c:v>
                </c:pt>
                <c:pt idx="358">
                  <c:v>-5.5390536168958417E-5</c:v>
                </c:pt>
                <c:pt idx="359">
                  <c:v>-5.5699548323624207E-5</c:v>
                </c:pt>
                <c:pt idx="360">
                  <c:v>-5.6009420039220906E-5</c:v>
                </c:pt>
                <c:pt idx="361">
                  <c:v>-5.6320151315748535E-5</c:v>
                </c:pt>
                <c:pt idx="362">
                  <c:v>-5.6631742153207081E-5</c:v>
                </c:pt>
                <c:pt idx="363">
                  <c:v>-5.6944192551596557E-5</c:v>
                </c:pt>
                <c:pt idx="364">
                  <c:v>-5.7257502510916929E-5</c:v>
                </c:pt>
                <c:pt idx="365">
                  <c:v>-5.7571672031168244E-5</c:v>
                </c:pt>
                <c:pt idx="366">
                  <c:v>-5.7886701112350476E-5</c:v>
                </c:pt>
                <c:pt idx="367">
                  <c:v>-5.8202589754463611E-5</c:v>
                </c:pt>
                <c:pt idx="368">
                  <c:v>-5.8519337957507682E-5</c:v>
                </c:pt>
                <c:pt idx="369">
                  <c:v>-5.883694572148267E-5</c:v>
                </c:pt>
                <c:pt idx="370">
                  <c:v>-5.9155413046388574E-5</c:v>
                </c:pt>
                <c:pt idx="371">
                  <c:v>-5.9474739932225409E-5</c:v>
                </c:pt>
                <c:pt idx="372">
                  <c:v>-5.9794926378993153E-5</c:v>
                </c:pt>
                <c:pt idx="373">
                  <c:v>-6.011597238669182E-5</c:v>
                </c:pt>
                <c:pt idx="374">
                  <c:v>-6.0437877955321403E-5</c:v>
                </c:pt>
                <c:pt idx="375">
                  <c:v>-6.076064308488191E-5</c:v>
                </c:pt>
                <c:pt idx="376">
                  <c:v>-6.108426777537334E-5</c:v>
                </c:pt>
                <c:pt idx="377">
                  <c:v>-6.1408752026795687E-5</c:v>
                </c:pt>
                <c:pt idx="378">
                  <c:v>-6.1734095839148956E-5</c:v>
                </c:pt>
                <c:pt idx="379">
                  <c:v>-6.2060299212433149E-5</c:v>
                </c:pt>
                <c:pt idx="380">
                  <c:v>-6.2387362146648265E-5</c:v>
                </c:pt>
                <c:pt idx="381">
                  <c:v>-6.2715284641794278E-5</c:v>
                </c:pt>
                <c:pt idx="382">
                  <c:v>-6.304406669787124E-5</c:v>
                </c:pt>
                <c:pt idx="383">
                  <c:v>-6.3373708314879099E-5</c:v>
                </c:pt>
                <c:pt idx="384">
                  <c:v>-6.3704209492817881E-5</c:v>
                </c:pt>
                <c:pt idx="385">
                  <c:v>-6.4035570231687599E-5</c:v>
                </c:pt>
                <c:pt idx="386">
                  <c:v>-6.4367790531488227E-5</c:v>
                </c:pt>
                <c:pt idx="387">
                  <c:v>-6.4700870392219779E-5</c:v>
                </c:pt>
                <c:pt idx="388">
                  <c:v>-6.5034809813882254E-5</c:v>
                </c:pt>
                <c:pt idx="389">
                  <c:v>-6.5369608796475638E-5</c:v>
                </c:pt>
                <c:pt idx="390">
                  <c:v>-6.5705267339999946E-5</c:v>
                </c:pt>
                <c:pt idx="391">
                  <c:v>-6.604178544445519E-5</c:v>
                </c:pt>
                <c:pt idx="392">
                  <c:v>-6.6379163109841317E-5</c:v>
                </c:pt>
                <c:pt idx="393">
                  <c:v>-6.6717400336158394E-5</c:v>
                </c:pt>
                <c:pt idx="394">
                  <c:v>-6.7056497123406394E-5</c:v>
                </c:pt>
                <c:pt idx="395">
                  <c:v>-6.7396453471585304E-5</c:v>
                </c:pt>
                <c:pt idx="396">
                  <c:v>-6.7737269380695138E-5</c:v>
                </c:pt>
                <c:pt idx="397">
                  <c:v>-6.8078944850735881E-5</c:v>
                </c:pt>
                <c:pt idx="398">
                  <c:v>-6.8421479881707547E-5</c:v>
                </c:pt>
                <c:pt idx="399">
                  <c:v>-6.876487447361015E-5</c:v>
                </c:pt>
                <c:pt idx="400">
                  <c:v>-6.9109128626443662E-5</c:v>
                </c:pt>
                <c:pt idx="401">
                  <c:v>-6.9454242340208084E-5</c:v>
                </c:pt>
                <c:pt idx="402">
                  <c:v>-6.9800215614903443E-5</c:v>
                </c:pt>
                <c:pt idx="403">
                  <c:v>-7.0147048450529712E-5</c:v>
                </c:pt>
                <c:pt idx="404">
                  <c:v>-7.0494740847086904E-5</c:v>
                </c:pt>
                <c:pt idx="405">
                  <c:v>-7.0843292804575005E-5</c:v>
                </c:pt>
                <c:pt idx="406">
                  <c:v>-7.119270432299403E-5</c:v>
                </c:pt>
                <c:pt idx="407">
                  <c:v>-7.1542975402343978E-5</c:v>
                </c:pt>
                <c:pt idx="408">
                  <c:v>-7.1894106042624849E-5</c:v>
                </c:pt>
                <c:pt idx="409">
                  <c:v>-7.224609624383663E-5</c:v>
                </c:pt>
                <c:pt idx="410">
                  <c:v>-7.2598946005979347E-5</c:v>
                </c:pt>
                <c:pt idx="411">
                  <c:v>-7.2952655329052988E-5</c:v>
                </c:pt>
                <c:pt idx="412">
                  <c:v>-7.3307224213057525E-5</c:v>
                </c:pt>
                <c:pt idx="413">
                  <c:v>-7.3662652657993012E-5</c:v>
                </c:pt>
                <c:pt idx="414">
                  <c:v>-7.4018940663859409E-5</c:v>
                </c:pt>
                <c:pt idx="415">
                  <c:v>-7.4376088230656716E-5</c:v>
                </c:pt>
                <c:pt idx="416">
                  <c:v>-7.4734095358384945E-5</c:v>
                </c:pt>
                <c:pt idx="417">
                  <c:v>-7.5092962047044098E-5</c:v>
                </c:pt>
                <c:pt idx="418">
                  <c:v>-7.5452688296634174E-5</c:v>
                </c:pt>
                <c:pt idx="419">
                  <c:v>-7.581327410715516E-5</c:v>
                </c:pt>
                <c:pt idx="420">
                  <c:v>-7.6174719478607083E-5</c:v>
                </c:pt>
                <c:pt idx="421">
                  <c:v>-7.6537024410989915E-5</c:v>
                </c:pt>
                <c:pt idx="422">
                  <c:v>-7.6900188904303657E-5</c:v>
                </c:pt>
                <c:pt idx="423">
                  <c:v>-7.7264212958548336E-5</c:v>
                </c:pt>
                <c:pt idx="424">
                  <c:v>-7.7629096573723937E-5</c:v>
                </c:pt>
                <c:pt idx="425">
                  <c:v>-7.7994839749830449E-5</c:v>
                </c:pt>
                <c:pt idx="426">
                  <c:v>-7.8361442486867884E-5</c:v>
                </c:pt>
                <c:pt idx="427">
                  <c:v>-7.8728904784836242E-5</c:v>
                </c:pt>
                <c:pt idx="428">
                  <c:v>-7.9097226643735509E-5</c:v>
                </c:pt>
                <c:pt idx="429">
                  <c:v>-7.94664080635657E-5</c:v>
                </c:pt>
                <c:pt idx="430">
                  <c:v>-7.9836449044326814E-5</c:v>
                </c:pt>
                <c:pt idx="431">
                  <c:v>-8.0207349586018851E-5</c:v>
                </c:pt>
                <c:pt idx="432">
                  <c:v>-8.0579109688641812E-5</c:v>
                </c:pt>
                <c:pt idx="433">
                  <c:v>-8.0951729352195682E-5</c:v>
                </c:pt>
                <c:pt idx="434">
                  <c:v>-8.1325208576680488E-5</c:v>
                </c:pt>
                <c:pt idx="435">
                  <c:v>-8.1699547362096205E-5</c:v>
                </c:pt>
                <c:pt idx="436">
                  <c:v>-8.2074745708442831E-5</c:v>
                </c:pt>
                <c:pt idx="437">
                  <c:v>-8.2450803615720394E-5</c:v>
                </c:pt>
                <c:pt idx="438">
                  <c:v>-8.282772108392888E-5</c:v>
                </c:pt>
                <c:pt idx="439">
                  <c:v>-8.3205498113068262E-5</c:v>
                </c:pt>
                <c:pt idx="440">
                  <c:v>-8.3584134703138581E-5</c:v>
                </c:pt>
                <c:pt idx="441">
                  <c:v>-8.3963630854139824E-5</c:v>
                </c:pt>
                <c:pt idx="442">
                  <c:v>-8.4343986566071976E-5</c:v>
                </c:pt>
                <c:pt idx="443">
                  <c:v>-8.4725201838935051E-5</c:v>
                </c:pt>
                <c:pt idx="444">
                  <c:v>-8.5107276672729049E-5</c:v>
                </c:pt>
                <c:pt idx="445">
                  <c:v>-8.549021106745397E-5</c:v>
                </c:pt>
                <c:pt idx="446">
                  <c:v>-8.5874005023109788E-5</c:v>
                </c:pt>
                <c:pt idx="447">
                  <c:v>-8.6258658539696556E-5</c:v>
                </c:pt>
                <c:pt idx="448">
                  <c:v>-8.6644171617214234E-5</c:v>
                </c:pt>
                <c:pt idx="449">
                  <c:v>-8.7030544255662821E-5</c:v>
                </c:pt>
                <c:pt idx="450">
                  <c:v>-8.7417776455042345E-5</c:v>
                </c:pt>
                <c:pt idx="451">
                  <c:v>-8.7805868215352778E-5</c:v>
                </c:pt>
                <c:pt idx="452">
                  <c:v>-8.8194819536594135E-5</c:v>
                </c:pt>
                <c:pt idx="453">
                  <c:v>-8.8584630418766429E-5</c:v>
                </c:pt>
                <c:pt idx="454">
                  <c:v>-8.8975300861869605E-5</c:v>
                </c:pt>
                <c:pt idx="455">
                  <c:v>-8.9366830865903732E-5</c:v>
                </c:pt>
                <c:pt idx="456">
                  <c:v>-8.9759220430868781E-5</c:v>
                </c:pt>
                <c:pt idx="457">
                  <c:v>-9.0152469556764727E-5</c:v>
                </c:pt>
                <c:pt idx="458">
                  <c:v>-9.054657824359161E-5</c:v>
                </c:pt>
                <c:pt idx="459">
                  <c:v>-9.0941546491349402E-5</c:v>
                </c:pt>
                <c:pt idx="460">
                  <c:v>-9.1337374300038131E-5</c:v>
                </c:pt>
                <c:pt idx="461">
                  <c:v>-9.173406166965777E-5</c:v>
                </c:pt>
                <c:pt idx="462">
                  <c:v>-9.2131608600208332E-5</c:v>
                </c:pt>
                <c:pt idx="463">
                  <c:v>-9.2530015091689803E-5</c:v>
                </c:pt>
                <c:pt idx="464">
                  <c:v>-9.2929281144102198E-5</c:v>
                </c:pt>
                <c:pt idx="465">
                  <c:v>-9.3329406757445529E-5</c:v>
                </c:pt>
                <c:pt idx="466">
                  <c:v>-9.3730391931719771E-5</c:v>
                </c:pt>
                <c:pt idx="467">
                  <c:v>-9.4132236666924921E-5</c:v>
                </c:pt>
                <c:pt idx="468">
                  <c:v>-9.4534940963060968E-5</c:v>
                </c:pt>
                <c:pt idx="469">
                  <c:v>-9.4938504820127979E-5</c:v>
                </c:pt>
                <c:pt idx="470">
                  <c:v>-9.53429282381259E-5</c:v>
                </c:pt>
                <c:pt idx="471">
                  <c:v>-9.5748211217054743E-5</c:v>
                </c:pt>
                <c:pt idx="472">
                  <c:v>-9.615435375691451E-5</c:v>
                </c:pt>
                <c:pt idx="473">
                  <c:v>-9.6561355857705187E-5</c:v>
                </c:pt>
                <c:pt idx="474">
                  <c:v>-9.6969217519426786E-5</c:v>
                </c:pt>
                <c:pt idx="475">
                  <c:v>-9.7377938742079296E-5</c:v>
                </c:pt>
                <c:pt idx="476">
                  <c:v>-9.7787519525662756E-5</c:v>
                </c:pt>
                <c:pt idx="477">
                  <c:v>-9.8197959870177111E-5</c:v>
                </c:pt>
                <c:pt idx="478">
                  <c:v>-9.8609259775622377E-5</c:v>
                </c:pt>
                <c:pt idx="479">
                  <c:v>-9.9021419241998579E-5</c:v>
                </c:pt>
                <c:pt idx="480">
                  <c:v>-9.9434438269305705E-5</c:v>
                </c:pt>
                <c:pt idx="481">
                  <c:v>-9.984831685754374E-5</c:v>
                </c:pt>
                <c:pt idx="482">
                  <c:v>-1.0026305500671273E-4</c:v>
                </c:pt>
                <c:pt idx="483">
                  <c:v>-1.0067865271681259E-4</c:v>
                </c:pt>
                <c:pt idx="484">
                  <c:v>-1.010951099878434E-4</c:v>
                </c:pt>
                <c:pt idx="485">
                  <c:v>-1.0151242681980511E-4</c:v>
                </c:pt>
                <c:pt idx="486">
                  <c:v>-1.0193060321269776E-4</c:v>
                </c:pt>
                <c:pt idx="487">
                  <c:v>-1.0234963916652131E-4</c:v>
                </c:pt>
                <c:pt idx="488">
                  <c:v>-1.0276953468127581E-4</c:v>
                </c:pt>
                <c:pt idx="489">
                  <c:v>-1.031902897569612E-4</c:v>
                </c:pt>
                <c:pt idx="490">
                  <c:v>-1.0361190439357752E-4</c:v>
                </c:pt>
                <c:pt idx="491">
                  <c:v>-1.0403437859112476E-4</c:v>
                </c:pt>
                <c:pt idx="492">
                  <c:v>-1.0445771234960292E-4</c:v>
                </c:pt>
                <c:pt idx="493">
                  <c:v>-1.0488190566901202E-4</c:v>
                </c:pt>
                <c:pt idx="494">
                  <c:v>-1.0530695854935202E-4</c:v>
                </c:pt>
                <c:pt idx="495">
                  <c:v>-1.0573287099062294E-4</c:v>
                </c:pt>
                <c:pt idx="496">
                  <c:v>-1.0615964299282479E-4</c:v>
                </c:pt>
                <c:pt idx="497">
                  <c:v>-1.0658727455595756E-4</c:v>
                </c:pt>
                <c:pt idx="498">
                  <c:v>-1.0701576568002124E-4</c:v>
                </c:pt>
                <c:pt idx="499">
                  <c:v>-1.0744511636501583E-4</c:v>
                </c:pt>
                <c:pt idx="500">
                  <c:v>-1.0787532661094136E-4</c:v>
                </c:pt>
                <c:pt idx="501">
                  <c:v>-1.083063964177978E-4</c:v>
                </c:pt>
                <c:pt idx="502">
                  <c:v>-1.0873832578558516E-4</c:v>
                </c:pt>
                <c:pt idx="503">
                  <c:v>-1.0917111471430345E-4</c:v>
                </c:pt>
                <c:pt idx="504">
                  <c:v>-1.0960476320395266E-4</c:v>
                </c:pt>
                <c:pt idx="505">
                  <c:v>-1.1003927125453277E-4</c:v>
                </c:pt>
                <c:pt idx="506">
                  <c:v>-1.1047463886604383E-4</c:v>
                </c:pt>
                <c:pt idx="507">
                  <c:v>-1.1091086603848579E-4</c:v>
                </c:pt>
                <c:pt idx="508">
                  <c:v>-1.1134795277185867E-4</c:v>
                </c:pt>
                <c:pt idx="509">
                  <c:v>-1.1178589906616248E-4</c:v>
                </c:pt>
                <c:pt idx="510">
                  <c:v>-1.1222470492139719E-4</c:v>
                </c:pt>
                <c:pt idx="511">
                  <c:v>-1.1266437033756284E-4</c:v>
                </c:pt>
                <c:pt idx="512">
                  <c:v>-1.131048953146594E-4</c:v>
                </c:pt>
                <c:pt idx="513">
                  <c:v>-1.1354627985268688E-4</c:v>
                </c:pt>
                <c:pt idx="514">
                  <c:v>-1.1398852395164529E-4</c:v>
                </c:pt>
                <c:pt idx="515">
                  <c:v>-1.1443162761153462E-4</c:v>
                </c:pt>
                <c:pt idx="516">
                  <c:v>-1.1487559083235486E-4</c:v>
                </c:pt>
                <c:pt idx="517">
                  <c:v>-1.1532041361410605E-4</c:v>
                </c:pt>
                <c:pt idx="518">
                  <c:v>-1.1576609595678812E-4</c:v>
                </c:pt>
                <c:pt idx="519">
                  <c:v>-1.1621263786040114E-4</c:v>
                </c:pt>
                <c:pt idx="520">
                  <c:v>-1.1666003932494507E-4</c:v>
                </c:pt>
                <c:pt idx="521">
                  <c:v>-1.171083003504199E-4</c:v>
                </c:pt>
                <c:pt idx="522">
                  <c:v>-1.1755742093682568E-4</c:v>
                </c:pt>
                <c:pt idx="523">
                  <c:v>-1.1800740108416237E-4</c:v>
                </c:pt>
                <c:pt idx="524">
                  <c:v>-1.1845824079242996E-4</c:v>
                </c:pt>
                <c:pt idx="525">
                  <c:v>-1.189099400616285E-4</c:v>
                </c:pt>
                <c:pt idx="526">
                  <c:v>-1.1936249889175794E-4</c:v>
                </c:pt>
                <c:pt idx="527">
                  <c:v>-1.1981591728281831E-4</c:v>
                </c:pt>
                <c:pt idx="528">
                  <c:v>-1.2027019523480959E-4</c:v>
                </c:pt>
                <c:pt idx="529">
                  <c:v>-1.2072533274773181E-4</c:v>
                </c:pt>
                <c:pt idx="530">
                  <c:v>-1.2118132982158492E-4</c:v>
                </c:pt>
                <c:pt idx="531">
                  <c:v>-1.21638186456369E-4</c:v>
                </c:pt>
                <c:pt idx="532">
                  <c:v>-1.2209590265208395E-4</c:v>
                </c:pt>
                <c:pt idx="533">
                  <c:v>-1.2255447840872982E-4</c:v>
                </c:pt>
                <c:pt idx="534">
                  <c:v>-1.2301391372630664E-4</c:v>
                </c:pt>
                <c:pt idx="535">
                  <c:v>-1.2347420860481438E-4</c:v>
                </c:pt>
                <c:pt idx="536">
                  <c:v>-1.2393536304425301E-4</c:v>
                </c:pt>
                <c:pt idx="537">
                  <c:v>-1.243973770446226E-4</c:v>
                </c:pt>
                <c:pt idx="538">
                  <c:v>-1.2486025060592308E-4</c:v>
                </c:pt>
                <c:pt idx="539">
                  <c:v>-1.2532398372815448E-4</c:v>
                </c:pt>
                <c:pt idx="540">
                  <c:v>-1.2578857641131681E-4</c:v>
                </c:pt>
                <c:pt idx="541">
                  <c:v>-1.2625402865541006E-4</c:v>
                </c:pt>
                <c:pt idx="542">
                  <c:v>-1.2672034046043424E-4</c:v>
                </c:pt>
                <c:pt idx="543">
                  <c:v>-1.2718751182638934E-4</c:v>
                </c:pt>
                <c:pt idx="544">
                  <c:v>-1.2765554275327533E-4</c:v>
                </c:pt>
                <c:pt idx="545">
                  <c:v>-1.2812443324109225E-4</c:v>
                </c:pt>
                <c:pt idx="546">
                  <c:v>-1.2859418328984012E-4</c:v>
                </c:pt>
                <c:pt idx="547">
                  <c:v>-1.2906479289951891E-4</c:v>
                </c:pt>
                <c:pt idx="548">
                  <c:v>-1.2953626207012857E-4</c:v>
                </c:pt>
                <c:pt idx="549">
                  <c:v>-1.3000859080166918E-4</c:v>
                </c:pt>
                <c:pt idx="550">
                  <c:v>-1.3048177909414071E-4</c:v>
                </c:pt>
                <c:pt idx="551">
                  <c:v>-1.3095582694754317E-4</c:v>
                </c:pt>
                <c:pt idx="552">
                  <c:v>-1.3143073436187652E-4</c:v>
                </c:pt>
                <c:pt idx="553">
                  <c:v>-1.3190650133714082E-4</c:v>
                </c:pt>
                <c:pt idx="554">
                  <c:v>-1.3238312787333602E-4</c:v>
                </c:pt>
                <c:pt idx="555">
                  <c:v>-1.3286061397046217E-4</c:v>
                </c:pt>
                <c:pt idx="556">
                  <c:v>-1.3333895962851922E-4</c:v>
                </c:pt>
                <c:pt idx="557">
                  <c:v>-1.3381816484750718E-4</c:v>
                </c:pt>
                <c:pt idx="558">
                  <c:v>-1.3429822962742608E-4</c:v>
                </c:pt>
                <c:pt idx="559">
                  <c:v>-1.3477915396827589E-4</c:v>
                </c:pt>
                <c:pt idx="560">
                  <c:v>-1.3526093787005663E-4</c:v>
                </c:pt>
                <c:pt idx="561">
                  <c:v>-1.3574358133276826E-4</c:v>
                </c:pt>
                <c:pt idx="562">
                  <c:v>-1.3622708435641079E-4</c:v>
                </c:pt>
                <c:pt idx="563">
                  <c:v>-1.3671144694098428E-4</c:v>
                </c:pt>
                <c:pt idx="564">
                  <c:v>-1.3719666908648871E-4</c:v>
                </c:pt>
                <c:pt idx="565">
                  <c:v>-1.3768275079292401E-4</c:v>
                </c:pt>
                <c:pt idx="566">
                  <c:v>-1.3816969206029026E-4</c:v>
                </c:pt>
                <c:pt idx="567">
                  <c:v>-1.3865749288858746E-4</c:v>
                </c:pt>
                <c:pt idx="568">
                  <c:v>-1.3914615327781556E-4</c:v>
                </c:pt>
                <c:pt idx="569">
                  <c:v>-1.3963567322797455E-4</c:v>
                </c:pt>
                <c:pt idx="570">
                  <c:v>-1.4012605273906449E-4</c:v>
                </c:pt>
                <c:pt idx="571">
                  <c:v>-1.4061729181108533E-4</c:v>
                </c:pt>
                <c:pt idx="572">
                  <c:v>-1.4110939044403709E-4</c:v>
                </c:pt>
                <c:pt idx="573">
                  <c:v>-1.4160234863791981E-4</c:v>
                </c:pt>
                <c:pt idx="574">
                  <c:v>-1.4209616639273342E-4</c:v>
                </c:pt>
                <c:pt idx="575">
                  <c:v>-1.4259084370847795E-4</c:v>
                </c:pt>
                <c:pt idx="576">
                  <c:v>-1.4308638058515343E-4</c:v>
                </c:pt>
                <c:pt idx="577">
                  <c:v>-1.4358277702275978E-4</c:v>
                </c:pt>
                <c:pt idx="578">
                  <c:v>-1.4408003302129708E-4</c:v>
                </c:pt>
                <c:pt idx="579">
                  <c:v>-1.4457814858076531E-4</c:v>
                </c:pt>
                <c:pt idx="580">
                  <c:v>-1.4507712370116443E-4</c:v>
                </c:pt>
                <c:pt idx="581">
                  <c:v>-1.4557695838249448E-4</c:v>
                </c:pt>
                <c:pt idx="582">
                  <c:v>-1.4607765262475544E-4</c:v>
                </c:pt>
                <c:pt idx="583">
                  <c:v>-1.4657920642794736E-4</c:v>
                </c:pt>
                <c:pt idx="584">
                  <c:v>-1.4708161979207015E-4</c:v>
                </c:pt>
                <c:pt idx="585">
                  <c:v>-1.4758489271712391E-4</c:v>
                </c:pt>
                <c:pt idx="586">
                  <c:v>-1.4808902520310855E-4</c:v>
                </c:pt>
                <c:pt idx="587">
                  <c:v>-1.485940172500241E-4</c:v>
                </c:pt>
                <c:pt idx="588">
                  <c:v>-1.4909986885787064E-4</c:v>
                </c:pt>
                <c:pt idx="589">
                  <c:v>-1.4960658002664801E-4</c:v>
                </c:pt>
                <c:pt idx="590">
                  <c:v>-1.5011415075635637E-4</c:v>
                </c:pt>
                <c:pt idx="591">
                  <c:v>-1.5062258104699562E-4</c:v>
                </c:pt>
                <c:pt idx="592">
                  <c:v>-1.5113187089856582E-4</c:v>
                </c:pt>
                <c:pt idx="593">
                  <c:v>-1.5164202031106691E-4</c:v>
                </c:pt>
                <c:pt idx="594">
                  <c:v>-1.5215302928449893E-4</c:v>
                </c:pt>
                <c:pt idx="595">
                  <c:v>-1.5266489781886185E-4</c:v>
                </c:pt>
                <c:pt idx="596">
                  <c:v>-1.5317762591415571E-4</c:v>
                </c:pt>
                <c:pt idx="597">
                  <c:v>-1.5369121357038047E-4</c:v>
                </c:pt>
                <c:pt idx="598">
                  <c:v>-1.5420566078753618E-4</c:v>
                </c:pt>
                <c:pt idx="599">
                  <c:v>-1.5472096756562279E-4</c:v>
                </c:pt>
                <c:pt idx="600">
                  <c:v>-1.5523713390464035E-4</c:v>
                </c:pt>
                <c:pt idx="601">
                  <c:v>-1.5575415980458878E-4</c:v>
                </c:pt>
                <c:pt idx="602">
                  <c:v>-1.5627204526546816E-4</c:v>
                </c:pt>
                <c:pt idx="603">
                  <c:v>-1.5679079028727846E-4</c:v>
                </c:pt>
                <c:pt idx="604">
                  <c:v>-1.5731039487001968E-4</c:v>
                </c:pt>
                <c:pt idx="605">
                  <c:v>-1.5783085901369183E-4</c:v>
                </c:pt>
                <c:pt idx="606">
                  <c:v>-1.5835218271829487E-4</c:v>
                </c:pt>
                <c:pt idx="607">
                  <c:v>-1.5887436598382884E-4</c:v>
                </c:pt>
                <c:pt idx="608">
                  <c:v>-1.5939740881029373E-4</c:v>
                </c:pt>
                <c:pt idx="609">
                  <c:v>-1.5992131119768957E-4</c:v>
                </c:pt>
                <c:pt idx="610">
                  <c:v>-1.6044607314601628E-4</c:v>
                </c:pt>
                <c:pt idx="611">
                  <c:v>-1.6097169465527396E-4</c:v>
                </c:pt>
                <c:pt idx="612">
                  <c:v>-1.6149817572546252E-4</c:v>
                </c:pt>
                <c:pt idx="613">
                  <c:v>-1.6202551635658205E-4</c:v>
                </c:pt>
                <c:pt idx="614">
                  <c:v>-1.6255371654863243E-4</c:v>
                </c:pt>
                <c:pt idx="615">
                  <c:v>-1.6308277630161381E-4</c:v>
                </c:pt>
                <c:pt idx="616">
                  <c:v>-1.6361269561552606E-4</c:v>
                </c:pt>
                <c:pt idx="617">
                  <c:v>-1.6414347449036923E-4</c:v>
                </c:pt>
                <c:pt idx="618">
                  <c:v>-1.6467511292614332E-4</c:v>
                </c:pt>
                <c:pt idx="619">
                  <c:v>-1.6520761092284834E-4</c:v>
                </c:pt>
                <c:pt idx="620">
                  <c:v>-1.6574096848048428E-4</c:v>
                </c:pt>
                <c:pt idx="621">
                  <c:v>-1.6627518559905115E-4</c:v>
                </c:pt>
                <c:pt idx="622">
                  <c:v>-1.6681026227854891E-4</c:v>
                </c:pt>
                <c:pt idx="623">
                  <c:v>-1.6734619851897762E-4</c:v>
                </c:pt>
                <c:pt idx="624">
                  <c:v>-1.6788299432033725E-4</c:v>
                </c:pt>
                <c:pt idx="625">
                  <c:v>-1.6842064968262778E-4</c:v>
                </c:pt>
                <c:pt idx="626">
                  <c:v>-1.6895916460584926E-4</c:v>
                </c:pt>
                <c:pt idx="627">
                  <c:v>-1.6949853909000161E-4</c:v>
                </c:pt>
                <c:pt idx="628">
                  <c:v>-1.7003877313508494E-4</c:v>
                </c:pt>
                <c:pt idx="629">
                  <c:v>-1.7057986674109916E-4</c:v>
                </c:pt>
                <c:pt idx="630">
                  <c:v>-1.7112181990804428E-4</c:v>
                </c:pt>
                <c:pt idx="631">
                  <c:v>-1.7166463263592032E-4</c:v>
                </c:pt>
                <c:pt idx="632">
                  <c:v>-1.7220830492472732E-4</c:v>
                </c:pt>
                <c:pt idx="633">
                  <c:v>-1.7275283677446526E-4</c:v>
                </c:pt>
                <c:pt idx="634">
                  <c:v>-1.7329822818513402E-4</c:v>
                </c:pt>
                <c:pt idx="635">
                  <c:v>-1.7384447915673381E-4</c:v>
                </c:pt>
                <c:pt idx="636">
                  <c:v>-1.7439158968926444E-4</c:v>
                </c:pt>
                <c:pt idx="637">
                  <c:v>-1.7493955978272602E-4</c:v>
                </c:pt>
                <c:pt idx="638">
                  <c:v>-1.754883894371185E-4</c:v>
                </c:pt>
                <c:pt idx="639">
                  <c:v>-1.7603807865244195E-4</c:v>
                </c:pt>
                <c:pt idx="640">
                  <c:v>-1.765886274286963E-4</c:v>
                </c:pt>
                <c:pt idx="641">
                  <c:v>-1.7714003576588158E-4</c:v>
                </c:pt>
                <c:pt idx="642">
                  <c:v>-1.7769230366399772E-4</c:v>
                </c:pt>
                <c:pt idx="643">
                  <c:v>-1.7824543112304484E-4</c:v>
                </c:pt>
                <c:pt idx="644">
                  <c:v>-1.7879941814302286E-4</c:v>
                </c:pt>
                <c:pt idx="645">
                  <c:v>-1.793542647239318E-4</c:v>
                </c:pt>
                <c:pt idx="646">
                  <c:v>-1.7990997086577166E-4</c:v>
                </c:pt>
                <c:pt idx="647">
                  <c:v>-1.8046653656854242E-4</c:v>
                </c:pt>
                <c:pt idx="648">
                  <c:v>-1.8102396183224416E-4</c:v>
                </c:pt>
                <c:pt idx="649">
                  <c:v>-1.8158224665687676E-4</c:v>
                </c:pt>
                <c:pt idx="650">
                  <c:v>-1.8214139104244032E-4</c:v>
                </c:pt>
                <c:pt idx="651">
                  <c:v>-1.8270139498893477E-4</c:v>
                </c:pt>
                <c:pt idx="652">
                  <c:v>-1.8326225849636018E-4</c:v>
                </c:pt>
                <c:pt idx="653">
                  <c:v>-1.8382398156471645E-4</c:v>
                </c:pt>
                <c:pt idx="654">
                  <c:v>-1.843865641940037E-4</c:v>
                </c:pt>
                <c:pt idx="655">
                  <c:v>-1.8495000638422184E-4</c:v>
                </c:pt>
                <c:pt idx="656">
                  <c:v>-1.8551430813537091E-4</c:v>
                </c:pt>
                <c:pt idx="657">
                  <c:v>-1.8607946944745087E-4</c:v>
                </c:pt>
                <c:pt idx="658">
                  <c:v>-1.8664549032046179E-4</c:v>
                </c:pt>
                <c:pt idx="659">
                  <c:v>-1.872123707544036E-4</c:v>
                </c:pt>
                <c:pt idx="660">
                  <c:v>-1.8778011074927639E-4</c:v>
                </c:pt>
                <c:pt idx="661">
                  <c:v>-1.8834871030507999E-4</c:v>
                </c:pt>
                <c:pt idx="662">
                  <c:v>-1.889181694218146E-4</c:v>
                </c:pt>
                <c:pt idx="663">
                  <c:v>-1.8948848809948013E-4</c:v>
                </c:pt>
                <c:pt idx="664">
                  <c:v>-1.9005966633807653E-4</c:v>
                </c:pt>
                <c:pt idx="665">
                  <c:v>-1.9063170413760388E-4</c:v>
                </c:pt>
                <c:pt idx="666">
                  <c:v>-1.9120460149806213E-4</c:v>
                </c:pt>
                <c:pt idx="667">
                  <c:v>-1.9177835841945132E-4</c:v>
                </c:pt>
                <c:pt idx="668">
                  <c:v>-1.9235297490177142E-4</c:v>
                </c:pt>
                <c:pt idx="669">
                  <c:v>-1.9292845094502246E-4</c:v>
                </c:pt>
                <c:pt idx="670">
                  <c:v>-1.935047865492044E-4</c:v>
                </c:pt>
                <c:pt idx="671">
                  <c:v>-1.9408198171431726E-4</c:v>
                </c:pt>
                <c:pt idx="672">
                  <c:v>-1.9466003644036107E-4</c:v>
                </c:pt>
                <c:pt idx="673">
                  <c:v>-1.9523895072733576E-4</c:v>
                </c:pt>
                <c:pt idx="674">
                  <c:v>-1.9581872457524136E-4</c:v>
                </c:pt>
                <c:pt idx="675">
                  <c:v>-1.9639935798407794E-4</c:v>
                </c:pt>
                <c:pt idx="676">
                  <c:v>-1.9698085095384539E-4</c:v>
                </c:pt>
                <c:pt idx="677">
                  <c:v>-1.975632034845438E-4</c:v>
                </c:pt>
                <c:pt idx="678">
                  <c:v>-1.9814641557617309E-4</c:v>
                </c:pt>
                <c:pt idx="679">
                  <c:v>-1.9873048722873334E-4</c:v>
                </c:pt>
                <c:pt idx="680">
                  <c:v>-1.9931541844222449E-4</c:v>
                </c:pt>
                <c:pt idx="681">
                  <c:v>-1.9990120921664655E-4</c:v>
                </c:pt>
                <c:pt idx="682">
                  <c:v>-2.0048785955199954E-4</c:v>
                </c:pt>
                <c:pt idx="683">
                  <c:v>-2.010753694482834E-4</c:v>
                </c:pt>
                <c:pt idx="684">
                  <c:v>-2.0166373890549824E-4</c:v>
                </c:pt>
                <c:pt idx="685">
                  <c:v>-2.02252967923644E-4</c:v>
                </c:pt>
                <c:pt idx="686">
                  <c:v>-2.0284305650272066E-4</c:v>
                </c:pt>
                <c:pt idx="687">
                  <c:v>-2.0343400464272818E-4</c:v>
                </c:pt>
                <c:pt idx="688">
                  <c:v>-2.0402581234366671E-4</c:v>
                </c:pt>
                <c:pt idx="689">
                  <c:v>-2.0461847960553611E-4</c:v>
                </c:pt>
                <c:pt idx="690">
                  <c:v>-2.0521200642833649E-4</c:v>
                </c:pt>
                <c:pt idx="691">
                  <c:v>-2.0580639281206776E-4</c:v>
                </c:pt>
                <c:pt idx="692">
                  <c:v>-2.0640163875672993E-4</c:v>
                </c:pt>
                <c:pt idx="693">
                  <c:v>-2.0699774426232307E-4</c:v>
                </c:pt>
                <c:pt idx="694">
                  <c:v>-2.0759470932884706E-4</c:v>
                </c:pt>
                <c:pt idx="695">
                  <c:v>-2.0819253395630203E-4</c:v>
                </c:pt>
                <c:pt idx="696">
                  <c:v>-2.0879121814468789E-4</c:v>
                </c:pt>
                <c:pt idx="697">
                  <c:v>-2.0939076189400467E-4</c:v>
                </c:pt>
                <c:pt idx="698">
                  <c:v>-2.0999116520425238E-4</c:v>
                </c:pt>
                <c:pt idx="699">
                  <c:v>-2.1059242807543098E-4</c:v>
                </c:pt>
                <c:pt idx="700">
                  <c:v>-2.1119455050754057E-4</c:v>
                </c:pt>
                <c:pt idx="701">
                  <c:v>-2.1179753250058104E-4</c:v>
                </c:pt>
                <c:pt idx="702">
                  <c:v>-2.1240137405455242E-4</c:v>
                </c:pt>
                <c:pt idx="703">
                  <c:v>-2.1300607516945471E-4</c:v>
                </c:pt>
                <c:pt idx="704">
                  <c:v>-2.1361163584528796E-4</c:v>
                </c:pt>
                <c:pt idx="705">
                  <c:v>-2.142180560820521E-4</c:v>
                </c:pt>
                <c:pt idx="706">
                  <c:v>-2.148253358797472E-4</c:v>
                </c:pt>
                <c:pt idx="707">
                  <c:v>-2.1543347523837319E-4</c:v>
                </c:pt>
                <c:pt idx="708">
                  <c:v>-2.1604247415793007E-4</c:v>
                </c:pt>
                <c:pt idx="709">
                  <c:v>-2.1665233263841793E-4</c:v>
                </c:pt>
                <c:pt idx="710">
                  <c:v>-2.1726305067983667E-4</c:v>
                </c:pt>
                <c:pt idx="711">
                  <c:v>-2.1787462828218632E-4</c:v>
                </c:pt>
                <c:pt idx="712">
                  <c:v>-2.184870654454669E-4</c:v>
                </c:pt>
                <c:pt idx="713">
                  <c:v>-2.191003621696784E-4</c:v>
                </c:pt>
                <c:pt idx="714">
                  <c:v>-2.1971451845482085E-4</c:v>
                </c:pt>
                <c:pt idx="715">
                  <c:v>-2.2032953430089423E-4</c:v>
                </c:pt>
                <c:pt idx="716">
                  <c:v>-2.2094540970789845E-4</c:v>
                </c:pt>
                <c:pt idx="717">
                  <c:v>-2.2156214467583367E-4</c:v>
                </c:pt>
                <c:pt idx="718">
                  <c:v>-2.2217973920469979E-4</c:v>
                </c:pt>
                <c:pt idx="719">
                  <c:v>-2.2279819329449683E-4</c:v>
                </c:pt>
                <c:pt idx="720">
                  <c:v>-2.2341750694522476E-4</c:v>
                </c:pt>
                <c:pt idx="721">
                  <c:v>-2.2403768015688362E-4</c:v>
                </c:pt>
                <c:pt idx="722">
                  <c:v>-2.2465871292947346E-4</c:v>
                </c:pt>
                <c:pt idx="723">
                  <c:v>-2.2528060526299414E-4</c:v>
                </c:pt>
                <c:pt idx="724">
                  <c:v>-2.259033571574458E-4</c:v>
                </c:pt>
                <c:pt idx="725">
                  <c:v>-2.2652696861282832E-4</c:v>
                </c:pt>
                <c:pt idx="726">
                  <c:v>-2.2715143962914177E-4</c:v>
                </c:pt>
                <c:pt idx="727">
                  <c:v>-2.2777677020638623E-4</c:v>
                </c:pt>
                <c:pt idx="728">
                  <c:v>-2.284029603445615E-4</c:v>
                </c:pt>
                <c:pt idx="729">
                  <c:v>-2.2903001004366771E-4</c:v>
                </c:pt>
                <c:pt idx="730">
                  <c:v>-2.2965791930370491E-4</c:v>
                </c:pt>
                <c:pt idx="731">
                  <c:v>-2.3028668812467298E-4</c:v>
                </c:pt>
                <c:pt idx="732">
                  <c:v>-2.3091631650657196E-4</c:v>
                </c:pt>
                <c:pt idx="733">
                  <c:v>-2.315468044494019E-4</c:v>
                </c:pt>
                <c:pt idx="734">
                  <c:v>-2.3217815195316268E-4</c:v>
                </c:pt>
                <c:pt idx="735">
                  <c:v>-2.3281035901785444E-4</c:v>
                </c:pt>
                <c:pt idx="736">
                  <c:v>-2.3344342564347718E-4</c:v>
                </c:pt>
                <c:pt idx="737">
                  <c:v>-2.3407735183003073E-4</c:v>
                </c:pt>
                <c:pt idx="738">
                  <c:v>-2.3471213757751523E-4</c:v>
                </c:pt>
                <c:pt idx="739">
                  <c:v>-2.3534778288593068E-4</c:v>
                </c:pt>
                <c:pt idx="740">
                  <c:v>-2.3598428775527705E-4</c:v>
                </c:pt>
                <c:pt idx="741">
                  <c:v>-2.366216521855543E-4</c:v>
                </c:pt>
                <c:pt idx="742">
                  <c:v>-2.3725987617676252E-4</c:v>
                </c:pt>
                <c:pt idx="743">
                  <c:v>-2.3789895972890163E-4</c:v>
                </c:pt>
                <c:pt idx="744">
                  <c:v>-2.3853890284197162E-4</c:v>
                </c:pt>
                <c:pt idx="745">
                  <c:v>-2.3917970551597261E-4</c:v>
                </c:pt>
                <c:pt idx="746">
                  <c:v>-2.398213677509045E-4</c:v>
                </c:pt>
                <c:pt idx="747">
                  <c:v>-2.4046388954676728E-4</c:v>
                </c:pt>
                <c:pt idx="748">
                  <c:v>-2.4110727090356096E-4</c:v>
                </c:pt>
                <c:pt idx="749">
                  <c:v>-2.4175151182128561E-4</c:v>
                </c:pt>
                <c:pt idx="750">
                  <c:v>-2.4239661229994117E-4</c:v>
                </c:pt>
                <c:pt idx="751">
                  <c:v>-2.4304257233952764E-4</c:v>
                </c:pt>
                <c:pt idx="752">
                  <c:v>-2.4368939194004504E-4</c:v>
                </c:pt>
                <c:pt idx="753">
                  <c:v>-2.4433707110149336E-4</c:v>
                </c:pt>
                <c:pt idx="754">
                  <c:v>-2.4498560982387263E-4</c:v>
                </c:pt>
                <c:pt idx="755">
                  <c:v>-2.4563500810718275E-4</c:v>
                </c:pt>
                <c:pt idx="756">
                  <c:v>-2.4628526595142387E-4</c:v>
                </c:pt>
                <c:pt idx="757">
                  <c:v>-2.4693638335659583E-4</c:v>
                </c:pt>
                <c:pt idx="758">
                  <c:v>-2.4758836032269879E-4</c:v>
                </c:pt>
                <c:pt idx="759">
                  <c:v>-2.482411968497326E-4</c:v>
                </c:pt>
                <c:pt idx="760">
                  <c:v>-2.4889489293769735E-4</c:v>
                </c:pt>
                <c:pt idx="761">
                  <c:v>-2.4954944858659306E-4</c:v>
                </c:pt>
                <c:pt idx="762">
                  <c:v>-2.5020486379641961E-4</c:v>
                </c:pt>
                <c:pt idx="763">
                  <c:v>-2.5086113856717711E-4</c:v>
                </c:pt>
                <c:pt idx="764">
                  <c:v>-2.5151827289886556E-4</c:v>
                </c:pt>
                <c:pt idx="765">
                  <c:v>-2.5217626679148496E-4</c:v>
                </c:pt>
                <c:pt idx="766">
                  <c:v>-2.528351202450352E-4</c:v>
                </c:pt>
                <c:pt idx="767">
                  <c:v>-2.534948332595164E-4</c:v>
                </c:pt>
                <c:pt idx="768">
                  <c:v>-2.5415540583492854E-4</c:v>
                </c:pt>
                <c:pt idx="769">
                  <c:v>-2.5481683797127152E-4</c:v>
                </c:pt>
                <c:pt idx="770">
                  <c:v>-2.5547912966854551E-4</c:v>
                </c:pt>
                <c:pt idx="771">
                  <c:v>-2.561422809267504E-4</c:v>
                </c:pt>
                <c:pt idx="772">
                  <c:v>-2.5680629174588618E-4</c:v>
                </c:pt>
                <c:pt idx="773">
                  <c:v>-2.5747116212595291E-4</c:v>
                </c:pt>
                <c:pt idx="774">
                  <c:v>-2.5813689206695059E-4</c:v>
                </c:pt>
                <c:pt idx="775">
                  <c:v>-2.5880348156887912E-4</c:v>
                </c:pt>
                <c:pt idx="776">
                  <c:v>-2.5947093063173859E-4</c:v>
                </c:pt>
                <c:pt idx="777">
                  <c:v>-2.6013923925552901E-4</c:v>
                </c:pt>
                <c:pt idx="778">
                  <c:v>-2.6080840744025034E-4</c:v>
                </c:pt>
                <c:pt idx="779">
                  <c:v>-2.6147843518590255E-4</c:v>
                </c:pt>
                <c:pt idx="780">
                  <c:v>-2.6214932249248572E-4</c:v>
                </c:pt>
                <c:pt idx="781">
                  <c:v>-2.6282106935999978E-4</c:v>
                </c:pt>
                <c:pt idx="782">
                  <c:v>-2.6349367578844474E-4</c:v>
                </c:pt>
                <c:pt idx="783">
                  <c:v>-2.6416714177782076E-4</c:v>
                </c:pt>
                <c:pt idx="784">
                  <c:v>-2.6484146732812751E-4</c:v>
                </c:pt>
                <c:pt idx="785">
                  <c:v>-2.6551665243936527E-4</c:v>
                </c:pt>
                <c:pt idx="786">
                  <c:v>-2.6619269711153397E-4</c:v>
                </c:pt>
                <c:pt idx="787">
                  <c:v>-2.6686960134463358E-4</c:v>
                </c:pt>
                <c:pt idx="788">
                  <c:v>-2.6754736513866413E-4</c:v>
                </c:pt>
                <c:pt idx="789">
                  <c:v>-2.6822598849362558E-4</c:v>
                </c:pt>
                <c:pt idx="790">
                  <c:v>-2.6890547140951792E-4</c:v>
                </c:pt>
                <c:pt idx="791">
                  <c:v>-2.6958581388634122E-4</c:v>
                </c:pt>
                <c:pt idx="792">
                  <c:v>-2.7026701592409541E-4</c:v>
                </c:pt>
                <c:pt idx="793">
                  <c:v>-2.7094907752278055E-4</c:v>
                </c:pt>
                <c:pt idx="794">
                  <c:v>-2.7163199868239653E-4</c:v>
                </c:pt>
                <c:pt idx="795">
                  <c:v>-2.7231577940294352E-4</c:v>
                </c:pt>
                <c:pt idx="796">
                  <c:v>-2.7300041968442135E-4</c:v>
                </c:pt>
                <c:pt idx="797">
                  <c:v>-2.7368591952683019E-4</c:v>
                </c:pt>
                <c:pt idx="798">
                  <c:v>-2.7437227893016992E-4</c:v>
                </c:pt>
                <c:pt idx="799">
                  <c:v>-2.750594978944406E-4</c:v>
                </c:pt>
                <c:pt idx="800">
                  <c:v>-2.7574757641964212E-4</c:v>
                </c:pt>
                <c:pt idx="801">
                  <c:v>-2.7643651450577465E-4</c:v>
                </c:pt>
                <c:pt idx="802">
                  <c:v>-2.7712631215283802E-4</c:v>
                </c:pt>
                <c:pt idx="803">
                  <c:v>-2.7781696936083234E-4</c:v>
                </c:pt>
                <c:pt idx="804">
                  <c:v>-2.7850848612975755E-4</c:v>
                </c:pt>
                <c:pt idx="805">
                  <c:v>-2.7920086245961377E-4</c:v>
                </c:pt>
                <c:pt idx="806">
                  <c:v>-2.7989409835040084E-4</c:v>
                </c:pt>
                <c:pt idx="807">
                  <c:v>-2.8058819380211885E-4</c:v>
                </c:pt>
                <c:pt idx="808">
                  <c:v>-2.8128314881476776E-4</c:v>
                </c:pt>
                <c:pt idx="809">
                  <c:v>-2.8197896338834762E-4</c:v>
                </c:pt>
                <c:pt idx="810">
                  <c:v>-2.8267563752285837E-4</c:v>
                </c:pt>
                <c:pt idx="811">
                  <c:v>-2.8337317121830002E-4</c:v>
                </c:pt>
                <c:pt idx="812">
                  <c:v>-2.8407156447467257E-4</c:v>
                </c:pt>
                <c:pt idx="813">
                  <c:v>-2.8477081729197612E-4</c:v>
                </c:pt>
                <c:pt idx="814">
                  <c:v>-2.8547092967021057E-4</c:v>
                </c:pt>
                <c:pt idx="815">
                  <c:v>-2.8617190160937591E-4</c:v>
                </c:pt>
                <c:pt idx="816">
                  <c:v>-2.8687373310947221E-4</c:v>
                </c:pt>
                <c:pt idx="817">
                  <c:v>-2.875764241704994E-4</c:v>
                </c:pt>
                <c:pt idx="818">
                  <c:v>-2.8827997479245748E-4</c:v>
                </c:pt>
                <c:pt idx="819">
                  <c:v>-2.8898438497534652E-4</c:v>
                </c:pt>
                <c:pt idx="820">
                  <c:v>-2.8968965471916651E-4</c:v>
                </c:pt>
                <c:pt idx="821">
                  <c:v>-2.9039578402391739E-4</c:v>
                </c:pt>
                <c:pt idx="822">
                  <c:v>-2.9110277288959922E-4</c:v>
                </c:pt>
                <c:pt idx="823">
                  <c:v>-2.9181062131621195E-4</c:v>
                </c:pt>
                <c:pt idx="824">
                  <c:v>-2.9251932930375558E-4</c:v>
                </c:pt>
                <c:pt idx="825">
                  <c:v>-2.932288968522301E-4</c:v>
                </c:pt>
                <c:pt idx="826">
                  <c:v>-2.9393932396163557E-4</c:v>
                </c:pt>
                <c:pt idx="827">
                  <c:v>-2.9465061063197205E-4</c:v>
                </c:pt>
                <c:pt idx="828">
                  <c:v>-2.9536275686323931E-4</c:v>
                </c:pt>
                <c:pt idx="829">
                  <c:v>-2.9607576265543764E-4</c:v>
                </c:pt>
                <c:pt idx="830">
                  <c:v>-2.967896280085668E-4</c:v>
                </c:pt>
                <c:pt idx="831">
                  <c:v>-2.9750435292262686E-4</c:v>
                </c:pt>
                <c:pt idx="832">
                  <c:v>-2.9821993739761787E-4</c:v>
                </c:pt>
                <c:pt idx="833">
                  <c:v>-2.9893638143353978E-4</c:v>
                </c:pt>
                <c:pt idx="834">
                  <c:v>-2.9965368503039264E-4</c:v>
                </c:pt>
                <c:pt idx="835">
                  <c:v>-3.0037184818817639E-4</c:v>
                </c:pt>
                <c:pt idx="836">
                  <c:v>-3.010908709068911E-4</c:v>
                </c:pt>
                <c:pt idx="837">
                  <c:v>-3.018107531865367E-4</c:v>
                </c:pt>
                <c:pt idx="838">
                  <c:v>-3.0253149502711319E-4</c:v>
                </c:pt>
                <c:pt idx="839">
                  <c:v>-3.0325309642862064E-4</c:v>
                </c:pt>
                <c:pt idx="840">
                  <c:v>-3.0397555739105904E-4</c:v>
                </c:pt>
                <c:pt idx="841">
                  <c:v>-3.0469887791442833E-4</c:v>
                </c:pt>
                <c:pt idx="842">
                  <c:v>-3.0542305799872852E-4</c:v>
                </c:pt>
                <c:pt idx="843">
                  <c:v>-3.0614809764395966E-4</c:v>
                </c:pt>
                <c:pt idx="844">
                  <c:v>-3.068739968501217E-4</c:v>
                </c:pt>
                <c:pt idx="845">
                  <c:v>-3.0760075561721463E-4</c:v>
                </c:pt>
                <c:pt idx="846">
                  <c:v>-3.0832837394523856E-4</c:v>
                </c:pt>
                <c:pt idx="847">
                  <c:v>-3.0905685183419334E-4</c:v>
                </c:pt>
                <c:pt idx="848">
                  <c:v>-3.0978618928407907E-4</c:v>
                </c:pt>
                <c:pt idx="849">
                  <c:v>-3.1051638629489575E-4</c:v>
                </c:pt>
                <c:pt idx="850">
                  <c:v>-3.1124744286664332E-4</c:v>
                </c:pt>
                <c:pt idx="851">
                  <c:v>-3.119793589993218E-4</c:v>
                </c:pt>
                <c:pt idx="852">
                  <c:v>-3.1271213469293122E-4</c:v>
                </c:pt>
                <c:pt idx="853">
                  <c:v>-3.1344576994747153E-4</c:v>
                </c:pt>
                <c:pt idx="854">
                  <c:v>-3.1418026476294275E-4</c:v>
                </c:pt>
                <c:pt idx="855">
                  <c:v>-3.1491561913934497E-4</c:v>
                </c:pt>
                <c:pt idx="856">
                  <c:v>-3.1565183307667808E-4</c:v>
                </c:pt>
                <c:pt idx="857">
                  <c:v>-3.1638890657494204E-4</c:v>
                </c:pt>
                <c:pt idx="858">
                  <c:v>-3.17126839634137E-4</c:v>
                </c:pt>
                <c:pt idx="859">
                  <c:v>-3.178656322542628E-4</c:v>
                </c:pt>
                <c:pt idx="860">
                  <c:v>-3.1860528443531961E-4</c:v>
                </c:pt>
                <c:pt idx="861">
                  <c:v>-3.1934579617730726E-4</c:v>
                </c:pt>
                <c:pt idx="862">
                  <c:v>-3.2008716748022591E-4</c:v>
                </c:pt>
                <c:pt idx="863">
                  <c:v>-3.208293983440754E-4</c:v>
                </c:pt>
                <c:pt idx="864">
                  <c:v>-3.215724887688559E-4</c:v>
                </c:pt>
                <c:pt idx="865">
                  <c:v>-3.2231643875456725E-4</c:v>
                </c:pt>
                <c:pt idx="866">
                  <c:v>-3.2306124830120954E-4</c:v>
                </c:pt>
                <c:pt idx="867">
                  <c:v>-3.2380691740878273E-4</c:v>
                </c:pt>
                <c:pt idx="868">
                  <c:v>-3.2455344607728687E-4</c:v>
                </c:pt>
                <c:pt idx="869">
                  <c:v>-3.2530083430672195E-4</c:v>
                </c:pt>
                <c:pt idx="870">
                  <c:v>-3.2604908209708788E-4</c:v>
                </c:pt>
                <c:pt idx="871">
                  <c:v>-3.2679818944838482E-4</c:v>
                </c:pt>
                <c:pt idx="872">
                  <c:v>-3.275481563606126E-4</c:v>
                </c:pt>
                <c:pt idx="873">
                  <c:v>-3.2829898283377132E-4</c:v>
                </c:pt>
                <c:pt idx="874">
                  <c:v>-3.2905066886786095E-4</c:v>
                </c:pt>
                <c:pt idx="875">
                  <c:v>-3.2980321446288158E-4</c:v>
                </c:pt>
                <c:pt idx="876">
                  <c:v>-3.3055661961883299E-4</c:v>
                </c:pt>
                <c:pt idx="877">
                  <c:v>-3.3131088433571552E-4</c:v>
                </c:pt>
                <c:pt idx="878">
                  <c:v>-3.3206600861352878E-4</c:v>
                </c:pt>
                <c:pt idx="879">
                  <c:v>-3.3282199245227305E-4</c:v>
                </c:pt>
                <c:pt idx="880">
                  <c:v>-3.3357883585194816E-4</c:v>
                </c:pt>
                <c:pt idx="881">
                  <c:v>-3.3433653881255433E-4</c:v>
                </c:pt>
                <c:pt idx="882">
                  <c:v>-3.3509510133409128E-4</c:v>
                </c:pt>
                <c:pt idx="883">
                  <c:v>-3.3585452341655929E-4</c:v>
                </c:pt>
                <c:pt idx="884">
                  <c:v>-3.3661480505995815E-4</c:v>
                </c:pt>
                <c:pt idx="885">
                  <c:v>-3.373759462642879E-4</c:v>
                </c:pt>
                <c:pt idx="886">
                  <c:v>-3.381379470295486E-4</c:v>
                </c:pt>
                <c:pt idx="887">
                  <c:v>-3.389008073557402E-4</c:v>
                </c:pt>
                <c:pt idx="888">
                  <c:v>-3.3966452724286275E-4</c:v>
                </c:pt>
                <c:pt idx="889">
                  <c:v>-3.404291066909162E-4</c:v>
                </c:pt>
                <c:pt idx="890">
                  <c:v>-3.4119454569990054E-4</c:v>
                </c:pt>
                <c:pt idx="891">
                  <c:v>-3.4196084426981588E-4</c:v>
                </c:pt>
                <c:pt idx="892">
                  <c:v>-3.4272800240066207E-4</c:v>
                </c:pt>
                <c:pt idx="893">
                  <c:v>-3.4349602009243915E-4</c:v>
                </c:pt>
                <c:pt idx="894">
                  <c:v>-3.4426489734514724E-4</c:v>
                </c:pt>
                <c:pt idx="895">
                  <c:v>-3.4503463415878622E-4</c:v>
                </c:pt>
                <c:pt idx="896">
                  <c:v>-3.458052305333561E-4</c:v>
                </c:pt>
                <c:pt idx="897">
                  <c:v>-3.4657668646885693E-4</c:v>
                </c:pt>
                <c:pt idx="898">
                  <c:v>-3.4734900196528866E-4</c:v>
                </c:pt>
                <c:pt idx="899">
                  <c:v>-3.4812217702265128E-4</c:v>
                </c:pt>
                <c:pt idx="900">
                  <c:v>-3.4889621164094486E-4</c:v>
                </c:pt>
                <c:pt idx="901">
                  <c:v>-3.4967110582016938E-4</c:v>
                </c:pt>
                <c:pt idx="902">
                  <c:v>-3.504468595603248E-4</c:v>
                </c:pt>
                <c:pt idx="903">
                  <c:v>-3.5122347286141111E-4</c:v>
                </c:pt>
                <c:pt idx="904">
                  <c:v>-3.5200094572342838E-4</c:v>
                </c:pt>
                <c:pt idx="905">
                  <c:v>-3.5277927814637654E-4</c:v>
                </c:pt>
                <c:pt idx="906">
                  <c:v>-3.5355847013025565E-4</c:v>
                </c:pt>
                <c:pt idx="907">
                  <c:v>-3.5433852167506572E-4</c:v>
                </c:pt>
                <c:pt idx="908">
                  <c:v>-3.5511943278080662E-4</c:v>
                </c:pt>
                <c:pt idx="909">
                  <c:v>-3.5590120344747842E-4</c:v>
                </c:pt>
                <c:pt idx="910">
                  <c:v>-3.5668383367508123E-4</c:v>
                </c:pt>
                <c:pt idx="911">
                  <c:v>-3.5746732346361493E-4</c:v>
                </c:pt>
                <c:pt idx="912">
                  <c:v>-3.5825167281307958E-4</c:v>
                </c:pt>
                <c:pt idx="913">
                  <c:v>-3.5903688172347513E-4</c:v>
                </c:pt>
                <c:pt idx="914">
                  <c:v>-3.5982295019480157E-4</c:v>
                </c:pt>
                <c:pt idx="915">
                  <c:v>-3.6060987822705891E-4</c:v>
                </c:pt>
                <c:pt idx="916">
                  <c:v>-3.6139766582024725E-4</c:v>
                </c:pt>
                <c:pt idx="917">
                  <c:v>-3.6218631297436644E-4</c:v>
                </c:pt>
                <c:pt idx="918">
                  <c:v>-3.6297581968941658E-4</c:v>
                </c:pt>
                <c:pt idx="919">
                  <c:v>-3.6376618596539761E-4</c:v>
                </c:pt>
                <c:pt idx="920">
                  <c:v>-3.6455741180230965E-4</c:v>
                </c:pt>
                <c:pt idx="921">
                  <c:v>-3.6534949720015252E-4</c:v>
                </c:pt>
                <c:pt idx="922">
                  <c:v>-3.6614244215892635E-4</c:v>
                </c:pt>
                <c:pt idx="923">
                  <c:v>-3.6693624667863108E-4</c:v>
                </c:pt>
                <c:pt idx="924">
                  <c:v>-3.677309107592667E-4</c:v>
                </c:pt>
                <c:pt idx="925">
                  <c:v>-3.6852643440083333E-4</c:v>
                </c:pt>
                <c:pt idx="926">
                  <c:v>-3.6932281760333085E-4</c:v>
                </c:pt>
                <c:pt idx="927">
                  <c:v>-3.7012006036675921E-4</c:v>
                </c:pt>
                <c:pt idx="928">
                  <c:v>-3.7091816269111858E-4</c:v>
                </c:pt>
                <c:pt idx="929">
                  <c:v>-3.7171712457640879E-4</c:v>
                </c:pt>
                <c:pt idx="930">
                  <c:v>-3.7251694602263001E-4</c:v>
                </c:pt>
                <c:pt idx="931">
                  <c:v>-3.7331762702978212E-4</c:v>
                </c:pt>
                <c:pt idx="932">
                  <c:v>-3.7411916759786507E-4</c:v>
                </c:pt>
                <c:pt idx="933">
                  <c:v>-3.7492156772687908E-4</c:v>
                </c:pt>
                <c:pt idx="934">
                  <c:v>-3.7572482741682394E-4</c:v>
                </c:pt>
                <c:pt idx="935">
                  <c:v>-3.7652894666769969E-4</c:v>
                </c:pt>
                <c:pt idx="936">
                  <c:v>-3.7733392547950644E-4</c:v>
                </c:pt>
                <c:pt idx="937">
                  <c:v>-3.7813976385224387E-4</c:v>
                </c:pt>
                <c:pt idx="938">
                  <c:v>-3.7894646178591247E-4</c:v>
                </c:pt>
                <c:pt idx="939">
                  <c:v>-3.7975401928051192E-4</c:v>
                </c:pt>
                <c:pt idx="940">
                  <c:v>-3.8056243633604231E-4</c:v>
                </c:pt>
                <c:pt idx="941">
                  <c:v>-3.813717129525036E-4</c:v>
                </c:pt>
                <c:pt idx="942">
                  <c:v>-3.8218184912989584E-4</c:v>
                </c:pt>
                <c:pt idx="943">
                  <c:v>-3.8299284486821897E-4</c:v>
                </c:pt>
                <c:pt idx="944">
                  <c:v>-3.8380470016747306E-4</c:v>
                </c:pt>
                <c:pt idx="945">
                  <c:v>-3.8461741502765804E-4</c:v>
                </c:pt>
                <c:pt idx="946">
                  <c:v>-3.8543098944877386E-4</c:v>
                </c:pt>
                <c:pt idx="947">
                  <c:v>-3.8624542343082075E-4</c:v>
                </c:pt>
                <c:pt idx="948">
                  <c:v>-3.8706071697379847E-4</c:v>
                </c:pt>
                <c:pt idx="949">
                  <c:v>-3.8787687007770715E-4</c:v>
                </c:pt>
                <c:pt idx="950">
                  <c:v>-3.8869388274254672E-4</c:v>
                </c:pt>
                <c:pt idx="951">
                  <c:v>-3.8951175496831718E-4</c:v>
                </c:pt>
                <c:pt idx="952">
                  <c:v>-3.9033048675501865E-4</c:v>
                </c:pt>
                <c:pt idx="953">
                  <c:v>-3.9115007810265102E-4</c:v>
                </c:pt>
                <c:pt idx="954">
                  <c:v>-3.9197052901121423E-4</c:v>
                </c:pt>
                <c:pt idx="955">
                  <c:v>-3.9279183948070845E-4</c:v>
                </c:pt>
                <c:pt idx="956">
                  <c:v>-3.936140095111335E-4</c:v>
                </c:pt>
                <c:pt idx="957">
                  <c:v>-3.9443703910248951E-4</c:v>
                </c:pt>
                <c:pt idx="958">
                  <c:v>-3.9526092825477646E-4</c:v>
                </c:pt>
                <c:pt idx="959">
                  <c:v>-3.9608567696799432E-4</c:v>
                </c:pt>
                <c:pt idx="960">
                  <c:v>-3.9691128524214312E-4</c:v>
                </c:pt>
                <c:pt idx="961">
                  <c:v>-3.9773775307722282E-4</c:v>
                </c:pt>
                <c:pt idx="962">
                  <c:v>-3.9856508047323341E-4</c:v>
                </c:pt>
                <c:pt idx="963">
                  <c:v>-3.9939326743017496E-4</c:v>
                </c:pt>
                <c:pt idx="964">
                  <c:v>-4.0022231394804745E-4</c:v>
                </c:pt>
                <c:pt idx="965">
                  <c:v>-4.010522200268509E-4</c:v>
                </c:pt>
                <c:pt idx="966">
                  <c:v>-4.0188298566658513E-4</c:v>
                </c:pt>
                <c:pt idx="967">
                  <c:v>-4.0271461086725037E-4</c:v>
                </c:pt>
                <c:pt idx="968">
                  <c:v>-4.0354709562884651E-4</c:v>
                </c:pt>
                <c:pt idx="969">
                  <c:v>-4.0438043995137359E-4</c:v>
                </c:pt>
                <c:pt idx="970">
                  <c:v>-4.0521464383483157E-4</c:v>
                </c:pt>
                <c:pt idx="971">
                  <c:v>-4.0604970727922045E-4</c:v>
                </c:pt>
                <c:pt idx="972">
                  <c:v>-4.0688563028454028E-4</c:v>
                </c:pt>
                <c:pt idx="973">
                  <c:v>-4.0772241285079105E-4</c:v>
                </c:pt>
                <c:pt idx="974">
                  <c:v>-4.0856005497797267E-4</c:v>
                </c:pt>
                <c:pt idx="975">
                  <c:v>-4.0939855666608524E-4</c:v>
                </c:pt>
                <c:pt idx="976">
                  <c:v>-4.1023791791512882E-4</c:v>
                </c:pt>
                <c:pt idx="977">
                  <c:v>-4.1107813872510323E-4</c:v>
                </c:pt>
                <c:pt idx="978">
                  <c:v>-4.1191921909600855E-4</c:v>
                </c:pt>
                <c:pt idx="979">
                  <c:v>-4.1276115902784481E-4</c:v>
                </c:pt>
                <c:pt idx="980">
                  <c:v>-4.1360395852061197E-4</c:v>
                </c:pt>
                <c:pt idx="981">
                  <c:v>-4.1444761757431008E-4</c:v>
                </c:pt>
                <c:pt idx="982">
                  <c:v>-4.1529213618893913E-4</c:v>
                </c:pt>
                <c:pt idx="983">
                  <c:v>-4.1613751436449904E-4</c:v>
                </c:pt>
                <c:pt idx="984">
                  <c:v>-4.1698375210098994E-4</c:v>
                </c:pt>
                <c:pt idx="985">
                  <c:v>-4.1783084939841169E-4</c:v>
                </c:pt>
                <c:pt idx="986">
                  <c:v>-4.1867880625676439E-4</c:v>
                </c:pt>
                <c:pt idx="987">
                  <c:v>-4.1952762267604809E-4</c:v>
                </c:pt>
                <c:pt idx="988">
                  <c:v>-4.2037729865626263E-4</c:v>
                </c:pt>
                <c:pt idx="989">
                  <c:v>-4.2122783419740807E-4</c:v>
                </c:pt>
                <c:pt idx="990">
                  <c:v>-4.2207922929948447E-4</c:v>
                </c:pt>
                <c:pt idx="991">
                  <c:v>-4.2293148396249175E-4</c:v>
                </c:pt>
                <c:pt idx="992">
                  <c:v>-4.2378459818642999E-4</c:v>
                </c:pt>
                <c:pt idx="993">
                  <c:v>-4.2463857197129918E-4</c:v>
                </c:pt>
                <c:pt idx="994">
                  <c:v>-4.2549340531709921E-4</c:v>
                </c:pt>
                <c:pt idx="995">
                  <c:v>-4.2634909822383024E-4</c:v>
                </c:pt>
                <c:pt idx="996">
                  <c:v>-4.2720565069149212E-4</c:v>
                </c:pt>
                <c:pt idx="997">
                  <c:v>-4.2806306272008494E-4</c:v>
                </c:pt>
                <c:pt idx="998">
                  <c:v>-4.2892133430960866E-4</c:v>
                </c:pt>
                <c:pt idx="999">
                  <c:v>-4.2978046546006334E-4</c:v>
                </c:pt>
                <c:pt idx="1000">
                  <c:v>-4.306404561714488E-4</c:v>
                </c:pt>
                <c:pt idx="1001">
                  <c:v>-4.3150130644376542E-4</c:v>
                </c:pt>
                <c:pt idx="1002">
                  <c:v>-4.3236301627701273E-4</c:v>
                </c:pt>
                <c:pt idx="1003">
                  <c:v>-4.332255856711912E-4</c:v>
                </c:pt>
                <c:pt idx="1004">
                  <c:v>-4.3408901462630036E-4</c:v>
                </c:pt>
                <c:pt idx="1005">
                  <c:v>-4.3495330314234062E-4</c:v>
                </c:pt>
                <c:pt idx="1006">
                  <c:v>-4.3581845121931168E-4</c:v>
                </c:pt>
                <c:pt idx="1007">
                  <c:v>-4.3668445885721379E-4</c:v>
                </c:pt>
                <c:pt idx="1008">
                  <c:v>-4.3755132605604664E-4</c:v>
                </c:pt>
                <c:pt idx="1009">
                  <c:v>-4.3841905281581065E-4</c:v>
                </c:pt>
                <c:pt idx="1010">
                  <c:v>-4.3928763913650534E-4</c:v>
                </c:pt>
                <c:pt idx="1011">
                  <c:v>-4.4015708501813109E-4</c:v>
                </c:pt>
                <c:pt idx="1012">
                  <c:v>-4.4102739046068769E-4</c:v>
                </c:pt>
                <c:pt idx="1013">
                  <c:v>-4.4189855546417534E-4</c:v>
                </c:pt>
                <c:pt idx="1014">
                  <c:v>-4.4277058002859367E-4</c:v>
                </c:pt>
                <c:pt idx="1015">
                  <c:v>-4.4364346415394317E-4</c:v>
                </c:pt>
                <c:pt idx="1016">
                  <c:v>-4.445172078402234E-4</c:v>
                </c:pt>
                <c:pt idx="1017">
                  <c:v>-4.4539181108743469E-4</c:v>
                </c:pt>
                <c:pt idx="1018">
                  <c:v>-4.4626727389557677E-4</c:v>
                </c:pt>
                <c:pt idx="1019">
                  <c:v>-4.471435962646499E-4</c:v>
                </c:pt>
                <c:pt idx="1020">
                  <c:v>-4.4802077819465377E-4</c:v>
                </c:pt>
                <c:pt idx="1021">
                  <c:v>-4.4889881968558876E-4</c:v>
                </c:pt>
                <c:pt idx="1022">
                  <c:v>-4.4977772073745453E-4</c:v>
                </c:pt>
                <c:pt idx="1023">
                  <c:v>-4.5065748135025136E-4</c:v>
                </c:pt>
                <c:pt idx="1024">
                  <c:v>-4.5153810152397903E-4</c:v>
                </c:pt>
                <c:pt idx="1025">
                  <c:v>-4.524195812586376E-4</c:v>
                </c:pt>
                <c:pt idx="1026">
                  <c:v>-4.5330192055422711E-4</c:v>
                </c:pt>
                <c:pt idx="1027">
                  <c:v>-4.5418511941074753E-4</c:v>
                </c:pt>
                <c:pt idx="1028">
                  <c:v>-4.5506917782819889E-4</c:v>
                </c:pt>
                <c:pt idx="1029">
                  <c:v>-4.5595409580658115E-4</c:v>
                </c:pt>
                <c:pt idx="1030">
                  <c:v>-4.5683987334589431E-4</c:v>
                </c:pt>
                <c:pt idx="1031">
                  <c:v>-4.5772651044613847E-4</c:v>
                </c:pt>
                <c:pt idx="1032">
                  <c:v>-4.5861400710731342E-4</c:v>
                </c:pt>
                <c:pt idx="1033">
                  <c:v>-4.5950236332941943E-4</c:v>
                </c:pt>
                <c:pt idx="1034">
                  <c:v>-4.6039157911245628E-4</c:v>
                </c:pt>
                <c:pt idx="1035">
                  <c:v>-4.6128165445642418E-4</c:v>
                </c:pt>
                <c:pt idx="1036">
                  <c:v>-4.6217258936132272E-4</c:v>
                </c:pt>
                <c:pt idx="1037">
                  <c:v>-4.6306438382715247E-4</c:v>
                </c:pt>
                <c:pt idx="1038">
                  <c:v>-4.6395703785391291E-4</c:v>
                </c:pt>
                <c:pt idx="1039">
                  <c:v>-4.6485055144160456E-4</c:v>
                </c:pt>
                <c:pt idx="1040">
                  <c:v>-4.6574492459022684E-4</c:v>
                </c:pt>
                <c:pt idx="1041">
                  <c:v>-4.6664015729978029E-4</c:v>
                </c:pt>
                <c:pt idx="1042">
                  <c:v>-4.6753624957026436E-4</c:v>
                </c:pt>
                <c:pt idx="1043">
                  <c:v>-4.684332014016796E-4</c:v>
                </c:pt>
                <c:pt idx="1044">
                  <c:v>-4.6933101279402557E-4</c:v>
                </c:pt>
                <c:pt idx="1045">
                  <c:v>-4.7022968374730271E-4</c:v>
                </c:pt>
                <c:pt idx="1046">
                  <c:v>-4.7112921426151048E-4</c:v>
                </c:pt>
                <c:pt idx="1047">
                  <c:v>-4.7202960433664947E-4</c:v>
                </c:pt>
                <c:pt idx="1048">
                  <c:v>-4.7293085397271913E-4</c:v>
                </c:pt>
                <c:pt idx="1049">
                  <c:v>-4.7383296316971986E-4</c:v>
                </c:pt>
                <c:pt idx="1050">
                  <c:v>-4.7473593192765142E-4</c:v>
                </c:pt>
                <c:pt idx="1051">
                  <c:v>-4.7563976024651399E-4</c:v>
                </c:pt>
                <c:pt idx="1052">
                  <c:v>-4.765444481263073E-4</c:v>
                </c:pt>
                <c:pt idx="1053">
                  <c:v>-4.7744999556703177E-4</c:v>
                </c:pt>
                <c:pt idx="1054">
                  <c:v>-4.7835640256868698E-4</c:v>
                </c:pt>
                <c:pt idx="1055">
                  <c:v>-4.7926366913127324E-4</c:v>
                </c:pt>
                <c:pt idx="1056">
                  <c:v>-4.8017179525479029E-4</c:v>
                </c:pt>
                <c:pt idx="1057">
                  <c:v>-4.8108078093923835E-4</c:v>
                </c:pt>
                <c:pt idx="1058">
                  <c:v>-4.8199062618461725E-4</c:v>
                </c:pt>
                <c:pt idx="1059">
                  <c:v>-4.8290133099092726E-4</c:v>
                </c:pt>
                <c:pt idx="1060">
                  <c:v>-4.8381289535816795E-4</c:v>
                </c:pt>
                <c:pt idx="1061">
                  <c:v>-4.847253192863397E-4</c:v>
                </c:pt>
                <c:pt idx="1062">
                  <c:v>-4.8563860277544223E-4</c:v>
                </c:pt>
                <c:pt idx="1063">
                  <c:v>-4.8655274582547599E-4</c:v>
                </c:pt>
                <c:pt idx="1064">
                  <c:v>-4.8746774843644021E-4</c:v>
                </c:pt>
                <c:pt idx="1065">
                  <c:v>-4.8838361060833582E-4</c:v>
                </c:pt>
                <c:pt idx="1066">
                  <c:v>-4.8930033234116199E-4</c:v>
                </c:pt>
                <c:pt idx="1067">
                  <c:v>-4.9021791363491928E-4</c:v>
                </c:pt>
                <c:pt idx="1068">
                  <c:v>-4.9113635448960746E-4</c:v>
                </c:pt>
                <c:pt idx="1069">
                  <c:v>-4.9205565490522654E-4</c:v>
                </c:pt>
                <c:pt idx="1070">
                  <c:v>-4.9297581488177652E-4</c:v>
                </c:pt>
                <c:pt idx="1071">
                  <c:v>-4.938968344192575E-4</c:v>
                </c:pt>
                <c:pt idx="1072">
                  <c:v>-4.9481871351766916E-4</c:v>
                </c:pt>
                <c:pt idx="1073">
                  <c:v>-4.9574145217701204E-4</c:v>
                </c:pt>
                <c:pt idx="1074">
                  <c:v>-4.966650503972856E-4</c:v>
                </c:pt>
                <c:pt idx="1075">
                  <c:v>-4.9758950817849039E-4</c:v>
                </c:pt>
                <c:pt idx="1076">
                  <c:v>-4.9851482552062574E-4</c:v>
                </c:pt>
                <c:pt idx="1077">
                  <c:v>-4.9944100242369231E-4</c:v>
                </c:pt>
                <c:pt idx="1078">
                  <c:v>-5.0036803888768957E-4</c:v>
                </c:pt>
                <c:pt idx="1079">
                  <c:v>-5.0129593491261793E-4</c:v>
                </c:pt>
                <c:pt idx="1080">
                  <c:v>-5.0222469049847709E-4</c:v>
                </c:pt>
                <c:pt idx="1081">
                  <c:v>-5.0315430564526725E-4</c:v>
                </c:pt>
                <c:pt idx="1082">
                  <c:v>-5.0408478035298819E-4</c:v>
                </c:pt>
                <c:pt idx="1083">
                  <c:v>-5.0501611462164025E-4</c:v>
                </c:pt>
                <c:pt idx="1084">
                  <c:v>-5.059483084512231E-4</c:v>
                </c:pt>
                <c:pt idx="1085">
                  <c:v>-5.0688136184173695E-4</c:v>
                </c:pt>
                <c:pt idx="1086">
                  <c:v>-5.0781527479318159E-4</c:v>
                </c:pt>
                <c:pt idx="1087">
                  <c:v>-5.0875004730555735E-4</c:v>
                </c:pt>
                <c:pt idx="1088">
                  <c:v>-5.0968567937886378E-4</c:v>
                </c:pt>
                <c:pt idx="1089">
                  <c:v>-5.1062217101310132E-4</c:v>
                </c:pt>
                <c:pt idx="1090">
                  <c:v>-5.1155952220826965E-4</c:v>
                </c:pt>
                <c:pt idx="1091">
                  <c:v>-5.1249773296436899E-4</c:v>
                </c:pt>
                <c:pt idx="1092">
                  <c:v>-5.1343680328139912E-4</c:v>
                </c:pt>
                <c:pt idx="1093">
                  <c:v>-5.1437673315936046E-4</c:v>
                </c:pt>
                <c:pt idx="1094">
                  <c:v>-5.1531752259825238E-4</c:v>
                </c:pt>
                <c:pt idx="1095">
                  <c:v>-5.1625917159807562E-4</c:v>
                </c:pt>
                <c:pt idx="1096">
                  <c:v>-5.1720168015882933E-4</c:v>
                </c:pt>
                <c:pt idx="1097">
                  <c:v>-5.1814504828051426E-4</c:v>
                </c:pt>
                <c:pt idx="1098">
                  <c:v>-5.1908927596312987E-4</c:v>
                </c:pt>
                <c:pt idx="1099">
                  <c:v>-5.200343632066767E-4</c:v>
                </c:pt>
                <c:pt idx="1100">
                  <c:v>-5.2098031001115411E-4</c:v>
                </c:pt>
                <c:pt idx="1101">
                  <c:v>-5.2192711637656284E-4</c:v>
                </c:pt>
                <c:pt idx="1102">
                  <c:v>-5.2287478230290225E-4</c:v>
                </c:pt>
                <c:pt idx="1103">
                  <c:v>-5.2382330779017266E-4</c:v>
                </c:pt>
                <c:pt idx="1104">
                  <c:v>-5.2477269283837387E-4</c:v>
                </c:pt>
                <c:pt idx="1105">
                  <c:v>-5.2572293744750608E-4</c:v>
                </c:pt>
                <c:pt idx="1106">
                  <c:v>-5.2667404161756918E-4</c:v>
                </c:pt>
                <c:pt idx="1107">
                  <c:v>-5.2762600534856329E-4</c:v>
                </c:pt>
                <c:pt idx="1108">
                  <c:v>-5.2857882864048818E-4</c:v>
                </c:pt>
                <c:pt idx="1109">
                  <c:v>-5.2953251149334408E-4</c:v>
                </c:pt>
                <c:pt idx="1110">
                  <c:v>-5.3048705390713088E-4</c:v>
                </c:pt>
                <c:pt idx="1111">
                  <c:v>-5.3144245588184868E-4</c:v>
                </c:pt>
                <c:pt idx="1112">
                  <c:v>-5.3239871741749727E-4</c:v>
                </c:pt>
                <c:pt idx="1113">
                  <c:v>-5.3335583851407686E-4</c:v>
                </c:pt>
                <c:pt idx="1114">
                  <c:v>-5.3431381917158724E-4</c:v>
                </c:pt>
                <c:pt idx="1115">
                  <c:v>-5.3527265939002874E-4</c:v>
                </c:pt>
                <c:pt idx="1116">
                  <c:v>-5.3623235916940091E-4</c:v>
                </c:pt>
                <c:pt idx="1117">
                  <c:v>-5.3719291850970431E-4</c:v>
                </c:pt>
                <c:pt idx="1118">
                  <c:v>-5.3815433741093838E-4</c:v>
                </c:pt>
                <c:pt idx="1119">
                  <c:v>-5.3911661587310357E-4</c:v>
                </c:pt>
                <c:pt idx="1120">
                  <c:v>-5.4007975389619932E-4</c:v>
                </c:pt>
                <c:pt idx="1121">
                  <c:v>-5.4104375148022652E-4</c:v>
                </c:pt>
                <c:pt idx="1122">
                  <c:v>-5.4200860862518418E-4</c:v>
                </c:pt>
                <c:pt idx="1123">
                  <c:v>-5.4297432533107306E-4</c:v>
                </c:pt>
                <c:pt idx="1124">
                  <c:v>-5.4394090159789273E-4</c:v>
                </c:pt>
                <c:pt idx="1125">
                  <c:v>-5.4490833742564318E-4</c:v>
                </c:pt>
                <c:pt idx="1126">
                  <c:v>-5.4587663281432486E-4</c:v>
                </c:pt>
                <c:pt idx="1127">
                  <c:v>-5.468457877639371E-4</c:v>
                </c:pt>
                <c:pt idx="1128">
                  <c:v>-5.4781580227448057E-4</c:v>
                </c:pt>
                <c:pt idx="1129">
                  <c:v>-5.4878667634595483E-4</c:v>
                </c:pt>
                <c:pt idx="1130">
                  <c:v>-5.4975840997836009E-4</c:v>
                </c:pt>
                <c:pt idx="1131">
                  <c:v>-5.5073100317169603E-4</c:v>
                </c:pt>
                <c:pt idx="1132">
                  <c:v>-5.517044559259633E-4</c:v>
                </c:pt>
                <c:pt idx="1133">
                  <c:v>-5.5267876824116103E-4</c:v>
                </c:pt>
                <c:pt idx="1134">
                  <c:v>-5.5365394011729009E-4</c:v>
                </c:pt>
                <c:pt idx="1135">
                  <c:v>-5.5462997155434983E-4</c:v>
                </c:pt>
                <c:pt idx="1136">
                  <c:v>-5.5560686255234069E-4</c:v>
                </c:pt>
                <c:pt idx="1137">
                  <c:v>-5.5658461311126222E-4</c:v>
                </c:pt>
                <c:pt idx="1138">
                  <c:v>-5.5756322323111476E-4</c:v>
                </c:pt>
                <c:pt idx="1139">
                  <c:v>-5.5854269291189819E-4</c:v>
                </c:pt>
                <c:pt idx="1140">
                  <c:v>-5.5952302215361274E-4</c:v>
                </c:pt>
                <c:pt idx="1141">
                  <c:v>-5.6050421095625797E-4</c:v>
                </c:pt>
                <c:pt idx="1142">
                  <c:v>-5.6148625931983431E-4</c:v>
                </c:pt>
                <c:pt idx="1143">
                  <c:v>-5.6246916724434133E-4</c:v>
                </c:pt>
                <c:pt idx="1144">
                  <c:v>-5.6345293472977957E-4</c:v>
                </c:pt>
                <c:pt idx="1145">
                  <c:v>-5.6443756177614838E-4</c:v>
                </c:pt>
                <c:pt idx="1146">
                  <c:v>-5.6542304838344841E-4</c:v>
                </c:pt>
                <c:pt idx="1147">
                  <c:v>-5.6640939455167923E-4</c:v>
                </c:pt>
                <c:pt idx="1148">
                  <c:v>-5.6739660028084105E-4</c:v>
                </c:pt>
                <c:pt idx="1149">
                  <c:v>-5.6838466557093366E-4</c:v>
                </c:pt>
                <c:pt idx="1150">
                  <c:v>-5.6937359042195739E-4</c:v>
                </c:pt>
                <c:pt idx="1151">
                  <c:v>-5.7036337483391179E-4</c:v>
                </c:pt>
                <c:pt idx="1152">
                  <c:v>-5.7135401880679731E-4</c:v>
                </c:pt>
                <c:pt idx="1153">
                  <c:v>-5.7234552234061372E-4</c:v>
                </c:pt>
                <c:pt idx="1154">
                  <c:v>-5.7333788543536103E-4</c:v>
                </c:pt>
                <c:pt idx="1155">
                  <c:v>-5.7433110809103913E-4</c:v>
                </c:pt>
                <c:pt idx="1156">
                  <c:v>-5.7532519030764834E-4</c:v>
                </c:pt>
                <c:pt idx="1157">
                  <c:v>-5.7632013208518834E-4</c:v>
                </c:pt>
                <c:pt idx="1158">
                  <c:v>-5.7731593342365945E-4</c:v>
                </c:pt>
                <c:pt idx="1159">
                  <c:v>-5.7831259432306124E-4</c:v>
                </c:pt>
                <c:pt idx="1160">
                  <c:v>-5.7931011478339403E-4</c:v>
                </c:pt>
                <c:pt idx="1161">
                  <c:v>-5.8030849480465772E-4</c:v>
                </c:pt>
                <c:pt idx="1162">
                  <c:v>-5.8130773438685253E-4</c:v>
                </c:pt>
                <c:pt idx="1163">
                  <c:v>-5.823078335299779E-4</c:v>
                </c:pt>
                <c:pt idx="1164">
                  <c:v>-5.833087922340345E-4</c:v>
                </c:pt>
                <c:pt idx="1165">
                  <c:v>-5.8431061049902177E-4</c:v>
                </c:pt>
                <c:pt idx="1166">
                  <c:v>-5.8531328832494027E-4</c:v>
                </c:pt>
                <c:pt idx="1167">
                  <c:v>-5.8631682571178944E-4</c:v>
                </c:pt>
                <c:pt idx="1168">
                  <c:v>-5.8732122265956963E-4</c:v>
                </c:pt>
                <c:pt idx="1169">
                  <c:v>-5.8832647916828059E-4</c:v>
                </c:pt>
                <c:pt idx="1170">
                  <c:v>-5.8933259523792278E-4</c:v>
                </c:pt>
                <c:pt idx="1171">
                  <c:v>-5.9033957086849565E-4</c:v>
                </c:pt>
                <c:pt idx="1172">
                  <c:v>-5.9134740605999952E-4</c:v>
                </c:pt>
                <c:pt idx="1173">
                  <c:v>-5.9235610081243418E-4</c:v>
                </c:pt>
                <c:pt idx="1174">
                  <c:v>-5.9336565512580007E-4</c:v>
                </c:pt>
                <c:pt idx="1175">
                  <c:v>-5.9437606900009641E-4</c:v>
                </c:pt>
                <c:pt idx="1176">
                  <c:v>-5.9538734243532408E-4</c:v>
                </c:pt>
                <c:pt idx="1177">
                  <c:v>-5.9639947543148255E-4</c:v>
                </c:pt>
                <c:pt idx="1178">
                  <c:v>-5.9741246798857201E-4</c:v>
                </c:pt>
                <c:pt idx="1179">
                  <c:v>-5.9842632010659205E-4</c:v>
                </c:pt>
                <c:pt idx="1180">
                  <c:v>-5.9944103178554342E-4</c:v>
                </c:pt>
                <c:pt idx="1181">
                  <c:v>-6.0045660302542546E-4</c:v>
                </c:pt>
                <c:pt idx="1182">
                  <c:v>-6.0147303382623862E-4</c:v>
                </c:pt>
                <c:pt idx="1183">
                  <c:v>-6.0249032418798246E-4</c:v>
                </c:pt>
                <c:pt idx="1184">
                  <c:v>-6.0350847411065752E-4</c:v>
                </c:pt>
                <c:pt idx="1185">
                  <c:v>-6.0452748359426326E-4</c:v>
                </c:pt>
                <c:pt idx="1186">
                  <c:v>-6.055473526388E-4</c:v>
                </c:pt>
                <c:pt idx="1187">
                  <c:v>-6.0656808124426764E-4</c:v>
                </c:pt>
                <c:pt idx="1188">
                  <c:v>-6.0758966941066629E-4</c:v>
                </c:pt>
                <c:pt idx="1189">
                  <c:v>-6.0861211713799572E-4</c:v>
                </c:pt>
                <c:pt idx="1190">
                  <c:v>-6.0963542442625616E-4</c:v>
                </c:pt>
                <c:pt idx="1191">
                  <c:v>-6.1065959127544738E-4</c:v>
                </c:pt>
                <c:pt idx="1192">
                  <c:v>-6.1168461768556983E-4</c:v>
                </c:pt>
                <c:pt idx="1193">
                  <c:v>-6.1271050365662284E-4</c:v>
                </c:pt>
                <c:pt idx="1194">
                  <c:v>-6.1373724918860697E-4</c:v>
                </c:pt>
                <c:pt idx="1195">
                  <c:v>-6.1476485428152189E-4</c:v>
                </c:pt>
                <c:pt idx="1196">
                  <c:v>-6.1579331893536803E-4</c:v>
                </c:pt>
                <c:pt idx="1197">
                  <c:v>-6.1682264315014474E-4</c:v>
                </c:pt>
                <c:pt idx="1198">
                  <c:v>-6.1785282692585256E-4</c:v>
                </c:pt>
                <c:pt idx="1199">
                  <c:v>-6.1888387026249117E-4</c:v>
                </c:pt>
                <c:pt idx="1200">
                  <c:v>-6.1991577316006089E-4</c:v>
                </c:pt>
                <c:pt idx="1201">
                  <c:v>-6.209485356185614E-4</c:v>
                </c:pt>
                <c:pt idx="1202">
                  <c:v>-6.2198215763799292E-4</c:v>
                </c:pt>
                <c:pt idx="1203">
                  <c:v>-6.2301663921835511E-4</c:v>
                </c:pt>
                <c:pt idx="1204">
                  <c:v>-6.2405198035964853E-4</c:v>
                </c:pt>
                <c:pt idx="1205">
                  <c:v>-6.2508818106187262E-4</c:v>
                </c:pt>
                <c:pt idx="1206">
                  <c:v>-6.2612524132502794E-4</c:v>
                </c:pt>
                <c:pt idx="1207">
                  <c:v>-6.2716316114911383E-4</c:v>
                </c:pt>
                <c:pt idx="1208">
                  <c:v>-6.2820194053413094E-4</c:v>
                </c:pt>
                <c:pt idx="1209">
                  <c:v>-6.2924157948007872E-4</c:v>
                </c:pt>
                <c:pt idx="1210">
                  <c:v>-6.3028207798695762E-4</c:v>
                </c:pt>
                <c:pt idx="1211">
                  <c:v>-6.3132343605476731E-4</c:v>
                </c:pt>
                <c:pt idx="1212">
                  <c:v>-6.3236565368350801E-4</c:v>
                </c:pt>
                <c:pt idx="1213">
                  <c:v>-6.3340873087317949E-4</c:v>
                </c:pt>
                <c:pt idx="1214">
                  <c:v>-6.3445266762378197E-4</c:v>
                </c:pt>
                <c:pt idx="1215">
                  <c:v>-6.3549746393531535E-4</c:v>
                </c:pt>
                <c:pt idx="1216">
                  <c:v>-6.3654311980777974E-4</c:v>
                </c:pt>
                <c:pt idx="1217">
                  <c:v>-6.3758963524117491E-4</c:v>
                </c:pt>
                <c:pt idx="1218">
                  <c:v>-6.3863701023550131E-4</c:v>
                </c:pt>
                <c:pt idx="1219">
                  <c:v>-6.3968524479075827E-4</c:v>
                </c:pt>
                <c:pt idx="1220">
                  <c:v>-6.4073433890694646E-4</c:v>
                </c:pt>
                <c:pt idx="1221">
                  <c:v>-6.4178429258406511E-4</c:v>
                </c:pt>
                <c:pt idx="1222">
                  <c:v>-6.428351058221152E-4</c:v>
                </c:pt>
                <c:pt idx="1223">
                  <c:v>-6.4388677862109586E-4</c:v>
                </c:pt>
                <c:pt idx="1224">
                  <c:v>-6.4493931098100774E-4</c:v>
                </c:pt>
                <c:pt idx="1225">
                  <c:v>-6.4599270290185008E-4</c:v>
                </c:pt>
                <c:pt idx="1226">
                  <c:v>-6.4704695438362375E-4</c:v>
                </c:pt>
                <c:pt idx="1227">
                  <c:v>-6.4810206542632821E-4</c:v>
                </c:pt>
                <c:pt idx="1228">
                  <c:v>-6.4915803602996367E-4</c:v>
                </c:pt>
                <c:pt idx="1229">
                  <c:v>-6.5021486619452971E-4</c:v>
                </c:pt>
                <c:pt idx="1230">
                  <c:v>-6.5127255592002718E-4</c:v>
                </c:pt>
                <c:pt idx="1231">
                  <c:v>-6.5233110520645523E-4</c:v>
                </c:pt>
                <c:pt idx="1232">
                  <c:v>-6.5339051405381428E-4</c:v>
                </c:pt>
                <c:pt idx="1233">
                  <c:v>-6.5445078246210422E-4</c:v>
                </c:pt>
                <c:pt idx="1234">
                  <c:v>-6.5551191043132517E-4</c:v>
                </c:pt>
                <c:pt idx="1235">
                  <c:v>-6.5657389796147691E-4</c:v>
                </c:pt>
                <c:pt idx="1236">
                  <c:v>-6.5763674505255987E-4</c:v>
                </c:pt>
                <c:pt idx="1237">
                  <c:v>-6.5870045170457329E-4</c:v>
                </c:pt>
                <c:pt idx="1238">
                  <c:v>-6.5976501791751804E-4</c:v>
                </c:pt>
                <c:pt idx="1239">
                  <c:v>-6.6083044369139336E-4</c:v>
                </c:pt>
                <c:pt idx="1240">
                  <c:v>-6.618967290261999E-4</c:v>
                </c:pt>
                <c:pt idx="1241">
                  <c:v>-6.6296387392193712E-4</c:v>
                </c:pt>
                <c:pt idx="1242">
                  <c:v>-6.6403187837860546E-4</c:v>
                </c:pt>
                <c:pt idx="1243">
                  <c:v>-6.6510074239620458E-4</c:v>
                </c:pt>
                <c:pt idx="1244">
                  <c:v>-6.6617046597473471E-4</c:v>
                </c:pt>
                <c:pt idx="1245">
                  <c:v>-6.6724104911419562E-4</c:v>
                </c:pt>
                <c:pt idx="1246">
                  <c:v>-6.6831249181458765E-4</c:v>
                </c:pt>
                <c:pt idx="1247">
                  <c:v>-6.6938479407591047E-4</c:v>
                </c:pt>
                <c:pt idx="1248">
                  <c:v>-6.704579558981644E-4</c:v>
                </c:pt>
                <c:pt idx="1249">
                  <c:v>-6.71531977281349E-4</c:v>
                </c:pt>
                <c:pt idx="1250">
                  <c:v>-6.726068582254644E-4</c:v>
                </c:pt>
                <c:pt idx="1251">
                  <c:v>-6.7368259873051113E-4</c:v>
                </c:pt>
                <c:pt idx="1252">
                  <c:v>-6.7475919879648842E-4</c:v>
                </c:pt>
                <c:pt idx="1253">
                  <c:v>-6.7583665842339705E-4</c:v>
                </c:pt>
                <c:pt idx="1254">
                  <c:v>-6.7691497761123614E-4</c:v>
                </c:pt>
                <c:pt idx="1255">
                  <c:v>-6.7799415636000645E-4</c:v>
                </c:pt>
                <c:pt idx="1256">
                  <c:v>-6.7907419466970765E-4</c:v>
                </c:pt>
                <c:pt idx="1257">
                  <c:v>-6.8015509254033975E-4</c:v>
                </c:pt>
                <c:pt idx="1258">
                  <c:v>-6.8123684997190243E-4</c:v>
                </c:pt>
                <c:pt idx="1259">
                  <c:v>-6.8231946696439665E-4</c:v>
                </c:pt>
                <c:pt idx="1260">
                  <c:v>-6.8340294351782133E-4</c:v>
                </c:pt>
                <c:pt idx="1261">
                  <c:v>-6.8448727963217712E-4</c:v>
                </c:pt>
                <c:pt idx="1262">
                  <c:v>-6.855724753074637E-4</c:v>
                </c:pt>
                <c:pt idx="1263">
                  <c:v>-6.8665853054368129E-4</c:v>
                </c:pt>
                <c:pt idx="1264">
                  <c:v>-6.8774544534082977E-4</c:v>
                </c:pt>
                <c:pt idx="1265">
                  <c:v>-6.8883321969890926E-4</c:v>
                </c:pt>
                <c:pt idx="1266">
                  <c:v>-6.8992185361791954E-4</c:v>
                </c:pt>
                <c:pt idx="1267">
                  <c:v>-6.9101134709786103E-4</c:v>
                </c:pt>
                <c:pt idx="1268">
                  <c:v>-6.9210170013873288E-4</c:v>
                </c:pt>
                <c:pt idx="1269">
                  <c:v>-6.9319291274053607E-4</c:v>
                </c:pt>
                <c:pt idx="1270">
                  <c:v>-6.9428498490327003E-4</c:v>
                </c:pt>
                <c:pt idx="1271">
                  <c:v>-6.9537791662693522E-4</c:v>
                </c:pt>
                <c:pt idx="1272">
                  <c:v>-6.9647170791153087E-4</c:v>
                </c:pt>
                <c:pt idx="1273">
                  <c:v>-6.9756635875705775E-4</c:v>
                </c:pt>
                <c:pt idx="1274">
                  <c:v>-6.9866186916351541E-4</c:v>
                </c:pt>
                <c:pt idx="1275">
                  <c:v>-6.9975823913090407E-4</c:v>
                </c:pt>
                <c:pt idx="1276">
                  <c:v>-7.0085546865922353E-4</c:v>
                </c:pt>
                <c:pt idx="1277">
                  <c:v>-7.0195355774847399E-4</c:v>
                </c:pt>
                <c:pt idx="1278">
                  <c:v>-7.0305250639865545E-4</c:v>
                </c:pt>
                <c:pt idx="1279">
                  <c:v>-7.0415231460976781E-4</c:v>
                </c:pt>
                <c:pt idx="1280">
                  <c:v>-7.0525298238181095E-4</c:v>
                </c:pt>
                <c:pt idx="1281">
                  <c:v>-7.0635450971478521E-4</c:v>
                </c:pt>
                <c:pt idx="1282">
                  <c:v>-7.0745689660869015E-4</c:v>
                </c:pt>
                <c:pt idx="1283">
                  <c:v>-7.0856014306352631E-4</c:v>
                </c:pt>
                <c:pt idx="1284">
                  <c:v>-7.0966424907929293E-4</c:v>
                </c:pt>
                <c:pt idx="1285">
                  <c:v>-7.1076921465599088E-4</c:v>
                </c:pt>
                <c:pt idx="1286">
                  <c:v>-7.1187503979361951E-4</c:v>
                </c:pt>
                <c:pt idx="1287">
                  <c:v>-7.1298172449217937E-4</c:v>
                </c:pt>
                <c:pt idx="1288">
                  <c:v>-7.1408926875166979E-4</c:v>
                </c:pt>
                <c:pt idx="1289">
                  <c:v>-7.1519767257209143E-4</c:v>
                </c:pt>
                <c:pt idx="1290">
                  <c:v>-7.1630693595344387E-4</c:v>
                </c:pt>
                <c:pt idx="1291">
                  <c:v>-7.174170588957272E-4</c:v>
                </c:pt>
                <c:pt idx="1292">
                  <c:v>-7.1852804139894131E-4</c:v>
                </c:pt>
                <c:pt idx="1293">
                  <c:v>-7.1963988346308665E-4</c:v>
                </c:pt>
                <c:pt idx="1294">
                  <c:v>-7.2075258508816267E-4</c:v>
                </c:pt>
                <c:pt idx="1295">
                  <c:v>-7.2186614627416969E-4</c:v>
                </c:pt>
                <c:pt idx="1296">
                  <c:v>-7.229805670211076E-4</c:v>
                </c:pt>
                <c:pt idx="1297">
                  <c:v>-7.2409584732897663E-4</c:v>
                </c:pt>
                <c:pt idx="1298">
                  <c:v>-7.2521198719777624E-4</c:v>
                </c:pt>
                <c:pt idx="1299">
                  <c:v>-7.2632898662750706E-4</c:v>
                </c:pt>
                <c:pt idx="1300">
                  <c:v>-7.2744684561816856E-4</c:v>
                </c:pt>
                <c:pt idx="1301">
                  <c:v>-7.2856556416976128E-4</c:v>
                </c:pt>
                <c:pt idx="1302">
                  <c:v>-7.2968514228228458E-4</c:v>
                </c:pt>
                <c:pt idx="1303">
                  <c:v>-7.3080557995573909E-4</c:v>
                </c:pt>
                <c:pt idx="1304">
                  <c:v>-7.3192687719012429E-4</c:v>
                </c:pt>
                <c:pt idx="1305">
                  <c:v>-7.330490339854407E-4</c:v>
                </c:pt>
                <c:pt idx="1306">
                  <c:v>-7.3417205034168758E-4</c:v>
                </c:pt>
                <c:pt idx="1307">
                  <c:v>-7.3529592625886579E-4</c:v>
                </c:pt>
                <c:pt idx="1308">
                  <c:v>-7.3642066173697468E-4</c:v>
                </c:pt>
                <c:pt idx="1309">
                  <c:v>-7.3754625677601479E-4</c:v>
                </c:pt>
                <c:pt idx="1310">
                  <c:v>-7.3867271137598547E-4</c:v>
                </c:pt>
                <c:pt idx="1311">
                  <c:v>-7.3980002553688737E-4</c:v>
                </c:pt>
                <c:pt idx="1312">
                  <c:v>-7.4092819925871984E-4</c:v>
                </c:pt>
                <c:pt idx="1313">
                  <c:v>-7.4205723254148364E-4</c:v>
                </c:pt>
                <c:pt idx="1314">
                  <c:v>-7.4318712538517791E-4</c:v>
                </c:pt>
                <c:pt idx="1315">
                  <c:v>-7.443178777898035E-4</c:v>
                </c:pt>
                <c:pt idx="1316">
                  <c:v>-7.4544948975535977E-4</c:v>
                </c:pt>
                <c:pt idx="1317">
                  <c:v>-7.4658196128184716E-4</c:v>
                </c:pt>
                <c:pt idx="1318">
                  <c:v>-7.4771529236926522E-4</c:v>
                </c:pt>
                <c:pt idx="1319">
                  <c:v>-7.488494830176144E-4</c:v>
                </c:pt>
                <c:pt idx="1320">
                  <c:v>-7.4998453322689426E-4</c:v>
                </c:pt>
                <c:pt idx="1321">
                  <c:v>-7.5112044299710556E-4</c:v>
                </c:pt>
                <c:pt idx="1322">
                  <c:v>-7.522572123282471E-4</c:v>
                </c:pt>
                <c:pt idx="1323">
                  <c:v>-7.5339484122031997E-4</c:v>
                </c:pt>
                <c:pt idx="1324">
                  <c:v>-7.5453332967332363E-4</c:v>
                </c:pt>
                <c:pt idx="1325">
                  <c:v>-7.556726776872584E-4</c:v>
                </c:pt>
                <c:pt idx="1326">
                  <c:v>-7.5681288526212385E-4</c:v>
                </c:pt>
                <c:pt idx="1327">
                  <c:v>-7.5795395239792052E-4</c:v>
                </c:pt>
                <c:pt idx="1328">
                  <c:v>-7.5909587909464766E-4</c:v>
                </c:pt>
                <c:pt idx="1329">
                  <c:v>-7.6023866535230612E-4</c:v>
                </c:pt>
                <c:pt idx="1330">
                  <c:v>-7.6138231117089516E-4</c:v>
                </c:pt>
                <c:pt idx="1331">
                  <c:v>-7.6252681655041552E-4</c:v>
                </c:pt>
                <c:pt idx="1332">
                  <c:v>-7.6367218149086635E-4</c:v>
                </c:pt>
                <c:pt idx="1333">
                  <c:v>-7.6481840599224851E-4</c:v>
                </c:pt>
                <c:pt idx="1334">
                  <c:v>-7.6596549005456135E-4</c:v>
                </c:pt>
                <c:pt idx="1335">
                  <c:v>-7.671134336778053E-4</c:v>
                </c:pt>
                <c:pt idx="1336">
                  <c:v>-7.6826223686197992E-4</c:v>
                </c:pt>
                <c:pt idx="1337">
                  <c:v>-7.6941189960708567E-4</c:v>
                </c:pt>
                <c:pt idx="1338">
                  <c:v>-7.705624219131223E-4</c:v>
                </c:pt>
                <c:pt idx="1339">
                  <c:v>-7.7171380378008984E-4</c:v>
                </c:pt>
                <c:pt idx="1340">
                  <c:v>-7.7286604520798816E-4</c:v>
                </c:pt>
                <c:pt idx="1341">
                  <c:v>-7.740191461968176E-4</c:v>
                </c:pt>
                <c:pt idx="1342">
                  <c:v>-7.7517310674657771E-4</c:v>
                </c:pt>
                <c:pt idx="1343">
                  <c:v>-7.7632792685726904E-4</c:v>
                </c:pt>
                <c:pt idx="1344">
                  <c:v>-7.7748360652889106E-4</c:v>
                </c:pt>
                <c:pt idx="1345">
                  <c:v>-7.786401457614443E-4</c:v>
                </c:pt>
                <c:pt idx="1346">
                  <c:v>-7.7979754455492799E-4</c:v>
                </c:pt>
                <c:pt idx="1347">
                  <c:v>-7.8095580290934302E-4</c:v>
                </c:pt>
                <c:pt idx="1348">
                  <c:v>-7.8211492082468873E-4</c:v>
                </c:pt>
                <c:pt idx="1349">
                  <c:v>-7.8327489830096544E-4</c:v>
                </c:pt>
                <c:pt idx="1350">
                  <c:v>-7.8443573533817294E-4</c:v>
                </c:pt>
                <c:pt idx="1351">
                  <c:v>-7.8559743193631177E-4</c:v>
                </c:pt>
                <c:pt idx="1352">
                  <c:v>-7.8675998809538106E-4</c:v>
                </c:pt>
                <c:pt idx="1353">
                  <c:v>-7.8792340381538158E-4</c:v>
                </c:pt>
                <c:pt idx="1354">
                  <c:v>-7.8908767909631277E-4</c:v>
                </c:pt>
                <c:pt idx="1355">
                  <c:v>-7.9025281393817518E-4</c:v>
                </c:pt>
                <c:pt idx="1356">
                  <c:v>-7.9141880834096817E-4</c:v>
                </c:pt>
                <c:pt idx="1357">
                  <c:v>-7.9258566230469237E-4</c:v>
                </c:pt>
                <c:pt idx="1358">
                  <c:v>-7.9375337582934715E-4</c:v>
                </c:pt>
                <c:pt idx="1359">
                  <c:v>-7.9492194891493337E-4</c:v>
                </c:pt>
                <c:pt idx="1360">
                  <c:v>-7.9609138156144983E-4</c:v>
                </c:pt>
                <c:pt idx="1361">
                  <c:v>-7.9726167376889794E-4</c:v>
                </c:pt>
                <c:pt idx="1362">
                  <c:v>-7.9843282553727641E-4</c:v>
                </c:pt>
                <c:pt idx="1363">
                  <c:v>-7.9960483686658621E-4</c:v>
                </c:pt>
                <c:pt idx="1364">
                  <c:v>-8.0077770775682647E-4</c:v>
                </c:pt>
                <c:pt idx="1365">
                  <c:v>-8.0195143820799817E-4</c:v>
                </c:pt>
                <c:pt idx="1366">
                  <c:v>-8.0312602822010023E-4</c:v>
                </c:pt>
                <c:pt idx="1367">
                  <c:v>-8.0430147779313361E-4</c:v>
                </c:pt>
                <c:pt idx="1368">
                  <c:v>-8.0547778692709778E-4</c:v>
                </c:pt>
                <c:pt idx="1369">
                  <c:v>-8.0665495562199296E-4</c:v>
                </c:pt>
                <c:pt idx="1370">
                  <c:v>-8.0783298387781882E-4</c:v>
                </c:pt>
                <c:pt idx="1371">
                  <c:v>-8.09011871694576E-4</c:v>
                </c:pt>
                <c:pt idx="1372">
                  <c:v>-8.1019161907226365E-4</c:v>
                </c:pt>
                <c:pt idx="1373">
                  <c:v>-8.1137222601088263E-4</c:v>
                </c:pt>
                <c:pt idx="1374">
                  <c:v>-8.1255369251043217E-4</c:v>
                </c:pt>
                <c:pt idx="1375">
                  <c:v>-8.1373601857091273E-4</c:v>
                </c:pt>
                <c:pt idx="1376">
                  <c:v>-8.1491920419232439E-4</c:v>
                </c:pt>
                <c:pt idx="1377">
                  <c:v>-8.1610324937466685E-4</c:v>
                </c:pt>
                <c:pt idx="1378">
                  <c:v>-8.1728815411794031E-4</c:v>
                </c:pt>
                <c:pt idx="1379">
                  <c:v>-8.1847391842214444E-4</c:v>
                </c:pt>
                <c:pt idx="1380">
                  <c:v>-8.1966054228727991E-4</c:v>
                </c:pt>
                <c:pt idx="1381">
                  <c:v>-8.2084802571334595E-4</c:v>
                </c:pt>
                <c:pt idx="1382">
                  <c:v>-8.220363687003431E-4</c:v>
                </c:pt>
                <c:pt idx="1383">
                  <c:v>-8.2322557124827104E-4</c:v>
                </c:pt>
                <c:pt idx="1384">
                  <c:v>-8.2441563335712998E-4</c:v>
                </c:pt>
                <c:pt idx="1385">
                  <c:v>-8.2560655502691971E-4</c:v>
                </c:pt>
                <c:pt idx="1386">
                  <c:v>-8.2679833625764055E-4</c:v>
                </c:pt>
                <c:pt idx="1387">
                  <c:v>-8.2799097704929229E-4</c:v>
                </c:pt>
                <c:pt idx="1388">
                  <c:v>-8.2918447740187493E-4</c:v>
                </c:pt>
                <c:pt idx="1389">
                  <c:v>-8.3037883731538825E-4</c:v>
                </c:pt>
                <c:pt idx="1390">
                  <c:v>-8.3157405678983278E-4</c:v>
                </c:pt>
                <c:pt idx="1391">
                  <c:v>-8.3277013582520811E-4</c:v>
                </c:pt>
                <c:pt idx="1392">
                  <c:v>-8.3396707442151444E-4</c:v>
                </c:pt>
                <c:pt idx="1393">
                  <c:v>-8.3516487257875155E-4</c:v>
                </c:pt>
                <c:pt idx="1394">
                  <c:v>-8.3636353029691978E-4</c:v>
                </c:pt>
                <c:pt idx="1395">
                  <c:v>-8.3756304757601869E-4</c:v>
                </c:pt>
                <c:pt idx="1396">
                  <c:v>-8.3876342441604882E-4</c:v>
                </c:pt>
                <c:pt idx="1397">
                  <c:v>-8.3996466081700952E-4</c:v>
                </c:pt>
                <c:pt idx="1398">
                  <c:v>-8.4116675677890144E-4</c:v>
                </c:pt>
                <c:pt idx="1399">
                  <c:v>-8.4236971230172394E-4</c:v>
                </c:pt>
                <c:pt idx="1400">
                  <c:v>-8.4357352738547776E-4</c:v>
                </c:pt>
                <c:pt idx="1401">
                  <c:v>-8.4477820203016226E-4</c:v>
                </c:pt>
                <c:pt idx="1402">
                  <c:v>-8.4598373623577777E-4</c:v>
                </c:pt>
                <c:pt idx="1403">
                  <c:v>-8.4719013000232417E-4</c:v>
                </c:pt>
                <c:pt idx="1404">
                  <c:v>-8.4839738332980169E-4</c:v>
                </c:pt>
                <c:pt idx="1405">
                  <c:v>-8.4960549621820966E-4</c:v>
                </c:pt>
                <c:pt idx="1406">
                  <c:v>-8.5081446866754886E-4</c:v>
                </c:pt>
                <c:pt idx="1407">
                  <c:v>-8.5202430067781885E-4</c:v>
                </c:pt>
                <c:pt idx="1408">
                  <c:v>-8.5323499224902006E-4</c:v>
                </c:pt>
                <c:pt idx="1409">
                  <c:v>-8.5444654338115184E-4</c:v>
                </c:pt>
                <c:pt idx="1410">
                  <c:v>-8.5565895407421495E-4</c:v>
                </c:pt>
                <c:pt idx="1411">
                  <c:v>-8.5687222432820841E-4</c:v>
                </c:pt>
                <c:pt idx="1412">
                  <c:v>-8.5808635414313331E-4</c:v>
                </c:pt>
                <c:pt idx="1413">
                  <c:v>-8.5930134351898879E-4</c:v>
                </c:pt>
                <c:pt idx="1414">
                  <c:v>-8.6051719245577526E-4</c:v>
                </c:pt>
                <c:pt idx="1415">
                  <c:v>-8.6173390095349274E-4</c:v>
                </c:pt>
                <c:pt idx="1416">
                  <c:v>-8.6295146901214112E-4</c:v>
                </c:pt>
                <c:pt idx="1417">
                  <c:v>-8.6416989663172029E-4</c:v>
                </c:pt>
                <c:pt idx="1418">
                  <c:v>-8.6538918381223067E-4</c:v>
                </c:pt>
                <c:pt idx="1419">
                  <c:v>-8.6660933055367174E-4</c:v>
                </c:pt>
                <c:pt idx="1420">
                  <c:v>-8.678303368560437E-4</c:v>
                </c:pt>
                <c:pt idx="1421">
                  <c:v>-8.6905220271934667E-4</c:v>
                </c:pt>
                <c:pt idx="1422">
                  <c:v>-8.7027492814358064E-4</c:v>
                </c:pt>
                <c:pt idx="1423">
                  <c:v>-8.7149851312874529E-4</c:v>
                </c:pt>
                <c:pt idx="1424">
                  <c:v>-8.7272295767484116E-4</c:v>
                </c:pt>
                <c:pt idx="1425">
                  <c:v>-8.739482617818676E-4</c:v>
                </c:pt>
                <c:pt idx="1426">
                  <c:v>-8.7517442544982548E-4</c:v>
                </c:pt>
                <c:pt idx="1427">
                  <c:v>-8.7640144867871361E-4</c:v>
                </c:pt>
                <c:pt idx="1428">
                  <c:v>-8.7762933146853339E-4</c:v>
                </c:pt>
                <c:pt idx="1429">
                  <c:v>-8.7885807381928342E-4</c:v>
                </c:pt>
                <c:pt idx="1430">
                  <c:v>-8.8008767573096477E-4</c:v>
                </c:pt>
                <c:pt idx="1431">
                  <c:v>-8.8131813720357692E-4</c:v>
                </c:pt>
                <c:pt idx="1432">
                  <c:v>-8.8254945823712007E-4</c:v>
                </c:pt>
                <c:pt idx="1433">
                  <c:v>-8.8378163883159379E-4</c:v>
                </c:pt>
                <c:pt idx="1434">
                  <c:v>-8.8501467898699894E-4</c:v>
                </c:pt>
                <c:pt idx="1435">
                  <c:v>-8.8624857870333467E-4</c:v>
                </c:pt>
                <c:pt idx="1436">
                  <c:v>-8.8748333798060151E-4</c:v>
                </c:pt>
                <c:pt idx="1437">
                  <c:v>-8.8871895681879914E-4</c:v>
                </c:pt>
                <c:pt idx="1438">
                  <c:v>-8.8995543521792789E-4</c:v>
                </c:pt>
                <c:pt idx="1439">
                  <c:v>-8.9119277317798731E-4</c:v>
                </c:pt>
                <c:pt idx="1440">
                  <c:v>-8.9243097069897795E-4</c:v>
                </c:pt>
                <c:pt idx="1441">
                  <c:v>-8.9367002778089906E-4</c:v>
                </c:pt>
                <c:pt idx="1442">
                  <c:v>-8.9490994442375149E-4</c:v>
                </c:pt>
                <c:pt idx="1443">
                  <c:v>-8.961507206275345E-4</c:v>
                </c:pt>
                <c:pt idx="1444">
                  <c:v>-8.9739235639224883E-4</c:v>
                </c:pt>
                <c:pt idx="1445">
                  <c:v>-8.9863485171789385E-4</c:v>
                </c:pt>
                <c:pt idx="1446">
                  <c:v>-8.9987820660446987E-4</c:v>
                </c:pt>
                <c:pt idx="1447">
                  <c:v>-9.0112242105197657E-4</c:v>
                </c:pt>
                <c:pt idx="1448">
                  <c:v>-9.0236749506041459E-4</c:v>
                </c:pt>
                <c:pt idx="1449">
                  <c:v>-9.0361342862978319E-4</c:v>
                </c:pt>
                <c:pt idx="1450">
                  <c:v>-9.048602217600828E-4</c:v>
                </c:pt>
                <c:pt idx="1451">
                  <c:v>-9.061078744513133E-4</c:v>
                </c:pt>
                <c:pt idx="1452">
                  <c:v>-9.0735638670347502E-4</c:v>
                </c:pt>
                <c:pt idx="1453">
                  <c:v>-9.0860575851656709E-4</c:v>
                </c:pt>
                <c:pt idx="1454">
                  <c:v>-9.0985598989059072E-4</c:v>
                </c:pt>
                <c:pt idx="1455">
                  <c:v>-9.1110708082554491E-4</c:v>
                </c:pt>
                <c:pt idx="1456">
                  <c:v>-9.1235903132143021E-4</c:v>
                </c:pt>
                <c:pt idx="1457">
                  <c:v>-9.1361184137824598E-4</c:v>
                </c:pt>
                <c:pt idx="1458">
                  <c:v>-9.148655109959933E-4</c:v>
                </c:pt>
                <c:pt idx="1459">
                  <c:v>-9.1612004017467086E-4</c:v>
                </c:pt>
                <c:pt idx="1460">
                  <c:v>-9.1737542891427997E-4</c:v>
                </c:pt>
                <c:pt idx="1461">
                  <c:v>-9.1863167721481964E-4</c:v>
                </c:pt>
                <c:pt idx="1462">
                  <c:v>-9.1988878507629033E-4</c:v>
                </c:pt>
                <c:pt idx="1463">
                  <c:v>-9.211467524986919E-4</c:v>
                </c:pt>
                <c:pt idx="1464">
                  <c:v>-9.2240557948202449E-4</c:v>
                </c:pt>
                <c:pt idx="1465">
                  <c:v>-9.2366526602628786E-4</c:v>
                </c:pt>
                <c:pt idx="1466">
                  <c:v>-9.2492581213148223E-4</c:v>
                </c:pt>
                <c:pt idx="1467">
                  <c:v>-9.2618721779760761E-4</c:v>
                </c:pt>
                <c:pt idx="1468">
                  <c:v>-9.2744948302466378E-4</c:v>
                </c:pt>
                <c:pt idx="1469">
                  <c:v>-9.2871260781265074E-4</c:v>
                </c:pt>
                <c:pt idx="1470">
                  <c:v>-9.2997659216156902E-4</c:v>
                </c:pt>
                <c:pt idx="1471">
                  <c:v>-9.3124143607141777E-4</c:v>
                </c:pt>
                <c:pt idx="1472">
                  <c:v>-9.3250713954219785E-4</c:v>
                </c:pt>
                <c:pt idx="1473">
                  <c:v>-9.3377370257390871E-4</c:v>
                </c:pt>
                <c:pt idx="1474">
                  <c:v>-9.3504112516655036E-4</c:v>
                </c:pt>
                <c:pt idx="1475">
                  <c:v>-9.3630940732012291E-4</c:v>
                </c:pt>
                <c:pt idx="1476">
                  <c:v>-9.3757854903462657E-4</c:v>
                </c:pt>
                <c:pt idx="1477">
                  <c:v>-9.3884855031006091E-4</c:v>
                </c:pt>
                <c:pt idx="1478">
                  <c:v>-9.4011941114642648E-4</c:v>
                </c:pt>
                <c:pt idx="1479">
                  <c:v>-9.4139113154372272E-4</c:v>
                </c:pt>
                <c:pt idx="1480">
                  <c:v>-9.4266371150195018E-4</c:v>
                </c:pt>
                <c:pt idx="1481">
                  <c:v>-9.4393715102110822E-4</c:v>
                </c:pt>
                <c:pt idx="1482">
                  <c:v>-9.4521145010119736E-4</c:v>
                </c:pt>
                <c:pt idx="1483">
                  <c:v>-9.4648660874221719E-4</c:v>
                </c:pt>
                <c:pt idx="1484">
                  <c:v>-9.4776262694416845E-4</c:v>
                </c:pt>
                <c:pt idx="1485">
                  <c:v>-9.4903950470705007E-4</c:v>
                </c:pt>
                <c:pt idx="1486">
                  <c:v>-9.5031724203086302E-4</c:v>
                </c:pt>
                <c:pt idx="1487">
                  <c:v>-9.5159583891560654E-4</c:v>
                </c:pt>
                <c:pt idx="1488">
                  <c:v>-9.5287529536128117E-4</c:v>
                </c:pt>
                <c:pt idx="1489">
                  <c:v>-9.5415561136788648E-4</c:v>
                </c:pt>
                <c:pt idx="1490">
                  <c:v>-9.5543678693542312E-4</c:v>
                </c:pt>
                <c:pt idx="1491">
                  <c:v>-9.5671882206389044E-4</c:v>
                </c:pt>
                <c:pt idx="1492">
                  <c:v>-9.5800171675328877E-4</c:v>
                </c:pt>
                <c:pt idx="1493">
                  <c:v>-9.5928547100361799E-4</c:v>
                </c:pt>
                <c:pt idx="1494">
                  <c:v>-9.6057008481487821E-4</c:v>
                </c:pt>
                <c:pt idx="1495">
                  <c:v>-9.6185555818706912E-4</c:v>
                </c:pt>
                <c:pt idx="1496">
                  <c:v>-9.6314189112019124E-4</c:v>
                </c:pt>
                <c:pt idx="1497">
                  <c:v>-9.6442908361424383E-4</c:v>
                </c:pt>
                <c:pt idx="1498">
                  <c:v>-9.6571713566922796E-4</c:v>
                </c:pt>
                <c:pt idx="1499">
                  <c:v>-9.6700604728514245E-4</c:v>
                </c:pt>
                <c:pt idx="1500">
                  <c:v>-9.6829581846198806E-4</c:v>
                </c:pt>
                <c:pt idx="1501">
                  <c:v>-9.6958644919976466E-4</c:v>
                </c:pt>
                <c:pt idx="1502">
                  <c:v>-9.7087793949847216E-4</c:v>
                </c:pt>
                <c:pt idx="1503">
                  <c:v>-9.7217028935811056E-4</c:v>
                </c:pt>
                <c:pt idx="1504">
                  <c:v>-9.7346349877867975E-4</c:v>
                </c:pt>
                <c:pt idx="1505">
                  <c:v>-9.7475756776018016E-4</c:v>
                </c:pt>
                <c:pt idx="1506">
                  <c:v>-9.7605249630261114E-4</c:v>
                </c:pt>
                <c:pt idx="1507">
                  <c:v>-9.7734828440597344E-4</c:v>
                </c:pt>
                <c:pt idx="1508">
                  <c:v>-9.7864493207026654E-4</c:v>
                </c:pt>
                <c:pt idx="1509">
                  <c:v>-9.7994243929549053E-4</c:v>
                </c:pt>
                <c:pt idx="1510">
                  <c:v>-9.8124080608164499E-4</c:v>
                </c:pt>
                <c:pt idx="1511">
                  <c:v>-9.8254003242873099E-4</c:v>
                </c:pt>
                <c:pt idx="1512">
                  <c:v>-9.8384011833674767E-4</c:v>
                </c:pt>
                <c:pt idx="1513">
                  <c:v>-9.8514106380569546E-4</c:v>
                </c:pt>
                <c:pt idx="1514">
                  <c:v>-9.8644286883557372E-4</c:v>
                </c:pt>
                <c:pt idx="1515">
                  <c:v>-9.877455334263833E-4</c:v>
                </c:pt>
                <c:pt idx="1516">
                  <c:v>-9.8904905757812357E-4</c:v>
                </c:pt>
                <c:pt idx="1517">
                  <c:v>-9.9035344129079516E-4</c:v>
                </c:pt>
                <c:pt idx="1518">
                  <c:v>-9.91658684564397E-4</c:v>
                </c:pt>
                <c:pt idx="1519">
                  <c:v>-9.9296478739893039E-4</c:v>
                </c:pt>
                <c:pt idx="1520">
                  <c:v>-9.9427174979439424E-4</c:v>
                </c:pt>
                <c:pt idx="1521">
                  <c:v>-9.9557957175078942E-4</c:v>
                </c:pt>
                <c:pt idx="1522">
                  <c:v>-9.9688825326811527E-4</c:v>
                </c:pt>
                <c:pt idx="1523">
                  <c:v>-9.9819779434637225E-4</c:v>
                </c:pt>
                <c:pt idx="1524">
                  <c:v>-9.9950819498555968E-4</c:v>
                </c:pt>
                <c:pt idx="1525">
                  <c:v>-1.0008194551856784E-3</c:v>
                </c:pt>
                <c:pt idx="1526">
                  <c:v>-1.0021315749467279E-3</c:v>
                </c:pt>
                <c:pt idx="1527">
                  <c:v>-1.0034445542687084E-3</c:v>
                </c:pt>
                <c:pt idx="1528">
                  <c:v>-1.0047583931516199E-3</c:v>
                </c:pt>
                <c:pt idx="1529">
                  <c:v>-1.0060730915954622E-3</c:v>
                </c:pt>
                <c:pt idx="1530">
                  <c:v>-1.0073886496002355E-3</c:v>
                </c:pt>
                <c:pt idx="1531">
                  <c:v>-1.0087050671659398E-3</c:v>
                </c:pt>
                <c:pt idx="1532">
                  <c:v>-1.0100223442925747E-3</c:v>
                </c:pt>
                <c:pt idx="1533">
                  <c:v>-1.0113404809801408E-3</c:v>
                </c:pt>
                <c:pt idx="1534">
                  <c:v>-1.0126594772286376E-3</c:v>
                </c:pt>
                <c:pt idx="1535">
                  <c:v>-1.0139793330380656E-3</c:v>
                </c:pt>
                <c:pt idx="1536">
                  <c:v>-1.0153000484084242E-3</c:v>
                </c:pt>
                <c:pt idx="1537">
                  <c:v>-1.0166216233397142E-3</c:v>
                </c:pt>
                <c:pt idx="1538">
                  <c:v>-1.0179440578319346E-3</c:v>
                </c:pt>
                <c:pt idx="1539">
                  <c:v>-1.0192673518850861E-3</c:v>
                </c:pt>
                <c:pt idx="1540">
                  <c:v>-1.0205915054991685E-3</c:v>
                </c:pt>
                <c:pt idx="1541">
                  <c:v>-1.021916518674182E-3</c:v>
                </c:pt>
                <c:pt idx="1542">
                  <c:v>-1.0232423914101263E-3</c:v>
                </c:pt>
                <c:pt idx="1543">
                  <c:v>-1.0245691237070016E-3</c:v>
                </c:pt>
                <c:pt idx="1544">
                  <c:v>-1.0258967155648078E-3</c:v>
                </c:pt>
                <c:pt idx="1545">
                  <c:v>-1.0272251669835447E-3</c:v>
                </c:pt>
                <c:pt idx="1546">
                  <c:v>-1.0285544779632125E-3</c:v>
                </c:pt>
                <c:pt idx="1547">
                  <c:v>-1.0298846485038116E-3</c:v>
                </c:pt>
                <c:pt idx="1548">
                  <c:v>-1.0312156786053412E-3</c:v>
                </c:pt>
                <c:pt idx="1549">
                  <c:v>-1.0325475682678024E-3</c:v>
                </c:pt>
                <c:pt idx="1550">
                  <c:v>-1.0338803174911938E-3</c:v>
                </c:pt>
                <c:pt idx="1551">
                  <c:v>-1.0352139262755165E-3</c:v>
                </c:pt>
                <c:pt idx="1552">
                  <c:v>-1.0365483946207699E-3</c:v>
                </c:pt>
                <c:pt idx="1553">
                  <c:v>-1.0378837225269544E-3</c:v>
                </c:pt>
                <c:pt idx="1554">
                  <c:v>-1.0392199099940695E-3</c:v>
                </c:pt>
                <c:pt idx="1555">
                  <c:v>-1.0405569570221161E-3</c:v>
                </c:pt>
                <c:pt idx="1556">
                  <c:v>-1.0418948636110928E-3</c:v>
                </c:pt>
                <c:pt idx="1557">
                  <c:v>-1.0432336297610013E-3</c:v>
                </c:pt>
                <c:pt idx="1558">
                  <c:v>-1.0445732554718401E-3</c:v>
                </c:pt>
                <c:pt idx="1559">
                  <c:v>-1.0459137407436102E-3</c:v>
                </c:pt>
                <c:pt idx="1560">
                  <c:v>-1.047255085576311E-3</c:v>
                </c:pt>
                <c:pt idx="1561">
                  <c:v>-1.0485972899699429E-3</c:v>
                </c:pt>
                <c:pt idx="1562">
                  <c:v>-1.0499403539245054E-3</c:v>
                </c:pt>
                <c:pt idx="1563">
                  <c:v>-1.0512842774399991E-3</c:v>
                </c:pt>
                <c:pt idx="1564">
                  <c:v>-1.0526290605164235E-3</c:v>
                </c:pt>
                <c:pt idx="1565">
                  <c:v>-1.053974703153779E-3</c:v>
                </c:pt>
                <c:pt idx="1566">
                  <c:v>-1.0553212053520656E-3</c:v>
                </c:pt>
                <c:pt idx="1567">
                  <c:v>-1.056668567111283E-3</c:v>
                </c:pt>
                <c:pt idx="1568">
                  <c:v>-1.0580167884314308E-3</c:v>
                </c:pt>
                <c:pt idx="1569">
                  <c:v>-1.05936586931251E-3</c:v>
                </c:pt>
                <c:pt idx="1570">
                  <c:v>-1.06071580975452E-3</c:v>
                </c:pt>
                <c:pt idx="1571">
                  <c:v>-1.0620666097574611E-3</c:v>
                </c:pt>
                <c:pt idx="1572">
                  <c:v>-1.063418269321333E-3</c:v>
                </c:pt>
                <c:pt idx="1573">
                  <c:v>-1.0647707884461359E-3</c:v>
                </c:pt>
                <c:pt idx="1574">
                  <c:v>-1.0661241671318694E-3</c:v>
                </c:pt>
                <c:pt idx="1575">
                  <c:v>-1.0674784053785343E-3</c:v>
                </c:pt>
                <c:pt idx="1576">
                  <c:v>-1.0688335031861299E-3</c:v>
                </c:pt>
                <c:pt idx="1577">
                  <c:v>-1.0701894605546565E-3</c:v>
                </c:pt>
                <c:pt idx="1578">
                  <c:v>-1.0715462774841136E-3</c:v>
                </c:pt>
                <c:pt idx="1579">
                  <c:v>-1.0729039539745023E-3</c:v>
                </c:pt>
                <c:pt idx="1580">
                  <c:v>-1.0742624900258214E-3</c:v>
                </c:pt>
                <c:pt idx="1581">
                  <c:v>-1.0756218856380717E-3</c:v>
                </c:pt>
                <c:pt idx="1582">
                  <c:v>-1.0769821408112526E-3</c:v>
                </c:pt>
                <c:pt idx="1583">
                  <c:v>-1.0783432555453649E-3</c:v>
                </c:pt>
                <c:pt idx="1584">
                  <c:v>-1.0797052298404076E-3</c:v>
                </c:pt>
                <c:pt idx="1585">
                  <c:v>-1.0810680636963816E-3</c:v>
                </c:pt>
                <c:pt idx="1586">
                  <c:v>-1.0824317571132861E-3</c:v>
                </c:pt>
                <c:pt idx="1587">
                  <c:v>-1.0837963100911222E-3</c:v>
                </c:pt>
                <c:pt idx="1588">
                  <c:v>-1.0851617226298885E-3</c:v>
                </c:pt>
                <c:pt idx="1589">
                  <c:v>-1.0865279947295861E-3</c:v>
                </c:pt>
                <c:pt idx="1590">
                  <c:v>-1.0878951263902144E-3</c:v>
                </c:pt>
                <c:pt idx="1591">
                  <c:v>-1.0892631176117741E-3</c:v>
                </c:pt>
                <c:pt idx="1592">
                  <c:v>-1.0906319683942644E-3</c:v>
                </c:pt>
                <c:pt idx="1593">
                  <c:v>-1.0920016787376854E-3</c:v>
                </c:pt>
                <c:pt idx="1594">
                  <c:v>-1.0933722486420375E-3</c:v>
                </c:pt>
                <c:pt idx="1595">
                  <c:v>-1.0947436781073207E-3</c:v>
                </c:pt>
                <c:pt idx="1596">
                  <c:v>-1.0961159671335344E-3</c:v>
                </c:pt>
                <c:pt idx="1597">
                  <c:v>-1.0974891157206797E-3</c:v>
                </c:pt>
                <c:pt idx="1598">
                  <c:v>-1.0988631238687556E-3</c:v>
                </c:pt>
                <c:pt idx="1599">
                  <c:v>-1.1002379915777624E-3</c:v>
                </c:pt>
                <c:pt idx="1600">
                  <c:v>-1.1016137188476997E-3</c:v>
                </c:pt>
                <c:pt idx="1601">
                  <c:v>-1.1029903056785685E-3</c:v>
                </c:pt>
                <c:pt idx="1602">
                  <c:v>-1.1043677520703678E-3</c:v>
                </c:pt>
                <c:pt idx="1603">
                  <c:v>-1.1057460580230986E-3</c:v>
                </c:pt>
                <c:pt idx="1604">
                  <c:v>-1.1071252235367597E-3</c:v>
                </c:pt>
                <c:pt idx="1605">
                  <c:v>-1.1085052486113521E-3</c:v>
                </c:pt>
                <c:pt idx="1606">
                  <c:v>-1.1098861332468752E-3</c:v>
                </c:pt>
                <c:pt idx="1607">
                  <c:v>-1.1112678774433294E-3</c:v>
                </c:pt>
                <c:pt idx="1608">
                  <c:v>-1.1126504812007142E-3</c:v>
                </c:pt>
                <c:pt idx="1609">
                  <c:v>-1.1140339445190302E-3</c:v>
                </c:pt>
                <c:pt idx="1610">
                  <c:v>-1.1154182673982769E-3</c:v>
                </c:pt>
                <c:pt idx="1611">
                  <c:v>-1.1168034498384551E-3</c:v>
                </c:pt>
                <c:pt idx="1612">
                  <c:v>-1.1181894918395636E-3</c:v>
                </c:pt>
                <c:pt idx="1613">
                  <c:v>-1.1195763934016033E-3</c:v>
                </c:pt>
                <c:pt idx="1614">
                  <c:v>-1.1209641545245736E-3</c:v>
                </c:pt>
                <c:pt idx="1615">
                  <c:v>-1.1223527752084754E-3</c:v>
                </c:pt>
                <c:pt idx="1616">
                  <c:v>-1.1237422554533074E-3</c:v>
                </c:pt>
                <c:pt idx="1617">
                  <c:v>-1.125132595259071E-3</c:v>
                </c:pt>
                <c:pt idx="1618">
                  <c:v>-1.1265237946257651E-3</c:v>
                </c:pt>
                <c:pt idx="1619">
                  <c:v>-1.1279158535533905E-3</c:v>
                </c:pt>
                <c:pt idx="1620">
                  <c:v>-1.1293087720419463E-3</c:v>
                </c:pt>
                <c:pt idx="1621">
                  <c:v>-1.1307025500914335E-3</c:v>
                </c:pt>
                <c:pt idx="1622">
                  <c:v>-1.1320971877018513E-3</c:v>
                </c:pt>
                <c:pt idx="1623">
                  <c:v>-1.1334926848732001E-3</c:v>
                </c:pt>
                <c:pt idx="1624">
                  <c:v>-1.1348890416054797E-3</c:v>
                </c:pt>
                <c:pt idx="1625">
                  <c:v>-1.1362862578986903E-3</c:v>
                </c:pt>
                <c:pt idx="1626">
                  <c:v>-1.1376843337528321E-3</c:v>
                </c:pt>
                <c:pt idx="1627">
                  <c:v>-1.1390832691679045E-3</c:v>
                </c:pt>
                <c:pt idx="1628">
                  <c:v>-1.1404830641439079E-3</c:v>
                </c:pt>
                <c:pt idx="1629">
                  <c:v>-1.1418837186808423E-3</c:v>
                </c:pt>
                <c:pt idx="1630">
                  <c:v>-1.1432852327787075E-3</c:v>
                </c:pt>
                <c:pt idx="1631">
                  <c:v>-1.1446876064375036E-3</c:v>
                </c:pt>
                <c:pt idx="1632">
                  <c:v>-1.1460908396572307E-3</c:v>
                </c:pt>
                <c:pt idx="1633">
                  <c:v>-1.1474949324378888E-3</c:v>
                </c:pt>
                <c:pt idx="1634">
                  <c:v>-1.1488998847794779E-3</c:v>
                </c:pt>
                <c:pt idx="1635">
                  <c:v>-1.1503056966819976E-3</c:v>
                </c:pt>
                <c:pt idx="1636">
                  <c:v>-1.1517123681454484E-3</c:v>
                </c:pt>
                <c:pt idx="1637">
                  <c:v>-1.1531198991698299E-3</c:v>
                </c:pt>
                <c:pt idx="1638">
                  <c:v>-1.1545282897551428E-3</c:v>
                </c:pt>
                <c:pt idx="1639">
                  <c:v>-1.1559375399013861E-3</c:v>
                </c:pt>
                <c:pt idx="1640">
                  <c:v>-1.1573476496085609E-3</c:v>
                </c:pt>
                <c:pt idx="1641">
                  <c:v>-1.158758618876666E-3</c:v>
                </c:pt>
                <c:pt idx="1642">
                  <c:v>-1.1601704477057025E-3</c:v>
                </c:pt>
                <c:pt idx="1643">
                  <c:v>-1.1615831360956696E-3</c:v>
                </c:pt>
                <c:pt idx="1644">
                  <c:v>-1.1629966840465678E-3</c:v>
                </c:pt>
                <c:pt idx="1645">
                  <c:v>-1.1644110915583969E-3</c:v>
                </c:pt>
                <c:pt idx="1646">
                  <c:v>-1.1658263586311571E-3</c:v>
                </c:pt>
                <c:pt idx="1647">
                  <c:v>-1.1672424852648478E-3</c:v>
                </c:pt>
                <c:pt idx="1648">
                  <c:v>-1.1686594714594698E-3</c:v>
                </c:pt>
                <c:pt idx="1649">
                  <c:v>-1.1700773172150223E-3</c:v>
                </c:pt>
                <c:pt idx="1650">
                  <c:v>-1.1714960225315061E-3</c:v>
                </c:pt>
                <c:pt idx="1651">
                  <c:v>-1.1729155874089204E-3</c:v>
                </c:pt>
                <c:pt idx="1652">
                  <c:v>-1.1743360118472662E-3</c:v>
                </c:pt>
                <c:pt idx="1653">
                  <c:v>-1.1757572958465423E-3</c:v>
                </c:pt>
                <c:pt idx="1654">
                  <c:v>-1.1771794394067501E-3</c:v>
                </c:pt>
                <c:pt idx="1655">
                  <c:v>-1.1786024425278882E-3</c:v>
                </c:pt>
                <c:pt idx="1656">
                  <c:v>-1.1800263052099576E-3</c:v>
                </c:pt>
                <c:pt idx="1657">
                  <c:v>-1.1814510274529573E-3</c:v>
                </c:pt>
                <c:pt idx="1658">
                  <c:v>-1.1828766092568887E-3</c:v>
                </c:pt>
                <c:pt idx="1659">
                  <c:v>-1.1843030506217505E-3</c:v>
                </c:pt>
                <c:pt idx="1660">
                  <c:v>-1.1857303515475433E-3</c:v>
                </c:pt>
                <c:pt idx="1661">
                  <c:v>-1.1871585120342672E-3</c:v>
                </c:pt>
                <c:pt idx="1662">
                  <c:v>-1.188587532081922E-3</c:v>
                </c:pt>
                <c:pt idx="1663">
                  <c:v>-1.1900174116905075E-3</c:v>
                </c:pt>
                <c:pt idx="1664">
                  <c:v>-1.191448150860024E-3</c:v>
                </c:pt>
                <c:pt idx="1665">
                  <c:v>-1.1928797495904715E-3</c:v>
                </c:pt>
                <c:pt idx="1666">
                  <c:v>-1.1943122078818499E-3</c:v>
                </c:pt>
                <c:pt idx="1667">
                  <c:v>-1.1957455257341591E-3</c:v>
                </c:pt>
                <c:pt idx="1668">
                  <c:v>-1.1971797031473995E-3</c:v>
                </c:pt>
                <c:pt idx="1669">
                  <c:v>-1.1986147401215706E-3</c:v>
                </c:pt>
                <c:pt idx="1670">
                  <c:v>-1.2000506366566727E-3</c:v>
                </c:pt>
                <c:pt idx="1671">
                  <c:v>-1.2014873927527056E-3</c:v>
                </c:pt>
                <c:pt idx="1672">
                  <c:v>-1.2029250084096697E-3</c:v>
                </c:pt>
                <c:pt idx="1673">
                  <c:v>-1.2043634836275644E-3</c:v>
                </c:pt>
                <c:pt idx="1674">
                  <c:v>-1.2058028184063901E-3</c:v>
                </c:pt>
                <c:pt idx="1675">
                  <c:v>-1.2072430127461468E-3</c:v>
                </c:pt>
                <c:pt idx="1676">
                  <c:v>-1.2086840666468346E-3</c:v>
                </c:pt>
                <c:pt idx="1677">
                  <c:v>-1.2101259801084528E-3</c:v>
                </c:pt>
                <c:pt idx="1678">
                  <c:v>-1.2115687531310025E-3</c:v>
                </c:pt>
                <c:pt idx="1679">
                  <c:v>-1.2130123857144826E-3</c:v>
                </c:pt>
                <c:pt idx="1680">
                  <c:v>-1.2144568778588939E-3</c:v>
                </c:pt>
                <c:pt idx="1681">
                  <c:v>-1.2159022295642362E-3</c:v>
                </c:pt>
                <c:pt idx="1682">
                  <c:v>-1.2173484408305095E-3</c:v>
                </c:pt>
                <c:pt idx="1683">
                  <c:v>-1.2187955116577133E-3</c:v>
                </c:pt>
                <c:pt idx="1684">
                  <c:v>-1.2202434420458485E-3</c:v>
                </c:pt>
                <c:pt idx="1685">
                  <c:v>-1.2216922319949141E-3</c:v>
                </c:pt>
                <c:pt idx="1686">
                  <c:v>-1.223141881504911E-3</c:v>
                </c:pt>
                <c:pt idx="1687">
                  <c:v>-1.2245923905758386E-3</c:v>
                </c:pt>
                <c:pt idx="1688">
                  <c:v>-1.2260437592076974E-3</c:v>
                </c:pt>
                <c:pt idx="1689">
                  <c:v>-1.2274959874004868E-3</c:v>
                </c:pt>
                <c:pt idx="1690">
                  <c:v>-1.2289490751542073E-3</c:v>
                </c:pt>
                <c:pt idx="1691">
                  <c:v>-1.2304030224688585E-3</c:v>
                </c:pt>
                <c:pt idx="1692">
                  <c:v>-1.2318578293444413E-3</c:v>
                </c:pt>
                <c:pt idx="1693">
                  <c:v>-1.2333134957809543E-3</c:v>
                </c:pt>
                <c:pt idx="1694">
                  <c:v>-1.2347700217783986E-3</c:v>
                </c:pt>
                <c:pt idx="1695">
                  <c:v>-1.2362274073367734E-3</c:v>
                </c:pt>
                <c:pt idx="1696">
                  <c:v>-1.2376856524560797E-3</c:v>
                </c:pt>
                <c:pt idx="1697">
                  <c:v>-1.2391447571363163E-3</c:v>
                </c:pt>
                <c:pt idx="1698">
                  <c:v>-1.2406047213774844E-3</c:v>
                </c:pt>
                <c:pt idx="1699">
                  <c:v>-1.242065545179583E-3</c:v>
                </c:pt>
                <c:pt idx="1700">
                  <c:v>-1.2435272285426129E-3</c:v>
                </c:pt>
                <c:pt idx="1701">
                  <c:v>-1.2449897714665733E-3</c:v>
                </c:pt>
                <c:pt idx="1702">
                  <c:v>-1.246453173951465E-3</c:v>
                </c:pt>
                <c:pt idx="1703">
                  <c:v>-1.2479174359972872E-3</c:v>
                </c:pt>
                <c:pt idx="1704">
                  <c:v>-1.2493825576040409E-3</c:v>
                </c:pt>
                <c:pt idx="1705">
                  <c:v>-1.2508485387717249E-3</c:v>
                </c:pt>
                <c:pt idx="1706">
                  <c:v>-1.2523153795003402E-3</c:v>
                </c:pt>
                <c:pt idx="1707">
                  <c:v>-1.2537830797898861E-3</c:v>
                </c:pt>
                <c:pt idx="1708">
                  <c:v>-1.2552516396403634E-3</c:v>
                </c:pt>
                <c:pt idx="1709">
                  <c:v>-1.256721059051771E-3</c:v>
                </c:pt>
                <c:pt idx="1710">
                  <c:v>-1.2581913380241103E-3</c:v>
                </c:pt>
                <c:pt idx="1711">
                  <c:v>-1.2596624765573799E-3</c:v>
                </c:pt>
                <c:pt idx="1712">
                  <c:v>-1.2611344746515808E-3</c:v>
                </c:pt>
                <c:pt idx="1713">
                  <c:v>-1.2626073323067123E-3</c:v>
                </c:pt>
                <c:pt idx="1714">
                  <c:v>-1.264081049522775E-3</c:v>
                </c:pt>
                <c:pt idx="1715">
                  <c:v>-1.2655556262997681E-3</c:v>
                </c:pt>
                <c:pt idx="1716">
                  <c:v>-1.2670310626376928E-3</c:v>
                </c:pt>
                <c:pt idx="1717">
                  <c:v>-1.268507358536548E-3</c:v>
                </c:pt>
                <c:pt idx="1718">
                  <c:v>-1.2699845139963345E-3</c:v>
                </c:pt>
                <c:pt idx="1719">
                  <c:v>-1.2714625290170512E-3</c:v>
                </c:pt>
                <c:pt idx="1720">
                  <c:v>-1.2729414035986995E-3</c:v>
                </c:pt>
                <c:pt idx="1721">
                  <c:v>-1.2744211377412784E-3</c:v>
                </c:pt>
                <c:pt idx="1722">
                  <c:v>-1.2759017314447885E-3</c:v>
                </c:pt>
                <c:pt idx="1723">
                  <c:v>-1.277383184709229E-3</c:v>
                </c:pt>
                <c:pt idx="1724">
                  <c:v>-1.2788654975346011E-3</c:v>
                </c:pt>
                <c:pt idx="1725">
                  <c:v>-1.2803486699209036E-3</c:v>
                </c:pt>
                <c:pt idx="1726">
                  <c:v>-1.2818327018681375E-3</c:v>
                </c:pt>
                <c:pt idx="1727">
                  <c:v>-1.2833175933763016E-3</c:v>
                </c:pt>
                <c:pt idx="1728">
                  <c:v>-1.2848033444453973E-3</c:v>
                </c:pt>
                <c:pt idx="1729">
                  <c:v>-1.2862899550754236E-3</c:v>
                </c:pt>
                <c:pt idx="1730">
                  <c:v>-1.2877774252663811E-3</c:v>
                </c:pt>
                <c:pt idx="1731">
                  <c:v>-1.289265755018269E-3</c:v>
                </c:pt>
                <c:pt idx="1732">
                  <c:v>-1.2907549443310884E-3</c:v>
                </c:pt>
                <c:pt idx="1733">
                  <c:v>-1.2922449932048382E-3</c:v>
                </c:pt>
                <c:pt idx="1734">
                  <c:v>-1.2937359016395192E-3</c:v>
                </c:pt>
                <c:pt idx="1735">
                  <c:v>-1.2952276696351309E-3</c:v>
                </c:pt>
                <c:pt idx="1736">
                  <c:v>-1.296720297191674E-3</c:v>
                </c:pt>
                <c:pt idx="1737">
                  <c:v>-1.2982137843091475E-3</c:v>
                </c:pt>
                <c:pt idx="1738">
                  <c:v>-1.2997081309875525E-3</c:v>
                </c:pt>
                <c:pt idx="1739">
                  <c:v>-1.3012033372268878E-3</c:v>
                </c:pt>
                <c:pt idx="1740">
                  <c:v>-1.3026994030271544E-3</c:v>
                </c:pt>
                <c:pt idx="1741">
                  <c:v>-1.3041963283883515E-3</c:v>
                </c:pt>
                <c:pt idx="1742">
                  <c:v>-1.3056941133104802E-3</c:v>
                </c:pt>
                <c:pt idx="1743">
                  <c:v>-1.3071927577935393E-3</c:v>
                </c:pt>
                <c:pt idx="1744">
                  <c:v>-1.3086922618375295E-3</c:v>
                </c:pt>
                <c:pt idx="1745">
                  <c:v>-1.3101926254424504E-3</c:v>
                </c:pt>
                <c:pt idx="1746">
                  <c:v>-1.3116938486083024E-3</c:v>
                </c:pt>
                <c:pt idx="1747">
                  <c:v>-1.3131959313350853E-3</c:v>
                </c:pt>
                <c:pt idx="1748">
                  <c:v>-1.3146988736227993E-3</c:v>
                </c:pt>
                <c:pt idx="1749">
                  <c:v>-1.3162026754714438E-3</c:v>
                </c:pt>
                <c:pt idx="1750">
                  <c:v>-1.3177073368810196E-3</c:v>
                </c:pt>
                <c:pt idx="1751">
                  <c:v>-1.3192128578515263E-3</c:v>
                </c:pt>
                <c:pt idx="1752">
                  <c:v>-1.3207192383829635E-3</c:v>
                </c:pt>
                <c:pt idx="1753">
                  <c:v>-1.322226478475332E-3</c:v>
                </c:pt>
                <c:pt idx="1754">
                  <c:v>-1.3237345781286316E-3</c:v>
                </c:pt>
                <c:pt idx="1755">
                  <c:v>-1.3252435373428621E-3</c:v>
                </c:pt>
                <c:pt idx="1756">
                  <c:v>-1.3267533561180228E-3</c:v>
                </c:pt>
                <c:pt idx="1757">
                  <c:v>-1.3282640344541151E-3</c:v>
                </c:pt>
                <c:pt idx="1758">
                  <c:v>-1.3297755723511381E-3</c:v>
                </c:pt>
                <c:pt idx="1759">
                  <c:v>-1.3312879698090922E-3</c:v>
                </c:pt>
                <c:pt idx="1760">
                  <c:v>-1.3328012268279768E-3</c:v>
                </c:pt>
                <c:pt idx="1761">
                  <c:v>-1.3343153434077926E-3</c:v>
                </c:pt>
                <c:pt idx="1762">
                  <c:v>-1.3358303195485394E-3</c:v>
                </c:pt>
                <c:pt idx="1763">
                  <c:v>-1.3373461552502173E-3</c:v>
                </c:pt>
                <c:pt idx="1764">
                  <c:v>-1.3388628505128257E-3</c:v>
                </c:pt>
                <c:pt idx="1765">
                  <c:v>-1.3403804053363651E-3</c:v>
                </c:pt>
                <c:pt idx="1766">
                  <c:v>-1.3418988197208355E-3</c:v>
                </c:pt>
                <c:pt idx="1767">
                  <c:v>-1.3434180936662372E-3</c:v>
                </c:pt>
                <c:pt idx="1768">
                  <c:v>-1.3449382271725691E-3</c:v>
                </c:pt>
                <c:pt idx="1769">
                  <c:v>-1.3464592202398326E-3</c:v>
                </c:pt>
                <c:pt idx="1770">
                  <c:v>-1.3479810728680265E-3</c:v>
                </c:pt>
                <c:pt idx="1771">
                  <c:v>-1.3495037850571516E-3</c:v>
                </c:pt>
                <c:pt idx="1772">
                  <c:v>-1.3510273568072073E-3</c:v>
                </c:pt>
                <c:pt idx="1773">
                  <c:v>-1.3525517881181944E-3</c:v>
                </c:pt>
                <c:pt idx="1774">
                  <c:v>-1.3540770789901117E-3</c:v>
                </c:pt>
                <c:pt idx="1775">
                  <c:v>-1.3556032294229608E-3</c:v>
                </c:pt>
                <c:pt idx="1776">
                  <c:v>-1.3571302394167404E-3</c:v>
                </c:pt>
                <c:pt idx="1777">
                  <c:v>-1.358658108971451E-3</c:v>
                </c:pt>
                <c:pt idx="1778">
                  <c:v>-1.3601868380870921E-3</c:v>
                </c:pt>
                <c:pt idx="1779">
                  <c:v>-1.3617164267636648E-3</c:v>
                </c:pt>
                <c:pt idx="1780">
                  <c:v>-1.3632468750011677E-3</c:v>
                </c:pt>
                <c:pt idx="1781">
                  <c:v>-1.3647781827996021E-3</c:v>
                </c:pt>
                <c:pt idx="1782">
                  <c:v>-1.3663103501589671E-3</c:v>
                </c:pt>
                <c:pt idx="1783">
                  <c:v>-1.3678433770792635E-3</c:v>
                </c:pt>
                <c:pt idx="1784">
                  <c:v>-1.3693772635604905E-3</c:v>
                </c:pt>
                <c:pt idx="1785">
                  <c:v>-1.3709120096026483E-3</c:v>
                </c:pt>
                <c:pt idx="1786">
                  <c:v>-1.3724476152057368E-3</c:v>
                </c:pt>
                <c:pt idx="1787">
                  <c:v>-1.3739840803697566E-3</c:v>
                </c:pt>
                <c:pt idx="1788">
                  <c:v>-1.3755214050947073E-3</c:v>
                </c:pt>
                <c:pt idx="1789">
                  <c:v>-1.377059589380589E-3</c:v>
                </c:pt>
                <c:pt idx="1790">
                  <c:v>-1.3785986332274013E-3</c:v>
                </c:pt>
                <c:pt idx="1791">
                  <c:v>-1.3801385366351449E-3</c:v>
                </c:pt>
                <c:pt idx="1792">
                  <c:v>-1.381679299603819E-3</c:v>
                </c:pt>
                <c:pt idx="1793">
                  <c:v>-1.3832209221334244E-3</c:v>
                </c:pt>
                <c:pt idx="1794">
                  <c:v>-1.3847634042239605E-3</c:v>
                </c:pt>
                <c:pt idx="1795">
                  <c:v>-1.3863067458754277E-3</c:v>
                </c:pt>
                <c:pt idx="1796">
                  <c:v>-1.3878509470878254E-3</c:v>
                </c:pt>
                <c:pt idx="1797">
                  <c:v>-1.3893960078611546E-3</c:v>
                </c:pt>
                <c:pt idx="1798">
                  <c:v>-1.3909419281954145E-3</c:v>
                </c:pt>
                <c:pt idx="1799">
                  <c:v>-1.3924887080906051E-3</c:v>
                </c:pt>
                <c:pt idx="1800">
                  <c:v>-1.3940363475467268E-3</c:v>
                </c:pt>
                <c:pt idx="1801">
                  <c:v>-1.3955848465637794E-3</c:v>
                </c:pt>
                <c:pt idx="1802">
                  <c:v>-1.3971342051417629E-3</c:v>
                </c:pt>
                <c:pt idx="1803">
                  <c:v>-1.3986844232806775E-3</c:v>
                </c:pt>
                <c:pt idx="1804">
                  <c:v>-1.4002355009805228E-3</c:v>
                </c:pt>
                <c:pt idx="1805">
                  <c:v>-1.4017874382412992E-3</c:v>
                </c:pt>
                <c:pt idx="1806">
                  <c:v>-1.4033402350630063E-3</c:v>
                </c:pt>
                <c:pt idx="1807">
                  <c:v>-1.4048938914456445E-3</c:v>
                </c:pt>
                <c:pt idx="1808">
                  <c:v>-1.4064484073892135E-3</c:v>
                </c:pt>
                <c:pt idx="1809">
                  <c:v>-1.4080037828937135E-3</c:v>
                </c:pt>
                <c:pt idx="1810">
                  <c:v>-1.4095600179591442E-3</c:v>
                </c:pt>
                <c:pt idx="1811">
                  <c:v>-1.4111171125855062E-3</c:v>
                </c:pt>
                <c:pt idx="1812">
                  <c:v>-1.4126750667727988E-3</c:v>
                </c:pt>
                <c:pt idx="1813">
                  <c:v>-1.4142338805210226E-3</c:v>
                </c:pt>
                <c:pt idx="1814">
                  <c:v>-1.4157935538301773E-3</c:v>
                </c:pt>
                <c:pt idx="1815">
                  <c:v>-1.4173540867002629E-3</c:v>
                </c:pt>
                <c:pt idx="1816">
                  <c:v>-1.4189154791312789E-3</c:v>
                </c:pt>
                <c:pt idx="1817">
                  <c:v>-1.4204777311232265E-3</c:v>
                </c:pt>
                <c:pt idx="1818">
                  <c:v>-1.4220408426761045E-3</c:v>
                </c:pt>
                <c:pt idx="1819">
                  <c:v>-1.4236048137899137E-3</c:v>
                </c:pt>
                <c:pt idx="1820">
                  <c:v>-1.4251696444646537E-3</c:v>
                </c:pt>
                <c:pt idx="1821">
                  <c:v>-1.4267353347003249E-3</c:v>
                </c:pt>
                <c:pt idx="1822">
                  <c:v>-1.4283018844969265E-3</c:v>
                </c:pt>
                <c:pt idx="1823">
                  <c:v>-1.4298692938544597E-3</c:v>
                </c:pt>
                <c:pt idx="1824">
                  <c:v>-1.4314375627729236E-3</c:v>
                </c:pt>
                <c:pt idx="1825">
                  <c:v>-1.4330066912523183E-3</c:v>
                </c:pt>
                <c:pt idx="1826">
                  <c:v>-1.4345766792926435E-3</c:v>
                </c:pt>
                <c:pt idx="1827">
                  <c:v>-1.4361475268939005E-3</c:v>
                </c:pt>
                <c:pt idx="1828">
                  <c:v>-1.4377192340560875E-3</c:v>
                </c:pt>
                <c:pt idx="1829">
                  <c:v>-1.4392918007792063E-3</c:v>
                </c:pt>
                <c:pt idx="1830">
                  <c:v>-1.4408652270632553E-3</c:v>
                </c:pt>
                <c:pt idx="1831">
                  <c:v>-1.4424395129082356E-3</c:v>
                </c:pt>
                <c:pt idx="1832">
                  <c:v>-1.4440146583141469E-3</c:v>
                </c:pt>
                <c:pt idx="1833">
                  <c:v>-1.445590663280989E-3</c:v>
                </c:pt>
                <c:pt idx="1834">
                  <c:v>-1.4471675278087616E-3</c:v>
                </c:pt>
                <c:pt idx="1835">
                  <c:v>-1.4487452518974658E-3</c:v>
                </c:pt>
                <c:pt idx="1836">
                  <c:v>-1.4503238355471001E-3</c:v>
                </c:pt>
                <c:pt idx="1837">
                  <c:v>-1.4519032787576663E-3</c:v>
                </c:pt>
                <c:pt idx="1838">
                  <c:v>-1.4534835815291627E-3</c:v>
                </c:pt>
                <c:pt idx="1839">
                  <c:v>-1.4550647438615904E-3</c:v>
                </c:pt>
                <c:pt idx="1840">
                  <c:v>-1.4566467657549488E-3</c:v>
                </c:pt>
                <c:pt idx="1841">
                  <c:v>-1.4582296472092386E-3</c:v>
                </c:pt>
                <c:pt idx="1842">
                  <c:v>-1.4598133882244586E-3</c:v>
                </c:pt>
                <c:pt idx="1843">
                  <c:v>-1.4613979888006101E-3</c:v>
                </c:pt>
                <c:pt idx="1844">
                  <c:v>-1.4629834489376919E-3</c:v>
                </c:pt>
                <c:pt idx="1845">
                  <c:v>-1.4645697686357054E-3</c:v>
                </c:pt>
                <c:pt idx="1846">
                  <c:v>-1.4661569478946494E-3</c:v>
                </c:pt>
                <c:pt idx="1847">
                  <c:v>-1.4677449867145243E-3</c:v>
                </c:pt>
                <c:pt idx="1848">
                  <c:v>-1.4693338850953299E-3</c:v>
                </c:pt>
                <c:pt idx="1849">
                  <c:v>-1.4709236430370668E-3</c:v>
                </c:pt>
                <c:pt idx="1850">
                  <c:v>-1.4725142605397344E-3</c:v>
                </c:pt>
                <c:pt idx="1851">
                  <c:v>-1.4741057376033333E-3</c:v>
                </c:pt>
                <c:pt idx="1852">
                  <c:v>-1.4756980742278627E-3</c:v>
                </c:pt>
                <c:pt idx="1853">
                  <c:v>-1.4772912704133234E-3</c:v>
                </c:pt>
                <c:pt idx="1854">
                  <c:v>-1.4788853261597143E-3</c:v>
                </c:pt>
                <c:pt idx="1855">
                  <c:v>-1.4804802414670369E-3</c:v>
                </c:pt>
                <c:pt idx="1856">
                  <c:v>-1.48207601633529E-3</c:v>
                </c:pt>
                <c:pt idx="1857">
                  <c:v>-1.4836726507644743E-3</c:v>
                </c:pt>
                <c:pt idx="1858">
                  <c:v>-1.4852701447545891E-3</c:v>
                </c:pt>
                <c:pt idx="1859">
                  <c:v>-1.4868684983056352E-3</c:v>
                </c:pt>
                <c:pt idx="1860">
                  <c:v>-1.4884677114176119E-3</c:v>
                </c:pt>
                <c:pt idx="1861">
                  <c:v>-1.49006778409052E-3</c:v>
                </c:pt>
                <c:pt idx="1862">
                  <c:v>-1.4916687163243584E-3</c:v>
                </c:pt>
                <c:pt idx="1863">
                  <c:v>-1.4932705081191285E-3</c:v>
                </c:pt>
                <c:pt idx="1864">
                  <c:v>-1.494873159474829E-3</c:v>
                </c:pt>
                <c:pt idx="1865">
                  <c:v>-1.4964766703914603E-3</c:v>
                </c:pt>
                <c:pt idx="1866">
                  <c:v>-1.4980810408690229E-3</c:v>
                </c:pt>
                <c:pt idx="1867">
                  <c:v>-1.4996862709075163E-3</c:v>
                </c:pt>
                <c:pt idx="1868">
                  <c:v>-1.5012923605069403E-3</c:v>
                </c:pt>
                <c:pt idx="1869">
                  <c:v>-1.5028993096672957E-3</c:v>
                </c:pt>
                <c:pt idx="1870">
                  <c:v>-1.5045071183885815E-3</c:v>
                </c:pt>
                <c:pt idx="1871">
                  <c:v>-1.5061157866707987E-3</c:v>
                </c:pt>
                <c:pt idx="1872">
                  <c:v>-1.5077253145139465E-3</c:v>
                </c:pt>
                <c:pt idx="1873">
                  <c:v>-1.5093357019180258E-3</c:v>
                </c:pt>
                <c:pt idx="1874">
                  <c:v>-1.5109469488830351E-3</c:v>
                </c:pt>
                <c:pt idx="1875">
                  <c:v>-1.5125590554089755E-3</c:v>
                </c:pt>
                <c:pt idx="1876">
                  <c:v>-1.5141720214958475E-3</c:v>
                </c:pt>
                <c:pt idx="1877">
                  <c:v>-1.5157858471436499E-3</c:v>
                </c:pt>
                <c:pt idx="1878">
                  <c:v>-1.5174005323523834E-3</c:v>
                </c:pt>
                <c:pt idx="1879">
                  <c:v>-1.5190160771220477E-3</c:v>
                </c:pt>
                <c:pt idx="1880">
                  <c:v>-1.5206324814526432E-3</c:v>
                </c:pt>
                <c:pt idx="1881">
                  <c:v>-1.5222497453441692E-3</c:v>
                </c:pt>
                <c:pt idx="1882">
                  <c:v>-1.5238678687966266E-3</c:v>
                </c:pt>
                <c:pt idx="1883">
                  <c:v>-1.5254868518100144E-3</c:v>
                </c:pt>
                <c:pt idx="1884">
                  <c:v>-1.5271066943843335E-3</c:v>
                </c:pt>
                <c:pt idx="1885">
                  <c:v>-1.5287273965195834E-3</c:v>
                </c:pt>
                <c:pt idx="1886">
                  <c:v>-1.5303489582157643E-3</c:v>
                </c:pt>
                <c:pt idx="1887">
                  <c:v>-1.5319713794728759E-3</c:v>
                </c:pt>
                <c:pt idx="1888">
                  <c:v>-1.5335946602909188E-3</c:v>
                </c:pt>
                <c:pt idx="1889">
                  <c:v>-1.5352188006698922E-3</c:v>
                </c:pt>
                <c:pt idx="1890">
                  <c:v>-1.5368438006097965E-3</c:v>
                </c:pt>
                <c:pt idx="1891">
                  <c:v>-1.5384696601106322E-3</c:v>
                </c:pt>
                <c:pt idx="1892">
                  <c:v>-1.5400963791723985E-3</c:v>
                </c:pt>
                <c:pt idx="1893">
                  <c:v>-1.5417239577950955E-3</c:v>
                </c:pt>
                <c:pt idx="1894">
                  <c:v>-1.543352395978724E-3</c:v>
                </c:pt>
                <c:pt idx="1895">
                  <c:v>-1.544981693723283E-3</c:v>
                </c:pt>
                <c:pt idx="1896">
                  <c:v>-1.5466118510287733E-3</c:v>
                </c:pt>
                <c:pt idx="1897">
                  <c:v>-1.5482428678951939E-3</c:v>
                </c:pt>
                <c:pt idx="1898">
                  <c:v>-1.5498747443225458E-3</c:v>
                </c:pt>
                <c:pt idx="1899">
                  <c:v>-1.5515074803108286E-3</c:v>
                </c:pt>
                <c:pt idx="1900">
                  <c:v>-1.5531410758600423E-3</c:v>
                </c:pt>
                <c:pt idx="1901">
                  <c:v>-1.5547755309701869E-3</c:v>
                </c:pt>
                <c:pt idx="1902">
                  <c:v>-1.5564108456412624E-3</c:v>
                </c:pt>
                <c:pt idx="1903">
                  <c:v>-1.5580470198732687E-3</c:v>
                </c:pt>
                <c:pt idx="1904">
                  <c:v>-1.5596840536662062E-3</c:v>
                </c:pt>
                <c:pt idx="1905">
                  <c:v>-1.5613219470200746E-3</c:v>
                </c:pt>
                <c:pt idx="1906">
                  <c:v>-1.5629606999348741E-3</c:v>
                </c:pt>
                <c:pt idx="1907">
                  <c:v>-1.5646003124106041E-3</c:v>
                </c:pt>
                <c:pt idx="1908">
                  <c:v>-1.5662407844472654E-3</c:v>
                </c:pt>
                <c:pt idx="1909">
                  <c:v>-1.5678821160448569E-3</c:v>
                </c:pt>
                <c:pt idx="1910">
                  <c:v>-1.56952430720338E-3</c:v>
                </c:pt>
                <c:pt idx="1911">
                  <c:v>-1.5711673579228338E-3</c:v>
                </c:pt>
                <c:pt idx="1912">
                  <c:v>-1.5728112682032187E-3</c:v>
                </c:pt>
                <c:pt idx="1913">
                  <c:v>-1.574456038044534E-3</c:v>
                </c:pt>
                <c:pt idx="1914">
                  <c:v>-1.5761016674467809E-3</c:v>
                </c:pt>
                <c:pt idx="1915">
                  <c:v>-1.577748156409958E-3</c:v>
                </c:pt>
                <c:pt idx="1916">
                  <c:v>-1.5793955049340667E-3</c:v>
                </c:pt>
                <c:pt idx="1917">
                  <c:v>-1.5810437130191059E-3</c:v>
                </c:pt>
                <c:pt idx="1918">
                  <c:v>-1.5826927806650765E-3</c:v>
                </c:pt>
                <c:pt idx="1919">
                  <c:v>-1.5843427078719773E-3</c:v>
                </c:pt>
                <c:pt idx="1920">
                  <c:v>-1.5859934946398097E-3</c:v>
                </c:pt>
                <c:pt idx="1921">
                  <c:v>-1.5876451409685725E-3</c:v>
                </c:pt>
                <c:pt idx="1922">
                  <c:v>-1.5892976468582665E-3</c:v>
                </c:pt>
                <c:pt idx="1923">
                  <c:v>-1.5909510123088913E-3</c:v>
                </c:pt>
                <c:pt idx="1924">
                  <c:v>-1.5926052373204476E-3</c:v>
                </c:pt>
                <c:pt idx="1925">
                  <c:v>-1.5942603218929337E-3</c:v>
                </c:pt>
                <c:pt idx="1926">
                  <c:v>-1.5959162660263517E-3</c:v>
                </c:pt>
                <c:pt idx="1927">
                  <c:v>-1.5975730697206998E-3</c:v>
                </c:pt>
              </c:numCache>
            </c:numRef>
          </c:xVal>
          <c:yVal>
            <c:numRef>
              <c:f>VERTICAL_BEAM_BMD!$G$2:$G$1929</c:f>
              <c:numCache>
                <c:formatCode>General</c:formatCode>
                <c:ptCount val="192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3.5019999999999998</c:v>
                </c:pt>
                <c:pt idx="1751">
                  <c:v>3.504</c:v>
                </c:pt>
                <c:pt idx="1752">
                  <c:v>3.5059999999999998</c:v>
                </c:pt>
                <c:pt idx="1753">
                  <c:v>3.508</c:v>
                </c:pt>
                <c:pt idx="1754">
                  <c:v>3.51</c:v>
                </c:pt>
                <c:pt idx="1755">
                  <c:v>3.512</c:v>
                </c:pt>
                <c:pt idx="1756">
                  <c:v>3.5139999999999998</c:v>
                </c:pt>
                <c:pt idx="1757">
                  <c:v>3.516</c:v>
                </c:pt>
                <c:pt idx="1758">
                  <c:v>3.5179999999999998</c:v>
                </c:pt>
                <c:pt idx="1759">
                  <c:v>3.52</c:v>
                </c:pt>
                <c:pt idx="1760">
                  <c:v>3.5219999999999998</c:v>
                </c:pt>
                <c:pt idx="1761">
                  <c:v>3.524</c:v>
                </c:pt>
                <c:pt idx="1762">
                  <c:v>3.5259999999999998</c:v>
                </c:pt>
                <c:pt idx="1763">
                  <c:v>3.528</c:v>
                </c:pt>
                <c:pt idx="1764">
                  <c:v>3.53</c:v>
                </c:pt>
                <c:pt idx="1765">
                  <c:v>3.532</c:v>
                </c:pt>
                <c:pt idx="1766">
                  <c:v>3.5339999999999998</c:v>
                </c:pt>
                <c:pt idx="1767">
                  <c:v>3.536</c:v>
                </c:pt>
                <c:pt idx="1768">
                  <c:v>3.5379999999999998</c:v>
                </c:pt>
                <c:pt idx="1769">
                  <c:v>3.54</c:v>
                </c:pt>
                <c:pt idx="1770">
                  <c:v>3.5419999999999998</c:v>
                </c:pt>
                <c:pt idx="1771">
                  <c:v>3.544</c:v>
                </c:pt>
                <c:pt idx="1772">
                  <c:v>3.5459999999999998</c:v>
                </c:pt>
                <c:pt idx="1773">
                  <c:v>3.548</c:v>
                </c:pt>
                <c:pt idx="1774">
                  <c:v>3.55</c:v>
                </c:pt>
                <c:pt idx="1775">
                  <c:v>3.552</c:v>
                </c:pt>
                <c:pt idx="1776">
                  <c:v>3.5539999999999998</c:v>
                </c:pt>
                <c:pt idx="1777">
                  <c:v>3.556</c:v>
                </c:pt>
                <c:pt idx="1778">
                  <c:v>3.5579999999999998</c:v>
                </c:pt>
                <c:pt idx="1779">
                  <c:v>3.56</c:v>
                </c:pt>
                <c:pt idx="1780">
                  <c:v>3.5619999999999998</c:v>
                </c:pt>
                <c:pt idx="1781">
                  <c:v>3.5640000000000001</c:v>
                </c:pt>
                <c:pt idx="1782">
                  <c:v>3.5659999999999998</c:v>
                </c:pt>
                <c:pt idx="1783">
                  <c:v>3.5680000000000001</c:v>
                </c:pt>
                <c:pt idx="1784">
                  <c:v>3.57</c:v>
                </c:pt>
                <c:pt idx="1785">
                  <c:v>3.5720000000000001</c:v>
                </c:pt>
                <c:pt idx="1786">
                  <c:v>3.5739999999999998</c:v>
                </c:pt>
                <c:pt idx="1787">
                  <c:v>3.5760000000000001</c:v>
                </c:pt>
                <c:pt idx="1788">
                  <c:v>3.5779999999999998</c:v>
                </c:pt>
                <c:pt idx="1789">
                  <c:v>3.58</c:v>
                </c:pt>
                <c:pt idx="1790">
                  <c:v>3.5819999999999999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3.7519999999999998</c:v>
                </c:pt>
                <c:pt idx="1876">
                  <c:v>3.754</c:v>
                </c:pt>
                <c:pt idx="1877">
                  <c:v>3.7559999999999998</c:v>
                </c:pt>
                <c:pt idx="1878">
                  <c:v>3.758</c:v>
                </c:pt>
                <c:pt idx="1879">
                  <c:v>3.76</c:v>
                </c:pt>
                <c:pt idx="1880">
                  <c:v>3.762</c:v>
                </c:pt>
                <c:pt idx="1881">
                  <c:v>3.7639999999999998</c:v>
                </c:pt>
                <c:pt idx="1882">
                  <c:v>3.766</c:v>
                </c:pt>
                <c:pt idx="1883">
                  <c:v>3.7679999999999998</c:v>
                </c:pt>
                <c:pt idx="1884">
                  <c:v>3.77</c:v>
                </c:pt>
                <c:pt idx="1885">
                  <c:v>3.7719999999999998</c:v>
                </c:pt>
                <c:pt idx="1886">
                  <c:v>3.774</c:v>
                </c:pt>
                <c:pt idx="1887">
                  <c:v>3.7759999999999998</c:v>
                </c:pt>
                <c:pt idx="1888">
                  <c:v>3.778</c:v>
                </c:pt>
                <c:pt idx="1889">
                  <c:v>3.78</c:v>
                </c:pt>
                <c:pt idx="1890">
                  <c:v>3.782</c:v>
                </c:pt>
                <c:pt idx="1891">
                  <c:v>3.7839999999999998</c:v>
                </c:pt>
                <c:pt idx="1892">
                  <c:v>3.786</c:v>
                </c:pt>
                <c:pt idx="1893">
                  <c:v>3.7879999999999998</c:v>
                </c:pt>
                <c:pt idx="1894">
                  <c:v>3.79</c:v>
                </c:pt>
                <c:pt idx="1895">
                  <c:v>3.7919999999999998</c:v>
                </c:pt>
                <c:pt idx="1896">
                  <c:v>3.794</c:v>
                </c:pt>
                <c:pt idx="1897">
                  <c:v>3.7959999999999998</c:v>
                </c:pt>
                <c:pt idx="1898">
                  <c:v>3.798</c:v>
                </c:pt>
                <c:pt idx="1899">
                  <c:v>3.8</c:v>
                </c:pt>
                <c:pt idx="1900">
                  <c:v>3.802</c:v>
                </c:pt>
                <c:pt idx="1901">
                  <c:v>3.8039999999999998</c:v>
                </c:pt>
                <c:pt idx="1902">
                  <c:v>3.806</c:v>
                </c:pt>
                <c:pt idx="1903">
                  <c:v>3.8079999999999998</c:v>
                </c:pt>
                <c:pt idx="1904">
                  <c:v>3.81</c:v>
                </c:pt>
                <c:pt idx="1905">
                  <c:v>3.8119999999999998</c:v>
                </c:pt>
                <c:pt idx="1906">
                  <c:v>3.8140000000000001</c:v>
                </c:pt>
                <c:pt idx="1907">
                  <c:v>3.8159999999999998</c:v>
                </c:pt>
                <c:pt idx="1908">
                  <c:v>3.8180000000000001</c:v>
                </c:pt>
                <c:pt idx="1909">
                  <c:v>3.82</c:v>
                </c:pt>
                <c:pt idx="1910">
                  <c:v>3.8220000000000001</c:v>
                </c:pt>
                <c:pt idx="1911">
                  <c:v>3.8239999999999998</c:v>
                </c:pt>
                <c:pt idx="1912">
                  <c:v>3.8260000000000001</c:v>
                </c:pt>
                <c:pt idx="1913">
                  <c:v>3.8279999999999998</c:v>
                </c:pt>
                <c:pt idx="1914">
                  <c:v>3.83</c:v>
                </c:pt>
                <c:pt idx="1915">
                  <c:v>3.8319999999999999</c:v>
                </c:pt>
                <c:pt idx="1916">
                  <c:v>3.8340000000000001</c:v>
                </c:pt>
                <c:pt idx="1917">
                  <c:v>3.8359999999999999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D-4A75-9C90-CE5C8134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395168"/>
        <c:axId val="562394512"/>
      </c:scatterChart>
      <c:valAx>
        <c:axId val="56239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94512"/>
        <c:crosses val="autoZero"/>
        <c:crossBetween val="midCat"/>
      </c:valAx>
      <c:valAx>
        <c:axId val="5623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9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SHEET3!$C$3:$C$1268</c:f>
              <c:strCache>
                <c:ptCount val="1266"/>
                <c:pt idx="0">
                  <c:v>X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  <c:pt idx="123">
                  <c:v>369</c:v>
                </c:pt>
                <c:pt idx="124">
                  <c:v>372</c:v>
                </c:pt>
                <c:pt idx="125">
                  <c:v>375</c:v>
                </c:pt>
                <c:pt idx="126">
                  <c:v>378</c:v>
                </c:pt>
                <c:pt idx="127">
                  <c:v>381</c:v>
                </c:pt>
                <c:pt idx="128">
                  <c:v>384</c:v>
                </c:pt>
                <c:pt idx="129">
                  <c:v>387</c:v>
                </c:pt>
                <c:pt idx="130">
                  <c:v>390</c:v>
                </c:pt>
                <c:pt idx="131">
                  <c:v>393</c:v>
                </c:pt>
                <c:pt idx="132">
                  <c:v>396</c:v>
                </c:pt>
                <c:pt idx="133">
                  <c:v>399</c:v>
                </c:pt>
                <c:pt idx="134">
                  <c:v>402</c:v>
                </c:pt>
                <c:pt idx="135">
                  <c:v>405</c:v>
                </c:pt>
                <c:pt idx="136">
                  <c:v>408</c:v>
                </c:pt>
                <c:pt idx="137">
                  <c:v>411</c:v>
                </c:pt>
                <c:pt idx="138">
                  <c:v>414</c:v>
                </c:pt>
                <c:pt idx="139">
                  <c:v>417</c:v>
                </c:pt>
                <c:pt idx="140">
                  <c:v>420</c:v>
                </c:pt>
                <c:pt idx="141">
                  <c:v>423</c:v>
                </c:pt>
                <c:pt idx="142">
                  <c:v>426</c:v>
                </c:pt>
                <c:pt idx="143">
                  <c:v>429</c:v>
                </c:pt>
                <c:pt idx="144">
                  <c:v>432</c:v>
                </c:pt>
                <c:pt idx="145">
                  <c:v>435</c:v>
                </c:pt>
                <c:pt idx="146">
                  <c:v>438</c:v>
                </c:pt>
                <c:pt idx="147">
                  <c:v>441</c:v>
                </c:pt>
                <c:pt idx="148">
                  <c:v>444</c:v>
                </c:pt>
                <c:pt idx="149">
                  <c:v>447</c:v>
                </c:pt>
                <c:pt idx="150">
                  <c:v>450</c:v>
                </c:pt>
                <c:pt idx="151">
                  <c:v>453</c:v>
                </c:pt>
                <c:pt idx="152">
                  <c:v>456</c:v>
                </c:pt>
                <c:pt idx="153">
                  <c:v>459</c:v>
                </c:pt>
                <c:pt idx="154">
                  <c:v>462</c:v>
                </c:pt>
                <c:pt idx="155">
                  <c:v>465</c:v>
                </c:pt>
                <c:pt idx="156">
                  <c:v>468</c:v>
                </c:pt>
                <c:pt idx="157">
                  <c:v>471</c:v>
                </c:pt>
                <c:pt idx="158">
                  <c:v>474</c:v>
                </c:pt>
                <c:pt idx="159">
                  <c:v>477</c:v>
                </c:pt>
                <c:pt idx="160">
                  <c:v>480</c:v>
                </c:pt>
                <c:pt idx="161">
                  <c:v>483</c:v>
                </c:pt>
                <c:pt idx="162">
                  <c:v>486</c:v>
                </c:pt>
                <c:pt idx="163">
                  <c:v>489</c:v>
                </c:pt>
                <c:pt idx="164">
                  <c:v>492</c:v>
                </c:pt>
                <c:pt idx="165">
                  <c:v>495</c:v>
                </c:pt>
                <c:pt idx="166">
                  <c:v>498</c:v>
                </c:pt>
                <c:pt idx="167">
                  <c:v>501</c:v>
                </c:pt>
                <c:pt idx="168">
                  <c:v>504</c:v>
                </c:pt>
                <c:pt idx="169">
                  <c:v>507</c:v>
                </c:pt>
                <c:pt idx="170">
                  <c:v>510</c:v>
                </c:pt>
                <c:pt idx="171">
                  <c:v>513</c:v>
                </c:pt>
                <c:pt idx="172">
                  <c:v>516</c:v>
                </c:pt>
                <c:pt idx="173">
                  <c:v>519</c:v>
                </c:pt>
                <c:pt idx="174">
                  <c:v>522</c:v>
                </c:pt>
                <c:pt idx="175">
                  <c:v>525</c:v>
                </c:pt>
                <c:pt idx="176">
                  <c:v>528</c:v>
                </c:pt>
                <c:pt idx="177">
                  <c:v>531</c:v>
                </c:pt>
                <c:pt idx="178">
                  <c:v>534</c:v>
                </c:pt>
                <c:pt idx="179">
                  <c:v>537</c:v>
                </c:pt>
                <c:pt idx="180">
                  <c:v>540</c:v>
                </c:pt>
                <c:pt idx="181">
                  <c:v>543</c:v>
                </c:pt>
                <c:pt idx="182">
                  <c:v>546</c:v>
                </c:pt>
                <c:pt idx="183">
                  <c:v>549</c:v>
                </c:pt>
                <c:pt idx="184">
                  <c:v>552</c:v>
                </c:pt>
                <c:pt idx="185">
                  <c:v>555</c:v>
                </c:pt>
                <c:pt idx="186">
                  <c:v>558</c:v>
                </c:pt>
                <c:pt idx="187">
                  <c:v>561</c:v>
                </c:pt>
                <c:pt idx="188">
                  <c:v>564</c:v>
                </c:pt>
                <c:pt idx="189">
                  <c:v>567</c:v>
                </c:pt>
                <c:pt idx="190">
                  <c:v>570</c:v>
                </c:pt>
                <c:pt idx="191">
                  <c:v>573</c:v>
                </c:pt>
                <c:pt idx="192">
                  <c:v>576</c:v>
                </c:pt>
                <c:pt idx="193">
                  <c:v>579</c:v>
                </c:pt>
                <c:pt idx="194">
                  <c:v>582</c:v>
                </c:pt>
                <c:pt idx="195">
                  <c:v>585</c:v>
                </c:pt>
                <c:pt idx="196">
                  <c:v>588</c:v>
                </c:pt>
                <c:pt idx="197">
                  <c:v>591</c:v>
                </c:pt>
                <c:pt idx="198">
                  <c:v>594</c:v>
                </c:pt>
                <c:pt idx="199">
                  <c:v>597</c:v>
                </c:pt>
                <c:pt idx="200">
                  <c:v>600</c:v>
                </c:pt>
                <c:pt idx="201">
                  <c:v>603</c:v>
                </c:pt>
                <c:pt idx="202">
                  <c:v>606</c:v>
                </c:pt>
                <c:pt idx="203">
                  <c:v>609</c:v>
                </c:pt>
                <c:pt idx="204">
                  <c:v>612</c:v>
                </c:pt>
                <c:pt idx="205">
                  <c:v>615</c:v>
                </c:pt>
                <c:pt idx="206">
                  <c:v>618</c:v>
                </c:pt>
                <c:pt idx="207">
                  <c:v>621</c:v>
                </c:pt>
                <c:pt idx="208">
                  <c:v>624</c:v>
                </c:pt>
                <c:pt idx="209">
                  <c:v>627</c:v>
                </c:pt>
                <c:pt idx="210">
                  <c:v>630</c:v>
                </c:pt>
                <c:pt idx="211">
                  <c:v>633</c:v>
                </c:pt>
                <c:pt idx="212">
                  <c:v>636</c:v>
                </c:pt>
                <c:pt idx="213">
                  <c:v>639</c:v>
                </c:pt>
                <c:pt idx="214">
                  <c:v>642</c:v>
                </c:pt>
                <c:pt idx="215">
                  <c:v>645</c:v>
                </c:pt>
                <c:pt idx="216">
                  <c:v>648</c:v>
                </c:pt>
                <c:pt idx="217">
                  <c:v>651</c:v>
                </c:pt>
                <c:pt idx="218">
                  <c:v>654</c:v>
                </c:pt>
                <c:pt idx="219">
                  <c:v>657</c:v>
                </c:pt>
                <c:pt idx="220">
                  <c:v>660</c:v>
                </c:pt>
                <c:pt idx="221">
                  <c:v>663</c:v>
                </c:pt>
                <c:pt idx="222">
                  <c:v>666</c:v>
                </c:pt>
                <c:pt idx="223">
                  <c:v>669</c:v>
                </c:pt>
                <c:pt idx="224">
                  <c:v>672</c:v>
                </c:pt>
                <c:pt idx="225">
                  <c:v>675</c:v>
                </c:pt>
                <c:pt idx="226">
                  <c:v>678</c:v>
                </c:pt>
                <c:pt idx="227">
                  <c:v>681</c:v>
                </c:pt>
                <c:pt idx="228">
                  <c:v>684</c:v>
                </c:pt>
                <c:pt idx="229">
                  <c:v>687</c:v>
                </c:pt>
                <c:pt idx="230">
                  <c:v>690</c:v>
                </c:pt>
                <c:pt idx="231">
                  <c:v>693</c:v>
                </c:pt>
                <c:pt idx="232">
                  <c:v>696</c:v>
                </c:pt>
                <c:pt idx="233">
                  <c:v>699</c:v>
                </c:pt>
                <c:pt idx="234">
                  <c:v>702</c:v>
                </c:pt>
                <c:pt idx="235">
                  <c:v>705</c:v>
                </c:pt>
                <c:pt idx="236">
                  <c:v>708</c:v>
                </c:pt>
                <c:pt idx="237">
                  <c:v>711</c:v>
                </c:pt>
                <c:pt idx="238">
                  <c:v>714</c:v>
                </c:pt>
                <c:pt idx="239">
                  <c:v>717</c:v>
                </c:pt>
                <c:pt idx="240">
                  <c:v>720</c:v>
                </c:pt>
                <c:pt idx="241">
                  <c:v>723</c:v>
                </c:pt>
                <c:pt idx="242">
                  <c:v>726</c:v>
                </c:pt>
                <c:pt idx="243">
                  <c:v>729</c:v>
                </c:pt>
                <c:pt idx="244">
                  <c:v>732</c:v>
                </c:pt>
                <c:pt idx="245">
                  <c:v>735</c:v>
                </c:pt>
                <c:pt idx="246">
                  <c:v>738</c:v>
                </c:pt>
                <c:pt idx="247">
                  <c:v>741</c:v>
                </c:pt>
                <c:pt idx="248">
                  <c:v>744</c:v>
                </c:pt>
                <c:pt idx="249">
                  <c:v>747</c:v>
                </c:pt>
                <c:pt idx="250">
                  <c:v>750</c:v>
                </c:pt>
                <c:pt idx="251">
                  <c:v>753</c:v>
                </c:pt>
                <c:pt idx="252">
                  <c:v>756</c:v>
                </c:pt>
                <c:pt idx="253">
                  <c:v>759</c:v>
                </c:pt>
                <c:pt idx="254">
                  <c:v>762</c:v>
                </c:pt>
                <c:pt idx="255">
                  <c:v>765</c:v>
                </c:pt>
                <c:pt idx="256">
                  <c:v>768</c:v>
                </c:pt>
                <c:pt idx="257">
                  <c:v>771</c:v>
                </c:pt>
                <c:pt idx="258">
                  <c:v>774</c:v>
                </c:pt>
                <c:pt idx="259">
                  <c:v>777</c:v>
                </c:pt>
                <c:pt idx="260">
                  <c:v>780</c:v>
                </c:pt>
                <c:pt idx="261">
                  <c:v>783</c:v>
                </c:pt>
                <c:pt idx="262">
                  <c:v>786</c:v>
                </c:pt>
                <c:pt idx="263">
                  <c:v>789</c:v>
                </c:pt>
                <c:pt idx="264">
                  <c:v>792</c:v>
                </c:pt>
                <c:pt idx="265">
                  <c:v>795</c:v>
                </c:pt>
                <c:pt idx="266">
                  <c:v>798</c:v>
                </c:pt>
                <c:pt idx="267">
                  <c:v>801</c:v>
                </c:pt>
                <c:pt idx="268">
                  <c:v>804</c:v>
                </c:pt>
                <c:pt idx="269">
                  <c:v>807</c:v>
                </c:pt>
                <c:pt idx="270">
                  <c:v>810</c:v>
                </c:pt>
                <c:pt idx="271">
                  <c:v>813</c:v>
                </c:pt>
                <c:pt idx="272">
                  <c:v>816</c:v>
                </c:pt>
                <c:pt idx="273">
                  <c:v>819</c:v>
                </c:pt>
                <c:pt idx="274">
                  <c:v>822</c:v>
                </c:pt>
                <c:pt idx="275">
                  <c:v>825</c:v>
                </c:pt>
                <c:pt idx="276">
                  <c:v>828</c:v>
                </c:pt>
                <c:pt idx="277">
                  <c:v>831</c:v>
                </c:pt>
                <c:pt idx="278">
                  <c:v>834</c:v>
                </c:pt>
                <c:pt idx="279">
                  <c:v>837</c:v>
                </c:pt>
                <c:pt idx="280">
                  <c:v>840</c:v>
                </c:pt>
                <c:pt idx="281">
                  <c:v>843</c:v>
                </c:pt>
                <c:pt idx="282">
                  <c:v>846</c:v>
                </c:pt>
                <c:pt idx="283">
                  <c:v>849</c:v>
                </c:pt>
                <c:pt idx="284">
                  <c:v>852</c:v>
                </c:pt>
                <c:pt idx="285">
                  <c:v>855</c:v>
                </c:pt>
                <c:pt idx="286">
                  <c:v>858</c:v>
                </c:pt>
                <c:pt idx="287">
                  <c:v>861</c:v>
                </c:pt>
                <c:pt idx="288">
                  <c:v>864</c:v>
                </c:pt>
                <c:pt idx="289">
                  <c:v>867</c:v>
                </c:pt>
                <c:pt idx="290">
                  <c:v>870</c:v>
                </c:pt>
                <c:pt idx="291">
                  <c:v>873</c:v>
                </c:pt>
                <c:pt idx="292">
                  <c:v>876</c:v>
                </c:pt>
                <c:pt idx="293">
                  <c:v>879</c:v>
                </c:pt>
                <c:pt idx="294">
                  <c:v>882</c:v>
                </c:pt>
                <c:pt idx="295">
                  <c:v>885</c:v>
                </c:pt>
                <c:pt idx="296">
                  <c:v>888</c:v>
                </c:pt>
                <c:pt idx="297">
                  <c:v>891</c:v>
                </c:pt>
                <c:pt idx="298">
                  <c:v>894</c:v>
                </c:pt>
                <c:pt idx="299">
                  <c:v>897</c:v>
                </c:pt>
                <c:pt idx="300">
                  <c:v>900</c:v>
                </c:pt>
                <c:pt idx="301">
                  <c:v>903</c:v>
                </c:pt>
                <c:pt idx="302">
                  <c:v>906</c:v>
                </c:pt>
                <c:pt idx="303">
                  <c:v>909</c:v>
                </c:pt>
                <c:pt idx="304">
                  <c:v>912</c:v>
                </c:pt>
                <c:pt idx="305">
                  <c:v>915</c:v>
                </c:pt>
                <c:pt idx="306">
                  <c:v>918</c:v>
                </c:pt>
                <c:pt idx="307">
                  <c:v>921</c:v>
                </c:pt>
                <c:pt idx="308">
                  <c:v>924</c:v>
                </c:pt>
                <c:pt idx="309">
                  <c:v>927</c:v>
                </c:pt>
                <c:pt idx="310">
                  <c:v>930</c:v>
                </c:pt>
                <c:pt idx="311">
                  <c:v>933</c:v>
                </c:pt>
                <c:pt idx="312">
                  <c:v>936</c:v>
                </c:pt>
                <c:pt idx="313">
                  <c:v>939</c:v>
                </c:pt>
                <c:pt idx="314">
                  <c:v>942</c:v>
                </c:pt>
                <c:pt idx="315">
                  <c:v>945</c:v>
                </c:pt>
                <c:pt idx="316">
                  <c:v>948</c:v>
                </c:pt>
                <c:pt idx="317">
                  <c:v>951</c:v>
                </c:pt>
                <c:pt idx="318">
                  <c:v>954</c:v>
                </c:pt>
                <c:pt idx="319">
                  <c:v>957</c:v>
                </c:pt>
                <c:pt idx="320">
                  <c:v>960</c:v>
                </c:pt>
                <c:pt idx="321">
                  <c:v>963</c:v>
                </c:pt>
                <c:pt idx="322">
                  <c:v>966</c:v>
                </c:pt>
                <c:pt idx="323">
                  <c:v>969</c:v>
                </c:pt>
                <c:pt idx="324">
                  <c:v>972</c:v>
                </c:pt>
                <c:pt idx="325">
                  <c:v>975</c:v>
                </c:pt>
                <c:pt idx="326">
                  <c:v>978</c:v>
                </c:pt>
                <c:pt idx="327">
                  <c:v>981</c:v>
                </c:pt>
                <c:pt idx="328">
                  <c:v>984</c:v>
                </c:pt>
                <c:pt idx="329">
                  <c:v>987</c:v>
                </c:pt>
                <c:pt idx="330">
                  <c:v>990</c:v>
                </c:pt>
                <c:pt idx="331">
                  <c:v>993</c:v>
                </c:pt>
                <c:pt idx="332">
                  <c:v>996</c:v>
                </c:pt>
                <c:pt idx="333">
                  <c:v>999</c:v>
                </c:pt>
                <c:pt idx="334">
                  <c:v>1002</c:v>
                </c:pt>
                <c:pt idx="335">
                  <c:v>1005</c:v>
                </c:pt>
                <c:pt idx="336">
                  <c:v>1008</c:v>
                </c:pt>
                <c:pt idx="337">
                  <c:v>1011</c:v>
                </c:pt>
                <c:pt idx="338">
                  <c:v>1014</c:v>
                </c:pt>
                <c:pt idx="339">
                  <c:v>1017</c:v>
                </c:pt>
                <c:pt idx="340">
                  <c:v>1020</c:v>
                </c:pt>
                <c:pt idx="341">
                  <c:v>1023</c:v>
                </c:pt>
                <c:pt idx="342">
                  <c:v>1026</c:v>
                </c:pt>
                <c:pt idx="343">
                  <c:v>1029</c:v>
                </c:pt>
                <c:pt idx="344">
                  <c:v>1032</c:v>
                </c:pt>
                <c:pt idx="345">
                  <c:v>1035</c:v>
                </c:pt>
                <c:pt idx="346">
                  <c:v>1038</c:v>
                </c:pt>
                <c:pt idx="347">
                  <c:v>1041</c:v>
                </c:pt>
                <c:pt idx="348">
                  <c:v>1044</c:v>
                </c:pt>
                <c:pt idx="349">
                  <c:v>1047</c:v>
                </c:pt>
                <c:pt idx="350">
                  <c:v>1050</c:v>
                </c:pt>
                <c:pt idx="351">
                  <c:v>1053</c:v>
                </c:pt>
                <c:pt idx="352">
                  <c:v>1056</c:v>
                </c:pt>
                <c:pt idx="353">
                  <c:v>1059</c:v>
                </c:pt>
                <c:pt idx="354">
                  <c:v>1062</c:v>
                </c:pt>
                <c:pt idx="355">
                  <c:v>1065</c:v>
                </c:pt>
                <c:pt idx="356">
                  <c:v>1068</c:v>
                </c:pt>
                <c:pt idx="357">
                  <c:v>1071</c:v>
                </c:pt>
                <c:pt idx="358">
                  <c:v>1074</c:v>
                </c:pt>
                <c:pt idx="359">
                  <c:v>1077</c:v>
                </c:pt>
                <c:pt idx="360">
                  <c:v>1080</c:v>
                </c:pt>
                <c:pt idx="361">
                  <c:v>1083</c:v>
                </c:pt>
                <c:pt idx="362">
                  <c:v>1086</c:v>
                </c:pt>
                <c:pt idx="363">
                  <c:v>1089</c:v>
                </c:pt>
                <c:pt idx="364">
                  <c:v>1092</c:v>
                </c:pt>
                <c:pt idx="365">
                  <c:v>1095</c:v>
                </c:pt>
                <c:pt idx="366">
                  <c:v>1098</c:v>
                </c:pt>
                <c:pt idx="367">
                  <c:v>1101</c:v>
                </c:pt>
                <c:pt idx="368">
                  <c:v>1104</c:v>
                </c:pt>
                <c:pt idx="369">
                  <c:v>1107</c:v>
                </c:pt>
                <c:pt idx="370">
                  <c:v>1110</c:v>
                </c:pt>
                <c:pt idx="371">
                  <c:v>1113</c:v>
                </c:pt>
                <c:pt idx="372">
                  <c:v>1116</c:v>
                </c:pt>
                <c:pt idx="373">
                  <c:v>1119</c:v>
                </c:pt>
                <c:pt idx="374">
                  <c:v>1122</c:v>
                </c:pt>
                <c:pt idx="375">
                  <c:v>1125</c:v>
                </c:pt>
                <c:pt idx="376">
                  <c:v>1128</c:v>
                </c:pt>
                <c:pt idx="377">
                  <c:v>1131</c:v>
                </c:pt>
                <c:pt idx="378">
                  <c:v>1134</c:v>
                </c:pt>
                <c:pt idx="379">
                  <c:v>1137</c:v>
                </c:pt>
                <c:pt idx="380">
                  <c:v>1140</c:v>
                </c:pt>
                <c:pt idx="381">
                  <c:v>1143</c:v>
                </c:pt>
                <c:pt idx="382">
                  <c:v>1146</c:v>
                </c:pt>
                <c:pt idx="383">
                  <c:v>1149</c:v>
                </c:pt>
                <c:pt idx="384">
                  <c:v>1152</c:v>
                </c:pt>
                <c:pt idx="385">
                  <c:v>1155</c:v>
                </c:pt>
                <c:pt idx="386">
                  <c:v>1158</c:v>
                </c:pt>
                <c:pt idx="387">
                  <c:v>1161</c:v>
                </c:pt>
                <c:pt idx="388">
                  <c:v>1164</c:v>
                </c:pt>
                <c:pt idx="389">
                  <c:v>1167</c:v>
                </c:pt>
                <c:pt idx="390">
                  <c:v>1170</c:v>
                </c:pt>
                <c:pt idx="391">
                  <c:v>1173</c:v>
                </c:pt>
                <c:pt idx="392">
                  <c:v>1176</c:v>
                </c:pt>
                <c:pt idx="393">
                  <c:v>1179</c:v>
                </c:pt>
                <c:pt idx="394">
                  <c:v>1182</c:v>
                </c:pt>
                <c:pt idx="395">
                  <c:v>1185</c:v>
                </c:pt>
                <c:pt idx="396">
                  <c:v>1188</c:v>
                </c:pt>
                <c:pt idx="397">
                  <c:v>1191</c:v>
                </c:pt>
                <c:pt idx="398">
                  <c:v>1194</c:v>
                </c:pt>
                <c:pt idx="399">
                  <c:v>1197</c:v>
                </c:pt>
                <c:pt idx="400">
                  <c:v>1200</c:v>
                </c:pt>
                <c:pt idx="401">
                  <c:v>1203</c:v>
                </c:pt>
                <c:pt idx="402">
                  <c:v>1206</c:v>
                </c:pt>
                <c:pt idx="403">
                  <c:v>1209</c:v>
                </c:pt>
                <c:pt idx="404">
                  <c:v>1212</c:v>
                </c:pt>
                <c:pt idx="405">
                  <c:v>1215</c:v>
                </c:pt>
                <c:pt idx="406">
                  <c:v>1218</c:v>
                </c:pt>
                <c:pt idx="407">
                  <c:v>1221</c:v>
                </c:pt>
                <c:pt idx="408">
                  <c:v>1224</c:v>
                </c:pt>
                <c:pt idx="409">
                  <c:v>1227</c:v>
                </c:pt>
                <c:pt idx="410">
                  <c:v>1230</c:v>
                </c:pt>
                <c:pt idx="411">
                  <c:v>1233</c:v>
                </c:pt>
                <c:pt idx="412">
                  <c:v>1236</c:v>
                </c:pt>
                <c:pt idx="413">
                  <c:v>1239</c:v>
                </c:pt>
                <c:pt idx="414">
                  <c:v>1242</c:v>
                </c:pt>
                <c:pt idx="415">
                  <c:v>1245</c:v>
                </c:pt>
                <c:pt idx="416">
                  <c:v>1248</c:v>
                </c:pt>
                <c:pt idx="417">
                  <c:v>1251</c:v>
                </c:pt>
                <c:pt idx="418">
                  <c:v>1254</c:v>
                </c:pt>
                <c:pt idx="419">
                  <c:v>1257</c:v>
                </c:pt>
                <c:pt idx="420">
                  <c:v>1260</c:v>
                </c:pt>
                <c:pt idx="421">
                  <c:v>1263</c:v>
                </c:pt>
                <c:pt idx="422">
                  <c:v>1266</c:v>
                </c:pt>
                <c:pt idx="423">
                  <c:v>1269</c:v>
                </c:pt>
                <c:pt idx="424">
                  <c:v>1272</c:v>
                </c:pt>
                <c:pt idx="425">
                  <c:v>1275</c:v>
                </c:pt>
                <c:pt idx="426">
                  <c:v>1278</c:v>
                </c:pt>
                <c:pt idx="427">
                  <c:v>1281</c:v>
                </c:pt>
                <c:pt idx="428">
                  <c:v>1284</c:v>
                </c:pt>
                <c:pt idx="429">
                  <c:v>1287</c:v>
                </c:pt>
                <c:pt idx="430">
                  <c:v>1290</c:v>
                </c:pt>
                <c:pt idx="431">
                  <c:v>1293</c:v>
                </c:pt>
                <c:pt idx="432">
                  <c:v>1296</c:v>
                </c:pt>
                <c:pt idx="433">
                  <c:v>1299</c:v>
                </c:pt>
                <c:pt idx="434">
                  <c:v>1302</c:v>
                </c:pt>
                <c:pt idx="435">
                  <c:v>1305</c:v>
                </c:pt>
                <c:pt idx="436">
                  <c:v>1308</c:v>
                </c:pt>
                <c:pt idx="437">
                  <c:v>1311</c:v>
                </c:pt>
                <c:pt idx="438">
                  <c:v>1314</c:v>
                </c:pt>
                <c:pt idx="439">
                  <c:v>1317</c:v>
                </c:pt>
                <c:pt idx="440">
                  <c:v>1320</c:v>
                </c:pt>
                <c:pt idx="441">
                  <c:v>1323</c:v>
                </c:pt>
                <c:pt idx="442">
                  <c:v>1326</c:v>
                </c:pt>
                <c:pt idx="443">
                  <c:v>1329</c:v>
                </c:pt>
                <c:pt idx="444">
                  <c:v>1332</c:v>
                </c:pt>
                <c:pt idx="445">
                  <c:v>1335</c:v>
                </c:pt>
                <c:pt idx="446">
                  <c:v>1338</c:v>
                </c:pt>
                <c:pt idx="447">
                  <c:v>1341</c:v>
                </c:pt>
                <c:pt idx="448">
                  <c:v>1344</c:v>
                </c:pt>
                <c:pt idx="449">
                  <c:v>1347</c:v>
                </c:pt>
                <c:pt idx="450">
                  <c:v>1350</c:v>
                </c:pt>
                <c:pt idx="451">
                  <c:v>1353</c:v>
                </c:pt>
                <c:pt idx="452">
                  <c:v>1356</c:v>
                </c:pt>
                <c:pt idx="453">
                  <c:v>1359</c:v>
                </c:pt>
                <c:pt idx="454">
                  <c:v>1362</c:v>
                </c:pt>
                <c:pt idx="455">
                  <c:v>1365</c:v>
                </c:pt>
                <c:pt idx="456">
                  <c:v>1368</c:v>
                </c:pt>
                <c:pt idx="457">
                  <c:v>1371</c:v>
                </c:pt>
                <c:pt idx="458">
                  <c:v>1374</c:v>
                </c:pt>
                <c:pt idx="459">
                  <c:v>1377</c:v>
                </c:pt>
                <c:pt idx="460">
                  <c:v>1380</c:v>
                </c:pt>
                <c:pt idx="461">
                  <c:v>1383</c:v>
                </c:pt>
                <c:pt idx="462">
                  <c:v>1386</c:v>
                </c:pt>
                <c:pt idx="463">
                  <c:v>1389</c:v>
                </c:pt>
                <c:pt idx="464">
                  <c:v>1392</c:v>
                </c:pt>
                <c:pt idx="465">
                  <c:v>1395</c:v>
                </c:pt>
                <c:pt idx="466">
                  <c:v>1398</c:v>
                </c:pt>
                <c:pt idx="467">
                  <c:v>1401</c:v>
                </c:pt>
                <c:pt idx="468">
                  <c:v>1404</c:v>
                </c:pt>
                <c:pt idx="469">
                  <c:v>1407</c:v>
                </c:pt>
                <c:pt idx="470">
                  <c:v>1410</c:v>
                </c:pt>
                <c:pt idx="471">
                  <c:v>1413</c:v>
                </c:pt>
                <c:pt idx="472">
                  <c:v>1416</c:v>
                </c:pt>
                <c:pt idx="473">
                  <c:v>1419</c:v>
                </c:pt>
                <c:pt idx="474">
                  <c:v>1422</c:v>
                </c:pt>
                <c:pt idx="475">
                  <c:v>1425</c:v>
                </c:pt>
                <c:pt idx="476">
                  <c:v>1428</c:v>
                </c:pt>
                <c:pt idx="477">
                  <c:v>1431</c:v>
                </c:pt>
                <c:pt idx="478">
                  <c:v>1434</c:v>
                </c:pt>
                <c:pt idx="479">
                  <c:v>1437</c:v>
                </c:pt>
                <c:pt idx="480">
                  <c:v>1440</c:v>
                </c:pt>
                <c:pt idx="481">
                  <c:v>1443</c:v>
                </c:pt>
                <c:pt idx="482">
                  <c:v>1446</c:v>
                </c:pt>
                <c:pt idx="483">
                  <c:v>1449</c:v>
                </c:pt>
                <c:pt idx="484">
                  <c:v>1452</c:v>
                </c:pt>
                <c:pt idx="485">
                  <c:v>1455</c:v>
                </c:pt>
                <c:pt idx="486">
                  <c:v>1458</c:v>
                </c:pt>
                <c:pt idx="487">
                  <c:v>1461</c:v>
                </c:pt>
                <c:pt idx="488">
                  <c:v>1464</c:v>
                </c:pt>
                <c:pt idx="489">
                  <c:v>1467</c:v>
                </c:pt>
                <c:pt idx="490">
                  <c:v>1470</c:v>
                </c:pt>
                <c:pt idx="491">
                  <c:v>1473</c:v>
                </c:pt>
                <c:pt idx="492">
                  <c:v>1476</c:v>
                </c:pt>
                <c:pt idx="493">
                  <c:v>1479</c:v>
                </c:pt>
                <c:pt idx="494">
                  <c:v>1482</c:v>
                </c:pt>
                <c:pt idx="495">
                  <c:v>1485</c:v>
                </c:pt>
                <c:pt idx="496">
                  <c:v>1488</c:v>
                </c:pt>
                <c:pt idx="497">
                  <c:v>1491</c:v>
                </c:pt>
                <c:pt idx="498">
                  <c:v>1494</c:v>
                </c:pt>
                <c:pt idx="499">
                  <c:v>1497</c:v>
                </c:pt>
                <c:pt idx="500">
                  <c:v>1500</c:v>
                </c:pt>
                <c:pt idx="501">
                  <c:v>1503</c:v>
                </c:pt>
                <c:pt idx="502">
                  <c:v>1506</c:v>
                </c:pt>
                <c:pt idx="503">
                  <c:v>1509</c:v>
                </c:pt>
                <c:pt idx="504">
                  <c:v>1512</c:v>
                </c:pt>
                <c:pt idx="505">
                  <c:v>1515</c:v>
                </c:pt>
                <c:pt idx="506">
                  <c:v>1518</c:v>
                </c:pt>
                <c:pt idx="507">
                  <c:v>1521</c:v>
                </c:pt>
                <c:pt idx="508">
                  <c:v>1524</c:v>
                </c:pt>
                <c:pt idx="509">
                  <c:v>1527</c:v>
                </c:pt>
                <c:pt idx="510">
                  <c:v>1530</c:v>
                </c:pt>
                <c:pt idx="511">
                  <c:v>1533</c:v>
                </c:pt>
                <c:pt idx="512">
                  <c:v>1536</c:v>
                </c:pt>
                <c:pt idx="513">
                  <c:v>1539</c:v>
                </c:pt>
                <c:pt idx="514">
                  <c:v>1542</c:v>
                </c:pt>
                <c:pt idx="515">
                  <c:v>1545</c:v>
                </c:pt>
                <c:pt idx="516">
                  <c:v>1548</c:v>
                </c:pt>
                <c:pt idx="517">
                  <c:v>1551</c:v>
                </c:pt>
                <c:pt idx="518">
                  <c:v>1554</c:v>
                </c:pt>
                <c:pt idx="519">
                  <c:v>1557</c:v>
                </c:pt>
                <c:pt idx="520">
                  <c:v>1560</c:v>
                </c:pt>
                <c:pt idx="521">
                  <c:v>1563</c:v>
                </c:pt>
                <c:pt idx="522">
                  <c:v>1566</c:v>
                </c:pt>
                <c:pt idx="523">
                  <c:v>1569</c:v>
                </c:pt>
                <c:pt idx="524">
                  <c:v>1572</c:v>
                </c:pt>
                <c:pt idx="525">
                  <c:v>1575</c:v>
                </c:pt>
                <c:pt idx="526">
                  <c:v>1578</c:v>
                </c:pt>
                <c:pt idx="527">
                  <c:v>1581</c:v>
                </c:pt>
                <c:pt idx="528">
                  <c:v>1584</c:v>
                </c:pt>
                <c:pt idx="529">
                  <c:v>1587</c:v>
                </c:pt>
                <c:pt idx="530">
                  <c:v>1590</c:v>
                </c:pt>
                <c:pt idx="531">
                  <c:v>1593</c:v>
                </c:pt>
                <c:pt idx="532">
                  <c:v>1596</c:v>
                </c:pt>
                <c:pt idx="533">
                  <c:v>1599</c:v>
                </c:pt>
                <c:pt idx="534">
                  <c:v>1602</c:v>
                </c:pt>
                <c:pt idx="535">
                  <c:v>1605</c:v>
                </c:pt>
                <c:pt idx="536">
                  <c:v>1608</c:v>
                </c:pt>
                <c:pt idx="537">
                  <c:v>1611</c:v>
                </c:pt>
                <c:pt idx="538">
                  <c:v>1614</c:v>
                </c:pt>
                <c:pt idx="539">
                  <c:v>1617</c:v>
                </c:pt>
                <c:pt idx="540">
                  <c:v>1620</c:v>
                </c:pt>
                <c:pt idx="541">
                  <c:v>1623</c:v>
                </c:pt>
                <c:pt idx="542">
                  <c:v>1626</c:v>
                </c:pt>
                <c:pt idx="543">
                  <c:v>1629</c:v>
                </c:pt>
                <c:pt idx="544">
                  <c:v>1632</c:v>
                </c:pt>
                <c:pt idx="545">
                  <c:v>1635</c:v>
                </c:pt>
                <c:pt idx="546">
                  <c:v>1638</c:v>
                </c:pt>
                <c:pt idx="547">
                  <c:v>1641</c:v>
                </c:pt>
                <c:pt idx="548">
                  <c:v>1644</c:v>
                </c:pt>
                <c:pt idx="549">
                  <c:v>1647</c:v>
                </c:pt>
                <c:pt idx="550">
                  <c:v>1650</c:v>
                </c:pt>
                <c:pt idx="551">
                  <c:v>1653</c:v>
                </c:pt>
                <c:pt idx="552">
                  <c:v>1656</c:v>
                </c:pt>
                <c:pt idx="553">
                  <c:v>1659</c:v>
                </c:pt>
                <c:pt idx="554">
                  <c:v>1662</c:v>
                </c:pt>
                <c:pt idx="555">
                  <c:v>1665</c:v>
                </c:pt>
                <c:pt idx="556">
                  <c:v>1668</c:v>
                </c:pt>
                <c:pt idx="557">
                  <c:v>1671</c:v>
                </c:pt>
                <c:pt idx="558">
                  <c:v>1674</c:v>
                </c:pt>
                <c:pt idx="559">
                  <c:v>1677</c:v>
                </c:pt>
                <c:pt idx="560">
                  <c:v>1680</c:v>
                </c:pt>
                <c:pt idx="561">
                  <c:v>1683</c:v>
                </c:pt>
                <c:pt idx="562">
                  <c:v>1686</c:v>
                </c:pt>
                <c:pt idx="563">
                  <c:v>1689</c:v>
                </c:pt>
                <c:pt idx="564">
                  <c:v>1692</c:v>
                </c:pt>
                <c:pt idx="565">
                  <c:v>1695</c:v>
                </c:pt>
                <c:pt idx="566">
                  <c:v>1698</c:v>
                </c:pt>
                <c:pt idx="567">
                  <c:v>1701</c:v>
                </c:pt>
                <c:pt idx="568">
                  <c:v>1704</c:v>
                </c:pt>
                <c:pt idx="569">
                  <c:v>1707</c:v>
                </c:pt>
                <c:pt idx="570">
                  <c:v>1710</c:v>
                </c:pt>
                <c:pt idx="571">
                  <c:v>1713</c:v>
                </c:pt>
                <c:pt idx="572">
                  <c:v>1716</c:v>
                </c:pt>
                <c:pt idx="573">
                  <c:v>1719</c:v>
                </c:pt>
                <c:pt idx="574">
                  <c:v>1722</c:v>
                </c:pt>
                <c:pt idx="575">
                  <c:v>1725</c:v>
                </c:pt>
                <c:pt idx="576">
                  <c:v>1728</c:v>
                </c:pt>
                <c:pt idx="577">
                  <c:v>1731</c:v>
                </c:pt>
                <c:pt idx="578">
                  <c:v>1734</c:v>
                </c:pt>
                <c:pt idx="579">
                  <c:v>1737</c:v>
                </c:pt>
                <c:pt idx="580">
                  <c:v>1740</c:v>
                </c:pt>
                <c:pt idx="581">
                  <c:v>1743</c:v>
                </c:pt>
                <c:pt idx="582">
                  <c:v>1746</c:v>
                </c:pt>
                <c:pt idx="583">
                  <c:v>1749</c:v>
                </c:pt>
                <c:pt idx="584">
                  <c:v>1752</c:v>
                </c:pt>
                <c:pt idx="585">
                  <c:v>1755</c:v>
                </c:pt>
                <c:pt idx="586">
                  <c:v>1758</c:v>
                </c:pt>
                <c:pt idx="587">
                  <c:v>1761</c:v>
                </c:pt>
                <c:pt idx="588">
                  <c:v>1764</c:v>
                </c:pt>
                <c:pt idx="589">
                  <c:v>1767</c:v>
                </c:pt>
                <c:pt idx="590">
                  <c:v>1770</c:v>
                </c:pt>
                <c:pt idx="591">
                  <c:v>1773</c:v>
                </c:pt>
                <c:pt idx="592">
                  <c:v>1776</c:v>
                </c:pt>
                <c:pt idx="593">
                  <c:v>1779</c:v>
                </c:pt>
                <c:pt idx="594">
                  <c:v>1782</c:v>
                </c:pt>
                <c:pt idx="595">
                  <c:v>1785</c:v>
                </c:pt>
                <c:pt idx="596">
                  <c:v>1788</c:v>
                </c:pt>
                <c:pt idx="597">
                  <c:v>1791</c:v>
                </c:pt>
                <c:pt idx="598">
                  <c:v>1794</c:v>
                </c:pt>
                <c:pt idx="599">
                  <c:v>1797</c:v>
                </c:pt>
                <c:pt idx="600">
                  <c:v>1800</c:v>
                </c:pt>
                <c:pt idx="601">
                  <c:v>1803</c:v>
                </c:pt>
                <c:pt idx="602">
                  <c:v>1806</c:v>
                </c:pt>
                <c:pt idx="603">
                  <c:v>1809</c:v>
                </c:pt>
                <c:pt idx="604">
                  <c:v>1812</c:v>
                </c:pt>
                <c:pt idx="605">
                  <c:v>1815</c:v>
                </c:pt>
                <c:pt idx="606">
                  <c:v>1818</c:v>
                </c:pt>
                <c:pt idx="607">
                  <c:v>1821</c:v>
                </c:pt>
                <c:pt idx="608">
                  <c:v>1824</c:v>
                </c:pt>
                <c:pt idx="609">
                  <c:v>1827</c:v>
                </c:pt>
                <c:pt idx="610">
                  <c:v>1830</c:v>
                </c:pt>
                <c:pt idx="611">
                  <c:v>1833</c:v>
                </c:pt>
                <c:pt idx="612">
                  <c:v>1836</c:v>
                </c:pt>
                <c:pt idx="613">
                  <c:v>1839</c:v>
                </c:pt>
                <c:pt idx="614">
                  <c:v>1842</c:v>
                </c:pt>
                <c:pt idx="615">
                  <c:v>1845</c:v>
                </c:pt>
                <c:pt idx="616">
                  <c:v>1848</c:v>
                </c:pt>
                <c:pt idx="617">
                  <c:v>1851</c:v>
                </c:pt>
                <c:pt idx="618">
                  <c:v>1854</c:v>
                </c:pt>
                <c:pt idx="619">
                  <c:v>1857</c:v>
                </c:pt>
                <c:pt idx="620">
                  <c:v>1860</c:v>
                </c:pt>
                <c:pt idx="621">
                  <c:v>1863</c:v>
                </c:pt>
                <c:pt idx="622">
                  <c:v>1866</c:v>
                </c:pt>
                <c:pt idx="623">
                  <c:v>1869</c:v>
                </c:pt>
                <c:pt idx="624">
                  <c:v>1872</c:v>
                </c:pt>
                <c:pt idx="625">
                  <c:v>1875</c:v>
                </c:pt>
                <c:pt idx="626">
                  <c:v>1878</c:v>
                </c:pt>
                <c:pt idx="627">
                  <c:v>1881</c:v>
                </c:pt>
                <c:pt idx="628">
                  <c:v>1884</c:v>
                </c:pt>
                <c:pt idx="629">
                  <c:v>1887</c:v>
                </c:pt>
                <c:pt idx="630">
                  <c:v>1890</c:v>
                </c:pt>
                <c:pt idx="631">
                  <c:v>1893</c:v>
                </c:pt>
                <c:pt idx="632">
                  <c:v>1896</c:v>
                </c:pt>
                <c:pt idx="633">
                  <c:v>1899</c:v>
                </c:pt>
                <c:pt idx="634">
                  <c:v>1902</c:v>
                </c:pt>
                <c:pt idx="635">
                  <c:v>1905</c:v>
                </c:pt>
                <c:pt idx="636">
                  <c:v>1908</c:v>
                </c:pt>
                <c:pt idx="637">
                  <c:v>1911</c:v>
                </c:pt>
                <c:pt idx="638">
                  <c:v>1914</c:v>
                </c:pt>
                <c:pt idx="639">
                  <c:v>1917</c:v>
                </c:pt>
                <c:pt idx="640">
                  <c:v>1920</c:v>
                </c:pt>
                <c:pt idx="641">
                  <c:v>1923</c:v>
                </c:pt>
                <c:pt idx="642">
                  <c:v>1926</c:v>
                </c:pt>
                <c:pt idx="643">
                  <c:v>1929</c:v>
                </c:pt>
                <c:pt idx="644">
                  <c:v>1932</c:v>
                </c:pt>
                <c:pt idx="645">
                  <c:v>1935</c:v>
                </c:pt>
                <c:pt idx="646">
                  <c:v>1938</c:v>
                </c:pt>
                <c:pt idx="647">
                  <c:v>1941</c:v>
                </c:pt>
                <c:pt idx="648">
                  <c:v>1944</c:v>
                </c:pt>
                <c:pt idx="649">
                  <c:v>1947</c:v>
                </c:pt>
                <c:pt idx="650">
                  <c:v>1950</c:v>
                </c:pt>
                <c:pt idx="651">
                  <c:v>1953</c:v>
                </c:pt>
                <c:pt idx="652">
                  <c:v>1956</c:v>
                </c:pt>
                <c:pt idx="653">
                  <c:v>1959</c:v>
                </c:pt>
                <c:pt idx="654">
                  <c:v>1962</c:v>
                </c:pt>
                <c:pt idx="655">
                  <c:v>1965</c:v>
                </c:pt>
                <c:pt idx="656">
                  <c:v>1968</c:v>
                </c:pt>
                <c:pt idx="657">
                  <c:v>1971</c:v>
                </c:pt>
                <c:pt idx="658">
                  <c:v>1974</c:v>
                </c:pt>
                <c:pt idx="659">
                  <c:v>1977</c:v>
                </c:pt>
                <c:pt idx="660">
                  <c:v>1980</c:v>
                </c:pt>
                <c:pt idx="661">
                  <c:v>1983</c:v>
                </c:pt>
                <c:pt idx="662">
                  <c:v>1986</c:v>
                </c:pt>
                <c:pt idx="663">
                  <c:v>1989</c:v>
                </c:pt>
                <c:pt idx="664">
                  <c:v>1992</c:v>
                </c:pt>
                <c:pt idx="665">
                  <c:v>1995</c:v>
                </c:pt>
                <c:pt idx="666">
                  <c:v>1998</c:v>
                </c:pt>
                <c:pt idx="667">
                  <c:v>2001</c:v>
                </c:pt>
                <c:pt idx="668">
                  <c:v>2004</c:v>
                </c:pt>
                <c:pt idx="669">
                  <c:v>2007</c:v>
                </c:pt>
                <c:pt idx="670">
                  <c:v>2010</c:v>
                </c:pt>
                <c:pt idx="671">
                  <c:v>2013</c:v>
                </c:pt>
                <c:pt idx="672">
                  <c:v>2016</c:v>
                </c:pt>
                <c:pt idx="673">
                  <c:v>2019</c:v>
                </c:pt>
                <c:pt idx="674">
                  <c:v>2022</c:v>
                </c:pt>
                <c:pt idx="675">
                  <c:v>2025</c:v>
                </c:pt>
                <c:pt idx="676">
                  <c:v>2028</c:v>
                </c:pt>
                <c:pt idx="677">
                  <c:v>2031</c:v>
                </c:pt>
                <c:pt idx="678">
                  <c:v>2034</c:v>
                </c:pt>
                <c:pt idx="679">
                  <c:v>2037</c:v>
                </c:pt>
                <c:pt idx="680">
                  <c:v>2040</c:v>
                </c:pt>
                <c:pt idx="681">
                  <c:v>2043</c:v>
                </c:pt>
                <c:pt idx="682">
                  <c:v>2046</c:v>
                </c:pt>
                <c:pt idx="683">
                  <c:v>2049</c:v>
                </c:pt>
                <c:pt idx="684">
                  <c:v>2052</c:v>
                </c:pt>
                <c:pt idx="685">
                  <c:v>2055</c:v>
                </c:pt>
                <c:pt idx="686">
                  <c:v>2058</c:v>
                </c:pt>
                <c:pt idx="687">
                  <c:v>2061</c:v>
                </c:pt>
                <c:pt idx="688">
                  <c:v>2064</c:v>
                </c:pt>
                <c:pt idx="689">
                  <c:v>2067</c:v>
                </c:pt>
                <c:pt idx="690">
                  <c:v>2070</c:v>
                </c:pt>
                <c:pt idx="691">
                  <c:v>2073</c:v>
                </c:pt>
                <c:pt idx="692">
                  <c:v>2076</c:v>
                </c:pt>
                <c:pt idx="693">
                  <c:v>2079</c:v>
                </c:pt>
                <c:pt idx="694">
                  <c:v>2082</c:v>
                </c:pt>
                <c:pt idx="695">
                  <c:v>2085</c:v>
                </c:pt>
                <c:pt idx="696">
                  <c:v>2088</c:v>
                </c:pt>
                <c:pt idx="697">
                  <c:v>2091</c:v>
                </c:pt>
                <c:pt idx="698">
                  <c:v>2094</c:v>
                </c:pt>
                <c:pt idx="699">
                  <c:v>2097</c:v>
                </c:pt>
                <c:pt idx="700">
                  <c:v>2100</c:v>
                </c:pt>
                <c:pt idx="701">
                  <c:v>2103</c:v>
                </c:pt>
                <c:pt idx="702">
                  <c:v>2106</c:v>
                </c:pt>
                <c:pt idx="703">
                  <c:v>2109</c:v>
                </c:pt>
                <c:pt idx="704">
                  <c:v>2112</c:v>
                </c:pt>
                <c:pt idx="705">
                  <c:v>2115</c:v>
                </c:pt>
                <c:pt idx="706">
                  <c:v>2118</c:v>
                </c:pt>
                <c:pt idx="707">
                  <c:v>2121</c:v>
                </c:pt>
                <c:pt idx="708">
                  <c:v>2124</c:v>
                </c:pt>
                <c:pt idx="709">
                  <c:v>2127</c:v>
                </c:pt>
                <c:pt idx="710">
                  <c:v>2130</c:v>
                </c:pt>
                <c:pt idx="711">
                  <c:v>2133</c:v>
                </c:pt>
                <c:pt idx="712">
                  <c:v>2136</c:v>
                </c:pt>
                <c:pt idx="713">
                  <c:v>2139</c:v>
                </c:pt>
                <c:pt idx="714">
                  <c:v>2142</c:v>
                </c:pt>
                <c:pt idx="715">
                  <c:v>2145</c:v>
                </c:pt>
                <c:pt idx="716">
                  <c:v>2148</c:v>
                </c:pt>
                <c:pt idx="717">
                  <c:v>2151</c:v>
                </c:pt>
                <c:pt idx="718">
                  <c:v>2154</c:v>
                </c:pt>
                <c:pt idx="719">
                  <c:v>2157</c:v>
                </c:pt>
                <c:pt idx="720">
                  <c:v>2160</c:v>
                </c:pt>
                <c:pt idx="721">
                  <c:v>2163</c:v>
                </c:pt>
                <c:pt idx="722">
                  <c:v>2166</c:v>
                </c:pt>
                <c:pt idx="723">
                  <c:v>2169</c:v>
                </c:pt>
                <c:pt idx="724">
                  <c:v>2172</c:v>
                </c:pt>
                <c:pt idx="725">
                  <c:v>2175</c:v>
                </c:pt>
                <c:pt idx="726">
                  <c:v>2178</c:v>
                </c:pt>
                <c:pt idx="727">
                  <c:v>2181</c:v>
                </c:pt>
                <c:pt idx="728">
                  <c:v>2184</c:v>
                </c:pt>
                <c:pt idx="729">
                  <c:v>2187</c:v>
                </c:pt>
                <c:pt idx="730">
                  <c:v>2190</c:v>
                </c:pt>
                <c:pt idx="731">
                  <c:v>2193</c:v>
                </c:pt>
                <c:pt idx="732">
                  <c:v>2196</c:v>
                </c:pt>
                <c:pt idx="733">
                  <c:v>2199</c:v>
                </c:pt>
                <c:pt idx="734">
                  <c:v>2202</c:v>
                </c:pt>
                <c:pt idx="735">
                  <c:v>2205</c:v>
                </c:pt>
                <c:pt idx="736">
                  <c:v>2208</c:v>
                </c:pt>
                <c:pt idx="737">
                  <c:v>2211</c:v>
                </c:pt>
                <c:pt idx="738">
                  <c:v>2214</c:v>
                </c:pt>
                <c:pt idx="739">
                  <c:v>2217</c:v>
                </c:pt>
                <c:pt idx="740">
                  <c:v>2220</c:v>
                </c:pt>
                <c:pt idx="741">
                  <c:v>2223</c:v>
                </c:pt>
                <c:pt idx="742">
                  <c:v>2226</c:v>
                </c:pt>
                <c:pt idx="743">
                  <c:v>2229</c:v>
                </c:pt>
                <c:pt idx="744">
                  <c:v>2232</c:v>
                </c:pt>
                <c:pt idx="745">
                  <c:v>2235</c:v>
                </c:pt>
                <c:pt idx="746">
                  <c:v>2238</c:v>
                </c:pt>
                <c:pt idx="747">
                  <c:v>2241</c:v>
                </c:pt>
                <c:pt idx="748">
                  <c:v>2244</c:v>
                </c:pt>
                <c:pt idx="749">
                  <c:v>2247</c:v>
                </c:pt>
                <c:pt idx="750">
                  <c:v>2250</c:v>
                </c:pt>
                <c:pt idx="751">
                  <c:v>2253</c:v>
                </c:pt>
                <c:pt idx="752">
                  <c:v>2256</c:v>
                </c:pt>
                <c:pt idx="753">
                  <c:v>2259</c:v>
                </c:pt>
                <c:pt idx="754">
                  <c:v>2262</c:v>
                </c:pt>
                <c:pt idx="755">
                  <c:v>2265</c:v>
                </c:pt>
                <c:pt idx="756">
                  <c:v>2268</c:v>
                </c:pt>
                <c:pt idx="757">
                  <c:v>2271</c:v>
                </c:pt>
                <c:pt idx="758">
                  <c:v>2274</c:v>
                </c:pt>
                <c:pt idx="759">
                  <c:v>2277</c:v>
                </c:pt>
                <c:pt idx="760">
                  <c:v>2280</c:v>
                </c:pt>
                <c:pt idx="761">
                  <c:v>2283</c:v>
                </c:pt>
                <c:pt idx="762">
                  <c:v>2286</c:v>
                </c:pt>
                <c:pt idx="763">
                  <c:v>2289</c:v>
                </c:pt>
                <c:pt idx="764">
                  <c:v>2292</c:v>
                </c:pt>
                <c:pt idx="765">
                  <c:v>2295</c:v>
                </c:pt>
                <c:pt idx="766">
                  <c:v>2298</c:v>
                </c:pt>
                <c:pt idx="767">
                  <c:v>2301</c:v>
                </c:pt>
                <c:pt idx="768">
                  <c:v>2304</c:v>
                </c:pt>
                <c:pt idx="769">
                  <c:v>2307</c:v>
                </c:pt>
                <c:pt idx="770">
                  <c:v>2310</c:v>
                </c:pt>
                <c:pt idx="771">
                  <c:v>2313</c:v>
                </c:pt>
                <c:pt idx="772">
                  <c:v>2316</c:v>
                </c:pt>
                <c:pt idx="773">
                  <c:v>2319</c:v>
                </c:pt>
                <c:pt idx="774">
                  <c:v>2322</c:v>
                </c:pt>
                <c:pt idx="775">
                  <c:v>2325</c:v>
                </c:pt>
                <c:pt idx="776">
                  <c:v>2328</c:v>
                </c:pt>
                <c:pt idx="777">
                  <c:v>2331</c:v>
                </c:pt>
                <c:pt idx="778">
                  <c:v>2334</c:v>
                </c:pt>
                <c:pt idx="779">
                  <c:v>2337</c:v>
                </c:pt>
                <c:pt idx="780">
                  <c:v>2340</c:v>
                </c:pt>
                <c:pt idx="781">
                  <c:v>2343</c:v>
                </c:pt>
                <c:pt idx="782">
                  <c:v>2346</c:v>
                </c:pt>
                <c:pt idx="783">
                  <c:v>2349</c:v>
                </c:pt>
                <c:pt idx="784">
                  <c:v>2352</c:v>
                </c:pt>
                <c:pt idx="785">
                  <c:v>2355</c:v>
                </c:pt>
                <c:pt idx="786">
                  <c:v>2358</c:v>
                </c:pt>
                <c:pt idx="787">
                  <c:v>2361</c:v>
                </c:pt>
                <c:pt idx="788">
                  <c:v>2364</c:v>
                </c:pt>
                <c:pt idx="789">
                  <c:v>2367</c:v>
                </c:pt>
                <c:pt idx="790">
                  <c:v>2370</c:v>
                </c:pt>
                <c:pt idx="791">
                  <c:v>2373</c:v>
                </c:pt>
                <c:pt idx="792">
                  <c:v>2376</c:v>
                </c:pt>
                <c:pt idx="793">
                  <c:v>2379</c:v>
                </c:pt>
                <c:pt idx="794">
                  <c:v>2382</c:v>
                </c:pt>
                <c:pt idx="795">
                  <c:v>2385</c:v>
                </c:pt>
                <c:pt idx="796">
                  <c:v>2388</c:v>
                </c:pt>
                <c:pt idx="797">
                  <c:v>2391</c:v>
                </c:pt>
                <c:pt idx="798">
                  <c:v>2394</c:v>
                </c:pt>
                <c:pt idx="799">
                  <c:v>2397</c:v>
                </c:pt>
                <c:pt idx="800">
                  <c:v>2400</c:v>
                </c:pt>
                <c:pt idx="801">
                  <c:v>2403</c:v>
                </c:pt>
                <c:pt idx="802">
                  <c:v>2406</c:v>
                </c:pt>
                <c:pt idx="803">
                  <c:v>2409</c:v>
                </c:pt>
                <c:pt idx="804">
                  <c:v>2412</c:v>
                </c:pt>
                <c:pt idx="805">
                  <c:v>2415</c:v>
                </c:pt>
                <c:pt idx="806">
                  <c:v>2418</c:v>
                </c:pt>
                <c:pt idx="807">
                  <c:v>2421</c:v>
                </c:pt>
                <c:pt idx="808">
                  <c:v>2424</c:v>
                </c:pt>
                <c:pt idx="809">
                  <c:v>2427</c:v>
                </c:pt>
                <c:pt idx="810">
                  <c:v>2430</c:v>
                </c:pt>
                <c:pt idx="811">
                  <c:v>2433</c:v>
                </c:pt>
                <c:pt idx="812">
                  <c:v>2436</c:v>
                </c:pt>
                <c:pt idx="813">
                  <c:v>2439</c:v>
                </c:pt>
                <c:pt idx="814">
                  <c:v>2442</c:v>
                </c:pt>
                <c:pt idx="815">
                  <c:v>2445</c:v>
                </c:pt>
                <c:pt idx="816">
                  <c:v>2448</c:v>
                </c:pt>
                <c:pt idx="817">
                  <c:v>2451</c:v>
                </c:pt>
                <c:pt idx="818">
                  <c:v>2454</c:v>
                </c:pt>
                <c:pt idx="819">
                  <c:v>2457</c:v>
                </c:pt>
                <c:pt idx="820">
                  <c:v>2460</c:v>
                </c:pt>
                <c:pt idx="821">
                  <c:v>2463</c:v>
                </c:pt>
                <c:pt idx="822">
                  <c:v>2466</c:v>
                </c:pt>
                <c:pt idx="823">
                  <c:v>2469</c:v>
                </c:pt>
                <c:pt idx="824">
                  <c:v>2472</c:v>
                </c:pt>
                <c:pt idx="825">
                  <c:v>2475</c:v>
                </c:pt>
                <c:pt idx="826">
                  <c:v>2478</c:v>
                </c:pt>
                <c:pt idx="827">
                  <c:v>2481</c:v>
                </c:pt>
                <c:pt idx="828">
                  <c:v>2484</c:v>
                </c:pt>
                <c:pt idx="829">
                  <c:v>2487</c:v>
                </c:pt>
                <c:pt idx="830">
                  <c:v>2490</c:v>
                </c:pt>
                <c:pt idx="831">
                  <c:v>2493</c:v>
                </c:pt>
                <c:pt idx="832">
                  <c:v>2496</c:v>
                </c:pt>
                <c:pt idx="833">
                  <c:v>2499</c:v>
                </c:pt>
                <c:pt idx="834">
                  <c:v>2502</c:v>
                </c:pt>
                <c:pt idx="835">
                  <c:v>2505</c:v>
                </c:pt>
                <c:pt idx="836">
                  <c:v>2508</c:v>
                </c:pt>
                <c:pt idx="837">
                  <c:v>2511</c:v>
                </c:pt>
                <c:pt idx="838">
                  <c:v>2514</c:v>
                </c:pt>
                <c:pt idx="839">
                  <c:v>2517</c:v>
                </c:pt>
                <c:pt idx="840">
                  <c:v>2520</c:v>
                </c:pt>
                <c:pt idx="841">
                  <c:v>2523</c:v>
                </c:pt>
                <c:pt idx="842">
                  <c:v>2526</c:v>
                </c:pt>
                <c:pt idx="843">
                  <c:v>2529</c:v>
                </c:pt>
                <c:pt idx="844">
                  <c:v>2532</c:v>
                </c:pt>
                <c:pt idx="845">
                  <c:v>2535</c:v>
                </c:pt>
                <c:pt idx="846">
                  <c:v>2538</c:v>
                </c:pt>
                <c:pt idx="847">
                  <c:v>2541</c:v>
                </c:pt>
                <c:pt idx="848">
                  <c:v>2544</c:v>
                </c:pt>
                <c:pt idx="849">
                  <c:v>2547</c:v>
                </c:pt>
                <c:pt idx="850">
                  <c:v>2550</c:v>
                </c:pt>
                <c:pt idx="851">
                  <c:v>2553</c:v>
                </c:pt>
                <c:pt idx="852">
                  <c:v>2556</c:v>
                </c:pt>
                <c:pt idx="853">
                  <c:v>2559</c:v>
                </c:pt>
                <c:pt idx="854">
                  <c:v>2562</c:v>
                </c:pt>
                <c:pt idx="855">
                  <c:v>2565</c:v>
                </c:pt>
                <c:pt idx="856">
                  <c:v>2568</c:v>
                </c:pt>
                <c:pt idx="857">
                  <c:v>2571</c:v>
                </c:pt>
                <c:pt idx="858">
                  <c:v>2574</c:v>
                </c:pt>
                <c:pt idx="859">
                  <c:v>2577</c:v>
                </c:pt>
                <c:pt idx="860">
                  <c:v>2580</c:v>
                </c:pt>
                <c:pt idx="861">
                  <c:v>2583</c:v>
                </c:pt>
                <c:pt idx="862">
                  <c:v>2586</c:v>
                </c:pt>
                <c:pt idx="863">
                  <c:v>2589</c:v>
                </c:pt>
                <c:pt idx="864">
                  <c:v>2592</c:v>
                </c:pt>
                <c:pt idx="865">
                  <c:v>2595</c:v>
                </c:pt>
                <c:pt idx="866">
                  <c:v>2598</c:v>
                </c:pt>
                <c:pt idx="867">
                  <c:v>2601</c:v>
                </c:pt>
                <c:pt idx="868">
                  <c:v>2604</c:v>
                </c:pt>
                <c:pt idx="869">
                  <c:v>2607</c:v>
                </c:pt>
                <c:pt idx="870">
                  <c:v>2610</c:v>
                </c:pt>
                <c:pt idx="871">
                  <c:v>2613</c:v>
                </c:pt>
                <c:pt idx="872">
                  <c:v>2616</c:v>
                </c:pt>
                <c:pt idx="873">
                  <c:v>2619</c:v>
                </c:pt>
                <c:pt idx="874">
                  <c:v>2622</c:v>
                </c:pt>
                <c:pt idx="875">
                  <c:v>2625</c:v>
                </c:pt>
                <c:pt idx="876">
                  <c:v>2628</c:v>
                </c:pt>
                <c:pt idx="877">
                  <c:v>2631</c:v>
                </c:pt>
                <c:pt idx="878">
                  <c:v>2634</c:v>
                </c:pt>
                <c:pt idx="879">
                  <c:v>2637</c:v>
                </c:pt>
                <c:pt idx="880">
                  <c:v>2640</c:v>
                </c:pt>
                <c:pt idx="881">
                  <c:v>2643</c:v>
                </c:pt>
                <c:pt idx="882">
                  <c:v>2646</c:v>
                </c:pt>
                <c:pt idx="883">
                  <c:v>2649</c:v>
                </c:pt>
                <c:pt idx="884">
                  <c:v>2652</c:v>
                </c:pt>
                <c:pt idx="885">
                  <c:v>2655</c:v>
                </c:pt>
                <c:pt idx="886">
                  <c:v>2658</c:v>
                </c:pt>
                <c:pt idx="887">
                  <c:v>2661</c:v>
                </c:pt>
                <c:pt idx="888">
                  <c:v>2664</c:v>
                </c:pt>
                <c:pt idx="889">
                  <c:v>2667</c:v>
                </c:pt>
                <c:pt idx="890">
                  <c:v>2670</c:v>
                </c:pt>
                <c:pt idx="891">
                  <c:v>2673</c:v>
                </c:pt>
                <c:pt idx="892">
                  <c:v>2676</c:v>
                </c:pt>
                <c:pt idx="893">
                  <c:v>2679</c:v>
                </c:pt>
                <c:pt idx="894">
                  <c:v>2682</c:v>
                </c:pt>
                <c:pt idx="895">
                  <c:v>2685</c:v>
                </c:pt>
                <c:pt idx="896">
                  <c:v>2688</c:v>
                </c:pt>
                <c:pt idx="897">
                  <c:v>2691</c:v>
                </c:pt>
                <c:pt idx="898">
                  <c:v>2694</c:v>
                </c:pt>
                <c:pt idx="899">
                  <c:v>2697</c:v>
                </c:pt>
                <c:pt idx="900">
                  <c:v>2700</c:v>
                </c:pt>
                <c:pt idx="901">
                  <c:v>2703</c:v>
                </c:pt>
                <c:pt idx="902">
                  <c:v>2706</c:v>
                </c:pt>
                <c:pt idx="903">
                  <c:v>2709</c:v>
                </c:pt>
                <c:pt idx="904">
                  <c:v>2712</c:v>
                </c:pt>
                <c:pt idx="905">
                  <c:v>2715</c:v>
                </c:pt>
                <c:pt idx="906">
                  <c:v>2718</c:v>
                </c:pt>
                <c:pt idx="907">
                  <c:v>2721</c:v>
                </c:pt>
                <c:pt idx="908">
                  <c:v>2724</c:v>
                </c:pt>
                <c:pt idx="909">
                  <c:v>2727</c:v>
                </c:pt>
                <c:pt idx="910">
                  <c:v>2730</c:v>
                </c:pt>
                <c:pt idx="911">
                  <c:v>2733</c:v>
                </c:pt>
                <c:pt idx="912">
                  <c:v>2736</c:v>
                </c:pt>
                <c:pt idx="913">
                  <c:v>2739</c:v>
                </c:pt>
                <c:pt idx="914">
                  <c:v>2742</c:v>
                </c:pt>
                <c:pt idx="915">
                  <c:v>2745</c:v>
                </c:pt>
                <c:pt idx="916">
                  <c:v>2748</c:v>
                </c:pt>
                <c:pt idx="917">
                  <c:v>2751</c:v>
                </c:pt>
                <c:pt idx="918">
                  <c:v>2754</c:v>
                </c:pt>
                <c:pt idx="919">
                  <c:v>2757</c:v>
                </c:pt>
                <c:pt idx="920">
                  <c:v>2760</c:v>
                </c:pt>
                <c:pt idx="921">
                  <c:v>2763</c:v>
                </c:pt>
                <c:pt idx="922">
                  <c:v>2766</c:v>
                </c:pt>
                <c:pt idx="923">
                  <c:v>2769</c:v>
                </c:pt>
                <c:pt idx="924">
                  <c:v>2772</c:v>
                </c:pt>
                <c:pt idx="925">
                  <c:v>2775</c:v>
                </c:pt>
                <c:pt idx="926">
                  <c:v>2778</c:v>
                </c:pt>
                <c:pt idx="927">
                  <c:v>2781</c:v>
                </c:pt>
                <c:pt idx="928">
                  <c:v>2784</c:v>
                </c:pt>
                <c:pt idx="929">
                  <c:v>2787</c:v>
                </c:pt>
                <c:pt idx="930">
                  <c:v>2790</c:v>
                </c:pt>
                <c:pt idx="931">
                  <c:v>2793</c:v>
                </c:pt>
                <c:pt idx="932">
                  <c:v>2796</c:v>
                </c:pt>
                <c:pt idx="933">
                  <c:v>2799</c:v>
                </c:pt>
                <c:pt idx="934">
                  <c:v>2802</c:v>
                </c:pt>
                <c:pt idx="935">
                  <c:v>2805</c:v>
                </c:pt>
                <c:pt idx="936">
                  <c:v>2808</c:v>
                </c:pt>
                <c:pt idx="937">
                  <c:v>2811</c:v>
                </c:pt>
                <c:pt idx="938">
                  <c:v>2814</c:v>
                </c:pt>
                <c:pt idx="939">
                  <c:v>2817</c:v>
                </c:pt>
                <c:pt idx="940">
                  <c:v>2820</c:v>
                </c:pt>
                <c:pt idx="941">
                  <c:v>2823</c:v>
                </c:pt>
                <c:pt idx="942">
                  <c:v>2826</c:v>
                </c:pt>
                <c:pt idx="943">
                  <c:v>2829</c:v>
                </c:pt>
                <c:pt idx="944">
                  <c:v>2832</c:v>
                </c:pt>
                <c:pt idx="945">
                  <c:v>2835</c:v>
                </c:pt>
                <c:pt idx="946">
                  <c:v>2838</c:v>
                </c:pt>
                <c:pt idx="947">
                  <c:v>2841</c:v>
                </c:pt>
                <c:pt idx="948">
                  <c:v>2844</c:v>
                </c:pt>
                <c:pt idx="949">
                  <c:v>2847</c:v>
                </c:pt>
                <c:pt idx="950">
                  <c:v>2850</c:v>
                </c:pt>
                <c:pt idx="951">
                  <c:v>2853</c:v>
                </c:pt>
                <c:pt idx="952">
                  <c:v>2856</c:v>
                </c:pt>
                <c:pt idx="953">
                  <c:v>2859</c:v>
                </c:pt>
                <c:pt idx="954">
                  <c:v>2862</c:v>
                </c:pt>
                <c:pt idx="955">
                  <c:v>2865</c:v>
                </c:pt>
                <c:pt idx="956">
                  <c:v>2868</c:v>
                </c:pt>
                <c:pt idx="957">
                  <c:v>2871</c:v>
                </c:pt>
                <c:pt idx="958">
                  <c:v>2874</c:v>
                </c:pt>
                <c:pt idx="959">
                  <c:v>2877</c:v>
                </c:pt>
                <c:pt idx="960">
                  <c:v>2880</c:v>
                </c:pt>
                <c:pt idx="961">
                  <c:v>2883</c:v>
                </c:pt>
                <c:pt idx="962">
                  <c:v>2886</c:v>
                </c:pt>
                <c:pt idx="963">
                  <c:v>2889</c:v>
                </c:pt>
                <c:pt idx="964">
                  <c:v>2892</c:v>
                </c:pt>
                <c:pt idx="965">
                  <c:v>2895</c:v>
                </c:pt>
                <c:pt idx="966">
                  <c:v>2898</c:v>
                </c:pt>
                <c:pt idx="967">
                  <c:v>2901</c:v>
                </c:pt>
                <c:pt idx="968">
                  <c:v>2904</c:v>
                </c:pt>
                <c:pt idx="969">
                  <c:v>2907</c:v>
                </c:pt>
                <c:pt idx="970">
                  <c:v>2910</c:v>
                </c:pt>
                <c:pt idx="971">
                  <c:v>2913</c:v>
                </c:pt>
                <c:pt idx="972">
                  <c:v>2916</c:v>
                </c:pt>
                <c:pt idx="973">
                  <c:v>2919</c:v>
                </c:pt>
                <c:pt idx="974">
                  <c:v>2922</c:v>
                </c:pt>
                <c:pt idx="975">
                  <c:v>2925</c:v>
                </c:pt>
                <c:pt idx="976">
                  <c:v>2928</c:v>
                </c:pt>
                <c:pt idx="977">
                  <c:v>2931</c:v>
                </c:pt>
                <c:pt idx="978">
                  <c:v>2934</c:v>
                </c:pt>
                <c:pt idx="979">
                  <c:v>2937</c:v>
                </c:pt>
                <c:pt idx="980">
                  <c:v>2940</c:v>
                </c:pt>
                <c:pt idx="981">
                  <c:v>2943</c:v>
                </c:pt>
                <c:pt idx="982">
                  <c:v>2946</c:v>
                </c:pt>
                <c:pt idx="983">
                  <c:v>2949</c:v>
                </c:pt>
                <c:pt idx="984">
                  <c:v>2952</c:v>
                </c:pt>
                <c:pt idx="985">
                  <c:v>2955</c:v>
                </c:pt>
                <c:pt idx="986">
                  <c:v>2958</c:v>
                </c:pt>
                <c:pt idx="987">
                  <c:v>2961</c:v>
                </c:pt>
                <c:pt idx="988">
                  <c:v>2964</c:v>
                </c:pt>
                <c:pt idx="989">
                  <c:v>2967</c:v>
                </c:pt>
                <c:pt idx="990">
                  <c:v>2970</c:v>
                </c:pt>
                <c:pt idx="991">
                  <c:v>2973</c:v>
                </c:pt>
                <c:pt idx="992">
                  <c:v>2976</c:v>
                </c:pt>
                <c:pt idx="993">
                  <c:v>2979</c:v>
                </c:pt>
                <c:pt idx="994">
                  <c:v>2982</c:v>
                </c:pt>
                <c:pt idx="995">
                  <c:v>2985</c:v>
                </c:pt>
                <c:pt idx="996">
                  <c:v>2988</c:v>
                </c:pt>
                <c:pt idx="997">
                  <c:v>2991</c:v>
                </c:pt>
                <c:pt idx="998">
                  <c:v>2994</c:v>
                </c:pt>
                <c:pt idx="999">
                  <c:v>2997</c:v>
                </c:pt>
                <c:pt idx="1000">
                  <c:v>3000</c:v>
                </c:pt>
                <c:pt idx="1001">
                  <c:v>3003</c:v>
                </c:pt>
                <c:pt idx="1002">
                  <c:v>3006</c:v>
                </c:pt>
                <c:pt idx="1003">
                  <c:v>3009</c:v>
                </c:pt>
                <c:pt idx="1004">
                  <c:v>3012</c:v>
                </c:pt>
                <c:pt idx="1005">
                  <c:v>3015</c:v>
                </c:pt>
                <c:pt idx="1006">
                  <c:v>3018</c:v>
                </c:pt>
                <c:pt idx="1007">
                  <c:v>3021</c:v>
                </c:pt>
                <c:pt idx="1008">
                  <c:v>3024</c:v>
                </c:pt>
                <c:pt idx="1009">
                  <c:v>3027</c:v>
                </c:pt>
                <c:pt idx="1010">
                  <c:v>3030</c:v>
                </c:pt>
                <c:pt idx="1011">
                  <c:v>3033</c:v>
                </c:pt>
                <c:pt idx="1012">
                  <c:v>3036</c:v>
                </c:pt>
                <c:pt idx="1013">
                  <c:v>3039</c:v>
                </c:pt>
                <c:pt idx="1014">
                  <c:v>3042</c:v>
                </c:pt>
                <c:pt idx="1015">
                  <c:v>3045</c:v>
                </c:pt>
                <c:pt idx="1016">
                  <c:v>3048</c:v>
                </c:pt>
                <c:pt idx="1017">
                  <c:v>3051</c:v>
                </c:pt>
                <c:pt idx="1018">
                  <c:v>3054</c:v>
                </c:pt>
                <c:pt idx="1019">
                  <c:v>3057</c:v>
                </c:pt>
                <c:pt idx="1020">
                  <c:v>3060</c:v>
                </c:pt>
                <c:pt idx="1021">
                  <c:v>3063</c:v>
                </c:pt>
                <c:pt idx="1022">
                  <c:v>3066</c:v>
                </c:pt>
                <c:pt idx="1023">
                  <c:v>3069</c:v>
                </c:pt>
                <c:pt idx="1024">
                  <c:v>3072</c:v>
                </c:pt>
                <c:pt idx="1025">
                  <c:v>3075</c:v>
                </c:pt>
                <c:pt idx="1026">
                  <c:v>3078</c:v>
                </c:pt>
                <c:pt idx="1027">
                  <c:v>3081</c:v>
                </c:pt>
                <c:pt idx="1028">
                  <c:v>3084</c:v>
                </c:pt>
                <c:pt idx="1029">
                  <c:v>3087</c:v>
                </c:pt>
                <c:pt idx="1030">
                  <c:v>3090</c:v>
                </c:pt>
                <c:pt idx="1031">
                  <c:v>3093</c:v>
                </c:pt>
                <c:pt idx="1032">
                  <c:v>3096</c:v>
                </c:pt>
                <c:pt idx="1033">
                  <c:v>3099</c:v>
                </c:pt>
                <c:pt idx="1034">
                  <c:v>3102</c:v>
                </c:pt>
                <c:pt idx="1035">
                  <c:v>3105</c:v>
                </c:pt>
                <c:pt idx="1036">
                  <c:v>3108</c:v>
                </c:pt>
                <c:pt idx="1037">
                  <c:v>3111</c:v>
                </c:pt>
                <c:pt idx="1038">
                  <c:v>3114</c:v>
                </c:pt>
                <c:pt idx="1039">
                  <c:v>3117</c:v>
                </c:pt>
                <c:pt idx="1040">
                  <c:v>3120</c:v>
                </c:pt>
                <c:pt idx="1041">
                  <c:v>3123</c:v>
                </c:pt>
                <c:pt idx="1042">
                  <c:v>3126</c:v>
                </c:pt>
                <c:pt idx="1043">
                  <c:v>3129</c:v>
                </c:pt>
                <c:pt idx="1044">
                  <c:v>3132</c:v>
                </c:pt>
                <c:pt idx="1045">
                  <c:v>3135</c:v>
                </c:pt>
                <c:pt idx="1046">
                  <c:v>3138</c:v>
                </c:pt>
                <c:pt idx="1047">
                  <c:v>3141</c:v>
                </c:pt>
                <c:pt idx="1048">
                  <c:v>3144</c:v>
                </c:pt>
                <c:pt idx="1049">
                  <c:v>3147</c:v>
                </c:pt>
                <c:pt idx="1050">
                  <c:v>3150</c:v>
                </c:pt>
                <c:pt idx="1051">
                  <c:v>3153</c:v>
                </c:pt>
                <c:pt idx="1052">
                  <c:v>3156</c:v>
                </c:pt>
                <c:pt idx="1053">
                  <c:v>3159</c:v>
                </c:pt>
                <c:pt idx="1054">
                  <c:v>3162</c:v>
                </c:pt>
                <c:pt idx="1055">
                  <c:v>3165</c:v>
                </c:pt>
                <c:pt idx="1056">
                  <c:v>3168</c:v>
                </c:pt>
                <c:pt idx="1057">
                  <c:v>3171</c:v>
                </c:pt>
                <c:pt idx="1058">
                  <c:v>3174</c:v>
                </c:pt>
                <c:pt idx="1059">
                  <c:v>3177</c:v>
                </c:pt>
                <c:pt idx="1060">
                  <c:v>3180</c:v>
                </c:pt>
                <c:pt idx="1061">
                  <c:v>3183</c:v>
                </c:pt>
                <c:pt idx="1062">
                  <c:v>3186</c:v>
                </c:pt>
                <c:pt idx="1063">
                  <c:v>3189</c:v>
                </c:pt>
                <c:pt idx="1064">
                  <c:v>3192</c:v>
                </c:pt>
                <c:pt idx="1065">
                  <c:v>3195</c:v>
                </c:pt>
                <c:pt idx="1066">
                  <c:v>3198</c:v>
                </c:pt>
                <c:pt idx="1067">
                  <c:v>3201</c:v>
                </c:pt>
                <c:pt idx="1068">
                  <c:v>3204</c:v>
                </c:pt>
                <c:pt idx="1069">
                  <c:v>3207</c:v>
                </c:pt>
                <c:pt idx="1070">
                  <c:v>3210</c:v>
                </c:pt>
                <c:pt idx="1071">
                  <c:v>3213</c:v>
                </c:pt>
                <c:pt idx="1072">
                  <c:v>3216</c:v>
                </c:pt>
                <c:pt idx="1073">
                  <c:v>3219</c:v>
                </c:pt>
                <c:pt idx="1074">
                  <c:v>3222</c:v>
                </c:pt>
                <c:pt idx="1075">
                  <c:v>3225</c:v>
                </c:pt>
                <c:pt idx="1076">
                  <c:v>3228</c:v>
                </c:pt>
                <c:pt idx="1077">
                  <c:v>3231</c:v>
                </c:pt>
                <c:pt idx="1078">
                  <c:v>3234</c:v>
                </c:pt>
                <c:pt idx="1079">
                  <c:v>3237</c:v>
                </c:pt>
                <c:pt idx="1080">
                  <c:v>3240</c:v>
                </c:pt>
                <c:pt idx="1081">
                  <c:v>3243</c:v>
                </c:pt>
                <c:pt idx="1082">
                  <c:v>3246</c:v>
                </c:pt>
                <c:pt idx="1083">
                  <c:v>3249</c:v>
                </c:pt>
                <c:pt idx="1084">
                  <c:v>3252</c:v>
                </c:pt>
                <c:pt idx="1085">
                  <c:v>3255</c:v>
                </c:pt>
                <c:pt idx="1086">
                  <c:v>3258</c:v>
                </c:pt>
                <c:pt idx="1087">
                  <c:v>3261</c:v>
                </c:pt>
                <c:pt idx="1088">
                  <c:v>3264</c:v>
                </c:pt>
                <c:pt idx="1089">
                  <c:v>3267</c:v>
                </c:pt>
                <c:pt idx="1090">
                  <c:v>3270</c:v>
                </c:pt>
                <c:pt idx="1091">
                  <c:v>3273</c:v>
                </c:pt>
                <c:pt idx="1092">
                  <c:v>3276</c:v>
                </c:pt>
                <c:pt idx="1093">
                  <c:v>3279</c:v>
                </c:pt>
                <c:pt idx="1094">
                  <c:v>3282</c:v>
                </c:pt>
                <c:pt idx="1095">
                  <c:v>3285</c:v>
                </c:pt>
                <c:pt idx="1096">
                  <c:v>3288</c:v>
                </c:pt>
                <c:pt idx="1097">
                  <c:v>3291</c:v>
                </c:pt>
                <c:pt idx="1098">
                  <c:v>3294</c:v>
                </c:pt>
                <c:pt idx="1099">
                  <c:v>3297</c:v>
                </c:pt>
                <c:pt idx="1100">
                  <c:v>3300</c:v>
                </c:pt>
                <c:pt idx="1101">
                  <c:v>3303</c:v>
                </c:pt>
                <c:pt idx="1102">
                  <c:v>3306</c:v>
                </c:pt>
                <c:pt idx="1103">
                  <c:v>3309</c:v>
                </c:pt>
                <c:pt idx="1104">
                  <c:v>3312</c:v>
                </c:pt>
                <c:pt idx="1105">
                  <c:v>3315</c:v>
                </c:pt>
                <c:pt idx="1106">
                  <c:v>3318</c:v>
                </c:pt>
                <c:pt idx="1107">
                  <c:v>3321</c:v>
                </c:pt>
                <c:pt idx="1108">
                  <c:v>3324</c:v>
                </c:pt>
                <c:pt idx="1109">
                  <c:v>3327</c:v>
                </c:pt>
                <c:pt idx="1110">
                  <c:v>3330</c:v>
                </c:pt>
                <c:pt idx="1111">
                  <c:v>3333</c:v>
                </c:pt>
                <c:pt idx="1112">
                  <c:v>3336</c:v>
                </c:pt>
                <c:pt idx="1113">
                  <c:v>3339</c:v>
                </c:pt>
                <c:pt idx="1114">
                  <c:v>3342</c:v>
                </c:pt>
                <c:pt idx="1115">
                  <c:v>3345</c:v>
                </c:pt>
                <c:pt idx="1116">
                  <c:v>3348</c:v>
                </c:pt>
                <c:pt idx="1117">
                  <c:v>3351</c:v>
                </c:pt>
                <c:pt idx="1118">
                  <c:v>3354</c:v>
                </c:pt>
                <c:pt idx="1119">
                  <c:v>3357</c:v>
                </c:pt>
                <c:pt idx="1120">
                  <c:v>3360</c:v>
                </c:pt>
                <c:pt idx="1121">
                  <c:v>3363</c:v>
                </c:pt>
                <c:pt idx="1122">
                  <c:v>3366</c:v>
                </c:pt>
                <c:pt idx="1123">
                  <c:v>3369</c:v>
                </c:pt>
                <c:pt idx="1124">
                  <c:v>3372</c:v>
                </c:pt>
                <c:pt idx="1125">
                  <c:v>3375</c:v>
                </c:pt>
                <c:pt idx="1126">
                  <c:v>3378</c:v>
                </c:pt>
                <c:pt idx="1127">
                  <c:v>3381</c:v>
                </c:pt>
                <c:pt idx="1128">
                  <c:v>3384</c:v>
                </c:pt>
                <c:pt idx="1129">
                  <c:v>3387</c:v>
                </c:pt>
                <c:pt idx="1130">
                  <c:v>3390</c:v>
                </c:pt>
                <c:pt idx="1131">
                  <c:v>3393</c:v>
                </c:pt>
                <c:pt idx="1132">
                  <c:v>3396</c:v>
                </c:pt>
                <c:pt idx="1133">
                  <c:v>3399</c:v>
                </c:pt>
                <c:pt idx="1134">
                  <c:v>3402</c:v>
                </c:pt>
                <c:pt idx="1135">
                  <c:v>3405</c:v>
                </c:pt>
                <c:pt idx="1136">
                  <c:v>3408</c:v>
                </c:pt>
                <c:pt idx="1137">
                  <c:v>3411</c:v>
                </c:pt>
                <c:pt idx="1138">
                  <c:v>3414</c:v>
                </c:pt>
                <c:pt idx="1139">
                  <c:v>3417</c:v>
                </c:pt>
                <c:pt idx="1140">
                  <c:v>3420</c:v>
                </c:pt>
                <c:pt idx="1141">
                  <c:v>3423</c:v>
                </c:pt>
                <c:pt idx="1142">
                  <c:v>3426</c:v>
                </c:pt>
                <c:pt idx="1143">
                  <c:v>3429</c:v>
                </c:pt>
                <c:pt idx="1144">
                  <c:v>3432</c:v>
                </c:pt>
                <c:pt idx="1145">
                  <c:v>3435</c:v>
                </c:pt>
                <c:pt idx="1146">
                  <c:v>3438</c:v>
                </c:pt>
                <c:pt idx="1147">
                  <c:v>3441</c:v>
                </c:pt>
                <c:pt idx="1148">
                  <c:v>3444</c:v>
                </c:pt>
                <c:pt idx="1149">
                  <c:v>3447</c:v>
                </c:pt>
                <c:pt idx="1150">
                  <c:v>3450</c:v>
                </c:pt>
                <c:pt idx="1151">
                  <c:v>3453</c:v>
                </c:pt>
                <c:pt idx="1152">
                  <c:v>3456</c:v>
                </c:pt>
                <c:pt idx="1153">
                  <c:v>3459</c:v>
                </c:pt>
                <c:pt idx="1154">
                  <c:v>3462</c:v>
                </c:pt>
                <c:pt idx="1155">
                  <c:v>3465</c:v>
                </c:pt>
                <c:pt idx="1156">
                  <c:v>3468</c:v>
                </c:pt>
                <c:pt idx="1157">
                  <c:v>3471</c:v>
                </c:pt>
                <c:pt idx="1158">
                  <c:v>3474</c:v>
                </c:pt>
                <c:pt idx="1159">
                  <c:v>3477</c:v>
                </c:pt>
                <c:pt idx="1160">
                  <c:v>3480</c:v>
                </c:pt>
                <c:pt idx="1161">
                  <c:v>3483</c:v>
                </c:pt>
                <c:pt idx="1162">
                  <c:v>3486</c:v>
                </c:pt>
                <c:pt idx="1163">
                  <c:v>3489</c:v>
                </c:pt>
                <c:pt idx="1164">
                  <c:v>3492</c:v>
                </c:pt>
                <c:pt idx="1165">
                  <c:v>3495</c:v>
                </c:pt>
                <c:pt idx="1166">
                  <c:v>3498</c:v>
                </c:pt>
                <c:pt idx="1167">
                  <c:v>3501</c:v>
                </c:pt>
                <c:pt idx="1168">
                  <c:v>3504</c:v>
                </c:pt>
                <c:pt idx="1169">
                  <c:v>3507</c:v>
                </c:pt>
                <c:pt idx="1170">
                  <c:v>3510</c:v>
                </c:pt>
                <c:pt idx="1171">
                  <c:v>3513</c:v>
                </c:pt>
                <c:pt idx="1172">
                  <c:v>3516</c:v>
                </c:pt>
                <c:pt idx="1173">
                  <c:v>3519</c:v>
                </c:pt>
                <c:pt idx="1174">
                  <c:v>3522</c:v>
                </c:pt>
                <c:pt idx="1175">
                  <c:v>3525</c:v>
                </c:pt>
                <c:pt idx="1176">
                  <c:v>3528</c:v>
                </c:pt>
                <c:pt idx="1177">
                  <c:v>3531</c:v>
                </c:pt>
                <c:pt idx="1178">
                  <c:v>3534</c:v>
                </c:pt>
                <c:pt idx="1179">
                  <c:v>3537</c:v>
                </c:pt>
                <c:pt idx="1180">
                  <c:v>3540</c:v>
                </c:pt>
                <c:pt idx="1181">
                  <c:v>3543</c:v>
                </c:pt>
                <c:pt idx="1182">
                  <c:v>3546</c:v>
                </c:pt>
                <c:pt idx="1183">
                  <c:v>3549</c:v>
                </c:pt>
                <c:pt idx="1184">
                  <c:v>3552</c:v>
                </c:pt>
                <c:pt idx="1185">
                  <c:v>3555</c:v>
                </c:pt>
                <c:pt idx="1186">
                  <c:v>3558</c:v>
                </c:pt>
                <c:pt idx="1187">
                  <c:v>3561</c:v>
                </c:pt>
                <c:pt idx="1188">
                  <c:v>3564</c:v>
                </c:pt>
                <c:pt idx="1189">
                  <c:v>3567</c:v>
                </c:pt>
                <c:pt idx="1190">
                  <c:v>3570</c:v>
                </c:pt>
                <c:pt idx="1191">
                  <c:v>3573</c:v>
                </c:pt>
                <c:pt idx="1192">
                  <c:v>3576</c:v>
                </c:pt>
                <c:pt idx="1193">
                  <c:v>3579</c:v>
                </c:pt>
                <c:pt idx="1194">
                  <c:v>3582</c:v>
                </c:pt>
                <c:pt idx="1195">
                  <c:v>3585</c:v>
                </c:pt>
                <c:pt idx="1196">
                  <c:v>3588</c:v>
                </c:pt>
                <c:pt idx="1197">
                  <c:v>3591</c:v>
                </c:pt>
                <c:pt idx="1198">
                  <c:v>3594</c:v>
                </c:pt>
                <c:pt idx="1199">
                  <c:v>3597</c:v>
                </c:pt>
                <c:pt idx="1200">
                  <c:v>3600</c:v>
                </c:pt>
                <c:pt idx="1201">
                  <c:v>3603</c:v>
                </c:pt>
                <c:pt idx="1202">
                  <c:v>3606</c:v>
                </c:pt>
                <c:pt idx="1203">
                  <c:v>3609</c:v>
                </c:pt>
                <c:pt idx="1204">
                  <c:v>3612</c:v>
                </c:pt>
                <c:pt idx="1205">
                  <c:v>3615</c:v>
                </c:pt>
                <c:pt idx="1206">
                  <c:v>3618</c:v>
                </c:pt>
                <c:pt idx="1207">
                  <c:v>3621</c:v>
                </c:pt>
                <c:pt idx="1208">
                  <c:v>3624</c:v>
                </c:pt>
                <c:pt idx="1209">
                  <c:v>3627</c:v>
                </c:pt>
                <c:pt idx="1210">
                  <c:v>3630</c:v>
                </c:pt>
                <c:pt idx="1211">
                  <c:v>3633</c:v>
                </c:pt>
                <c:pt idx="1212">
                  <c:v>3636</c:v>
                </c:pt>
                <c:pt idx="1213">
                  <c:v>3639</c:v>
                </c:pt>
                <c:pt idx="1214">
                  <c:v>3642</c:v>
                </c:pt>
                <c:pt idx="1215">
                  <c:v>3645</c:v>
                </c:pt>
                <c:pt idx="1216">
                  <c:v>3648</c:v>
                </c:pt>
                <c:pt idx="1217">
                  <c:v>3651</c:v>
                </c:pt>
                <c:pt idx="1218">
                  <c:v>3654</c:v>
                </c:pt>
                <c:pt idx="1219">
                  <c:v>3657</c:v>
                </c:pt>
                <c:pt idx="1220">
                  <c:v>3660</c:v>
                </c:pt>
                <c:pt idx="1221">
                  <c:v>3663</c:v>
                </c:pt>
                <c:pt idx="1222">
                  <c:v>3666</c:v>
                </c:pt>
                <c:pt idx="1223">
                  <c:v>3669</c:v>
                </c:pt>
                <c:pt idx="1224">
                  <c:v>3672</c:v>
                </c:pt>
                <c:pt idx="1225">
                  <c:v>3675</c:v>
                </c:pt>
                <c:pt idx="1226">
                  <c:v>3678</c:v>
                </c:pt>
                <c:pt idx="1227">
                  <c:v>3681</c:v>
                </c:pt>
                <c:pt idx="1228">
                  <c:v>3684</c:v>
                </c:pt>
                <c:pt idx="1229">
                  <c:v>3687</c:v>
                </c:pt>
                <c:pt idx="1230">
                  <c:v>3690</c:v>
                </c:pt>
                <c:pt idx="1231">
                  <c:v>3693</c:v>
                </c:pt>
                <c:pt idx="1232">
                  <c:v>3696</c:v>
                </c:pt>
                <c:pt idx="1233">
                  <c:v>3699</c:v>
                </c:pt>
                <c:pt idx="1234">
                  <c:v>3702</c:v>
                </c:pt>
                <c:pt idx="1235">
                  <c:v>3705</c:v>
                </c:pt>
                <c:pt idx="1236">
                  <c:v>3708</c:v>
                </c:pt>
                <c:pt idx="1237">
                  <c:v>3711</c:v>
                </c:pt>
                <c:pt idx="1238">
                  <c:v>3714</c:v>
                </c:pt>
                <c:pt idx="1239">
                  <c:v>3717</c:v>
                </c:pt>
                <c:pt idx="1240">
                  <c:v>3720</c:v>
                </c:pt>
                <c:pt idx="1241">
                  <c:v>3723</c:v>
                </c:pt>
                <c:pt idx="1242">
                  <c:v>3726</c:v>
                </c:pt>
                <c:pt idx="1243">
                  <c:v>3729</c:v>
                </c:pt>
                <c:pt idx="1244">
                  <c:v>3732</c:v>
                </c:pt>
                <c:pt idx="1245">
                  <c:v>3735</c:v>
                </c:pt>
                <c:pt idx="1246">
                  <c:v>3738</c:v>
                </c:pt>
                <c:pt idx="1247">
                  <c:v>3741</c:v>
                </c:pt>
                <c:pt idx="1248">
                  <c:v>3744</c:v>
                </c:pt>
                <c:pt idx="1249">
                  <c:v>3747</c:v>
                </c:pt>
                <c:pt idx="1250">
                  <c:v>3750</c:v>
                </c:pt>
                <c:pt idx="1251">
                  <c:v>3753</c:v>
                </c:pt>
                <c:pt idx="1252">
                  <c:v>3756</c:v>
                </c:pt>
                <c:pt idx="1253">
                  <c:v>3759</c:v>
                </c:pt>
                <c:pt idx="1254">
                  <c:v>3762</c:v>
                </c:pt>
                <c:pt idx="1255">
                  <c:v>3765</c:v>
                </c:pt>
                <c:pt idx="1256">
                  <c:v>3768</c:v>
                </c:pt>
                <c:pt idx="1257">
                  <c:v>3771</c:v>
                </c:pt>
                <c:pt idx="1258">
                  <c:v>3774</c:v>
                </c:pt>
                <c:pt idx="1259">
                  <c:v>3777</c:v>
                </c:pt>
                <c:pt idx="1260">
                  <c:v>3780</c:v>
                </c:pt>
                <c:pt idx="1261">
                  <c:v>3783</c:v>
                </c:pt>
                <c:pt idx="1262">
                  <c:v>3786</c:v>
                </c:pt>
                <c:pt idx="1263">
                  <c:v>3789</c:v>
                </c:pt>
                <c:pt idx="1264">
                  <c:v>3792</c:v>
                </c:pt>
                <c:pt idx="1265">
                  <c:v>3795</c:v>
                </c:pt>
              </c:strCache>
            </c:strRef>
          </c:cat>
          <c:val>
            <c:numRef>
              <c:f>SHEET3!$I$3:$I$1268</c:f>
              <c:numCache>
                <c:formatCode>General</c:formatCode>
                <c:ptCount val="1266"/>
                <c:pt idx="0">
                  <c:v>0</c:v>
                </c:pt>
                <c:pt idx="1">
                  <c:v>5.11104383839629E-18</c:v>
                </c:pt>
                <c:pt idx="2">
                  <c:v>2.044417535358516E-17</c:v>
                </c:pt>
                <c:pt idx="3">
                  <c:v>4.5999394545566617E-17</c:v>
                </c:pt>
                <c:pt idx="4">
                  <c:v>8.1776701414340641E-17</c:v>
                </c:pt>
                <c:pt idx="5">
                  <c:v>1.2777609595990726E-16</c:v>
                </c:pt>
                <c:pt idx="6">
                  <c:v>1.8399757818226647E-16</c:v>
                </c:pt>
                <c:pt idx="7">
                  <c:v>2.5044114808141827E-16</c:v>
                </c:pt>
                <c:pt idx="8">
                  <c:v>3.2710680565736256E-16</c:v>
                </c:pt>
                <c:pt idx="9">
                  <c:v>4.1399455091009952E-16</c:v>
                </c:pt>
                <c:pt idx="10">
                  <c:v>5.1110438383962906E-16</c:v>
                </c:pt>
                <c:pt idx="11">
                  <c:v>6.1843630444595116E-16</c:v>
                </c:pt>
                <c:pt idx="12">
                  <c:v>7.3599031272906588E-16</c:v>
                </c:pt>
                <c:pt idx="13">
                  <c:v>8.6376640868897302E-16</c:v>
                </c:pt>
                <c:pt idx="14">
                  <c:v>1.0017645923256731E-15</c:v>
                </c:pt>
                <c:pt idx="15">
                  <c:v>1.1499848636391654E-15</c:v>
                </c:pt>
                <c:pt idx="16">
                  <c:v>1.3084272226294503E-15</c:v>
                </c:pt>
                <c:pt idx="17">
                  <c:v>1.477091669296528E-15</c:v>
                </c:pt>
                <c:pt idx="18">
                  <c:v>1.6559782036403981E-15</c:v>
                </c:pt>
                <c:pt idx="19">
                  <c:v>1.8450868256610611E-15</c:v>
                </c:pt>
                <c:pt idx="20">
                  <c:v>2.0444175353585162E-15</c:v>
                </c:pt>
                <c:pt idx="21">
                  <c:v>2.2539703327327642E-15</c:v>
                </c:pt>
                <c:pt idx="22">
                  <c:v>2.4737452177838046E-15</c:v>
                </c:pt>
                <c:pt idx="23">
                  <c:v>2.7037421905116375E-15</c:v>
                </c:pt>
                <c:pt idx="24">
                  <c:v>2.9439612509162635E-15</c:v>
                </c:pt>
                <c:pt idx="25">
                  <c:v>3.1944023989976812E-15</c:v>
                </c:pt>
                <c:pt idx="26">
                  <c:v>3.4550656347558921E-15</c:v>
                </c:pt>
                <c:pt idx="27">
                  <c:v>3.7259509581908962E-15</c:v>
                </c:pt>
                <c:pt idx="28">
                  <c:v>4.0070583693026923E-15</c:v>
                </c:pt>
                <c:pt idx="29">
                  <c:v>4.2983878680912804E-15</c:v>
                </c:pt>
                <c:pt idx="30">
                  <c:v>4.5999394545566614E-15</c:v>
                </c:pt>
                <c:pt idx="31">
                  <c:v>4.9117131286988352E-15</c:v>
                </c:pt>
                <c:pt idx="32">
                  <c:v>5.233708890517801E-15</c:v>
                </c:pt>
                <c:pt idx="33">
                  <c:v>5.5659267400135596E-15</c:v>
                </c:pt>
                <c:pt idx="34">
                  <c:v>5.9083666771861119E-15</c:v>
                </c:pt>
                <c:pt idx="35">
                  <c:v>6.2610287020354561E-15</c:v>
                </c:pt>
                <c:pt idx="36">
                  <c:v>6.6239128145615924E-15</c:v>
                </c:pt>
                <c:pt idx="37">
                  <c:v>6.9970190147645223E-15</c:v>
                </c:pt>
                <c:pt idx="38">
                  <c:v>7.3803473026442442E-15</c:v>
                </c:pt>
                <c:pt idx="39">
                  <c:v>7.7738976782007581E-15</c:v>
                </c:pt>
                <c:pt idx="40">
                  <c:v>8.1776701414340649E-15</c:v>
                </c:pt>
                <c:pt idx="41">
                  <c:v>8.5916646923441645E-15</c:v>
                </c:pt>
                <c:pt idx="42">
                  <c:v>9.0158813309310569E-15</c:v>
                </c:pt>
                <c:pt idx="43">
                  <c:v>9.4503200571947405E-15</c:v>
                </c:pt>
                <c:pt idx="44">
                  <c:v>9.8949808711352185E-15</c:v>
                </c:pt>
                <c:pt idx="45">
                  <c:v>1.0349863772752488E-14</c:v>
                </c:pt>
                <c:pt idx="46">
                  <c:v>1.081496876204655E-14</c:v>
                </c:pt>
                <c:pt idx="47">
                  <c:v>1.1290295839017405E-14</c:v>
                </c:pt>
                <c:pt idx="48">
                  <c:v>1.1775845003665054E-14</c:v>
                </c:pt>
                <c:pt idx="49">
                  <c:v>1.2271616255989493E-14</c:v>
                </c:pt>
                <c:pt idx="50">
                  <c:v>1.2777609595990725E-14</c:v>
                </c:pt>
                <c:pt idx="51">
                  <c:v>1.3293825023668752E-14</c:v>
                </c:pt>
                <c:pt idx="52">
                  <c:v>1.3820262539023568E-14</c:v>
                </c:pt>
                <c:pt idx="53">
                  <c:v>1.4356922142055178E-14</c:v>
                </c:pt>
                <c:pt idx="54">
                  <c:v>1.4903803832763585E-14</c:v>
                </c:pt>
                <c:pt idx="55">
                  <c:v>1.5460907611148777E-14</c:v>
                </c:pt>
                <c:pt idx="56">
                  <c:v>1.6028233477210769E-14</c:v>
                </c:pt>
                <c:pt idx="57">
                  <c:v>1.6605781430949547E-14</c:v>
                </c:pt>
                <c:pt idx="58">
                  <c:v>1.7193551472365122E-14</c:v>
                </c:pt>
                <c:pt idx="59">
                  <c:v>1.7791543601457486E-14</c:v>
                </c:pt>
                <c:pt idx="60">
                  <c:v>1.8399757818226646E-14</c:v>
                </c:pt>
                <c:pt idx="61">
                  <c:v>1.9018194122672598E-14</c:v>
                </c:pt>
                <c:pt idx="62">
                  <c:v>1.9646852514795341E-14</c:v>
                </c:pt>
                <c:pt idx="63">
                  <c:v>2.0285732994594876E-14</c:v>
                </c:pt>
                <c:pt idx="64">
                  <c:v>2.0934835562071204E-14</c:v>
                </c:pt>
                <c:pt idx="65">
                  <c:v>2.1594160217224328E-14</c:v>
                </c:pt>
                <c:pt idx="66">
                  <c:v>2.2263706960054239E-14</c:v>
                </c:pt>
                <c:pt idx="67">
                  <c:v>2.2943475790560948E-14</c:v>
                </c:pt>
                <c:pt idx="68">
                  <c:v>2.3633466708744447E-14</c:v>
                </c:pt>
                <c:pt idx="69">
                  <c:v>2.433367971460474E-14</c:v>
                </c:pt>
                <c:pt idx="70">
                  <c:v>2.5044114808141824E-14</c:v>
                </c:pt>
                <c:pt idx="71">
                  <c:v>2.5764771989355702E-14</c:v>
                </c:pt>
                <c:pt idx="72">
                  <c:v>2.649565125824637E-14</c:v>
                </c:pt>
                <c:pt idx="73">
                  <c:v>2.723675261481383E-14</c:v>
                </c:pt>
                <c:pt idx="74">
                  <c:v>2.7988076059058089E-14</c:v>
                </c:pt>
                <c:pt idx="75">
                  <c:v>2.8749621590979132E-14</c:v>
                </c:pt>
                <c:pt idx="76">
                  <c:v>2.9521389210576977E-14</c:v>
                </c:pt>
                <c:pt idx="77">
                  <c:v>3.0303378917851608E-14</c:v>
                </c:pt>
                <c:pt idx="78">
                  <c:v>3.1095590712803033E-14</c:v>
                </c:pt>
                <c:pt idx="79">
                  <c:v>3.189802459543125E-14</c:v>
                </c:pt>
                <c:pt idx="80">
                  <c:v>3.271068056573626E-14</c:v>
                </c:pt>
                <c:pt idx="81">
                  <c:v>3.3533558623718062E-14</c:v>
                </c:pt>
                <c:pt idx="82">
                  <c:v>3.4366658769376658E-14</c:v>
                </c:pt>
                <c:pt idx="83">
                  <c:v>3.5209981002712046E-14</c:v>
                </c:pt>
                <c:pt idx="84">
                  <c:v>3.6063525323724227E-14</c:v>
                </c:pt>
                <c:pt idx="85">
                  <c:v>3.6927291732413201E-14</c:v>
                </c:pt>
                <c:pt idx="86">
                  <c:v>3.7801280228778962E-14</c:v>
                </c:pt>
                <c:pt idx="87">
                  <c:v>3.8685490812821522E-14</c:v>
                </c:pt>
                <c:pt idx="88">
                  <c:v>3.9579923484540874E-14</c:v>
                </c:pt>
                <c:pt idx="89">
                  <c:v>4.0484578243937013E-14</c:v>
                </c:pt>
                <c:pt idx="90">
                  <c:v>4.1399455091009951E-14</c:v>
                </c:pt>
                <c:pt idx="91">
                  <c:v>4.2324554025759682E-14</c:v>
                </c:pt>
                <c:pt idx="92">
                  <c:v>4.3259875048186199E-14</c:v>
                </c:pt>
                <c:pt idx="93">
                  <c:v>4.4205418158289522E-14</c:v>
                </c:pt>
                <c:pt idx="94">
                  <c:v>4.5161183356069619E-14</c:v>
                </c:pt>
                <c:pt idx="95">
                  <c:v>4.6127170641526521E-14</c:v>
                </c:pt>
                <c:pt idx="96">
                  <c:v>4.7103380014660216E-14</c:v>
                </c:pt>
                <c:pt idx="97">
                  <c:v>4.8089811475470698E-14</c:v>
                </c:pt>
                <c:pt idx="98">
                  <c:v>4.9086465023957972E-14</c:v>
                </c:pt>
                <c:pt idx="99">
                  <c:v>5.0093340660122039E-14</c:v>
                </c:pt>
                <c:pt idx="100">
                  <c:v>5.1110438383962899E-14</c:v>
                </c:pt>
                <c:pt idx="101">
                  <c:v>5.2137758195480558E-14</c:v>
                </c:pt>
                <c:pt idx="102">
                  <c:v>5.317530009467501E-14</c:v>
                </c:pt>
                <c:pt idx="103">
                  <c:v>5.4223064081546242E-14</c:v>
                </c:pt>
                <c:pt idx="104">
                  <c:v>5.5281050156094273E-14</c:v>
                </c:pt>
                <c:pt idx="105">
                  <c:v>5.6349258318319103E-14</c:v>
                </c:pt>
                <c:pt idx="106">
                  <c:v>5.7427688568220714E-14</c:v>
                </c:pt>
                <c:pt idx="107">
                  <c:v>5.8516340905799136E-14</c:v>
                </c:pt>
                <c:pt idx="108">
                  <c:v>5.9615215331054339E-14</c:v>
                </c:pt>
                <c:pt idx="109">
                  <c:v>6.0724311843986321E-14</c:v>
                </c:pt>
                <c:pt idx="110">
                  <c:v>6.1843630444595109E-14</c:v>
                </c:pt>
                <c:pt idx="111">
                  <c:v>6.2973171132880703E-14</c:v>
                </c:pt>
                <c:pt idx="112">
                  <c:v>6.4112933908843077E-14</c:v>
                </c:pt>
                <c:pt idx="113">
                  <c:v>6.5262918772482231E-14</c:v>
                </c:pt>
                <c:pt idx="114">
                  <c:v>6.642312572379819E-14</c:v>
                </c:pt>
                <c:pt idx="115">
                  <c:v>6.7593554762790942E-14</c:v>
                </c:pt>
                <c:pt idx="116">
                  <c:v>6.8774205889460487E-14</c:v>
                </c:pt>
                <c:pt idx="117">
                  <c:v>6.9965079103806825E-14</c:v>
                </c:pt>
                <c:pt idx="118">
                  <c:v>7.1166174405829943E-14</c:v>
                </c:pt>
                <c:pt idx="119">
                  <c:v>7.2377491795529866E-14</c:v>
                </c:pt>
                <c:pt idx="120">
                  <c:v>7.3599031272906583E-14</c:v>
                </c:pt>
                <c:pt idx="121">
                  <c:v>7.4830792837960092E-14</c:v>
                </c:pt>
                <c:pt idx="122">
                  <c:v>7.6072776490690394E-14</c:v>
                </c:pt>
                <c:pt idx="123">
                  <c:v>7.7324982231097476E-14</c:v>
                </c:pt>
                <c:pt idx="124">
                  <c:v>7.8587410059181363E-14</c:v>
                </c:pt>
                <c:pt idx="125">
                  <c:v>7.9860059974942043E-14</c:v>
                </c:pt>
                <c:pt idx="126">
                  <c:v>8.1142931978379504E-14</c:v>
                </c:pt>
                <c:pt idx="127">
                  <c:v>8.243602606949377E-14</c:v>
                </c:pt>
                <c:pt idx="128">
                  <c:v>8.3739342248284816E-14</c:v>
                </c:pt>
                <c:pt idx="129">
                  <c:v>8.5052880514752668E-14</c:v>
                </c:pt>
                <c:pt idx="130">
                  <c:v>8.6376640868897312E-14</c:v>
                </c:pt>
                <c:pt idx="131">
                  <c:v>8.7710623310718737E-14</c:v>
                </c:pt>
                <c:pt idx="132">
                  <c:v>8.9054827840216954E-14</c:v>
                </c:pt>
                <c:pt idx="133">
                  <c:v>9.040925445739199E-14</c:v>
                </c:pt>
                <c:pt idx="134">
                  <c:v>9.1773903162243793E-14</c:v>
                </c:pt>
                <c:pt idx="135">
                  <c:v>9.3148773954772388E-14</c:v>
                </c:pt>
                <c:pt idx="136">
                  <c:v>9.453386683497779E-14</c:v>
                </c:pt>
                <c:pt idx="137">
                  <c:v>9.5929181802859971E-14</c:v>
                </c:pt>
                <c:pt idx="138">
                  <c:v>9.7334718858418958E-14</c:v>
                </c:pt>
                <c:pt idx="139">
                  <c:v>9.8750478001654725E-14</c:v>
                </c:pt>
                <c:pt idx="140">
                  <c:v>1.001764592325673E-13</c:v>
                </c:pt>
                <c:pt idx="141">
                  <c:v>1.0161266255115665E-13</c:v>
                </c:pt>
                <c:pt idx="142">
                  <c:v>1.0305908795742281E-13</c:v>
                </c:pt>
                <c:pt idx="143">
                  <c:v>1.0451573545136573E-13</c:v>
                </c:pt>
                <c:pt idx="144">
                  <c:v>1.0598260503298548E-13</c:v>
                </c:pt>
                <c:pt idx="145">
                  <c:v>1.07459696702282E-13</c:v>
                </c:pt>
                <c:pt idx="146">
                  <c:v>1.0894701045925532E-13</c:v>
                </c:pt>
                <c:pt idx="147">
                  <c:v>1.1044454630390543E-13</c:v>
                </c:pt>
                <c:pt idx="148">
                  <c:v>1.1195230423623236E-13</c:v>
                </c:pt>
                <c:pt idx="149">
                  <c:v>1.1347028425623605E-13</c:v>
                </c:pt>
                <c:pt idx="150">
                  <c:v>1.1499848636391653E-13</c:v>
                </c:pt>
                <c:pt idx="151">
                  <c:v>1.1653691055927382E-13</c:v>
                </c:pt>
                <c:pt idx="152">
                  <c:v>1.1808555684230791E-13</c:v>
                </c:pt>
                <c:pt idx="153">
                  <c:v>1.1964442521301876E-13</c:v>
                </c:pt>
                <c:pt idx="154">
                  <c:v>1.2121351567140643E-13</c:v>
                </c:pt>
                <c:pt idx="155">
                  <c:v>1.227928282174709E-13</c:v>
                </c:pt>
                <c:pt idx="156">
                  <c:v>1.2438236285121213E-13</c:v>
                </c:pt>
                <c:pt idx="157">
                  <c:v>1.2598211957263016E-13</c:v>
                </c:pt>
                <c:pt idx="158">
                  <c:v>1.27592098381725E-13</c:v>
                </c:pt>
                <c:pt idx="159">
                  <c:v>1.2921229927849663E-13</c:v>
                </c:pt>
                <c:pt idx="160">
                  <c:v>1.3084272226294504E-13</c:v>
                </c:pt>
                <c:pt idx="161">
                  <c:v>1.3248336733507023E-13</c:v>
                </c:pt>
                <c:pt idx="162">
                  <c:v>1.3413423449487225E-13</c:v>
                </c:pt>
                <c:pt idx="163">
                  <c:v>1.3579532374235106E-13</c:v>
                </c:pt>
                <c:pt idx="164">
                  <c:v>1.3746663507750663E-13</c:v>
                </c:pt>
                <c:pt idx="165">
                  <c:v>1.39148168500339E-13</c:v>
                </c:pt>
                <c:pt idx="166">
                  <c:v>1.4083992401084819E-13</c:v>
                </c:pt>
                <c:pt idx="167">
                  <c:v>1.4254190160903416E-13</c:v>
                </c:pt>
                <c:pt idx="168">
                  <c:v>1.4425410129489691E-13</c:v>
                </c:pt>
                <c:pt idx="169">
                  <c:v>1.4597652306843645E-13</c:v>
                </c:pt>
                <c:pt idx="170">
                  <c:v>1.4770916692965281E-13</c:v>
                </c:pt>
                <c:pt idx="171">
                  <c:v>1.4945203287854593E-13</c:v>
                </c:pt>
                <c:pt idx="172">
                  <c:v>1.5120512091511585E-13</c:v>
                </c:pt>
                <c:pt idx="173">
                  <c:v>1.5296843103936258E-13</c:v>
                </c:pt>
                <c:pt idx="174">
                  <c:v>1.5474196325128609E-13</c:v>
                </c:pt>
                <c:pt idx="175">
                  <c:v>1.5652571755088638E-13</c:v>
                </c:pt>
                <c:pt idx="176">
                  <c:v>1.583196939381635E-13</c:v>
                </c:pt>
                <c:pt idx="177">
                  <c:v>1.6012389241311738E-13</c:v>
                </c:pt>
                <c:pt idx="178">
                  <c:v>1.6193831297574805E-13</c:v>
                </c:pt>
                <c:pt idx="179">
                  <c:v>1.6376295562605552E-13</c:v>
                </c:pt>
                <c:pt idx="180">
                  <c:v>1.655978203640398E-13</c:v>
                </c:pt>
                <c:pt idx="181">
                  <c:v>1.6744290718970088E-13</c:v>
                </c:pt>
                <c:pt idx="182">
                  <c:v>1.6929821610303873E-13</c:v>
                </c:pt>
                <c:pt idx="183">
                  <c:v>1.7116374710405337E-13</c:v>
                </c:pt>
                <c:pt idx="184">
                  <c:v>1.730395001927448E-13</c:v>
                </c:pt>
                <c:pt idx="185">
                  <c:v>1.7492547536911302E-13</c:v>
                </c:pt>
                <c:pt idx="186">
                  <c:v>1.7682167263315809E-13</c:v>
                </c:pt>
                <c:pt idx="187">
                  <c:v>1.787280919848799E-13</c:v>
                </c:pt>
                <c:pt idx="188">
                  <c:v>1.8064473342427848E-13</c:v>
                </c:pt>
                <c:pt idx="189">
                  <c:v>1.8257159695135392E-13</c:v>
                </c:pt>
                <c:pt idx="190">
                  <c:v>1.8450868256610608E-13</c:v>
                </c:pt>
                <c:pt idx="191">
                  <c:v>1.8645599026853507E-13</c:v>
                </c:pt>
                <c:pt idx="192">
                  <c:v>1.8841352005864086E-13</c:v>
                </c:pt>
                <c:pt idx="193">
                  <c:v>1.9038127193642341E-13</c:v>
                </c:pt>
                <c:pt idx="194">
                  <c:v>1.9235924590188279E-13</c:v>
                </c:pt>
                <c:pt idx="195">
                  <c:v>1.9434744195501894E-13</c:v>
                </c:pt>
                <c:pt idx="196">
                  <c:v>1.9634586009583189E-13</c:v>
                </c:pt>
                <c:pt idx="197">
                  <c:v>1.9835450032432163E-13</c:v>
                </c:pt>
                <c:pt idx="198">
                  <c:v>2.0037336264048816E-13</c:v>
                </c:pt>
                <c:pt idx="199">
                  <c:v>2.024024470443315E-13</c:v>
                </c:pt>
                <c:pt idx="200">
                  <c:v>2.044417535358516E-13</c:v>
                </c:pt>
                <c:pt idx="201">
                  <c:v>2.0649128211504853E-13</c:v>
                </c:pt>
                <c:pt idx="202">
                  <c:v>2.0855103278192223E-13</c:v>
                </c:pt>
                <c:pt idx="203">
                  <c:v>2.1062100553647275E-13</c:v>
                </c:pt>
                <c:pt idx="204">
                  <c:v>2.1270120037870004E-13</c:v>
                </c:pt>
                <c:pt idx="205">
                  <c:v>2.1479161730860409E-13</c:v>
                </c:pt>
                <c:pt idx="206">
                  <c:v>2.1689225632618497E-13</c:v>
                </c:pt>
                <c:pt idx="207">
                  <c:v>2.1900311743144263E-13</c:v>
                </c:pt>
                <c:pt idx="208">
                  <c:v>2.2112420062437709E-13</c:v>
                </c:pt>
                <c:pt idx="209">
                  <c:v>2.2325550590498837E-13</c:v>
                </c:pt>
                <c:pt idx="210">
                  <c:v>2.2539703327327641E-13</c:v>
                </c:pt>
                <c:pt idx="211">
                  <c:v>2.2754878272924125E-13</c:v>
                </c:pt>
                <c:pt idx="212">
                  <c:v>2.2971075427288286E-13</c:v>
                </c:pt>
                <c:pt idx="213">
                  <c:v>2.318829479042013E-13</c:v>
                </c:pt>
                <c:pt idx="214">
                  <c:v>2.3406536362319654E-13</c:v>
                </c:pt>
                <c:pt idx="215">
                  <c:v>2.3625800142986853E-13</c:v>
                </c:pt>
                <c:pt idx="216">
                  <c:v>2.3846086132421735E-13</c:v>
                </c:pt>
                <c:pt idx="217">
                  <c:v>2.4067394330624292E-13</c:v>
                </c:pt>
                <c:pt idx="218">
                  <c:v>2.4289724737594529E-13</c:v>
                </c:pt>
                <c:pt idx="219">
                  <c:v>2.4513077353332449E-13</c:v>
                </c:pt>
                <c:pt idx="220">
                  <c:v>2.4737452177838044E-13</c:v>
                </c:pt>
                <c:pt idx="221">
                  <c:v>2.4962849211111323E-13</c:v>
                </c:pt>
                <c:pt idx="222">
                  <c:v>2.5189268453152281E-13</c:v>
                </c:pt>
                <c:pt idx="223">
                  <c:v>2.5416709903960914E-13</c:v>
                </c:pt>
                <c:pt idx="224">
                  <c:v>2.5645173563537231E-13</c:v>
                </c:pt>
                <c:pt idx="225">
                  <c:v>2.5874659431881222E-13</c:v>
                </c:pt>
                <c:pt idx="226">
                  <c:v>2.6105167508992892E-13</c:v>
                </c:pt>
                <c:pt idx="227">
                  <c:v>2.6336697794872247E-13</c:v>
                </c:pt>
                <c:pt idx="228">
                  <c:v>2.6569250289519276E-13</c:v>
                </c:pt>
                <c:pt idx="229">
                  <c:v>2.6802824992933984E-13</c:v>
                </c:pt>
                <c:pt idx="230">
                  <c:v>2.7037421905116377E-13</c:v>
                </c:pt>
                <c:pt idx="231">
                  <c:v>2.7273041026066449E-13</c:v>
                </c:pt>
                <c:pt idx="232">
                  <c:v>2.7509682355784195E-13</c:v>
                </c:pt>
                <c:pt idx="233">
                  <c:v>2.774734589426962E-13</c:v>
                </c:pt>
                <c:pt idx="234">
                  <c:v>2.798603164152273E-13</c:v>
                </c:pt>
                <c:pt idx="235">
                  <c:v>2.8225739597543514E-13</c:v>
                </c:pt>
                <c:pt idx="236">
                  <c:v>2.8466469762331977E-13</c:v>
                </c:pt>
                <c:pt idx="237">
                  <c:v>2.8708222135888125E-13</c:v>
                </c:pt>
                <c:pt idx="238">
                  <c:v>2.8950996718211947E-13</c:v>
                </c:pt>
                <c:pt idx="239">
                  <c:v>2.9194793509303453E-13</c:v>
                </c:pt>
                <c:pt idx="240">
                  <c:v>2.9439612509162633E-13</c:v>
                </c:pt>
                <c:pt idx="241">
                  <c:v>2.9685453717789493E-13</c:v>
                </c:pt>
                <c:pt idx="242">
                  <c:v>2.9932317135184037E-13</c:v>
                </c:pt>
                <c:pt idx="243">
                  <c:v>3.0180202761346255E-13</c:v>
                </c:pt>
                <c:pt idx="244">
                  <c:v>3.0429110596276157E-13</c:v>
                </c:pt>
                <c:pt idx="245">
                  <c:v>3.0679040639973734E-13</c:v>
                </c:pt>
                <c:pt idx="246">
                  <c:v>3.092999289243899E-13</c:v>
                </c:pt>
                <c:pt idx="247">
                  <c:v>3.1181967353671926E-13</c:v>
                </c:pt>
                <c:pt idx="248">
                  <c:v>3.1434964023672545E-13</c:v>
                </c:pt>
                <c:pt idx="249">
                  <c:v>3.1688982902440839E-13</c:v>
                </c:pt>
                <c:pt idx="250">
                  <c:v>3.1944023989976817E-13</c:v>
                </c:pt>
                <c:pt idx="251">
                  <c:v>3.220008728628047E-13</c:v>
                </c:pt>
                <c:pt idx="252">
                  <c:v>3.2457172791351802E-13</c:v>
                </c:pt>
                <c:pt idx="253">
                  <c:v>3.2715280505190818E-13</c:v>
                </c:pt>
                <c:pt idx="254">
                  <c:v>3.2974410427797508E-13</c:v>
                </c:pt>
                <c:pt idx="255">
                  <c:v>3.3234562559171878E-13</c:v>
                </c:pt>
                <c:pt idx="256">
                  <c:v>3.3495736899313926E-13</c:v>
                </c:pt>
                <c:pt idx="257">
                  <c:v>3.3757933448223655E-13</c:v>
                </c:pt>
                <c:pt idx="258">
                  <c:v>3.4021152205901067E-13</c:v>
                </c:pt>
                <c:pt idx="259">
                  <c:v>3.4285393172346154E-13</c:v>
                </c:pt>
                <c:pt idx="260">
                  <c:v>3.4550656347558925E-13</c:v>
                </c:pt>
                <c:pt idx="261">
                  <c:v>3.4816941731539365E-13</c:v>
                </c:pt>
                <c:pt idx="262">
                  <c:v>3.5084249324287495E-13</c:v>
                </c:pt>
                <c:pt idx="263">
                  <c:v>3.5352579125803304E-13</c:v>
                </c:pt>
                <c:pt idx="264">
                  <c:v>3.5621931136086782E-13</c:v>
                </c:pt>
                <c:pt idx="265">
                  <c:v>3.5892305355137949E-13</c:v>
                </c:pt>
                <c:pt idx="266">
                  <c:v>3.6163701782956796E-13</c:v>
                </c:pt>
                <c:pt idx="267">
                  <c:v>3.6436120419543317E-13</c:v>
                </c:pt>
                <c:pt idx="268">
                  <c:v>3.6709561264897517E-13</c:v>
                </c:pt>
                <c:pt idx="269">
                  <c:v>3.6984024319019397E-13</c:v>
                </c:pt>
                <c:pt idx="270">
                  <c:v>3.7259509581908955E-13</c:v>
                </c:pt>
                <c:pt idx="271">
                  <c:v>3.7536017053566199E-13</c:v>
                </c:pt>
                <c:pt idx="272">
                  <c:v>3.7813546733991116E-13</c:v>
                </c:pt>
                <c:pt idx="273">
                  <c:v>3.8092098623183713E-13</c:v>
                </c:pt>
                <c:pt idx="274">
                  <c:v>3.8371672721143988E-13</c:v>
                </c:pt>
                <c:pt idx="275">
                  <c:v>3.8652269027871949E-13</c:v>
                </c:pt>
                <c:pt idx="276">
                  <c:v>3.8933887543367583E-13</c:v>
                </c:pt>
                <c:pt idx="277">
                  <c:v>3.9216528267630897E-13</c:v>
                </c:pt>
                <c:pt idx="278">
                  <c:v>3.950019120066189E-13</c:v>
                </c:pt>
                <c:pt idx="279">
                  <c:v>3.9784876342460562E-13</c:v>
                </c:pt>
                <c:pt idx="280">
                  <c:v>4.0070583693026919E-13</c:v>
                </c:pt>
                <c:pt idx="281">
                  <c:v>4.035731325236095E-13</c:v>
                </c:pt>
                <c:pt idx="282">
                  <c:v>4.064506502046266E-13</c:v>
                </c:pt>
                <c:pt idx="283">
                  <c:v>4.093383899733205E-13</c:v>
                </c:pt>
                <c:pt idx="284">
                  <c:v>4.1223635182969124E-13</c:v>
                </c:pt>
                <c:pt idx="285">
                  <c:v>4.1514453577373867E-13</c:v>
                </c:pt>
                <c:pt idx="286">
                  <c:v>4.1806294180546294E-13</c:v>
                </c:pt>
                <c:pt idx="287">
                  <c:v>4.2099156992486405E-13</c:v>
                </c:pt>
                <c:pt idx="288">
                  <c:v>4.2393042013194191E-13</c:v>
                </c:pt>
                <c:pt idx="289">
                  <c:v>4.2687949242669657E-13</c:v>
                </c:pt>
                <c:pt idx="290">
                  <c:v>4.2983878680912801E-13</c:v>
                </c:pt>
                <c:pt idx="291">
                  <c:v>4.3280830327923625E-13</c:v>
                </c:pt>
                <c:pt idx="292">
                  <c:v>4.3578804183702128E-13</c:v>
                </c:pt>
                <c:pt idx="293">
                  <c:v>4.3877800248248315E-13</c:v>
                </c:pt>
                <c:pt idx="294">
                  <c:v>4.4177818521562172E-13</c:v>
                </c:pt>
                <c:pt idx="295">
                  <c:v>4.4478859003643717E-13</c:v>
                </c:pt>
                <c:pt idx="296">
                  <c:v>4.4780921694492943E-13</c:v>
                </c:pt>
                <c:pt idx="297">
                  <c:v>4.5084006594109842E-13</c:v>
                </c:pt>
                <c:pt idx="298">
                  <c:v>4.5388113702494421E-13</c:v>
                </c:pt>
                <c:pt idx="299">
                  <c:v>4.5693243019646679E-13</c:v>
                </c:pt>
                <c:pt idx="300">
                  <c:v>4.5999394545566611E-13</c:v>
                </c:pt>
                <c:pt idx="301">
                  <c:v>4.6306568280254227E-13</c:v>
                </c:pt>
                <c:pt idx="302">
                  <c:v>4.6614764223709528E-13</c:v>
                </c:pt>
                <c:pt idx="303">
                  <c:v>4.6923982375932503E-13</c:v>
                </c:pt>
                <c:pt idx="304">
                  <c:v>4.7234222736923163E-13</c:v>
                </c:pt>
                <c:pt idx="305">
                  <c:v>4.7545485306681497E-13</c:v>
                </c:pt>
                <c:pt idx="306">
                  <c:v>4.7857770085207504E-13</c:v>
                </c:pt>
                <c:pt idx="307">
                  <c:v>4.8171077072501197E-13</c:v>
                </c:pt>
                <c:pt idx="308">
                  <c:v>4.8485406268562573E-13</c:v>
                </c:pt>
                <c:pt idx="309">
                  <c:v>4.8800757673391624E-13</c:v>
                </c:pt>
                <c:pt idx="310">
                  <c:v>4.9117131286988359E-13</c:v>
                </c:pt>
                <c:pt idx="311">
                  <c:v>4.9434527109352769E-13</c:v>
                </c:pt>
                <c:pt idx="312">
                  <c:v>4.9752945140484852E-13</c:v>
                </c:pt>
                <c:pt idx="313">
                  <c:v>5.007238538038462E-13</c:v>
                </c:pt>
                <c:pt idx="314">
                  <c:v>5.0392847829052062E-13</c:v>
                </c:pt>
                <c:pt idx="315">
                  <c:v>5.0714332486487189E-13</c:v>
                </c:pt>
                <c:pt idx="316">
                  <c:v>5.103683935269E-13</c:v>
                </c:pt>
                <c:pt idx="317">
                  <c:v>5.1360368427660485E-13</c:v>
                </c:pt>
                <c:pt idx="318">
                  <c:v>5.1684919711398654E-13</c:v>
                </c:pt>
                <c:pt idx="319">
                  <c:v>5.2010493203904498E-13</c:v>
                </c:pt>
                <c:pt idx="320">
                  <c:v>5.2337088905178015E-13</c:v>
                </c:pt>
                <c:pt idx="321">
                  <c:v>5.2664706815219218E-13</c:v>
                </c:pt>
                <c:pt idx="322">
                  <c:v>5.2993346934028094E-13</c:v>
                </c:pt>
                <c:pt idx="323">
                  <c:v>5.3323009261604665E-13</c:v>
                </c:pt>
                <c:pt idx="324">
                  <c:v>5.36536937979489E-13</c:v>
                </c:pt>
                <c:pt idx="325">
                  <c:v>5.3985400543060819E-13</c:v>
                </c:pt>
                <c:pt idx="326">
                  <c:v>5.4318129496940423E-13</c:v>
                </c:pt>
                <c:pt idx="327">
                  <c:v>5.465188065958769E-13</c:v>
                </c:pt>
                <c:pt idx="328">
                  <c:v>5.4986654031002653E-13</c:v>
                </c:pt>
                <c:pt idx="329">
                  <c:v>5.5322449611185289E-13</c:v>
                </c:pt>
                <c:pt idx="330">
                  <c:v>5.56592674001356E-13</c:v>
                </c:pt>
                <c:pt idx="331">
                  <c:v>5.5997107397853595E-13</c:v>
                </c:pt>
                <c:pt idx="332">
                  <c:v>5.6335969604339274E-13</c:v>
                </c:pt>
                <c:pt idx="333">
                  <c:v>5.6675854019592628E-13</c:v>
                </c:pt>
                <c:pt idx="334">
                  <c:v>5.7016760643613666E-13</c:v>
                </c:pt>
                <c:pt idx="335">
                  <c:v>5.7358689476402368E-13</c:v>
                </c:pt>
                <c:pt idx="336">
                  <c:v>5.7701640517958764E-13</c:v>
                </c:pt>
                <c:pt idx="337">
                  <c:v>5.8045613768282835E-13</c:v>
                </c:pt>
                <c:pt idx="338">
                  <c:v>5.839060922737458E-13</c:v>
                </c:pt>
                <c:pt idx="339">
                  <c:v>5.8736626895234009E-13</c:v>
                </c:pt>
                <c:pt idx="340">
                  <c:v>5.9083666771861122E-13</c:v>
                </c:pt>
                <c:pt idx="341">
                  <c:v>5.943172885725591E-13</c:v>
                </c:pt>
                <c:pt idx="342">
                  <c:v>5.9780813151418372E-13</c:v>
                </c:pt>
                <c:pt idx="343">
                  <c:v>6.0130919654348519E-13</c:v>
                </c:pt>
                <c:pt idx="344">
                  <c:v>6.0482048366046339E-13</c:v>
                </c:pt>
                <c:pt idx="345">
                  <c:v>6.0834199286511844E-13</c:v>
                </c:pt>
                <c:pt idx="346">
                  <c:v>6.1187372415745033E-13</c:v>
                </c:pt>
                <c:pt idx="347">
                  <c:v>6.1541567753745897E-13</c:v>
                </c:pt>
                <c:pt idx="348">
                  <c:v>6.1896785300514435E-13</c:v>
                </c:pt>
                <c:pt idx="349">
                  <c:v>6.2253025056050657E-13</c:v>
                </c:pt>
                <c:pt idx="350">
                  <c:v>6.2610287020354553E-13</c:v>
                </c:pt>
                <c:pt idx="351">
                  <c:v>6.2968571193426144E-13</c:v>
                </c:pt>
                <c:pt idx="352">
                  <c:v>6.3327877575265399E-13</c:v>
                </c:pt>
                <c:pt idx="353">
                  <c:v>6.3688206165872338E-13</c:v>
                </c:pt>
                <c:pt idx="354">
                  <c:v>6.4049556965246951E-13</c:v>
                </c:pt>
                <c:pt idx="355">
                  <c:v>6.4411929973389259E-13</c:v>
                </c:pt>
                <c:pt idx="356">
                  <c:v>6.4775325190299221E-13</c:v>
                </c:pt>
                <c:pt idx="357">
                  <c:v>6.5139742615976877E-13</c:v>
                </c:pt>
                <c:pt idx="358">
                  <c:v>6.5505182250422208E-13</c:v>
                </c:pt>
                <c:pt idx="359">
                  <c:v>6.5871644093635233E-13</c:v>
                </c:pt>
                <c:pt idx="360">
                  <c:v>6.6239128145615922E-13</c:v>
                </c:pt>
                <c:pt idx="361">
                  <c:v>6.6607634406364295E-13</c:v>
                </c:pt>
                <c:pt idx="362">
                  <c:v>6.6977162875880353E-13</c:v>
                </c:pt>
                <c:pt idx="363">
                  <c:v>6.7347713554164085E-13</c:v>
                </c:pt>
                <c:pt idx="364">
                  <c:v>6.7719286441215491E-13</c:v>
                </c:pt>
                <c:pt idx="365">
                  <c:v>6.8091881537034582E-13</c:v>
                </c:pt>
                <c:pt idx="366">
                  <c:v>6.8465498841621347E-13</c:v>
                </c:pt>
                <c:pt idx="367">
                  <c:v>6.8840138354975796E-13</c:v>
                </c:pt>
                <c:pt idx="368">
                  <c:v>6.9215800077097919E-13</c:v>
                </c:pt>
                <c:pt idx="369">
                  <c:v>6.9592484007987727E-13</c:v>
                </c:pt>
                <c:pt idx="370">
                  <c:v>6.9970190147645209E-13</c:v>
                </c:pt>
                <c:pt idx="371">
                  <c:v>7.0348918496070385E-13</c:v>
                </c:pt>
                <c:pt idx="372">
                  <c:v>7.0728669053263236E-13</c:v>
                </c:pt>
                <c:pt idx="373">
                  <c:v>7.110944181922376E-13</c:v>
                </c:pt>
                <c:pt idx="374">
                  <c:v>7.1491236793951959E-13</c:v>
                </c:pt>
                <c:pt idx="375">
                  <c:v>7.1874053977447833E-13</c:v>
                </c:pt>
                <c:pt idx="376">
                  <c:v>7.225789336971139E-13</c:v>
                </c:pt>
                <c:pt idx="377">
                  <c:v>7.2642754970742632E-13</c:v>
                </c:pt>
                <c:pt idx="378">
                  <c:v>7.3028638780541569E-13</c:v>
                </c:pt>
                <c:pt idx="379">
                  <c:v>7.3415544799108159E-13</c:v>
                </c:pt>
                <c:pt idx="380">
                  <c:v>7.3803473026442434E-13</c:v>
                </c:pt>
                <c:pt idx="381">
                  <c:v>7.4192423462544393E-13</c:v>
                </c:pt>
                <c:pt idx="382">
                  <c:v>7.4582396107414026E-13</c:v>
                </c:pt>
                <c:pt idx="383">
                  <c:v>7.4973390961051344E-13</c:v>
                </c:pt>
                <c:pt idx="384">
                  <c:v>7.5365408023456346E-13</c:v>
                </c:pt>
                <c:pt idx="385">
                  <c:v>7.5758447294629022E-13</c:v>
                </c:pt>
                <c:pt idx="386">
                  <c:v>7.6152508774569362E-13</c:v>
                </c:pt>
                <c:pt idx="387">
                  <c:v>7.6547592463277407E-13</c:v>
                </c:pt>
                <c:pt idx="388">
                  <c:v>7.6943698360753116E-13</c:v>
                </c:pt>
                <c:pt idx="389">
                  <c:v>7.7340826466996509E-13</c:v>
                </c:pt>
                <c:pt idx="390">
                  <c:v>7.7738976782007577E-13</c:v>
                </c:pt>
                <c:pt idx="391">
                  <c:v>7.8138149305786329E-13</c:v>
                </c:pt>
                <c:pt idx="392">
                  <c:v>7.8538344038332755E-13</c:v>
                </c:pt>
                <c:pt idx="393">
                  <c:v>7.8939560979646866E-13</c:v>
                </c:pt>
                <c:pt idx="394">
                  <c:v>7.934180012972865E-13</c:v>
                </c:pt>
                <c:pt idx="395">
                  <c:v>7.9745061488578119E-13</c:v>
                </c:pt>
                <c:pt idx="396">
                  <c:v>8.0149345056195262E-13</c:v>
                </c:pt>
                <c:pt idx="397">
                  <c:v>8.055465083258009E-13</c:v>
                </c:pt>
                <c:pt idx="398">
                  <c:v>8.0960978817732602E-13</c:v>
                </c:pt>
                <c:pt idx="399">
                  <c:v>8.1368329011652788E-13</c:v>
                </c:pt>
                <c:pt idx="400">
                  <c:v>8.1776701414340638E-13</c:v>
                </c:pt>
                <c:pt idx="401">
                  <c:v>8.2186096025796193E-13</c:v>
                </c:pt>
                <c:pt idx="402">
                  <c:v>8.2596512846019412E-13</c:v>
                </c:pt>
                <c:pt idx="403">
                  <c:v>8.3007951875010315E-13</c:v>
                </c:pt>
                <c:pt idx="404">
                  <c:v>8.3420413112768893E-13</c:v>
                </c:pt>
                <c:pt idx="405">
                  <c:v>8.3833896559295155E-13</c:v>
                </c:pt>
                <c:pt idx="406">
                  <c:v>8.4248402214589101E-13</c:v>
                </c:pt>
                <c:pt idx="407">
                  <c:v>8.4663930078650721E-13</c:v>
                </c:pt>
                <c:pt idx="408">
                  <c:v>8.5080480151480016E-13</c:v>
                </c:pt>
                <c:pt idx="409">
                  <c:v>8.5498052433076985E-13</c:v>
                </c:pt>
                <c:pt idx="410">
                  <c:v>8.5916646923441638E-13</c:v>
                </c:pt>
                <c:pt idx="411">
                  <c:v>8.6336263622573975E-13</c:v>
                </c:pt>
                <c:pt idx="412">
                  <c:v>8.6756902530473987E-13</c:v>
                </c:pt>
                <c:pt idx="413">
                  <c:v>8.7178563647141693E-13</c:v>
                </c:pt>
                <c:pt idx="414">
                  <c:v>8.7601246972577054E-13</c:v>
                </c:pt>
                <c:pt idx="415">
                  <c:v>8.8024952506780108E-13</c:v>
                </c:pt>
                <c:pt idx="416">
                  <c:v>8.8449680249750837E-13</c:v>
                </c:pt>
                <c:pt idx="417">
                  <c:v>8.887543020148926E-13</c:v>
                </c:pt>
                <c:pt idx="418">
                  <c:v>8.9302202361995348E-13</c:v>
                </c:pt>
                <c:pt idx="419">
                  <c:v>8.9729996731269109E-13</c:v>
                </c:pt>
                <c:pt idx="420">
                  <c:v>9.0158813309310566E-13</c:v>
                </c:pt>
                <c:pt idx="421">
                  <c:v>9.0588652096119696E-13</c:v>
                </c:pt>
                <c:pt idx="422">
                  <c:v>9.10195130916965E-13</c:v>
                </c:pt>
                <c:pt idx="423">
                  <c:v>9.1451396296040979E-13</c:v>
                </c:pt>
                <c:pt idx="424">
                  <c:v>9.1884301709153142E-13</c:v>
                </c:pt>
                <c:pt idx="425">
                  <c:v>9.231822933103301E-13</c:v>
                </c:pt>
                <c:pt idx="426">
                  <c:v>9.2753179161680522E-13</c:v>
                </c:pt>
                <c:pt idx="427">
                  <c:v>9.3189151201095718E-13</c:v>
                </c:pt>
                <c:pt idx="428">
                  <c:v>9.3626145449278618E-13</c:v>
                </c:pt>
                <c:pt idx="429">
                  <c:v>9.4064161906229162E-13</c:v>
                </c:pt>
                <c:pt idx="430">
                  <c:v>9.4503200571947411E-13</c:v>
                </c:pt>
                <c:pt idx="431">
                  <c:v>9.4943261446433345E-13</c:v>
                </c:pt>
                <c:pt idx="432">
                  <c:v>9.5384344529686942E-13</c:v>
                </c:pt>
                <c:pt idx="433">
                  <c:v>9.5826449821708203E-13</c:v>
                </c:pt>
                <c:pt idx="434">
                  <c:v>9.6269577322497169E-13</c:v>
                </c:pt>
                <c:pt idx="435">
                  <c:v>9.67137270320538E-13</c:v>
                </c:pt>
                <c:pt idx="436">
                  <c:v>9.7158898950378114E-13</c:v>
                </c:pt>
                <c:pt idx="437">
                  <c:v>9.7605093077470113E-13</c:v>
                </c:pt>
                <c:pt idx="438">
                  <c:v>9.8052309413329796E-13</c:v>
                </c:pt>
                <c:pt idx="439">
                  <c:v>9.8500547957957164E-13</c:v>
                </c:pt>
                <c:pt idx="440">
                  <c:v>9.8949808711352175E-13</c:v>
                </c:pt>
                <c:pt idx="441">
                  <c:v>9.9400091673514911E-13</c:v>
                </c:pt>
                <c:pt idx="442">
                  <c:v>9.9851396844445291E-13</c:v>
                </c:pt>
                <c:pt idx="443">
                  <c:v>1.0030372422414336E-12</c:v>
                </c:pt>
                <c:pt idx="444">
                  <c:v>1.0075707381260912E-12</c:v>
                </c:pt>
                <c:pt idx="445">
                  <c:v>1.0121144560984254E-12</c:v>
                </c:pt>
                <c:pt idx="446">
                  <c:v>1.0166683961584366E-12</c:v>
                </c:pt>
                <c:pt idx="447">
                  <c:v>1.0212325583061244E-12</c:v>
                </c:pt>
                <c:pt idx="448">
                  <c:v>1.0258069425414892E-12</c:v>
                </c:pt>
                <c:pt idx="449">
                  <c:v>1.0303915488645305E-12</c:v>
                </c:pt>
                <c:pt idx="450">
                  <c:v>1.0349863772752489E-12</c:v>
                </c:pt>
                <c:pt idx="451">
                  <c:v>1.0395914277736439E-12</c:v>
                </c:pt>
                <c:pt idx="452">
                  <c:v>1.0442067003597157E-12</c:v>
                </c:pt>
                <c:pt idx="453">
                  <c:v>1.0488321950334644E-12</c:v>
                </c:pt>
                <c:pt idx="454">
                  <c:v>1.0534679117948899E-12</c:v>
                </c:pt>
                <c:pt idx="455">
                  <c:v>1.058113850643992E-12</c:v>
                </c:pt>
                <c:pt idx="456">
                  <c:v>1.062770011580771E-12</c:v>
                </c:pt>
                <c:pt idx="457">
                  <c:v>1.0674363946052269E-12</c:v>
                </c:pt>
                <c:pt idx="458">
                  <c:v>1.0721129997173594E-12</c:v>
                </c:pt>
                <c:pt idx="459">
                  <c:v>1.0767998269171689E-12</c:v>
                </c:pt>
                <c:pt idx="460">
                  <c:v>1.0814968762046551E-12</c:v>
                </c:pt>
                <c:pt idx="461">
                  <c:v>1.0862041475798181E-12</c:v>
                </c:pt>
                <c:pt idx="462">
                  <c:v>1.0909216410426579E-12</c:v>
                </c:pt>
                <c:pt idx="463">
                  <c:v>1.0956493565931744E-12</c:v>
                </c:pt>
                <c:pt idx="464">
                  <c:v>1.1003872942313678E-12</c:v>
                </c:pt>
                <c:pt idx="465">
                  <c:v>1.105135453957238E-12</c:v>
                </c:pt>
                <c:pt idx="466">
                  <c:v>1.1098938357707848E-12</c:v>
                </c:pt>
                <c:pt idx="467">
                  <c:v>1.1146624396720085E-12</c:v>
                </c:pt>
                <c:pt idx="468">
                  <c:v>1.1194412656609092E-12</c:v>
                </c:pt>
                <c:pt idx="469">
                  <c:v>1.1242303137374866E-12</c:v>
                </c:pt>
                <c:pt idx="470">
                  <c:v>1.1290295839017406E-12</c:v>
                </c:pt>
                <c:pt idx="471">
                  <c:v>1.1338390761536714E-12</c:v>
                </c:pt>
                <c:pt idx="472">
                  <c:v>1.1386587904932791E-12</c:v>
                </c:pt>
                <c:pt idx="473">
                  <c:v>1.1434887269205636E-12</c:v>
                </c:pt>
                <c:pt idx="474">
                  <c:v>1.148328885435525E-12</c:v>
                </c:pt>
                <c:pt idx="475">
                  <c:v>1.1531792660381632E-12</c:v>
                </c:pt>
                <c:pt idx="476">
                  <c:v>1.1580398687284779E-12</c:v>
                </c:pt>
                <c:pt idx="477">
                  <c:v>1.1629106935064696E-12</c:v>
                </c:pt>
                <c:pt idx="478">
                  <c:v>1.1677917403721381E-12</c:v>
                </c:pt>
                <c:pt idx="479">
                  <c:v>1.1726830093254833E-12</c:v>
                </c:pt>
                <c:pt idx="480">
                  <c:v>1.1775845003665053E-12</c:v>
                </c:pt>
                <c:pt idx="481">
                  <c:v>1.1824962134952042E-12</c:v>
                </c:pt>
                <c:pt idx="482">
                  <c:v>1.1874181487115797E-12</c:v>
                </c:pt>
                <c:pt idx="483">
                  <c:v>1.1923503060156323E-12</c:v>
                </c:pt>
                <c:pt idx="484">
                  <c:v>1.1972926854073615E-12</c:v>
                </c:pt>
                <c:pt idx="485">
                  <c:v>1.2022452868867675E-12</c:v>
                </c:pt>
                <c:pt idx="486">
                  <c:v>1.2072081104538502E-12</c:v>
                </c:pt>
                <c:pt idx="487">
                  <c:v>1.2121811561086097E-12</c:v>
                </c:pt>
                <c:pt idx="488">
                  <c:v>1.2171644238510463E-12</c:v>
                </c:pt>
                <c:pt idx="489">
                  <c:v>1.2221579136811593E-12</c:v>
                </c:pt>
                <c:pt idx="490">
                  <c:v>1.2271616255989494E-12</c:v>
                </c:pt>
                <c:pt idx="491">
                  <c:v>1.2321755596044161E-12</c:v>
                </c:pt>
                <c:pt idx="492">
                  <c:v>1.2371997156975596E-12</c:v>
                </c:pt>
                <c:pt idx="493">
                  <c:v>1.24223409387838E-12</c:v>
                </c:pt>
                <c:pt idx="494">
                  <c:v>1.247278694146877E-12</c:v>
                </c:pt>
                <c:pt idx="495">
                  <c:v>1.2523335165030511E-12</c:v>
                </c:pt>
                <c:pt idx="496">
                  <c:v>1.2573985609469018E-12</c:v>
                </c:pt>
                <c:pt idx="497">
                  <c:v>1.2624738274784294E-12</c:v>
                </c:pt>
                <c:pt idx="498">
                  <c:v>1.2675593160976336E-12</c:v>
                </c:pt>
                <c:pt idx="499">
                  <c:v>1.2726550268045146E-12</c:v>
                </c:pt>
                <c:pt idx="500">
                  <c:v>1.2777609595990727E-12</c:v>
                </c:pt>
                <c:pt idx="501">
                  <c:v>1.2828771144813072E-12</c:v>
                </c:pt>
                <c:pt idx="502">
                  <c:v>1.2880034914512188E-12</c:v>
                </c:pt>
                <c:pt idx="503">
                  <c:v>1.293140090508807E-12</c:v>
                </c:pt>
                <c:pt idx="504">
                  <c:v>1.2982869116540721E-12</c:v>
                </c:pt>
                <c:pt idx="505">
                  <c:v>1.303443954887014E-12</c:v>
                </c:pt>
                <c:pt idx="506">
                  <c:v>1.3086112202076327E-12</c:v>
                </c:pt>
                <c:pt idx="507">
                  <c:v>1.3137887076159281E-12</c:v>
                </c:pt>
                <c:pt idx="508">
                  <c:v>1.3189764171119003E-12</c:v>
                </c:pt>
                <c:pt idx="509">
                  <c:v>1.3241743486955494E-12</c:v>
                </c:pt>
                <c:pt idx="510">
                  <c:v>1.3293825023668751E-12</c:v>
                </c:pt>
                <c:pt idx="511">
                  <c:v>1.3346008781258777E-12</c:v>
                </c:pt>
                <c:pt idx="512">
                  <c:v>1.3398294759725571E-12</c:v>
                </c:pt>
                <c:pt idx="513">
                  <c:v>1.3450682959069133E-12</c:v>
                </c:pt>
                <c:pt idx="514">
                  <c:v>1.3503173379289462E-12</c:v>
                </c:pt>
                <c:pt idx="515">
                  <c:v>1.3555766020386563E-12</c:v>
                </c:pt>
                <c:pt idx="516">
                  <c:v>1.3608460882360427E-12</c:v>
                </c:pt>
                <c:pt idx="517">
                  <c:v>1.3661257965211061E-12</c:v>
                </c:pt>
                <c:pt idx="518">
                  <c:v>1.3714157268938462E-12</c:v>
                </c:pt>
                <c:pt idx="519">
                  <c:v>1.376715879354263E-12</c:v>
                </c:pt>
                <c:pt idx="520">
                  <c:v>1.382026253902357E-12</c:v>
                </c:pt>
                <c:pt idx="521">
                  <c:v>1.3873468505381274E-12</c:v>
                </c:pt>
                <c:pt idx="522">
                  <c:v>1.3926776692615746E-12</c:v>
                </c:pt>
                <c:pt idx="523">
                  <c:v>1.3980187100726991E-12</c:v>
                </c:pt>
                <c:pt idx="524">
                  <c:v>1.4033699729714998E-12</c:v>
                </c:pt>
                <c:pt idx="525">
                  <c:v>1.4087314579579775E-12</c:v>
                </c:pt>
                <c:pt idx="526">
                  <c:v>1.4141031650321321E-12</c:v>
                </c:pt>
                <c:pt idx="527">
                  <c:v>1.4194850941939632E-12</c:v>
                </c:pt>
                <c:pt idx="528">
                  <c:v>1.4248772454434713E-12</c:v>
                </c:pt>
                <c:pt idx="529">
                  <c:v>1.4302796187806564E-12</c:v>
                </c:pt>
                <c:pt idx="530">
                  <c:v>1.435692214205518E-12</c:v>
                </c:pt>
                <c:pt idx="531">
                  <c:v>1.4411150317180564E-12</c:v>
                </c:pt>
                <c:pt idx="532">
                  <c:v>1.4465480713182718E-12</c:v>
                </c:pt>
                <c:pt idx="533">
                  <c:v>1.4519913330061637E-12</c:v>
                </c:pt>
                <c:pt idx="534">
                  <c:v>1.4574448167817327E-12</c:v>
                </c:pt>
                <c:pt idx="535">
                  <c:v>1.4629085226449783E-12</c:v>
                </c:pt>
                <c:pt idx="536">
                  <c:v>1.4683824505959007E-12</c:v>
                </c:pt>
                <c:pt idx="537">
                  <c:v>1.4738666006345E-12</c:v>
                </c:pt>
                <c:pt idx="538">
                  <c:v>1.4793609727607759E-12</c:v>
                </c:pt>
                <c:pt idx="539">
                  <c:v>1.4848655669747288E-12</c:v>
                </c:pt>
                <c:pt idx="540">
                  <c:v>1.4903803832763582E-12</c:v>
                </c:pt>
                <c:pt idx="541">
                  <c:v>1.4959054216656647E-12</c:v>
                </c:pt>
                <c:pt idx="542">
                  <c:v>1.5014406821426479E-12</c:v>
                </c:pt>
                <c:pt idx="543">
                  <c:v>1.5069861647073079E-12</c:v>
                </c:pt>
                <c:pt idx="544">
                  <c:v>1.5125418693596446E-12</c:v>
                </c:pt>
                <c:pt idx="545">
                  <c:v>1.5181077960996582E-12</c:v>
                </c:pt>
                <c:pt idx="546">
                  <c:v>1.5236839449273485E-12</c:v>
                </c:pt>
                <c:pt idx="547">
                  <c:v>1.5292703158427158E-12</c:v>
                </c:pt>
                <c:pt idx="548">
                  <c:v>1.5348669088457595E-12</c:v>
                </c:pt>
                <c:pt idx="549">
                  <c:v>1.5404737239364803E-12</c:v>
                </c:pt>
                <c:pt idx="550">
                  <c:v>1.546090761114878E-12</c:v>
                </c:pt>
                <c:pt idx="551">
                  <c:v>1.5517180203809522E-12</c:v>
                </c:pt>
                <c:pt idx="552">
                  <c:v>1.5573555017347033E-12</c:v>
                </c:pt>
                <c:pt idx="553">
                  <c:v>1.5630032051761313E-12</c:v>
                </c:pt>
                <c:pt idx="554">
                  <c:v>1.5686611307052359E-12</c:v>
                </c:pt>
                <c:pt idx="555">
                  <c:v>1.5743292783220175E-12</c:v>
                </c:pt>
                <c:pt idx="556">
                  <c:v>1.5800076480264756E-12</c:v>
                </c:pt>
                <c:pt idx="557">
                  <c:v>1.5856962398186107E-12</c:v>
                </c:pt>
                <c:pt idx="558">
                  <c:v>1.5913950536984225E-12</c:v>
                </c:pt>
                <c:pt idx="559">
                  <c:v>1.5971040896659113E-12</c:v>
                </c:pt>
                <c:pt idx="560">
                  <c:v>1.6028233477210768E-12</c:v>
                </c:pt>
                <c:pt idx="561">
                  <c:v>1.6085528278639189E-12</c:v>
                </c:pt>
                <c:pt idx="562">
                  <c:v>1.614292530094438E-12</c:v>
                </c:pt>
                <c:pt idx="563">
                  <c:v>1.6200424544126338E-12</c:v>
                </c:pt>
                <c:pt idx="564">
                  <c:v>1.6258026008185064E-12</c:v>
                </c:pt>
                <c:pt idx="565">
                  <c:v>1.6315729693120559E-12</c:v>
                </c:pt>
                <c:pt idx="566">
                  <c:v>1.637353559893282E-12</c:v>
                </c:pt>
                <c:pt idx="567">
                  <c:v>1.6431443725621849E-12</c:v>
                </c:pt>
                <c:pt idx="568">
                  <c:v>1.6489454073187649E-12</c:v>
                </c:pt>
                <c:pt idx="569">
                  <c:v>1.6547566641630214E-12</c:v>
                </c:pt>
                <c:pt idx="570">
                  <c:v>1.6605781430949547E-12</c:v>
                </c:pt>
                <c:pt idx="571">
                  <c:v>1.666409844114565E-12</c:v>
                </c:pt>
                <c:pt idx="572">
                  <c:v>1.6722517672218518E-12</c:v>
                </c:pt>
                <c:pt idx="573">
                  <c:v>1.6781039124168156E-12</c:v>
                </c:pt>
                <c:pt idx="574">
                  <c:v>1.6839662796994562E-12</c:v>
                </c:pt>
                <c:pt idx="575">
                  <c:v>1.6898388690697735E-12</c:v>
                </c:pt>
                <c:pt idx="576">
                  <c:v>1.6957214692144995E-12</c:v>
                </c:pt>
                <c:pt idx="577">
                  <c:v>1.7016073132251711E-12</c:v>
                </c:pt>
                <c:pt idx="578">
                  <c:v>1.707493157235843E-12</c:v>
                </c:pt>
                <c:pt idx="579">
                  <c:v>1.7133790012465145E-12</c:v>
                </c:pt>
                <c:pt idx="580">
                  <c:v>1.7192648452571859E-12</c:v>
                </c:pt>
                <c:pt idx="581">
                  <c:v>1.7251506892678576E-12</c:v>
                </c:pt>
                <c:pt idx="582">
                  <c:v>1.7309384358783508E-12</c:v>
                </c:pt>
                <c:pt idx="583">
                  <c:v>1.7250525918676793E-12</c:v>
                </c:pt>
                <c:pt idx="584">
                  <c:v>1.7191667478570077E-12</c:v>
                </c:pt>
                <c:pt idx="585">
                  <c:v>1.7132809038463362E-12</c:v>
                </c:pt>
                <c:pt idx="586">
                  <c:v>1.7073950598356645E-12</c:v>
                </c:pt>
                <c:pt idx="587">
                  <c:v>1.7015092158249931E-12</c:v>
                </c:pt>
                <c:pt idx="588">
                  <c:v>1.6956233718143216E-12</c:v>
                </c:pt>
                <c:pt idx="589">
                  <c:v>1.6897409088159382E-12</c:v>
                </c:pt>
                <c:pt idx="590">
                  <c:v>1.6838684898137491E-12</c:v>
                </c:pt>
                <c:pt idx="591">
                  <c:v>1.6780062928992364E-12</c:v>
                </c:pt>
                <c:pt idx="592">
                  <c:v>1.6721543180724005E-12</c:v>
                </c:pt>
                <c:pt idx="593">
                  <c:v>1.6663125653332417E-12</c:v>
                </c:pt>
                <c:pt idx="594">
                  <c:v>1.6604810346817593E-12</c:v>
                </c:pt>
                <c:pt idx="595">
                  <c:v>1.654659726117954E-12</c:v>
                </c:pt>
                <c:pt idx="596">
                  <c:v>1.6488486396418249E-12</c:v>
                </c:pt>
                <c:pt idx="597">
                  <c:v>1.6430477752533734E-12</c:v>
                </c:pt>
                <c:pt idx="598">
                  <c:v>1.6372571329525984E-12</c:v>
                </c:pt>
                <c:pt idx="599">
                  <c:v>1.6314767127395002E-12</c:v>
                </c:pt>
                <c:pt idx="600">
                  <c:v>1.6257065146140785E-12</c:v>
                </c:pt>
                <c:pt idx="601">
                  <c:v>1.6199465385763338E-12</c:v>
                </c:pt>
                <c:pt idx="602">
                  <c:v>1.614196784626266E-12</c:v>
                </c:pt>
                <c:pt idx="603">
                  <c:v>1.6084572527638748E-12</c:v>
                </c:pt>
                <c:pt idx="604">
                  <c:v>1.6027279429891606E-12</c:v>
                </c:pt>
                <c:pt idx="605">
                  <c:v>1.5970088553021231E-12</c:v>
                </c:pt>
                <c:pt idx="606">
                  <c:v>1.5912999897027625E-12</c:v>
                </c:pt>
                <c:pt idx="607">
                  <c:v>1.5856013461910786E-12</c:v>
                </c:pt>
                <c:pt idx="608">
                  <c:v>1.5799129247670717E-12</c:v>
                </c:pt>
                <c:pt idx="609">
                  <c:v>1.5742347254307413E-12</c:v>
                </c:pt>
                <c:pt idx="610">
                  <c:v>1.5685667481820876E-12</c:v>
                </c:pt>
                <c:pt idx="611">
                  <c:v>1.5629089930211106E-12</c:v>
                </c:pt>
                <c:pt idx="612">
                  <c:v>1.557261459947811E-12</c:v>
                </c:pt>
                <c:pt idx="613">
                  <c:v>1.5516241489621876E-12</c:v>
                </c:pt>
                <c:pt idx="614">
                  <c:v>1.5459970600642411E-12</c:v>
                </c:pt>
                <c:pt idx="615">
                  <c:v>1.5403801932539716E-12</c:v>
                </c:pt>
                <c:pt idx="616">
                  <c:v>1.5347735485313792E-12</c:v>
                </c:pt>
                <c:pt idx="617">
                  <c:v>1.5291771258964632E-12</c:v>
                </c:pt>
                <c:pt idx="618">
                  <c:v>1.5235909253492238E-12</c:v>
                </c:pt>
                <c:pt idx="619">
                  <c:v>1.5180149468896611E-12</c:v>
                </c:pt>
                <c:pt idx="620">
                  <c:v>1.5124491905177756E-12</c:v>
                </c:pt>
                <c:pt idx="621">
                  <c:v>1.5068936562335668E-12</c:v>
                </c:pt>
                <c:pt idx="622">
                  <c:v>1.5013483440370348E-12</c:v>
                </c:pt>
                <c:pt idx="623">
                  <c:v>1.4958132539281797E-12</c:v>
                </c:pt>
                <c:pt idx="624">
                  <c:v>1.4902883859070012E-12</c:v>
                </c:pt>
                <c:pt idx="625">
                  <c:v>1.4847737399734995E-12</c:v>
                </c:pt>
                <c:pt idx="626">
                  <c:v>1.4792693161276747E-12</c:v>
                </c:pt>
                <c:pt idx="627">
                  <c:v>1.4737751143695267E-12</c:v>
                </c:pt>
                <c:pt idx="628">
                  <c:v>1.4682911346990554E-12</c:v>
                </c:pt>
                <c:pt idx="629">
                  <c:v>1.4628173771162607E-12</c:v>
                </c:pt>
                <c:pt idx="630">
                  <c:v>1.4573538416211433E-12</c:v>
                </c:pt>
                <c:pt idx="631">
                  <c:v>1.4519005282137025E-12</c:v>
                </c:pt>
                <c:pt idx="632">
                  <c:v>1.4464574368939383E-12</c:v>
                </c:pt>
                <c:pt idx="633">
                  <c:v>1.4410245676618508E-12</c:v>
                </c:pt>
                <c:pt idx="634">
                  <c:v>1.4356019205174402E-12</c:v>
                </c:pt>
                <c:pt idx="635">
                  <c:v>1.4301894954607067E-12</c:v>
                </c:pt>
                <c:pt idx="636">
                  <c:v>1.42478729249165E-12</c:v>
                </c:pt>
                <c:pt idx="637">
                  <c:v>1.4193953116102696E-12</c:v>
                </c:pt>
                <c:pt idx="638">
                  <c:v>1.4140135528165661E-12</c:v>
                </c:pt>
                <c:pt idx="639">
                  <c:v>1.4086420161105395E-12</c:v>
                </c:pt>
                <c:pt idx="640">
                  <c:v>1.4032807014921899E-12</c:v>
                </c:pt>
                <c:pt idx="641">
                  <c:v>1.3979296089615169E-12</c:v>
                </c:pt>
                <c:pt idx="642">
                  <c:v>1.392588738518521E-12</c:v>
                </c:pt>
                <c:pt idx="643">
                  <c:v>1.3872580901632015E-12</c:v>
                </c:pt>
                <c:pt idx="644">
                  <c:v>1.381937663895559E-12</c:v>
                </c:pt>
                <c:pt idx="645">
                  <c:v>1.376627459715593E-12</c:v>
                </c:pt>
                <c:pt idx="646">
                  <c:v>1.3713274776233041E-12</c:v>
                </c:pt>
                <c:pt idx="647">
                  <c:v>1.366037717618692E-12</c:v>
                </c:pt>
                <c:pt idx="648">
                  <c:v>1.3607581797017565E-12</c:v>
                </c:pt>
                <c:pt idx="649">
                  <c:v>1.3554888638724975E-12</c:v>
                </c:pt>
                <c:pt idx="650">
                  <c:v>1.3502297701309159E-12</c:v>
                </c:pt>
                <c:pt idx="651">
                  <c:v>1.3449808984770106E-12</c:v>
                </c:pt>
                <c:pt idx="652">
                  <c:v>1.3397422489107825E-12</c:v>
                </c:pt>
                <c:pt idx="653">
                  <c:v>1.334513821432231E-12</c:v>
                </c:pt>
                <c:pt idx="654">
                  <c:v>1.3292956160413564E-12</c:v>
                </c:pt>
                <c:pt idx="655">
                  <c:v>1.3240876327381586E-12</c:v>
                </c:pt>
                <c:pt idx="656">
                  <c:v>1.3188898715226375E-12</c:v>
                </c:pt>
                <c:pt idx="657">
                  <c:v>1.3137023323947932E-12</c:v>
                </c:pt>
                <c:pt idx="658">
                  <c:v>1.3085250153546256E-12</c:v>
                </c:pt>
                <c:pt idx="659">
                  <c:v>1.3033579204021352E-12</c:v>
                </c:pt>
                <c:pt idx="660">
                  <c:v>1.298201047537321E-12</c:v>
                </c:pt>
                <c:pt idx="661">
                  <c:v>1.2930543967601841E-12</c:v>
                </c:pt>
                <c:pt idx="662">
                  <c:v>1.2879179680707238E-12</c:v>
                </c:pt>
                <c:pt idx="663">
                  <c:v>1.2827917614689402E-12</c:v>
                </c:pt>
                <c:pt idx="664">
                  <c:v>1.2776757769548336E-12</c:v>
                </c:pt>
                <c:pt idx="665">
                  <c:v>1.2725700145284035E-12</c:v>
                </c:pt>
                <c:pt idx="666">
                  <c:v>1.2674744741896504E-12</c:v>
                </c:pt>
                <c:pt idx="667">
                  <c:v>1.2623891559385741E-12</c:v>
                </c:pt>
                <c:pt idx="668">
                  <c:v>1.2573140597751743E-12</c:v>
                </c:pt>
                <c:pt idx="669">
                  <c:v>1.2522491856994517E-12</c:v>
                </c:pt>
                <c:pt idx="670">
                  <c:v>1.2471945337114054E-12</c:v>
                </c:pt>
                <c:pt idx="671">
                  <c:v>1.2421501038110363E-12</c:v>
                </c:pt>
                <c:pt idx="672">
                  <c:v>1.2371158959983441E-12</c:v>
                </c:pt>
                <c:pt idx="673">
                  <c:v>1.2320919102733285E-12</c:v>
                </c:pt>
                <c:pt idx="674">
                  <c:v>1.2270781466359897E-12</c:v>
                </c:pt>
                <c:pt idx="675">
                  <c:v>1.2220746050863276E-12</c:v>
                </c:pt>
                <c:pt idx="676">
                  <c:v>1.2170812856243424E-12</c:v>
                </c:pt>
                <c:pt idx="677">
                  <c:v>1.2120981882500339E-12</c:v>
                </c:pt>
                <c:pt idx="678">
                  <c:v>1.2071253129634023E-12</c:v>
                </c:pt>
                <c:pt idx="679">
                  <c:v>1.2021626597644472E-12</c:v>
                </c:pt>
                <c:pt idx="680">
                  <c:v>1.1972102286531693E-12</c:v>
                </c:pt>
                <c:pt idx="681">
                  <c:v>1.192268019629568E-12</c:v>
                </c:pt>
                <c:pt idx="682">
                  <c:v>1.1873360326936436E-12</c:v>
                </c:pt>
                <c:pt idx="683">
                  <c:v>1.1824142678453961E-12</c:v>
                </c:pt>
                <c:pt idx="684">
                  <c:v>1.1775027250848251E-12</c:v>
                </c:pt>
                <c:pt idx="685">
                  <c:v>1.172601404411931E-12</c:v>
                </c:pt>
                <c:pt idx="686">
                  <c:v>1.1677103058267136E-12</c:v>
                </c:pt>
                <c:pt idx="687">
                  <c:v>1.162829429329173E-12</c:v>
                </c:pt>
                <c:pt idx="688">
                  <c:v>1.1579587749193094E-12</c:v>
                </c:pt>
                <c:pt idx="689">
                  <c:v>1.1530983425971225E-12</c:v>
                </c:pt>
                <c:pt idx="690">
                  <c:v>1.1482481323626123E-12</c:v>
                </c:pt>
                <c:pt idx="691">
                  <c:v>1.1434081442157792E-12</c:v>
                </c:pt>
                <c:pt idx="692">
                  <c:v>1.1385783781566226E-12</c:v>
                </c:pt>
                <c:pt idx="693">
                  <c:v>1.1337588341851429E-12</c:v>
                </c:pt>
                <c:pt idx="694">
                  <c:v>1.12894951230134E-12</c:v>
                </c:pt>
                <c:pt idx="695">
                  <c:v>1.1241504125052135E-12</c:v>
                </c:pt>
                <c:pt idx="696">
                  <c:v>1.1193615347967641E-12</c:v>
                </c:pt>
                <c:pt idx="697">
                  <c:v>1.1145828791759918E-12</c:v>
                </c:pt>
                <c:pt idx="698">
                  <c:v>1.1098144456428958E-12</c:v>
                </c:pt>
                <c:pt idx="699">
                  <c:v>1.1050562341974765E-12</c:v>
                </c:pt>
                <c:pt idx="700">
                  <c:v>1.1003082448397345E-12</c:v>
                </c:pt>
                <c:pt idx="701">
                  <c:v>1.0955704775696693E-12</c:v>
                </c:pt>
                <c:pt idx="702">
                  <c:v>1.0908429323872807E-12</c:v>
                </c:pt>
                <c:pt idx="703">
                  <c:v>1.086125609292569E-12</c:v>
                </c:pt>
                <c:pt idx="704">
                  <c:v>1.0814185082855336E-12</c:v>
                </c:pt>
                <c:pt idx="705">
                  <c:v>1.0767216293661753E-12</c:v>
                </c:pt>
                <c:pt idx="706">
                  <c:v>1.0720349725344939E-12</c:v>
                </c:pt>
                <c:pt idx="707">
                  <c:v>1.0673585377904894E-12</c:v>
                </c:pt>
                <c:pt idx="708">
                  <c:v>1.0626923251341615E-12</c:v>
                </c:pt>
                <c:pt idx="709">
                  <c:v>1.0580363345655102E-12</c:v>
                </c:pt>
                <c:pt idx="710">
                  <c:v>1.053390566084536E-12</c:v>
                </c:pt>
                <c:pt idx="711">
                  <c:v>1.0487550196912389E-12</c:v>
                </c:pt>
                <c:pt idx="712">
                  <c:v>1.0441296953856181E-12</c:v>
                </c:pt>
                <c:pt idx="713">
                  <c:v>1.039514593167674E-12</c:v>
                </c:pt>
                <c:pt idx="714">
                  <c:v>1.0349097130374068E-12</c:v>
                </c:pt>
                <c:pt idx="715">
                  <c:v>1.0303150549948166E-12</c:v>
                </c:pt>
                <c:pt idx="716">
                  <c:v>1.025730619039903E-12</c:v>
                </c:pt>
                <c:pt idx="717">
                  <c:v>1.0211564051726663E-12</c:v>
                </c:pt>
                <c:pt idx="718">
                  <c:v>1.0165924133931063E-12</c:v>
                </c:pt>
                <c:pt idx="719">
                  <c:v>1.012038643701223E-12</c:v>
                </c:pt>
                <c:pt idx="720">
                  <c:v>1.0074950960970168E-12</c:v>
                </c:pt>
                <c:pt idx="721">
                  <c:v>1.0029617705804873E-12</c:v>
                </c:pt>
                <c:pt idx="722">
                  <c:v>9.9843866715163459E-13</c:v>
                </c:pt>
                <c:pt idx="723">
                  <c:v>9.9392578581045813E-13</c:v>
                </c:pt>
                <c:pt idx="724">
                  <c:v>9.8942312655695912E-13</c:v>
                </c:pt>
                <c:pt idx="725">
                  <c:v>9.8493068939113735E-13</c:v>
                </c:pt>
                <c:pt idx="726">
                  <c:v>9.8044847431299162E-13</c:v>
                </c:pt>
                <c:pt idx="727">
                  <c:v>9.7597648132252293E-13</c:v>
                </c:pt>
                <c:pt idx="728">
                  <c:v>9.7151471041973069E-13</c:v>
                </c:pt>
                <c:pt idx="729">
                  <c:v>9.6706316160461549E-13</c:v>
                </c:pt>
                <c:pt idx="730">
                  <c:v>9.6262183487717713E-13</c:v>
                </c:pt>
                <c:pt idx="731">
                  <c:v>9.5819073023741562E-13</c:v>
                </c:pt>
                <c:pt idx="732">
                  <c:v>9.5376984768533034E-13</c:v>
                </c:pt>
                <c:pt idx="733">
                  <c:v>9.4935918722092231E-13</c:v>
                </c:pt>
                <c:pt idx="734">
                  <c:v>9.4495874884419112E-13</c:v>
                </c:pt>
                <c:pt idx="735">
                  <c:v>9.4056853255513678E-13</c:v>
                </c:pt>
                <c:pt idx="736">
                  <c:v>9.3618853835375908E-13</c:v>
                </c:pt>
                <c:pt idx="737">
                  <c:v>9.3181876624005802E-13</c:v>
                </c:pt>
                <c:pt idx="738">
                  <c:v>9.27459216214034E-13</c:v>
                </c:pt>
                <c:pt idx="739">
                  <c:v>9.2310988827568663E-13</c:v>
                </c:pt>
                <c:pt idx="740">
                  <c:v>9.187707824250161E-13</c:v>
                </c:pt>
                <c:pt idx="741">
                  <c:v>9.1444189866202241E-13</c:v>
                </c:pt>
                <c:pt idx="742">
                  <c:v>9.1012323698670536E-13</c:v>
                </c:pt>
                <c:pt idx="743">
                  <c:v>9.0581479739906577E-13</c:v>
                </c:pt>
                <c:pt idx="744">
                  <c:v>9.0151657989910241E-13</c:v>
                </c:pt>
                <c:pt idx="745">
                  <c:v>8.9722858448681589E-13</c:v>
                </c:pt>
                <c:pt idx="746">
                  <c:v>8.9295081116220602E-13</c:v>
                </c:pt>
                <c:pt idx="747">
                  <c:v>8.8868325992527299E-13</c:v>
                </c:pt>
                <c:pt idx="748">
                  <c:v>8.844259307760169E-13</c:v>
                </c:pt>
                <c:pt idx="749">
                  <c:v>8.8017882371443745E-13</c:v>
                </c:pt>
                <c:pt idx="750">
                  <c:v>8.7594193874053505E-13</c:v>
                </c:pt>
                <c:pt idx="751">
                  <c:v>8.7171527585430889E-13</c:v>
                </c:pt>
                <c:pt idx="752">
                  <c:v>8.6749883505576007E-13</c:v>
                </c:pt>
                <c:pt idx="753">
                  <c:v>8.632926163448879E-13</c:v>
                </c:pt>
                <c:pt idx="754">
                  <c:v>8.5909661972169247E-13</c:v>
                </c:pt>
                <c:pt idx="755">
                  <c:v>8.5491084518617388E-13</c:v>
                </c:pt>
                <c:pt idx="756">
                  <c:v>8.5073529273833183E-13</c:v>
                </c:pt>
                <c:pt idx="757">
                  <c:v>8.4656996237816673E-13</c:v>
                </c:pt>
                <c:pt idx="758">
                  <c:v>8.4241485410567867E-13</c:v>
                </c:pt>
                <c:pt idx="759">
                  <c:v>8.3826996792086716E-13</c:v>
                </c:pt>
                <c:pt idx="760">
                  <c:v>8.3413530382373218E-13</c:v>
                </c:pt>
                <c:pt idx="761">
                  <c:v>8.3001086181427445E-13</c:v>
                </c:pt>
                <c:pt idx="762">
                  <c:v>8.2589664189249397E-13</c:v>
                </c:pt>
                <c:pt idx="763">
                  <c:v>8.2179264405838972E-13</c:v>
                </c:pt>
                <c:pt idx="764">
                  <c:v>8.1769886831196222E-13</c:v>
                </c:pt>
                <c:pt idx="765">
                  <c:v>8.1361531465321146E-13</c:v>
                </c:pt>
                <c:pt idx="766">
                  <c:v>8.0954198308213744E-13</c:v>
                </c:pt>
                <c:pt idx="767">
                  <c:v>8.0547887359874036E-13</c:v>
                </c:pt>
                <c:pt idx="768">
                  <c:v>8.0142598620302013E-13</c:v>
                </c:pt>
                <c:pt idx="769">
                  <c:v>7.9738332089497654E-13</c:v>
                </c:pt>
                <c:pt idx="770">
                  <c:v>7.933508776746097E-13</c:v>
                </c:pt>
                <c:pt idx="771">
                  <c:v>7.8932865654191959E-13</c:v>
                </c:pt>
                <c:pt idx="772">
                  <c:v>7.8531665749690663E-13</c:v>
                </c:pt>
                <c:pt idx="773">
                  <c:v>7.8131488053957032E-13</c:v>
                </c:pt>
                <c:pt idx="774">
                  <c:v>7.7732332566991054E-13</c:v>
                </c:pt>
                <c:pt idx="775">
                  <c:v>7.7334199288792781E-13</c:v>
                </c:pt>
                <c:pt idx="776">
                  <c:v>7.6937088219362182E-13</c:v>
                </c:pt>
                <c:pt idx="777">
                  <c:v>7.6540999358699267E-13</c:v>
                </c:pt>
                <c:pt idx="778">
                  <c:v>7.6145932706804037E-13</c:v>
                </c:pt>
                <c:pt idx="779">
                  <c:v>7.5751888263676451E-13</c:v>
                </c:pt>
                <c:pt idx="780">
                  <c:v>7.5358866029316569E-13</c:v>
                </c:pt>
                <c:pt idx="781">
                  <c:v>7.4966866003724422E-13</c:v>
                </c:pt>
                <c:pt idx="782">
                  <c:v>7.4575888186899909E-13</c:v>
                </c:pt>
                <c:pt idx="783">
                  <c:v>7.418593257884307E-13</c:v>
                </c:pt>
                <c:pt idx="784">
                  <c:v>7.3796999179553875E-13</c:v>
                </c:pt>
                <c:pt idx="785">
                  <c:v>7.3409087989032405E-13</c:v>
                </c:pt>
                <c:pt idx="786">
                  <c:v>7.3022199007278599E-13</c:v>
                </c:pt>
                <c:pt idx="787">
                  <c:v>7.2636332234292477E-13</c:v>
                </c:pt>
                <c:pt idx="788">
                  <c:v>7.2251487670074039E-13</c:v>
                </c:pt>
                <c:pt idx="789">
                  <c:v>7.1867665314623246E-13</c:v>
                </c:pt>
                <c:pt idx="790">
                  <c:v>7.1484865167940157E-13</c:v>
                </c:pt>
                <c:pt idx="791">
                  <c:v>7.1103087230024752E-13</c:v>
                </c:pt>
                <c:pt idx="792">
                  <c:v>7.0722331500877022E-13</c:v>
                </c:pt>
                <c:pt idx="793">
                  <c:v>7.0342597980496956E-13</c:v>
                </c:pt>
                <c:pt idx="794">
                  <c:v>6.9963886668884604E-13</c:v>
                </c:pt>
                <c:pt idx="795">
                  <c:v>6.9586197566039917E-13</c:v>
                </c:pt>
                <c:pt idx="796">
                  <c:v>6.9209530671962863E-13</c:v>
                </c:pt>
                <c:pt idx="797">
                  <c:v>6.8833885986653524E-13</c:v>
                </c:pt>
                <c:pt idx="798">
                  <c:v>6.8459263510111879E-13</c:v>
                </c:pt>
                <c:pt idx="799">
                  <c:v>6.8085663242337909E-13</c:v>
                </c:pt>
                <c:pt idx="800">
                  <c:v>6.7713085183331613E-13</c:v>
                </c:pt>
                <c:pt idx="801">
                  <c:v>6.7341529333093061E-13</c:v>
                </c:pt>
                <c:pt idx="802">
                  <c:v>6.6970995691622124E-13</c:v>
                </c:pt>
                <c:pt idx="803">
                  <c:v>6.660148425891887E-13</c:v>
                </c:pt>
                <c:pt idx="804">
                  <c:v>6.6232995034983291E-13</c:v>
                </c:pt>
                <c:pt idx="805">
                  <c:v>6.5865528019815346E-13</c:v>
                </c:pt>
                <c:pt idx="806">
                  <c:v>6.5499083213415136E-13</c:v>
                </c:pt>
                <c:pt idx="807">
                  <c:v>6.513366061578259E-13</c:v>
                </c:pt>
                <c:pt idx="808">
                  <c:v>6.4769260226917728E-13</c:v>
                </c:pt>
                <c:pt idx="809">
                  <c:v>6.440588204682055E-13</c:v>
                </c:pt>
                <c:pt idx="810">
                  <c:v>6.4043526075491057E-13</c:v>
                </c:pt>
                <c:pt idx="811">
                  <c:v>6.3682192312929238E-13</c:v>
                </c:pt>
                <c:pt idx="812">
                  <c:v>6.3321880759135103E-13</c:v>
                </c:pt>
                <c:pt idx="813">
                  <c:v>6.2962591414108643E-13</c:v>
                </c:pt>
                <c:pt idx="814">
                  <c:v>6.2604324277849796E-13</c:v>
                </c:pt>
                <c:pt idx="815">
                  <c:v>6.2247079350358704E-13</c:v>
                </c:pt>
                <c:pt idx="816">
                  <c:v>6.1890856631635276E-13</c:v>
                </c:pt>
                <c:pt idx="817">
                  <c:v>6.1535656121679533E-13</c:v>
                </c:pt>
                <c:pt idx="818">
                  <c:v>6.1181477820491464E-13</c:v>
                </c:pt>
                <c:pt idx="819">
                  <c:v>6.082832172807113E-13</c:v>
                </c:pt>
                <c:pt idx="820">
                  <c:v>6.0476187844418419E-13</c:v>
                </c:pt>
                <c:pt idx="821">
                  <c:v>6.0125076169533393E-13</c:v>
                </c:pt>
                <c:pt idx="822">
                  <c:v>5.9774986703416051E-13</c:v>
                </c:pt>
                <c:pt idx="823">
                  <c:v>5.9425919446066384E-13</c:v>
                </c:pt>
                <c:pt idx="824">
                  <c:v>5.907787439748434E-13</c:v>
                </c:pt>
                <c:pt idx="825">
                  <c:v>5.8730851557670021E-13</c:v>
                </c:pt>
                <c:pt idx="826">
                  <c:v>5.8384850926623396E-13</c:v>
                </c:pt>
                <c:pt idx="827">
                  <c:v>5.8039872504344445E-13</c:v>
                </c:pt>
                <c:pt idx="828">
                  <c:v>5.7695916290833159E-13</c:v>
                </c:pt>
                <c:pt idx="829">
                  <c:v>5.7352982286089567E-13</c:v>
                </c:pt>
                <c:pt idx="830">
                  <c:v>5.7011070490113659E-13</c:v>
                </c:pt>
                <c:pt idx="831">
                  <c:v>5.6670180902905426E-13</c:v>
                </c:pt>
                <c:pt idx="832">
                  <c:v>5.6330313524464867E-13</c:v>
                </c:pt>
                <c:pt idx="833">
                  <c:v>5.5991468354791931E-13</c:v>
                </c:pt>
                <c:pt idx="834">
                  <c:v>5.5653645393886741E-13</c:v>
                </c:pt>
                <c:pt idx="835">
                  <c:v>5.5316844641749225E-13</c:v>
                </c:pt>
                <c:pt idx="836">
                  <c:v>5.4981066098379383E-13</c:v>
                </c:pt>
                <c:pt idx="837">
                  <c:v>5.4646309763777225E-13</c:v>
                </c:pt>
                <c:pt idx="838">
                  <c:v>5.4312575637942802E-13</c:v>
                </c:pt>
                <c:pt idx="839">
                  <c:v>5.3979863720876003E-13</c:v>
                </c:pt>
                <c:pt idx="840">
                  <c:v>5.3648174012576878E-13</c:v>
                </c:pt>
                <c:pt idx="841">
                  <c:v>5.3317506513045437E-13</c:v>
                </c:pt>
                <c:pt idx="842">
                  <c:v>5.2987861222281671E-13</c:v>
                </c:pt>
                <c:pt idx="843">
                  <c:v>5.2659238140285529E-13</c:v>
                </c:pt>
                <c:pt idx="844">
                  <c:v>5.2331637267057131E-13</c:v>
                </c:pt>
                <c:pt idx="845">
                  <c:v>5.2005058602596407E-13</c:v>
                </c:pt>
                <c:pt idx="846">
                  <c:v>5.1679502146903358E-13</c:v>
                </c:pt>
                <c:pt idx="847">
                  <c:v>5.1354967899977993E-13</c:v>
                </c:pt>
                <c:pt idx="848">
                  <c:v>5.1031455861820303E-13</c:v>
                </c:pt>
                <c:pt idx="849">
                  <c:v>5.0708966032430296E-13</c:v>
                </c:pt>
                <c:pt idx="850">
                  <c:v>5.0387498411807964E-13</c:v>
                </c:pt>
                <c:pt idx="851">
                  <c:v>5.0067052999953317E-13</c:v>
                </c:pt>
                <c:pt idx="852">
                  <c:v>4.9747629796866293E-13</c:v>
                </c:pt>
                <c:pt idx="853">
                  <c:v>4.9429228802547003E-13</c:v>
                </c:pt>
                <c:pt idx="854">
                  <c:v>4.9111850016995378E-13</c:v>
                </c:pt>
                <c:pt idx="855">
                  <c:v>4.8795493440211458E-13</c:v>
                </c:pt>
                <c:pt idx="856">
                  <c:v>4.8480159072195201E-13</c:v>
                </c:pt>
                <c:pt idx="857">
                  <c:v>4.8165846912946629E-13</c:v>
                </c:pt>
                <c:pt idx="858">
                  <c:v>4.7852556962465792E-13</c:v>
                </c:pt>
                <c:pt idx="859">
                  <c:v>4.7540289220752568E-13</c:v>
                </c:pt>
                <c:pt idx="860">
                  <c:v>4.7229043687807029E-13</c:v>
                </c:pt>
                <c:pt idx="861">
                  <c:v>4.6918820363629114E-13</c:v>
                </c:pt>
                <c:pt idx="862">
                  <c:v>4.6609619248218943E-13</c:v>
                </c:pt>
                <c:pt idx="863">
                  <c:v>4.6301440341576447E-13</c:v>
                </c:pt>
                <c:pt idx="864">
                  <c:v>4.5994283643701625E-13</c:v>
                </c:pt>
                <c:pt idx="865">
                  <c:v>4.5688149154594487E-13</c:v>
                </c:pt>
                <c:pt idx="866">
                  <c:v>4.5383036874255028E-13</c:v>
                </c:pt>
                <c:pt idx="867">
                  <c:v>4.5078946802683244E-13</c:v>
                </c:pt>
                <c:pt idx="868">
                  <c:v>4.4775878939879144E-13</c:v>
                </c:pt>
                <c:pt idx="869">
                  <c:v>4.4473833285842713E-13</c:v>
                </c:pt>
                <c:pt idx="870">
                  <c:v>4.4172809840573972E-13</c:v>
                </c:pt>
                <c:pt idx="871">
                  <c:v>4.3872808604072854E-13</c:v>
                </c:pt>
                <c:pt idx="872">
                  <c:v>4.3573829576339466E-13</c:v>
                </c:pt>
                <c:pt idx="873">
                  <c:v>4.3275872757373763E-13</c:v>
                </c:pt>
                <c:pt idx="874">
                  <c:v>4.2978938147175738E-13</c:v>
                </c:pt>
                <c:pt idx="875">
                  <c:v>4.2683025745745444E-13</c:v>
                </c:pt>
                <c:pt idx="876">
                  <c:v>4.2388135553082773E-13</c:v>
                </c:pt>
                <c:pt idx="877">
                  <c:v>4.2094267569187792E-13</c:v>
                </c:pt>
                <c:pt idx="878">
                  <c:v>4.1801421794060474E-13</c:v>
                </c:pt>
                <c:pt idx="879">
                  <c:v>4.1509598227700842E-13</c:v>
                </c:pt>
                <c:pt idx="880">
                  <c:v>4.1218796870108837E-13</c:v>
                </c:pt>
                <c:pt idx="881">
                  <c:v>4.0929017721284568E-13</c:v>
                </c:pt>
                <c:pt idx="882">
                  <c:v>4.0640260781227973E-13</c:v>
                </c:pt>
                <c:pt idx="883">
                  <c:v>4.0352526049939057E-13</c:v>
                </c:pt>
                <c:pt idx="884">
                  <c:v>4.0065813527417826E-13</c:v>
                </c:pt>
                <c:pt idx="885">
                  <c:v>3.9780123213664274E-13</c:v>
                </c:pt>
                <c:pt idx="886">
                  <c:v>3.9495455108678396E-13</c:v>
                </c:pt>
                <c:pt idx="887">
                  <c:v>3.9211809212460202E-13</c:v>
                </c:pt>
                <c:pt idx="888">
                  <c:v>3.8929185525009678E-13</c:v>
                </c:pt>
                <c:pt idx="889">
                  <c:v>3.8647584046326838E-13</c:v>
                </c:pt>
                <c:pt idx="890">
                  <c:v>3.8367004776411631E-13</c:v>
                </c:pt>
                <c:pt idx="891">
                  <c:v>3.808744771526415E-13</c:v>
                </c:pt>
                <c:pt idx="892">
                  <c:v>3.7808912862884348E-13</c:v>
                </c:pt>
                <c:pt idx="893">
                  <c:v>3.753140021927223E-13</c:v>
                </c:pt>
                <c:pt idx="894">
                  <c:v>3.7254909784427786E-13</c:v>
                </c:pt>
                <c:pt idx="895">
                  <c:v>3.6979441558351027E-13</c:v>
                </c:pt>
                <c:pt idx="896">
                  <c:v>3.6704995541041997E-13</c:v>
                </c:pt>
                <c:pt idx="897">
                  <c:v>3.6431571732500586E-13</c:v>
                </c:pt>
                <c:pt idx="898">
                  <c:v>3.6159170132726865E-13</c:v>
                </c:pt>
                <c:pt idx="899">
                  <c:v>3.5887790741720762E-13</c:v>
                </c:pt>
                <c:pt idx="900">
                  <c:v>3.5617433559482404E-13</c:v>
                </c:pt>
                <c:pt idx="901">
                  <c:v>3.534809858601171E-13</c:v>
                </c:pt>
                <c:pt idx="902">
                  <c:v>3.5079785821308711E-13</c:v>
                </c:pt>
                <c:pt idx="903">
                  <c:v>3.4812495265373381E-13</c:v>
                </c:pt>
                <c:pt idx="904">
                  <c:v>3.454622691820573E-13</c:v>
                </c:pt>
                <c:pt idx="905">
                  <c:v>3.4280980779805763E-13</c:v>
                </c:pt>
                <c:pt idx="906">
                  <c:v>3.4016756850173471E-13</c:v>
                </c:pt>
                <c:pt idx="907">
                  <c:v>3.3753555129308853E-13</c:v>
                </c:pt>
                <c:pt idx="908">
                  <c:v>3.3491375617211868E-13</c:v>
                </c:pt>
                <c:pt idx="909">
                  <c:v>3.3230218313882619E-13</c:v>
                </c:pt>
                <c:pt idx="910">
                  <c:v>3.2970083219321044E-13</c:v>
                </c:pt>
                <c:pt idx="911">
                  <c:v>3.2710970333527148E-13</c:v>
                </c:pt>
                <c:pt idx="912">
                  <c:v>3.2452879656500936E-13</c:v>
                </c:pt>
                <c:pt idx="913">
                  <c:v>3.2195811188242404E-13</c:v>
                </c:pt>
                <c:pt idx="914">
                  <c:v>3.1939764928751597E-13</c:v>
                </c:pt>
                <c:pt idx="915">
                  <c:v>3.1684740878028423E-13</c:v>
                </c:pt>
                <c:pt idx="916">
                  <c:v>3.1430739036072918E-13</c:v>
                </c:pt>
                <c:pt idx="917">
                  <c:v>3.1177759402885103E-13</c:v>
                </c:pt>
                <c:pt idx="918">
                  <c:v>3.0925801978464902E-13</c:v>
                </c:pt>
                <c:pt idx="919">
                  <c:v>3.067486676281245E-13</c:v>
                </c:pt>
                <c:pt idx="920">
                  <c:v>3.0424953755927668E-13</c:v>
                </c:pt>
                <c:pt idx="921">
                  <c:v>3.0176062957810565E-13</c:v>
                </c:pt>
                <c:pt idx="922">
                  <c:v>2.9928194368461146E-13</c:v>
                </c:pt>
                <c:pt idx="923">
                  <c:v>2.9681347987879401E-13</c:v>
                </c:pt>
                <c:pt idx="924">
                  <c:v>2.9435523816065341E-13</c:v>
                </c:pt>
                <c:pt idx="925">
                  <c:v>2.9190721853018955E-13</c:v>
                </c:pt>
                <c:pt idx="926">
                  <c:v>2.8946942098740243E-13</c:v>
                </c:pt>
                <c:pt idx="927">
                  <c:v>2.870418455322916E-13</c:v>
                </c:pt>
                <c:pt idx="928">
                  <c:v>2.8462449216485817E-13</c:v>
                </c:pt>
                <c:pt idx="929">
                  <c:v>2.8221736088510149E-13</c:v>
                </c:pt>
                <c:pt idx="930">
                  <c:v>2.7982045169302164E-13</c:v>
                </c:pt>
                <c:pt idx="931">
                  <c:v>2.7743376458861844E-13</c:v>
                </c:pt>
                <c:pt idx="932">
                  <c:v>2.7505729957189278E-13</c:v>
                </c:pt>
                <c:pt idx="933">
                  <c:v>2.7269105664284322E-13</c:v>
                </c:pt>
                <c:pt idx="934">
                  <c:v>2.7033503580147059E-13</c:v>
                </c:pt>
                <c:pt idx="935">
                  <c:v>2.6798923704777466E-13</c:v>
                </c:pt>
                <c:pt idx="936">
                  <c:v>2.6565366038175552E-13</c:v>
                </c:pt>
                <c:pt idx="937">
                  <c:v>2.6332830580341257E-13</c:v>
                </c:pt>
                <c:pt idx="938">
                  <c:v>2.6101317331274717E-13</c:v>
                </c:pt>
                <c:pt idx="939">
                  <c:v>2.5870826290975841E-13</c:v>
                </c:pt>
                <c:pt idx="940">
                  <c:v>2.5641357459444639E-13</c:v>
                </c:pt>
                <c:pt idx="941">
                  <c:v>2.5412910836681127E-13</c:v>
                </c:pt>
                <c:pt idx="942">
                  <c:v>2.5185486422685273E-13</c:v>
                </c:pt>
                <c:pt idx="943">
                  <c:v>2.495908421745713E-13</c:v>
                </c:pt>
                <c:pt idx="944">
                  <c:v>2.4733704220996645E-13</c:v>
                </c:pt>
                <c:pt idx="945">
                  <c:v>2.450934643330385E-13</c:v>
                </c:pt>
                <c:pt idx="946">
                  <c:v>2.4286010854378673E-13</c:v>
                </c:pt>
                <c:pt idx="947">
                  <c:v>2.4063697484221241E-13</c:v>
                </c:pt>
                <c:pt idx="948">
                  <c:v>2.3842406322831474E-13</c:v>
                </c:pt>
                <c:pt idx="949">
                  <c:v>2.3622137370209381E-13</c:v>
                </c:pt>
                <c:pt idx="950">
                  <c:v>2.3402890626354977E-13</c:v>
                </c:pt>
                <c:pt idx="951">
                  <c:v>2.3184666091268252E-13</c:v>
                </c:pt>
                <c:pt idx="952">
                  <c:v>2.2967463764949267E-13</c:v>
                </c:pt>
                <c:pt idx="953">
                  <c:v>2.2751283647397851E-13</c:v>
                </c:pt>
                <c:pt idx="954">
                  <c:v>2.2536125738614219E-13</c:v>
                </c:pt>
                <c:pt idx="955">
                  <c:v>2.2321990038598154E-13</c:v>
                </c:pt>
                <c:pt idx="956">
                  <c:v>2.2108876547349831E-13</c:v>
                </c:pt>
                <c:pt idx="957">
                  <c:v>2.1896785264869172E-13</c:v>
                </c:pt>
                <c:pt idx="958">
                  <c:v>2.1685716191156217E-13</c:v>
                </c:pt>
                <c:pt idx="959">
                  <c:v>2.1475669326210922E-13</c:v>
                </c:pt>
                <c:pt idx="960">
                  <c:v>2.1266644670033303E-13</c:v>
                </c:pt>
                <c:pt idx="961">
                  <c:v>2.1058642222623374E-13</c:v>
                </c:pt>
                <c:pt idx="962">
                  <c:v>2.0851661983981121E-13</c:v>
                </c:pt>
                <c:pt idx="963">
                  <c:v>2.0645703954106558E-13</c:v>
                </c:pt>
                <c:pt idx="964">
                  <c:v>2.0440768132999656E-13</c:v>
                </c:pt>
                <c:pt idx="965">
                  <c:v>2.0236854520660401E-13</c:v>
                </c:pt>
                <c:pt idx="966">
                  <c:v>2.0033963117088851E-13</c:v>
                </c:pt>
                <c:pt idx="967">
                  <c:v>1.9832093922285005E-13</c:v>
                </c:pt>
                <c:pt idx="968">
                  <c:v>1.9631246936248818E-13</c:v>
                </c:pt>
                <c:pt idx="969">
                  <c:v>1.9431422158980378E-13</c:v>
                </c:pt>
                <c:pt idx="970">
                  <c:v>1.9232619590479502E-13</c:v>
                </c:pt>
                <c:pt idx="971">
                  <c:v>1.9034839230746413E-13</c:v>
                </c:pt>
                <c:pt idx="972">
                  <c:v>1.8838081079780971E-13</c:v>
                </c:pt>
                <c:pt idx="973">
                  <c:v>1.8642345137583178E-13</c:v>
                </c:pt>
                <c:pt idx="974">
                  <c:v>1.8447631404153034E-13</c:v>
                </c:pt>
                <c:pt idx="975">
                  <c:v>1.8253939879490605E-13</c:v>
                </c:pt>
                <c:pt idx="976">
                  <c:v>1.8061270563595867E-13</c:v>
                </c:pt>
                <c:pt idx="977">
                  <c:v>1.7869623456468804E-13</c:v>
                </c:pt>
                <c:pt idx="978">
                  <c:v>1.7678998558109405E-13</c:v>
                </c:pt>
                <c:pt idx="979">
                  <c:v>1.7489395868517707E-13</c:v>
                </c:pt>
                <c:pt idx="980">
                  <c:v>1.7300815387693684E-13</c:v>
                </c:pt>
                <c:pt idx="981">
                  <c:v>1.7113257115637338E-13</c:v>
                </c:pt>
                <c:pt idx="982">
                  <c:v>1.6926721052348669E-13</c:v>
                </c:pt>
                <c:pt idx="983">
                  <c:v>1.6741207197827689E-13</c:v>
                </c:pt>
                <c:pt idx="984">
                  <c:v>1.6556715552074315E-13</c:v>
                </c:pt>
                <c:pt idx="985">
                  <c:v>1.6373246115088698E-13</c:v>
                </c:pt>
                <c:pt idx="986">
                  <c:v>1.6190798886870743E-13</c:v>
                </c:pt>
                <c:pt idx="987">
                  <c:v>1.6009373867420465E-13</c:v>
                </c:pt>
                <c:pt idx="988">
                  <c:v>1.5828971056737877E-13</c:v>
                </c:pt>
                <c:pt idx="989">
                  <c:v>1.564959045482302E-13</c:v>
                </c:pt>
                <c:pt idx="990">
                  <c:v>1.5471232061675798E-13</c:v>
                </c:pt>
                <c:pt idx="991">
                  <c:v>1.5293895877296234E-13</c:v>
                </c:pt>
                <c:pt idx="992">
                  <c:v>1.5117581901684363E-13</c:v>
                </c:pt>
                <c:pt idx="993">
                  <c:v>1.4942290134840112E-13</c:v>
                </c:pt>
                <c:pt idx="994">
                  <c:v>1.4768020576763604E-13</c:v>
                </c:pt>
                <c:pt idx="995">
                  <c:v>1.4594773227454761E-13</c:v>
                </c:pt>
                <c:pt idx="996">
                  <c:v>1.4422548086913606E-13</c:v>
                </c:pt>
                <c:pt idx="997">
                  <c:v>1.4251345155140126E-13</c:v>
                </c:pt>
                <c:pt idx="998">
                  <c:v>1.4081164432134322E-13</c:v>
                </c:pt>
                <c:pt idx="999">
                  <c:v>1.3912005917896208E-13</c:v>
                </c:pt>
                <c:pt idx="1000">
                  <c:v>1.3743869612425753E-13</c:v>
                </c:pt>
                <c:pt idx="1001">
                  <c:v>1.3576755515723005E-13</c:v>
                </c:pt>
                <c:pt idx="1002">
                  <c:v>1.3410663627787864E-13</c:v>
                </c:pt>
                <c:pt idx="1003">
                  <c:v>1.3245593948620464E-13</c:v>
                </c:pt>
                <c:pt idx="1004">
                  <c:v>1.3081546478220744E-13</c:v>
                </c:pt>
                <c:pt idx="1005">
                  <c:v>1.2918521216588711E-13</c:v>
                </c:pt>
                <c:pt idx="1006">
                  <c:v>1.2756518163724339E-13</c:v>
                </c:pt>
                <c:pt idx="1007">
                  <c:v>1.2595537319627644E-13</c:v>
                </c:pt>
                <c:pt idx="1008">
                  <c:v>1.2435578684298694E-13</c:v>
                </c:pt>
                <c:pt idx="1009">
                  <c:v>1.2276642257737309E-13</c:v>
                </c:pt>
                <c:pt idx="1010">
                  <c:v>1.2118728039943723E-13</c:v>
                </c:pt>
                <c:pt idx="1011">
                  <c:v>1.1961836030917745E-13</c:v>
                </c:pt>
                <c:pt idx="1012">
                  <c:v>1.1805966230659472E-13</c:v>
                </c:pt>
                <c:pt idx="1013">
                  <c:v>1.1651118639168858E-13</c:v>
                </c:pt>
                <c:pt idx="1014">
                  <c:v>1.1497293256445933E-13</c:v>
                </c:pt>
                <c:pt idx="1015">
                  <c:v>1.1344490082490672E-13</c:v>
                </c:pt>
                <c:pt idx="1016">
                  <c:v>1.119270911730299E-13</c:v>
                </c:pt>
                <c:pt idx="1017">
                  <c:v>1.1041950360883092E-13</c:v>
                </c:pt>
                <c:pt idx="1018">
                  <c:v>1.0892213813230872E-13</c:v>
                </c:pt>
                <c:pt idx="1019">
                  <c:v>1.0743499474346354E-13</c:v>
                </c:pt>
                <c:pt idx="1020">
                  <c:v>1.0595807344229484E-13</c:v>
                </c:pt>
                <c:pt idx="1021">
                  <c:v>1.0449137422880318E-13</c:v>
                </c:pt>
                <c:pt idx="1022">
                  <c:v>1.0303489710298814E-13</c:v>
                </c:pt>
                <c:pt idx="1023">
                  <c:v>1.0158864206485013E-13</c:v>
                </c:pt>
                <c:pt idx="1024">
                  <c:v>1.001526091143886E-13</c:v>
                </c:pt>
                <c:pt idx="1025">
                  <c:v>9.8726798251603962E-14</c:v>
                </c:pt>
                <c:pt idx="1026">
                  <c:v>9.7311209476496228E-14</c:v>
                </c:pt>
                <c:pt idx="1027">
                  <c:v>9.5905842789065803E-14</c:v>
                </c:pt>
                <c:pt idx="1028">
                  <c:v>9.4510698189311578E-14</c:v>
                </c:pt>
                <c:pt idx="1029">
                  <c:v>9.3125775677234108E-14</c:v>
                </c:pt>
                <c:pt idx="1030">
                  <c:v>9.1751075252833532E-14</c:v>
                </c:pt>
                <c:pt idx="1031">
                  <c:v>9.0386596916109711E-14</c:v>
                </c:pt>
                <c:pt idx="1032">
                  <c:v>8.9032340667062796E-14</c:v>
                </c:pt>
                <c:pt idx="1033">
                  <c:v>8.7688306505692359E-14</c:v>
                </c:pt>
                <c:pt idx="1034">
                  <c:v>8.635449443199908E-14</c:v>
                </c:pt>
                <c:pt idx="1035">
                  <c:v>8.5030904445981194E-14</c:v>
                </c:pt>
                <c:pt idx="1036">
                  <c:v>8.3717536547641299E-14</c:v>
                </c:pt>
                <c:pt idx="1037">
                  <c:v>8.241439073697831E-14</c:v>
                </c:pt>
                <c:pt idx="1038">
                  <c:v>8.1121467013991925E-14</c:v>
                </c:pt>
                <c:pt idx="1039">
                  <c:v>7.9838765378682585E-14</c:v>
                </c:pt>
                <c:pt idx="1040">
                  <c:v>7.856628583104971E-14</c:v>
                </c:pt>
                <c:pt idx="1041">
                  <c:v>7.730402837109388E-14</c:v>
                </c:pt>
                <c:pt idx="1042">
                  <c:v>7.6051992998814805E-14</c:v>
                </c:pt>
                <c:pt idx="1043">
                  <c:v>7.4810179714212485E-14</c:v>
                </c:pt>
                <c:pt idx="1044">
                  <c:v>7.3578588517286933E-14</c:v>
                </c:pt>
                <c:pt idx="1045">
                  <c:v>7.2357219408038678E-14</c:v>
                </c:pt>
                <c:pt idx="1046">
                  <c:v>7.1146072386466219E-14</c:v>
                </c:pt>
                <c:pt idx="1047">
                  <c:v>6.9945147452571613E-14</c:v>
                </c:pt>
                <c:pt idx="1048">
                  <c:v>6.8754444606353358E-14</c:v>
                </c:pt>
                <c:pt idx="1049">
                  <c:v>6.7573963847811719E-14</c:v>
                </c:pt>
                <c:pt idx="1050">
                  <c:v>6.6403705176946974E-14</c:v>
                </c:pt>
                <c:pt idx="1051">
                  <c:v>6.5243668593758997E-14</c:v>
                </c:pt>
                <c:pt idx="1052">
                  <c:v>6.4093854098247762E-14</c:v>
                </c:pt>
                <c:pt idx="1053">
                  <c:v>6.2954261690413294E-14</c:v>
                </c:pt>
                <c:pt idx="1054">
                  <c:v>6.182489137025461E-14</c:v>
                </c:pt>
                <c:pt idx="1055">
                  <c:v>6.0705743137773791E-14</c:v>
                </c:pt>
                <c:pt idx="1056">
                  <c:v>5.9596816992969727E-14</c:v>
                </c:pt>
                <c:pt idx="1057">
                  <c:v>5.8498112935842557E-14</c:v>
                </c:pt>
                <c:pt idx="1058">
                  <c:v>5.7409630966392154E-14</c:v>
                </c:pt>
                <c:pt idx="1059">
                  <c:v>5.63313710846185E-14</c:v>
                </c:pt>
                <c:pt idx="1060">
                  <c:v>5.5263333290521602E-14</c:v>
                </c:pt>
                <c:pt idx="1061">
                  <c:v>5.4205517584101735E-14</c:v>
                </c:pt>
                <c:pt idx="1062">
                  <c:v>5.3157923965358353E-14</c:v>
                </c:pt>
                <c:pt idx="1063">
                  <c:v>5.212055243429187E-14</c:v>
                </c:pt>
                <c:pt idx="1064">
                  <c:v>5.1093402990902275E-14</c:v>
                </c:pt>
                <c:pt idx="1065">
                  <c:v>5.0076475635189851E-14</c:v>
                </c:pt>
                <c:pt idx="1066">
                  <c:v>4.9069770367153772E-14</c:v>
                </c:pt>
                <c:pt idx="1067">
                  <c:v>4.8073287186793899E-14</c:v>
                </c:pt>
                <c:pt idx="1068">
                  <c:v>4.7087026094112024E-14</c:v>
                </c:pt>
                <c:pt idx="1069">
                  <c:v>4.6110987089106217E-14</c:v>
                </c:pt>
                <c:pt idx="1070">
                  <c:v>4.5145170171777442E-14</c:v>
                </c:pt>
                <c:pt idx="1071">
                  <c:v>4.4189575342125289E-14</c:v>
                </c:pt>
                <c:pt idx="1072">
                  <c:v>4.3244202600149752E-14</c:v>
                </c:pt>
                <c:pt idx="1073">
                  <c:v>4.2309051945850283E-14</c:v>
                </c:pt>
                <c:pt idx="1074">
                  <c:v>4.1384123379228534E-14</c:v>
                </c:pt>
                <c:pt idx="1075">
                  <c:v>4.0469416900283407E-14</c:v>
                </c:pt>
                <c:pt idx="1076">
                  <c:v>3.9564932509015313E-14</c:v>
                </c:pt>
                <c:pt idx="1077">
                  <c:v>3.8670670205423974E-14</c:v>
                </c:pt>
                <c:pt idx="1078">
                  <c:v>3.7786629989509535E-14</c:v>
                </c:pt>
                <c:pt idx="1079">
                  <c:v>3.6912811861271574E-14</c:v>
                </c:pt>
                <c:pt idx="1080">
                  <c:v>3.6049215820711194E-14</c:v>
                </c:pt>
                <c:pt idx="1081">
                  <c:v>3.5195841867826471E-14</c:v>
                </c:pt>
                <c:pt idx="1082">
                  <c:v>3.435269000261878E-14</c:v>
                </c:pt>
                <c:pt idx="1083">
                  <c:v>3.35197602250884E-14</c:v>
                </c:pt>
                <c:pt idx="1084">
                  <c:v>3.2697052535235052E-14</c:v>
                </c:pt>
                <c:pt idx="1085">
                  <c:v>3.1884566933058182E-14</c:v>
                </c:pt>
                <c:pt idx="1086">
                  <c:v>3.1082303418557246E-14</c:v>
                </c:pt>
                <c:pt idx="1087">
                  <c:v>3.0290261991734441E-14</c:v>
                </c:pt>
                <c:pt idx="1088">
                  <c:v>2.9508442652587849E-14</c:v>
                </c:pt>
                <c:pt idx="1089">
                  <c:v>2.8736845401118011E-14</c:v>
                </c:pt>
                <c:pt idx="1090">
                  <c:v>2.797547023732465E-14</c:v>
                </c:pt>
                <c:pt idx="1091">
                  <c:v>2.72243171612086E-14</c:v>
                </c:pt>
                <c:pt idx="1092">
                  <c:v>2.6483386172767929E-14</c:v>
                </c:pt>
                <c:pt idx="1093">
                  <c:v>2.5752677272005117E-14</c:v>
                </c:pt>
                <c:pt idx="1094">
                  <c:v>2.5032190458919338E-14</c:v>
                </c:pt>
                <c:pt idx="1095">
                  <c:v>2.4321925733510317E-14</c:v>
                </c:pt>
                <c:pt idx="1096">
                  <c:v>2.3621883095778051E-14</c:v>
                </c:pt>
                <c:pt idx="1097">
                  <c:v>2.2932062545722268E-14</c:v>
                </c:pt>
                <c:pt idx="1098">
                  <c:v>2.2252464083343519E-14</c:v>
                </c:pt>
                <c:pt idx="1099">
                  <c:v>2.1583087708642354E-14</c:v>
                </c:pt>
                <c:pt idx="1100">
                  <c:v>2.0923933421616565E-14</c:v>
                </c:pt>
                <c:pt idx="1101">
                  <c:v>2.0275001222268086E-14</c:v>
                </c:pt>
                <c:pt idx="1102">
                  <c:v>1.9636291110597192E-14</c:v>
                </c:pt>
                <c:pt idx="1103">
                  <c:v>1.9007803086602501E-14</c:v>
                </c:pt>
                <c:pt idx="1104">
                  <c:v>1.8389537150283741E-14</c:v>
                </c:pt>
                <c:pt idx="1105">
                  <c:v>1.7781493301643119E-14</c:v>
                </c:pt>
                <c:pt idx="1106">
                  <c:v>1.7183671540678976E-14</c:v>
                </c:pt>
                <c:pt idx="1107">
                  <c:v>1.6596071867391315E-14</c:v>
                </c:pt>
                <c:pt idx="1108">
                  <c:v>1.6018694281780411E-14</c:v>
                </c:pt>
                <c:pt idx="1109">
                  <c:v>1.545153878384654E-14</c:v>
                </c:pt>
                <c:pt idx="1110">
                  <c:v>1.4894605373588322E-14</c:v>
                </c:pt>
                <c:pt idx="1111">
                  <c:v>1.4347894051007687E-14</c:v>
                </c:pt>
                <c:pt idx="1112">
                  <c:v>1.3811404816104088E-14</c:v>
                </c:pt>
                <c:pt idx="1113">
                  <c:v>1.3285137668877245E-14</c:v>
                </c:pt>
                <c:pt idx="1114">
                  <c:v>1.2769092609327158E-14</c:v>
                </c:pt>
                <c:pt idx="1115">
                  <c:v>1.2263269637453829E-14</c:v>
                </c:pt>
                <c:pt idx="1116">
                  <c:v>1.1767668753257533E-14</c:v>
                </c:pt>
                <c:pt idx="1117">
                  <c:v>1.1282289956737718E-14</c:v>
                </c:pt>
                <c:pt idx="1118">
                  <c:v>1.0807133247894936E-14</c:v>
                </c:pt>
                <c:pt idx="1119">
                  <c:v>1.0342198626728635E-14</c:v>
                </c:pt>
                <c:pt idx="1120">
                  <c:v>9.8874860932396427E-15</c:v>
                </c:pt>
                <c:pt idx="1121">
                  <c:v>9.442995647427683E-15</c:v>
                </c:pt>
                <c:pt idx="1122">
                  <c:v>9.008727289291653E-15</c:v>
                </c:pt>
                <c:pt idx="1123">
                  <c:v>8.5846810188323797E-15</c:v>
                </c:pt>
                <c:pt idx="1124">
                  <c:v>8.1708568360509688E-15</c:v>
                </c:pt>
                <c:pt idx="1125">
                  <c:v>7.7672547409454846E-15</c:v>
                </c:pt>
                <c:pt idx="1126">
                  <c:v>7.3738747335167585E-15</c:v>
                </c:pt>
                <c:pt idx="1127">
                  <c:v>6.9907168137653419E-15</c:v>
                </c:pt>
                <c:pt idx="1128">
                  <c:v>6.6177809816904057E-15</c:v>
                </c:pt>
                <c:pt idx="1129">
                  <c:v>6.2550672372908463E-15</c:v>
                </c:pt>
                <c:pt idx="1130">
                  <c:v>5.9025755805697009E-15</c:v>
                </c:pt>
                <c:pt idx="1131">
                  <c:v>5.5603060115250351E-15</c:v>
                </c:pt>
                <c:pt idx="1132">
                  <c:v>5.2282585301574035E-15</c:v>
                </c:pt>
                <c:pt idx="1133">
                  <c:v>4.9064331364662524E-15</c:v>
                </c:pt>
                <c:pt idx="1134">
                  <c:v>4.5948298304521346E-15</c:v>
                </c:pt>
                <c:pt idx="1135">
                  <c:v>4.2934486121147734E-15</c:v>
                </c:pt>
                <c:pt idx="1136">
                  <c:v>4.0022894814541695E-15</c:v>
                </c:pt>
                <c:pt idx="1137">
                  <c:v>3.7213524384703222E-15</c:v>
                </c:pt>
                <c:pt idx="1138">
                  <c:v>3.4506374831632325E-15</c:v>
                </c:pt>
                <c:pt idx="1139">
                  <c:v>3.1901446155331755E-15</c:v>
                </c:pt>
                <c:pt idx="1140">
                  <c:v>2.9398738355793236E-15</c:v>
                </c:pt>
                <c:pt idx="1141">
                  <c:v>2.6998251433027804E-15</c:v>
                </c:pt>
                <c:pt idx="1142">
                  <c:v>2.4699985387029945E-15</c:v>
                </c:pt>
                <c:pt idx="1143">
                  <c:v>2.2503940217799656E-15</c:v>
                </c:pt>
                <c:pt idx="1144">
                  <c:v>2.0410115925336935E-15</c:v>
                </c:pt>
                <c:pt idx="1145">
                  <c:v>1.8418512509641788E-15</c:v>
                </c:pt>
                <c:pt idx="1146">
                  <c:v>1.6529129970716968E-15</c:v>
                </c:pt>
                <c:pt idx="1147">
                  <c:v>1.4741968308556959E-15</c:v>
                </c:pt>
                <c:pt idx="1148">
                  <c:v>1.305702752315348E-15</c:v>
                </c:pt>
                <c:pt idx="1149">
                  <c:v>1.1474307614542411E-15</c:v>
                </c:pt>
                <c:pt idx="1150">
                  <c:v>9.9938085826878728E-16</c:v>
                </c:pt>
                <c:pt idx="1151">
                  <c:v>8.615530427587104E-16</c:v>
                </c:pt>
                <c:pt idx="1152">
                  <c:v>7.3394731492815056E-16</c:v>
                </c:pt>
                <c:pt idx="1153">
                  <c:v>6.1656367477296774E-16</c:v>
                </c:pt>
                <c:pt idx="1154">
                  <c:v>5.0940212229481784E-16</c:v>
                </c:pt>
                <c:pt idx="1155">
                  <c:v>4.1246265749287305E-16</c:v>
                </c:pt>
                <c:pt idx="1156">
                  <c:v>3.2574528036823719E-16</c:v>
                </c:pt>
                <c:pt idx="1157">
                  <c:v>2.4924999092035841E-16</c:v>
                </c:pt>
                <c:pt idx="1158">
                  <c:v>1.8297678914896059E-16</c:v>
                </c:pt>
                <c:pt idx="1159">
                  <c:v>1.2692567505459579E-16</c:v>
                </c:pt>
                <c:pt idx="1160">
                  <c:v>8.1096648637264E-17</c:v>
                </c:pt>
                <c:pt idx="1161">
                  <c:v>4.5489709896413224E-17</c:v>
                </c:pt>
                <c:pt idx="1162">
                  <c:v>2.0104858832319447E-17</c:v>
                </c:pt>
                <c:pt idx="1163">
                  <c:v>4.9420954452586899E-18</c:v>
                </c:pt>
                <c:pt idx="1164">
                  <c:v>2.7600881195112825E-28</c:v>
                </c:pt>
                <c:pt idx="1165">
                  <c:v>5.520176239022565E-28</c:v>
                </c:pt>
                <c:pt idx="1166">
                  <c:v>2.7600881195112825E-28</c:v>
                </c:pt>
                <c:pt idx="1167">
                  <c:v>-5.520176239022565E-28</c:v>
                </c:pt>
                <c:pt idx="1168">
                  <c:v>-5.520176239022565E-28</c:v>
                </c:pt>
                <c:pt idx="1169">
                  <c:v>-8.280264358533848E-28</c:v>
                </c:pt>
                <c:pt idx="1170">
                  <c:v>-5.520176239022565E-28</c:v>
                </c:pt>
                <c:pt idx="1171">
                  <c:v>-5.520176239022565E-28</c:v>
                </c:pt>
                <c:pt idx="1172">
                  <c:v>-5.520176239022565E-28</c:v>
                </c:pt>
                <c:pt idx="1173">
                  <c:v>-5.520176239022565E-28</c:v>
                </c:pt>
                <c:pt idx="1174">
                  <c:v>-5.520176239022565E-28</c:v>
                </c:pt>
                <c:pt idx="1175">
                  <c:v>-2.7600881195112825E-28</c:v>
                </c:pt>
                <c:pt idx="1176">
                  <c:v>-2.7600881195112825E-28</c:v>
                </c:pt>
                <c:pt idx="1177">
                  <c:v>-5.520176239022565E-28</c:v>
                </c:pt>
                <c:pt idx="1178">
                  <c:v>-2.7600881195112825E-28</c:v>
                </c:pt>
                <c:pt idx="1179">
                  <c:v>-2.7600881195112825E-28</c:v>
                </c:pt>
                <c:pt idx="1180">
                  <c:v>-5.520176239022565E-28</c:v>
                </c:pt>
                <c:pt idx="1181">
                  <c:v>-2.7600881195112825E-28</c:v>
                </c:pt>
                <c:pt idx="1182">
                  <c:v>-2.7600881195112825E-28</c:v>
                </c:pt>
                <c:pt idx="1183">
                  <c:v>0</c:v>
                </c:pt>
                <c:pt idx="1184">
                  <c:v>-2.7600881195112825E-28</c:v>
                </c:pt>
                <c:pt idx="1185">
                  <c:v>-1.3800440597556412E-27</c:v>
                </c:pt>
                <c:pt idx="1186">
                  <c:v>0</c:v>
                </c:pt>
                <c:pt idx="1187">
                  <c:v>-2.7600881195112825E-28</c:v>
                </c:pt>
                <c:pt idx="1188">
                  <c:v>-1.104035247804513E-27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-1.104035247804513E-27</c:v>
                </c:pt>
                <c:pt idx="1193">
                  <c:v>0</c:v>
                </c:pt>
                <c:pt idx="1194">
                  <c:v>2.7600881195112825E-28</c:v>
                </c:pt>
                <c:pt idx="1195">
                  <c:v>0</c:v>
                </c:pt>
                <c:pt idx="1196">
                  <c:v>2.7600881195112825E-28</c:v>
                </c:pt>
                <c:pt idx="1197">
                  <c:v>2.7600881195112825E-28</c:v>
                </c:pt>
                <c:pt idx="1198">
                  <c:v>0</c:v>
                </c:pt>
                <c:pt idx="1199">
                  <c:v>2.7600881195112825E-28</c:v>
                </c:pt>
                <c:pt idx="1200">
                  <c:v>2.7600881195112825E-28</c:v>
                </c:pt>
                <c:pt idx="1201">
                  <c:v>2.7600881195112825E-28</c:v>
                </c:pt>
                <c:pt idx="1202">
                  <c:v>2.7600881195112825E-28</c:v>
                </c:pt>
                <c:pt idx="1203">
                  <c:v>2.7600881195112825E-28</c:v>
                </c:pt>
                <c:pt idx="1204">
                  <c:v>-5.520176239022565E-28</c:v>
                </c:pt>
                <c:pt idx="1205">
                  <c:v>-8.280264358533848E-28</c:v>
                </c:pt>
                <c:pt idx="1206">
                  <c:v>-8.280264358533848E-28</c:v>
                </c:pt>
                <c:pt idx="1207">
                  <c:v>-5.520176239022565E-28</c:v>
                </c:pt>
                <c:pt idx="1208">
                  <c:v>-5.520176239022565E-28</c:v>
                </c:pt>
                <c:pt idx="1209">
                  <c:v>-5.520176239022565E-28</c:v>
                </c:pt>
                <c:pt idx="1210">
                  <c:v>-5.520176239022565E-28</c:v>
                </c:pt>
                <c:pt idx="1211">
                  <c:v>-5.520176239022565E-28</c:v>
                </c:pt>
                <c:pt idx="1212">
                  <c:v>-2.7600881195112825E-28</c:v>
                </c:pt>
                <c:pt idx="1213">
                  <c:v>-5.520176239022565E-28</c:v>
                </c:pt>
                <c:pt idx="1214">
                  <c:v>-5.520176239022565E-28</c:v>
                </c:pt>
                <c:pt idx="1215">
                  <c:v>-2.7600881195112825E-28</c:v>
                </c:pt>
                <c:pt idx="1216">
                  <c:v>-5.520176239022565E-28</c:v>
                </c:pt>
                <c:pt idx="1217">
                  <c:v>-2.7600881195112825E-28</c:v>
                </c:pt>
                <c:pt idx="1218">
                  <c:v>-2.7600881195112825E-28</c:v>
                </c:pt>
                <c:pt idx="1219">
                  <c:v>-2.7600881195112825E-28</c:v>
                </c:pt>
                <c:pt idx="1220">
                  <c:v>-2.7600881195112825E-28</c:v>
                </c:pt>
                <c:pt idx="1221">
                  <c:v>-2.7600881195112825E-28</c:v>
                </c:pt>
                <c:pt idx="1222">
                  <c:v>0</c:v>
                </c:pt>
                <c:pt idx="1223">
                  <c:v>-1.104035247804513E-27</c:v>
                </c:pt>
                <c:pt idx="1224">
                  <c:v>-2.7600881195112825E-28</c:v>
                </c:pt>
                <c:pt idx="1225">
                  <c:v>-1.104035247804513E-27</c:v>
                </c:pt>
                <c:pt idx="1226">
                  <c:v>-1.104035247804513E-27</c:v>
                </c:pt>
                <c:pt idx="1227">
                  <c:v>-2.7600881195112825E-28</c:v>
                </c:pt>
                <c:pt idx="1228">
                  <c:v>0</c:v>
                </c:pt>
                <c:pt idx="1229">
                  <c:v>0</c:v>
                </c:pt>
                <c:pt idx="1230">
                  <c:v>2.7600881195112825E-28</c:v>
                </c:pt>
                <c:pt idx="1231">
                  <c:v>0</c:v>
                </c:pt>
                <c:pt idx="1232">
                  <c:v>0</c:v>
                </c:pt>
                <c:pt idx="1233">
                  <c:v>2.7600881195112825E-28</c:v>
                </c:pt>
                <c:pt idx="1234">
                  <c:v>0</c:v>
                </c:pt>
                <c:pt idx="1235">
                  <c:v>2.7600881195112825E-28</c:v>
                </c:pt>
                <c:pt idx="1236">
                  <c:v>2.7600881195112825E-28</c:v>
                </c:pt>
                <c:pt idx="1237">
                  <c:v>2.7600881195112825E-28</c:v>
                </c:pt>
                <c:pt idx="1238">
                  <c:v>2.7600881195112825E-28</c:v>
                </c:pt>
                <c:pt idx="1239">
                  <c:v>2.7600881195112825E-28</c:v>
                </c:pt>
                <c:pt idx="1240">
                  <c:v>2.7600881195112825E-28</c:v>
                </c:pt>
                <c:pt idx="1241">
                  <c:v>5.520176239022565E-28</c:v>
                </c:pt>
                <c:pt idx="1242">
                  <c:v>-8.280264358533848E-28</c:v>
                </c:pt>
                <c:pt idx="1243">
                  <c:v>-5.520176239022565E-28</c:v>
                </c:pt>
                <c:pt idx="1244">
                  <c:v>-5.520176239022565E-28</c:v>
                </c:pt>
                <c:pt idx="1245">
                  <c:v>-8.280264358533848E-28</c:v>
                </c:pt>
                <c:pt idx="1246">
                  <c:v>-5.520176239022565E-28</c:v>
                </c:pt>
                <c:pt idx="1247">
                  <c:v>-5.520176239022565E-28</c:v>
                </c:pt>
                <c:pt idx="1248">
                  <c:v>-5.520176239022565E-28</c:v>
                </c:pt>
                <c:pt idx="1249">
                  <c:v>-5.520176239022565E-28</c:v>
                </c:pt>
                <c:pt idx="1250">
                  <c:v>-5.520176239022565E-28</c:v>
                </c:pt>
                <c:pt idx="1251">
                  <c:v>-2.7600881195112825E-28</c:v>
                </c:pt>
                <c:pt idx="1252">
                  <c:v>-2.7600881195112825E-28</c:v>
                </c:pt>
                <c:pt idx="1253">
                  <c:v>-5.520176239022565E-28</c:v>
                </c:pt>
                <c:pt idx="1254">
                  <c:v>-2.7600881195112825E-28</c:v>
                </c:pt>
                <c:pt idx="1255">
                  <c:v>-2.7600881195112825E-28</c:v>
                </c:pt>
                <c:pt idx="1256">
                  <c:v>-2.7600881195112825E-28</c:v>
                </c:pt>
                <c:pt idx="1257">
                  <c:v>-2.7600881195112825E-28</c:v>
                </c:pt>
                <c:pt idx="1258">
                  <c:v>-2.7600881195112825E-28</c:v>
                </c:pt>
                <c:pt idx="1259">
                  <c:v>1.104035247804513E-27</c:v>
                </c:pt>
                <c:pt idx="1260">
                  <c:v>8.280264358533848E-28</c:v>
                </c:pt>
                <c:pt idx="1261">
                  <c:v>-2.7600881195112825E-28</c:v>
                </c:pt>
                <c:pt idx="1262">
                  <c:v>0</c:v>
                </c:pt>
                <c:pt idx="1263">
                  <c:v>-2.7600881195112825E-28</c:v>
                </c:pt>
                <c:pt idx="1264">
                  <c:v>0</c:v>
                </c:pt>
                <c:pt idx="12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2-4F80-84D5-7DC6CFCE9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145400"/>
        <c:axId val="737143760"/>
      </c:lineChart>
      <c:catAx>
        <c:axId val="73714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43760"/>
        <c:crosses val="autoZero"/>
        <c:auto val="1"/>
        <c:lblAlgn val="ctr"/>
        <c:lblOffset val="100"/>
        <c:noMultiLvlLbl val="0"/>
      </c:catAx>
      <c:valAx>
        <c:axId val="7371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4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SHEET3!$K$3</c:f>
              <c:strCache>
                <c:ptCount val="1"/>
                <c:pt idx="0">
                  <c:v>y4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SHEET3!$C$4:$C$1268</c:f>
              <c:numCache>
                <c:formatCode>General</c:formatCode>
                <c:ptCount val="1265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  <c:pt idx="21">
                  <c:v>66</c:v>
                </c:pt>
                <c:pt idx="22">
                  <c:v>69</c:v>
                </c:pt>
                <c:pt idx="23">
                  <c:v>72</c:v>
                </c:pt>
                <c:pt idx="24">
                  <c:v>75</c:v>
                </c:pt>
                <c:pt idx="25">
                  <c:v>78</c:v>
                </c:pt>
                <c:pt idx="26">
                  <c:v>81</c:v>
                </c:pt>
                <c:pt idx="27">
                  <c:v>84</c:v>
                </c:pt>
                <c:pt idx="28">
                  <c:v>87</c:v>
                </c:pt>
                <c:pt idx="29">
                  <c:v>90</c:v>
                </c:pt>
                <c:pt idx="30">
                  <c:v>93</c:v>
                </c:pt>
                <c:pt idx="31">
                  <c:v>96</c:v>
                </c:pt>
                <c:pt idx="32">
                  <c:v>99</c:v>
                </c:pt>
                <c:pt idx="33">
                  <c:v>102</c:v>
                </c:pt>
                <c:pt idx="34">
                  <c:v>105</c:v>
                </c:pt>
                <c:pt idx="35">
                  <c:v>108</c:v>
                </c:pt>
                <c:pt idx="36">
                  <c:v>111</c:v>
                </c:pt>
                <c:pt idx="37">
                  <c:v>114</c:v>
                </c:pt>
                <c:pt idx="38">
                  <c:v>117</c:v>
                </c:pt>
                <c:pt idx="39">
                  <c:v>120</c:v>
                </c:pt>
                <c:pt idx="40">
                  <c:v>123</c:v>
                </c:pt>
                <c:pt idx="41">
                  <c:v>126</c:v>
                </c:pt>
                <c:pt idx="42">
                  <c:v>129</c:v>
                </c:pt>
                <c:pt idx="43">
                  <c:v>132</c:v>
                </c:pt>
                <c:pt idx="44">
                  <c:v>135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183</c:v>
                </c:pt>
                <c:pt idx="61">
                  <c:v>186</c:v>
                </c:pt>
                <c:pt idx="62">
                  <c:v>189</c:v>
                </c:pt>
                <c:pt idx="63">
                  <c:v>192</c:v>
                </c:pt>
                <c:pt idx="64">
                  <c:v>195</c:v>
                </c:pt>
                <c:pt idx="65">
                  <c:v>198</c:v>
                </c:pt>
                <c:pt idx="66">
                  <c:v>201</c:v>
                </c:pt>
                <c:pt idx="67">
                  <c:v>204</c:v>
                </c:pt>
                <c:pt idx="68">
                  <c:v>207</c:v>
                </c:pt>
                <c:pt idx="69">
                  <c:v>210</c:v>
                </c:pt>
                <c:pt idx="70">
                  <c:v>213</c:v>
                </c:pt>
                <c:pt idx="71">
                  <c:v>216</c:v>
                </c:pt>
                <c:pt idx="72">
                  <c:v>219</c:v>
                </c:pt>
                <c:pt idx="73">
                  <c:v>222</c:v>
                </c:pt>
                <c:pt idx="74">
                  <c:v>225</c:v>
                </c:pt>
                <c:pt idx="75">
                  <c:v>228</c:v>
                </c:pt>
                <c:pt idx="76">
                  <c:v>231</c:v>
                </c:pt>
                <c:pt idx="77">
                  <c:v>234</c:v>
                </c:pt>
                <c:pt idx="78">
                  <c:v>237</c:v>
                </c:pt>
                <c:pt idx="79">
                  <c:v>240</c:v>
                </c:pt>
                <c:pt idx="80">
                  <c:v>243</c:v>
                </c:pt>
                <c:pt idx="81">
                  <c:v>246</c:v>
                </c:pt>
                <c:pt idx="82">
                  <c:v>249</c:v>
                </c:pt>
                <c:pt idx="83">
                  <c:v>252</c:v>
                </c:pt>
                <c:pt idx="84">
                  <c:v>255</c:v>
                </c:pt>
                <c:pt idx="85">
                  <c:v>258</c:v>
                </c:pt>
                <c:pt idx="86">
                  <c:v>261</c:v>
                </c:pt>
                <c:pt idx="87">
                  <c:v>264</c:v>
                </c:pt>
                <c:pt idx="88">
                  <c:v>267</c:v>
                </c:pt>
                <c:pt idx="89">
                  <c:v>270</c:v>
                </c:pt>
                <c:pt idx="90">
                  <c:v>273</c:v>
                </c:pt>
                <c:pt idx="91">
                  <c:v>276</c:v>
                </c:pt>
                <c:pt idx="92">
                  <c:v>279</c:v>
                </c:pt>
                <c:pt idx="93">
                  <c:v>282</c:v>
                </c:pt>
                <c:pt idx="94">
                  <c:v>285</c:v>
                </c:pt>
                <c:pt idx="95">
                  <c:v>288</c:v>
                </c:pt>
                <c:pt idx="96">
                  <c:v>291</c:v>
                </c:pt>
                <c:pt idx="97">
                  <c:v>294</c:v>
                </c:pt>
                <c:pt idx="98">
                  <c:v>297</c:v>
                </c:pt>
                <c:pt idx="99">
                  <c:v>300</c:v>
                </c:pt>
                <c:pt idx="100">
                  <c:v>303</c:v>
                </c:pt>
                <c:pt idx="101">
                  <c:v>306</c:v>
                </c:pt>
                <c:pt idx="102">
                  <c:v>309</c:v>
                </c:pt>
                <c:pt idx="103">
                  <c:v>312</c:v>
                </c:pt>
                <c:pt idx="104">
                  <c:v>315</c:v>
                </c:pt>
                <c:pt idx="105">
                  <c:v>318</c:v>
                </c:pt>
                <c:pt idx="106">
                  <c:v>321</c:v>
                </c:pt>
                <c:pt idx="107">
                  <c:v>324</c:v>
                </c:pt>
                <c:pt idx="108">
                  <c:v>327</c:v>
                </c:pt>
                <c:pt idx="109">
                  <c:v>330</c:v>
                </c:pt>
                <c:pt idx="110">
                  <c:v>333</c:v>
                </c:pt>
                <c:pt idx="111">
                  <c:v>336</c:v>
                </c:pt>
                <c:pt idx="112">
                  <c:v>339</c:v>
                </c:pt>
                <c:pt idx="113">
                  <c:v>342</c:v>
                </c:pt>
                <c:pt idx="114">
                  <c:v>345</c:v>
                </c:pt>
                <c:pt idx="115">
                  <c:v>348</c:v>
                </c:pt>
                <c:pt idx="116">
                  <c:v>351</c:v>
                </c:pt>
                <c:pt idx="117">
                  <c:v>354</c:v>
                </c:pt>
                <c:pt idx="118">
                  <c:v>357</c:v>
                </c:pt>
                <c:pt idx="119">
                  <c:v>360</c:v>
                </c:pt>
                <c:pt idx="120">
                  <c:v>363</c:v>
                </c:pt>
                <c:pt idx="121">
                  <c:v>366</c:v>
                </c:pt>
                <c:pt idx="122">
                  <c:v>369</c:v>
                </c:pt>
                <c:pt idx="123">
                  <c:v>372</c:v>
                </c:pt>
                <c:pt idx="124">
                  <c:v>375</c:v>
                </c:pt>
                <c:pt idx="125">
                  <c:v>378</c:v>
                </c:pt>
                <c:pt idx="126">
                  <c:v>381</c:v>
                </c:pt>
                <c:pt idx="127">
                  <c:v>384</c:v>
                </c:pt>
                <c:pt idx="128">
                  <c:v>387</c:v>
                </c:pt>
                <c:pt idx="129">
                  <c:v>390</c:v>
                </c:pt>
                <c:pt idx="130">
                  <c:v>393</c:v>
                </c:pt>
                <c:pt idx="131">
                  <c:v>396</c:v>
                </c:pt>
                <c:pt idx="132">
                  <c:v>399</c:v>
                </c:pt>
                <c:pt idx="133">
                  <c:v>402</c:v>
                </c:pt>
                <c:pt idx="134">
                  <c:v>405</c:v>
                </c:pt>
                <c:pt idx="135">
                  <c:v>408</c:v>
                </c:pt>
                <c:pt idx="136">
                  <c:v>411</c:v>
                </c:pt>
                <c:pt idx="137">
                  <c:v>414</c:v>
                </c:pt>
                <c:pt idx="138">
                  <c:v>417</c:v>
                </c:pt>
                <c:pt idx="139">
                  <c:v>420</c:v>
                </c:pt>
                <c:pt idx="140">
                  <c:v>423</c:v>
                </c:pt>
                <c:pt idx="141">
                  <c:v>426</c:v>
                </c:pt>
                <c:pt idx="142">
                  <c:v>429</c:v>
                </c:pt>
                <c:pt idx="143">
                  <c:v>432</c:v>
                </c:pt>
                <c:pt idx="144">
                  <c:v>435</c:v>
                </c:pt>
                <c:pt idx="145">
                  <c:v>438</c:v>
                </c:pt>
                <c:pt idx="146">
                  <c:v>441</c:v>
                </c:pt>
                <c:pt idx="147">
                  <c:v>444</c:v>
                </c:pt>
                <c:pt idx="148">
                  <c:v>447</c:v>
                </c:pt>
                <c:pt idx="149">
                  <c:v>450</c:v>
                </c:pt>
                <c:pt idx="150">
                  <c:v>453</c:v>
                </c:pt>
                <c:pt idx="151">
                  <c:v>456</c:v>
                </c:pt>
                <c:pt idx="152">
                  <c:v>459</c:v>
                </c:pt>
                <c:pt idx="153">
                  <c:v>462</c:v>
                </c:pt>
                <c:pt idx="154">
                  <c:v>465</c:v>
                </c:pt>
                <c:pt idx="155">
                  <c:v>468</c:v>
                </c:pt>
                <c:pt idx="156">
                  <c:v>471</c:v>
                </c:pt>
                <c:pt idx="157">
                  <c:v>474</c:v>
                </c:pt>
                <c:pt idx="158">
                  <c:v>477</c:v>
                </c:pt>
                <c:pt idx="159">
                  <c:v>480</c:v>
                </c:pt>
                <c:pt idx="160">
                  <c:v>483</c:v>
                </c:pt>
                <c:pt idx="161">
                  <c:v>486</c:v>
                </c:pt>
                <c:pt idx="162">
                  <c:v>489</c:v>
                </c:pt>
                <c:pt idx="163">
                  <c:v>492</c:v>
                </c:pt>
                <c:pt idx="164">
                  <c:v>495</c:v>
                </c:pt>
                <c:pt idx="165">
                  <c:v>498</c:v>
                </c:pt>
                <c:pt idx="166">
                  <c:v>501</c:v>
                </c:pt>
                <c:pt idx="167">
                  <c:v>504</c:v>
                </c:pt>
                <c:pt idx="168">
                  <c:v>507</c:v>
                </c:pt>
                <c:pt idx="169">
                  <c:v>510</c:v>
                </c:pt>
                <c:pt idx="170">
                  <c:v>513</c:v>
                </c:pt>
                <c:pt idx="171">
                  <c:v>516</c:v>
                </c:pt>
                <c:pt idx="172">
                  <c:v>519</c:v>
                </c:pt>
                <c:pt idx="173">
                  <c:v>522</c:v>
                </c:pt>
                <c:pt idx="174">
                  <c:v>525</c:v>
                </c:pt>
                <c:pt idx="175">
                  <c:v>528</c:v>
                </c:pt>
                <c:pt idx="176">
                  <c:v>531</c:v>
                </c:pt>
                <c:pt idx="177">
                  <c:v>534</c:v>
                </c:pt>
                <c:pt idx="178">
                  <c:v>537</c:v>
                </c:pt>
                <c:pt idx="179">
                  <c:v>540</c:v>
                </c:pt>
                <c:pt idx="180">
                  <c:v>543</c:v>
                </c:pt>
                <c:pt idx="181">
                  <c:v>546</c:v>
                </c:pt>
                <c:pt idx="182">
                  <c:v>549</c:v>
                </c:pt>
                <c:pt idx="183">
                  <c:v>552</c:v>
                </c:pt>
                <c:pt idx="184">
                  <c:v>555</c:v>
                </c:pt>
                <c:pt idx="185">
                  <c:v>558</c:v>
                </c:pt>
                <c:pt idx="186">
                  <c:v>561</c:v>
                </c:pt>
                <c:pt idx="187">
                  <c:v>564</c:v>
                </c:pt>
                <c:pt idx="188">
                  <c:v>567</c:v>
                </c:pt>
                <c:pt idx="189">
                  <c:v>570</c:v>
                </c:pt>
                <c:pt idx="190">
                  <c:v>573</c:v>
                </c:pt>
                <c:pt idx="191">
                  <c:v>576</c:v>
                </c:pt>
                <c:pt idx="192">
                  <c:v>579</c:v>
                </c:pt>
                <c:pt idx="193">
                  <c:v>582</c:v>
                </c:pt>
                <c:pt idx="194">
                  <c:v>585</c:v>
                </c:pt>
                <c:pt idx="195">
                  <c:v>588</c:v>
                </c:pt>
                <c:pt idx="196">
                  <c:v>591</c:v>
                </c:pt>
                <c:pt idx="197">
                  <c:v>594</c:v>
                </c:pt>
                <c:pt idx="198">
                  <c:v>597</c:v>
                </c:pt>
                <c:pt idx="199">
                  <c:v>600</c:v>
                </c:pt>
                <c:pt idx="200">
                  <c:v>603</c:v>
                </c:pt>
                <c:pt idx="201">
                  <c:v>606</c:v>
                </c:pt>
                <c:pt idx="202">
                  <c:v>609</c:v>
                </c:pt>
                <c:pt idx="203">
                  <c:v>612</c:v>
                </c:pt>
                <c:pt idx="204">
                  <c:v>615</c:v>
                </c:pt>
                <c:pt idx="205">
                  <c:v>618</c:v>
                </c:pt>
                <c:pt idx="206">
                  <c:v>621</c:v>
                </c:pt>
                <c:pt idx="207">
                  <c:v>624</c:v>
                </c:pt>
                <c:pt idx="208">
                  <c:v>627</c:v>
                </c:pt>
                <c:pt idx="209">
                  <c:v>630</c:v>
                </c:pt>
                <c:pt idx="210">
                  <c:v>633</c:v>
                </c:pt>
                <c:pt idx="211">
                  <c:v>636</c:v>
                </c:pt>
                <c:pt idx="212">
                  <c:v>639</c:v>
                </c:pt>
                <c:pt idx="213">
                  <c:v>642</c:v>
                </c:pt>
                <c:pt idx="214">
                  <c:v>645</c:v>
                </c:pt>
                <c:pt idx="215">
                  <c:v>648</c:v>
                </c:pt>
                <c:pt idx="216">
                  <c:v>651</c:v>
                </c:pt>
                <c:pt idx="217">
                  <c:v>654</c:v>
                </c:pt>
                <c:pt idx="218">
                  <c:v>657</c:v>
                </c:pt>
                <c:pt idx="219">
                  <c:v>660</c:v>
                </c:pt>
                <c:pt idx="220">
                  <c:v>663</c:v>
                </c:pt>
                <c:pt idx="221">
                  <c:v>666</c:v>
                </c:pt>
                <c:pt idx="222">
                  <c:v>669</c:v>
                </c:pt>
                <c:pt idx="223">
                  <c:v>672</c:v>
                </c:pt>
                <c:pt idx="224">
                  <c:v>675</c:v>
                </c:pt>
                <c:pt idx="225">
                  <c:v>678</c:v>
                </c:pt>
                <c:pt idx="226">
                  <c:v>681</c:v>
                </c:pt>
                <c:pt idx="227">
                  <c:v>684</c:v>
                </c:pt>
                <c:pt idx="228">
                  <c:v>687</c:v>
                </c:pt>
                <c:pt idx="229">
                  <c:v>690</c:v>
                </c:pt>
                <c:pt idx="230">
                  <c:v>693</c:v>
                </c:pt>
                <c:pt idx="231">
                  <c:v>696</c:v>
                </c:pt>
                <c:pt idx="232">
                  <c:v>699</c:v>
                </c:pt>
                <c:pt idx="233">
                  <c:v>702</c:v>
                </c:pt>
                <c:pt idx="234">
                  <c:v>705</c:v>
                </c:pt>
                <c:pt idx="235">
                  <c:v>708</c:v>
                </c:pt>
                <c:pt idx="236">
                  <c:v>711</c:v>
                </c:pt>
                <c:pt idx="237">
                  <c:v>714</c:v>
                </c:pt>
                <c:pt idx="238">
                  <c:v>717</c:v>
                </c:pt>
                <c:pt idx="239">
                  <c:v>720</c:v>
                </c:pt>
                <c:pt idx="240">
                  <c:v>723</c:v>
                </c:pt>
                <c:pt idx="241">
                  <c:v>726</c:v>
                </c:pt>
                <c:pt idx="242">
                  <c:v>729</c:v>
                </c:pt>
                <c:pt idx="243">
                  <c:v>732</c:v>
                </c:pt>
                <c:pt idx="244">
                  <c:v>735</c:v>
                </c:pt>
                <c:pt idx="245">
                  <c:v>738</c:v>
                </c:pt>
                <c:pt idx="246">
                  <c:v>741</c:v>
                </c:pt>
                <c:pt idx="247">
                  <c:v>744</c:v>
                </c:pt>
                <c:pt idx="248">
                  <c:v>747</c:v>
                </c:pt>
                <c:pt idx="249">
                  <c:v>750</c:v>
                </c:pt>
                <c:pt idx="250">
                  <c:v>753</c:v>
                </c:pt>
                <c:pt idx="251">
                  <c:v>756</c:v>
                </c:pt>
                <c:pt idx="252">
                  <c:v>759</c:v>
                </c:pt>
                <c:pt idx="253">
                  <c:v>762</c:v>
                </c:pt>
                <c:pt idx="254">
                  <c:v>765</c:v>
                </c:pt>
                <c:pt idx="255">
                  <c:v>768</c:v>
                </c:pt>
                <c:pt idx="256">
                  <c:v>771</c:v>
                </c:pt>
                <c:pt idx="257">
                  <c:v>774</c:v>
                </c:pt>
                <c:pt idx="258">
                  <c:v>777</c:v>
                </c:pt>
                <c:pt idx="259">
                  <c:v>780</c:v>
                </c:pt>
                <c:pt idx="260">
                  <c:v>783</c:v>
                </c:pt>
                <c:pt idx="261">
                  <c:v>786</c:v>
                </c:pt>
                <c:pt idx="262">
                  <c:v>789</c:v>
                </c:pt>
                <c:pt idx="263">
                  <c:v>792</c:v>
                </c:pt>
                <c:pt idx="264">
                  <c:v>795</c:v>
                </c:pt>
                <c:pt idx="265">
                  <c:v>798</c:v>
                </c:pt>
                <c:pt idx="266">
                  <c:v>801</c:v>
                </c:pt>
                <c:pt idx="267">
                  <c:v>804</c:v>
                </c:pt>
                <c:pt idx="268">
                  <c:v>807</c:v>
                </c:pt>
                <c:pt idx="269">
                  <c:v>810</c:v>
                </c:pt>
                <c:pt idx="270">
                  <c:v>813</c:v>
                </c:pt>
                <c:pt idx="271">
                  <c:v>816</c:v>
                </c:pt>
                <c:pt idx="272">
                  <c:v>819</c:v>
                </c:pt>
                <c:pt idx="273">
                  <c:v>822</c:v>
                </c:pt>
                <c:pt idx="274">
                  <c:v>825</c:v>
                </c:pt>
                <c:pt idx="275">
                  <c:v>828</c:v>
                </c:pt>
                <c:pt idx="276">
                  <c:v>831</c:v>
                </c:pt>
                <c:pt idx="277">
                  <c:v>834</c:v>
                </c:pt>
                <c:pt idx="278">
                  <c:v>837</c:v>
                </c:pt>
                <c:pt idx="279">
                  <c:v>840</c:v>
                </c:pt>
                <c:pt idx="280">
                  <c:v>843</c:v>
                </c:pt>
                <c:pt idx="281">
                  <c:v>846</c:v>
                </c:pt>
                <c:pt idx="282">
                  <c:v>849</c:v>
                </c:pt>
                <c:pt idx="283">
                  <c:v>852</c:v>
                </c:pt>
                <c:pt idx="284">
                  <c:v>855</c:v>
                </c:pt>
                <c:pt idx="285">
                  <c:v>858</c:v>
                </c:pt>
                <c:pt idx="286">
                  <c:v>861</c:v>
                </c:pt>
                <c:pt idx="287">
                  <c:v>864</c:v>
                </c:pt>
                <c:pt idx="288">
                  <c:v>867</c:v>
                </c:pt>
                <c:pt idx="289">
                  <c:v>870</c:v>
                </c:pt>
                <c:pt idx="290">
                  <c:v>873</c:v>
                </c:pt>
                <c:pt idx="291">
                  <c:v>876</c:v>
                </c:pt>
                <c:pt idx="292">
                  <c:v>879</c:v>
                </c:pt>
                <c:pt idx="293">
                  <c:v>882</c:v>
                </c:pt>
                <c:pt idx="294">
                  <c:v>885</c:v>
                </c:pt>
                <c:pt idx="295">
                  <c:v>888</c:v>
                </c:pt>
                <c:pt idx="296">
                  <c:v>891</c:v>
                </c:pt>
                <c:pt idx="297">
                  <c:v>894</c:v>
                </c:pt>
                <c:pt idx="298">
                  <c:v>897</c:v>
                </c:pt>
                <c:pt idx="299">
                  <c:v>900</c:v>
                </c:pt>
                <c:pt idx="300">
                  <c:v>903</c:v>
                </c:pt>
                <c:pt idx="301">
                  <c:v>906</c:v>
                </c:pt>
                <c:pt idx="302">
                  <c:v>909</c:v>
                </c:pt>
                <c:pt idx="303">
                  <c:v>912</c:v>
                </c:pt>
                <c:pt idx="304">
                  <c:v>915</c:v>
                </c:pt>
                <c:pt idx="305">
                  <c:v>918</c:v>
                </c:pt>
                <c:pt idx="306">
                  <c:v>921</c:v>
                </c:pt>
                <c:pt idx="307">
                  <c:v>924</c:v>
                </c:pt>
                <c:pt idx="308">
                  <c:v>927</c:v>
                </c:pt>
                <c:pt idx="309">
                  <c:v>930</c:v>
                </c:pt>
                <c:pt idx="310">
                  <c:v>933</c:v>
                </c:pt>
                <c:pt idx="311">
                  <c:v>936</c:v>
                </c:pt>
                <c:pt idx="312">
                  <c:v>939</c:v>
                </c:pt>
                <c:pt idx="313">
                  <c:v>942</c:v>
                </c:pt>
                <c:pt idx="314">
                  <c:v>945</c:v>
                </c:pt>
                <c:pt idx="315">
                  <c:v>948</c:v>
                </c:pt>
                <c:pt idx="316">
                  <c:v>951</c:v>
                </c:pt>
                <c:pt idx="317">
                  <c:v>954</c:v>
                </c:pt>
                <c:pt idx="318">
                  <c:v>957</c:v>
                </c:pt>
                <c:pt idx="319">
                  <c:v>960</c:v>
                </c:pt>
                <c:pt idx="320">
                  <c:v>963</c:v>
                </c:pt>
                <c:pt idx="321">
                  <c:v>966</c:v>
                </c:pt>
                <c:pt idx="322">
                  <c:v>969</c:v>
                </c:pt>
                <c:pt idx="323">
                  <c:v>972</c:v>
                </c:pt>
                <c:pt idx="324">
                  <c:v>975</c:v>
                </c:pt>
                <c:pt idx="325">
                  <c:v>978</c:v>
                </c:pt>
                <c:pt idx="326">
                  <c:v>981</c:v>
                </c:pt>
                <c:pt idx="327">
                  <c:v>984</c:v>
                </c:pt>
                <c:pt idx="328">
                  <c:v>987</c:v>
                </c:pt>
                <c:pt idx="329">
                  <c:v>990</c:v>
                </c:pt>
                <c:pt idx="330">
                  <c:v>993</c:v>
                </c:pt>
                <c:pt idx="331">
                  <c:v>996</c:v>
                </c:pt>
                <c:pt idx="332">
                  <c:v>999</c:v>
                </c:pt>
                <c:pt idx="333">
                  <c:v>1002</c:v>
                </c:pt>
                <c:pt idx="334">
                  <c:v>1005</c:v>
                </c:pt>
                <c:pt idx="335">
                  <c:v>1008</c:v>
                </c:pt>
                <c:pt idx="336">
                  <c:v>1011</c:v>
                </c:pt>
                <c:pt idx="337">
                  <c:v>1014</c:v>
                </c:pt>
                <c:pt idx="338">
                  <c:v>1017</c:v>
                </c:pt>
                <c:pt idx="339">
                  <c:v>1020</c:v>
                </c:pt>
                <c:pt idx="340">
                  <c:v>1023</c:v>
                </c:pt>
                <c:pt idx="341">
                  <c:v>1026</c:v>
                </c:pt>
                <c:pt idx="342">
                  <c:v>1029</c:v>
                </c:pt>
                <c:pt idx="343">
                  <c:v>1032</c:v>
                </c:pt>
                <c:pt idx="344">
                  <c:v>1035</c:v>
                </c:pt>
                <c:pt idx="345">
                  <c:v>1038</c:v>
                </c:pt>
                <c:pt idx="346">
                  <c:v>1041</c:v>
                </c:pt>
                <c:pt idx="347">
                  <c:v>1044</c:v>
                </c:pt>
                <c:pt idx="348">
                  <c:v>1047</c:v>
                </c:pt>
                <c:pt idx="349">
                  <c:v>1050</c:v>
                </c:pt>
                <c:pt idx="350">
                  <c:v>1053</c:v>
                </c:pt>
                <c:pt idx="351">
                  <c:v>1056</c:v>
                </c:pt>
                <c:pt idx="352">
                  <c:v>1059</c:v>
                </c:pt>
                <c:pt idx="353">
                  <c:v>1062</c:v>
                </c:pt>
                <c:pt idx="354">
                  <c:v>1065</c:v>
                </c:pt>
                <c:pt idx="355">
                  <c:v>1068</c:v>
                </c:pt>
                <c:pt idx="356">
                  <c:v>1071</c:v>
                </c:pt>
                <c:pt idx="357">
                  <c:v>1074</c:v>
                </c:pt>
                <c:pt idx="358">
                  <c:v>1077</c:v>
                </c:pt>
                <c:pt idx="359">
                  <c:v>1080</c:v>
                </c:pt>
                <c:pt idx="360">
                  <c:v>1083</c:v>
                </c:pt>
                <c:pt idx="361">
                  <c:v>1086</c:v>
                </c:pt>
                <c:pt idx="362">
                  <c:v>1089</c:v>
                </c:pt>
                <c:pt idx="363">
                  <c:v>1092</c:v>
                </c:pt>
                <c:pt idx="364">
                  <c:v>1095</c:v>
                </c:pt>
                <c:pt idx="365">
                  <c:v>1098</c:v>
                </c:pt>
                <c:pt idx="366">
                  <c:v>1101</c:v>
                </c:pt>
                <c:pt idx="367">
                  <c:v>1104</c:v>
                </c:pt>
                <c:pt idx="368">
                  <c:v>1107</c:v>
                </c:pt>
                <c:pt idx="369">
                  <c:v>1110</c:v>
                </c:pt>
                <c:pt idx="370">
                  <c:v>1113</c:v>
                </c:pt>
                <c:pt idx="371">
                  <c:v>1116</c:v>
                </c:pt>
                <c:pt idx="372">
                  <c:v>1119</c:v>
                </c:pt>
                <c:pt idx="373">
                  <c:v>1122</c:v>
                </c:pt>
                <c:pt idx="374">
                  <c:v>1125</c:v>
                </c:pt>
                <c:pt idx="375">
                  <c:v>1128</c:v>
                </c:pt>
                <c:pt idx="376">
                  <c:v>1131</c:v>
                </c:pt>
                <c:pt idx="377">
                  <c:v>1134</c:v>
                </c:pt>
                <c:pt idx="378">
                  <c:v>1137</c:v>
                </c:pt>
                <c:pt idx="379">
                  <c:v>1140</c:v>
                </c:pt>
                <c:pt idx="380">
                  <c:v>1143</c:v>
                </c:pt>
                <c:pt idx="381">
                  <c:v>1146</c:v>
                </c:pt>
                <c:pt idx="382">
                  <c:v>1149</c:v>
                </c:pt>
                <c:pt idx="383">
                  <c:v>1152</c:v>
                </c:pt>
                <c:pt idx="384">
                  <c:v>1155</c:v>
                </c:pt>
                <c:pt idx="385">
                  <c:v>1158</c:v>
                </c:pt>
                <c:pt idx="386">
                  <c:v>1161</c:v>
                </c:pt>
                <c:pt idx="387">
                  <c:v>1164</c:v>
                </c:pt>
                <c:pt idx="388">
                  <c:v>1167</c:v>
                </c:pt>
                <c:pt idx="389">
                  <c:v>1170</c:v>
                </c:pt>
                <c:pt idx="390">
                  <c:v>1173</c:v>
                </c:pt>
                <c:pt idx="391">
                  <c:v>1176</c:v>
                </c:pt>
                <c:pt idx="392">
                  <c:v>1179</c:v>
                </c:pt>
                <c:pt idx="393">
                  <c:v>1182</c:v>
                </c:pt>
                <c:pt idx="394">
                  <c:v>1185</c:v>
                </c:pt>
                <c:pt idx="395">
                  <c:v>1188</c:v>
                </c:pt>
                <c:pt idx="396">
                  <c:v>1191</c:v>
                </c:pt>
                <c:pt idx="397">
                  <c:v>1194</c:v>
                </c:pt>
                <c:pt idx="398">
                  <c:v>1197</c:v>
                </c:pt>
                <c:pt idx="399">
                  <c:v>1200</c:v>
                </c:pt>
                <c:pt idx="400">
                  <c:v>1203</c:v>
                </c:pt>
                <c:pt idx="401">
                  <c:v>1206</c:v>
                </c:pt>
                <c:pt idx="402">
                  <c:v>1209</c:v>
                </c:pt>
                <c:pt idx="403">
                  <c:v>1212</c:v>
                </c:pt>
                <c:pt idx="404">
                  <c:v>1215</c:v>
                </c:pt>
                <c:pt idx="405">
                  <c:v>1218</c:v>
                </c:pt>
                <c:pt idx="406">
                  <c:v>1221</c:v>
                </c:pt>
                <c:pt idx="407">
                  <c:v>1224</c:v>
                </c:pt>
                <c:pt idx="408">
                  <c:v>1227</c:v>
                </c:pt>
                <c:pt idx="409">
                  <c:v>1230</c:v>
                </c:pt>
                <c:pt idx="410">
                  <c:v>1233</c:v>
                </c:pt>
                <c:pt idx="411">
                  <c:v>1236</c:v>
                </c:pt>
                <c:pt idx="412">
                  <c:v>1239</c:v>
                </c:pt>
                <c:pt idx="413">
                  <c:v>1242</c:v>
                </c:pt>
                <c:pt idx="414">
                  <c:v>1245</c:v>
                </c:pt>
                <c:pt idx="415">
                  <c:v>1248</c:v>
                </c:pt>
                <c:pt idx="416">
                  <c:v>1251</c:v>
                </c:pt>
                <c:pt idx="417">
                  <c:v>1254</c:v>
                </c:pt>
                <c:pt idx="418">
                  <c:v>1257</c:v>
                </c:pt>
                <c:pt idx="419">
                  <c:v>1260</c:v>
                </c:pt>
                <c:pt idx="420">
                  <c:v>1263</c:v>
                </c:pt>
                <c:pt idx="421">
                  <c:v>1266</c:v>
                </c:pt>
                <c:pt idx="422">
                  <c:v>1269</c:v>
                </c:pt>
                <c:pt idx="423">
                  <c:v>1272</c:v>
                </c:pt>
                <c:pt idx="424">
                  <c:v>1275</c:v>
                </c:pt>
                <c:pt idx="425">
                  <c:v>1278</c:v>
                </c:pt>
                <c:pt idx="426">
                  <c:v>1281</c:v>
                </c:pt>
                <c:pt idx="427">
                  <c:v>1284</c:v>
                </c:pt>
                <c:pt idx="428">
                  <c:v>1287</c:v>
                </c:pt>
                <c:pt idx="429">
                  <c:v>1290</c:v>
                </c:pt>
                <c:pt idx="430">
                  <c:v>1293</c:v>
                </c:pt>
                <c:pt idx="431">
                  <c:v>1296</c:v>
                </c:pt>
                <c:pt idx="432">
                  <c:v>1299</c:v>
                </c:pt>
                <c:pt idx="433">
                  <c:v>1302</c:v>
                </c:pt>
                <c:pt idx="434">
                  <c:v>1305</c:v>
                </c:pt>
                <c:pt idx="435">
                  <c:v>1308</c:v>
                </c:pt>
                <c:pt idx="436">
                  <c:v>1311</c:v>
                </c:pt>
                <c:pt idx="437">
                  <c:v>1314</c:v>
                </c:pt>
                <c:pt idx="438">
                  <c:v>1317</c:v>
                </c:pt>
                <c:pt idx="439">
                  <c:v>1320</c:v>
                </c:pt>
                <c:pt idx="440">
                  <c:v>1323</c:v>
                </c:pt>
                <c:pt idx="441">
                  <c:v>1326</c:v>
                </c:pt>
                <c:pt idx="442">
                  <c:v>1329</c:v>
                </c:pt>
                <c:pt idx="443">
                  <c:v>1332</c:v>
                </c:pt>
                <c:pt idx="444">
                  <c:v>1335</c:v>
                </c:pt>
                <c:pt idx="445">
                  <c:v>1338</c:v>
                </c:pt>
                <c:pt idx="446">
                  <c:v>1341</c:v>
                </c:pt>
                <c:pt idx="447">
                  <c:v>1344</c:v>
                </c:pt>
                <c:pt idx="448">
                  <c:v>1347</c:v>
                </c:pt>
                <c:pt idx="449">
                  <c:v>1350</c:v>
                </c:pt>
                <c:pt idx="450">
                  <c:v>1353</c:v>
                </c:pt>
                <c:pt idx="451">
                  <c:v>1356</c:v>
                </c:pt>
                <c:pt idx="452">
                  <c:v>1359</c:v>
                </c:pt>
                <c:pt idx="453">
                  <c:v>1362</c:v>
                </c:pt>
                <c:pt idx="454">
                  <c:v>1365</c:v>
                </c:pt>
                <c:pt idx="455">
                  <c:v>1368</c:v>
                </c:pt>
                <c:pt idx="456">
                  <c:v>1371</c:v>
                </c:pt>
                <c:pt idx="457">
                  <c:v>1374</c:v>
                </c:pt>
                <c:pt idx="458">
                  <c:v>1377</c:v>
                </c:pt>
                <c:pt idx="459">
                  <c:v>1380</c:v>
                </c:pt>
                <c:pt idx="460">
                  <c:v>1383</c:v>
                </c:pt>
                <c:pt idx="461">
                  <c:v>1386</c:v>
                </c:pt>
                <c:pt idx="462">
                  <c:v>1389</c:v>
                </c:pt>
                <c:pt idx="463">
                  <c:v>1392</c:v>
                </c:pt>
                <c:pt idx="464">
                  <c:v>1395</c:v>
                </c:pt>
                <c:pt idx="465">
                  <c:v>1398</c:v>
                </c:pt>
                <c:pt idx="466">
                  <c:v>1401</c:v>
                </c:pt>
                <c:pt idx="467">
                  <c:v>1404</c:v>
                </c:pt>
                <c:pt idx="468">
                  <c:v>1407</c:v>
                </c:pt>
                <c:pt idx="469">
                  <c:v>1410</c:v>
                </c:pt>
                <c:pt idx="470">
                  <c:v>1413</c:v>
                </c:pt>
                <c:pt idx="471">
                  <c:v>1416</c:v>
                </c:pt>
                <c:pt idx="472">
                  <c:v>1419</c:v>
                </c:pt>
                <c:pt idx="473">
                  <c:v>1422</c:v>
                </c:pt>
                <c:pt idx="474">
                  <c:v>1425</c:v>
                </c:pt>
                <c:pt idx="475">
                  <c:v>1428</c:v>
                </c:pt>
                <c:pt idx="476">
                  <c:v>1431</c:v>
                </c:pt>
                <c:pt idx="477">
                  <c:v>1434</c:v>
                </c:pt>
                <c:pt idx="478">
                  <c:v>1437</c:v>
                </c:pt>
                <c:pt idx="479">
                  <c:v>1440</c:v>
                </c:pt>
                <c:pt idx="480">
                  <c:v>1443</c:v>
                </c:pt>
                <c:pt idx="481">
                  <c:v>1446</c:v>
                </c:pt>
                <c:pt idx="482">
                  <c:v>1449</c:v>
                </c:pt>
                <c:pt idx="483">
                  <c:v>1452</c:v>
                </c:pt>
                <c:pt idx="484">
                  <c:v>1455</c:v>
                </c:pt>
                <c:pt idx="485">
                  <c:v>1458</c:v>
                </c:pt>
                <c:pt idx="486">
                  <c:v>1461</c:v>
                </c:pt>
                <c:pt idx="487">
                  <c:v>1464</c:v>
                </c:pt>
                <c:pt idx="488">
                  <c:v>1467</c:v>
                </c:pt>
                <c:pt idx="489">
                  <c:v>1470</c:v>
                </c:pt>
                <c:pt idx="490">
                  <c:v>1473</c:v>
                </c:pt>
                <c:pt idx="491">
                  <c:v>1476</c:v>
                </c:pt>
                <c:pt idx="492">
                  <c:v>1479</c:v>
                </c:pt>
                <c:pt idx="493">
                  <c:v>1482</c:v>
                </c:pt>
                <c:pt idx="494">
                  <c:v>1485</c:v>
                </c:pt>
                <c:pt idx="495">
                  <c:v>1488</c:v>
                </c:pt>
                <c:pt idx="496">
                  <c:v>1491</c:v>
                </c:pt>
                <c:pt idx="497">
                  <c:v>1494</c:v>
                </c:pt>
                <c:pt idx="498">
                  <c:v>1497</c:v>
                </c:pt>
                <c:pt idx="499">
                  <c:v>1500</c:v>
                </c:pt>
                <c:pt idx="500">
                  <c:v>1503</c:v>
                </c:pt>
                <c:pt idx="501">
                  <c:v>1506</c:v>
                </c:pt>
                <c:pt idx="502">
                  <c:v>1509</c:v>
                </c:pt>
                <c:pt idx="503">
                  <c:v>1512</c:v>
                </c:pt>
                <c:pt idx="504">
                  <c:v>1515</c:v>
                </c:pt>
                <c:pt idx="505">
                  <c:v>1518</c:v>
                </c:pt>
                <c:pt idx="506">
                  <c:v>1521</c:v>
                </c:pt>
                <c:pt idx="507">
                  <c:v>1524</c:v>
                </c:pt>
                <c:pt idx="508">
                  <c:v>1527</c:v>
                </c:pt>
                <c:pt idx="509">
                  <c:v>1530</c:v>
                </c:pt>
                <c:pt idx="510">
                  <c:v>1533</c:v>
                </c:pt>
                <c:pt idx="511">
                  <c:v>1536</c:v>
                </c:pt>
                <c:pt idx="512">
                  <c:v>1539</c:v>
                </c:pt>
                <c:pt idx="513">
                  <c:v>1542</c:v>
                </c:pt>
                <c:pt idx="514">
                  <c:v>1545</c:v>
                </c:pt>
                <c:pt idx="515">
                  <c:v>1548</c:v>
                </c:pt>
                <c:pt idx="516">
                  <c:v>1551</c:v>
                </c:pt>
                <c:pt idx="517">
                  <c:v>1554</c:v>
                </c:pt>
                <c:pt idx="518">
                  <c:v>1557</c:v>
                </c:pt>
                <c:pt idx="519">
                  <c:v>1560</c:v>
                </c:pt>
                <c:pt idx="520">
                  <c:v>1563</c:v>
                </c:pt>
                <c:pt idx="521">
                  <c:v>1566</c:v>
                </c:pt>
                <c:pt idx="522">
                  <c:v>1569</c:v>
                </c:pt>
                <c:pt idx="523">
                  <c:v>1572</c:v>
                </c:pt>
                <c:pt idx="524">
                  <c:v>1575</c:v>
                </c:pt>
                <c:pt idx="525">
                  <c:v>1578</c:v>
                </c:pt>
                <c:pt idx="526">
                  <c:v>1581</c:v>
                </c:pt>
                <c:pt idx="527">
                  <c:v>1584</c:v>
                </c:pt>
                <c:pt idx="528">
                  <c:v>1587</c:v>
                </c:pt>
                <c:pt idx="529">
                  <c:v>1590</c:v>
                </c:pt>
                <c:pt idx="530">
                  <c:v>1593</c:v>
                </c:pt>
                <c:pt idx="531">
                  <c:v>1596</c:v>
                </c:pt>
                <c:pt idx="532">
                  <c:v>1599</c:v>
                </c:pt>
                <c:pt idx="533">
                  <c:v>1602</c:v>
                </c:pt>
                <c:pt idx="534">
                  <c:v>1605</c:v>
                </c:pt>
                <c:pt idx="535">
                  <c:v>1608</c:v>
                </c:pt>
                <c:pt idx="536">
                  <c:v>1611</c:v>
                </c:pt>
                <c:pt idx="537">
                  <c:v>1614</c:v>
                </c:pt>
                <c:pt idx="538">
                  <c:v>1617</c:v>
                </c:pt>
                <c:pt idx="539">
                  <c:v>1620</c:v>
                </c:pt>
                <c:pt idx="540">
                  <c:v>1623</c:v>
                </c:pt>
                <c:pt idx="541">
                  <c:v>1626</c:v>
                </c:pt>
                <c:pt idx="542">
                  <c:v>1629</c:v>
                </c:pt>
                <c:pt idx="543">
                  <c:v>1632</c:v>
                </c:pt>
                <c:pt idx="544">
                  <c:v>1635</c:v>
                </c:pt>
                <c:pt idx="545">
                  <c:v>1638</c:v>
                </c:pt>
                <c:pt idx="546">
                  <c:v>1641</c:v>
                </c:pt>
                <c:pt idx="547">
                  <c:v>1644</c:v>
                </c:pt>
                <c:pt idx="548">
                  <c:v>1647</c:v>
                </c:pt>
                <c:pt idx="549">
                  <c:v>1650</c:v>
                </c:pt>
                <c:pt idx="550">
                  <c:v>1653</c:v>
                </c:pt>
                <c:pt idx="551">
                  <c:v>1656</c:v>
                </c:pt>
                <c:pt idx="552">
                  <c:v>1659</c:v>
                </c:pt>
                <c:pt idx="553">
                  <c:v>1662</c:v>
                </c:pt>
                <c:pt idx="554">
                  <c:v>1665</c:v>
                </c:pt>
                <c:pt idx="555">
                  <c:v>1668</c:v>
                </c:pt>
                <c:pt idx="556">
                  <c:v>1671</c:v>
                </c:pt>
                <c:pt idx="557">
                  <c:v>1674</c:v>
                </c:pt>
                <c:pt idx="558">
                  <c:v>1677</c:v>
                </c:pt>
                <c:pt idx="559">
                  <c:v>1680</c:v>
                </c:pt>
                <c:pt idx="560">
                  <c:v>1683</c:v>
                </c:pt>
                <c:pt idx="561">
                  <c:v>1686</c:v>
                </c:pt>
                <c:pt idx="562">
                  <c:v>1689</c:v>
                </c:pt>
                <c:pt idx="563">
                  <c:v>1692</c:v>
                </c:pt>
                <c:pt idx="564">
                  <c:v>1695</c:v>
                </c:pt>
                <c:pt idx="565">
                  <c:v>1698</c:v>
                </c:pt>
                <c:pt idx="566">
                  <c:v>1701</c:v>
                </c:pt>
                <c:pt idx="567">
                  <c:v>1704</c:v>
                </c:pt>
                <c:pt idx="568">
                  <c:v>1707</c:v>
                </c:pt>
                <c:pt idx="569">
                  <c:v>1710</c:v>
                </c:pt>
                <c:pt idx="570">
                  <c:v>1713</c:v>
                </c:pt>
                <c:pt idx="571">
                  <c:v>1716</c:v>
                </c:pt>
                <c:pt idx="572">
                  <c:v>1719</c:v>
                </c:pt>
                <c:pt idx="573">
                  <c:v>1722</c:v>
                </c:pt>
                <c:pt idx="574">
                  <c:v>1725</c:v>
                </c:pt>
                <c:pt idx="575">
                  <c:v>1728</c:v>
                </c:pt>
                <c:pt idx="576">
                  <c:v>1731</c:v>
                </c:pt>
                <c:pt idx="577">
                  <c:v>1734</c:v>
                </c:pt>
                <c:pt idx="578">
                  <c:v>1737</c:v>
                </c:pt>
                <c:pt idx="579">
                  <c:v>1740</c:v>
                </c:pt>
                <c:pt idx="580">
                  <c:v>1743</c:v>
                </c:pt>
                <c:pt idx="581">
                  <c:v>1746</c:v>
                </c:pt>
                <c:pt idx="582">
                  <c:v>1749</c:v>
                </c:pt>
                <c:pt idx="583">
                  <c:v>1752</c:v>
                </c:pt>
                <c:pt idx="584">
                  <c:v>1755</c:v>
                </c:pt>
                <c:pt idx="585">
                  <c:v>1758</c:v>
                </c:pt>
                <c:pt idx="586">
                  <c:v>1761</c:v>
                </c:pt>
                <c:pt idx="587">
                  <c:v>1764</c:v>
                </c:pt>
                <c:pt idx="588">
                  <c:v>1767</c:v>
                </c:pt>
                <c:pt idx="589">
                  <c:v>1770</c:v>
                </c:pt>
                <c:pt idx="590">
                  <c:v>1773</c:v>
                </c:pt>
                <c:pt idx="591">
                  <c:v>1776</c:v>
                </c:pt>
                <c:pt idx="592">
                  <c:v>1779</c:v>
                </c:pt>
                <c:pt idx="593">
                  <c:v>1782</c:v>
                </c:pt>
                <c:pt idx="594">
                  <c:v>1785</c:v>
                </c:pt>
                <c:pt idx="595">
                  <c:v>1788</c:v>
                </c:pt>
                <c:pt idx="596">
                  <c:v>1791</c:v>
                </c:pt>
                <c:pt idx="597">
                  <c:v>1794</c:v>
                </c:pt>
                <c:pt idx="598">
                  <c:v>1797</c:v>
                </c:pt>
                <c:pt idx="599">
                  <c:v>1800</c:v>
                </c:pt>
                <c:pt idx="600">
                  <c:v>1803</c:v>
                </c:pt>
                <c:pt idx="601">
                  <c:v>1806</c:v>
                </c:pt>
                <c:pt idx="602">
                  <c:v>1809</c:v>
                </c:pt>
                <c:pt idx="603">
                  <c:v>1812</c:v>
                </c:pt>
                <c:pt idx="604">
                  <c:v>1815</c:v>
                </c:pt>
                <c:pt idx="605">
                  <c:v>1818</c:v>
                </c:pt>
                <c:pt idx="606">
                  <c:v>1821</c:v>
                </c:pt>
                <c:pt idx="607">
                  <c:v>1824</c:v>
                </c:pt>
                <c:pt idx="608">
                  <c:v>1827</c:v>
                </c:pt>
                <c:pt idx="609">
                  <c:v>1830</c:v>
                </c:pt>
                <c:pt idx="610">
                  <c:v>1833</c:v>
                </c:pt>
                <c:pt idx="611">
                  <c:v>1836</c:v>
                </c:pt>
                <c:pt idx="612">
                  <c:v>1839</c:v>
                </c:pt>
                <c:pt idx="613">
                  <c:v>1842</c:v>
                </c:pt>
                <c:pt idx="614">
                  <c:v>1845</c:v>
                </c:pt>
                <c:pt idx="615">
                  <c:v>1848</c:v>
                </c:pt>
                <c:pt idx="616">
                  <c:v>1851</c:v>
                </c:pt>
                <c:pt idx="617">
                  <c:v>1854</c:v>
                </c:pt>
                <c:pt idx="618">
                  <c:v>1857</c:v>
                </c:pt>
                <c:pt idx="619">
                  <c:v>1860</c:v>
                </c:pt>
                <c:pt idx="620">
                  <c:v>1863</c:v>
                </c:pt>
                <c:pt idx="621">
                  <c:v>1866</c:v>
                </c:pt>
                <c:pt idx="622">
                  <c:v>1869</c:v>
                </c:pt>
                <c:pt idx="623">
                  <c:v>1872</c:v>
                </c:pt>
                <c:pt idx="624">
                  <c:v>1875</c:v>
                </c:pt>
                <c:pt idx="625">
                  <c:v>1878</c:v>
                </c:pt>
                <c:pt idx="626">
                  <c:v>1881</c:v>
                </c:pt>
                <c:pt idx="627">
                  <c:v>1884</c:v>
                </c:pt>
                <c:pt idx="628">
                  <c:v>1887</c:v>
                </c:pt>
                <c:pt idx="629">
                  <c:v>1890</c:v>
                </c:pt>
                <c:pt idx="630">
                  <c:v>1893</c:v>
                </c:pt>
                <c:pt idx="631">
                  <c:v>1896</c:v>
                </c:pt>
                <c:pt idx="632">
                  <c:v>1899</c:v>
                </c:pt>
                <c:pt idx="633">
                  <c:v>1902</c:v>
                </c:pt>
                <c:pt idx="634">
                  <c:v>1905</c:v>
                </c:pt>
                <c:pt idx="635">
                  <c:v>1908</c:v>
                </c:pt>
                <c:pt idx="636">
                  <c:v>1911</c:v>
                </c:pt>
                <c:pt idx="637">
                  <c:v>1914</c:v>
                </c:pt>
                <c:pt idx="638">
                  <c:v>1917</c:v>
                </c:pt>
                <c:pt idx="639">
                  <c:v>1920</c:v>
                </c:pt>
                <c:pt idx="640">
                  <c:v>1923</c:v>
                </c:pt>
                <c:pt idx="641">
                  <c:v>1926</c:v>
                </c:pt>
                <c:pt idx="642">
                  <c:v>1929</c:v>
                </c:pt>
                <c:pt idx="643">
                  <c:v>1932</c:v>
                </c:pt>
                <c:pt idx="644">
                  <c:v>1935</c:v>
                </c:pt>
                <c:pt idx="645">
                  <c:v>1938</c:v>
                </c:pt>
                <c:pt idx="646">
                  <c:v>1941</c:v>
                </c:pt>
                <c:pt idx="647">
                  <c:v>1944</c:v>
                </c:pt>
                <c:pt idx="648">
                  <c:v>1947</c:v>
                </c:pt>
                <c:pt idx="649">
                  <c:v>1950</c:v>
                </c:pt>
                <c:pt idx="650">
                  <c:v>1953</c:v>
                </c:pt>
                <c:pt idx="651">
                  <c:v>1956</c:v>
                </c:pt>
                <c:pt idx="652">
                  <c:v>1959</c:v>
                </c:pt>
                <c:pt idx="653">
                  <c:v>1962</c:v>
                </c:pt>
                <c:pt idx="654">
                  <c:v>1965</c:v>
                </c:pt>
                <c:pt idx="655">
                  <c:v>1968</c:v>
                </c:pt>
                <c:pt idx="656">
                  <c:v>1971</c:v>
                </c:pt>
                <c:pt idx="657">
                  <c:v>1974</c:v>
                </c:pt>
                <c:pt idx="658">
                  <c:v>1977</c:v>
                </c:pt>
                <c:pt idx="659">
                  <c:v>1980</c:v>
                </c:pt>
                <c:pt idx="660">
                  <c:v>1983</c:v>
                </c:pt>
                <c:pt idx="661">
                  <c:v>1986</c:v>
                </c:pt>
                <c:pt idx="662">
                  <c:v>1989</c:v>
                </c:pt>
                <c:pt idx="663">
                  <c:v>1992</c:v>
                </c:pt>
                <c:pt idx="664">
                  <c:v>1995</c:v>
                </c:pt>
                <c:pt idx="665">
                  <c:v>1998</c:v>
                </c:pt>
                <c:pt idx="666">
                  <c:v>2001</c:v>
                </c:pt>
                <c:pt idx="667">
                  <c:v>2004</c:v>
                </c:pt>
                <c:pt idx="668">
                  <c:v>2007</c:v>
                </c:pt>
                <c:pt idx="669">
                  <c:v>2010</c:v>
                </c:pt>
                <c:pt idx="670">
                  <c:v>2013</c:v>
                </c:pt>
                <c:pt idx="671">
                  <c:v>2016</c:v>
                </c:pt>
                <c:pt idx="672">
                  <c:v>2019</c:v>
                </c:pt>
                <c:pt idx="673">
                  <c:v>2022</c:v>
                </c:pt>
                <c:pt idx="674">
                  <c:v>2025</c:v>
                </c:pt>
                <c:pt idx="675">
                  <c:v>2028</c:v>
                </c:pt>
                <c:pt idx="676">
                  <c:v>2031</c:v>
                </c:pt>
                <c:pt idx="677">
                  <c:v>2034</c:v>
                </c:pt>
                <c:pt idx="678">
                  <c:v>2037</c:v>
                </c:pt>
                <c:pt idx="679">
                  <c:v>2040</c:v>
                </c:pt>
                <c:pt idx="680">
                  <c:v>2043</c:v>
                </c:pt>
                <c:pt idx="681">
                  <c:v>2046</c:v>
                </c:pt>
                <c:pt idx="682">
                  <c:v>2049</c:v>
                </c:pt>
                <c:pt idx="683">
                  <c:v>2052</c:v>
                </c:pt>
                <c:pt idx="684">
                  <c:v>2055</c:v>
                </c:pt>
                <c:pt idx="685">
                  <c:v>2058</c:v>
                </c:pt>
                <c:pt idx="686">
                  <c:v>2061</c:v>
                </c:pt>
                <c:pt idx="687">
                  <c:v>2064</c:v>
                </c:pt>
                <c:pt idx="688">
                  <c:v>2067</c:v>
                </c:pt>
                <c:pt idx="689">
                  <c:v>2070</c:v>
                </c:pt>
                <c:pt idx="690">
                  <c:v>2073</c:v>
                </c:pt>
                <c:pt idx="691">
                  <c:v>2076</c:v>
                </c:pt>
                <c:pt idx="692">
                  <c:v>2079</c:v>
                </c:pt>
                <c:pt idx="693">
                  <c:v>2082</c:v>
                </c:pt>
                <c:pt idx="694">
                  <c:v>2085</c:v>
                </c:pt>
                <c:pt idx="695">
                  <c:v>2088</c:v>
                </c:pt>
                <c:pt idx="696">
                  <c:v>2091</c:v>
                </c:pt>
                <c:pt idx="697">
                  <c:v>2094</c:v>
                </c:pt>
                <c:pt idx="698">
                  <c:v>2097</c:v>
                </c:pt>
                <c:pt idx="699">
                  <c:v>2100</c:v>
                </c:pt>
                <c:pt idx="700">
                  <c:v>2103</c:v>
                </c:pt>
                <c:pt idx="701">
                  <c:v>2106</c:v>
                </c:pt>
                <c:pt idx="702">
                  <c:v>2109</c:v>
                </c:pt>
                <c:pt idx="703">
                  <c:v>2112</c:v>
                </c:pt>
                <c:pt idx="704">
                  <c:v>2115</c:v>
                </c:pt>
                <c:pt idx="705">
                  <c:v>2118</c:v>
                </c:pt>
                <c:pt idx="706">
                  <c:v>2121</c:v>
                </c:pt>
                <c:pt idx="707">
                  <c:v>2124</c:v>
                </c:pt>
                <c:pt idx="708">
                  <c:v>2127</c:v>
                </c:pt>
                <c:pt idx="709">
                  <c:v>2130</c:v>
                </c:pt>
                <c:pt idx="710">
                  <c:v>2133</c:v>
                </c:pt>
                <c:pt idx="711">
                  <c:v>2136</c:v>
                </c:pt>
                <c:pt idx="712">
                  <c:v>2139</c:v>
                </c:pt>
                <c:pt idx="713">
                  <c:v>2142</c:v>
                </c:pt>
                <c:pt idx="714">
                  <c:v>2145</c:v>
                </c:pt>
                <c:pt idx="715">
                  <c:v>2148</c:v>
                </c:pt>
                <c:pt idx="716">
                  <c:v>2151</c:v>
                </c:pt>
                <c:pt idx="717">
                  <c:v>2154</c:v>
                </c:pt>
                <c:pt idx="718">
                  <c:v>2157</c:v>
                </c:pt>
                <c:pt idx="719">
                  <c:v>2160</c:v>
                </c:pt>
                <c:pt idx="720">
                  <c:v>2163</c:v>
                </c:pt>
                <c:pt idx="721">
                  <c:v>2166</c:v>
                </c:pt>
                <c:pt idx="722">
                  <c:v>2169</c:v>
                </c:pt>
                <c:pt idx="723">
                  <c:v>2172</c:v>
                </c:pt>
                <c:pt idx="724">
                  <c:v>2175</c:v>
                </c:pt>
                <c:pt idx="725">
                  <c:v>2178</c:v>
                </c:pt>
                <c:pt idx="726">
                  <c:v>2181</c:v>
                </c:pt>
                <c:pt idx="727">
                  <c:v>2184</c:v>
                </c:pt>
                <c:pt idx="728">
                  <c:v>2187</c:v>
                </c:pt>
                <c:pt idx="729">
                  <c:v>2190</c:v>
                </c:pt>
                <c:pt idx="730">
                  <c:v>2193</c:v>
                </c:pt>
                <c:pt idx="731">
                  <c:v>2196</c:v>
                </c:pt>
                <c:pt idx="732">
                  <c:v>2199</c:v>
                </c:pt>
                <c:pt idx="733">
                  <c:v>2202</c:v>
                </c:pt>
                <c:pt idx="734">
                  <c:v>2205</c:v>
                </c:pt>
                <c:pt idx="735">
                  <c:v>2208</c:v>
                </c:pt>
                <c:pt idx="736">
                  <c:v>2211</c:v>
                </c:pt>
                <c:pt idx="737">
                  <c:v>2214</c:v>
                </c:pt>
                <c:pt idx="738">
                  <c:v>2217</c:v>
                </c:pt>
                <c:pt idx="739">
                  <c:v>2220</c:v>
                </c:pt>
                <c:pt idx="740">
                  <c:v>2223</c:v>
                </c:pt>
                <c:pt idx="741">
                  <c:v>2226</c:v>
                </c:pt>
                <c:pt idx="742">
                  <c:v>2229</c:v>
                </c:pt>
                <c:pt idx="743">
                  <c:v>2232</c:v>
                </c:pt>
                <c:pt idx="744">
                  <c:v>2235</c:v>
                </c:pt>
                <c:pt idx="745">
                  <c:v>2238</c:v>
                </c:pt>
                <c:pt idx="746">
                  <c:v>2241</c:v>
                </c:pt>
                <c:pt idx="747">
                  <c:v>2244</c:v>
                </c:pt>
                <c:pt idx="748">
                  <c:v>2247</c:v>
                </c:pt>
                <c:pt idx="749">
                  <c:v>2250</c:v>
                </c:pt>
                <c:pt idx="750">
                  <c:v>2253</c:v>
                </c:pt>
                <c:pt idx="751">
                  <c:v>2256</c:v>
                </c:pt>
                <c:pt idx="752">
                  <c:v>2259</c:v>
                </c:pt>
                <c:pt idx="753">
                  <c:v>2262</c:v>
                </c:pt>
                <c:pt idx="754">
                  <c:v>2265</c:v>
                </c:pt>
                <c:pt idx="755">
                  <c:v>2268</c:v>
                </c:pt>
                <c:pt idx="756">
                  <c:v>2271</c:v>
                </c:pt>
                <c:pt idx="757">
                  <c:v>2274</c:v>
                </c:pt>
                <c:pt idx="758">
                  <c:v>2277</c:v>
                </c:pt>
                <c:pt idx="759">
                  <c:v>2280</c:v>
                </c:pt>
                <c:pt idx="760">
                  <c:v>2283</c:v>
                </c:pt>
                <c:pt idx="761">
                  <c:v>2286</c:v>
                </c:pt>
                <c:pt idx="762">
                  <c:v>2289</c:v>
                </c:pt>
                <c:pt idx="763">
                  <c:v>2292</c:v>
                </c:pt>
                <c:pt idx="764">
                  <c:v>2295</c:v>
                </c:pt>
                <c:pt idx="765">
                  <c:v>2298</c:v>
                </c:pt>
                <c:pt idx="766">
                  <c:v>2301</c:v>
                </c:pt>
                <c:pt idx="767">
                  <c:v>2304</c:v>
                </c:pt>
                <c:pt idx="768">
                  <c:v>2307</c:v>
                </c:pt>
                <c:pt idx="769">
                  <c:v>2310</c:v>
                </c:pt>
                <c:pt idx="770">
                  <c:v>2313</c:v>
                </c:pt>
                <c:pt idx="771">
                  <c:v>2316</c:v>
                </c:pt>
                <c:pt idx="772">
                  <c:v>2319</c:v>
                </c:pt>
                <c:pt idx="773">
                  <c:v>2322</c:v>
                </c:pt>
                <c:pt idx="774">
                  <c:v>2325</c:v>
                </c:pt>
                <c:pt idx="775">
                  <c:v>2328</c:v>
                </c:pt>
                <c:pt idx="776">
                  <c:v>2331</c:v>
                </c:pt>
                <c:pt idx="777">
                  <c:v>2334</c:v>
                </c:pt>
                <c:pt idx="778">
                  <c:v>2337</c:v>
                </c:pt>
                <c:pt idx="779">
                  <c:v>2340</c:v>
                </c:pt>
                <c:pt idx="780">
                  <c:v>2343</c:v>
                </c:pt>
                <c:pt idx="781">
                  <c:v>2346</c:v>
                </c:pt>
                <c:pt idx="782">
                  <c:v>2349</c:v>
                </c:pt>
                <c:pt idx="783">
                  <c:v>2352</c:v>
                </c:pt>
                <c:pt idx="784">
                  <c:v>2355</c:v>
                </c:pt>
                <c:pt idx="785">
                  <c:v>2358</c:v>
                </c:pt>
                <c:pt idx="786">
                  <c:v>2361</c:v>
                </c:pt>
                <c:pt idx="787">
                  <c:v>2364</c:v>
                </c:pt>
                <c:pt idx="788">
                  <c:v>2367</c:v>
                </c:pt>
                <c:pt idx="789">
                  <c:v>2370</c:v>
                </c:pt>
                <c:pt idx="790">
                  <c:v>2373</c:v>
                </c:pt>
                <c:pt idx="791">
                  <c:v>2376</c:v>
                </c:pt>
                <c:pt idx="792">
                  <c:v>2379</c:v>
                </c:pt>
                <c:pt idx="793">
                  <c:v>2382</c:v>
                </c:pt>
                <c:pt idx="794">
                  <c:v>2385</c:v>
                </c:pt>
                <c:pt idx="795">
                  <c:v>2388</c:v>
                </c:pt>
                <c:pt idx="796">
                  <c:v>2391</c:v>
                </c:pt>
                <c:pt idx="797">
                  <c:v>2394</c:v>
                </c:pt>
                <c:pt idx="798">
                  <c:v>2397</c:v>
                </c:pt>
                <c:pt idx="799">
                  <c:v>2400</c:v>
                </c:pt>
                <c:pt idx="800">
                  <c:v>2403</c:v>
                </c:pt>
                <c:pt idx="801">
                  <c:v>2406</c:v>
                </c:pt>
                <c:pt idx="802">
                  <c:v>2409</c:v>
                </c:pt>
                <c:pt idx="803">
                  <c:v>2412</c:v>
                </c:pt>
                <c:pt idx="804">
                  <c:v>2415</c:v>
                </c:pt>
                <c:pt idx="805">
                  <c:v>2418</c:v>
                </c:pt>
                <c:pt idx="806">
                  <c:v>2421</c:v>
                </c:pt>
                <c:pt idx="807">
                  <c:v>2424</c:v>
                </c:pt>
                <c:pt idx="808">
                  <c:v>2427</c:v>
                </c:pt>
                <c:pt idx="809">
                  <c:v>2430</c:v>
                </c:pt>
                <c:pt idx="810">
                  <c:v>2433</c:v>
                </c:pt>
                <c:pt idx="811">
                  <c:v>2436</c:v>
                </c:pt>
                <c:pt idx="812">
                  <c:v>2439</c:v>
                </c:pt>
                <c:pt idx="813">
                  <c:v>2442</c:v>
                </c:pt>
                <c:pt idx="814">
                  <c:v>2445</c:v>
                </c:pt>
                <c:pt idx="815">
                  <c:v>2448</c:v>
                </c:pt>
                <c:pt idx="816">
                  <c:v>2451</c:v>
                </c:pt>
                <c:pt idx="817">
                  <c:v>2454</c:v>
                </c:pt>
                <c:pt idx="818">
                  <c:v>2457</c:v>
                </c:pt>
                <c:pt idx="819">
                  <c:v>2460</c:v>
                </c:pt>
                <c:pt idx="820">
                  <c:v>2463</c:v>
                </c:pt>
                <c:pt idx="821">
                  <c:v>2466</c:v>
                </c:pt>
                <c:pt idx="822">
                  <c:v>2469</c:v>
                </c:pt>
                <c:pt idx="823">
                  <c:v>2472</c:v>
                </c:pt>
                <c:pt idx="824">
                  <c:v>2475</c:v>
                </c:pt>
                <c:pt idx="825">
                  <c:v>2478</c:v>
                </c:pt>
                <c:pt idx="826">
                  <c:v>2481</c:v>
                </c:pt>
                <c:pt idx="827">
                  <c:v>2484</c:v>
                </c:pt>
                <c:pt idx="828">
                  <c:v>2487</c:v>
                </c:pt>
                <c:pt idx="829">
                  <c:v>2490</c:v>
                </c:pt>
                <c:pt idx="830">
                  <c:v>2493</c:v>
                </c:pt>
                <c:pt idx="831">
                  <c:v>2496</c:v>
                </c:pt>
                <c:pt idx="832">
                  <c:v>2499</c:v>
                </c:pt>
                <c:pt idx="833">
                  <c:v>2502</c:v>
                </c:pt>
                <c:pt idx="834">
                  <c:v>2505</c:v>
                </c:pt>
                <c:pt idx="835">
                  <c:v>2508</c:v>
                </c:pt>
                <c:pt idx="836">
                  <c:v>2511</c:v>
                </c:pt>
                <c:pt idx="837">
                  <c:v>2514</c:v>
                </c:pt>
                <c:pt idx="838">
                  <c:v>2517</c:v>
                </c:pt>
                <c:pt idx="839">
                  <c:v>2520</c:v>
                </c:pt>
                <c:pt idx="840">
                  <c:v>2523</c:v>
                </c:pt>
                <c:pt idx="841">
                  <c:v>2526</c:v>
                </c:pt>
                <c:pt idx="842">
                  <c:v>2529</c:v>
                </c:pt>
                <c:pt idx="843">
                  <c:v>2532</c:v>
                </c:pt>
                <c:pt idx="844">
                  <c:v>2535</c:v>
                </c:pt>
                <c:pt idx="845">
                  <c:v>2538</c:v>
                </c:pt>
                <c:pt idx="846">
                  <c:v>2541</c:v>
                </c:pt>
                <c:pt idx="847">
                  <c:v>2544</c:v>
                </c:pt>
                <c:pt idx="848">
                  <c:v>2547</c:v>
                </c:pt>
                <c:pt idx="849">
                  <c:v>2550</c:v>
                </c:pt>
                <c:pt idx="850">
                  <c:v>2553</c:v>
                </c:pt>
                <c:pt idx="851">
                  <c:v>2556</c:v>
                </c:pt>
                <c:pt idx="852">
                  <c:v>2559</c:v>
                </c:pt>
                <c:pt idx="853">
                  <c:v>2562</c:v>
                </c:pt>
                <c:pt idx="854">
                  <c:v>2565</c:v>
                </c:pt>
                <c:pt idx="855">
                  <c:v>2568</c:v>
                </c:pt>
                <c:pt idx="856">
                  <c:v>2571</c:v>
                </c:pt>
                <c:pt idx="857">
                  <c:v>2574</c:v>
                </c:pt>
                <c:pt idx="858">
                  <c:v>2577</c:v>
                </c:pt>
                <c:pt idx="859">
                  <c:v>2580</c:v>
                </c:pt>
                <c:pt idx="860">
                  <c:v>2583</c:v>
                </c:pt>
                <c:pt idx="861">
                  <c:v>2586</c:v>
                </c:pt>
                <c:pt idx="862">
                  <c:v>2589</c:v>
                </c:pt>
                <c:pt idx="863">
                  <c:v>2592</c:v>
                </c:pt>
                <c:pt idx="864">
                  <c:v>2595</c:v>
                </c:pt>
                <c:pt idx="865">
                  <c:v>2598</c:v>
                </c:pt>
                <c:pt idx="866">
                  <c:v>2601</c:v>
                </c:pt>
                <c:pt idx="867">
                  <c:v>2604</c:v>
                </c:pt>
                <c:pt idx="868">
                  <c:v>2607</c:v>
                </c:pt>
                <c:pt idx="869">
                  <c:v>2610</c:v>
                </c:pt>
                <c:pt idx="870">
                  <c:v>2613</c:v>
                </c:pt>
                <c:pt idx="871">
                  <c:v>2616</c:v>
                </c:pt>
                <c:pt idx="872">
                  <c:v>2619</c:v>
                </c:pt>
                <c:pt idx="873">
                  <c:v>2622</c:v>
                </c:pt>
                <c:pt idx="874">
                  <c:v>2625</c:v>
                </c:pt>
                <c:pt idx="875">
                  <c:v>2628</c:v>
                </c:pt>
                <c:pt idx="876">
                  <c:v>2631</c:v>
                </c:pt>
                <c:pt idx="877">
                  <c:v>2634</c:v>
                </c:pt>
                <c:pt idx="878">
                  <c:v>2637</c:v>
                </c:pt>
                <c:pt idx="879">
                  <c:v>2640</c:v>
                </c:pt>
                <c:pt idx="880">
                  <c:v>2643</c:v>
                </c:pt>
                <c:pt idx="881">
                  <c:v>2646</c:v>
                </c:pt>
                <c:pt idx="882">
                  <c:v>2649</c:v>
                </c:pt>
                <c:pt idx="883">
                  <c:v>2652</c:v>
                </c:pt>
                <c:pt idx="884">
                  <c:v>2655</c:v>
                </c:pt>
                <c:pt idx="885">
                  <c:v>2658</c:v>
                </c:pt>
                <c:pt idx="886">
                  <c:v>2661</c:v>
                </c:pt>
                <c:pt idx="887">
                  <c:v>2664</c:v>
                </c:pt>
                <c:pt idx="888">
                  <c:v>2667</c:v>
                </c:pt>
                <c:pt idx="889">
                  <c:v>2670</c:v>
                </c:pt>
                <c:pt idx="890">
                  <c:v>2673</c:v>
                </c:pt>
                <c:pt idx="891">
                  <c:v>2676</c:v>
                </c:pt>
                <c:pt idx="892">
                  <c:v>2679</c:v>
                </c:pt>
                <c:pt idx="893">
                  <c:v>2682</c:v>
                </c:pt>
                <c:pt idx="894">
                  <c:v>2685</c:v>
                </c:pt>
                <c:pt idx="895">
                  <c:v>2688</c:v>
                </c:pt>
                <c:pt idx="896">
                  <c:v>2691</c:v>
                </c:pt>
                <c:pt idx="897">
                  <c:v>2694</c:v>
                </c:pt>
                <c:pt idx="898">
                  <c:v>2697</c:v>
                </c:pt>
                <c:pt idx="899">
                  <c:v>2700</c:v>
                </c:pt>
                <c:pt idx="900">
                  <c:v>2703</c:v>
                </c:pt>
                <c:pt idx="901">
                  <c:v>2706</c:v>
                </c:pt>
                <c:pt idx="902">
                  <c:v>2709</c:v>
                </c:pt>
                <c:pt idx="903">
                  <c:v>2712</c:v>
                </c:pt>
                <c:pt idx="904">
                  <c:v>2715</c:v>
                </c:pt>
                <c:pt idx="905">
                  <c:v>2718</c:v>
                </c:pt>
                <c:pt idx="906">
                  <c:v>2721</c:v>
                </c:pt>
                <c:pt idx="907">
                  <c:v>2724</c:v>
                </c:pt>
                <c:pt idx="908">
                  <c:v>2727</c:v>
                </c:pt>
                <c:pt idx="909">
                  <c:v>2730</c:v>
                </c:pt>
                <c:pt idx="910">
                  <c:v>2733</c:v>
                </c:pt>
                <c:pt idx="911">
                  <c:v>2736</c:v>
                </c:pt>
                <c:pt idx="912">
                  <c:v>2739</c:v>
                </c:pt>
                <c:pt idx="913">
                  <c:v>2742</c:v>
                </c:pt>
                <c:pt idx="914">
                  <c:v>2745</c:v>
                </c:pt>
                <c:pt idx="915">
                  <c:v>2748</c:v>
                </c:pt>
                <c:pt idx="916">
                  <c:v>2751</c:v>
                </c:pt>
                <c:pt idx="917">
                  <c:v>2754</c:v>
                </c:pt>
                <c:pt idx="918">
                  <c:v>2757</c:v>
                </c:pt>
                <c:pt idx="919">
                  <c:v>2760</c:v>
                </c:pt>
                <c:pt idx="920">
                  <c:v>2763</c:v>
                </c:pt>
                <c:pt idx="921">
                  <c:v>2766</c:v>
                </c:pt>
                <c:pt idx="922">
                  <c:v>2769</c:v>
                </c:pt>
                <c:pt idx="923">
                  <c:v>2772</c:v>
                </c:pt>
                <c:pt idx="924">
                  <c:v>2775</c:v>
                </c:pt>
                <c:pt idx="925">
                  <c:v>2778</c:v>
                </c:pt>
                <c:pt idx="926">
                  <c:v>2781</c:v>
                </c:pt>
                <c:pt idx="927">
                  <c:v>2784</c:v>
                </c:pt>
                <c:pt idx="928">
                  <c:v>2787</c:v>
                </c:pt>
                <c:pt idx="929">
                  <c:v>2790</c:v>
                </c:pt>
                <c:pt idx="930">
                  <c:v>2793</c:v>
                </c:pt>
                <c:pt idx="931">
                  <c:v>2796</c:v>
                </c:pt>
                <c:pt idx="932">
                  <c:v>2799</c:v>
                </c:pt>
                <c:pt idx="933">
                  <c:v>2802</c:v>
                </c:pt>
                <c:pt idx="934">
                  <c:v>2805</c:v>
                </c:pt>
                <c:pt idx="935">
                  <c:v>2808</c:v>
                </c:pt>
                <c:pt idx="936">
                  <c:v>2811</c:v>
                </c:pt>
                <c:pt idx="937">
                  <c:v>2814</c:v>
                </c:pt>
                <c:pt idx="938">
                  <c:v>2817</c:v>
                </c:pt>
                <c:pt idx="939">
                  <c:v>2820</c:v>
                </c:pt>
                <c:pt idx="940">
                  <c:v>2823</c:v>
                </c:pt>
                <c:pt idx="941">
                  <c:v>2826</c:v>
                </c:pt>
                <c:pt idx="942">
                  <c:v>2829</c:v>
                </c:pt>
                <c:pt idx="943">
                  <c:v>2832</c:v>
                </c:pt>
                <c:pt idx="944">
                  <c:v>2835</c:v>
                </c:pt>
                <c:pt idx="945">
                  <c:v>2838</c:v>
                </c:pt>
                <c:pt idx="946">
                  <c:v>2841</c:v>
                </c:pt>
                <c:pt idx="947">
                  <c:v>2844</c:v>
                </c:pt>
                <c:pt idx="948">
                  <c:v>2847</c:v>
                </c:pt>
                <c:pt idx="949">
                  <c:v>2850</c:v>
                </c:pt>
                <c:pt idx="950">
                  <c:v>2853</c:v>
                </c:pt>
                <c:pt idx="951">
                  <c:v>2856</c:v>
                </c:pt>
                <c:pt idx="952">
                  <c:v>2859</c:v>
                </c:pt>
                <c:pt idx="953">
                  <c:v>2862</c:v>
                </c:pt>
                <c:pt idx="954">
                  <c:v>2865</c:v>
                </c:pt>
                <c:pt idx="955">
                  <c:v>2868</c:v>
                </c:pt>
                <c:pt idx="956">
                  <c:v>2871</c:v>
                </c:pt>
                <c:pt idx="957">
                  <c:v>2874</c:v>
                </c:pt>
                <c:pt idx="958">
                  <c:v>2877</c:v>
                </c:pt>
                <c:pt idx="959">
                  <c:v>2880</c:v>
                </c:pt>
                <c:pt idx="960">
                  <c:v>2883</c:v>
                </c:pt>
                <c:pt idx="961">
                  <c:v>2886</c:v>
                </c:pt>
                <c:pt idx="962">
                  <c:v>2889</c:v>
                </c:pt>
                <c:pt idx="963">
                  <c:v>2892</c:v>
                </c:pt>
                <c:pt idx="964">
                  <c:v>2895</c:v>
                </c:pt>
                <c:pt idx="965">
                  <c:v>2898</c:v>
                </c:pt>
                <c:pt idx="966">
                  <c:v>2901</c:v>
                </c:pt>
                <c:pt idx="967">
                  <c:v>2904</c:v>
                </c:pt>
                <c:pt idx="968">
                  <c:v>2907</c:v>
                </c:pt>
                <c:pt idx="969">
                  <c:v>2910</c:v>
                </c:pt>
                <c:pt idx="970">
                  <c:v>2913</c:v>
                </c:pt>
                <c:pt idx="971">
                  <c:v>2916</c:v>
                </c:pt>
                <c:pt idx="972">
                  <c:v>2919</c:v>
                </c:pt>
                <c:pt idx="973">
                  <c:v>2922</c:v>
                </c:pt>
                <c:pt idx="974">
                  <c:v>2925</c:v>
                </c:pt>
                <c:pt idx="975">
                  <c:v>2928</c:v>
                </c:pt>
                <c:pt idx="976">
                  <c:v>2931</c:v>
                </c:pt>
                <c:pt idx="977">
                  <c:v>2934</c:v>
                </c:pt>
                <c:pt idx="978">
                  <c:v>2937</c:v>
                </c:pt>
                <c:pt idx="979">
                  <c:v>2940</c:v>
                </c:pt>
                <c:pt idx="980">
                  <c:v>2943</c:v>
                </c:pt>
                <c:pt idx="981">
                  <c:v>2946</c:v>
                </c:pt>
                <c:pt idx="982">
                  <c:v>2949</c:v>
                </c:pt>
                <c:pt idx="983">
                  <c:v>2952</c:v>
                </c:pt>
                <c:pt idx="984">
                  <c:v>2955</c:v>
                </c:pt>
                <c:pt idx="985">
                  <c:v>2958</c:v>
                </c:pt>
                <c:pt idx="986">
                  <c:v>2961</c:v>
                </c:pt>
                <c:pt idx="987">
                  <c:v>2964</c:v>
                </c:pt>
                <c:pt idx="988">
                  <c:v>2967</c:v>
                </c:pt>
                <c:pt idx="989">
                  <c:v>2970</c:v>
                </c:pt>
                <c:pt idx="990">
                  <c:v>2973</c:v>
                </c:pt>
                <c:pt idx="991">
                  <c:v>2976</c:v>
                </c:pt>
                <c:pt idx="992">
                  <c:v>2979</c:v>
                </c:pt>
                <c:pt idx="993">
                  <c:v>2982</c:v>
                </c:pt>
                <c:pt idx="994">
                  <c:v>2985</c:v>
                </c:pt>
                <c:pt idx="995">
                  <c:v>2988</c:v>
                </c:pt>
                <c:pt idx="996">
                  <c:v>2991</c:v>
                </c:pt>
                <c:pt idx="997">
                  <c:v>2994</c:v>
                </c:pt>
                <c:pt idx="998">
                  <c:v>2997</c:v>
                </c:pt>
                <c:pt idx="999">
                  <c:v>3000</c:v>
                </c:pt>
                <c:pt idx="1000">
                  <c:v>3003</c:v>
                </c:pt>
                <c:pt idx="1001">
                  <c:v>3006</c:v>
                </c:pt>
                <c:pt idx="1002">
                  <c:v>3009</c:v>
                </c:pt>
                <c:pt idx="1003">
                  <c:v>3012</c:v>
                </c:pt>
                <c:pt idx="1004">
                  <c:v>3015</c:v>
                </c:pt>
                <c:pt idx="1005">
                  <c:v>3018</c:v>
                </c:pt>
                <c:pt idx="1006">
                  <c:v>3021</c:v>
                </c:pt>
                <c:pt idx="1007">
                  <c:v>3024</c:v>
                </c:pt>
                <c:pt idx="1008">
                  <c:v>3027</c:v>
                </c:pt>
                <c:pt idx="1009">
                  <c:v>3030</c:v>
                </c:pt>
                <c:pt idx="1010">
                  <c:v>3033</c:v>
                </c:pt>
                <c:pt idx="1011">
                  <c:v>3036</c:v>
                </c:pt>
                <c:pt idx="1012">
                  <c:v>3039</c:v>
                </c:pt>
                <c:pt idx="1013">
                  <c:v>3042</c:v>
                </c:pt>
                <c:pt idx="1014">
                  <c:v>3045</c:v>
                </c:pt>
                <c:pt idx="1015">
                  <c:v>3048</c:v>
                </c:pt>
                <c:pt idx="1016">
                  <c:v>3051</c:v>
                </c:pt>
                <c:pt idx="1017">
                  <c:v>3054</c:v>
                </c:pt>
                <c:pt idx="1018">
                  <c:v>3057</c:v>
                </c:pt>
                <c:pt idx="1019">
                  <c:v>3060</c:v>
                </c:pt>
                <c:pt idx="1020">
                  <c:v>3063</c:v>
                </c:pt>
                <c:pt idx="1021">
                  <c:v>3066</c:v>
                </c:pt>
                <c:pt idx="1022">
                  <c:v>3069</c:v>
                </c:pt>
                <c:pt idx="1023">
                  <c:v>3072</c:v>
                </c:pt>
                <c:pt idx="1024">
                  <c:v>3075</c:v>
                </c:pt>
                <c:pt idx="1025">
                  <c:v>3078</c:v>
                </c:pt>
                <c:pt idx="1026">
                  <c:v>3081</c:v>
                </c:pt>
                <c:pt idx="1027">
                  <c:v>3084</c:v>
                </c:pt>
                <c:pt idx="1028">
                  <c:v>3087</c:v>
                </c:pt>
                <c:pt idx="1029">
                  <c:v>3090</c:v>
                </c:pt>
                <c:pt idx="1030">
                  <c:v>3093</c:v>
                </c:pt>
                <c:pt idx="1031">
                  <c:v>3096</c:v>
                </c:pt>
                <c:pt idx="1032">
                  <c:v>3099</c:v>
                </c:pt>
                <c:pt idx="1033">
                  <c:v>3102</c:v>
                </c:pt>
                <c:pt idx="1034">
                  <c:v>3105</c:v>
                </c:pt>
                <c:pt idx="1035">
                  <c:v>3108</c:v>
                </c:pt>
                <c:pt idx="1036">
                  <c:v>3111</c:v>
                </c:pt>
                <c:pt idx="1037">
                  <c:v>3114</c:v>
                </c:pt>
                <c:pt idx="1038">
                  <c:v>3117</c:v>
                </c:pt>
                <c:pt idx="1039">
                  <c:v>3120</c:v>
                </c:pt>
                <c:pt idx="1040">
                  <c:v>3123</c:v>
                </c:pt>
                <c:pt idx="1041">
                  <c:v>3126</c:v>
                </c:pt>
                <c:pt idx="1042">
                  <c:v>3129</c:v>
                </c:pt>
                <c:pt idx="1043">
                  <c:v>3132</c:v>
                </c:pt>
                <c:pt idx="1044">
                  <c:v>3135</c:v>
                </c:pt>
                <c:pt idx="1045">
                  <c:v>3138</c:v>
                </c:pt>
                <c:pt idx="1046">
                  <c:v>3141</c:v>
                </c:pt>
                <c:pt idx="1047">
                  <c:v>3144</c:v>
                </c:pt>
                <c:pt idx="1048">
                  <c:v>3147</c:v>
                </c:pt>
                <c:pt idx="1049">
                  <c:v>3150</c:v>
                </c:pt>
                <c:pt idx="1050">
                  <c:v>3153</c:v>
                </c:pt>
                <c:pt idx="1051">
                  <c:v>3156</c:v>
                </c:pt>
                <c:pt idx="1052">
                  <c:v>3159</c:v>
                </c:pt>
                <c:pt idx="1053">
                  <c:v>3162</c:v>
                </c:pt>
                <c:pt idx="1054">
                  <c:v>3165</c:v>
                </c:pt>
                <c:pt idx="1055">
                  <c:v>3168</c:v>
                </c:pt>
                <c:pt idx="1056">
                  <c:v>3171</c:v>
                </c:pt>
                <c:pt idx="1057">
                  <c:v>3174</c:v>
                </c:pt>
                <c:pt idx="1058">
                  <c:v>3177</c:v>
                </c:pt>
                <c:pt idx="1059">
                  <c:v>3180</c:v>
                </c:pt>
                <c:pt idx="1060">
                  <c:v>3183</c:v>
                </c:pt>
                <c:pt idx="1061">
                  <c:v>3186</c:v>
                </c:pt>
                <c:pt idx="1062">
                  <c:v>3189</c:v>
                </c:pt>
                <c:pt idx="1063">
                  <c:v>3192</c:v>
                </c:pt>
                <c:pt idx="1064">
                  <c:v>3195</c:v>
                </c:pt>
                <c:pt idx="1065">
                  <c:v>3198</c:v>
                </c:pt>
                <c:pt idx="1066">
                  <c:v>3201</c:v>
                </c:pt>
                <c:pt idx="1067">
                  <c:v>3204</c:v>
                </c:pt>
                <c:pt idx="1068">
                  <c:v>3207</c:v>
                </c:pt>
                <c:pt idx="1069">
                  <c:v>3210</c:v>
                </c:pt>
                <c:pt idx="1070">
                  <c:v>3213</c:v>
                </c:pt>
                <c:pt idx="1071">
                  <c:v>3216</c:v>
                </c:pt>
                <c:pt idx="1072">
                  <c:v>3219</c:v>
                </c:pt>
                <c:pt idx="1073">
                  <c:v>3222</c:v>
                </c:pt>
                <c:pt idx="1074">
                  <c:v>3225</c:v>
                </c:pt>
                <c:pt idx="1075">
                  <c:v>3228</c:v>
                </c:pt>
                <c:pt idx="1076">
                  <c:v>3231</c:v>
                </c:pt>
                <c:pt idx="1077">
                  <c:v>3234</c:v>
                </c:pt>
                <c:pt idx="1078">
                  <c:v>3237</c:v>
                </c:pt>
                <c:pt idx="1079">
                  <c:v>3240</c:v>
                </c:pt>
                <c:pt idx="1080">
                  <c:v>3243</c:v>
                </c:pt>
                <c:pt idx="1081">
                  <c:v>3246</c:v>
                </c:pt>
                <c:pt idx="1082">
                  <c:v>3249</c:v>
                </c:pt>
                <c:pt idx="1083">
                  <c:v>3252</c:v>
                </c:pt>
                <c:pt idx="1084">
                  <c:v>3255</c:v>
                </c:pt>
                <c:pt idx="1085">
                  <c:v>3258</c:v>
                </c:pt>
                <c:pt idx="1086">
                  <c:v>3261</c:v>
                </c:pt>
                <c:pt idx="1087">
                  <c:v>3264</c:v>
                </c:pt>
                <c:pt idx="1088">
                  <c:v>3267</c:v>
                </c:pt>
                <c:pt idx="1089">
                  <c:v>3270</c:v>
                </c:pt>
                <c:pt idx="1090">
                  <c:v>3273</c:v>
                </c:pt>
                <c:pt idx="1091">
                  <c:v>3276</c:v>
                </c:pt>
                <c:pt idx="1092">
                  <c:v>3279</c:v>
                </c:pt>
                <c:pt idx="1093">
                  <c:v>3282</c:v>
                </c:pt>
                <c:pt idx="1094">
                  <c:v>3285</c:v>
                </c:pt>
                <c:pt idx="1095">
                  <c:v>3288</c:v>
                </c:pt>
                <c:pt idx="1096">
                  <c:v>3291</c:v>
                </c:pt>
                <c:pt idx="1097">
                  <c:v>3294</c:v>
                </c:pt>
                <c:pt idx="1098">
                  <c:v>3297</c:v>
                </c:pt>
                <c:pt idx="1099">
                  <c:v>3300</c:v>
                </c:pt>
                <c:pt idx="1100">
                  <c:v>3303</c:v>
                </c:pt>
                <c:pt idx="1101">
                  <c:v>3306</c:v>
                </c:pt>
                <c:pt idx="1102">
                  <c:v>3309</c:v>
                </c:pt>
                <c:pt idx="1103">
                  <c:v>3312</c:v>
                </c:pt>
                <c:pt idx="1104">
                  <c:v>3315</c:v>
                </c:pt>
                <c:pt idx="1105">
                  <c:v>3318</c:v>
                </c:pt>
                <c:pt idx="1106">
                  <c:v>3321</c:v>
                </c:pt>
                <c:pt idx="1107">
                  <c:v>3324</c:v>
                </c:pt>
                <c:pt idx="1108">
                  <c:v>3327</c:v>
                </c:pt>
                <c:pt idx="1109">
                  <c:v>3330</c:v>
                </c:pt>
                <c:pt idx="1110">
                  <c:v>3333</c:v>
                </c:pt>
                <c:pt idx="1111">
                  <c:v>3336</c:v>
                </c:pt>
                <c:pt idx="1112">
                  <c:v>3339</c:v>
                </c:pt>
                <c:pt idx="1113">
                  <c:v>3342</c:v>
                </c:pt>
                <c:pt idx="1114">
                  <c:v>3345</c:v>
                </c:pt>
                <c:pt idx="1115">
                  <c:v>3348</c:v>
                </c:pt>
                <c:pt idx="1116">
                  <c:v>3351</c:v>
                </c:pt>
                <c:pt idx="1117">
                  <c:v>3354</c:v>
                </c:pt>
                <c:pt idx="1118">
                  <c:v>3357</c:v>
                </c:pt>
                <c:pt idx="1119">
                  <c:v>3360</c:v>
                </c:pt>
                <c:pt idx="1120">
                  <c:v>3363</c:v>
                </c:pt>
                <c:pt idx="1121">
                  <c:v>3366</c:v>
                </c:pt>
                <c:pt idx="1122">
                  <c:v>3369</c:v>
                </c:pt>
                <c:pt idx="1123">
                  <c:v>3372</c:v>
                </c:pt>
                <c:pt idx="1124">
                  <c:v>3375</c:v>
                </c:pt>
                <c:pt idx="1125">
                  <c:v>3378</c:v>
                </c:pt>
                <c:pt idx="1126">
                  <c:v>3381</c:v>
                </c:pt>
                <c:pt idx="1127">
                  <c:v>3384</c:v>
                </c:pt>
                <c:pt idx="1128">
                  <c:v>3387</c:v>
                </c:pt>
                <c:pt idx="1129">
                  <c:v>3390</c:v>
                </c:pt>
                <c:pt idx="1130">
                  <c:v>3393</c:v>
                </c:pt>
                <c:pt idx="1131">
                  <c:v>3396</c:v>
                </c:pt>
                <c:pt idx="1132">
                  <c:v>3399</c:v>
                </c:pt>
                <c:pt idx="1133">
                  <c:v>3402</c:v>
                </c:pt>
                <c:pt idx="1134">
                  <c:v>3405</c:v>
                </c:pt>
                <c:pt idx="1135">
                  <c:v>3408</c:v>
                </c:pt>
                <c:pt idx="1136">
                  <c:v>3411</c:v>
                </c:pt>
                <c:pt idx="1137">
                  <c:v>3414</c:v>
                </c:pt>
                <c:pt idx="1138">
                  <c:v>3417</c:v>
                </c:pt>
                <c:pt idx="1139">
                  <c:v>3420</c:v>
                </c:pt>
                <c:pt idx="1140">
                  <c:v>3423</c:v>
                </c:pt>
                <c:pt idx="1141">
                  <c:v>3426</c:v>
                </c:pt>
                <c:pt idx="1142">
                  <c:v>3429</c:v>
                </c:pt>
                <c:pt idx="1143">
                  <c:v>3432</c:v>
                </c:pt>
                <c:pt idx="1144">
                  <c:v>3435</c:v>
                </c:pt>
                <c:pt idx="1145">
                  <c:v>3438</c:v>
                </c:pt>
                <c:pt idx="1146">
                  <c:v>3441</c:v>
                </c:pt>
                <c:pt idx="1147">
                  <c:v>3444</c:v>
                </c:pt>
                <c:pt idx="1148">
                  <c:v>3447</c:v>
                </c:pt>
                <c:pt idx="1149">
                  <c:v>3450</c:v>
                </c:pt>
                <c:pt idx="1150">
                  <c:v>3453</c:v>
                </c:pt>
                <c:pt idx="1151">
                  <c:v>3456</c:v>
                </c:pt>
                <c:pt idx="1152">
                  <c:v>3459</c:v>
                </c:pt>
                <c:pt idx="1153">
                  <c:v>3462</c:v>
                </c:pt>
                <c:pt idx="1154">
                  <c:v>3465</c:v>
                </c:pt>
                <c:pt idx="1155">
                  <c:v>3468</c:v>
                </c:pt>
                <c:pt idx="1156">
                  <c:v>3471</c:v>
                </c:pt>
                <c:pt idx="1157">
                  <c:v>3474</c:v>
                </c:pt>
                <c:pt idx="1158">
                  <c:v>3477</c:v>
                </c:pt>
                <c:pt idx="1159">
                  <c:v>3480</c:v>
                </c:pt>
                <c:pt idx="1160">
                  <c:v>3483</c:v>
                </c:pt>
                <c:pt idx="1161">
                  <c:v>3486</c:v>
                </c:pt>
                <c:pt idx="1162">
                  <c:v>3489</c:v>
                </c:pt>
                <c:pt idx="1163">
                  <c:v>3492</c:v>
                </c:pt>
                <c:pt idx="1164">
                  <c:v>3495</c:v>
                </c:pt>
                <c:pt idx="1165">
                  <c:v>3498</c:v>
                </c:pt>
                <c:pt idx="1166">
                  <c:v>3501</c:v>
                </c:pt>
                <c:pt idx="1167">
                  <c:v>3504</c:v>
                </c:pt>
                <c:pt idx="1168">
                  <c:v>3507</c:v>
                </c:pt>
                <c:pt idx="1169">
                  <c:v>3510</c:v>
                </c:pt>
                <c:pt idx="1170">
                  <c:v>3513</c:v>
                </c:pt>
                <c:pt idx="1171">
                  <c:v>3516</c:v>
                </c:pt>
                <c:pt idx="1172">
                  <c:v>3519</c:v>
                </c:pt>
                <c:pt idx="1173">
                  <c:v>3522</c:v>
                </c:pt>
                <c:pt idx="1174">
                  <c:v>3525</c:v>
                </c:pt>
                <c:pt idx="1175">
                  <c:v>3528</c:v>
                </c:pt>
                <c:pt idx="1176">
                  <c:v>3531</c:v>
                </c:pt>
                <c:pt idx="1177">
                  <c:v>3534</c:v>
                </c:pt>
                <c:pt idx="1178">
                  <c:v>3537</c:v>
                </c:pt>
                <c:pt idx="1179">
                  <c:v>3540</c:v>
                </c:pt>
                <c:pt idx="1180">
                  <c:v>3543</c:v>
                </c:pt>
                <c:pt idx="1181">
                  <c:v>3546</c:v>
                </c:pt>
                <c:pt idx="1182">
                  <c:v>3549</c:v>
                </c:pt>
                <c:pt idx="1183">
                  <c:v>3552</c:v>
                </c:pt>
                <c:pt idx="1184">
                  <c:v>3555</c:v>
                </c:pt>
                <c:pt idx="1185">
                  <c:v>3558</c:v>
                </c:pt>
                <c:pt idx="1186">
                  <c:v>3561</c:v>
                </c:pt>
                <c:pt idx="1187">
                  <c:v>3564</c:v>
                </c:pt>
                <c:pt idx="1188">
                  <c:v>3567</c:v>
                </c:pt>
                <c:pt idx="1189">
                  <c:v>3570</c:v>
                </c:pt>
                <c:pt idx="1190">
                  <c:v>3573</c:v>
                </c:pt>
                <c:pt idx="1191">
                  <c:v>3576</c:v>
                </c:pt>
                <c:pt idx="1192">
                  <c:v>3579</c:v>
                </c:pt>
                <c:pt idx="1193">
                  <c:v>3582</c:v>
                </c:pt>
                <c:pt idx="1194">
                  <c:v>3585</c:v>
                </c:pt>
                <c:pt idx="1195">
                  <c:v>3588</c:v>
                </c:pt>
                <c:pt idx="1196">
                  <c:v>3591</c:v>
                </c:pt>
                <c:pt idx="1197">
                  <c:v>3594</c:v>
                </c:pt>
                <c:pt idx="1198">
                  <c:v>3597</c:v>
                </c:pt>
                <c:pt idx="1199">
                  <c:v>3600</c:v>
                </c:pt>
                <c:pt idx="1200">
                  <c:v>3603</c:v>
                </c:pt>
                <c:pt idx="1201">
                  <c:v>3606</c:v>
                </c:pt>
                <c:pt idx="1202">
                  <c:v>3609</c:v>
                </c:pt>
                <c:pt idx="1203">
                  <c:v>3612</c:v>
                </c:pt>
                <c:pt idx="1204">
                  <c:v>3615</c:v>
                </c:pt>
                <c:pt idx="1205">
                  <c:v>3618</c:v>
                </c:pt>
                <c:pt idx="1206">
                  <c:v>3621</c:v>
                </c:pt>
                <c:pt idx="1207">
                  <c:v>3624</c:v>
                </c:pt>
                <c:pt idx="1208">
                  <c:v>3627</c:v>
                </c:pt>
                <c:pt idx="1209">
                  <c:v>3630</c:v>
                </c:pt>
                <c:pt idx="1210">
                  <c:v>3633</c:v>
                </c:pt>
                <c:pt idx="1211">
                  <c:v>3636</c:v>
                </c:pt>
                <c:pt idx="1212">
                  <c:v>3639</c:v>
                </c:pt>
                <c:pt idx="1213">
                  <c:v>3642</c:v>
                </c:pt>
                <c:pt idx="1214">
                  <c:v>3645</c:v>
                </c:pt>
                <c:pt idx="1215">
                  <c:v>3648</c:v>
                </c:pt>
                <c:pt idx="1216">
                  <c:v>3651</c:v>
                </c:pt>
                <c:pt idx="1217">
                  <c:v>3654</c:v>
                </c:pt>
                <c:pt idx="1218">
                  <c:v>3657</c:v>
                </c:pt>
                <c:pt idx="1219">
                  <c:v>3660</c:v>
                </c:pt>
                <c:pt idx="1220">
                  <c:v>3663</c:v>
                </c:pt>
                <c:pt idx="1221">
                  <c:v>3666</c:v>
                </c:pt>
                <c:pt idx="1222">
                  <c:v>3669</c:v>
                </c:pt>
                <c:pt idx="1223">
                  <c:v>3672</c:v>
                </c:pt>
                <c:pt idx="1224">
                  <c:v>3675</c:v>
                </c:pt>
                <c:pt idx="1225">
                  <c:v>3678</c:v>
                </c:pt>
                <c:pt idx="1226">
                  <c:v>3681</c:v>
                </c:pt>
                <c:pt idx="1227">
                  <c:v>3684</c:v>
                </c:pt>
                <c:pt idx="1228">
                  <c:v>3687</c:v>
                </c:pt>
                <c:pt idx="1229">
                  <c:v>3690</c:v>
                </c:pt>
                <c:pt idx="1230">
                  <c:v>3693</c:v>
                </c:pt>
                <c:pt idx="1231">
                  <c:v>3696</c:v>
                </c:pt>
                <c:pt idx="1232">
                  <c:v>3699</c:v>
                </c:pt>
                <c:pt idx="1233">
                  <c:v>3702</c:v>
                </c:pt>
                <c:pt idx="1234">
                  <c:v>3705</c:v>
                </c:pt>
                <c:pt idx="1235">
                  <c:v>3708</c:v>
                </c:pt>
                <c:pt idx="1236">
                  <c:v>3711</c:v>
                </c:pt>
                <c:pt idx="1237">
                  <c:v>3714</c:v>
                </c:pt>
                <c:pt idx="1238">
                  <c:v>3717</c:v>
                </c:pt>
                <c:pt idx="1239">
                  <c:v>3720</c:v>
                </c:pt>
                <c:pt idx="1240">
                  <c:v>3723</c:v>
                </c:pt>
                <c:pt idx="1241">
                  <c:v>3726</c:v>
                </c:pt>
                <c:pt idx="1242">
                  <c:v>3729</c:v>
                </c:pt>
                <c:pt idx="1243">
                  <c:v>3732</c:v>
                </c:pt>
                <c:pt idx="1244">
                  <c:v>3735</c:v>
                </c:pt>
                <c:pt idx="1245">
                  <c:v>3738</c:v>
                </c:pt>
                <c:pt idx="1246">
                  <c:v>3741</c:v>
                </c:pt>
                <c:pt idx="1247">
                  <c:v>3744</c:v>
                </c:pt>
                <c:pt idx="1248">
                  <c:v>3747</c:v>
                </c:pt>
                <c:pt idx="1249">
                  <c:v>3750</c:v>
                </c:pt>
                <c:pt idx="1250">
                  <c:v>3753</c:v>
                </c:pt>
                <c:pt idx="1251">
                  <c:v>3756</c:v>
                </c:pt>
                <c:pt idx="1252">
                  <c:v>3759</c:v>
                </c:pt>
                <c:pt idx="1253">
                  <c:v>3762</c:v>
                </c:pt>
                <c:pt idx="1254">
                  <c:v>3765</c:v>
                </c:pt>
                <c:pt idx="1255">
                  <c:v>3768</c:v>
                </c:pt>
                <c:pt idx="1256">
                  <c:v>3771</c:v>
                </c:pt>
                <c:pt idx="1257">
                  <c:v>3774</c:v>
                </c:pt>
                <c:pt idx="1258">
                  <c:v>3777</c:v>
                </c:pt>
                <c:pt idx="1259">
                  <c:v>3780</c:v>
                </c:pt>
                <c:pt idx="1260">
                  <c:v>3783</c:v>
                </c:pt>
                <c:pt idx="1261">
                  <c:v>3786</c:v>
                </c:pt>
                <c:pt idx="1262">
                  <c:v>3789</c:v>
                </c:pt>
                <c:pt idx="1263">
                  <c:v>3792</c:v>
                </c:pt>
                <c:pt idx="1264">
                  <c:v>3795</c:v>
                </c:pt>
              </c:numCache>
            </c:numRef>
          </c:cat>
          <c:val>
            <c:numRef>
              <c:f>SHEET3!$K$4:$K$1268</c:f>
              <c:numCache>
                <c:formatCode>General</c:formatCode>
                <c:ptCount val="1265"/>
                <c:pt idx="0">
                  <c:v>3.8332828787972181E-18</c:v>
                </c:pt>
                <c:pt idx="1">
                  <c:v>2.044417535358516E-17</c:v>
                </c:pt>
                <c:pt idx="2">
                  <c:v>4.5999394545566617E-17</c:v>
                </c:pt>
                <c:pt idx="3">
                  <c:v>8.1776701414340641E-17</c:v>
                </c:pt>
                <c:pt idx="4">
                  <c:v>1.2777609595990726E-16</c:v>
                </c:pt>
                <c:pt idx="5">
                  <c:v>1.8399757818226647E-16</c:v>
                </c:pt>
                <c:pt idx="6">
                  <c:v>2.5044114808141827E-16</c:v>
                </c:pt>
                <c:pt idx="7">
                  <c:v>3.2710680565736256E-16</c:v>
                </c:pt>
                <c:pt idx="8">
                  <c:v>4.1399455091009952E-16</c:v>
                </c:pt>
                <c:pt idx="9">
                  <c:v>5.1110438383962906E-16</c:v>
                </c:pt>
                <c:pt idx="10">
                  <c:v>6.1843630444595116E-16</c:v>
                </c:pt>
                <c:pt idx="11">
                  <c:v>7.3599031272906588E-16</c:v>
                </c:pt>
                <c:pt idx="12">
                  <c:v>8.6376640868897302E-16</c:v>
                </c:pt>
                <c:pt idx="13">
                  <c:v>1.0017645923256731E-15</c:v>
                </c:pt>
                <c:pt idx="14">
                  <c:v>1.1499848636391654E-15</c:v>
                </c:pt>
                <c:pt idx="15">
                  <c:v>1.3084272226294503E-15</c:v>
                </c:pt>
                <c:pt idx="16">
                  <c:v>1.477091669296528E-15</c:v>
                </c:pt>
                <c:pt idx="17">
                  <c:v>1.6559782036403981E-15</c:v>
                </c:pt>
                <c:pt idx="18">
                  <c:v>1.8450868256610611E-15</c:v>
                </c:pt>
                <c:pt idx="19">
                  <c:v>2.0444175353585162E-15</c:v>
                </c:pt>
                <c:pt idx="20">
                  <c:v>2.2539703327327642E-15</c:v>
                </c:pt>
                <c:pt idx="21">
                  <c:v>2.4737452177838046E-15</c:v>
                </c:pt>
                <c:pt idx="22">
                  <c:v>2.7037421905116375E-15</c:v>
                </c:pt>
                <c:pt idx="23">
                  <c:v>2.9439612509162635E-15</c:v>
                </c:pt>
                <c:pt idx="24">
                  <c:v>3.1944023989976812E-15</c:v>
                </c:pt>
                <c:pt idx="25">
                  <c:v>3.4550656347558921E-15</c:v>
                </c:pt>
                <c:pt idx="26">
                  <c:v>3.7259509581908962E-15</c:v>
                </c:pt>
                <c:pt idx="27">
                  <c:v>4.0070583693026923E-15</c:v>
                </c:pt>
                <c:pt idx="28">
                  <c:v>4.2983878680912804E-15</c:v>
                </c:pt>
                <c:pt idx="29">
                  <c:v>4.5999394545566614E-15</c:v>
                </c:pt>
                <c:pt idx="30">
                  <c:v>4.9117131286988352E-15</c:v>
                </c:pt>
                <c:pt idx="31">
                  <c:v>5.233708890517801E-15</c:v>
                </c:pt>
                <c:pt idx="32">
                  <c:v>5.5659267400135596E-15</c:v>
                </c:pt>
                <c:pt idx="33">
                  <c:v>5.9083666771861119E-15</c:v>
                </c:pt>
                <c:pt idx="34">
                  <c:v>6.2610287020354561E-15</c:v>
                </c:pt>
                <c:pt idx="35">
                  <c:v>6.6239128145615924E-15</c:v>
                </c:pt>
                <c:pt idx="36">
                  <c:v>6.9970190147645223E-15</c:v>
                </c:pt>
                <c:pt idx="37">
                  <c:v>7.3803473026442442E-15</c:v>
                </c:pt>
                <c:pt idx="38">
                  <c:v>7.7738976782007581E-15</c:v>
                </c:pt>
                <c:pt idx="39">
                  <c:v>8.1776701414340649E-15</c:v>
                </c:pt>
                <c:pt idx="40">
                  <c:v>8.5916646923441645E-15</c:v>
                </c:pt>
                <c:pt idx="41">
                  <c:v>9.0158813309310569E-15</c:v>
                </c:pt>
                <c:pt idx="42">
                  <c:v>9.4503200571947405E-15</c:v>
                </c:pt>
                <c:pt idx="43">
                  <c:v>9.8949808711352185E-15</c:v>
                </c:pt>
                <c:pt idx="44">
                  <c:v>1.0349863772752488E-14</c:v>
                </c:pt>
                <c:pt idx="45">
                  <c:v>1.081496876204655E-14</c:v>
                </c:pt>
                <c:pt idx="46">
                  <c:v>1.1290295839017405E-14</c:v>
                </c:pt>
                <c:pt idx="47">
                  <c:v>1.1775845003665054E-14</c:v>
                </c:pt>
                <c:pt idx="48">
                  <c:v>1.2271616255989493E-14</c:v>
                </c:pt>
                <c:pt idx="49">
                  <c:v>1.2777609595990725E-14</c:v>
                </c:pt>
                <c:pt idx="50">
                  <c:v>1.3293825023668752E-14</c:v>
                </c:pt>
                <c:pt idx="51">
                  <c:v>1.3820262539023568E-14</c:v>
                </c:pt>
                <c:pt idx="52">
                  <c:v>1.4356922142055178E-14</c:v>
                </c:pt>
                <c:pt idx="53">
                  <c:v>1.4903803832763585E-14</c:v>
                </c:pt>
                <c:pt idx="54">
                  <c:v>1.5460907611148777E-14</c:v>
                </c:pt>
                <c:pt idx="55">
                  <c:v>1.6028233477210769E-14</c:v>
                </c:pt>
                <c:pt idx="56">
                  <c:v>1.6605781430949547E-14</c:v>
                </c:pt>
                <c:pt idx="57">
                  <c:v>1.7193551472365122E-14</c:v>
                </c:pt>
                <c:pt idx="58">
                  <c:v>1.7791543601457486E-14</c:v>
                </c:pt>
                <c:pt idx="59">
                  <c:v>1.8399757818226646E-14</c:v>
                </c:pt>
                <c:pt idx="60">
                  <c:v>1.9018194122672598E-14</c:v>
                </c:pt>
                <c:pt idx="61">
                  <c:v>1.9646852514795341E-14</c:v>
                </c:pt>
                <c:pt idx="62">
                  <c:v>2.0285732994594876E-14</c:v>
                </c:pt>
                <c:pt idx="63">
                  <c:v>2.0934835562071204E-14</c:v>
                </c:pt>
                <c:pt idx="64">
                  <c:v>2.1594160217224328E-14</c:v>
                </c:pt>
                <c:pt idx="65">
                  <c:v>2.2263706960054239E-14</c:v>
                </c:pt>
                <c:pt idx="66">
                  <c:v>2.2943475790560948E-14</c:v>
                </c:pt>
                <c:pt idx="67">
                  <c:v>2.3633466708744447E-14</c:v>
                </c:pt>
                <c:pt idx="68">
                  <c:v>2.433367971460474E-14</c:v>
                </c:pt>
                <c:pt idx="69">
                  <c:v>2.5044114808141824E-14</c:v>
                </c:pt>
                <c:pt idx="70">
                  <c:v>2.5764771989355702E-14</c:v>
                </c:pt>
                <c:pt idx="71">
                  <c:v>2.649565125824637E-14</c:v>
                </c:pt>
                <c:pt idx="72">
                  <c:v>2.723675261481383E-14</c:v>
                </c:pt>
                <c:pt idx="73">
                  <c:v>2.7988076059058089E-14</c:v>
                </c:pt>
                <c:pt idx="74">
                  <c:v>2.8749621590979132E-14</c:v>
                </c:pt>
                <c:pt idx="75">
                  <c:v>2.9521389210576977E-14</c:v>
                </c:pt>
                <c:pt idx="76">
                  <c:v>3.0303378917851608E-14</c:v>
                </c:pt>
                <c:pt idx="77">
                  <c:v>3.1095590712803033E-14</c:v>
                </c:pt>
                <c:pt idx="78">
                  <c:v>3.189802459543125E-14</c:v>
                </c:pt>
                <c:pt idx="79">
                  <c:v>3.271068056573626E-14</c:v>
                </c:pt>
                <c:pt idx="80">
                  <c:v>3.3533558623718062E-14</c:v>
                </c:pt>
                <c:pt idx="81">
                  <c:v>3.4366658769376658E-14</c:v>
                </c:pt>
                <c:pt idx="82">
                  <c:v>3.5209981002712046E-14</c:v>
                </c:pt>
                <c:pt idx="83">
                  <c:v>3.6063525323724227E-14</c:v>
                </c:pt>
                <c:pt idx="84">
                  <c:v>3.6927291732413201E-14</c:v>
                </c:pt>
                <c:pt idx="85">
                  <c:v>3.7801280228778962E-14</c:v>
                </c:pt>
                <c:pt idx="86">
                  <c:v>3.8685490812821522E-14</c:v>
                </c:pt>
                <c:pt idx="87">
                  <c:v>3.9579923484540874E-14</c:v>
                </c:pt>
                <c:pt idx="88">
                  <c:v>4.0484578243937013E-14</c:v>
                </c:pt>
                <c:pt idx="89">
                  <c:v>4.1399455091009951E-14</c:v>
                </c:pt>
                <c:pt idx="90">
                  <c:v>4.2324554025759682E-14</c:v>
                </c:pt>
                <c:pt idx="91">
                  <c:v>4.3259875048186199E-14</c:v>
                </c:pt>
                <c:pt idx="92">
                  <c:v>4.4205418158289522E-14</c:v>
                </c:pt>
                <c:pt idx="93">
                  <c:v>4.5161183356069619E-14</c:v>
                </c:pt>
                <c:pt idx="94">
                  <c:v>4.6127170641526521E-14</c:v>
                </c:pt>
                <c:pt idx="95">
                  <c:v>4.7103380014660216E-14</c:v>
                </c:pt>
                <c:pt idx="96">
                  <c:v>4.8089811475470698E-14</c:v>
                </c:pt>
                <c:pt idx="97">
                  <c:v>4.9086465023957972E-14</c:v>
                </c:pt>
                <c:pt idx="98">
                  <c:v>5.0093340660122039E-14</c:v>
                </c:pt>
                <c:pt idx="99">
                  <c:v>5.1110438383962899E-14</c:v>
                </c:pt>
                <c:pt idx="100">
                  <c:v>5.2137758195480558E-14</c:v>
                </c:pt>
                <c:pt idx="101">
                  <c:v>5.317530009467501E-14</c:v>
                </c:pt>
                <c:pt idx="102">
                  <c:v>5.4223064081546242E-14</c:v>
                </c:pt>
                <c:pt idx="103">
                  <c:v>5.5281050156094273E-14</c:v>
                </c:pt>
                <c:pt idx="104">
                  <c:v>5.6349258318319103E-14</c:v>
                </c:pt>
                <c:pt idx="105">
                  <c:v>5.7427688568220714E-14</c:v>
                </c:pt>
                <c:pt idx="106">
                  <c:v>5.8516340905799136E-14</c:v>
                </c:pt>
                <c:pt idx="107">
                  <c:v>5.9615215331054339E-14</c:v>
                </c:pt>
                <c:pt idx="108">
                  <c:v>6.0724311843986321E-14</c:v>
                </c:pt>
                <c:pt idx="109">
                  <c:v>6.1843630444595109E-14</c:v>
                </c:pt>
                <c:pt idx="110">
                  <c:v>6.2973171132880703E-14</c:v>
                </c:pt>
                <c:pt idx="111">
                  <c:v>6.4112933908843077E-14</c:v>
                </c:pt>
                <c:pt idx="112">
                  <c:v>6.5262918772482231E-14</c:v>
                </c:pt>
                <c:pt idx="113">
                  <c:v>6.642312572379819E-14</c:v>
                </c:pt>
                <c:pt idx="114">
                  <c:v>6.7593554762790942E-14</c:v>
                </c:pt>
                <c:pt idx="115">
                  <c:v>6.8774205889460487E-14</c:v>
                </c:pt>
                <c:pt idx="116">
                  <c:v>6.9965079103806825E-14</c:v>
                </c:pt>
                <c:pt idx="117">
                  <c:v>7.1166174405829943E-14</c:v>
                </c:pt>
                <c:pt idx="118">
                  <c:v>7.2377491795529866E-14</c:v>
                </c:pt>
                <c:pt idx="119">
                  <c:v>7.3599031272906583E-14</c:v>
                </c:pt>
                <c:pt idx="120">
                  <c:v>7.4830792837960092E-14</c:v>
                </c:pt>
                <c:pt idx="121">
                  <c:v>7.6072776490690394E-14</c:v>
                </c:pt>
                <c:pt idx="122">
                  <c:v>7.7324982231097476E-14</c:v>
                </c:pt>
                <c:pt idx="123">
                  <c:v>7.8587410059181363E-14</c:v>
                </c:pt>
                <c:pt idx="124">
                  <c:v>7.9860059974942043E-14</c:v>
                </c:pt>
                <c:pt idx="125">
                  <c:v>8.1142931978379504E-14</c:v>
                </c:pt>
                <c:pt idx="126">
                  <c:v>8.243602606949377E-14</c:v>
                </c:pt>
                <c:pt idx="127">
                  <c:v>8.3739342248284816E-14</c:v>
                </c:pt>
                <c:pt idx="128">
                  <c:v>8.5052880514752668E-14</c:v>
                </c:pt>
                <c:pt idx="129">
                  <c:v>8.6376640868897312E-14</c:v>
                </c:pt>
                <c:pt idx="130">
                  <c:v>8.7710623310718737E-14</c:v>
                </c:pt>
                <c:pt idx="131">
                  <c:v>8.9054827840216954E-14</c:v>
                </c:pt>
                <c:pt idx="132">
                  <c:v>9.040925445739199E-14</c:v>
                </c:pt>
                <c:pt idx="133">
                  <c:v>9.1773903162243793E-14</c:v>
                </c:pt>
                <c:pt idx="134">
                  <c:v>9.3148773954772388E-14</c:v>
                </c:pt>
                <c:pt idx="135">
                  <c:v>9.453386683497779E-14</c:v>
                </c:pt>
                <c:pt idx="136">
                  <c:v>9.5929181802859971E-14</c:v>
                </c:pt>
                <c:pt idx="137">
                  <c:v>9.7334718858418958E-14</c:v>
                </c:pt>
                <c:pt idx="138">
                  <c:v>9.8750478001654725E-14</c:v>
                </c:pt>
                <c:pt idx="139">
                  <c:v>1.001764592325673E-13</c:v>
                </c:pt>
                <c:pt idx="140">
                  <c:v>1.0161266255115665E-13</c:v>
                </c:pt>
                <c:pt idx="141">
                  <c:v>1.0305908795742281E-13</c:v>
                </c:pt>
                <c:pt idx="142">
                  <c:v>1.0451573545136573E-13</c:v>
                </c:pt>
                <c:pt idx="143">
                  <c:v>1.0598260503298548E-13</c:v>
                </c:pt>
                <c:pt idx="144">
                  <c:v>1.07459696702282E-13</c:v>
                </c:pt>
                <c:pt idx="145">
                  <c:v>1.0894701045925532E-13</c:v>
                </c:pt>
                <c:pt idx="146">
                  <c:v>1.1044454630390543E-13</c:v>
                </c:pt>
                <c:pt idx="147">
                  <c:v>1.1195230423623236E-13</c:v>
                </c:pt>
                <c:pt idx="148">
                  <c:v>1.1347028425623605E-13</c:v>
                </c:pt>
                <c:pt idx="149">
                  <c:v>1.1499848636391653E-13</c:v>
                </c:pt>
                <c:pt idx="150">
                  <c:v>1.1653691055927382E-13</c:v>
                </c:pt>
                <c:pt idx="151">
                  <c:v>1.1808555684230791E-13</c:v>
                </c:pt>
                <c:pt idx="152">
                  <c:v>1.1964442521301876E-13</c:v>
                </c:pt>
                <c:pt idx="153">
                  <c:v>1.2121351567140643E-13</c:v>
                </c:pt>
                <c:pt idx="154">
                  <c:v>1.227928282174709E-13</c:v>
                </c:pt>
                <c:pt idx="155">
                  <c:v>1.2438236285121213E-13</c:v>
                </c:pt>
                <c:pt idx="156">
                  <c:v>1.2598211957263016E-13</c:v>
                </c:pt>
                <c:pt idx="157">
                  <c:v>1.27592098381725E-13</c:v>
                </c:pt>
                <c:pt idx="158">
                  <c:v>1.2921229927849663E-13</c:v>
                </c:pt>
                <c:pt idx="159">
                  <c:v>1.3084272226294504E-13</c:v>
                </c:pt>
                <c:pt idx="160">
                  <c:v>1.3248336733507023E-13</c:v>
                </c:pt>
                <c:pt idx="161">
                  <c:v>1.3413423449487225E-13</c:v>
                </c:pt>
                <c:pt idx="162">
                  <c:v>1.3579532374235106E-13</c:v>
                </c:pt>
                <c:pt idx="163">
                  <c:v>1.3746663507750663E-13</c:v>
                </c:pt>
                <c:pt idx="164">
                  <c:v>1.39148168500339E-13</c:v>
                </c:pt>
                <c:pt idx="165">
                  <c:v>1.4083992401084819E-13</c:v>
                </c:pt>
                <c:pt idx="166">
                  <c:v>1.4254190160903416E-13</c:v>
                </c:pt>
                <c:pt idx="167">
                  <c:v>1.4425410129489691E-13</c:v>
                </c:pt>
                <c:pt idx="168">
                  <c:v>1.4597652306843645E-13</c:v>
                </c:pt>
                <c:pt idx="169">
                  <c:v>1.4770916692965281E-13</c:v>
                </c:pt>
                <c:pt idx="170">
                  <c:v>1.4945203287854593E-13</c:v>
                </c:pt>
                <c:pt idx="171">
                  <c:v>1.5120512091511585E-13</c:v>
                </c:pt>
                <c:pt idx="172">
                  <c:v>1.5296843103936258E-13</c:v>
                </c:pt>
                <c:pt idx="173">
                  <c:v>1.5474196325128609E-13</c:v>
                </c:pt>
                <c:pt idx="174">
                  <c:v>1.5652571755088638E-13</c:v>
                </c:pt>
                <c:pt idx="175">
                  <c:v>1.583196939381635E-13</c:v>
                </c:pt>
                <c:pt idx="176">
                  <c:v>1.6012389241311738E-13</c:v>
                </c:pt>
                <c:pt idx="177">
                  <c:v>1.6193831297574805E-13</c:v>
                </c:pt>
                <c:pt idx="178">
                  <c:v>1.6376295562605552E-13</c:v>
                </c:pt>
                <c:pt idx="179">
                  <c:v>1.655978203640398E-13</c:v>
                </c:pt>
                <c:pt idx="180">
                  <c:v>1.6744290718970088E-13</c:v>
                </c:pt>
                <c:pt idx="181">
                  <c:v>1.6929821610303873E-13</c:v>
                </c:pt>
                <c:pt idx="182">
                  <c:v>1.7116374710405337E-13</c:v>
                </c:pt>
                <c:pt idx="183">
                  <c:v>1.730395001927448E-13</c:v>
                </c:pt>
                <c:pt idx="184">
                  <c:v>1.7492547536911302E-13</c:v>
                </c:pt>
                <c:pt idx="185">
                  <c:v>1.7682167263315809E-13</c:v>
                </c:pt>
                <c:pt idx="186">
                  <c:v>1.787280919848799E-13</c:v>
                </c:pt>
                <c:pt idx="187">
                  <c:v>1.8064473342427848E-13</c:v>
                </c:pt>
                <c:pt idx="188">
                  <c:v>1.8257159695135392E-13</c:v>
                </c:pt>
                <c:pt idx="189">
                  <c:v>1.8450868256610608E-13</c:v>
                </c:pt>
                <c:pt idx="190">
                  <c:v>1.8645599026853507E-13</c:v>
                </c:pt>
                <c:pt idx="191">
                  <c:v>1.8841352005864086E-13</c:v>
                </c:pt>
                <c:pt idx="192">
                  <c:v>1.9038127193642341E-13</c:v>
                </c:pt>
                <c:pt idx="193">
                  <c:v>1.9235924590188279E-13</c:v>
                </c:pt>
                <c:pt idx="194">
                  <c:v>1.9434744195501894E-13</c:v>
                </c:pt>
                <c:pt idx="195">
                  <c:v>1.9634586009583189E-13</c:v>
                </c:pt>
                <c:pt idx="196">
                  <c:v>1.9835450032432163E-13</c:v>
                </c:pt>
                <c:pt idx="197">
                  <c:v>2.0037336264048816E-13</c:v>
                </c:pt>
                <c:pt idx="198">
                  <c:v>2.024024470443315E-13</c:v>
                </c:pt>
                <c:pt idx="199">
                  <c:v>2.044417535358516E-13</c:v>
                </c:pt>
                <c:pt idx="200">
                  <c:v>2.0649128211504853E-13</c:v>
                </c:pt>
                <c:pt idx="201">
                  <c:v>2.0855103278192223E-13</c:v>
                </c:pt>
                <c:pt idx="202">
                  <c:v>2.1062100553647275E-13</c:v>
                </c:pt>
                <c:pt idx="203">
                  <c:v>2.1270120037870004E-13</c:v>
                </c:pt>
                <c:pt idx="204">
                  <c:v>2.1479161730860409E-13</c:v>
                </c:pt>
                <c:pt idx="205">
                  <c:v>2.1689225632618497E-13</c:v>
                </c:pt>
                <c:pt idx="206">
                  <c:v>2.1900311743144263E-13</c:v>
                </c:pt>
                <c:pt idx="207">
                  <c:v>2.2112420062437709E-13</c:v>
                </c:pt>
                <c:pt idx="208">
                  <c:v>2.2325550590498837E-13</c:v>
                </c:pt>
                <c:pt idx="209">
                  <c:v>2.2539703327327641E-13</c:v>
                </c:pt>
                <c:pt idx="210">
                  <c:v>2.2754878272924125E-13</c:v>
                </c:pt>
                <c:pt idx="211">
                  <c:v>2.2971075427288286E-13</c:v>
                </c:pt>
                <c:pt idx="212">
                  <c:v>2.318829479042013E-13</c:v>
                </c:pt>
                <c:pt idx="213">
                  <c:v>2.3406536362319654E-13</c:v>
                </c:pt>
                <c:pt idx="214">
                  <c:v>2.3625800142986853E-13</c:v>
                </c:pt>
                <c:pt idx="215">
                  <c:v>2.3846086132421735E-13</c:v>
                </c:pt>
                <c:pt idx="216">
                  <c:v>2.4067394330624292E-13</c:v>
                </c:pt>
                <c:pt idx="217">
                  <c:v>2.4289724737594529E-13</c:v>
                </c:pt>
                <c:pt idx="218">
                  <c:v>2.4513077353332449E-13</c:v>
                </c:pt>
                <c:pt idx="219">
                  <c:v>2.4737452177838044E-13</c:v>
                </c:pt>
                <c:pt idx="220">
                  <c:v>2.4962849211111323E-13</c:v>
                </c:pt>
                <c:pt idx="221">
                  <c:v>2.5189268453152281E-13</c:v>
                </c:pt>
                <c:pt idx="222">
                  <c:v>2.5416709903960914E-13</c:v>
                </c:pt>
                <c:pt idx="223">
                  <c:v>2.5645173563537231E-13</c:v>
                </c:pt>
                <c:pt idx="224">
                  <c:v>2.5874659431881222E-13</c:v>
                </c:pt>
                <c:pt idx="225">
                  <c:v>2.6105167508992892E-13</c:v>
                </c:pt>
                <c:pt idx="226">
                  <c:v>2.6336697794872247E-13</c:v>
                </c:pt>
                <c:pt idx="227">
                  <c:v>2.6569250289519276E-13</c:v>
                </c:pt>
                <c:pt idx="228">
                  <c:v>2.6802824992933984E-13</c:v>
                </c:pt>
                <c:pt idx="229">
                  <c:v>2.7037421905116377E-13</c:v>
                </c:pt>
                <c:pt idx="230">
                  <c:v>2.7273041026066449E-13</c:v>
                </c:pt>
                <c:pt idx="231">
                  <c:v>2.7509682355784195E-13</c:v>
                </c:pt>
                <c:pt idx="232">
                  <c:v>2.774734589426962E-13</c:v>
                </c:pt>
                <c:pt idx="233">
                  <c:v>2.798603164152273E-13</c:v>
                </c:pt>
                <c:pt idx="234">
                  <c:v>2.8225739597543514E-13</c:v>
                </c:pt>
                <c:pt idx="235">
                  <c:v>2.8466469762331977E-13</c:v>
                </c:pt>
                <c:pt idx="236">
                  <c:v>2.8708222135888125E-13</c:v>
                </c:pt>
                <c:pt idx="237">
                  <c:v>2.8950996718211947E-13</c:v>
                </c:pt>
                <c:pt idx="238">
                  <c:v>2.9194793509303453E-13</c:v>
                </c:pt>
                <c:pt idx="239">
                  <c:v>2.9439612509162633E-13</c:v>
                </c:pt>
                <c:pt idx="240">
                  <c:v>2.9685453717789493E-13</c:v>
                </c:pt>
                <c:pt idx="241">
                  <c:v>2.9932317135184037E-13</c:v>
                </c:pt>
                <c:pt idx="242">
                  <c:v>3.0180202761346255E-13</c:v>
                </c:pt>
                <c:pt idx="243">
                  <c:v>3.0429110596276157E-13</c:v>
                </c:pt>
                <c:pt idx="244">
                  <c:v>3.0679040639973734E-13</c:v>
                </c:pt>
                <c:pt idx="245">
                  <c:v>3.092999289243899E-13</c:v>
                </c:pt>
                <c:pt idx="246">
                  <c:v>3.1181967353671926E-13</c:v>
                </c:pt>
                <c:pt idx="247">
                  <c:v>3.1434964023672545E-13</c:v>
                </c:pt>
                <c:pt idx="248">
                  <c:v>3.1688982902440839E-13</c:v>
                </c:pt>
                <c:pt idx="249">
                  <c:v>3.1944023989976817E-13</c:v>
                </c:pt>
                <c:pt idx="250">
                  <c:v>3.220008728628047E-13</c:v>
                </c:pt>
                <c:pt idx="251">
                  <c:v>3.2457172791351802E-13</c:v>
                </c:pt>
                <c:pt idx="252">
                  <c:v>3.2715280505190818E-13</c:v>
                </c:pt>
                <c:pt idx="253">
                  <c:v>3.2974410427797508E-13</c:v>
                </c:pt>
                <c:pt idx="254">
                  <c:v>3.3234562559171878E-13</c:v>
                </c:pt>
                <c:pt idx="255">
                  <c:v>3.3495736899313926E-13</c:v>
                </c:pt>
                <c:pt idx="256">
                  <c:v>3.3757933448223655E-13</c:v>
                </c:pt>
                <c:pt idx="257">
                  <c:v>3.4021152205901067E-13</c:v>
                </c:pt>
                <c:pt idx="258">
                  <c:v>3.4285393172346154E-13</c:v>
                </c:pt>
                <c:pt idx="259">
                  <c:v>3.4550656347558925E-13</c:v>
                </c:pt>
                <c:pt idx="260">
                  <c:v>3.4816941731539365E-13</c:v>
                </c:pt>
                <c:pt idx="261">
                  <c:v>3.5084249324287495E-13</c:v>
                </c:pt>
                <c:pt idx="262">
                  <c:v>3.5352579125803304E-13</c:v>
                </c:pt>
                <c:pt idx="263">
                  <c:v>3.5621931136086782E-13</c:v>
                </c:pt>
                <c:pt idx="264">
                  <c:v>3.5892305355137949E-13</c:v>
                </c:pt>
                <c:pt idx="265">
                  <c:v>3.6163701782956796E-13</c:v>
                </c:pt>
                <c:pt idx="266">
                  <c:v>3.6436120419543317E-13</c:v>
                </c:pt>
                <c:pt idx="267">
                  <c:v>3.6709561264897517E-13</c:v>
                </c:pt>
                <c:pt idx="268">
                  <c:v>3.6984024319019397E-13</c:v>
                </c:pt>
                <c:pt idx="269">
                  <c:v>3.7259509581908955E-13</c:v>
                </c:pt>
                <c:pt idx="270">
                  <c:v>3.7536017053566199E-13</c:v>
                </c:pt>
                <c:pt idx="271">
                  <c:v>3.7813546733991116E-13</c:v>
                </c:pt>
                <c:pt idx="272">
                  <c:v>3.8092098623183713E-13</c:v>
                </c:pt>
                <c:pt idx="273">
                  <c:v>3.8371672721143988E-13</c:v>
                </c:pt>
                <c:pt idx="274">
                  <c:v>3.8652269027871949E-13</c:v>
                </c:pt>
                <c:pt idx="275">
                  <c:v>3.8933887543367583E-13</c:v>
                </c:pt>
                <c:pt idx="276">
                  <c:v>3.9216528267630897E-13</c:v>
                </c:pt>
                <c:pt idx="277">
                  <c:v>3.950019120066189E-13</c:v>
                </c:pt>
                <c:pt idx="278">
                  <c:v>3.9784876342460562E-13</c:v>
                </c:pt>
                <c:pt idx="279">
                  <c:v>4.0070583693026919E-13</c:v>
                </c:pt>
                <c:pt idx="280">
                  <c:v>4.035731325236095E-13</c:v>
                </c:pt>
                <c:pt idx="281">
                  <c:v>4.064506502046266E-13</c:v>
                </c:pt>
                <c:pt idx="282">
                  <c:v>4.093383899733205E-13</c:v>
                </c:pt>
                <c:pt idx="283">
                  <c:v>4.1223635182969124E-13</c:v>
                </c:pt>
                <c:pt idx="284">
                  <c:v>4.1514453577373867E-13</c:v>
                </c:pt>
                <c:pt idx="285">
                  <c:v>4.1806294180546294E-13</c:v>
                </c:pt>
                <c:pt idx="286">
                  <c:v>4.2099156992486405E-13</c:v>
                </c:pt>
                <c:pt idx="287">
                  <c:v>4.2393042013194191E-13</c:v>
                </c:pt>
                <c:pt idx="288">
                  <c:v>4.2687949242669657E-13</c:v>
                </c:pt>
                <c:pt idx="289">
                  <c:v>4.2983878680912801E-13</c:v>
                </c:pt>
                <c:pt idx="290">
                  <c:v>4.3280830327923625E-13</c:v>
                </c:pt>
                <c:pt idx="291">
                  <c:v>4.3578804183702128E-13</c:v>
                </c:pt>
                <c:pt idx="292">
                  <c:v>4.3877800248248315E-13</c:v>
                </c:pt>
                <c:pt idx="293">
                  <c:v>4.4177818521562172E-13</c:v>
                </c:pt>
                <c:pt idx="294">
                  <c:v>4.4478859003643717E-13</c:v>
                </c:pt>
                <c:pt idx="295">
                  <c:v>4.4780921694492943E-13</c:v>
                </c:pt>
                <c:pt idx="296">
                  <c:v>4.5084006594109842E-13</c:v>
                </c:pt>
                <c:pt idx="297">
                  <c:v>4.5388113702494421E-13</c:v>
                </c:pt>
                <c:pt idx="298">
                  <c:v>4.5693243019646679E-13</c:v>
                </c:pt>
                <c:pt idx="299">
                  <c:v>4.5999394545566611E-13</c:v>
                </c:pt>
                <c:pt idx="300">
                  <c:v>4.6306568280254227E-13</c:v>
                </c:pt>
                <c:pt idx="301">
                  <c:v>4.6614764223709528E-13</c:v>
                </c:pt>
                <c:pt idx="302">
                  <c:v>4.6923982375932503E-13</c:v>
                </c:pt>
                <c:pt idx="303">
                  <c:v>4.7234222736923163E-13</c:v>
                </c:pt>
                <c:pt idx="304">
                  <c:v>4.7545485306681497E-13</c:v>
                </c:pt>
                <c:pt idx="305">
                  <c:v>4.7857770085207504E-13</c:v>
                </c:pt>
                <c:pt idx="306">
                  <c:v>4.8171077072501197E-13</c:v>
                </c:pt>
                <c:pt idx="307">
                  <c:v>4.8485406268562573E-13</c:v>
                </c:pt>
                <c:pt idx="308">
                  <c:v>4.8800757673391624E-13</c:v>
                </c:pt>
                <c:pt idx="309">
                  <c:v>4.9117131286988359E-13</c:v>
                </c:pt>
                <c:pt idx="310">
                  <c:v>4.9434527109352769E-13</c:v>
                </c:pt>
                <c:pt idx="311">
                  <c:v>4.9752945140484852E-13</c:v>
                </c:pt>
                <c:pt idx="312">
                  <c:v>5.007238538038462E-13</c:v>
                </c:pt>
                <c:pt idx="313">
                  <c:v>5.0392847829052062E-13</c:v>
                </c:pt>
                <c:pt idx="314">
                  <c:v>5.0714332486487189E-13</c:v>
                </c:pt>
                <c:pt idx="315">
                  <c:v>5.103683935269E-13</c:v>
                </c:pt>
                <c:pt idx="316">
                  <c:v>5.1360368427660485E-13</c:v>
                </c:pt>
                <c:pt idx="317">
                  <c:v>5.1684919711398654E-13</c:v>
                </c:pt>
                <c:pt idx="318">
                  <c:v>5.2010493203904498E-13</c:v>
                </c:pt>
                <c:pt idx="319">
                  <c:v>5.2337088905178015E-13</c:v>
                </c:pt>
                <c:pt idx="320">
                  <c:v>5.2664706815219218E-13</c:v>
                </c:pt>
                <c:pt idx="321">
                  <c:v>5.2993346934028094E-13</c:v>
                </c:pt>
                <c:pt idx="322">
                  <c:v>5.3323009261604665E-13</c:v>
                </c:pt>
                <c:pt idx="323">
                  <c:v>5.36536937979489E-13</c:v>
                </c:pt>
                <c:pt idx="324">
                  <c:v>5.3985400543060819E-13</c:v>
                </c:pt>
                <c:pt idx="325">
                  <c:v>5.4318129496940423E-13</c:v>
                </c:pt>
                <c:pt idx="326">
                  <c:v>5.465188065958769E-13</c:v>
                </c:pt>
                <c:pt idx="327">
                  <c:v>5.4986654031002653E-13</c:v>
                </c:pt>
                <c:pt idx="328">
                  <c:v>5.5322449611185289E-13</c:v>
                </c:pt>
                <c:pt idx="329">
                  <c:v>5.56592674001356E-13</c:v>
                </c:pt>
                <c:pt idx="330">
                  <c:v>5.5997107397853595E-13</c:v>
                </c:pt>
                <c:pt idx="331">
                  <c:v>5.6335969604339274E-13</c:v>
                </c:pt>
                <c:pt idx="332">
                  <c:v>5.6675854019592628E-13</c:v>
                </c:pt>
                <c:pt idx="333">
                  <c:v>5.7016760643613666E-13</c:v>
                </c:pt>
                <c:pt idx="334">
                  <c:v>5.7358689476402368E-13</c:v>
                </c:pt>
                <c:pt idx="335">
                  <c:v>5.7701640517958764E-13</c:v>
                </c:pt>
                <c:pt idx="336">
                  <c:v>5.8045613768282835E-13</c:v>
                </c:pt>
                <c:pt idx="337">
                  <c:v>5.839060922737458E-13</c:v>
                </c:pt>
                <c:pt idx="338">
                  <c:v>5.8736626895234009E-13</c:v>
                </c:pt>
                <c:pt idx="339">
                  <c:v>5.9083666771861122E-13</c:v>
                </c:pt>
                <c:pt idx="340">
                  <c:v>5.943172885725591E-13</c:v>
                </c:pt>
                <c:pt idx="341">
                  <c:v>5.9780813151418372E-13</c:v>
                </c:pt>
                <c:pt idx="342">
                  <c:v>6.0130919654348519E-13</c:v>
                </c:pt>
                <c:pt idx="343">
                  <c:v>6.0482048366046339E-13</c:v>
                </c:pt>
                <c:pt idx="344">
                  <c:v>6.0834199286511844E-13</c:v>
                </c:pt>
                <c:pt idx="345">
                  <c:v>6.1187372415745033E-13</c:v>
                </c:pt>
                <c:pt idx="346">
                  <c:v>6.1541567753745897E-13</c:v>
                </c:pt>
                <c:pt idx="347">
                  <c:v>6.1896785300514435E-13</c:v>
                </c:pt>
                <c:pt idx="348">
                  <c:v>6.2253025056050657E-13</c:v>
                </c:pt>
                <c:pt idx="349">
                  <c:v>6.2610287020354553E-13</c:v>
                </c:pt>
                <c:pt idx="350">
                  <c:v>6.2968571193426144E-13</c:v>
                </c:pt>
                <c:pt idx="351">
                  <c:v>6.3327877575265399E-13</c:v>
                </c:pt>
                <c:pt idx="352">
                  <c:v>6.3688206165872338E-13</c:v>
                </c:pt>
                <c:pt idx="353">
                  <c:v>6.4049556965246951E-13</c:v>
                </c:pt>
                <c:pt idx="354">
                  <c:v>6.4411929973389259E-13</c:v>
                </c:pt>
                <c:pt idx="355">
                  <c:v>6.4775325190299221E-13</c:v>
                </c:pt>
                <c:pt idx="356">
                  <c:v>6.5139742615976877E-13</c:v>
                </c:pt>
                <c:pt idx="357">
                  <c:v>6.5505182250422208E-13</c:v>
                </c:pt>
                <c:pt idx="358">
                  <c:v>6.5871644093635233E-13</c:v>
                </c:pt>
                <c:pt idx="359">
                  <c:v>6.6239128145615922E-13</c:v>
                </c:pt>
                <c:pt idx="360">
                  <c:v>6.6607634406364295E-13</c:v>
                </c:pt>
                <c:pt idx="361">
                  <c:v>6.6977162875880353E-13</c:v>
                </c:pt>
                <c:pt idx="362">
                  <c:v>6.7347713554164085E-13</c:v>
                </c:pt>
                <c:pt idx="363">
                  <c:v>6.7719286441215491E-13</c:v>
                </c:pt>
                <c:pt idx="364">
                  <c:v>6.8091881537034582E-13</c:v>
                </c:pt>
                <c:pt idx="365">
                  <c:v>6.8465498841621347E-13</c:v>
                </c:pt>
                <c:pt idx="366">
                  <c:v>6.8840138354975796E-13</c:v>
                </c:pt>
                <c:pt idx="367">
                  <c:v>6.9215800077097919E-13</c:v>
                </c:pt>
                <c:pt idx="368">
                  <c:v>6.9592484007987727E-13</c:v>
                </c:pt>
                <c:pt idx="369">
                  <c:v>6.9970190147645209E-13</c:v>
                </c:pt>
                <c:pt idx="370">
                  <c:v>7.0348918496070385E-13</c:v>
                </c:pt>
                <c:pt idx="371">
                  <c:v>7.0728669053263236E-13</c:v>
                </c:pt>
                <c:pt idx="372">
                  <c:v>7.110944181922376E-13</c:v>
                </c:pt>
                <c:pt idx="373">
                  <c:v>7.1491236793951959E-13</c:v>
                </c:pt>
                <c:pt idx="374">
                  <c:v>7.1874053977447833E-13</c:v>
                </c:pt>
                <c:pt idx="375">
                  <c:v>7.225789336971139E-13</c:v>
                </c:pt>
                <c:pt idx="376">
                  <c:v>7.2642754970742632E-13</c:v>
                </c:pt>
                <c:pt idx="377">
                  <c:v>7.3028638780541569E-13</c:v>
                </c:pt>
                <c:pt idx="378">
                  <c:v>7.3415544799108159E-13</c:v>
                </c:pt>
                <c:pt idx="379">
                  <c:v>7.3803473026442434E-13</c:v>
                </c:pt>
                <c:pt idx="380">
                  <c:v>7.4192423462544393E-13</c:v>
                </c:pt>
                <c:pt idx="381">
                  <c:v>7.4582396107414026E-13</c:v>
                </c:pt>
                <c:pt idx="382">
                  <c:v>7.4973390961051344E-13</c:v>
                </c:pt>
                <c:pt idx="383">
                  <c:v>7.5365408023456346E-13</c:v>
                </c:pt>
                <c:pt idx="384">
                  <c:v>7.5758447294629022E-13</c:v>
                </c:pt>
                <c:pt idx="385">
                  <c:v>7.6152508774569362E-13</c:v>
                </c:pt>
                <c:pt idx="386">
                  <c:v>7.6547592463277407E-13</c:v>
                </c:pt>
                <c:pt idx="387">
                  <c:v>7.6943698360753116E-13</c:v>
                </c:pt>
                <c:pt idx="388">
                  <c:v>7.7340826466996509E-13</c:v>
                </c:pt>
                <c:pt idx="389">
                  <c:v>7.7738976782007577E-13</c:v>
                </c:pt>
                <c:pt idx="390">
                  <c:v>7.8138149305786329E-13</c:v>
                </c:pt>
                <c:pt idx="391">
                  <c:v>7.8538344038332755E-13</c:v>
                </c:pt>
                <c:pt idx="392">
                  <c:v>7.8939560979646866E-13</c:v>
                </c:pt>
                <c:pt idx="393">
                  <c:v>7.934180012972865E-13</c:v>
                </c:pt>
                <c:pt idx="394">
                  <c:v>7.9745061488578119E-13</c:v>
                </c:pt>
                <c:pt idx="395">
                  <c:v>8.0149345056195262E-13</c:v>
                </c:pt>
                <c:pt idx="396">
                  <c:v>8.055465083258009E-13</c:v>
                </c:pt>
                <c:pt idx="397">
                  <c:v>8.0960978817732602E-13</c:v>
                </c:pt>
                <c:pt idx="398">
                  <c:v>8.1368329011652788E-13</c:v>
                </c:pt>
                <c:pt idx="399">
                  <c:v>8.1776701414340638E-13</c:v>
                </c:pt>
                <c:pt idx="400">
                  <c:v>8.2186096025796193E-13</c:v>
                </c:pt>
                <c:pt idx="401">
                  <c:v>8.2596512846019412E-13</c:v>
                </c:pt>
                <c:pt idx="402">
                  <c:v>8.3007951875010315E-13</c:v>
                </c:pt>
                <c:pt idx="403">
                  <c:v>8.3420413112768893E-13</c:v>
                </c:pt>
                <c:pt idx="404">
                  <c:v>8.3833896559295155E-13</c:v>
                </c:pt>
                <c:pt idx="405">
                  <c:v>8.4248402214589101E-13</c:v>
                </c:pt>
                <c:pt idx="406">
                  <c:v>8.4663930078650721E-13</c:v>
                </c:pt>
                <c:pt idx="407">
                  <c:v>8.5080480151480016E-13</c:v>
                </c:pt>
                <c:pt idx="408">
                  <c:v>8.5498052433076985E-13</c:v>
                </c:pt>
                <c:pt idx="409">
                  <c:v>8.5916646923441638E-13</c:v>
                </c:pt>
                <c:pt idx="410">
                  <c:v>8.6336263622573975E-13</c:v>
                </c:pt>
                <c:pt idx="411">
                  <c:v>8.6756902530473987E-13</c:v>
                </c:pt>
                <c:pt idx="412">
                  <c:v>8.7178563647141693E-13</c:v>
                </c:pt>
                <c:pt idx="413">
                  <c:v>8.7601246972577054E-13</c:v>
                </c:pt>
                <c:pt idx="414">
                  <c:v>8.8024952506780108E-13</c:v>
                </c:pt>
                <c:pt idx="415">
                  <c:v>8.8449680249750837E-13</c:v>
                </c:pt>
                <c:pt idx="416">
                  <c:v>8.887543020148926E-13</c:v>
                </c:pt>
                <c:pt idx="417">
                  <c:v>8.9302202361995348E-13</c:v>
                </c:pt>
                <c:pt idx="418">
                  <c:v>8.9729996731269109E-13</c:v>
                </c:pt>
                <c:pt idx="419">
                  <c:v>9.0158813309310566E-13</c:v>
                </c:pt>
                <c:pt idx="420">
                  <c:v>9.0588652096119696E-13</c:v>
                </c:pt>
                <c:pt idx="421">
                  <c:v>9.10195130916965E-13</c:v>
                </c:pt>
                <c:pt idx="422">
                  <c:v>9.1451396296040979E-13</c:v>
                </c:pt>
                <c:pt idx="423">
                  <c:v>9.1884301709153142E-13</c:v>
                </c:pt>
                <c:pt idx="424">
                  <c:v>9.231822933103301E-13</c:v>
                </c:pt>
                <c:pt idx="425">
                  <c:v>9.2753179161680522E-13</c:v>
                </c:pt>
                <c:pt idx="426">
                  <c:v>9.3189151201095718E-13</c:v>
                </c:pt>
                <c:pt idx="427">
                  <c:v>9.3626145449278618E-13</c:v>
                </c:pt>
                <c:pt idx="428">
                  <c:v>9.4064161906229162E-13</c:v>
                </c:pt>
                <c:pt idx="429">
                  <c:v>9.4503200571947411E-13</c:v>
                </c:pt>
                <c:pt idx="430">
                  <c:v>9.4943261446433345E-13</c:v>
                </c:pt>
                <c:pt idx="431">
                  <c:v>9.5384344529686942E-13</c:v>
                </c:pt>
                <c:pt idx="432">
                  <c:v>9.5826449821708203E-13</c:v>
                </c:pt>
                <c:pt idx="433">
                  <c:v>9.6269577322497169E-13</c:v>
                </c:pt>
                <c:pt idx="434">
                  <c:v>9.67137270320538E-13</c:v>
                </c:pt>
                <c:pt idx="435">
                  <c:v>9.7158898950378114E-13</c:v>
                </c:pt>
                <c:pt idx="436">
                  <c:v>9.7605093077470113E-13</c:v>
                </c:pt>
                <c:pt idx="437">
                  <c:v>9.8052309413329796E-13</c:v>
                </c:pt>
                <c:pt idx="438">
                  <c:v>9.8500547957957164E-13</c:v>
                </c:pt>
                <c:pt idx="439">
                  <c:v>9.8949808711352175E-13</c:v>
                </c:pt>
                <c:pt idx="440">
                  <c:v>9.9400091673514911E-13</c:v>
                </c:pt>
                <c:pt idx="441">
                  <c:v>9.9851396844445291E-13</c:v>
                </c:pt>
                <c:pt idx="442">
                  <c:v>1.0030372422414336E-12</c:v>
                </c:pt>
                <c:pt idx="443">
                  <c:v>1.0075707381260912E-12</c:v>
                </c:pt>
                <c:pt idx="444">
                  <c:v>1.0121144560984254E-12</c:v>
                </c:pt>
                <c:pt idx="445">
                  <c:v>1.0166683961584366E-12</c:v>
                </c:pt>
                <c:pt idx="446">
                  <c:v>1.0212325583061244E-12</c:v>
                </c:pt>
                <c:pt idx="447">
                  <c:v>1.0258069425414892E-12</c:v>
                </c:pt>
                <c:pt idx="448">
                  <c:v>1.0303915488645305E-12</c:v>
                </c:pt>
                <c:pt idx="449">
                  <c:v>1.0349863772752489E-12</c:v>
                </c:pt>
                <c:pt idx="450">
                  <c:v>1.0395914277736439E-12</c:v>
                </c:pt>
                <c:pt idx="451">
                  <c:v>1.0442067003597157E-12</c:v>
                </c:pt>
                <c:pt idx="452">
                  <c:v>1.0488321950334644E-12</c:v>
                </c:pt>
                <c:pt idx="453">
                  <c:v>1.0534679117948899E-12</c:v>
                </c:pt>
                <c:pt idx="454">
                  <c:v>1.058113850643992E-12</c:v>
                </c:pt>
                <c:pt idx="455">
                  <c:v>1.062770011580771E-12</c:v>
                </c:pt>
                <c:pt idx="456">
                  <c:v>1.0674363946052269E-12</c:v>
                </c:pt>
                <c:pt idx="457">
                  <c:v>1.0721129997173594E-12</c:v>
                </c:pt>
                <c:pt idx="458">
                  <c:v>1.0767998269171689E-12</c:v>
                </c:pt>
                <c:pt idx="459">
                  <c:v>1.0814968762046551E-12</c:v>
                </c:pt>
                <c:pt idx="460">
                  <c:v>1.0862041475798181E-12</c:v>
                </c:pt>
                <c:pt idx="461">
                  <c:v>1.0909216410426579E-12</c:v>
                </c:pt>
                <c:pt idx="462">
                  <c:v>1.0956493565931744E-12</c:v>
                </c:pt>
                <c:pt idx="463">
                  <c:v>1.1003872942313678E-12</c:v>
                </c:pt>
                <c:pt idx="464">
                  <c:v>1.105135453957238E-12</c:v>
                </c:pt>
                <c:pt idx="465">
                  <c:v>1.1098938357707848E-12</c:v>
                </c:pt>
                <c:pt idx="466">
                  <c:v>1.1146624396720085E-12</c:v>
                </c:pt>
                <c:pt idx="467">
                  <c:v>1.1194412656609092E-12</c:v>
                </c:pt>
                <c:pt idx="468">
                  <c:v>1.1242303137374866E-12</c:v>
                </c:pt>
                <c:pt idx="469">
                  <c:v>1.1290295839017406E-12</c:v>
                </c:pt>
                <c:pt idx="470">
                  <c:v>1.1338390761536714E-12</c:v>
                </c:pt>
                <c:pt idx="471">
                  <c:v>1.1386587904932791E-12</c:v>
                </c:pt>
                <c:pt idx="472">
                  <c:v>1.1434887269205636E-12</c:v>
                </c:pt>
                <c:pt idx="473">
                  <c:v>1.148328885435525E-12</c:v>
                </c:pt>
                <c:pt idx="474">
                  <c:v>1.1531792660381632E-12</c:v>
                </c:pt>
                <c:pt idx="475">
                  <c:v>1.1580398687284779E-12</c:v>
                </c:pt>
                <c:pt idx="476">
                  <c:v>1.1629106935064696E-12</c:v>
                </c:pt>
                <c:pt idx="477">
                  <c:v>1.1677917403721381E-12</c:v>
                </c:pt>
                <c:pt idx="478">
                  <c:v>1.1726830093254833E-12</c:v>
                </c:pt>
                <c:pt idx="479">
                  <c:v>1.1775845003665053E-12</c:v>
                </c:pt>
                <c:pt idx="480">
                  <c:v>1.1824962134952042E-12</c:v>
                </c:pt>
                <c:pt idx="481">
                  <c:v>1.1874181487115797E-12</c:v>
                </c:pt>
                <c:pt idx="482">
                  <c:v>1.1923503060156323E-12</c:v>
                </c:pt>
                <c:pt idx="483">
                  <c:v>1.1972926854073615E-12</c:v>
                </c:pt>
                <c:pt idx="484">
                  <c:v>1.2022452868867675E-12</c:v>
                </c:pt>
                <c:pt idx="485">
                  <c:v>1.2072081104538502E-12</c:v>
                </c:pt>
                <c:pt idx="486">
                  <c:v>1.2121811561086097E-12</c:v>
                </c:pt>
                <c:pt idx="487">
                  <c:v>1.2171644238510463E-12</c:v>
                </c:pt>
                <c:pt idx="488">
                  <c:v>1.2221579136811593E-12</c:v>
                </c:pt>
                <c:pt idx="489">
                  <c:v>1.2271616255989494E-12</c:v>
                </c:pt>
                <c:pt idx="490">
                  <c:v>1.2321755596044161E-12</c:v>
                </c:pt>
                <c:pt idx="491">
                  <c:v>1.2371997156975596E-12</c:v>
                </c:pt>
                <c:pt idx="492">
                  <c:v>1.24223409387838E-12</c:v>
                </c:pt>
                <c:pt idx="493">
                  <c:v>1.247278694146877E-12</c:v>
                </c:pt>
                <c:pt idx="494">
                  <c:v>1.2523335165030511E-12</c:v>
                </c:pt>
                <c:pt idx="495">
                  <c:v>1.2573985609469018E-12</c:v>
                </c:pt>
                <c:pt idx="496">
                  <c:v>1.2624738274784294E-12</c:v>
                </c:pt>
                <c:pt idx="497">
                  <c:v>1.2675593160976336E-12</c:v>
                </c:pt>
                <c:pt idx="498">
                  <c:v>1.2726550268045146E-12</c:v>
                </c:pt>
                <c:pt idx="499">
                  <c:v>1.2777609595990727E-12</c:v>
                </c:pt>
                <c:pt idx="500">
                  <c:v>1.2828771144813072E-12</c:v>
                </c:pt>
                <c:pt idx="501">
                  <c:v>1.2880034914512188E-12</c:v>
                </c:pt>
                <c:pt idx="502">
                  <c:v>1.293140090508807E-12</c:v>
                </c:pt>
                <c:pt idx="503">
                  <c:v>1.2982869116540721E-12</c:v>
                </c:pt>
                <c:pt idx="504">
                  <c:v>1.303443954887014E-12</c:v>
                </c:pt>
                <c:pt idx="505">
                  <c:v>1.3086112202076327E-12</c:v>
                </c:pt>
                <c:pt idx="506">
                  <c:v>1.3137887076159281E-12</c:v>
                </c:pt>
                <c:pt idx="507">
                  <c:v>1.3189764171119003E-12</c:v>
                </c:pt>
                <c:pt idx="508">
                  <c:v>1.3241743486955494E-12</c:v>
                </c:pt>
                <c:pt idx="509">
                  <c:v>1.3293825023668751E-12</c:v>
                </c:pt>
                <c:pt idx="510">
                  <c:v>1.3346008781258777E-12</c:v>
                </c:pt>
                <c:pt idx="511">
                  <c:v>1.3398294759725571E-12</c:v>
                </c:pt>
                <c:pt idx="512">
                  <c:v>1.3450682959069133E-12</c:v>
                </c:pt>
                <c:pt idx="513">
                  <c:v>1.3503173379289462E-12</c:v>
                </c:pt>
                <c:pt idx="514">
                  <c:v>1.3555766020386563E-12</c:v>
                </c:pt>
                <c:pt idx="515">
                  <c:v>1.3608460882360427E-12</c:v>
                </c:pt>
                <c:pt idx="516">
                  <c:v>1.3661257965211061E-12</c:v>
                </c:pt>
                <c:pt idx="517">
                  <c:v>1.3714157268938462E-12</c:v>
                </c:pt>
                <c:pt idx="518">
                  <c:v>1.376715879354263E-12</c:v>
                </c:pt>
                <c:pt idx="519">
                  <c:v>1.382026253902357E-12</c:v>
                </c:pt>
                <c:pt idx="520">
                  <c:v>1.3873468505381274E-12</c:v>
                </c:pt>
                <c:pt idx="521">
                  <c:v>1.3926776692615746E-12</c:v>
                </c:pt>
                <c:pt idx="522">
                  <c:v>1.3980187100726991E-12</c:v>
                </c:pt>
                <c:pt idx="523">
                  <c:v>1.4033699729714998E-12</c:v>
                </c:pt>
                <c:pt idx="524">
                  <c:v>1.4087314579579775E-12</c:v>
                </c:pt>
                <c:pt idx="525">
                  <c:v>1.4141031650321321E-12</c:v>
                </c:pt>
                <c:pt idx="526">
                  <c:v>1.4194850941939632E-12</c:v>
                </c:pt>
                <c:pt idx="527">
                  <c:v>1.4248772454434713E-12</c:v>
                </c:pt>
                <c:pt idx="528">
                  <c:v>1.4302796187806564E-12</c:v>
                </c:pt>
                <c:pt idx="529">
                  <c:v>1.435692214205518E-12</c:v>
                </c:pt>
                <c:pt idx="530">
                  <c:v>1.4411150317180564E-12</c:v>
                </c:pt>
                <c:pt idx="531">
                  <c:v>1.4465480713182718E-12</c:v>
                </c:pt>
                <c:pt idx="532">
                  <c:v>1.4519913330061637E-12</c:v>
                </c:pt>
                <c:pt idx="533">
                  <c:v>1.4574448167817327E-12</c:v>
                </c:pt>
                <c:pt idx="534">
                  <c:v>1.4629085226449783E-12</c:v>
                </c:pt>
                <c:pt idx="535">
                  <c:v>1.4683824505959007E-12</c:v>
                </c:pt>
                <c:pt idx="536">
                  <c:v>1.4738666006345E-12</c:v>
                </c:pt>
                <c:pt idx="537">
                  <c:v>1.4793609727607759E-12</c:v>
                </c:pt>
                <c:pt idx="538">
                  <c:v>1.4848655669747288E-12</c:v>
                </c:pt>
                <c:pt idx="539">
                  <c:v>1.4903803832763582E-12</c:v>
                </c:pt>
                <c:pt idx="540">
                  <c:v>1.4959054216656647E-12</c:v>
                </c:pt>
                <c:pt idx="541">
                  <c:v>1.5014406821426479E-12</c:v>
                </c:pt>
                <c:pt idx="542">
                  <c:v>1.5069861647073079E-12</c:v>
                </c:pt>
                <c:pt idx="543">
                  <c:v>1.5125418693596446E-12</c:v>
                </c:pt>
                <c:pt idx="544">
                  <c:v>1.5181077960996582E-12</c:v>
                </c:pt>
                <c:pt idx="545">
                  <c:v>1.5236839449273485E-12</c:v>
                </c:pt>
                <c:pt idx="546">
                  <c:v>1.5292703158427158E-12</c:v>
                </c:pt>
                <c:pt idx="547">
                  <c:v>1.5348669088457595E-12</c:v>
                </c:pt>
                <c:pt idx="548">
                  <c:v>1.5404737239364803E-12</c:v>
                </c:pt>
                <c:pt idx="549">
                  <c:v>1.546090761114878E-12</c:v>
                </c:pt>
                <c:pt idx="550">
                  <c:v>1.5517180203809522E-12</c:v>
                </c:pt>
                <c:pt idx="551">
                  <c:v>1.5573555017347033E-12</c:v>
                </c:pt>
                <c:pt idx="552">
                  <c:v>1.5630032051761313E-12</c:v>
                </c:pt>
                <c:pt idx="553">
                  <c:v>1.5686611307052359E-12</c:v>
                </c:pt>
                <c:pt idx="554">
                  <c:v>1.5743292783220175E-12</c:v>
                </c:pt>
                <c:pt idx="555">
                  <c:v>1.5800076480264756E-12</c:v>
                </c:pt>
                <c:pt idx="556">
                  <c:v>1.5856962398186107E-12</c:v>
                </c:pt>
                <c:pt idx="557">
                  <c:v>1.5913950536984225E-12</c:v>
                </c:pt>
                <c:pt idx="558">
                  <c:v>1.5971040896659113E-12</c:v>
                </c:pt>
                <c:pt idx="559">
                  <c:v>1.6028233477210768E-12</c:v>
                </c:pt>
                <c:pt idx="560">
                  <c:v>1.6085528278639189E-12</c:v>
                </c:pt>
                <c:pt idx="561">
                  <c:v>1.614292530094438E-12</c:v>
                </c:pt>
                <c:pt idx="562">
                  <c:v>1.6200424544126338E-12</c:v>
                </c:pt>
                <c:pt idx="563">
                  <c:v>1.6258026008185064E-12</c:v>
                </c:pt>
                <c:pt idx="564">
                  <c:v>1.6315729693120559E-12</c:v>
                </c:pt>
                <c:pt idx="565">
                  <c:v>1.637353559893282E-12</c:v>
                </c:pt>
                <c:pt idx="566">
                  <c:v>1.6431443725621849E-12</c:v>
                </c:pt>
                <c:pt idx="567">
                  <c:v>1.6489454073187649E-12</c:v>
                </c:pt>
                <c:pt idx="568">
                  <c:v>1.6547566641630214E-12</c:v>
                </c:pt>
                <c:pt idx="569">
                  <c:v>1.6605781430949547E-12</c:v>
                </c:pt>
                <c:pt idx="570">
                  <c:v>1.666409844114565E-12</c:v>
                </c:pt>
                <c:pt idx="571">
                  <c:v>1.6722517672218518E-12</c:v>
                </c:pt>
                <c:pt idx="572">
                  <c:v>1.6781039124168156E-12</c:v>
                </c:pt>
                <c:pt idx="573">
                  <c:v>1.6839662796994562E-12</c:v>
                </c:pt>
                <c:pt idx="574">
                  <c:v>1.6898388690697735E-12</c:v>
                </c:pt>
                <c:pt idx="575">
                  <c:v>1.6957214692144995E-12</c:v>
                </c:pt>
                <c:pt idx="576">
                  <c:v>1.7016073132251711E-12</c:v>
                </c:pt>
                <c:pt idx="577">
                  <c:v>1.707493157235843E-12</c:v>
                </c:pt>
                <c:pt idx="578">
                  <c:v>1.7133790012465145E-12</c:v>
                </c:pt>
                <c:pt idx="579">
                  <c:v>1.7192648452571859E-12</c:v>
                </c:pt>
                <c:pt idx="580">
                  <c:v>1.7251506892678576E-12</c:v>
                </c:pt>
                <c:pt idx="581">
                  <c:v>1.7309384358783508E-12</c:v>
                </c:pt>
                <c:pt idx="582">
                  <c:v>1.7250525918676793E-12</c:v>
                </c:pt>
                <c:pt idx="583">
                  <c:v>1.7191667478570077E-12</c:v>
                </c:pt>
                <c:pt idx="584">
                  <c:v>1.7132809038463362E-12</c:v>
                </c:pt>
                <c:pt idx="585">
                  <c:v>1.7073950598356645E-12</c:v>
                </c:pt>
                <c:pt idx="586">
                  <c:v>1.7015092158249931E-12</c:v>
                </c:pt>
                <c:pt idx="587">
                  <c:v>1.6956233718143216E-12</c:v>
                </c:pt>
                <c:pt idx="588">
                  <c:v>1.6897409088159382E-12</c:v>
                </c:pt>
                <c:pt idx="589">
                  <c:v>1.6838684898137491E-12</c:v>
                </c:pt>
                <c:pt idx="590">
                  <c:v>1.6780062928992364E-12</c:v>
                </c:pt>
                <c:pt idx="591">
                  <c:v>1.6721543180724005E-12</c:v>
                </c:pt>
                <c:pt idx="592">
                  <c:v>1.6663125653332417E-12</c:v>
                </c:pt>
                <c:pt idx="593">
                  <c:v>1.6604810346817593E-12</c:v>
                </c:pt>
                <c:pt idx="594">
                  <c:v>1.654659726117954E-12</c:v>
                </c:pt>
                <c:pt idx="595">
                  <c:v>1.6488486396418249E-12</c:v>
                </c:pt>
                <c:pt idx="596">
                  <c:v>1.6430477752533734E-12</c:v>
                </c:pt>
                <c:pt idx="597">
                  <c:v>1.6372571329525984E-12</c:v>
                </c:pt>
                <c:pt idx="598">
                  <c:v>1.6314767127395002E-12</c:v>
                </c:pt>
                <c:pt idx="599">
                  <c:v>1.6257065146140785E-12</c:v>
                </c:pt>
                <c:pt idx="600">
                  <c:v>1.6199465385763338E-12</c:v>
                </c:pt>
                <c:pt idx="601">
                  <c:v>1.614196784626266E-12</c:v>
                </c:pt>
                <c:pt idx="602">
                  <c:v>1.6084572527638748E-12</c:v>
                </c:pt>
                <c:pt idx="603">
                  <c:v>1.6027279429891606E-12</c:v>
                </c:pt>
                <c:pt idx="604">
                  <c:v>1.5970088553021231E-12</c:v>
                </c:pt>
                <c:pt idx="605">
                  <c:v>1.5912999897027625E-12</c:v>
                </c:pt>
                <c:pt idx="606">
                  <c:v>1.5856013461910786E-12</c:v>
                </c:pt>
                <c:pt idx="607">
                  <c:v>1.5799129247670717E-12</c:v>
                </c:pt>
                <c:pt idx="608">
                  <c:v>1.5742347254307413E-12</c:v>
                </c:pt>
                <c:pt idx="609">
                  <c:v>1.5685667481820876E-12</c:v>
                </c:pt>
                <c:pt idx="610">
                  <c:v>1.5629089930211106E-12</c:v>
                </c:pt>
                <c:pt idx="611">
                  <c:v>1.557261459947811E-12</c:v>
                </c:pt>
                <c:pt idx="612">
                  <c:v>1.5516241489621876E-12</c:v>
                </c:pt>
                <c:pt idx="613">
                  <c:v>1.5459970600642411E-12</c:v>
                </c:pt>
                <c:pt idx="614">
                  <c:v>1.5403801932539716E-12</c:v>
                </c:pt>
                <c:pt idx="615">
                  <c:v>1.5347735485313792E-12</c:v>
                </c:pt>
                <c:pt idx="616">
                  <c:v>1.5291771258964632E-12</c:v>
                </c:pt>
                <c:pt idx="617">
                  <c:v>1.5235909253492238E-12</c:v>
                </c:pt>
                <c:pt idx="618">
                  <c:v>1.5180149468896611E-12</c:v>
                </c:pt>
                <c:pt idx="619">
                  <c:v>1.5124491905177756E-12</c:v>
                </c:pt>
                <c:pt idx="620">
                  <c:v>1.5068936562335668E-12</c:v>
                </c:pt>
                <c:pt idx="621">
                  <c:v>1.5013483440370348E-12</c:v>
                </c:pt>
                <c:pt idx="622">
                  <c:v>1.4958132539281797E-12</c:v>
                </c:pt>
                <c:pt idx="623">
                  <c:v>1.4902883859070012E-12</c:v>
                </c:pt>
                <c:pt idx="624">
                  <c:v>1.4847737399734995E-12</c:v>
                </c:pt>
                <c:pt idx="625">
                  <c:v>1.4792693161276747E-12</c:v>
                </c:pt>
                <c:pt idx="626">
                  <c:v>1.4737751143695267E-12</c:v>
                </c:pt>
                <c:pt idx="627">
                  <c:v>1.4682911346990554E-12</c:v>
                </c:pt>
                <c:pt idx="628">
                  <c:v>1.4628173771162607E-12</c:v>
                </c:pt>
                <c:pt idx="629">
                  <c:v>1.4573538416211433E-12</c:v>
                </c:pt>
                <c:pt idx="630">
                  <c:v>1.4519005282137025E-12</c:v>
                </c:pt>
                <c:pt idx="631">
                  <c:v>1.4464574368939383E-12</c:v>
                </c:pt>
                <c:pt idx="632">
                  <c:v>1.4410245676618508E-12</c:v>
                </c:pt>
                <c:pt idx="633">
                  <c:v>1.4356019205174402E-12</c:v>
                </c:pt>
                <c:pt idx="634">
                  <c:v>1.4301894954607067E-12</c:v>
                </c:pt>
                <c:pt idx="635">
                  <c:v>1.42478729249165E-12</c:v>
                </c:pt>
                <c:pt idx="636">
                  <c:v>1.4193953116102696E-12</c:v>
                </c:pt>
                <c:pt idx="637">
                  <c:v>1.4140135528165661E-12</c:v>
                </c:pt>
                <c:pt idx="638">
                  <c:v>1.4086420161105395E-12</c:v>
                </c:pt>
                <c:pt idx="639">
                  <c:v>1.4032807014921899E-12</c:v>
                </c:pt>
                <c:pt idx="640">
                  <c:v>1.3979296089615169E-12</c:v>
                </c:pt>
                <c:pt idx="641">
                  <c:v>1.392588738518521E-12</c:v>
                </c:pt>
                <c:pt idx="642">
                  <c:v>1.3872580901632015E-12</c:v>
                </c:pt>
                <c:pt idx="643">
                  <c:v>1.381937663895559E-12</c:v>
                </c:pt>
                <c:pt idx="644">
                  <c:v>1.376627459715593E-12</c:v>
                </c:pt>
                <c:pt idx="645">
                  <c:v>1.3713274776233041E-12</c:v>
                </c:pt>
                <c:pt idx="646">
                  <c:v>1.366037717618692E-12</c:v>
                </c:pt>
                <c:pt idx="647">
                  <c:v>1.3607581797017565E-12</c:v>
                </c:pt>
                <c:pt idx="648">
                  <c:v>1.3554888638724975E-12</c:v>
                </c:pt>
                <c:pt idx="649">
                  <c:v>1.3502297701309159E-12</c:v>
                </c:pt>
                <c:pt idx="650">
                  <c:v>1.3449808984770106E-12</c:v>
                </c:pt>
                <c:pt idx="651">
                  <c:v>1.3397422489107825E-12</c:v>
                </c:pt>
                <c:pt idx="652">
                  <c:v>1.334513821432231E-12</c:v>
                </c:pt>
                <c:pt idx="653">
                  <c:v>1.3292956160413564E-12</c:v>
                </c:pt>
                <c:pt idx="654">
                  <c:v>1.3240876327381586E-12</c:v>
                </c:pt>
                <c:pt idx="655">
                  <c:v>1.3188898715226375E-12</c:v>
                </c:pt>
                <c:pt idx="656">
                  <c:v>1.3137023323947932E-12</c:v>
                </c:pt>
                <c:pt idx="657">
                  <c:v>1.3085250153546256E-12</c:v>
                </c:pt>
                <c:pt idx="658">
                  <c:v>1.3033579204021352E-12</c:v>
                </c:pt>
                <c:pt idx="659">
                  <c:v>1.298201047537321E-12</c:v>
                </c:pt>
                <c:pt idx="660">
                  <c:v>1.2930543967601841E-12</c:v>
                </c:pt>
                <c:pt idx="661">
                  <c:v>1.2879179680707238E-12</c:v>
                </c:pt>
                <c:pt idx="662">
                  <c:v>1.2827917614689402E-12</c:v>
                </c:pt>
                <c:pt idx="663">
                  <c:v>1.2776757769548336E-12</c:v>
                </c:pt>
                <c:pt idx="664">
                  <c:v>1.2725700145284035E-12</c:v>
                </c:pt>
                <c:pt idx="665">
                  <c:v>1.2674744741896504E-12</c:v>
                </c:pt>
                <c:pt idx="666">
                  <c:v>1.2623891559385741E-12</c:v>
                </c:pt>
                <c:pt idx="667">
                  <c:v>1.2573140597751743E-12</c:v>
                </c:pt>
                <c:pt idx="668">
                  <c:v>1.2522491856994517E-12</c:v>
                </c:pt>
                <c:pt idx="669">
                  <c:v>1.2471945337114054E-12</c:v>
                </c:pt>
                <c:pt idx="670">
                  <c:v>1.2421501038110363E-12</c:v>
                </c:pt>
                <c:pt idx="671">
                  <c:v>1.2371158959983441E-12</c:v>
                </c:pt>
                <c:pt idx="672">
                  <c:v>1.2320919102733285E-12</c:v>
                </c:pt>
                <c:pt idx="673">
                  <c:v>1.2270781466359897E-12</c:v>
                </c:pt>
                <c:pt idx="674">
                  <c:v>1.2220746050863276E-12</c:v>
                </c:pt>
                <c:pt idx="675">
                  <c:v>1.2170812856243424E-12</c:v>
                </c:pt>
                <c:pt idx="676">
                  <c:v>1.2120981882500339E-12</c:v>
                </c:pt>
                <c:pt idx="677">
                  <c:v>1.2071253129634023E-12</c:v>
                </c:pt>
                <c:pt idx="678">
                  <c:v>1.2021626597644472E-12</c:v>
                </c:pt>
                <c:pt idx="679">
                  <c:v>1.1972102286531693E-12</c:v>
                </c:pt>
                <c:pt idx="680">
                  <c:v>1.192268019629568E-12</c:v>
                </c:pt>
                <c:pt idx="681">
                  <c:v>1.1873360326936436E-12</c:v>
                </c:pt>
                <c:pt idx="682">
                  <c:v>1.1824142678453961E-12</c:v>
                </c:pt>
                <c:pt idx="683">
                  <c:v>1.1775027250848251E-12</c:v>
                </c:pt>
                <c:pt idx="684">
                  <c:v>1.172601404411931E-12</c:v>
                </c:pt>
                <c:pt idx="685">
                  <c:v>1.1677103058267136E-12</c:v>
                </c:pt>
                <c:pt idx="686">
                  <c:v>1.162829429329173E-12</c:v>
                </c:pt>
                <c:pt idx="687">
                  <c:v>1.1579587749193094E-12</c:v>
                </c:pt>
                <c:pt idx="688">
                  <c:v>1.1530983425971225E-12</c:v>
                </c:pt>
                <c:pt idx="689">
                  <c:v>1.1482481323626123E-12</c:v>
                </c:pt>
                <c:pt idx="690">
                  <c:v>1.1434081442157792E-12</c:v>
                </c:pt>
                <c:pt idx="691">
                  <c:v>1.1385783781566226E-12</c:v>
                </c:pt>
                <c:pt idx="692">
                  <c:v>1.1337588341851429E-12</c:v>
                </c:pt>
                <c:pt idx="693">
                  <c:v>1.12894951230134E-12</c:v>
                </c:pt>
                <c:pt idx="694">
                  <c:v>1.1241504125052135E-12</c:v>
                </c:pt>
                <c:pt idx="695">
                  <c:v>1.1193615347967641E-12</c:v>
                </c:pt>
                <c:pt idx="696">
                  <c:v>1.1145828791759918E-12</c:v>
                </c:pt>
                <c:pt idx="697">
                  <c:v>1.1098144456428958E-12</c:v>
                </c:pt>
                <c:pt idx="698">
                  <c:v>1.1050562341974765E-12</c:v>
                </c:pt>
                <c:pt idx="699">
                  <c:v>1.1003082448397345E-12</c:v>
                </c:pt>
                <c:pt idx="700">
                  <c:v>1.0955704775696693E-12</c:v>
                </c:pt>
                <c:pt idx="701">
                  <c:v>1.0908429323872807E-12</c:v>
                </c:pt>
                <c:pt idx="702">
                  <c:v>1.086125609292569E-12</c:v>
                </c:pt>
                <c:pt idx="703">
                  <c:v>1.0814185082855336E-12</c:v>
                </c:pt>
                <c:pt idx="704">
                  <c:v>1.0767216293661753E-12</c:v>
                </c:pt>
                <c:pt idx="705">
                  <c:v>1.0720349725344939E-12</c:v>
                </c:pt>
                <c:pt idx="706">
                  <c:v>1.0673585377904894E-12</c:v>
                </c:pt>
                <c:pt idx="707">
                  <c:v>1.0626923251341615E-12</c:v>
                </c:pt>
                <c:pt idx="708">
                  <c:v>1.0580363345655102E-12</c:v>
                </c:pt>
                <c:pt idx="709">
                  <c:v>1.053390566084536E-12</c:v>
                </c:pt>
                <c:pt idx="710">
                  <c:v>1.0487550196912389E-12</c:v>
                </c:pt>
                <c:pt idx="711">
                  <c:v>1.0441296953856181E-12</c:v>
                </c:pt>
                <c:pt idx="712">
                  <c:v>1.039514593167674E-12</c:v>
                </c:pt>
                <c:pt idx="713">
                  <c:v>1.0349097130374068E-12</c:v>
                </c:pt>
                <c:pt idx="714">
                  <c:v>1.0303150549948166E-12</c:v>
                </c:pt>
                <c:pt idx="715">
                  <c:v>1.025730619039903E-12</c:v>
                </c:pt>
                <c:pt idx="716">
                  <c:v>1.0211564051726663E-12</c:v>
                </c:pt>
                <c:pt idx="717">
                  <c:v>1.0165924133931063E-12</c:v>
                </c:pt>
                <c:pt idx="718">
                  <c:v>1.012038643701223E-12</c:v>
                </c:pt>
                <c:pt idx="719">
                  <c:v>1.0074950960970168E-12</c:v>
                </c:pt>
                <c:pt idx="720">
                  <c:v>1.0029617705804873E-12</c:v>
                </c:pt>
                <c:pt idx="721">
                  <c:v>9.9843866715163459E-13</c:v>
                </c:pt>
                <c:pt idx="722">
                  <c:v>9.9392578581045813E-13</c:v>
                </c:pt>
                <c:pt idx="723">
                  <c:v>9.8942312655695912E-13</c:v>
                </c:pt>
                <c:pt idx="724">
                  <c:v>9.8493068939113735E-13</c:v>
                </c:pt>
                <c:pt idx="725">
                  <c:v>9.8044847431299162E-13</c:v>
                </c:pt>
                <c:pt idx="726">
                  <c:v>9.7597648132252293E-13</c:v>
                </c:pt>
                <c:pt idx="727">
                  <c:v>9.7151471041973069E-13</c:v>
                </c:pt>
                <c:pt idx="728">
                  <c:v>9.6706316160461549E-13</c:v>
                </c:pt>
                <c:pt idx="729">
                  <c:v>9.6262183487717713E-13</c:v>
                </c:pt>
                <c:pt idx="730">
                  <c:v>9.5819073023741562E-13</c:v>
                </c:pt>
                <c:pt idx="731">
                  <c:v>9.5376984768533034E-13</c:v>
                </c:pt>
                <c:pt idx="732">
                  <c:v>9.4935918722092231E-13</c:v>
                </c:pt>
                <c:pt idx="733">
                  <c:v>9.4495874884419112E-13</c:v>
                </c:pt>
                <c:pt idx="734">
                  <c:v>9.4056853255513678E-13</c:v>
                </c:pt>
                <c:pt idx="735">
                  <c:v>9.3618853835375908E-13</c:v>
                </c:pt>
                <c:pt idx="736">
                  <c:v>9.3181876624005802E-13</c:v>
                </c:pt>
                <c:pt idx="737">
                  <c:v>9.27459216214034E-13</c:v>
                </c:pt>
                <c:pt idx="738">
                  <c:v>9.2310988827568663E-13</c:v>
                </c:pt>
                <c:pt idx="739">
                  <c:v>9.187707824250161E-13</c:v>
                </c:pt>
                <c:pt idx="740">
                  <c:v>9.1444189866202241E-13</c:v>
                </c:pt>
                <c:pt idx="741">
                  <c:v>9.1012323698670536E-13</c:v>
                </c:pt>
                <c:pt idx="742">
                  <c:v>9.0581479739906577E-13</c:v>
                </c:pt>
                <c:pt idx="743">
                  <c:v>9.0151657989910241E-13</c:v>
                </c:pt>
                <c:pt idx="744">
                  <c:v>8.9722858448681589E-13</c:v>
                </c:pt>
                <c:pt idx="745">
                  <c:v>8.9295081116220602E-13</c:v>
                </c:pt>
                <c:pt idx="746">
                  <c:v>8.8868325992527299E-13</c:v>
                </c:pt>
                <c:pt idx="747">
                  <c:v>8.844259307760169E-13</c:v>
                </c:pt>
                <c:pt idx="748">
                  <c:v>8.8017882371443745E-13</c:v>
                </c:pt>
                <c:pt idx="749">
                  <c:v>8.7594193874053505E-13</c:v>
                </c:pt>
                <c:pt idx="750">
                  <c:v>8.7171527585430889E-13</c:v>
                </c:pt>
                <c:pt idx="751">
                  <c:v>8.6749883505576007E-13</c:v>
                </c:pt>
                <c:pt idx="752">
                  <c:v>8.632926163448879E-13</c:v>
                </c:pt>
                <c:pt idx="753">
                  <c:v>8.5909661972169247E-13</c:v>
                </c:pt>
                <c:pt idx="754">
                  <c:v>8.5491084518617388E-13</c:v>
                </c:pt>
                <c:pt idx="755">
                  <c:v>8.5073529273833183E-13</c:v>
                </c:pt>
                <c:pt idx="756">
                  <c:v>8.4656996237816673E-13</c:v>
                </c:pt>
                <c:pt idx="757">
                  <c:v>8.4241485410567867E-13</c:v>
                </c:pt>
                <c:pt idx="758">
                  <c:v>8.3826996792086716E-13</c:v>
                </c:pt>
                <c:pt idx="759">
                  <c:v>8.3413530382373218E-13</c:v>
                </c:pt>
                <c:pt idx="760">
                  <c:v>8.3001086181427445E-13</c:v>
                </c:pt>
                <c:pt idx="761">
                  <c:v>8.2589664189249397E-13</c:v>
                </c:pt>
                <c:pt idx="762">
                  <c:v>8.2179264405838972E-13</c:v>
                </c:pt>
                <c:pt idx="763">
                  <c:v>8.1769886831196222E-13</c:v>
                </c:pt>
                <c:pt idx="764">
                  <c:v>8.1361531465321146E-13</c:v>
                </c:pt>
                <c:pt idx="765">
                  <c:v>8.0954198308213744E-13</c:v>
                </c:pt>
                <c:pt idx="766">
                  <c:v>8.0547887359874036E-13</c:v>
                </c:pt>
                <c:pt idx="767">
                  <c:v>8.0142598620302013E-13</c:v>
                </c:pt>
                <c:pt idx="768">
                  <c:v>7.9738332089497654E-13</c:v>
                </c:pt>
                <c:pt idx="769">
                  <c:v>7.933508776746097E-13</c:v>
                </c:pt>
                <c:pt idx="770">
                  <c:v>7.8932865654191959E-13</c:v>
                </c:pt>
                <c:pt idx="771">
                  <c:v>7.8531665749690663E-13</c:v>
                </c:pt>
                <c:pt idx="772">
                  <c:v>7.8131488053957032E-13</c:v>
                </c:pt>
                <c:pt idx="773">
                  <c:v>7.7732332566991054E-13</c:v>
                </c:pt>
                <c:pt idx="774">
                  <c:v>7.7334199288792781E-13</c:v>
                </c:pt>
                <c:pt idx="775">
                  <c:v>7.6937088219362182E-13</c:v>
                </c:pt>
                <c:pt idx="776">
                  <c:v>7.6540999358699267E-13</c:v>
                </c:pt>
                <c:pt idx="777">
                  <c:v>7.6145932706804037E-13</c:v>
                </c:pt>
                <c:pt idx="778">
                  <c:v>7.5751888263676451E-13</c:v>
                </c:pt>
                <c:pt idx="779">
                  <c:v>7.5358866029316569E-13</c:v>
                </c:pt>
                <c:pt idx="780">
                  <c:v>7.4966866003724422E-13</c:v>
                </c:pt>
                <c:pt idx="781">
                  <c:v>7.4575888186899909E-13</c:v>
                </c:pt>
                <c:pt idx="782">
                  <c:v>7.418593257884307E-13</c:v>
                </c:pt>
                <c:pt idx="783">
                  <c:v>7.3796999179553875E-13</c:v>
                </c:pt>
                <c:pt idx="784">
                  <c:v>7.3409087989032405E-13</c:v>
                </c:pt>
                <c:pt idx="785">
                  <c:v>7.3022199007278599E-13</c:v>
                </c:pt>
                <c:pt idx="786">
                  <c:v>7.2636332234292477E-13</c:v>
                </c:pt>
                <c:pt idx="787">
                  <c:v>7.2251487670074039E-13</c:v>
                </c:pt>
                <c:pt idx="788">
                  <c:v>7.1867665314623246E-13</c:v>
                </c:pt>
                <c:pt idx="789">
                  <c:v>7.1484865167940157E-13</c:v>
                </c:pt>
                <c:pt idx="790">
                  <c:v>7.1103087230024752E-13</c:v>
                </c:pt>
                <c:pt idx="791">
                  <c:v>7.0722331500877022E-13</c:v>
                </c:pt>
                <c:pt idx="792">
                  <c:v>7.0342597980496956E-13</c:v>
                </c:pt>
                <c:pt idx="793">
                  <c:v>6.9963886668884604E-13</c:v>
                </c:pt>
                <c:pt idx="794">
                  <c:v>6.9586197566039917E-13</c:v>
                </c:pt>
                <c:pt idx="795">
                  <c:v>6.9209530671962863E-13</c:v>
                </c:pt>
                <c:pt idx="796">
                  <c:v>6.8833885986653524E-13</c:v>
                </c:pt>
                <c:pt idx="797">
                  <c:v>6.8459263510111879E-13</c:v>
                </c:pt>
                <c:pt idx="798">
                  <c:v>6.8085663242337909E-13</c:v>
                </c:pt>
                <c:pt idx="799">
                  <c:v>6.7713085183331613E-13</c:v>
                </c:pt>
                <c:pt idx="800">
                  <c:v>6.7341529333093061E-13</c:v>
                </c:pt>
                <c:pt idx="801">
                  <c:v>6.6970995691622124E-13</c:v>
                </c:pt>
                <c:pt idx="802">
                  <c:v>6.660148425891887E-13</c:v>
                </c:pt>
                <c:pt idx="803">
                  <c:v>6.6232995034983291E-13</c:v>
                </c:pt>
                <c:pt idx="804">
                  <c:v>6.5865528019815346E-13</c:v>
                </c:pt>
                <c:pt idx="805">
                  <c:v>6.5499083213415136E-13</c:v>
                </c:pt>
                <c:pt idx="806">
                  <c:v>6.513366061578259E-13</c:v>
                </c:pt>
                <c:pt idx="807">
                  <c:v>6.4769260226917728E-13</c:v>
                </c:pt>
                <c:pt idx="808">
                  <c:v>6.440588204682055E-13</c:v>
                </c:pt>
                <c:pt idx="809">
                  <c:v>6.4043526075491057E-13</c:v>
                </c:pt>
                <c:pt idx="810">
                  <c:v>6.3682192312929238E-13</c:v>
                </c:pt>
                <c:pt idx="811">
                  <c:v>6.3321880759135103E-13</c:v>
                </c:pt>
                <c:pt idx="812">
                  <c:v>6.2962591414108643E-13</c:v>
                </c:pt>
                <c:pt idx="813">
                  <c:v>6.2604324277849796E-13</c:v>
                </c:pt>
                <c:pt idx="814">
                  <c:v>6.2247079350358704E-13</c:v>
                </c:pt>
                <c:pt idx="815">
                  <c:v>6.1890856631635276E-13</c:v>
                </c:pt>
                <c:pt idx="816">
                  <c:v>6.1535656121679533E-13</c:v>
                </c:pt>
                <c:pt idx="817">
                  <c:v>6.1181477820491464E-13</c:v>
                </c:pt>
                <c:pt idx="818">
                  <c:v>6.082832172807113E-13</c:v>
                </c:pt>
                <c:pt idx="819">
                  <c:v>6.0476187844418419E-13</c:v>
                </c:pt>
                <c:pt idx="820">
                  <c:v>6.0125076169533393E-13</c:v>
                </c:pt>
                <c:pt idx="821">
                  <c:v>5.9774986703416051E-13</c:v>
                </c:pt>
                <c:pt idx="822">
                  <c:v>5.9425919446066384E-13</c:v>
                </c:pt>
                <c:pt idx="823">
                  <c:v>5.907787439748434E-13</c:v>
                </c:pt>
                <c:pt idx="824">
                  <c:v>5.8730851557670021E-13</c:v>
                </c:pt>
                <c:pt idx="825">
                  <c:v>5.8384850926623396E-13</c:v>
                </c:pt>
                <c:pt idx="826">
                  <c:v>5.8039872504344445E-13</c:v>
                </c:pt>
                <c:pt idx="827">
                  <c:v>5.7695916290833159E-13</c:v>
                </c:pt>
                <c:pt idx="828">
                  <c:v>5.7352982286089567E-13</c:v>
                </c:pt>
                <c:pt idx="829">
                  <c:v>5.7011070490113659E-13</c:v>
                </c:pt>
                <c:pt idx="830">
                  <c:v>5.6670180902905426E-13</c:v>
                </c:pt>
                <c:pt idx="831">
                  <c:v>5.6330313524464867E-13</c:v>
                </c:pt>
                <c:pt idx="832">
                  <c:v>5.5991468354791931E-13</c:v>
                </c:pt>
                <c:pt idx="833">
                  <c:v>5.5653645393886741E-13</c:v>
                </c:pt>
                <c:pt idx="834">
                  <c:v>5.5316844641749225E-13</c:v>
                </c:pt>
                <c:pt idx="835">
                  <c:v>5.4981066098379383E-13</c:v>
                </c:pt>
                <c:pt idx="836">
                  <c:v>5.4646309763777225E-13</c:v>
                </c:pt>
                <c:pt idx="837">
                  <c:v>5.4312575637942802E-13</c:v>
                </c:pt>
                <c:pt idx="838">
                  <c:v>5.3979863720876003E-13</c:v>
                </c:pt>
                <c:pt idx="839">
                  <c:v>5.3648174012576878E-13</c:v>
                </c:pt>
                <c:pt idx="840">
                  <c:v>5.3317506513045437E-13</c:v>
                </c:pt>
                <c:pt idx="841">
                  <c:v>5.2987861222281671E-13</c:v>
                </c:pt>
                <c:pt idx="842">
                  <c:v>5.2659238140285529E-13</c:v>
                </c:pt>
                <c:pt idx="843">
                  <c:v>5.2331637267057131E-13</c:v>
                </c:pt>
                <c:pt idx="844">
                  <c:v>5.2005058602596407E-13</c:v>
                </c:pt>
                <c:pt idx="845">
                  <c:v>5.1679502146903358E-13</c:v>
                </c:pt>
                <c:pt idx="846">
                  <c:v>5.1354967899977993E-13</c:v>
                </c:pt>
                <c:pt idx="847">
                  <c:v>5.1031455861820303E-13</c:v>
                </c:pt>
                <c:pt idx="848">
                  <c:v>5.0708966032430296E-13</c:v>
                </c:pt>
                <c:pt idx="849">
                  <c:v>5.0387498411807964E-13</c:v>
                </c:pt>
                <c:pt idx="850">
                  <c:v>5.0067052999953317E-13</c:v>
                </c:pt>
                <c:pt idx="851">
                  <c:v>4.9747629796866293E-13</c:v>
                </c:pt>
                <c:pt idx="852">
                  <c:v>4.9429228802547003E-13</c:v>
                </c:pt>
                <c:pt idx="853">
                  <c:v>4.9111850016995378E-13</c:v>
                </c:pt>
                <c:pt idx="854">
                  <c:v>4.8795493440211458E-13</c:v>
                </c:pt>
                <c:pt idx="855">
                  <c:v>4.8480159072195201E-13</c:v>
                </c:pt>
                <c:pt idx="856">
                  <c:v>4.8165846912946629E-13</c:v>
                </c:pt>
                <c:pt idx="857">
                  <c:v>4.7852556962465792E-13</c:v>
                </c:pt>
                <c:pt idx="858">
                  <c:v>4.7540289220752568E-13</c:v>
                </c:pt>
                <c:pt idx="859">
                  <c:v>4.7229043687807029E-13</c:v>
                </c:pt>
                <c:pt idx="860">
                  <c:v>4.6918820363629114E-13</c:v>
                </c:pt>
                <c:pt idx="861">
                  <c:v>4.6609619248218943E-13</c:v>
                </c:pt>
                <c:pt idx="862">
                  <c:v>4.6301440341576447E-13</c:v>
                </c:pt>
                <c:pt idx="863">
                  <c:v>4.5994283643701625E-13</c:v>
                </c:pt>
                <c:pt idx="864">
                  <c:v>4.5688149154594487E-13</c:v>
                </c:pt>
                <c:pt idx="865">
                  <c:v>4.5383036874255028E-13</c:v>
                </c:pt>
                <c:pt idx="866">
                  <c:v>4.5078946802683244E-13</c:v>
                </c:pt>
                <c:pt idx="867">
                  <c:v>4.4775878939879144E-13</c:v>
                </c:pt>
                <c:pt idx="868">
                  <c:v>4.4473833285842713E-13</c:v>
                </c:pt>
                <c:pt idx="869">
                  <c:v>4.4172809840573972E-13</c:v>
                </c:pt>
                <c:pt idx="870">
                  <c:v>4.3872808604072854E-13</c:v>
                </c:pt>
                <c:pt idx="871">
                  <c:v>4.3573829576339466E-13</c:v>
                </c:pt>
                <c:pt idx="872">
                  <c:v>4.3275872757373763E-13</c:v>
                </c:pt>
                <c:pt idx="873">
                  <c:v>4.2978938147175738E-13</c:v>
                </c:pt>
                <c:pt idx="874">
                  <c:v>4.2683025745745444E-13</c:v>
                </c:pt>
                <c:pt idx="875">
                  <c:v>4.2388135553082773E-13</c:v>
                </c:pt>
                <c:pt idx="876">
                  <c:v>4.2094267569187792E-13</c:v>
                </c:pt>
                <c:pt idx="877">
                  <c:v>4.1801421794060474E-13</c:v>
                </c:pt>
                <c:pt idx="878">
                  <c:v>4.1509598227700842E-13</c:v>
                </c:pt>
                <c:pt idx="879">
                  <c:v>4.1218796870108837E-13</c:v>
                </c:pt>
                <c:pt idx="880">
                  <c:v>4.0929017721284568E-13</c:v>
                </c:pt>
                <c:pt idx="881">
                  <c:v>4.0640260781227973E-13</c:v>
                </c:pt>
                <c:pt idx="882">
                  <c:v>4.0352526049939057E-13</c:v>
                </c:pt>
                <c:pt idx="883">
                  <c:v>4.0065813527417826E-13</c:v>
                </c:pt>
                <c:pt idx="884">
                  <c:v>3.9780123213664274E-13</c:v>
                </c:pt>
                <c:pt idx="885">
                  <c:v>3.9495455108678396E-13</c:v>
                </c:pt>
                <c:pt idx="886">
                  <c:v>3.9211809212460202E-13</c:v>
                </c:pt>
                <c:pt idx="887">
                  <c:v>3.8929185525009678E-13</c:v>
                </c:pt>
                <c:pt idx="888">
                  <c:v>3.8647584046326838E-13</c:v>
                </c:pt>
                <c:pt idx="889">
                  <c:v>3.8367004776411631E-13</c:v>
                </c:pt>
                <c:pt idx="890">
                  <c:v>3.808744771526415E-13</c:v>
                </c:pt>
                <c:pt idx="891">
                  <c:v>3.7808912862884348E-13</c:v>
                </c:pt>
                <c:pt idx="892">
                  <c:v>3.753140021927223E-13</c:v>
                </c:pt>
                <c:pt idx="893">
                  <c:v>3.7254909784427786E-13</c:v>
                </c:pt>
                <c:pt idx="894">
                  <c:v>3.6979441558351027E-13</c:v>
                </c:pt>
                <c:pt idx="895">
                  <c:v>3.6704995541041997E-13</c:v>
                </c:pt>
                <c:pt idx="896">
                  <c:v>3.6431571732500586E-13</c:v>
                </c:pt>
                <c:pt idx="897">
                  <c:v>3.6159170132726865E-13</c:v>
                </c:pt>
                <c:pt idx="898">
                  <c:v>3.5887790741720762E-13</c:v>
                </c:pt>
                <c:pt idx="899">
                  <c:v>3.5617433559482404E-13</c:v>
                </c:pt>
                <c:pt idx="900">
                  <c:v>3.534809858601171E-13</c:v>
                </c:pt>
                <c:pt idx="901">
                  <c:v>3.5079785821308711E-13</c:v>
                </c:pt>
                <c:pt idx="902">
                  <c:v>3.4812495265373381E-13</c:v>
                </c:pt>
                <c:pt idx="903">
                  <c:v>3.454622691820573E-13</c:v>
                </c:pt>
                <c:pt idx="904">
                  <c:v>3.4280980779805763E-13</c:v>
                </c:pt>
                <c:pt idx="905">
                  <c:v>3.4016756850173471E-13</c:v>
                </c:pt>
                <c:pt idx="906">
                  <c:v>3.3753555129308853E-13</c:v>
                </c:pt>
                <c:pt idx="907">
                  <c:v>3.3491375617211868E-13</c:v>
                </c:pt>
                <c:pt idx="908">
                  <c:v>3.3230218313882619E-13</c:v>
                </c:pt>
                <c:pt idx="909">
                  <c:v>3.2970083219321044E-13</c:v>
                </c:pt>
                <c:pt idx="910">
                  <c:v>3.2710970333527148E-13</c:v>
                </c:pt>
                <c:pt idx="911">
                  <c:v>3.2452879656500936E-13</c:v>
                </c:pt>
                <c:pt idx="912">
                  <c:v>3.2195811188242404E-13</c:v>
                </c:pt>
                <c:pt idx="913">
                  <c:v>3.1939764928751597E-13</c:v>
                </c:pt>
                <c:pt idx="914">
                  <c:v>3.1684740878028423E-13</c:v>
                </c:pt>
                <c:pt idx="915">
                  <c:v>3.1430739036072918E-13</c:v>
                </c:pt>
                <c:pt idx="916">
                  <c:v>3.1177759402885103E-13</c:v>
                </c:pt>
                <c:pt idx="917">
                  <c:v>3.0925801978464902E-13</c:v>
                </c:pt>
                <c:pt idx="918">
                  <c:v>3.067486676281245E-13</c:v>
                </c:pt>
                <c:pt idx="919">
                  <c:v>3.0424953755927668E-13</c:v>
                </c:pt>
                <c:pt idx="920">
                  <c:v>3.0176062957810565E-13</c:v>
                </c:pt>
                <c:pt idx="921">
                  <c:v>2.9928194368461146E-13</c:v>
                </c:pt>
                <c:pt idx="922">
                  <c:v>2.9681347987879401E-13</c:v>
                </c:pt>
                <c:pt idx="923">
                  <c:v>2.9435523816065341E-13</c:v>
                </c:pt>
                <c:pt idx="924">
                  <c:v>2.9190721853018955E-13</c:v>
                </c:pt>
                <c:pt idx="925">
                  <c:v>2.8946942098740243E-13</c:v>
                </c:pt>
                <c:pt idx="926">
                  <c:v>2.870418455322916E-13</c:v>
                </c:pt>
                <c:pt idx="927">
                  <c:v>2.8462449216485817E-13</c:v>
                </c:pt>
                <c:pt idx="928">
                  <c:v>2.8221736088510149E-13</c:v>
                </c:pt>
                <c:pt idx="929">
                  <c:v>2.7982045169302164E-13</c:v>
                </c:pt>
                <c:pt idx="930">
                  <c:v>2.7743376458861844E-13</c:v>
                </c:pt>
                <c:pt idx="931">
                  <c:v>2.7505729957189278E-13</c:v>
                </c:pt>
                <c:pt idx="932">
                  <c:v>2.7269105664284322E-13</c:v>
                </c:pt>
                <c:pt idx="933">
                  <c:v>2.7033503580147059E-13</c:v>
                </c:pt>
                <c:pt idx="934">
                  <c:v>2.6798923704777466E-13</c:v>
                </c:pt>
                <c:pt idx="935">
                  <c:v>2.6565366038175552E-13</c:v>
                </c:pt>
                <c:pt idx="936">
                  <c:v>2.6332830580341257E-13</c:v>
                </c:pt>
                <c:pt idx="937">
                  <c:v>2.6101317331274717E-13</c:v>
                </c:pt>
                <c:pt idx="938">
                  <c:v>2.5870826290975841E-13</c:v>
                </c:pt>
                <c:pt idx="939">
                  <c:v>2.5641357459444639E-13</c:v>
                </c:pt>
                <c:pt idx="940">
                  <c:v>2.5412910836681127E-13</c:v>
                </c:pt>
                <c:pt idx="941">
                  <c:v>2.5185486422685273E-13</c:v>
                </c:pt>
                <c:pt idx="942">
                  <c:v>2.495908421745713E-13</c:v>
                </c:pt>
                <c:pt idx="943">
                  <c:v>2.4733704220996645E-13</c:v>
                </c:pt>
                <c:pt idx="944">
                  <c:v>2.450934643330385E-13</c:v>
                </c:pt>
                <c:pt idx="945">
                  <c:v>2.4286010854378673E-13</c:v>
                </c:pt>
                <c:pt idx="946">
                  <c:v>2.4063697484221241E-13</c:v>
                </c:pt>
                <c:pt idx="947">
                  <c:v>2.3842406322831474E-13</c:v>
                </c:pt>
                <c:pt idx="948">
                  <c:v>2.3622137370209381E-13</c:v>
                </c:pt>
                <c:pt idx="949">
                  <c:v>2.3402890626354977E-13</c:v>
                </c:pt>
                <c:pt idx="950">
                  <c:v>2.3184666091268252E-13</c:v>
                </c:pt>
                <c:pt idx="951">
                  <c:v>2.2967463764949267E-13</c:v>
                </c:pt>
                <c:pt idx="952">
                  <c:v>2.2751283647397851E-13</c:v>
                </c:pt>
                <c:pt idx="953">
                  <c:v>2.2536125738614219E-13</c:v>
                </c:pt>
                <c:pt idx="954">
                  <c:v>2.2321990038598154E-13</c:v>
                </c:pt>
                <c:pt idx="955">
                  <c:v>2.2108876547349831E-13</c:v>
                </c:pt>
                <c:pt idx="956">
                  <c:v>2.1896785264869172E-13</c:v>
                </c:pt>
                <c:pt idx="957">
                  <c:v>2.1685716191156217E-13</c:v>
                </c:pt>
                <c:pt idx="958">
                  <c:v>2.1475669326210922E-13</c:v>
                </c:pt>
                <c:pt idx="959">
                  <c:v>2.1266644670033303E-13</c:v>
                </c:pt>
                <c:pt idx="960">
                  <c:v>2.1058642222623374E-13</c:v>
                </c:pt>
                <c:pt idx="961">
                  <c:v>2.0851661983981121E-13</c:v>
                </c:pt>
                <c:pt idx="962">
                  <c:v>2.0645703954106558E-13</c:v>
                </c:pt>
                <c:pt idx="963">
                  <c:v>2.0440768132999656E-13</c:v>
                </c:pt>
                <c:pt idx="964">
                  <c:v>2.0236854520660401E-13</c:v>
                </c:pt>
                <c:pt idx="965">
                  <c:v>2.0033963117088851E-13</c:v>
                </c:pt>
                <c:pt idx="966">
                  <c:v>1.9832093922285005E-13</c:v>
                </c:pt>
                <c:pt idx="967">
                  <c:v>1.9631246936248818E-13</c:v>
                </c:pt>
                <c:pt idx="968">
                  <c:v>1.9431422158980378E-13</c:v>
                </c:pt>
                <c:pt idx="969">
                  <c:v>1.9232619590479502E-13</c:v>
                </c:pt>
                <c:pt idx="970">
                  <c:v>1.9034839230746413E-13</c:v>
                </c:pt>
                <c:pt idx="971">
                  <c:v>1.8838081079780971E-13</c:v>
                </c:pt>
                <c:pt idx="972">
                  <c:v>1.8642345137583178E-13</c:v>
                </c:pt>
                <c:pt idx="973">
                  <c:v>1.8447631404153034E-13</c:v>
                </c:pt>
                <c:pt idx="974">
                  <c:v>1.8253939879490605E-13</c:v>
                </c:pt>
                <c:pt idx="975">
                  <c:v>1.8061270563595867E-13</c:v>
                </c:pt>
                <c:pt idx="976">
                  <c:v>1.7869623456468804E-13</c:v>
                </c:pt>
                <c:pt idx="977">
                  <c:v>1.7678998558109405E-13</c:v>
                </c:pt>
                <c:pt idx="978">
                  <c:v>1.7489395868517707E-13</c:v>
                </c:pt>
                <c:pt idx="979">
                  <c:v>1.7300815387693684E-13</c:v>
                </c:pt>
                <c:pt idx="980">
                  <c:v>1.7113257115637338E-13</c:v>
                </c:pt>
                <c:pt idx="981">
                  <c:v>1.6926721052348669E-13</c:v>
                </c:pt>
                <c:pt idx="982">
                  <c:v>1.6741207197827689E-13</c:v>
                </c:pt>
                <c:pt idx="983">
                  <c:v>1.6556715552074315E-13</c:v>
                </c:pt>
                <c:pt idx="984">
                  <c:v>1.6373246115088698E-13</c:v>
                </c:pt>
                <c:pt idx="985">
                  <c:v>1.6190798886870743E-13</c:v>
                </c:pt>
                <c:pt idx="986">
                  <c:v>1.6009373867420465E-13</c:v>
                </c:pt>
                <c:pt idx="987">
                  <c:v>1.5828971056737877E-13</c:v>
                </c:pt>
                <c:pt idx="988">
                  <c:v>1.564959045482302E-13</c:v>
                </c:pt>
                <c:pt idx="989">
                  <c:v>1.5471232061675798E-13</c:v>
                </c:pt>
                <c:pt idx="990">
                  <c:v>1.5293895877296234E-13</c:v>
                </c:pt>
                <c:pt idx="991">
                  <c:v>1.5117581901684363E-13</c:v>
                </c:pt>
                <c:pt idx="992">
                  <c:v>1.4942290134840112E-13</c:v>
                </c:pt>
                <c:pt idx="993">
                  <c:v>1.4768020576763604E-13</c:v>
                </c:pt>
                <c:pt idx="994">
                  <c:v>1.4594773227454761E-13</c:v>
                </c:pt>
                <c:pt idx="995">
                  <c:v>1.4422548086913606E-13</c:v>
                </c:pt>
                <c:pt idx="996">
                  <c:v>1.4251345155140126E-13</c:v>
                </c:pt>
                <c:pt idx="997">
                  <c:v>1.4081164432134322E-13</c:v>
                </c:pt>
                <c:pt idx="998">
                  <c:v>1.3912005917896208E-13</c:v>
                </c:pt>
                <c:pt idx="999">
                  <c:v>1.3743869612425753E-13</c:v>
                </c:pt>
                <c:pt idx="1000">
                  <c:v>1.3576755515723005E-13</c:v>
                </c:pt>
                <c:pt idx="1001">
                  <c:v>1.3410663627787864E-13</c:v>
                </c:pt>
                <c:pt idx="1002">
                  <c:v>1.3245593948620464E-13</c:v>
                </c:pt>
                <c:pt idx="1003">
                  <c:v>1.3081546478220744E-13</c:v>
                </c:pt>
                <c:pt idx="1004">
                  <c:v>1.2918521216588711E-13</c:v>
                </c:pt>
                <c:pt idx="1005">
                  <c:v>1.2756518163724339E-13</c:v>
                </c:pt>
                <c:pt idx="1006">
                  <c:v>1.2595537319627644E-13</c:v>
                </c:pt>
                <c:pt idx="1007">
                  <c:v>1.2435578684298694E-13</c:v>
                </c:pt>
                <c:pt idx="1008">
                  <c:v>1.2276642257737309E-13</c:v>
                </c:pt>
                <c:pt idx="1009">
                  <c:v>1.2118728039943723E-13</c:v>
                </c:pt>
                <c:pt idx="1010">
                  <c:v>1.1961836030917745E-13</c:v>
                </c:pt>
                <c:pt idx="1011">
                  <c:v>1.1805966230659472E-13</c:v>
                </c:pt>
                <c:pt idx="1012">
                  <c:v>1.1651118639168858E-13</c:v>
                </c:pt>
                <c:pt idx="1013">
                  <c:v>1.1497293256445933E-13</c:v>
                </c:pt>
                <c:pt idx="1014">
                  <c:v>1.1344490082490672E-13</c:v>
                </c:pt>
                <c:pt idx="1015">
                  <c:v>1.119270911730299E-13</c:v>
                </c:pt>
                <c:pt idx="1016">
                  <c:v>1.1041950360883092E-13</c:v>
                </c:pt>
                <c:pt idx="1017">
                  <c:v>1.0892213813230872E-13</c:v>
                </c:pt>
                <c:pt idx="1018">
                  <c:v>1.0743499474346354E-13</c:v>
                </c:pt>
                <c:pt idx="1019">
                  <c:v>1.0595807344229484E-13</c:v>
                </c:pt>
                <c:pt idx="1020">
                  <c:v>1.0449137422880318E-13</c:v>
                </c:pt>
                <c:pt idx="1021">
                  <c:v>1.0303489710298814E-13</c:v>
                </c:pt>
                <c:pt idx="1022">
                  <c:v>1.0158864206485013E-13</c:v>
                </c:pt>
                <c:pt idx="1023">
                  <c:v>1.001526091143886E-13</c:v>
                </c:pt>
                <c:pt idx="1024">
                  <c:v>9.8726798251603962E-14</c:v>
                </c:pt>
                <c:pt idx="1025">
                  <c:v>9.7311209476496228E-14</c:v>
                </c:pt>
                <c:pt idx="1026">
                  <c:v>9.5905842789065803E-14</c:v>
                </c:pt>
                <c:pt idx="1027">
                  <c:v>9.4510698189311578E-14</c:v>
                </c:pt>
                <c:pt idx="1028">
                  <c:v>9.3125775677234108E-14</c:v>
                </c:pt>
                <c:pt idx="1029">
                  <c:v>9.1751075252833532E-14</c:v>
                </c:pt>
                <c:pt idx="1030">
                  <c:v>9.0386596916109711E-14</c:v>
                </c:pt>
                <c:pt idx="1031">
                  <c:v>8.9032340667062796E-14</c:v>
                </c:pt>
                <c:pt idx="1032">
                  <c:v>8.7688306505692359E-14</c:v>
                </c:pt>
                <c:pt idx="1033">
                  <c:v>8.635449443199908E-14</c:v>
                </c:pt>
                <c:pt idx="1034">
                  <c:v>8.5030904445981194E-14</c:v>
                </c:pt>
                <c:pt idx="1035">
                  <c:v>8.3717536547641299E-14</c:v>
                </c:pt>
                <c:pt idx="1036">
                  <c:v>8.241439073697831E-14</c:v>
                </c:pt>
                <c:pt idx="1037">
                  <c:v>8.1121467013991925E-14</c:v>
                </c:pt>
                <c:pt idx="1038">
                  <c:v>7.9838765378682585E-14</c:v>
                </c:pt>
                <c:pt idx="1039">
                  <c:v>7.856628583104971E-14</c:v>
                </c:pt>
                <c:pt idx="1040">
                  <c:v>7.730402837109388E-14</c:v>
                </c:pt>
                <c:pt idx="1041">
                  <c:v>7.6051992998814805E-14</c:v>
                </c:pt>
                <c:pt idx="1042">
                  <c:v>7.4810179714212485E-14</c:v>
                </c:pt>
                <c:pt idx="1043">
                  <c:v>7.3578588517286933E-14</c:v>
                </c:pt>
                <c:pt idx="1044">
                  <c:v>7.2357219408038678E-14</c:v>
                </c:pt>
                <c:pt idx="1045">
                  <c:v>7.1146072386466219E-14</c:v>
                </c:pt>
                <c:pt idx="1046">
                  <c:v>6.9945147452571613E-14</c:v>
                </c:pt>
                <c:pt idx="1047">
                  <c:v>6.8754444606353358E-14</c:v>
                </c:pt>
                <c:pt idx="1048">
                  <c:v>6.7573963847811719E-14</c:v>
                </c:pt>
                <c:pt idx="1049">
                  <c:v>6.6403705176946974E-14</c:v>
                </c:pt>
                <c:pt idx="1050">
                  <c:v>6.5243668593758997E-14</c:v>
                </c:pt>
                <c:pt idx="1051">
                  <c:v>6.4093854098247762E-14</c:v>
                </c:pt>
                <c:pt idx="1052">
                  <c:v>6.2954261690413294E-14</c:v>
                </c:pt>
                <c:pt idx="1053">
                  <c:v>6.182489137025461E-14</c:v>
                </c:pt>
                <c:pt idx="1054">
                  <c:v>6.0705743137773791E-14</c:v>
                </c:pt>
                <c:pt idx="1055">
                  <c:v>5.9596816992969727E-14</c:v>
                </c:pt>
                <c:pt idx="1056">
                  <c:v>5.8498112935842557E-14</c:v>
                </c:pt>
                <c:pt idx="1057">
                  <c:v>5.7409630966392154E-14</c:v>
                </c:pt>
                <c:pt idx="1058">
                  <c:v>5.63313710846185E-14</c:v>
                </c:pt>
                <c:pt idx="1059">
                  <c:v>5.5263333290521602E-14</c:v>
                </c:pt>
                <c:pt idx="1060">
                  <c:v>5.4205517584101735E-14</c:v>
                </c:pt>
                <c:pt idx="1061">
                  <c:v>5.3157923965358353E-14</c:v>
                </c:pt>
                <c:pt idx="1062">
                  <c:v>5.212055243429187E-14</c:v>
                </c:pt>
                <c:pt idx="1063">
                  <c:v>5.1093402990902275E-14</c:v>
                </c:pt>
                <c:pt idx="1064">
                  <c:v>5.0076475635189851E-14</c:v>
                </c:pt>
                <c:pt idx="1065">
                  <c:v>4.9069770367153772E-14</c:v>
                </c:pt>
                <c:pt idx="1066">
                  <c:v>4.8073287186793899E-14</c:v>
                </c:pt>
                <c:pt idx="1067">
                  <c:v>4.7087026094112024E-14</c:v>
                </c:pt>
                <c:pt idx="1068">
                  <c:v>4.6110987089106217E-14</c:v>
                </c:pt>
                <c:pt idx="1069">
                  <c:v>4.5145170171777442E-14</c:v>
                </c:pt>
                <c:pt idx="1070">
                  <c:v>4.4189575342125289E-14</c:v>
                </c:pt>
                <c:pt idx="1071">
                  <c:v>4.3244202600149752E-14</c:v>
                </c:pt>
                <c:pt idx="1072">
                  <c:v>4.2309051945850283E-14</c:v>
                </c:pt>
                <c:pt idx="1073">
                  <c:v>4.1384123379228534E-14</c:v>
                </c:pt>
                <c:pt idx="1074">
                  <c:v>4.0469416900283407E-14</c:v>
                </c:pt>
                <c:pt idx="1075">
                  <c:v>3.9564932509015313E-14</c:v>
                </c:pt>
                <c:pt idx="1076">
                  <c:v>3.8670670205423974E-14</c:v>
                </c:pt>
                <c:pt idx="1077">
                  <c:v>3.7786629989509535E-14</c:v>
                </c:pt>
                <c:pt idx="1078">
                  <c:v>3.6912811861271574E-14</c:v>
                </c:pt>
                <c:pt idx="1079">
                  <c:v>3.6049215820711194E-14</c:v>
                </c:pt>
                <c:pt idx="1080">
                  <c:v>3.5195841867826471E-14</c:v>
                </c:pt>
                <c:pt idx="1081">
                  <c:v>3.435269000261878E-14</c:v>
                </c:pt>
                <c:pt idx="1082">
                  <c:v>3.35197602250884E-14</c:v>
                </c:pt>
                <c:pt idx="1083">
                  <c:v>3.2697052535235052E-14</c:v>
                </c:pt>
                <c:pt idx="1084">
                  <c:v>3.1884566933058182E-14</c:v>
                </c:pt>
                <c:pt idx="1085">
                  <c:v>3.1082303418557246E-14</c:v>
                </c:pt>
                <c:pt idx="1086">
                  <c:v>3.0290261991734441E-14</c:v>
                </c:pt>
                <c:pt idx="1087">
                  <c:v>2.9508442652587849E-14</c:v>
                </c:pt>
                <c:pt idx="1088">
                  <c:v>2.8736845401118011E-14</c:v>
                </c:pt>
                <c:pt idx="1089">
                  <c:v>2.797547023732465E-14</c:v>
                </c:pt>
                <c:pt idx="1090">
                  <c:v>2.72243171612086E-14</c:v>
                </c:pt>
                <c:pt idx="1091">
                  <c:v>2.6483386172767929E-14</c:v>
                </c:pt>
                <c:pt idx="1092">
                  <c:v>2.5752677272005117E-14</c:v>
                </c:pt>
                <c:pt idx="1093">
                  <c:v>2.5032190458919338E-14</c:v>
                </c:pt>
                <c:pt idx="1094">
                  <c:v>2.4321925733510317E-14</c:v>
                </c:pt>
                <c:pt idx="1095">
                  <c:v>2.3621883095778051E-14</c:v>
                </c:pt>
                <c:pt idx="1096">
                  <c:v>2.2932062545722268E-14</c:v>
                </c:pt>
                <c:pt idx="1097">
                  <c:v>2.2252464083343519E-14</c:v>
                </c:pt>
                <c:pt idx="1098">
                  <c:v>2.1583087708642354E-14</c:v>
                </c:pt>
                <c:pt idx="1099">
                  <c:v>2.0923933421616565E-14</c:v>
                </c:pt>
                <c:pt idx="1100">
                  <c:v>2.0275001222268086E-14</c:v>
                </c:pt>
                <c:pt idx="1101">
                  <c:v>1.9636291110597192E-14</c:v>
                </c:pt>
                <c:pt idx="1102">
                  <c:v>1.9007803086602501E-14</c:v>
                </c:pt>
                <c:pt idx="1103">
                  <c:v>1.8389537150283741E-14</c:v>
                </c:pt>
                <c:pt idx="1104">
                  <c:v>1.7781493301643119E-14</c:v>
                </c:pt>
                <c:pt idx="1105">
                  <c:v>1.7183671540678976E-14</c:v>
                </c:pt>
                <c:pt idx="1106">
                  <c:v>1.6596071867391315E-14</c:v>
                </c:pt>
                <c:pt idx="1107">
                  <c:v>1.6018694281780411E-14</c:v>
                </c:pt>
                <c:pt idx="1108">
                  <c:v>1.545153878384654E-14</c:v>
                </c:pt>
                <c:pt idx="1109">
                  <c:v>1.4894605373588322E-14</c:v>
                </c:pt>
                <c:pt idx="1110">
                  <c:v>1.4347894051007687E-14</c:v>
                </c:pt>
                <c:pt idx="1111">
                  <c:v>1.3811404816104088E-14</c:v>
                </c:pt>
                <c:pt idx="1112">
                  <c:v>1.3285137668877245E-14</c:v>
                </c:pt>
                <c:pt idx="1113">
                  <c:v>1.2769092609327158E-14</c:v>
                </c:pt>
                <c:pt idx="1114">
                  <c:v>1.2263269637453829E-14</c:v>
                </c:pt>
                <c:pt idx="1115">
                  <c:v>1.1767668753257533E-14</c:v>
                </c:pt>
                <c:pt idx="1116">
                  <c:v>1.1282289956737718E-14</c:v>
                </c:pt>
                <c:pt idx="1117">
                  <c:v>1.0807133247894936E-14</c:v>
                </c:pt>
                <c:pt idx="1118">
                  <c:v>1.0342198626728635E-14</c:v>
                </c:pt>
                <c:pt idx="1119">
                  <c:v>9.8874860932396427E-15</c:v>
                </c:pt>
                <c:pt idx="1120">
                  <c:v>9.442995647427683E-15</c:v>
                </c:pt>
                <c:pt idx="1121">
                  <c:v>9.008727289291653E-15</c:v>
                </c:pt>
                <c:pt idx="1122">
                  <c:v>8.5846810188323797E-15</c:v>
                </c:pt>
                <c:pt idx="1123">
                  <c:v>8.1708568360509688E-15</c:v>
                </c:pt>
                <c:pt idx="1124">
                  <c:v>7.7672547409454846E-15</c:v>
                </c:pt>
                <c:pt idx="1125">
                  <c:v>7.3738747335167585E-15</c:v>
                </c:pt>
                <c:pt idx="1126">
                  <c:v>6.9907168137653419E-15</c:v>
                </c:pt>
                <c:pt idx="1127">
                  <c:v>6.6177809816904057E-15</c:v>
                </c:pt>
                <c:pt idx="1128">
                  <c:v>6.2550672372908463E-15</c:v>
                </c:pt>
                <c:pt idx="1129">
                  <c:v>5.9025755805697009E-15</c:v>
                </c:pt>
                <c:pt idx="1130">
                  <c:v>5.5603060115250351E-15</c:v>
                </c:pt>
                <c:pt idx="1131">
                  <c:v>5.2282585301574035E-15</c:v>
                </c:pt>
                <c:pt idx="1132">
                  <c:v>4.9064331364662524E-15</c:v>
                </c:pt>
                <c:pt idx="1133">
                  <c:v>4.5948298304521346E-15</c:v>
                </c:pt>
                <c:pt idx="1134">
                  <c:v>4.2934486121147734E-15</c:v>
                </c:pt>
                <c:pt idx="1135">
                  <c:v>4.0022894814541695E-15</c:v>
                </c:pt>
                <c:pt idx="1136">
                  <c:v>3.7213524384703222E-15</c:v>
                </c:pt>
                <c:pt idx="1137">
                  <c:v>3.4506374831632325E-15</c:v>
                </c:pt>
                <c:pt idx="1138">
                  <c:v>3.1901446155331755E-15</c:v>
                </c:pt>
                <c:pt idx="1139">
                  <c:v>2.9398738355793236E-15</c:v>
                </c:pt>
                <c:pt idx="1140">
                  <c:v>2.6998251433027804E-15</c:v>
                </c:pt>
                <c:pt idx="1141">
                  <c:v>2.4699985387029945E-15</c:v>
                </c:pt>
                <c:pt idx="1142">
                  <c:v>2.2503940217799656E-15</c:v>
                </c:pt>
                <c:pt idx="1143">
                  <c:v>2.0410115925336935E-15</c:v>
                </c:pt>
                <c:pt idx="1144">
                  <c:v>1.8418512509641788E-15</c:v>
                </c:pt>
                <c:pt idx="1145">
                  <c:v>1.6529129970716968E-15</c:v>
                </c:pt>
                <c:pt idx="1146">
                  <c:v>1.4741968308556959E-15</c:v>
                </c:pt>
                <c:pt idx="1147">
                  <c:v>1.305702752315348E-15</c:v>
                </c:pt>
                <c:pt idx="1148">
                  <c:v>1.1474307614542411E-15</c:v>
                </c:pt>
                <c:pt idx="1149">
                  <c:v>9.9938085826878728E-16</c:v>
                </c:pt>
                <c:pt idx="1150">
                  <c:v>8.615530427587104E-16</c:v>
                </c:pt>
                <c:pt idx="1151">
                  <c:v>7.3394731492815056E-16</c:v>
                </c:pt>
                <c:pt idx="1152">
                  <c:v>6.1656367477296774E-16</c:v>
                </c:pt>
                <c:pt idx="1153">
                  <c:v>5.0940212229481784E-16</c:v>
                </c:pt>
                <c:pt idx="1154">
                  <c:v>4.1246265749287305E-16</c:v>
                </c:pt>
                <c:pt idx="1155">
                  <c:v>3.2574528036823719E-16</c:v>
                </c:pt>
                <c:pt idx="1156">
                  <c:v>2.4924999092035841E-16</c:v>
                </c:pt>
                <c:pt idx="1157">
                  <c:v>1.8297678914896059E-16</c:v>
                </c:pt>
                <c:pt idx="1158">
                  <c:v>1.2692567505459579E-16</c:v>
                </c:pt>
                <c:pt idx="1159">
                  <c:v>8.1096648637264E-17</c:v>
                </c:pt>
                <c:pt idx="1160">
                  <c:v>4.5489709896413224E-17</c:v>
                </c:pt>
                <c:pt idx="1161">
                  <c:v>2.0104858832319447E-17</c:v>
                </c:pt>
                <c:pt idx="1162">
                  <c:v>4.9420954452586899E-18</c:v>
                </c:pt>
                <c:pt idx="1163">
                  <c:v>2.7600881195112825E-28</c:v>
                </c:pt>
                <c:pt idx="1164">
                  <c:v>5.520176239022565E-28</c:v>
                </c:pt>
                <c:pt idx="1165">
                  <c:v>2.7600881195112825E-28</c:v>
                </c:pt>
                <c:pt idx="1166">
                  <c:v>-5.520176239022565E-28</c:v>
                </c:pt>
                <c:pt idx="1167">
                  <c:v>-5.520176239022565E-28</c:v>
                </c:pt>
                <c:pt idx="1168">
                  <c:v>-8.280264358533848E-28</c:v>
                </c:pt>
                <c:pt idx="1169">
                  <c:v>-5.520176239022565E-28</c:v>
                </c:pt>
                <c:pt idx="1170">
                  <c:v>-5.520176239022565E-28</c:v>
                </c:pt>
                <c:pt idx="1171">
                  <c:v>-5.520176239022565E-28</c:v>
                </c:pt>
                <c:pt idx="1172">
                  <c:v>-5.520176239022565E-28</c:v>
                </c:pt>
                <c:pt idx="1173">
                  <c:v>-5.520176239022565E-28</c:v>
                </c:pt>
                <c:pt idx="1174">
                  <c:v>-2.7600881195112825E-28</c:v>
                </c:pt>
                <c:pt idx="1175">
                  <c:v>-2.7600881195112825E-28</c:v>
                </c:pt>
                <c:pt idx="1176">
                  <c:v>-5.520176239022565E-28</c:v>
                </c:pt>
                <c:pt idx="1177">
                  <c:v>-2.7600881195112825E-28</c:v>
                </c:pt>
                <c:pt idx="1178">
                  <c:v>-2.7600881195112825E-28</c:v>
                </c:pt>
                <c:pt idx="1179">
                  <c:v>-5.520176239022565E-28</c:v>
                </c:pt>
                <c:pt idx="1180">
                  <c:v>-2.7600881195112825E-28</c:v>
                </c:pt>
                <c:pt idx="1181">
                  <c:v>-2.7600881195112825E-28</c:v>
                </c:pt>
                <c:pt idx="1182">
                  <c:v>0</c:v>
                </c:pt>
                <c:pt idx="1183">
                  <c:v>-2.7600881195112825E-28</c:v>
                </c:pt>
                <c:pt idx="1184">
                  <c:v>-1.3800440597556412E-27</c:v>
                </c:pt>
                <c:pt idx="1185">
                  <c:v>0</c:v>
                </c:pt>
                <c:pt idx="1186">
                  <c:v>-2.7600881195112825E-28</c:v>
                </c:pt>
                <c:pt idx="1187">
                  <c:v>-1.104035247804513E-27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-1.104035247804513E-27</c:v>
                </c:pt>
                <c:pt idx="1192">
                  <c:v>0</c:v>
                </c:pt>
                <c:pt idx="1193">
                  <c:v>2.7600881195112825E-28</c:v>
                </c:pt>
                <c:pt idx="1194">
                  <c:v>0</c:v>
                </c:pt>
                <c:pt idx="1195">
                  <c:v>2.7600881195112825E-28</c:v>
                </c:pt>
                <c:pt idx="1196">
                  <c:v>2.7600881195112825E-28</c:v>
                </c:pt>
                <c:pt idx="1197">
                  <c:v>0</c:v>
                </c:pt>
                <c:pt idx="1198">
                  <c:v>2.7600881195112825E-28</c:v>
                </c:pt>
                <c:pt idx="1199">
                  <c:v>2.7600881195112825E-28</c:v>
                </c:pt>
                <c:pt idx="1200">
                  <c:v>2.7600881195112825E-28</c:v>
                </c:pt>
                <c:pt idx="1201">
                  <c:v>2.7600881195112825E-28</c:v>
                </c:pt>
                <c:pt idx="1202">
                  <c:v>2.7600881195112825E-28</c:v>
                </c:pt>
                <c:pt idx="1203">
                  <c:v>-5.520176239022565E-28</c:v>
                </c:pt>
                <c:pt idx="1204">
                  <c:v>-8.280264358533848E-28</c:v>
                </c:pt>
                <c:pt idx="1205">
                  <c:v>-8.280264358533848E-28</c:v>
                </c:pt>
                <c:pt idx="1206">
                  <c:v>-5.520176239022565E-28</c:v>
                </c:pt>
                <c:pt idx="1207">
                  <c:v>-5.520176239022565E-28</c:v>
                </c:pt>
                <c:pt idx="1208">
                  <c:v>-5.520176239022565E-28</c:v>
                </c:pt>
                <c:pt idx="1209">
                  <c:v>-5.520176239022565E-28</c:v>
                </c:pt>
                <c:pt idx="1210">
                  <c:v>-5.520176239022565E-28</c:v>
                </c:pt>
                <c:pt idx="1211">
                  <c:v>-2.7600881195112825E-28</c:v>
                </c:pt>
                <c:pt idx="1212">
                  <c:v>-5.520176239022565E-28</c:v>
                </c:pt>
                <c:pt idx="1213">
                  <c:v>-5.520176239022565E-28</c:v>
                </c:pt>
                <c:pt idx="1214">
                  <c:v>-2.7600881195112825E-28</c:v>
                </c:pt>
                <c:pt idx="1215">
                  <c:v>-5.520176239022565E-28</c:v>
                </c:pt>
                <c:pt idx="1216">
                  <c:v>-2.7600881195112825E-28</c:v>
                </c:pt>
                <c:pt idx="1217">
                  <c:v>-2.7600881195112825E-28</c:v>
                </c:pt>
                <c:pt idx="1218">
                  <c:v>-2.7600881195112825E-28</c:v>
                </c:pt>
                <c:pt idx="1219">
                  <c:v>-2.7600881195112825E-28</c:v>
                </c:pt>
                <c:pt idx="1220">
                  <c:v>-2.7600881195112825E-28</c:v>
                </c:pt>
                <c:pt idx="1221">
                  <c:v>0</c:v>
                </c:pt>
                <c:pt idx="1222">
                  <c:v>-1.104035247804513E-27</c:v>
                </c:pt>
                <c:pt idx="1223">
                  <c:v>-2.7600881195112825E-28</c:v>
                </c:pt>
                <c:pt idx="1224">
                  <c:v>-1.104035247804513E-27</c:v>
                </c:pt>
                <c:pt idx="1225">
                  <c:v>-1.104035247804513E-27</c:v>
                </c:pt>
                <c:pt idx="1226">
                  <c:v>-2.7600881195112825E-28</c:v>
                </c:pt>
                <c:pt idx="1227">
                  <c:v>0</c:v>
                </c:pt>
                <c:pt idx="1228">
                  <c:v>0</c:v>
                </c:pt>
                <c:pt idx="1229">
                  <c:v>2.7600881195112825E-28</c:v>
                </c:pt>
                <c:pt idx="1230">
                  <c:v>0</c:v>
                </c:pt>
                <c:pt idx="1231">
                  <c:v>0</c:v>
                </c:pt>
                <c:pt idx="1232">
                  <c:v>2.7600881195112825E-28</c:v>
                </c:pt>
                <c:pt idx="1233">
                  <c:v>0</c:v>
                </c:pt>
                <c:pt idx="1234">
                  <c:v>2.7600881195112825E-28</c:v>
                </c:pt>
                <c:pt idx="1235">
                  <c:v>2.7600881195112825E-28</c:v>
                </c:pt>
                <c:pt idx="1236">
                  <c:v>2.7600881195112825E-28</c:v>
                </c:pt>
                <c:pt idx="1237">
                  <c:v>2.7600881195112825E-28</c:v>
                </c:pt>
                <c:pt idx="1238">
                  <c:v>2.7600881195112825E-28</c:v>
                </c:pt>
                <c:pt idx="1239">
                  <c:v>2.7600881195112825E-28</c:v>
                </c:pt>
                <c:pt idx="1240">
                  <c:v>5.520176239022565E-28</c:v>
                </c:pt>
                <c:pt idx="1241">
                  <c:v>-8.280264358533848E-28</c:v>
                </c:pt>
                <c:pt idx="1242">
                  <c:v>-5.520176239022565E-28</c:v>
                </c:pt>
                <c:pt idx="1243">
                  <c:v>-5.520176239022565E-28</c:v>
                </c:pt>
                <c:pt idx="1244">
                  <c:v>-8.280264358533848E-28</c:v>
                </c:pt>
                <c:pt idx="1245">
                  <c:v>-5.520176239022565E-28</c:v>
                </c:pt>
                <c:pt idx="1246">
                  <c:v>-5.520176239022565E-28</c:v>
                </c:pt>
                <c:pt idx="1247">
                  <c:v>-5.520176239022565E-28</c:v>
                </c:pt>
                <c:pt idx="1248">
                  <c:v>-5.520176239022565E-28</c:v>
                </c:pt>
                <c:pt idx="1249">
                  <c:v>-5.520176239022565E-28</c:v>
                </c:pt>
                <c:pt idx="1250">
                  <c:v>-2.7600881195112825E-28</c:v>
                </c:pt>
                <c:pt idx="1251">
                  <c:v>-2.7600881195112825E-28</c:v>
                </c:pt>
                <c:pt idx="1252">
                  <c:v>-5.520176239022565E-28</c:v>
                </c:pt>
                <c:pt idx="1253">
                  <c:v>-2.7600881195112825E-28</c:v>
                </c:pt>
                <c:pt idx="1254">
                  <c:v>-2.7600881195112825E-28</c:v>
                </c:pt>
                <c:pt idx="1255">
                  <c:v>-2.7600881195112825E-28</c:v>
                </c:pt>
                <c:pt idx="1256">
                  <c:v>-2.7600881195112825E-28</c:v>
                </c:pt>
                <c:pt idx="1257">
                  <c:v>-2.7600881195112825E-28</c:v>
                </c:pt>
                <c:pt idx="1258">
                  <c:v>1.104035247804513E-27</c:v>
                </c:pt>
                <c:pt idx="1259">
                  <c:v>8.280264358533848E-28</c:v>
                </c:pt>
                <c:pt idx="1260">
                  <c:v>-2.7600881195112825E-28</c:v>
                </c:pt>
                <c:pt idx="1261">
                  <c:v>0</c:v>
                </c:pt>
                <c:pt idx="1262">
                  <c:v>-2.7600881195112825E-28</c:v>
                </c:pt>
                <c:pt idx="1263">
                  <c:v>0</c:v>
                </c:pt>
                <c:pt idx="1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B-49CC-9714-F344D971C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145072"/>
        <c:axId val="737144416"/>
      </c:lineChart>
      <c:catAx>
        <c:axId val="73714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44416"/>
        <c:crosses val="autoZero"/>
        <c:auto val="1"/>
        <c:lblAlgn val="ctr"/>
        <c:lblOffset val="100"/>
        <c:noMultiLvlLbl val="0"/>
      </c:catAx>
      <c:valAx>
        <c:axId val="73714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Sheet1!$A$2:$A$1582</c:f>
              <c:numCache>
                <c:formatCode>General</c:formatCode>
                <c:ptCount val="158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  <c:pt idx="21">
                  <c:v>66</c:v>
                </c:pt>
                <c:pt idx="22">
                  <c:v>69</c:v>
                </c:pt>
                <c:pt idx="23">
                  <c:v>72</c:v>
                </c:pt>
                <c:pt idx="24">
                  <c:v>75</c:v>
                </c:pt>
                <c:pt idx="25">
                  <c:v>78</c:v>
                </c:pt>
                <c:pt idx="26">
                  <c:v>81</c:v>
                </c:pt>
                <c:pt idx="27">
                  <c:v>84</c:v>
                </c:pt>
                <c:pt idx="28">
                  <c:v>87</c:v>
                </c:pt>
                <c:pt idx="29">
                  <c:v>90</c:v>
                </c:pt>
                <c:pt idx="30">
                  <c:v>93</c:v>
                </c:pt>
                <c:pt idx="31">
                  <c:v>96</c:v>
                </c:pt>
                <c:pt idx="32">
                  <c:v>99</c:v>
                </c:pt>
                <c:pt idx="33">
                  <c:v>102</c:v>
                </c:pt>
                <c:pt idx="34">
                  <c:v>105</c:v>
                </c:pt>
                <c:pt idx="35">
                  <c:v>108</c:v>
                </c:pt>
                <c:pt idx="36">
                  <c:v>111</c:v>
                </c:pt>
                <c:pt idx="37">
                  <c:v>114</c:v>
                </c:pt>
                <c:pt idx="38">
                  <c:v>117</c:v>
                </c:pt>
                <c:pt idx="39">
                  <c:v>120</c:v>
                </c:pt>
                <c:pt idx="40">
                  <c:v>123</c:v>
                </c:pt>
                <c:pt idx="41">
                  <c:v>126</c:v>
                </c:pt>
                <c:pt idx="42">
                  <c:v>129</c:v>
                </c:pt>
                <c:pt idx="43">
                  <c:v>132</c:v>
                </c:pt>
                <c:pt idx="44">
                  <c:v>135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183</c:v>
                </c:pt>
                <c:pt idx="61">
                  <c:v>186</c:v>
                </c:pt>
                <c:pt idx="62">
                  <c:v>189</c:v>
                </c:pt>
                <c:pt idx="63">
                  <c:v>192</c:v>
                </c:pt>
                <c:pt idx="64">
                  <c:v>195</c:v>
                </c:pt>
                <c:pt idx="65">
                  <c:v>198</c:v>
                </c:pt>
                <c:pt idx="66">
                  <c:v>201</c:v>
                </c:pt>
                <c:pt idx="67">
                  <c:v>204</c:v>
                </c:pt>
                <c:pt idx="68">
                  <c:v>207</c:v>
                </c:pt>
                <c:pt idx="69">
                  <c:v>210</c:v>
                </c:pt>
                <c:pt idx="70">
                  <c:v>213</c:v>
                </c:pt>
                <c:pt idx="71">
                  <c:v>216</c:v>
                </c:pt>
                <c:pt idx="72">
                  <c:v>219</c:v>
                </c:pt>
                <c:pt idx="73">
                  <c:v>222</c:v>
                </c:pt>
                <c:pt idx="74">
                  <c:v>225</c:v>
                </c:pt>
                <c:pt idx="75">
                  <c:v>228</c:v>
                </c:pt>
                <c:pt idx="76">
                  <c:v>231</c:v>
                </c:pt>
                <c:pt idx="77">
                  <c:v>234</c:v>
                </c:pt>
                <c:pt idx="78">
                  <c:v>237</c:v>
                </c:pt>
                <c:pt idx="79">
                  <c:v>240</c:v>
                </c:pt>
                <c:pt idx="80">
                  <c:v>243</c:v>
                </c:pt>
                <c:pt idx="81">
                  <c:v>246</c:v>
                </c:pt>
                <c:pt idx="82">
                  <c:v>249</c:v>
                </c:pt>
                <c:pt idx="83">
                  <c:v>252</c:v>
                </c:pt>
                <c:pt idx="84">
                  <c:v>255</c:v>
                </c:pt>
                <c:pt idx="85">
                  <c:v>258</c:v>
                </c:pt>
                <c:pt idx="86">
                  <c:v>261</c:v>
                </c:pt>
                <c:pt idx="87">
                  <c:v>264</c:v>
                </c:pt>
                <c:pt idx="88">
                  <c:v>267</c:v>
                </c:pt>
                <c:pt idx="89">
                  <c:v>270</c:v>
                </c:pt>
                <c:pt idx="90">
                  <c:v>273</c:v>
                </c:pt>
                <c:pt idx="91">
                  <c:v>276</c:v>
                </c:pt>
                <c:pt idx="92">
                  <c:v>279</c:v>
                </c:pt>
                <c:pt idx="93">
                  <c:v>282</c:v>
                </c:pt>
                <c:pt idx="94">
                  <c:v>285</c:v>
                </c:pt>
                <c:pt idx="95">
                  <c:v>288</c:v>
                </c:pt>
                <c:pt idx="96">
                  <c:v>291</c:v>
                </c:pt>
                <c:pt idx="97">
                  <c:v>294</c:v>
                </c:pt>
                <c:pt idx="98">
                  <c:v>297</c:v>
                </c:pt>
                <c:pt idx="99">
                  <c:v>300</c:v>
                </c:pt>
                <c:pt idx="100">
                  <c:v>303</c:v>
                </c:pt>
                <c:pt idx="101">
                  <c:v>306</c:v>
                </c:pt>
                <c:pt idx="102">
                  <c:v>309</c:v>
                </c:pt>
                <c:pt idx="103">
                  <c:v>312</c:v>
                </c:pt>
                <c:pt idx="104">
                  <c:v>315</c:v>
                </c:pt>
                <c:pt idx="105">
                  <c:v>318</c:v>
                </c:pt>
                <c:pt idx="106">
                  <c:v>321</c:v>
                </c:pt>
                <c:pt idx="107">
                  <c:v>324</c:v>
                </c:pt>
                <c:pt idx="108">
                  <c:v>327</c:v>
                </c:pt>
                <c:pt idx="109">
                  <c:v>330</c:v>
                </c:pt>
                <c:pt idx="110">
                  <c:v>333</c:v>
                </c:pt>
                <c:pt idx="111">
                  <c:v>336</c:v>
                </c:pt>
                <c:pt idx="112">
                  <c:v>339</c:v>
                </c:pt>
                <c:pt idx="113">
                  <c:v>342</c:v>
                </c:pt>
                <c:pt idx="114">
                  <c:v>345</c:v>
                </c:pt>
                <c:pt idx="115">
                  <c:v>348</c:v>
                </c:pt>
                <c:pt idx="116">
                  <c:v>351</c:v>
                </c:pt>
                <c:pt idx="117">
                  <c:v>354</c:v>
                </c:pt>
                <c:pt idx="118">
                  <c:v>357</c:v>
                </c:pt>
                <c:pt idx="119">
                  <c:v>360</c:v>
                </c:pt>
                <c:pt idx="120">
                  <c:v>363</c:v>
                </c:pt>
                <c:pt idx="121">
                  <c:v>366</c:v>
                </c:pt>
                <c:pt idx="122">
                  <c:v>369</c:v>
                </c:pt>
                <c:pt idx="123">
                  <c:v>372</c:v>
                </c:pt>
                <c:pt idx="124">
                  <c:v>375</c:v>
                </c:pt>
                <c:pt idx="125">
                  <c:v>378</c:v>
                </c:pt>
                <c:pt idx="126">
                  <c:v>381</c:v>
                </c:pt>
                <c:pt idx="127">
                  <c:v>384</c:v>
                </c:pt>
                <c:pt idx="128">
                  <c:v>387</c:v>
                </c:pt>
                <c:pt idx="129">
                  <c:v>390</c:v>
                </c:pt>
                <c:pt idx="130">
                  <c:v>393</c:v>
                </c:pt>
                <c:pt idx="131">
                  <c:v>396</c:v>
                </c:pt>
                <c:pt idx="132">
                  <c:v>399</c:v>
                </c:pt>
                <c:pt idx="133">
                  <c:v>402</c:v>
                </c:pt>
                <c:pt idx="134">
                  <c:v>405</c:v>
                </c:pt>
                <c:pt idx="135">
                  <c:v>408</c:v>
                </c:pt>
                <c:pt idx="136">
                  <c:v>411</c:v>
                </c:pt>
                <c:pt idx="137">
                  <c:v>414</c:v>
                </c:pt>
                <c:pt idx="138">
                  <c:v>417</c:v>
                </c:pt>
                <c:pt idx="139">
                  <c:v>420</c:v>
                </c:pt>
                <c:pt idx="140">
                  <c:v>423</c:v>
                </c:pt>
                <c:pt idx="141">
                  <c:v>426</c:v>
                </c:pt>
                <c:pt idx="142">
                  <c:v>429</c:v>
                </c:pt>
                <c:pt idx="143">
                  <c:v>432</c:v>
                </c:pt>
                <c:pt idx="144">
                  <c:v>435</c:v>
                </c:pt>
                <c:pt idx="145">
                  <c:v>438</c:v>
                </c:pt>
                <c:pt idx="146">
                  <c:v>441</c:v>
                </c:pt>
                <c:pt idx="147">
                  <c:v>444</c:v>
                </c:pt>
                <c:pt idx="148">
                  <c:v>447</c:v>
                </c:pt>
                <c:pt idx="149">
                  <c:v>450</c:v>
                </c:pt>
                <c:pt idx="150">
                  <c:v>453</c:v>
                </c:pt>
                <c:pt idx="151">
                  <c:v>456</c:v>
                </c:pt>
                <c:pt idx="152">
                  <c:v>459</c:v>
                </c:pt>
                <c:pt idx="153">
                  <c:v>462</c:v>
                </c:pt>
                <c:pt idx="154">
                  <c:v>465</c:v>
                </c:pt>
                <c:pt idx="155">
                  <c:v>468</c:v>
                </c:pt>
                <c:pt idx="156">
                  <c:v>471</c:v>
                </c:pt>
                <c:pt idx="157">
                  <c:v>474</c:v>
                </c:pt>
                <c:pt idx="158">
                  <c:v>477</c:v>
                </c:pt>
                <c:pt idx="159">
                  <c:v>480</c:v>
                </c:pt>
                <c:pt idx="160">
                  <c:v>483</c:v>
                </c:pt>
                <c:pt idx="161">
                  <c:v>486</c:v>
                </c:pt>
                <c:pt idx="162">
                  <c:v>489</c:v>
                </c:pt>
                <c:pt idx="163">
                  <c:v>492</c:v>
                </c:pt>
                <c:pt idx="164">
                  <c:v>495</c:v>
                </c:pt>
                <c:pt idx="165">
                  <c:v>498</c:v>
                </c:pt>
                <c:pt idx="166">
                  <c:v>501</c:v>
                </c:pt>
                <c:pt idx="167">
                  <c:v>504</c:v>
                </c:pt>
                <c:pt idx="168">
                  <c:v>507</c:v>
                </c:pt>
                <c:pt idx="169">
                  <c:v>510</c:v>
                </c:pt>
                <c:pt idx="170">
                  <c:v>513</c:v>
                </c:pt>
                <c:pt idx="171">
                  <c:v>516</c:v>
                </c:pt>
                <c:pt idx="172">
                  <c:v>519</c:v>
                </c:pt>
                <c:pt idx="173">
                  <c:v>522</c:v>
                </c:pt>
                <c:pt idx="174">
                  <c:v>525</c:v>
                </c:pt>
                <c:pt idx="175">
                  <c:v>528</c:v>
                </c:pt>
                <c:pt idx="176">
                  <c:v>531</c:v>
                </c:pt>
                <c:pt idx="177">
                  <c:v>534</c:v>
                </c:pt>
                <c:pt idx="178">
                  <c:v>537</c:v>
                </c:pt>
                <c:pt idx="179">
                  <c:v>540</c:v>
                </c:pt>
                <c:pt idx="180">
                  <c:v>543</c:v>
                </c:pt>
                <c:pt idx="181">
                  <c:v>546</c:v>
                </c:pt>
                <c:pt idx="182">
                  <c:v>549</c:v>
                </c:pt>
                <c:pt idx="183">
                  <c:v>552</c:v>
                </c:pt>
                <c:pt idx="184">
                  <c:v>555</c:v>
                </c:pt>
                <c:pt idx="185">
                  <c:v>558</c:v>
                </c:pt>
                <c:pt idx="186">
                  <c:v>561</c:v>
                </c:pt>
                <c:pt idx="187">
                  <c:v>564</c:v>
                </c:pt>
                <c:pt idx="188">
                  <c:v>567</c:v>
                </c:pt>
                <c:pt idx="189">
                  <c:v>570</c:v>
                </c:pt>
                <c:pt idx="190">
                  <c:v>573</c:v>
                </c:pt>
                <c:pt idx="191">
                  <c:v>576</c:v>
                </c:pt>
                <c:pt idx="192">
                  <c:v>579</c:v>
                </c:pt>
                <c:pt idx="193">
                  <c:v>582</c:v>
                </c:pt>
                <c:pt idx="194">
                  <c:v>585</c:v>
                </c:pt>
                <c:pt idx="195">
                  <c:v>588</c:v>
                </c:pt>
                <c:pt idx="196">
                  <c:v>591</c:v>
                </c:pt>
                <c:pt idx="197">
                  <c:v>594</c:v>
                </c:pt>
                <c:pt idx="198">
                  <c:v>597</c:v>
                </c:pt>
                <c:pt idx="199">
                  <c:v>600</c:v>
                </c:pt>
                <c:pt idx="200">
                  <c:v>603</c:v>
                </c:pt>
                <c:pt idx="201">
                  <c:v>606</c:v>
                </c:pt>
                <c:pt idx="202">
                  <c:v>609</c:v>
                </c:pt>
                <c:pt idx="203">
                  <c:v>612</c:v>
                </c:pt>
                <c:pt idx="204">
                  <c:v>615</c:v>
                </c:pt>
                <c:pt idx="205">
                  <c:v>618</c:v>
                </c:pt>
                <c:pt idx="206">
                  <c:v>621</c:v>
                </c:pt>
                <c:pt idx="207">
                  <c:v>624</c:v>
                </c:pt>
                <c:pt idx="208">
                  <c:v>627</c:v>
                </c:pt>
                <c:pt idx="209">
                  <c:v>630</c:v>
                </c:pt>
                <c:pt idx="210">
                  <c:v>633</c:v>
                </c:pt>
                <c:pt idx="211">
                  <c:v>636</c:v>
                </c:pt>
                <c:pt idx="212">
                  <c:v>639</c:v>
                </c:pt>
                <c:pt idx="213">
                  <c:v>642</c:v>
                </c:pt>
                <c:pt idx="214">
                  <c:v>645</c:v>
                </c:pt>
                <c:pt idx="215">
                  <c:v>648</c:v>
                </c:pt>
                <c:pt idx="216">
                  <c:v>651</c:v>
                </c:pt>
                <c:pt idx="217">
                  <c:v>654</c:v>
                </c:pt>
                <c:pt idx="218">
                  <c:v>657</c:v>
                </c:pt>
                <c:pt idx="219">
                  <c:v>660</c:v>
                </c:pt>
                <c:pt idx="220">
                  <c:v>663</c:v>
                </c:pt>
                <c:pt idx="221">
                  <c:v>666</c:v>
                </c:pt>
                <c:pt idx="222">
                  <c:v>669</c:v>
                </c:pt>
                <c:pt idx="223">
                  <c:v>672</c:v>
                </c:pt>
                <c:pt idx="224">
                  <c:v>675</c:v>
                </c:pt>
                <c:pt idx="225">
                  <c:v>678</c:v>
                </c:pt>
                <c:pt idx="226">
                  <c:v>681</c:v>
                </c:pt>
                <c:pt idx="227">
                  <c:v>684</c:v>
                </c:pt>
                <c:pt idx="228">
                  <c:v>687</c:v>
                </c:pt>
                <c:pt idx="229">
                  <c:v>690</c:v>
                </c:pt>
                <c:pt idx="230">
                  <c:v>693</c:v>
                </c:pt>
                <c:pt idx="231">
                  <c:v>696</c:v>
                </c:pt>
                <c:pt idx="232">
                  <c:v>699</c:v>
                </c:pt>
                <c:pt idx="233">
                  <c:v>702</c:v>
                </c:pt>
                <c:pt idx="234">
                  <c:v>705</c:v>
                </c:pt>
                <c:pt idx="235">
                  <c:v>708</c:v>
                </c:pt>
                <c:pt idx="236">
                  <c:v>711</c:v>
                </c:pt>
                <c:pt idx="237">
                  <c:v>714</c:v>
                </c:pt>
                <c:pt idx="238">
                  <c:v>717</c:v>
                </c:pt>
                <c:pt idx="239">
                  <c:v>720</c:v>
                </c:pt>
                <c:pt idx="240">
                  <c:v>723</c:v>
                </c:pt>
                <c:pt idx="241">
                  <c:v>726</c:v>
                </c:pt>
                <c:pt idx="242">
                  <c:v>729</c:v>
                </c:pt>
                <c:pt idx="243">
                  <c:v>732</c:v>
                </c:pt>
                <c:pt idx="244">
                  <c:v>735</c:v>
                </c:pt>
                <c:pt idx="245">
                  <c:v>738</c:v>
                </c:pt>
                <c:pt idx="246">
                  <c:v>741</c:v>
                </c:pt>
                <c:pt idx="247">
                  <c:v>744</c:v>
                </c:pt>
                <c:pt idx="248">
                  <c:v>747</c:v>
                </c:pt>
                <c:pt idx="249">
                  <c:v>750</c:v>
                </c:pt>
                <c:pt idx="250">
                  <c:v>753</c:v>
                </c:pt>
                <c:pt idx="251">
                  <c:v>756</c:v>
                </c:pt>
                <c:pt idx="252">
                  <c:v>759</c:v>
                </c:pt>
                <c:pt idx="253">
                  <c:v>762</c:v>
                </c:pt>
                <c:pt idx="254">
                  <c:v>765</c:v>
                </c:pt>
                <c:pt idx="255">
                  <c:v>768</c:v>
                </c:pt>
                <c:pt idx="256">
                  <c:v>771</c:v>
                </c:pt>
                <c:pt idx="257">
                  <c:v>774</c:v>
                </c:pt>
                <c:pt idx="258">
                  <c:v>777</c:v>
                </c:pt>
                <c:pt idx="259">
                  <c:v>780</c:v>
                </c:pt>
                <c:pt idx="260">
                  <c:v>783</c:v>
                </c:pt>
                <c:pt idx="261">
                  <c:v>786</c:v>
                </c:pt>
                <c:pt idx="262">
                  <c:v>789</c:v>
                </c:pt>
                <c:pt idx="263">
                  <c:v>792</c:v>
                </c:pt>
                <c:pt idx="264">
                  <c:v>795</c:v>
                </c:pt>
                <c:pt idx="265">
                  <c:v>798</c:v>
                </c:pt>
                <c:pt idx="266">
                  <c:v>801</c:v>
                </c:pt>
                <c:pt idx="267">
                  <c:v>804</c:v>
                </c:pt>
                <c:pt idx="268">
                  <c:v>807</c:v>
                </c:pt>
                <c:pt idx="269">
                  <c:v>810</c:v>
                </c:pt>
                <c:pt idx="270">
                  <c:v>813</c:v>
                </c:pt>
                <c:pt idx="271">
                  <c:v>816</c:v>
                </c:pt>
                <c:pt idx="272">
                  <c:v>819</c:v>
                </c:pt>
                <c:pt idx="273">
                  <c:v>822</c:v>
                </c:pt>
                <c:pt idx="274">
                  <c:v>825</c:v>
                </c:pt>
                <c:pt idx="275">
                  <c:v>828</c:v>
                </c:pt>
                <c:pt idx="276">
                  <c:v>831</c:v>
                </c:pt>
                <c:pt idx="277">
                  <c:v>834</c:v>
                </c:pt>
                <c:pt idx="278">
                  <c:v>837</c:v>
                </c:pt>
                <c:pt idx="279">
                  <c:v>840</c:v>
                </c:pt>
                <c:pt idx="280">
                  <c:v>843</c:v>
                </c:pt>
                <c:pt idx="281">
                  <c:v>846</c:v>
                </c:pt>
                <c:pt idx="282">
                  <c:v>849</c:v>
                </c:pt>
                <c:pt idx="283">
                  <c:v>852</c:v>
                </c:pt>
                <c:pt idx="284">
                  <c:v>855</c:v>
                </c:pt>
                <c:pt idx="285">
                  <c:v>858</c:v>
                </c:pt>
                <c:pt idx="286">
                  <c:v>861</c:v>
                </c:pt>
                <c:pt idx="287">
                  <c:v>864</c:v>
                </c:pt>
                <c:pt idx="288">
                  <c:v>867</c:v>
                </c:pt>
                <c:pt idx="289">
                  <c:v>870</c:v>
                </c:pt>
                <c:pt idx="290">
                  <c:v>873</c:v>
                </c:pt>
                <c:pt idx="291">
                  <c:v>876</c:v>
                </c:pt>
                <c:pt idx="292">
                  <c:v>879</c:v>
                </c:pt>
                <c:pt idx="293">
                  <c:v>882</c:v>
                </c:pt>
                <c:pt idx="294">
                  <c:v>885</c:v>
                </c:pt>
                <c:pt idx="295">
                  <c:v>888</c:v>
                </c:pt>
                <c:pt idx="296">
                  <c:v>891</c:v>
                </c:pt>
                <c:pt idx="297">
                  <c:v>894</c:v>
                </c:pt>
                <c:pt idx="298">
                  <c:v>897</c:v>
                </c:pt>
                <c:pt idx="299">
                  <c:v>900</c:v>
                </c:pt>
                <c:pt idx="300">
                  <c:v>903</c:v>
                </c:pt>
                <c:pt idx="301">
                  <c:v>906</c:v>
                </c:pt>
                <c:pt idx="302">
                  <c:v>909</c:v>
                </c:pt>
                <c:pt idx="303">
                  <c:v>912</c:v>
                </c:pt>
                <c:pt idx="304">
                  <c:v>915</c:v>
                </c:pt>
                <c:pt idx="305">
                  <c:v>918</c:v>
                </c:pt>
                <c:pt idx="306">
                  <c:v>921</c:v>
                </c:pt>
                <c:pt idx="307">
                  <c:v>924</c:v>
                </c:pt>
                <c:pt idx="308">
                  <c:v>927</c:v>
                </c:pt>
                <c:pt idx="309">
                  <c:v>930</c:v>
                </c:pt>
                <c:pt idx="310">
                  <c:v>933</c:v>
                </c:pt>
                <c:pt idx="311">
                  <c:v>936</c:v>
                </c:pt>
                <c:pt idx="312">
                  <c:v>939</c:v>
                </c:pt>
                <c:pt idx="313">
                  <c:v>942</c:v>
                </c:pt>
                <c:pt idx="314">
                  <c:v>945</c:v>
                </c:pt>
                <c:pt idx="315">
                  <c:v>948</c:v>
                </c:pt>
                <c:pt idx="316">
                  <c:v>951</c:v>
                </c:pt>
                <c:pt idx="317">
                  <c:v>954</c:v>
                </c:pt>
                <c:pt idx="318">
                  <c:v>957</c:v>
                </c:pt>
                <c:pt idx="319">
                  <c:v>960</c:v>
                </c:pt>
                <c:pt idx="320">
                  <c:v>963</c:v>
                </c:pt>
                <c:pt idx="321">
                  <c:v>966</c:v>
                </c:pt>
                <c:pt idx="322">
                  <c:v>969</c:v>
                </c:pt>
                <c:pt idx="323">
                  <c:v>972</c:v>
                </c:pt>
                <c:pt idx="324">
                  <c:v>975</c:v>
                </c:pt>
                <c:pt idx="325">
                  <c:v>978</c:v>
                </c:pt>
                <c:pt idx="326">
                  <c:v>981</c:v>
                </c:pt>
                <c:pt idx="327">
                  <c:v>984</c:v>
                </c:pt>
                <c:pt idx="328">
                  <c:v>987</c:v>
                </c:pt>
                <c:pt idx="329">
                  <c:v>990</c:v>
                </c:pt>
                <c:pt idx="330">
                  <c:v>993</c:v>
                </c:pt>
                <c:pt idx="331">
                  <c:v>996</c:v>
                </c:pt>
                <c:pt idx="332">
                  <c:v>999</c:v>
                </c:pt>
                <c:pt idx="333">
                  <c:v>1002</c:v>
                </c:pt>
                <c:pt idx="334">
                  <c:v>1005</c:v>
                </c:pt>
                <c:pt idx="335">
                  <c:v>1008</c:v>
                </c:pt>
                <c:pt idx="336">
                  <c:v>1011</c:v>
                </c:pt>
                <c:pt idx="337">
                  <c:v>1014</c:v>
                </c:pt>
                <c:pt idx="338">
                  <c:v>1017</c:v>
                </c:pt>
                <c:pt idx="339">
                  <c:v>1020</c:v>
                </c:pt>
                <c:pt idx="340">
                  <c:v>1023</c:v>
                </c:pt>
                <c:pt idx="341">
                  <c:v>1026</c:v>
                </c:pt>
                <c:pt idx="342">
                  <c:v>1029</c:v>
                </c:pt>
                <c:pt idx="343">
                  <c:v>1032</c:v>
                </c:pt>
                <c:pt idx="344">
                  <c:v>1035</c:v>
                </c:pt>
                <c:pt idx="345">
                  <c:v>1038</c:v>
                </c:pt>
                <c:pt idx="346">
                  <c:v>1041</c:v>
                </c:pt>
                <c:pt idx="347">
                  <c:v>1044</c:v>
                </c:pt>
                <c:pt idx="348">
                  <c:v>1047</c:v>
                </c:pt>
                <c:pt idx="349">
                  <c:v>1050</c:v>
                </c:pt>
                <c:pt idx="350">
                  <c:v>1053</c:v>
                </c:pt>
                <c:pt idx="351">
                  <c:v>1056</c:v>
                </c:pt>
                <c:pt idx="352">
                  <c:v>1059</c:v>
                </c:pt>
                <c:pt idx="353">
                  <c:v>1062</c:v>
                </c:pt>
                <c:pt idx="354">
                  <c:v>1065</c:v>
                </c:pt>
                <c:pt idx="355">
                  <c:v>1068</c:v>
                </c:pt>
                <c:pt idx="356">
                  <c:v>1071</c:v>
                </c:pt>
                <c:pt idx="357">
                  <c:v>1074</c:v>
                </c:pt>
                <c:pt idx="358">
                  <c:v>1077</c:v>
                </c:pt>
                <c:pt idx="359">
                  <c:v>1080</c:v>
                </c:pt>
                <c:pt idx="360">
                  <c:v>1083</c:v>
                </c:pt>
                <c:pt idx="361">
                  <c:v>1086</c:v>
                </c:pt>
                <c:pt idx="362">
                  <c:v>1089</c:v>
                </c:pt>
                <c:pt idx="363">
                  <c:v>1092</c:v>
                </c:pt>
                <c:pt idx="364">
                  <c:v>1095</c:v>
                </c:pt>
                <c:pt idx="365">
                  <c:v>1098</c:v>
                </c:pt>
                <c:pt idx="366">
                  <c:v>1101</c:v>
                </c:pt>
                <c:pt idx="367">
                  <c:v>1104</c:v>
                </c:pt>
                <c:pt idx="368">
                  <c:v>1107</c:v>
                </c:pt>
                <c:pt idx="369">
                  <c:v>1110</c:v>
                </c:pt>
                <c:pt idx="370">
                  <c:v>1113</c:v>
                </c:pt>
                <c:pt idx="371">
                  <c:v>1116</c:v>
                </c:pt>
                <c:pt idx="372">
                  <c:v>1119</c:v>
                </c:pt>
                <c:pt idx="373">
                  <c:v>1122</c:v>
                </c:pt>
                <c:pt idx="374">
                  <c:v>1125</c:v>
                </c:pt>
                <c:pt idx="375">
                  <c:v>1128</c:v>
                </c:pt>
                <c:pt idx="376">
                  <c:v>1131</c:v>
                </c:pt>
                <c:pt idx="377">
                  <c:v>1134</c:v>
                </c:pt>
                <c:pt idx="378">
                  <c:v>1137</c:v>
                </c:pt>
                <c:pt idx="379">
                  <c:v>1140</c:v>
                </c:pt>
                <c:pt idx="380">
                  <c:v>1143</c:v>
                </c:pt>
                <c:pt idx="381">
                  <c:v>1146</c:v>
                </c:pt>
                <c:pt idx="382">
                  <c:v>1149</c:v>
                </c:pt>
                <c:pt idx="383">
                  <c:v>1152</c:v>
                </c:pt>
                <c:pt idx="384">
                  <c:v>1155</c:v>
                </c:pt>
                <c:pt idx="385">
                  <c:v>1158</c:v>
                </c:pt>
                <c:pt idx="386">
                  <c:v>1161</c:v>
                </c:pt>
                <c:pt idx="387">
                  <c:v>1164</c:v>
                </c:pt>
                <c:pt idx="388">
                  <c:v>1167</c:v>
                </c:pt>
                <c:pt idx="389">
                  <c:v>1170</c:v>
                </c:pt>
                <c:pt idx="390">
                  <c:v>1173</c:v>
                </c:pt>
                <c:pt idx="391">
                  <c:v>1176</c:v>
                </c:pt>
                <c:pt idx="392">
                  <c:v>1179</c:v>
                </c:pt>
                <c:pt idx="393">
                  <c:v>1182</c:v>
                </c:pt>
                <c:pt idx="394">
                  <c:v>1185</c:v>
                </c:pt>
                <c:pt idx="395">
                  <c:v>1188</c:v>
                </c:pt>
                <c:pt idx="396">
                  <c:v>1191</c:v>
                </c:pt>
                <c:pt idx="397">
                  <c:v>1194</c:v>
                </c:pt>
                <c:pt idx="398">
                  <c:v>1197</c:v>
                </c:pt>
                <c:pt idx="399">
                  <c:v>1200</c:v>
                </c:pt>
                <c:pt idx="400">
                  <c:v>1203</c:v>
                </c:pt>
                <c:pt idx="401">
                  <c:v>1206</c:v>
                </c:pt>
                <c:pt idx="402">
                  <c:v>1209</c:v>
                </c:pt>
                <c:pt idx="403">
                  <c:v>1212</c:v>
                </c:pt>
                <c:pt idx="404">
                  <c:v>1215</c:v>
                </c:pt>
                <c:pt idx="405">
                  <c:v>1218</c:v>
                </c:pt>
                <c:pt idx="406">
                  <c:v>1221</c:v>
                </c:pt>
                <c:pt idx="407">
                  <c:v>1224</c:v>
                </c:pt>
                <c:pt idx="408">
                  <c:v>1227</c:v>
                </c:pt>
                <c:pt idx="409">
                  <c:v>1230</c:v>
                </c:pt>
                <c:pt idx="410">
                  <c:v>1233</c:v>
                </c:pt>
                <c:pt idx="411">
                  <c:v>1236</c:v>
                </c:pt>
                <c:pt idx="412">
                  <c:v>1239</c:v>
                </c:pt>
                <c:pt idx="413">
                  <c:v>1242</c:v>
                </c:pt>
                <c:pt idx="414">
                  <c:v>1245</c:v>
                </c:pt>
                <c:pt idx="415">
                  <c:v>1248</c:v>
                </c:pt>
                <c:pt idx="416">
                  <c:v>1251</c:v>
                </c:pt>
                <c:pt idx="417">
                  <c:v>1254</c:v>
                </c:pt>
                <c:pt idx="418">
                  <c:v>1257</c:v>
                </c:pt>
                <c:pt idx="419">
                  <c:v>1260</c:v>
                </c:pt>
                <c:pt idx="420">
                  <c:v>1263</c:v>
                </c:pt>
                <c:pt idx="421">
                  <c:v>1266</c:v>
                </c:pt>
                <c:pt idx="422">
                  <c:v>1269</c:v>
                </c:pt>
                <c:pt idx="423">
                  <c:v>1272</c:v>
                </c:pt>
                <c:pt idx="424">
                  <c:v>1275</c:v>
                </c:pt>
                <c:pt idx="425">
                  <c:v>1278</c:v>
                </c:pt>
                <c:pt idx="426">
                  <c:v>1281</c:v>
                </c:pt>
                <c:pt idx="427">
                  <c:v>1284</c:v>
                </c:pt>
                <c:pt idx="428">
                  <c:v>1287</c:v>
                </c:pt>
                <c:pt idx="429">
                  <c:v>1290</c:v>
                </c:pt>
                <c:pt idx="430">
                  <c:v>1293</c:v>
                </c:pt>
                <c:pt idx="431">
                  <c:v>1296</c:v>
                </c:pt>
                <c:pt idx="432">
                  <c:v>1299</c:v>
                </c:pt>
                <c:pt idx="433">
                  <c:v>1302</c:v>
                </c:pt>
                <c:pt idx="434">
                  <c:v>1305</c:v>
                </c:pt>
                <c:pt idx="435">
                  <c:v>1308</c:v>
                </c:pt>
                <c:pt idx="436">
                  <c:v>1311</c:v>
                </c:pt>
                <c:pt idx="437">
                  <c:v>1314</c:v>
                </c:pt>
                <c:pt idx="438">
                  <c:v>1317</c:v>
                </c:pt>
                <c:pt idx="439">
                  <c:v>1320</c:v>
                </c:pt>
                <c:pt idx="440">
                  <c:v>1323</c:v>
                </c:pt>
                <c:pt idx="441">
                  <c:v>1326</c:v>
                </c:pt>
                <c:pt idx="442">
                  <c:v>1329</c:v>
                </c:pt>
                <c:pt idx="443">
                  <c:v>1332</c:v>
                </c:pt>
                <c:pt idx="444">
                  <c:v>1335</c:v>
                </c:pt>
                <c:pt idx="445">
                  <c:v>1338</c:v>
                </c:pt>
                <c:pt idx="446">
                  <c:v>1341</c:v>
                </c:pt>
                <c:pt idx="447">
                  <c:v>1344</c:v>
                </c:pt>
                <c:pt idx="448">
                  <c:v>1347</c:v>
                </c:pt>
                <c:pt idx="449">
                  <c:v>1350</c:v>
                </c:pt>
                <c:pt idx="450">
                  <c:v>1353</c:v>
                </c:pt>
                <c:pt idx="451">
                  <c:v>1356</c:v>
                </c:pt>
                <c:pt idx="452">
                  <c:v>1359</c:v>
                </c:pt>
                <c:pt idx="453">
                  <c:v>1362</c:v>
                </c:pt>
                <c:pt idx="454">
                  <c:v>1365</c:v>
                </c:pt>
                <c:pt idx="455">
                  <c:v>1368</c:v>
                </c:pt>
                <c:pt idx="456">
                  <c:v>1371</c:v>
                </c:pt>
                <c:pt idx="457">
                  <c:v>1374</c:v>
                </c:pt>
                <c:pt idx="458">
                  <c:v>1377</c:v>
                </c:pt>
                <c:pt idx="459">
                  <c:v>1380</c:v>
                </c:pt>
                <c:pt idx="460">
                  <c:v>1383</c:v>
                </c:pt>
                <c:pt idx="461">
                  <c:v>1386</c:v>
                </c:pt>
                <c:pt idx="462">
                  <c:v>1389</c:v>
                </c:pt>
                <c:pt idx="463">
                  <c:v>1392</c:v>
                </c:pt>
                <c:pt idx="464">
                  <c:v>1395</c:v>
                </c:pt>
                <c:pt idx="465">
                  <c:v>1398</c:v>
                </c:pt>
                <c:pt idx="466">
                  <c:v>1401</c:v>
                </c:pt>
                <c:pt idx="467">
                  <c:v>1404</c:v>
                </c:pt>
                <c:pt idx="468">
                  <c:v>1407</c:v>
                </c:pt>
                <c:pt idx="469">
                  <c:v>1410</c:v>
                </c:pt>
                <c:pt idx="470">
                  <c:v>1413</c:v>
                </c:pt>
                <c:pt idx="471">
                  <c:v>1416</c:v>
                </c:pt>
                <c:pt idx="472">
                  <c:v>1419</c:v>
                </c:pt>
                <c:pt idx="473">
                  <c:v>1422</c:v>
                </c:pt>
                <c:pt idx="474">
                  <c:v>1425</c:v>
                </c:pt>
                <c:pt idx="475">
                  <c:v>1428</c:v>
                </c:pt>
                <c:pt idx="476">
                  <c:v>1431</c:v>
                </c:pt>
                <c:pt idx="477">
                  <c:v>1434</c:v>
                </c:pt>
                <c:pt idx="478">
                  <c:v>1437</c:v>
                </c:pt>
                <c:pt idx="479">
                  <c:v>1440</c:v>
                </c:pt>
                <c:pt idx="480">
                  <c:v>1443</c:v>
                </c:pt>
                <c:pt idx="481">
                  <c:v>1446</c:v>
                </c:pt>
                <c:pt idx="482">
                  <c:v>1449</c:v>
                </c:pt>
                <c:pt idx="483">
                  <c:v>1452</c:v>
                </c:pt>
                <c:pt idx="484">
                  <c:v>1455</c:v>
                </c:pt>
                <c:pt idx="485">
                  <c:v>1458</c:v>
                </c:pt>
                <c:pt idx="486">
                  <c:v>1461</c:v>
                </c:pt>
                <c:pt idx="487">
                  <c:v>1464</c:v>
                </c:pt>
                <c:pt idx="488">
                  <c:v>1467</c:v>
                </c:pt>
                <c:pt idx="489">
                  <c:v>1470</c:v>
                </c:pt>
                <c:pt idx="490">
                  <c:v>1473</c:v>
                </c:pt>
                <c:pt idx="491">
                  <c:v>1476</c:v>
                </c:pt>
                <c:pt idx="492">
                  <c:v>1479</c:v>
                </c:pt>
                <c:pt idx="493">
                  <c:v>1482</c:v>
                </c:pt>
                <c:pt idx="494">
                  <c:v>1485</c:v>
                </c:pt>
                <c:pt idx="495">
                  <c:v>1488</c:v>
                </c:pt>
                <c:pt idx="496">
                  <c:v>1491</c:v>
                </c:pt>
                <c:pt idx="497">
                  <c:v>1494</c:v>
                </c:pt>
                <c:pt idx="498">
                  <c:v>1497</c:v>
                </c:pt>
                <c:pt idx="499">
                  <c:v>1500</c:v>
                </c:pt>
                <c:pt idx="500">
                  <c:v>1503</c:v>
                </c:pt>
                <c:pt idx="501">
                  <c:v>1506</c:v>
                </c:pt>
                <c:pt idx="502">
                  <c:v>1509</c:v>
                </c:pt>
                <c:pt idx="503">
                  <c:v>1512</c:v>
                </c:pt>
                <c:pt idx="504">
                  <c:v>1515</c:v>
                </c:pt>
                <c:pt idx="505">
                  <c:v>1518</c:v>
                </c:pt>
                <c:pt idx="506">
                  <c:v>1521</c:v>
                </c:pt>
                <c:pt idx="507">
                  <c:v>1524</c:v>
                </c:pt>
                <c:pt idx="508">
                  <c:v>1527</c:v>
                </c:pt>
                <c:pt idx="509">
                  <c:v>1530</c:v>
                </c:pt>
                <c:pt idx="510">
                  <c:v>1533</c:v>
                </c:pt>
                <c:pt idx="511">
                  <c:v>1536</c:v>
                </c:pt>
                <c:pt idx="512">
                  <c:v>1539</c:v>
                </c:pt>
                <c:pt idx="513">
                  <c:v>1542</c:v>
                </c:pt>
                <c:pt idx="514">
                  <c:v>1545</c:v>
                </c:pt>
                <c:pt idx="515">
                  <c:v>1548</c:v>
                </c:pt>
                <c:pt idx="516">
                  <c:v>1551</c:v>
                </c:pt>
                <c:pt idx="517">
                  <c:v>1554</c:v>
                </c:pt>
                <c:pt idx="518">
                  <c:v>1557</c:v>
                </c:pt>
                <c:pt idx="519">
                  <c:v>1560</c:v>
                </c:pt>
                <c:pt idx="520">
                  <c:v>1563</c:v>
                </c:pt>
                <c:pt idx="521">
                  <c:v>1566</c:v>
                </c:pt>
                <c:pt idx="522">
                  <c:v>1569</c:v>
                </c:pt>
                <c:pt idx="523">
                  <c:v>1572</c:v>
                </c:pt>
                <c:pt idx="524">
                  <c:v>1575</c:v>
                </c:pt>
                <c:pt idx="525">
                  <c:v>1578</c:v>
                </c:pt>
                <c:pt idx="526">
                  <c:v>1581</c:v>
                </c:pt>
                <c:pt idx="527">
                  <c:v>1584</c:v>
                </c:pt>
                <c:pt idx="528">
                  <c:v>1587</c:v>
                </c:pt>
                <c:pt idx="529">
                  <c:v>1590</c:v>
                </c:pt>
                <c:pt idx="530">
                  <c:v>1593</c:v>
                </c:pt>
                <c:pt idx="531">
                  <c:v>1596</c:v>
                </c:pt>
                <c:pt idx="532">
                  <c:v>1599</c:v>
                </c:pt>
                <c:pt idx="533">
                  <c:v>1602</c:v>
                </c:pt>
                <c:pt idx="534">
                  <c:v>1605</c:v>
                </c:pt>
                <c:pt idx="535">
                  <c:v>1608</c:v>
                </c:pt>
                <c:pt idx="536">
                  <c:v>1611</c:v>
                </c:pt>
                <c:pt idx="537">
                  <c:v>1614</c:v>
                </c:pt>
                <c:pt idx="538">
                  <c:v>1617</c:v>
                </c:pt>
                <c:pt idx="539">
                  <c:v>1620</c:v>
                </c:pt>
                <c:pt idx="540">
                  <c:v>1623</c:v>
                </c:pt>
                <c:pt idx="541">
                  <c:v>1626</c:v>
                </c:pt>
                <c:pt idx="542">
                  <c:v>1629</c:v>
                </c:pt>
                <c:pt idx="543">
                  <c:v>1632</c:v>
                </c:pt>
                <c:pt idx="544">
                  <c:v>1635</c:v>
                </c:pt>
                <c:pt idx="545">
                  <c:v>1638</c:v>
                </c:pt>
                <c:pt idx="546">
                  <c:v>1641</c:v>
                </c:pt>
                <c:pt idx="547">
                  <c:v>1644</c:v>
                </c:pt>
                <c:pt idx="548">
                  <c:v>1647</c:v>
                </c:pt>
                <c:pt idx="549">
                  <c:v>1650</c:v>
                </c:pt>
                <c:pt idx="550">
                  <c:v>1653</c:v>
                </c:pt>
                <c:pt idx="551">
                  <c:v>1656</c:v>
                </c:pt>
                <c:pt idx="552">
                  <c:v>1659</c:v>
                </c:pt>
                <c:pt idx="553">
                  <c:v>1662</c:v>
                </c:pt>
                <c:pt idx="554">
                  <c:v>1665</c:v>
                </c:pt>
                <c:pt idx="555">
                  <c:v>1668</c:v>
                </c:pt>
                <c:pt idx="556">
                  <c:v>1671</c:v>
                </c:pt>
                <c:pt idx="557">
                  <c:v>1674</c:v>
                </c:pt>
                <c:pt idx="558">
                  <c:v>1677</c:v>
                </c:pt>
                <c:pt idx="559">
                  <c:v>1680</c:v>
                </c:pt>
                <c:pt idx="560">
                  <c:v>1683</c:v>
                </c:pt>
                <c:pt idx="561">
                  <c:v>1686</c:v>
                </c:pt>
                <c:pt idx="562">
                  <c:v>1689</c:v>
                </c:pt>
                <c:pt idx="563">
                  <c:v>1692</c:v>
                </c:pt>
                <c:pt idx="564">
                  <c:v>1695</c:v>
                </c:pt>
                <c:pt idx="565">
                  <c:v>1698</c:v>
                </c:pt>
                <c:pt idx="566">
                  <c:v>1701</c:v>
                </c:pt>
                <c:pt idx="567">
                  <c:v>1704</c:v>
                </c:pt>
                <c:pt idx="568">
                  <c:v>1707</c:v>
                </c:pt>
                <c:pt idx="569">
                  <c:v>1710</c:v>
                </c:pt>
                <c:pt idx="570">
                  <c:v>1713</c:v>
                </c:pt>
                <c:pt idx="571">
                  <c:v>1716</c:v>
                </c:pt>
                <c:pt idx="572">
                  <c:v>1719</c:v>
                </c:pt>
                <c:pt idx="573">
                  <c:v>1722</c:v>
                </c:pt>
                <c:pt idx="574">
                  <c:v>1725</c:v>
                </c:pt>
                <c:pt idx="575">
                  <c:v>1728</c:v>
                </c:pt>
                <c:pt idx="576">
                  <c:v>1731</c:v>
                </c:pt>
                <c:pt idx="577">
                  <c:v>1734</c:v>
                </c:pt>
                <c:pt idx="578">
                  <c:v>1737</c:v>
                </c:pt>
                <c:pt idx="579">
                  <c:v>1740</c:v>
                </c:pt>
                <c:pt idx="580">
                  <c:v>1743</c:v>
                </c:pt>
                <c:pt idx="581">
                  <c:v>1746</c:v>
                </c:pt>
                <c:pt idx="582">
                  <c:v>1749</c:v>
                </c:pt>
                <c:pt idx="583">
                  <c:v>1752</c:v>
                </c:pt>
                <c:pt idx="584">
                  <c:v>1755</c:v>
                </c:pt>
                <c:pt idx="585">
                  <c:v>1758</c:v>
                </c:pt>
                <c:pt idx="586">
                  <c:v>1761</c:v>
                </c:pt>
                <c:pt idx="587">
                  <c:v>1764</c:v>
                </c:pt>
                <c:pt idx="588">
                  <c:v>1767</c:v>
                </c:pt>
                <c:pt idx="589">
                  <c:v>1770</c:v>
                </c:pt>
                <c:pt idx="590">
                  <c:v>1773</c:v>
                </c:pt>
                <c:pt idx="591">
                  <c:v>1776</c:v>
                </c:pt>
                <c:pt idx="592">
                  <c:v>1779</c:v>
                </c:pt>
                <c:pt idx="593">
                  <c:v>1782</c:v>
                </c:pt>
                <c:pt idx="594">
                  <c:v>1785</c:v>
                </c:pt>
                <c:pt idx="595">
                  <c:v>1788</c:v>
                </c:pt>
                <c:pt idx="596">
                  <c:v>1791</c:v>
                </c:pt>
                <c:pt idx="597">
                  <c:v>1794</c:v>
                </c:pt>
                <c:pt idx="598">
                  <c:v>1797</c:v>
                </c:pt>
                <c:pt idx="599">
                  <c:v>1800</c:v>
                </c:pt>
                <c:pt idx="600">
                  <c:v>1803</c:v>
                </c:pt>
                <c:pt idx="601">
                  <c:v>1806</c:v>
                </c:pt>
                <c:pt idx="602">
                  <c:v>1809</c:v>
                </c:pt>
                <c:pt idx="603">
                  <c:v>1812</c:v>
                </c:pt>
                <c:pt idx="604">
                  <c:v>1815</c:v>
                </c:pt>
                <c:pt idx="605">
                  <c:v>1818</c:v>
                </c:pt>
                <c:pt idx="606">
                  <c:v>1821</c:v>
                </c:pt>
                <c:pt idx="607">
                  <c:v>1824</c:v>
                </c:pt>
                <c:pt idx="608">
                  <c:v>1827</c:v>
                </c:pt>
                <c:pt idx="609">
                  <c:v>1830</c:v>
                </c:pt>
                <c:pt idx="610">
                  <c:v>1833</c:v>
                </c:pt>
                <c:pt idx="611">
                  <c:v>1836</c:v>
                </c:pt>
                <c:pt idx="612">
                  <c:v>1839</c:v>
                </c:pt>
                <c:pt idx="613">
                  <c:v>1842</c:v>
                </c:pt>
                <c:pt idx="614">
                  <c:v>1845</c:v>
                </c:pt>
                <c:pt idx="615">
                  <c:v>1848</c:v>
                </c:pt>
                <c:pt idx="616">
                  <c:v>1851</c:v>
                </c:pt>
                <c:pt idx="617">
                  <c:v>1854</c:v>
                </c:pt>
                <c:pt idx="618">
                  <c:v>1857</c:v>
                </c:pt>
                <c:pt idx="619">
                  <c:v>1860</c:v>
                </c:pt>
                <c:pt idx="620">
                  <c:v>1863</c:v>
                </c:pt>
                <c:pt idx="621">
                  <c:v>1866</c:v>
                </c:pt>
                <c:pt idx="622">
                  <c:v>1869</c:v>
                </c:pt>
                <c:pt idx="623">
                  <c:v>1872</c:v>
                </c:pt>
                <c:pt idx="624">
                  <c:v>1875</c:v>
                </c:pt>
                <c:pt idx="625">
                  <c:v>1878</c:v>
                </c:pt>
                <c:pt idx="626">
                  <c:v>1881</c:v>
                </c:pt>
                <c:pt idx="627">
                  <c:v>1884</c:v>
                </c:pt>
                <c:pt idx="628">
                  <c:v>1887</c:v>
                </c:pt>
                <c:pt idx="629">
                  <c:v>1890</c:v>
                </c:pt>
                <c:pt idx="630">
                  <c:v>1893</c:v>
                </c:pt>
                <c:pt idx="631">
                  <c:v>1896</c:v>
                </c:pt>
                <c:pt idx="632">
                  <c:v>1899</c:v>
                </c:pt>
                <c:pt idx="633">
                  <c:v>1902</c:v>
                </c:pt>
                <c:pt idx="634">
                  <c:v>1905</c:v>
                </c:pt>
                <c:pt idx="635">
                  <c:v>1908</c:v>
                </c:pt>
                <c:pt idx="636">
                  <c:v>1911</c:v>
                </c:pt>
                <c:pt idx="637">
                  <c:v>1914</c:v>
                </c:pt>
                <c:pt idx="638">
                  <c:v>1917</c:v>
                </c:pt>
                <c:pt idx="639">
                  <c:v>1920</c:v>
                </c:pt>
                <c:pt idx="640">
                  <c:v>1923</c:v>
                </c:pt>
                <c:pt idx="641">
                  <c:v>1926</c:v>
                </c:pt>
                <c:pt idx="642">
                  <c:v>1929</c:v>
                </c:pt>
                <c:pt idx="643">
                  <c:v>1932</c:v>
                </c:pt>
                <c:pt idx="644">
                  <c:v>1935</c:v>
                </c:pt>
                <c:pt idx="645">
                  <c:v>1938</c:v>
                </c:pt>
                <c:pt idx="646">
                  <c:v>1941</c:v>
                </c:pt>
                <c:pt idx="647">
                  <c:v>1944</c:v>
                </c:pt>
                <c:pt idx="648">
                  <c:v>1947</c:v>
                </c:pt>
                <c:pt idx="649">
                  <c:v>1950</c:v>
                </c:pt>
                <c:pt idx="650">
                  <c:v>1953</c:v>
                </c:pt>
                <c:pt idx="651">
                  <c:v>1956</c:v>
                </c:pt>
                <c:pt idx="652">
                  <c:v>1959</c:v>
                </c:pt>
                <c:pt idx="653">
                  <c:v>1962</c:v>
                </c:pt>
                <c:pt idx="654">
                  <c:v>1965</c:v>
                </c:pt>
                <c:pt idx="655">
                  <c:v>1968</c:v>
                </c:pt>
                <c:pt idx="656">
                  <c:v>1971</c:v>
                </c:pt>
                <c:pt idx="657">
                  <c:v>1974</c:v>
                </c:pt>
                <c:pt idx="658">
                  <c:v>1977</c:v>
                </c:pt>
                <c:pt idx="659">
                  <c:v>1980</c:v>
                </c:pt>
                <c:pt idx="660">
                  <c:v>1983</c:v>
                </c:pt>
                <c:pt idx="661">
                  <c:v>1986</c:v>
                </c:pt>
                <c:pt idx="662">
                  <c:v>1989</c:v>
                </c:pt>
                <c:pt idx="663">
                  <c:v>1992</c:v>
                </c:pt>
                <c:pt idx="664">
                  <c:v>1995</c:v>
                </c:pt>
                <c:pt idx="665">
                  <c:v>1998</c:v>
                </c:pt>
                <c:pt idx="666">
                  <c:v>2001</c:v>
                </c:pt>
                <c:pt idx="667">
                  <c:v>2004</c:v>
                </c:pt>
                <c:pt idx="668">
                  <c:v>2007</c:v>
                </c:pt>
                <c:pt idx="669">
                  <c:v>2010</c:v>
                </c:pt>
                <c:pt idx="670">
                  <c:v>2013</c:v>
                </c:pt>
                <c:pt idx="671">
                  <c:v>2016</c:v>
                </c:pt>
                <c:pt idx="672">
                  <c:v>2019</c:v>
                </c:pt>
                <c:pt idx="673">
                  <c:v>2022</c:v>
                </c:pt>
                <c:pt idx="674">
                  <c:v>2025</c:v>
                </c:pt>
                <c:pt idx="675">
                  <c:v>2028</c:v>
                </c:pt>
                <c:pt idx="676">
                  <c:v>2031</c:v>
                </c:pt>
                <c:pt idx="677">
                  <c:v>2034</c:v>
                </c:pt>
                <c:pt idx="678">
                  <c:v>2037</c:v>
                </c:pt>
                <c:pt idx="679">
                  <c:v>2040</c:v>
                </c:pt>
                <c:pt idx="680">
                  <c:v>2043</c:v>
                </c:pt>
                <c:pt idx="681">
                  <c:v>2046</c:v>
                </c:pt>
                <c:pt idx="682">
                  <c:v>2049</c:v>
                </c:pt>
                <c:pt idx="683">
                  <c:v>2052</c:v>
                </c:pt>
                <c:pt idx="684">
                  <c:v>2055</c:v>
                </c:pt>
                <c:pt idx="685">
                  <c:v>2058</c:v>
                </c:pt>
                <c:pt idx="686">
                  <c:v>2061</c:v>
                </c:pt>
                <c:pt idx="687">
                  <c:v>2064</c:v>
                </c:pt>
                <c:pt idx="688">
                  <c:v>2067</c:v>
                </c:pt>
                <c:pt idx="689">
                  <c:v>2070</c:v>
                </c:pt>
                <c:pt idx="690">
                  <c:v>2073</c:v>
                </c:pt>
                <c:pt idx="691">
                  <c:v>2076</c:v>
                </c:pt>
                <c:pt idx="692">
                  <c:v>2079</c:v>
                </c:pt>
                <c:pt idx="693">
                  <c:v>2082</c:v>
                </c:pt>
                <c:pt idx="694">
                  <c:v>2085</c:v>
                </c:pt>
                <c:pt idx="695">
                  <c:v>2088</c:v>
                </c:pt>
                <c:pt idx="696">
                  <c:v>2091</c:v>
                </c:pt>
                <c:pt idx="697">
                  <c:v>2094</c:v>
                </c:pt>
                <c:pt idx="698">
                  <c:v>2097</c:v>
                </c:pt>
                <c:pt idx="699">
                  <c:v>2100</c:v>
                </c:pt>
                <c:pt idx="700">
                  <c:v>2103</c:v>
                </c:pt>
                <c:pt idx="701">
                  <c:v>2106</c:v>
                </c:pt>
                <c:pt idx="702">
                  <c:v>2109</c:v>
                </c:pt>
                <c:pt idx="703">
                  <c:v>2112</c:v>
                </c:pt>
                <c:pt idx="704">
                  <c:v>2115</c:v>
                </c:pt>
                <c:pt idx="705">
                  <c:v>2118</c:v>
                </c:pt>
                <c:pt idx="706">
                  <c:v>2121</c:v>
                </c:pt>
                <c:pt idx="707">
                  <c:v>2124</c:v>
                </c:pt>
                <c:pt idx="708">
                  <c:v>2127</c:v>
                </c:pt>
                <c:pt idx="709">
                  <c:v>2130</c:v>
                </c:pt>
                <c:pt idx="710">
                  <c:v>2133</c:v>
                </c:pt>
                <c:pt idx="711">
                  <c:v>2136</c:v>
                </c:pt>
                <c:pt idx="712">
                  <c:v>2139</c:v>
                </c:pt>
                <c:pt idx="713">
                  <c:v>2142</c:v>
                </c:pt>
                <c:pt idx="714">
                  <c:v>2145</c:v>
                </c:pt>
                <c:pt idx="715">
                  <c:v>2148</c:v>
                </c:pt>
                <c:pt idx="716">
                  <c:v>2151</c:v>
                </c:pt>
                <c:pt idx="717">
                  <c:v>2154</c:v>
                </c:pt>
                <c:pt idx="718">
                  <c:v>2157</c:v>
                </c:pt>
                <c:pt idx="719">
                  <c:v>2160</c:v>
                </c:pt>
                <c:pt idx="720">
                  <c:v>2163</c:v>
                </c:pt>
                <c:pt idx="721">
                  <c:v>2166</c:v>
                </c:pt>
                <c:pt idx="722">
                  <c:v>2169</c:v>
                </c:pt>
                <c:pt idx="723">
                  <c:v>2172</c:v>
                </c:pt>
                <c:pt idx="724">
                  <c:v>2175</c:v>
                </c:pt>
                <c:pt idx="725">
                  <c:v>2178</c:v>
                </c:pt>
                <c:pt idx="726">
                  <c:v>2181</c:v>
                </c:pt>
                <c:pt idx="727">
                  <c:v>2184</c:v>
                </c:pt>
                <c:pt idx="728">
                  <c:v>2187</c:v>
                </c:pt>
                <c:pt idx="729">
                  <c:v>2190</c:v>
                </c:pt>
                <c:pt idx="730">
                  <c:v>2193</c:v>
                </c:pt>
                <c:pt idx="731">
                  <c:v>2196</c:v>
                </c:pt>
                <c:pt idx="732">
                  <c:v>2199</c:v>
                </c:pt>
                <c:pt idx="733">
                  <c:v>2202</c:v>
                </c:pt>
                <c:pt idx="734">
                  <c:v>2205</c:v>
                </c:pt>
                <c:pt idx="735">
                  <c:v>2208</c:v>
                </c:pt>
                <c:pt idx="736">
                  <c:v>2211</c:v>
                </c:pt>
                <c:pt idx="737">
                  <c:v>2214</c:v>
                </c:pt>
                <c:pt idx="738">
                  <c:v>2217</c:v>
                </c:pt>
                <c:pt idx="739">
                  <c:v>2220</c:v>
                </c:pt>
                <c:pt idx="740">
                  <c:v>2223</c:v>
                </c:pt>
                <c:pt idx="741">
                  <c:v>2226</c:v>
                </c:pt>
                <c:pt idx="742">
                  <c:v>2229</c:v>
                </c:pt>
                <c:pt idx="743">
                  <c:v>2232</c:v>
                </c:pt>
                <c:pt idx="744">
                  <c:v>2235</c:v>
                </c:pt>
                <c:pt idx="745">
                  <c:v>2238</c:v>
                </c:pt>
                <c:pt idx="746">
                  <c:v>2241</c:v>
                </c:pt>
                <c:pt idx="747">
                  <c:v>2244</c:v>
                </c:pt>
                <c:pt idx="748">
                  <c:v>2247</c:v>
                </c:pt>
                <c:pt idx="749">
                  <c:v>2250</c:v>
                </c:pt>
                <c:pt idx="750">
                  <c:v>2253</c:v>
                </c:pt>
                <c:pt idx="751">
                  <c:v>2256</c:v>
                </c:pt>
                <c:pt idx="752">
                  <c:v>2259</c:v>
                </c:pt>
                <c:pt idx="753">
                  <c:v>2262</c:v>
                </c:pt>
                <c:pt idx="754">
                  <c:v>2265</c:v>
                </c:pt>
                <c:pt idx="755">
                  <c:v>2268</c:v>
                </c:pt>
                <c:pt idx="756">
                  <c:v>2271</c:v>
                </c:pt>
                <c:pt idx="757">
                  <c:v>2274</c:v>
                </c:pt>
                <c:pt idx="758">
                  <c:v>2277</c:v>
                </c:pt>
                <c:pt idx="759">
                  <c:v>2280</c:v>
                </c:pt>
                <c:pt idx="760">
                  <c:v>2283</c:v>
                </c:pt>
                <c:pt idx="761">
                  <c:v>2286</c:v>
                </c:pt>
                <c:pt idx="762">
                  <c:v>2289</c:v>
                </c:pt>
                <c:pt idx="763">
                  <c:v>2292</c:v>
                </c:pt>
                <c:pt idx="764">
                  <c:v>2295</c:v>
                </c:pt>
                <c:pt idx="765">
                  <c:v>2298</c:v>
                </c:pt>
                <c:pt idx="766">
                  <c:v>2301</c:v>
                </c:pt>
                <c:pt idx="767">
                  <c:v>2304</c:v>
                </c:pt>
                <c:pt idx="768">
                  <c:v>2307</c:v>
                </c:pt>
                <c:pt idx="769">
                  <c:v>2310</c:v>
                </c:pt>
                <c:pt idx="770">
                  <c:v>2313</c:v>
                </c:pt>
                <c:pt idx="771">
                  <c:v>2316</c:v>
                </c:pt>
                <c:pt idx="772">
                  <c:v>2319</c:v>
                </c:pt>
                <c:pt idx="773">
                  <c:v>2322</c:v>
                </c:pt>
                <c:pt idx="774">
                  <c:v>2325</c:v>
                </c:pt>
                <c:pt idx="775">
                  <c:v>2328</c:v>
                </c:pt>
                <c:pt idx="776">
                  <c:v>2331</c:v>
                </c:pt>
                <c:pt idx="777">
                  <c:v>2334</c:v>
                </c:pt>
                <c:pt idx="778">
                  <c:v>2337</c:v>
                </c:pt>
                <c:pt idx="779">
                  <c:v>2340</c:v>
                </c:pt>
                <c:pt idx="780">
                  <c:v>2343</c:v>
                </c:pt>
                <c:pt idx="781">
                  <c:v>2346</c:v>
                </c:pt>
                <c:pt idx="782">
                  <c:v>2349</c:v>
                </c:pt>
                <c:pt idx="783">
                  <c:v>2352</c:v>
                </c:pt>
                <c:pt idx="784">
                  <c:v>2355</c:v>
                </c:pt>
                <c:pt idx="785">
                  <c:v>2358</c:v>
                </c:pt>
                <c:pt idx="786">
                  <c:v>2361</c:v>
                </c:pt>
                <c:pt idx="787">
                  <c:v>2364</c:v>
                </c:pt>
                <c:pt idx="788">
                  <c:v>2367</c:v>
                </c:pt>
                <c:pt idx="789">
                  <c:v>2370</c:v>
                </c:pt>
                <c:pt idx="790">
                  <c:v>2373</c:v>
                </c:pt>
                <c:pt idx="791">
                  <c:v>2376</c:v>
                </c:pt>
                <c:pt idx="792">
                  <c:v>2379</c:v>
                </c:pt>
                <c:pt idx="793">
                  <c:v>2382</c:v>
                </c:pt>
                <c:pt idx="794">
                  <c:v>2385</c:v>
                </c:pt>
                <c:pt idx="795">
                  <c:v>2388</c:v>
                </c:pt>
                <c:pt idx="796">
                  <c:v>2391</c:v>
                </c:pt>
                <c:pt idx="797">
                  <c:v>2394</c:v>
                </c:pt>
                <c:pt idx="798">
                  <c:v>2397</c:v>
                </c:pt>
                <c:pt idx="799">
                  <c:v>2400</c:v>
                </c:pt>
                <c:pt idx="800">
                  <c:v>2403</c:v>
                </c:pt>
                <c:pt idx="801">
                  <c:v>2406</c:v>
                </c:pt>
                <c:pt idx="802">
                  <c:v>2409</c:v>
                </c:pt>
                <c:pt idx="803">
                  <c:v>2412</c:v>
                </c:pt>
                <c:pt idx="804">
                  <c:v>2415</c:v>
                </c:pt>
                <c:pt idx="805">
                  <c:v>2418</c:v>
                </c:pt>
                <c:pt idx="806">
                  <c:v>2421</c:v>
                </c:pt>
                <c:pt idx="807">
                  <c:v>2424</c:v>
                </c:pt>
                <c:pt idx="808">
                  <c:v>2427</c:v>
                </c:pt>
                <c:pt idx="809">
                  <c:v>2430</c:v>
                </c:pt>
                <c:pt idx="810">
                  <c:v>2433</c:v>
                </c:pt>
                <c:pt idx="811">
                  <c:v>2436</c:v>
                </c:pt>
                <c:pt idx="812">
                  <c:v>2439</c:v>
                </c:pt>
                <c:pt idx="813">
                  <c:v>2442</c:v>
                </c:pt>
                <c:pt idx="814">
                  <c:v>2445</c:v>
                </c:pt>
                <c:pt idx="815">
                  <c:v>2448</c:v>
                </c:pt>
                <c:pt idx="816">
                  <c:v>2451</c:v>
                </c:pt>
                <c:pt idx="817">
                  <c:v>2454</c:v>
                </c:pt>
                <c:pt idx="818">
                  <c:v>2457</c:v>
                </c:pt>
                <c:pt idx="819">
                  <c:v>2460</c:v>
                </c:pt>
                <c:pt idx="820">
                  <c:v>2463</c:v>
                </c:pt>
                <c:pt idx="821">
                  <c:v>2466</c:v>
                </c:pt>
                <c:pt idx="822">
                  <c:v>2469</c:v>
                </c:pt>
                <c:pt idx="823">
                  <c:v>2472</c:v>
                </c:pt>
                <c:pt idx="824">
                  <c:v>2475</c:v>
                </c:pt>
                <c:pt idx="825">
                  <c:v>2478</c:v>
                </c:pt>
                <c:pt idx="826">
                  <c:v>2481</c:v>
                </c:pt>
                <c:pt idx="827">
                  <c:v>2484</c:v>
                </c:pt>
                <c:pt idx="828">
                  <c:v>2487</c:v>
                </c:pt>
                <c:pt idx="829">
                  <c:v>2490</c:v>
                </c:pt>
                <c:pt idx="830">
                  <c:v>2493</c:v>
                </c:pt>
                <c:pt idx="831">
                  <c:v>2496</c:v>
                </c:pt>
                <c:pt idx="832">
                  <c:v>2499</c:v>
                </c:pt>
                <c:pt idx="833">
                  <c:v>2502</c:v>
                </c:pt>
                <c:pt idx="834">
                  <c:v>2505</c:v>
                </c:pt>
                <c:pt idx="835">
                  <c:v>2508</c:v>
                </c:pt>
                <c:pt idx="836">
                  <c:v>2511</c:v>
                </c:pt>
                <c:pt idx="837">
                  <c:v>2514</c:v>
                </c:pt>
                <c:pt idx="838">
                  <c:v>2517</c:v>
                </c:pt>
                <c:pt idx="839">
                  <c:v>2520</c:v>
                </c:pt>
                <c:pt idx="840">
                  <c:v>2523</c:v>
                </c:pt>
                <c:pt idx="841">
                  <c:v>2526</c:v>
                </c:pt>
                <c:pt idx="842">
                  <c:v>2529</c:v>
                </c:pt>
                <c:pt idx="843">
                  <c:v>2532</c:v>
                </c:pt>
                <c:pt idx="844">
                  <c:v>2535</c:v>
                </c:pt>
                <c:pt idx="845">
                  <c:v>2538</c:v>
                </c:pt>
                <c:pt idx="846">
                  <c:v>2541</c:v>
                </c:pt>
                <c:pt idx="847">
                  <c:v>2544</c:v>
                </c:pt>
                <c:pt idx="848">
                  <c:v>2547</c:v>
                </c:pt>
                <c:pt idx="849">
                  <c:v>2550</c:v>
                </c:pt>
                <c:pt idx="850">
                  <c:v>2553</c:v>
                </c:pt>
                <c:pt idx="851">
                  <c:v>2556</c:v>
                </c:pt>
                <c:pt idx="852">
                  <c:v>2559</c:v>
                </c:pt>
                <c:pt idx="853">
                  <c:v>2562</c:v>
                </c:pt>
                <c:pt idx="854">
                  <c:v>2565</c:v>
                </c:pt>
                <c:pt idx="855">
                  <c:v>2568</c:v>
                </c:pt>
                <c:pt idx="856">
                  <c:v>2571</c:v>
                </c:pt>
                <c:pt idx="857">
                  <c:v>2574</c:v>
                </c:pt>
                <c:pt idx="858">
                  <c:v>2577</c:v>
                </c:pt>
                <c:pt idx="859">
                  <c:v>2580</c:v>
                </c:pt>
                <c:pt idx="860">
                  <c:v>2583</c:v>
                </c:pt>
                <c:pt idx="861">
                  <c:v>2586</c:v>
                </c:pt>
                <c:pt idx="862">
                  <c:v>2589</c:v>
                </c:pt>
                <c:pt idx="863">
                  <c:v>2592</c:v>
                </c:pt>
                <c:pt idx="864">
                  <c:v>2595</c:v>
                </c:pt>
                <c:pt idx="865">
                  <c:v>2598</c:v>
                </c:pt>
                <c:pt idx="866">
                  <c:v>2601</c:v>
                </c:pt>
                <c:pt idx="867">
                  <c:v>2604</c:v>
                </c:pt>
                <c:pt idx="868">
                  <c:v>2607</c:v>
                </c:pt>
                <c:pt idx="869">
                  <c:v>2610</c:v>
                </c:pt>
                <c:pt idx="870">
                  <c:v>2613</c:v>
                </c:pt>
                <c:pt idx="871">
                  <c:v>2616</c:v>
                </c:pt>
                <c:pt idx="872">
                  <c:v>2619</c:v>
                </c:pt>
                <c:pt idx="873">
                  <c:v>2622</c:v>
                </c:pt>
                <c:pt idx="874">
                  <c:v>2625</c:v>
                </c:pt>
                <c:pt idx="875">
                  <c:v>2628</c:v>
                </c:pt>
                <c:pt idx="876">
                  <c:v>2631</c:v>
                </c:pt>
                <c:pt idx="877">
                  <c:v>2634</c:v>
                </c:pt>
                <c:pt idx="878">
                  <c:v>2637</c:v>
                </c:pt>
                <c:pt idx="879">
                  <c:v>2640</c:v>
                </c:pt>
                <c:pt idx="880">
                  <c:v>2643</c:v>
                </c:pt>
                <c:pt idx="881">
                  <c:v>2646</c:v>
                </c:pt>
                <c:pt idx="882">
                  <c:v>2649</c:v>
                </c:pt>
                <c:pt idx="883">
                  <c:v>2652</c:v>
                </c:pt>
                <c:pt idx="884">
                  <c:v>2655</c:v>
                </c:pt>
                <c:pt idx="885">
                  <c:v>2658</c:v>
                </c:pt>
                <c:pt idx="886">
                  <c:v>2661</c:v>
                </c:pt>
                <c:pt idx="887">
                  <c:v>2664</c:v>
                </c:pt>
                <c:pt idx="888">
                  <c:v>2667</c:v>
                </c:pt>
                <c:pt idx="889">
                  <c:v>2670</c:v>
                </c:pt>
                <c:pt idx="890">
                  <c:v>2673</c:v>
                </c:pt>
                <c:pt idx="891">
                  <c:v>2676</c:v>
                </c:pt>
                <c:pt idx="892">
                  <c:v>2679</c:v>
                </c:pt>
                <c:pt idx="893">
                  <c:v>2682</c:v>
                </c:pt>
                <c:pt idx="894">
                  <c:v>2685</c:v>
                </c:pt>
                <c:pt idx="895">
                  <c:v>2688</c:v>
                </c:pt>
                <c:pt idx="896">
                  <c:v>2691</c:v>
                </c:pt>
                <c:pt idx="897">
                  <c:v>2694</c:v>
                </c:pt>
                <c:pt idx="898">
                  <c:v>2697</c:v>
                </c:pt>
                <c:pt idx="899">
                  <c:v>2700</c:v>
                </c:pt>
                <c:pt idx="900">
                  <c:v>2703</c:v>
                </c:pt>
                <c:pt idx="901">
                  <c:v>2706</c:v>
                </c:pt>
                <c:pt idx="902">
                  <c:v>2709</c:v>
                </c:pt>
                <c:pt idx="903">
                  <c:v>2712</c:v>
                </c:pt>
                <c:pt idx="904">
                  <c:v>2715</c:v>
                </c:pt>
                <c:pt idx="905">
                  <c:v>2718</c:v>
                </c:pt>
                <c:pt idx="906">
                  <c:v>2721</c:v>
                </c:pt>
                <c:pt idx="907">
                  <c:v>2724</c:v>
                </c:pt>
                <c:pt idx="908">
                  <c:v>2727</c:v>
                </c:pt>
                <c:pt idx="909">
                  <c:v>2730</c:v>
                </c:pt>
                <c:pt idx="910">
                  <c:v>2733</c:v>
                </c:pt>
                <c:pt idx="911">
                  <c:v>2736</c:v>
                </c:pt>
                <c:pt idx="912">
                  <c:v>2739</c:v>
                </c:pt>
                <c:pt idx="913">
                  <c:v>2742</c:v>
                </c:pt>
                <c:pt idx="914">
                  <c:v>2745</c:v>
                </c:pt>
                <c:pt idx="915">
                  <c:v>2748</c:v>
                </c:pt>
                <c:pt idx="916">
                  <c:v>2751</c:v>
                </c:pt>
                <c:pt idx="917">
                  <c:v>2754</c:v>
                </c:pt>
                <c:pt idx="918">
                  <c:v>2757</c:v>
                </c:pt>
                <c:pt idx="919">
                  <c:v>2760</c:v>
                </c:pt>
                <c:pt idx="920">
                  <c:v>2763</c:v>
                </c:pt>
                <c:pt idx="921">
                  <c:v>2766</c:v>
                </c:pt>
                <c:pt idx="922">
                  <c:v>2769</c:v>
                </c:pt>
                <c:pt idx="923">
                  <c:v>2772</c:v>
                </c:pt>
                <c:pt idx="924">
                  <c:v>2775</c:v>
                </c:pt>
                <c:pt idx="925">
                  <c:v>2778</c:v>
                </c:pt>
                <c:pt idx="926">
                  <c:v>2781</c:v>
                </c:pt>
                <c:pt idx="927">
                  <c:v>2784</c:v>
                </c:pt>
                <c:pt idx="928">
                  <c:v>2787</c:v>
                </c:pt>
                <c:pt idx="929">
                  <c:v>2790</c:v>
                </c:pt>
                <c:pt idx="930">
                  <c:v>2793</c:v>
                </c:pt>
                <c:pt idx="931">
                  <c:v>2796</c:v>
                </c:pt>
                <c:pt idx="932">
                  <c:v>2799</c:v>
                </c:pt>
                <c:pt idx="933">
                  <c:v>2802</c:v>
                </c:pt>
                <c:pt idx="934">
                  <c:v>2805</c:v>
                </c:pt>
                <c:pt idx="935">
                  <c:v>2808</c:v>
                </c:pt>
                <c:pt idx="936">
                  <c:v>2811</c:v>
                </c:pt>
                <c:pt idx="937">
                  <c:v>2814</c:v>
                </c:pt>
                <c:pt idx="938">
                  <c:v>2817</c:v>
                </c:pt>
                <c:pt idx="939">
                  <c:v>2820</c:v>
                </c:pt>
                <c:pt idx="940">
                  <c:v>2823</c:v>
                </c:pt>
                <c:pt idx="941">
                  <c:v>2826</c:v>
                </c:pt>
                <c:pt idx="942">
                  <c:v>2829</c:v>
                </c:pt>
                <c:pt idx="943">
                  <c:v>2832</c:v>
                </c:pt>
                <c:pt idx="944">
                  <c:v>2835</c:v>
                </c:pt>
                <c:pt idx="945">
                  <c:v>2838</c:v>
                </c:pt>
                <c:pt idx="946">
                  <c:v>2841</c:v>
                </c:pt>
                <c:pt idx="947">
                  <c:v>2844</c:v>
                </c:pt>
                <c:pt idx="948">
                  <c:v>2847</c:v>
                </c:pt>
                <c:pt idx="949">
                  <c:v>2850</c:v>
                </c:pt>
                <c:pt idx="950">
                  <c:v>2853</c:v>
                </c:pt>
                <c:pt idx="951">
                  <c:v>2856</c:v>
                </c:pt>
                <c:pt idx="952">
                  <c:v>2859</c:v>
                </c:pt>
                <c:pt idx="953">
                  <c:v>2862</c:v>
                </c:pt>
                <c:pt idx="954">
                  <c:v>2865</c:v>
                </c:pt>
                <c:pt idx="955">
                  <c:v>2868</c:v>
                </c:pt>
                <c:pt idx="956">
                  <c:v>2871</c:v>
                </c:pt>
                <c:pt idx="957">
                  <c:v>2874</c:v>
                </c:pt>
                <c:pt idx="958">
                  <c:v>2877</c:v>
                </c:pt>
                <c:pt idx="959">
                  <c:v>2880</c:v>
                </c:pt>
                <c:pt idx="960">
                  <c:v>2883</c:v>
                </c:pt>
                <c:pt idx="961">
                  <c:v>2886</c:v>
                </c:pt>
                <c:pt idx="962">
                  <c:v>2889</c:v>
                </c:pt>
                <c:pt idx="963">
                  <c:v>2892</c:v>
                </c:pt>
                <c:pt idx="964">
                  <c:v>2895</c:v>
                </c:pt>
                <c:pt idx="965">
                  <c:v>2898</c:v>
                </c:pt>
                <c:pt idx="966">
                  <c:v>2901</c:v>
                </c:pt>
                <c:pt idx="967">
                  <c:v>2904</c:v>
                </c:pt>
                <c:pt idx="968">
                  <c:v>2907</c:v>
                </c:pt>
                <c:pt idx="969">
                  <c:v>2910</c:v>
                </c:pt>
                <c:pt idx="970">
                  <c:v>2913</c:v>
                </c:pt>
                <c:pt idx="971">
                  <c:v>2916</c:v>
                </c:pt>
                <c:pt idx="972">
                  <c:v>2919</c:v>
                </c:pt>
                <c:pt idx="973">
                  <c:v>2922</c:v>
                </c:pt>
                <c:pt idx="974">
                  <c:v>2925</c:v>
                </c:pt>
                <c:pt idx="975">
                  <c:v>2928</c:v>
                </c:pt>
                <c:pt idx="976">
                  <c:v>2931</c:v>
                </c:pt>
                <c:pt idx="977">
                  <c:v>2934</c:v>
                </c:pt>
                <c:pt idx="978">
                  <c:v>2937</c:v>
                </c:pt>
                <c:pt idx="979">
                  <c:v>2940</c:v>
                </c:pt>
                <c:pt idx="980">
                  <c:v>2943</c:v>
                </c:pt>
                <c:pt idx="981">
                  <c:v>2946</c:v>
                </c:pt>
                <c:pt idx="982">
                  <c:v>2949</c:v>
                </c:pt>
                <c:pt idx="983">
                  <c:v>2952</c:v>
                </c:pt>
                <c:pt idx="984">
                  <c:v>2955</c:v>
                </c:pt>
                <c:pt idx="985">
                  <c:v>2958</c:v>
                </c:pt>
                <c:pt idx="986">
                  <c:v>2961</c:v>
                </c:pt>
                <c:pt idx="987">
                  <c:v>2964</c:v>
                </c:pt>
                <c:pt idx="988">
                  <c:v>2967</c:v>
                </c:pt>
                <c:pt idx="989">
                  <c:v>2970</c:v>
                </c:pt>
                <c:pt idx="990">
                  <c:v>2973</c:v>
                </c:pt>
                <c:pt idx="991">
                  <c:v>2976</c:v>
                </c:pt>
                <c:pt idx="992">
                  <c:v>2979</c:v>
                </c:pt>
                <c:pt idx="993">
                  <c:v>2982</c:v>
                </c:pt>
                <c:pt idx="994">
                  <c:v>2985</c:v>
                </c:pt>
                <c:pt idx="995">
                  <c:v>2988</c:v>
                </c:pt>
                <c:pt idx="996">
                  <c:v>2991</c:v>
                </c:pt>
                <c:pt idx="997">
                  <c:v>2994</c:v>
                </c:pt>
                <c:pt idx="998">
                  <c:v>2997</c:v>
                </c:pt>
                <c:pt idx="999">
                  <c:v>3000</c:v>
                </c:pt>
                <c:pt idx="1000">
                  <c:v>3003</c:v>
                </c:pt>
                <c:pt idx="1001">
                  <c:v>3006</c:v>
                </c:pt>
                <c:pt idx="1002">
                  <c:v>3009</c:v>
                </c:pt>
                <c:pt idx="1003">
                  <c:v>3012</c:v>
                </c:pt>
                <c:pt idx="1004">
                  <c:v>3015</c:v>
                </c:pt>
                <c:pt idx="1005">
                  <c:v>3018</c:v>
                </c:pt>
                <c:pt idx="1006">
                  <c:v>3021</c:v>
                </c:pt>
                <c:pt idx="1007">
                  <c:v>3024</c:v>
                </c:pt>
                <c:pt idx="1008">
                  <c:v>3027</c:v>
                </c:pt>
                <c:pt idx="1009">
                  <c:v>3030</c:v>
                </c:pt>
                <c:pt idx="1010">
                  <c:v>3033</c:v>
                </c:pt>
                <c:pt idx="1011">
                  <c:v>3036</c:v>
                </c:pt>
                <c:pt idx="1012">
                  <c:v>3039</c:v>
                </c:pt>
                <c:pt idx="1013">
                  <c:v>3042</c:v>
                </c:pt>
                <c:pt idx="1014">
                  <c:v>3045</c:v>
                </c:pt>
                <c:pt idx="1015">
                  <c:v>3048</c:v>
                </c:pt>
                <c:pt idx="1016">
                  <c:v>3051</c:v>
                </c:pt>
                <c:pt idx="1017">
                  <c:v>3054</c:v>
                </c:pt>
                <c:pt idx="1018">
                  <c:v>3057</c:v>
                </c:pt>
                <c:pt idx="1019">
                  <c:v>3060</c:v>
                </c:pt>
                <c:pt idx="1020">
                  <c:v>3063</c:v>
                </c:pt>
                <c:pt idx="1021">
                  <c:v>3066</c:v>
                </c:pt>
                <c:pt idx="1022">
                  <c:v>3069</c:v>
                </c:pt>
                <c:pt idx="1023">
                  <c:v>3072</c:v>
                </c:pt>
                <c:pt idx="1024">
                  <c:v>3075</c:v>
                </c:pt>
                <c:pt idx="1025">
                  <c:v>3078</c:v>
                </c:pt>
                <c:pt idx="1026">
                  <c:v>3081</c:v>
                </c:pt>
                <c:pt idx="1027">
                  <c:v>3084</c:v>
                </c:pt>
                <c:pt idx="1028">
                  <c:v>3087</c:v>
                </c:pt>
                <c:pt idx="1029">
                  <c:v>3090</c:v>
                </c:pt>
                <c:pt idx="1030">
                  <c:v>3093</c:v>
                </c:pt>
                <c:pt idx="1031">
                  <c:v>3096</c:v>
                </c:pt>
                <c:pt idx="1032">
                  <c:v>3099</c:v>
                </c:pt>
                <c:pt idx="1033">
                  <c:v>3102</c:v>
                </c:pt>
                <c:pt idx="1034">
                  <c:v>3105</c:v>
                </c:pt>
                <c:pt idx="1035">
                  <c:v>3108</c:v>
                </c:pt>
                <c:pt idx="1036">
                  <c:v>3111</c:v>
                </c:pt>
                <c:pt idx="1037">
                  <c:v>3114</c:v>
                </c:pt>
                <c:pt idx="1038">
                  <c:v>3117</c:v>
                </c:pt>
                <c:pt idx="1039">
                  <c:v>3120</c:v>
                </c:pt>
                <c:pt idx="1040">
                  <c:v>3123</c:v>
                </c:pt>
                <c:pt idx="1041">
                  <c:v>3126</c:v>
                </c:pt>
                <c:pt idx="1042">
                  <c:v>3129</c:v>
                </c:pt>
                <c:pt idx="1043">
                  <c:v>3132</c:v>
                </c:pt>
                <c:pt idx="1044">
                  <c:v>3135</c:v>
                </c:pt>
                <c:pt idx="1045">
                  <c:v>3138</c:v>
                </c:pt>
                <c:pt idx="1046">
                  <c:v>3141</c:v>
                </c:pt>
                <c:pt idx="1047">
                  <c:v>3144</c:v>
                </c:pt>
                <c:pt idx="1048">
                  <c:v>3147</c:v>
                </c:pt>
                <c:pt idx="1049">
                  <c:v>3150</c:v>
                </c:pt>
                <c:pt idx="1050">
                  <c:v>3153</c:v>
                </c:pt>
                <c:pt idx="1051">
                  <c:v>3156</c:v>
                </c:pt>
                <c:pt idx="1052">
                  <c:v>3159</c:v>
                </c:pt>
                <c:pt idx="1053">
                  <c:v>3162</c:v>
                </c:pt>
                <c:pt idx="1054">
                  <c:v>3165</c:v>
                </c:pt>
                <c:pt idx="1055">
                  <c:v>3168</c:v>
                </c:pt>
                <c:pt idx="1056">
                  <c:v>3171</c:v>
                </c:pt>
                <c:pt idx="1057">
                  <c:v>3174</c:v>
                </c:pt>
                <c:pt idx="1058">
                  <c:v>3177</c:v>
                </c:pt>
                <c:pt idx="1059">
                  <c:v>3180</c:v>
                </c:pt>
                <c:pt idx="1060">
                  <c:v>3183</c:v>
                </c:pt>
                <c:pt idx="1061">
                  <c:v>3186</c:v>
                </c:pt>
                <c:pt idx="1062">
                  <c:v>3189</c:v>
                </c:pt>
                <c:pt idx="1063">
                  <c:v>3192</c:v>
                </c:pt>
                <c:pt idx="1064">
                  <c:v>3195</c:v>
                </c:pt>
                <c:pt idx="1065">
                  <c:v>3198</c:v>
                </c:pt>
                <c:pt idx="1066">
                  <c:v>3201</c:v>
                </c:pt>
                <c:pt idx="1067">
                  <c:v>3204</c:v>
                </c:pt>
                <c:pt idx="1068">
                  <c:v>3207</c:v>
                </c:pt>
                <c:pt idx="1069">
                  <c:v>3210</c:v>
                </c:pt>
                <c:pt idx="1070">
                  <c:v>3213</c:v>
                </c:pt>
                <c:pt idx="1071">
                  <c:v>3216</c:v>
                </c:pt>
                <c:pt idx="1072">
                  <c:v>3219</c:v>
                </c:pt>
                <c:pt idx="1073">
                  <c:v>3222</c:v>
                </c:pt>
                <c:pt idx="1074">
                  <c:v>3225</c:v>
                </c:pt>
                <c:pt idx="1075">
                  <c:v>3228</c:v>
                </c:pt>
                <c:pt idx="1076">
                  <c:v>3231</c:v>
                </c:pt>
                <c:pt idx="1077">
                  <c:v>3234</c:v>
                </c:pt>
                <c:pt idx="1078">
                  <c:v>3237</c:v>
                </c:pt>
                <c:pt idx="1079">
                  <c:v>3240</c:v>
                </c:pt>
                <c:pt idx="1080">
                  <c:v>3243</c:v>
                </c:pt>
                <c:pt idx="1081">
                  <c:v>3246</c:v>
                </c:pt>
                <c:pt idx="1082">
                  <c:v>3249</c:v>
                </c:pt>
                <c:pt idx="1083">
                  <c:v>3252</c:v>
                </c:pt>
                <c:pt idx="1084">
                  <c:v>3255</c:v>
                </c:pt>
                <c:pt idx="1085">
                  <c:v>3258</c:v>
                </c:pt>
                <c:pt idx="1086">
                  <c:v>3261</c:v>
                </c:pt>
                <c:pt idx="1087">
                  <c:v>3264</c:v>
                </c:pt>
                <c:pt idx="1088">
                  <c:v>3267</c:v>
                </c:pt>
                <c:pt idx="1089">
                  <c:v>3270</c:v>
                </c:pt>
                <c:pt idx="1090">
                  <c:v>3273</c:v>
                </c:pt>
                <c:pt idx="1091">
                  <c:v>3276</c:v>
                </c:pt>
                <c:pt idx="1092">
                  <c:v>3279</c:v>
                </c:pt>
                <c:pt idx="1093">
                  <c:v>3282</c:v>
                </c:pt>
                <c:pt idx="1094">
                  <c:v>3285</c:v>
                </c:pt>
                <c:pt idx="1095">
                  <c:v>3288</c:v>
                </c:pt>
                <c:pt idx="1096">
                  <c:v>3291</c:v>
                </c:pt>
                <c:pt idx="1097">
                  <c:v>3294</c:v>
                </c:pt>
                <c:pt idx="1098">
                  <c:v>3297</c:v>
                </c:pt>
                <c:pt idx="1099">
                  <c:v>3300</c:v>
                </c:pt>
                <c:pt idx="1100">
                  <c:v>3303</c:v>
                </c:pt>
                <c:pt idx="1101">
                  <c:v>3306</c:v>
                </c:pt>
                <c:pt idx="1102">
                  <c:v>3309</c:v>
                </c:pt>
                <c:pt idx="1103">
                  <c:v>3312</c:v>
                </c:pt>
                <c:pt idx="1104">
                  <c:v>3315</c:v>
                </c:pt>
                <c:pt idx="1105">
                  <c:v>3318</c:v>
                </c:pt>
                <c:pt idx="1106">
                  <c:v>3321</c:v>
                </c:pt>
                <c:pt idx="1107">
                  <c:v>3324</c:v>
                </c:pt>
                <c:pt idx="1108">
                  <c:v>3327</c:v>
                </c:pt>
                <c:pt idx="1109">
                  <c:v>3330</c:v>
                </c:pt>
                <c:pt idx="1110">
                  <c:v>3333</c:v>
                </c:pt>
                <c:pt idx="1111">
                  <c:v>3336</c:v>
                </c:pt>
                <c:pt idx="1112">
                  <c:v>3339</c:v>
                </c:pt>
                <c:pt idx="1113">
                  <c:v>3342</c:v>
                </c:pt>
                <c:pt idx="1114">
                  <c:v>3345</c:v>
                </c:pt>
                <c:pt idx="1115">
                  <c:v>3348</c:v>
                </c:pt>
                <c:pt idx="1116">
                  <c:v>3351</c:v>
                </c:pt>
                <c:pt idx="1117">
                  <c:v>3354</c:v>
                </c:pt>
                <c:pt idx="1118">
                  <c:v>3357</c:v>
                </c:pt>
                <c:pt idx="1119">
                  <c:v>3360</c:v>
                </c:pt>
                <c:pt idx="1120">
                  <c:v>3363</c:v>
                </c:pt>
                <c:pt idx="1121">
                  <c:v>3366</c:v>
                </c:pt>
                <c:pt idx="1122">
                  <c:v>3369</c:v>
                </c:pt>
                <c:pt idx="1123">
                  <c:v>3372</c:v>
                </c:pt>
                <c:pt idx="1124">
                  <c:v>3375</c:v>
                </c:pt>
                <c:pt idx="1125">
                  <c:v>3378</c:v>
                </c:pt>
                <c:pt idx="1126">
                  <c:v>3381</c:v>
                </c:pt>
                <c:pt idx="1127">
                  <c:v>3384</c:v>
                </c:pt>
                <c:pt idx="1128">
                  <c:v>3387</c:v>
                </c:pt>
                <c:pt idx="1129">
                  <c:v>3390</c:v>
                </c:pt>
                <c:pt idx="1130">
                  <c:v>3393</c:v>
                </c:pt>
                <c:pt idx="1131">
                  <c:v>3396</c:v>
                </c:pt>
                <c:pt idx="1132">
                  <c:v>3399</c:v>
                </c:pt>
                <c:pt idx="1133">
                  <c:v>3402</c:v>
                </c:pt>
                <c:pt idx="1134">
                  <c:v>3405</c:v>
                </c:pt>
                <c:pt idx="1135">
                  <c:v>3408</c:v>
                </c:pt>
                <c:pt idx="1136">
                  <c:v>3411</c:v>
                </c:pt>
                <c:pt idx="1137">
                  <c:v>3414</c:v>
                </c:pt>
                <c:pt idx="1138">
                  <c:v>3417</c:v>
                </c:pt>
                <c:pt idx="1139">
                  <c:v>3420</c:v>
                </c:pt>
                <c:pt idx="1140">
                  <c:v>3423</c:v>
                </c:pt>
                <c:pt idx="1141">
                  <c:v>3426</c:v>
                </c:pt>
                <c:pt idx="1142">
                  <c:v>3429</c:v>
                </c:pt>
                <c:pt idx="1143">
                  <c:v>3432</c:v>
                </c:pt>
                <c:pt idx="1144">
                  <c:v>3435</c:v>
                </c:pt>
                <c:pt idx="1145">
                  <c:v>3438</c:v>
                </c:pt>
                <c:pt idx="1146">
                  <c:v>3441</c:v>
                </c:pt>
                <c:pt idx="1147">
                  <c:v>3444</c:v>
                </c:pt>
                <c:pt idx="1148">
                  <c:v>3447</c:v>
                </c:pt>
                <c:pt idx="1149">
                  <c:v>3450</c:v>
                </c:pt>
                <c:pt idx="1150">
                  <c:v>3453</c:v>
                </c:pt>
                <c:pt idx="1151">
                  <c:v>3456</c:v>
                </c:pt>
                <c:pt idx="1152">
                  <c:v>3459</c:v>
                </c:pt>
                <c:pt idx="1153">
                  <c:v>3462</c:v>
                </c:pt>
                <c:pt idx="1154">
                  <c:v>3465</c:v>
                </c:pt>
                <c:pt idx="1155">
                  <c:v>3468</c:v>
                </c:pt>
                <c:pt idx="1156">
                  <c:v>3471</c:v>
                </c:pt>
                <c:pt idx="1157">
                  <c:v>3474</c:v>
                </c:pt>
                <c:pt idx="1158">
                  <c:v>3477</c:v>
                </c:pt>
                <c:pt idx="1159">
                  <c:v>3480</c:v>
                </c:pt>
                <c:pt idx="1160">
                  <c:v>3483</c:v>
                </c:pt>
                <c:pt idx="1161">
                  <c:v>3486</c:v>
                </c:pt>
                <c:pt idx="1162">
                  <c:v>3489</c:v>
                </c:pt>
                <c:pt idx="1163">
                  <c:v>3492</c:v>
                </c:pt>
                <c:pt idx="1164">
                  <c:v>3495</c:v>
                </c:pt>
                <c:pt idx="1165">
                  <c:v>3498</c:v>
                </c:pt>
                <c:pt idx="1166">
                  <c:v>3501</c:v>
                </c:pt>
                <c:pt idx="1167">
                  <c:v>3504</c:v>
                </c:pt>
                <c:pt idx="1168">
                  <c:v>3507</c:v>
                </c:pt>
                <c:pt idx="1169">
                  <c:v>3510</c:v>
                </c:pt>
                <c:pt idx="1170">
                  <c:v>3513</c:v>
                </c:pt>
                <c:pt idx="1171">
                  <c:v>3516</c:v>
                </c:pt>
                <c:pt idx="1172">
                  <c:v>3519</c:v>
                </c:pt>
                <c:pt idx="1173">
                  <c:v>3522</c:v>
                </c:pt>
                <c:pt idx="1174">
                  <c:v>3525</c:v>
                </c:pt>
                <c:pt idx="1175">
                  <c:v>3528</c:v>
                </c:pt>
                <c:pt idx="1176">
                  <c:v>3531</c:v>
                </c:pt>
                <c:pt idx="1177">
                  <c:v>3534</c:v>
                </c:pt>
                <c:pt idx="1178">
                  <c:v>3537</c:v>
                </c:pt>
                <c:pt idx="1179">
                  <c:v>3540</c:v>
                </c:pt>
                <c:pt idx="1180">
                  <c:v>3543</c:v>
                </c:pt>
                <c:pt idx="1181">
                  <c:v>3546</c:v>
                </c:pt>
                <c:pt idx="1182">
                  <c:v>3549</c:v>
                </c:pt>
                <c:pt idx="1183">
                  <c:v>3552</c:v>
                </c:pt>
                <c:pt idx="1184">
                  <c:v>3555</c:v>
                </c:pt>
                <c:pt idx="1185">
                  <c:v>3558</c:v>
                </c:pt>
                <c:pt idx="1186">
                  <c:v>3561</c:v>
                </c:pt>
                <c:pt idx="1187">
                  <c:v>3564</c:v>
                </c:pt>
                <c:pt idx="1188">
                  <c:v>3567</c:v>
                </c:pt>
                <c:pt idx="1189">
                  <c:v>3570</c:v>
                </c:pt>
                <c:pt idx="1190">
                  <c:v>3573</c:v>
                </c:pt>
                <c:pt idx="1191">
                  <c:v>3576</c:v>
                </c:pt>
                <c:pt idx="1192">
                  <c:v>3579</c:v>
                </c:pt>
                <c:pt idx="1193">
                  <c:v>3582</c:v>
                </c:pt>
                <c:pt idx="1194">
                  <c:v>3585</c:v>
                </c:pt>
                <c:pt idx="1195">
                  <c:v>3588</c:v>
                </c:pt>
                <c:pt idx="1196">
                  <c:v>3591</c:v>
                </c:pt>
                <c:pt idx="1197">
                  <c:v>3594</c:v>
                </c:pt>
                <c:pt idx="1198">
                  <c:v>3597</c:v>
                </c:pt>
                <c:pt idx="1199">
                  <c:v>3600</c:v>
                </c:pt>
                <c:pt idx="1200">
                  <c:v>3603</c:v>
                </c:pt>
                <c:pt idx="1201">
                  <c:v>3606</c:v>
                </c:pt>
                <c:pt idx="1202">
                  <c:v>3609</c:v>
                </c:pt>
                <c:pt idx="1203">
                  <c:v>3612</c:v>
                </c:pt>
                <c:pt idx="1204">
                  <c:v>3615</c:v>
                </c:pt>
                <c:pt idx="1205">
                  <c:v>3618</c:v>
                </c:pt>
                <c:pt idx="1206">
                  <c:v>3621</c:v>
                </c:pt>
                <c:pt idx="1207">
                  <c:v>3624</c:v>
                </c:pt>
                <c:pt idx="1208">
                  <c:v>3627</c:v>
                </c:pt>
                <c:pt idx="1209">
                  <c:v>3630</c:v>
                </c:pt>
                <c:pt idx="1210">
                  <c:v>3633</c:v>
                </c:pt>
                <c:pt idx="1211">
                  <c:v>3636</c:v>
                </c:pt>
                <c:pt idx="1212">
                  <c:v>3639</c:v>
                </c:pt>
                <c:pt idx="1213">
                  <c:v>3642</c:v>
                </c:pt>
                <c:pt idx="1214">
                  <c:v>3645</c:v>
                </c:pt>
                <c:pt idx="1215">
                  <c:v>3648</c:v>
                </c:pt>
                <c:pt idx="1216">
                  <c:v>3651</c:v>
                </c:pt>
                <c:pt idx="1217">
                  <c:v>3654</c:v>
                </c:pt>
                <c:pt idx="1218">
                  <c:v>3657</c:v>
                </c:pt>
                <c:pt idx="1219">
                  <c:v>3660</c:v>
                </c:pt>
                <c:pt idx="1220">
                  <c:v>3663</c:v>
                </c:pt>
                <c:pt idx="1221">
                  <c:v>3666</c:v>
                </c:pt>
                <c:pt idx="1222">
                  <c:v>3669</c:v>
                </c:pt>
                <c:pt idx="1223">
                  <c:v>3672</c:v>
                </c:pt>
                <c:pt idx="1224">
                  <c:v>3675</c:v>
                </c:pt>
                <c:pt idx="1225">
                  <c:v>3678</c:v>
                </c:pt>
                <c:pt idx="1226">
                  <c:v>3681</c:v>
                </c:pt>
                <c:pt idx="1227">
                  <c:v>3684</c:v>
                </c:pt>
                <c:pt idx="1228">
                  <c:v>3687</c:v>
                </c:pt>
                <c:pt idx="1229">
                  <c:v>3690</c:v>
                </c:pt>
                <c:pt idx="1230">
                  <c:v>3693</c:v>
                </c:pt>
                <c:pt idx="1231">
                  <c:v>3696</c:v>
                </c:pt>
                <c:pt idx="1232">
                  <c:v>3699</c:v>
                </c:pt>
                <c:pt idx="1233">
                  <c:v>3702</c:v>
                </c:pt>
                <c:pt idx="1234">
                  <c:v>3705</c:v>
                </c:pt>
                <c:pt idx="1235">
                  <c:v>3708</c:v>
                </c:pt>
                <c:pt idx="1236">
                  <c:v>3711</c:v>
                </c:pt>
                <c:pt idx="1237">
                  <c:v>3714</c:v>
                </c:pt>
                <c:pt idx="1238">
                  <c:v>3717</c:v>
                </c:pt>
                <c:pt idx="1239">
                  <c:v>3720</c:v>
                </c:pt>
                <c:pt idx="1240">
                  <c:v>3723</c:v>
                </c:pt>
                <c:pt idx="1241">
                  <c:v>3726</c:v>
                </c:pt>
                <c:pt idx="1242">
                  <c:v>3729</c:v>
                </c:pt>
                <c:pt idx="1243">
                  <c:v>3732</c:v>
                </c:pt>
                <c:pt idx="1244">
                  <c:v>3735</c:v>
                </c:pt>
                <c:pt idx="1245">
                  <c:v>3738</c:v>
                </c:pt>
                <c:pt idx="1246">
                  <c:v>3741</c:v>
                </c:pt>
                <c:pt idx="1247">
                  <c:v>3744</c:v>
                </c:pt>
                <c:pt idx="1248">
                  <c:v>3747</c:v>
                </c:pt>
                <c:pt idx="1249">
                  <c:v>3750</c:v>
                </c:pt>
                <c:pt idx="1250">
                  <c:v>3753</c:v>
                </c:pt>
                <c:pt idx="1251">
                  <c:v>3756</c:v>
                </c:pt>
                <c:pt idx="1252">
                  <c:v>3759</c:v>
                </c:pt>
                <c:pt idx="1253">
                  <c:v>3762</c:v>
                </c:pt>
                <c:pt idx="1254">
                  <c:v>3765</c:v>
                </c:pt>
                <c:pt idx="1255">
                  <c:v>3768</c:v>
                </c:pt>
                <c:pt idx="1256">
                  <c:v>3771</c:v>
                </c:pt>
                <c:pt idx="1257">
                  <c:v>3774</c:v>
                </c:pt>
                <c:pt idx="1258">
                  <c:v>3777</c:v>
                </c:pt>
                <c:pt idx="1259">
                  <c:v>3780</c:v>
                </c:pt>
                <c:pt idx="1260">
                  <c:v>3783</c:v>
                </c:pt>
                <c:pt idx="1261">
                  <c:v>3786</c:v>
                </c:pt>
                <c:pt idx="1262">
                  <c:v>3789</c:v>
                </c:pt>
                <c:pt idx="1263">
                  <c:v>3792</c:v>
                </c:pt>
                <c:pt idx="1264">
                  <c:v>3795</c:v>
                </c:pt>
              </c:numCache>
            </c:numRef>
          </c:cat>
          <c:val>
            <c:numRef>
              <c:f>Sheet1!$B$2:$B$1582</c:f>
              <c:numCache>
                <c:formatCode>General</c:formatCode>
                <c:ptCount val="1581"/>
                <c:pt idx="0">
                  <c:v>5.11104383839629E-18</c:v>
                </c:pt>
                <c:pt idx="1">
                  <c:v>2.044417535358516E-17</c:v>
                </c:pt>
                <c:pt idx="2">
                  <c:v>4.5999394545566617E-17</c:v>
                </c:pt>
                <c:pt idx="3">
                  <c:v>8.1776701414340641E-17</c:v>
                </c:pt>
                <c:pt idx="4">
                  <c:v>1.2777609595990726E-16</c:v>
                </c:pt>
                <c:pt idx="5">
                  <c:v>1.8399757818226647E-16</c:v>
                </c:pt>
                <c:pt idx="6">
                  <c:v>2.5044114808141827E-16</c:v>
                </c:pt>
                <c:pt idx="7">
                  <c:v>3.2710680565736256E-16</c:v>
                </c:pt>
                <c:pt idx="8">
                  <c:v>4.1399455091009952E-16</c:v>
                </c:pt>
                <c:pt idx="9">
                  <c:v>5.1110438383962906E-16</c:v>
                </c:pt>
                <c:pt idx="10">
                  <c:v>6.1843630444595116E-16</c:v>
                </c:pt>
                <c:pt idx="11">
                  <c:v>7.3599031272906588E-16</c:v>
                </c:pt>
                <c:pt idx="12">
                  <c:v>8.6376640868897302E-16</c:v>
                </c:pt>
                <c:pt idx="13">
                  <c:v>1.0017645923256731E-15</c:v>
                </c:pt>
                <c:pt idx="14">
                  <c:v>1.1499848636391654E-15</c:v>
                </c:pt>
                <c:pt idx="15">
                  <c:v>1.3084272226294503E-15</c:v>
                </c:pt>
                <c:pt idx="16">
                  <c:v>1.477091669296528E-15</c:v>
                </c:pt>
                <c:pt idx="17">
                  <c:v>1.6559782036403981E-15</c:v>
                </c:pt>
                <c:pt idx="18">
                  <c:v>1.8450868256610611E-15</c:v>
                </c:pt>
                <c:pt idx="19">
                  <c:v>2.0444175353585162E-15</c:v>
                </c:pt>
                <c:pt idx="20">
                  <c:v>2.2539703327327642E-15</c:v>
                </c:pt>
                <c:pt idx="21">
                  <c:v>2.4737452177838046E-15</c:v>
                </c:pt>
                <c:pt idx="22">
                  <c:v>2.7037421905116375E-15</c:v>
                </c:pt>
                <c:pt idx="23">
                  <c:v>2.9439612509162635E-15</c:v>
                </c:pt>
                <c:pt idx="24">
                  <c:v>3.1944023989976812E-15</c:v>
                </c:pt>
                <c:pt idx="25">
                  <c:v>3.4550656347558921E-15</c:v>
                </c:pt>
                <c:pt idx="26">
                  <c:v>3.7259509581908962E-15</c:v>
                </c:pt>
                <c:pt idx="27">
                  <c:v>4.0070583693026923E-15</c:v>
                </c:pt>
                <c:pt idx="28">
                  <c:v>4.2983878680912804E-15</c:v>
                </c:pt>
                <c:pt idx="29">
                  <c:v>4.5999394545566614E-15</c:v>
                </c:pt>
                <c:pt idx="30">
                  <c:v>4.9117131286988352E-15</c:v>
                </c:pt>
                <c:pt idx="31">
                  <c:v>5.233708890517801E-15</c:v>
                </c:pt>
                <c:pt idx="32">
                  <c:v>5.5659267400135596E-15</c:v>
                </c:pt>
                <c:pt idx="33">
                  <c:v>5.9083666771861119E-15</c:v>
                </c:pt>
                <c:pt idx="34">
                  <c:v>6.2610287020354561E-15</c:v>
                </c:pt>
                <c:pt idx="35">
                  <c:v>6.6239128145615924E-15</c:v>
                </c:pt>
                <c:pt idx="36">
                  <c:v>6.9970190147645223E-15</c:v>
                </c:pt>
                <c:pt idx="37">
                  <c:v>7.3803473026442442E-15</c:v>
                </c:pt>
                <c:pt idx="38">
                  <c:v>7.7738976782007581E-15</c:v>
                </c:pt>
                <c:pt idx="39">
                  <c:v>8.1776701414340649E-15</c:v>
                </c:pt>
                <c:pt idx="40">
                  <c:v>8.5916646923441645E-15</c:v>
                </c:pt>
                <c:pt idx="41">
                  <c:v>9.0158813309310569E-15</c:v>
                </c:pt>
                <c:pt idx="42">
                  <c:v>9.4503200571947405E-15</c:v>
                </c:pt>
                <c:pt idx="43">
                  <c:v>9.8949808711352185E-15</c:v>
                </c:pt>
                <c:pt idx="44">
                  <c:v>1.0349863772752488E-14</c:v>
                </c:pt>
                <c:pt idx="45">
                  <c:v>1.081496876204655E-14</c:v>
                </c:pt>
                <c:pt idx="46">
                  <c:v>1.1290295839017405E-14</c:v>
                </c:pt>
                <c:pt idx="47">
                  <c:v>1.1775845003665054E-14</c:v>
                </c:pt>
                <c:pt idx="48">
                  <c:v>1.2271616255989493E-14</c:v>
                </c:pt>
                <c:pt idx="49">
                  <c:v>1.2777609595990725E-14</c:v>
                </c:pt>
                <c:pt idx="50">
                  <c:v>1.3293825023668752E-14</c:v>
                </c:pt>
                <c:pt idx="51">
                  <c:v>1.3820262539023568E-14</c:v>
                </c:pt>
                <c:pt idx="52">
                  <c:v>1.4356922142055178E-14</c:v>
                </c:pt>
                <c:pt idx="53">
                  <c:v>1.4903803832763585E-14</c:v>
                </c:pt>
                <c:pt idx="54">
                  <c:v>1.5460907611148777E-14</c:v>
                </c:pt>
                <c:pt idx="55">
                  <c:v>1.6028233477210769E-14</c:v>
                </c:pt>
                <c:pt idx="56">
                  <c:v>1.6605781430949547E-14</c:v>
                </c:pt>
                <c:pt idx="57">
                  <c:v>1.7193551472365122E-14</c:v>
                </c:pt>
                <c:pt idx="58">
                  <c:v>1.7791543601457486E-14</c:v>
                </c:pt>
                <c:pt idx="59">
                  <c:v>1.8399757818226646E-14</c:v>
                </c:pt>
                <c:pt idx="60">
                  <c:v>1.9018194122672598E-14</c:v>
                </c:pt>
                <c:pt idx="61">
                  <c:v>1.9646852514795341E-14</c:v>
                </c:pt>
                <c:pt idx="62">
                  <c:v>2.0285732994594876E-14</c:v>
                </c:pt>
                <c:pt idx="63">
                  <c:v>2.0934835562071204E-14</c:v>
                </c:pt>
                <c:pt idx="64">
                  <c:v>2.1594160217224328E-14</c:v>
                </c:pt>
                <c:pt idx="65">
                  <c:v>2.2263706960054239E-14</c:v>
                </c:pt>
                <c:pt idx="66">
                  <c:v>2.2943475790560948E-14</c:v>
                </c:pt>
                <c:pt idx="67">
                  <c:v>2.3633466708744447E-14</c:v>
                </c:pt>
                <c:pt idx="68">
                  <c:v>2.433367971460474E-14</c:v>
                </c:pt>
                <c:pt idx="69">
                  <c:v>2.5044114808141824E-14</c:v>
                </c:pt>
                <c:pt idx="70">
                  <c:v>2.5764771989355702E-14</c:v>
                </c:pt>
                <c:pt idx="71">
                  <c:v>2.649565125824637E-14</c:v>
                </c:pt>
                <c:pt idx="72">
                  <c:v>2.723675261481383E-14</c:v>
                </c:pt>
                <c:pt idx="73">
                  <c:v>2.7988076059058089E-14</c:v>
                </c:pt>
                <c:pt idx="74">
                  <c:v>2.8749621590979132E-14</c:v>
                </c:pt>
                <c:pt idx="75">
                  <c:v>2.9521389210576977E-14</c:v>
                </c:pt>
                <c:pt idx="76">
                  <c:v>3.0303378917851608E-14</c:v>
                </c:pt>
                <c:pt idx="77">
                  <c:v>3.1095590712803033E-14</c:v>
                </c:pt>
                <c:pt idx="78">
                  <c:v>3.189802459543125E-14</c:v>
                </c:pt>
                <c:pt idx="79">
                  <c:v>3.271068056573626E-14</c:v>
                </c:pt>
                <c:pt idx="80">
                  <c:v>3.3533558623718062E-14</c:v>
                </c:pt>
                <c:pt idx="81">
                  <c:v>3.4366658769376658E-14</c:v>
                </c:pt>
                <c:pt idx="82">
                  <c:v>3.5209981002712046E-14</c:v>
                </c:pt>
                <c:pt idx="83">
                  <c:v>3.6063525323724227E-14</c:v>
                </c:pt>
                <c:pt idx="84">
                  <c:v>3.6927291732413201E-14</c:v>
                </c:pt>
                <c:pt idx="85">
                  <c:v>3.7801280228778962E-14</c:v>
                </c:pt>
                <c:pt idx="86">
                  <c:v>3.8685490812821522E-14</c:v>
                </c:pt>
                <c:pt idx="87">
                  <c:v>3.9579923484540874E-14</c:v>
                </c:pt>
                <c:pt idx="88">
                  <c:v>4.0484578243937013E-14</c:v>
                </c:pt>
                <c:pt idx="89">
                  <c:v>4.1399455091009951E-14</c:v>
                </c:pt>
                <c:pt idx="90">
                  <c:v>4.2324554025759682E-14</c:v>
                </c:pt>
                <c:pt idx="91">
                  <c:v>4.3259875048186199E-14</c:v>
                </c:pt>
                <c:pt idx="92">
                  <c:v>4.4205418158289522E-14</c:v>
                </c:pt>
                <c:pt idx="93">
                  <c:v>4.5161183356069619E-14</c:v>
                </c:pt>
                <c:pt idx="94">
                  <c:v>4.6127170641526521E-14</c:v>
                </c:pt>
                <c:pt idx="95">
                  <c:v>4.7103380014660216E-14</c:v>
                </c:pt>
                <c:pt idx="96">
                  <c:v>4.8089811475470698E-14</c:v>
                </c:pt>
                <c:pt idx="97">
                  <c:v>4.9086465023957972E-14</c:v>
                </c:pt>
                <c:pt idx="98">
                  <c:v>5.0093340660122039E-14</c:v>
                </c:pt>
                <c:pt idx="99">
                  <c:v>5.1110438383962899E-14</c:v>
                </c:pt>
                <c:pt idx="100">
                  <c:v>5.2137758195480558E-14</c:v>
                </c:pt>
                <c:pt idx="101">
                  <c:v>5.317530009467501E-14</c:v>
                </c:pt>
                <c:pt idx="102">
                  <c:v>5.4223064081546242E-14</c:v>
                </c:pt>
                <c:pt idx="103">
                  <c:v>5.5281050156094273E-14</c:v>
                </c:pt>
                <c:pt idx="104">
                  <c:v>5.6349258318319103E-14</c:v>
                </c:pt>
                <c:pt idx="105">
                  <c:v>5.7427688568220714E-14</c:v>
                </c:pt>
                <c:pt idx="106">
                  <c:v>5.8516340905799136E-14</c:v>
                </c:pt>
                <c:pt idx="107">
                  <c:v>5.9615215331054339E-14</c:v>
                </c:pt>
                <c:pt idx="108">
                  <c:v>6.0724311843986321E-14</c:v>
                </c:pt>
                <c:pt idx="109">
                  <c:v>6.1843630444595109E-14</c:v>
                </c:pt>
                <c:pt idx="110">
                  <c:v>6.2973171132880703E-14</c:v>
                </c:pt>
                <c:pt idx="111">
                  <c:v>6.4112933908843077E-14</c:v>
                </c:pt>
                <c:pt idx="112">
                  <c:v>6.5262918772482231E-14</c:v>
                </c:pt>
                <c:pt idx="113">
                  <c:v>6.642312572379819E-14</c:v>
                </c:pt>
                <c:pt idx="114">
                  <c:v>6.7593554762790942E-14</c:v>
                </c:pt>
                <c:pt idx="115">
                  <c:v>6.8774205889460487E-14</c:v>
                </c:pt>
                <c:pt idx="116">
                  <c:v>6.9965079103806825E-14</c:v>
                </c:pt>
                <c:pt idx="117">
                  <c:v>7.1166174405829943E-14</c:v>
                </c:pt>
                <c:pt idx="118">
                  <c:v>7.2377491795529866E-14</c:v>
                </c:pt>
                <c:pt idx="119">
                  <c:v>7.3599031272906583E-14</c:v>
                </c:pt>
                <c:pt idx="120">
                  <c:v>7.4830792837960092E-14</c:v>
                </c:pt>
                <c:pt idx="121">
                  <c:v>7.6072776490690394E-14</c:v>
                </c:pt>
                <c:pt idx="122">
                  <c:v>7.7324982231097476E-14</c:v>
                </c:pt>
                <c:pt idx="123">
                  <c:v>7.8587410059181363E-14</c:v>
                </c:pt>
                <c:pt idx="124">
                  <c:v>7.9860059974942043E-14</c:v>
                </c:pt>
                <c:pt idx="125">
                  <c:v>8.1142931978379504E-14</c:v>
                </c:pt>
                <c:pt idx="126">
                  <c:v>8.243602606949377E-14</c:v>
                </c:pt>
                <c:pt idx="127">
                  <c:v>8.3739342248284816E-14</c:v>
                </c:pt>
                <c:pt idx="128">
                  <c:v>8.5052880514752668E-14</c:v>
                </c:pt>
                <c:pt idx="129">
                  <c:v>8.6376640868897312E-14</c:v>
                </c:pt>
                <c:pt idx="130">
                  <c:v>8.7710623310718737E-14</c:v>
                </c:pt>
                <c:pt idx="131">
                  <c:v>8.9054827840216954E-14</c:v>
                </c:pt>
                <c:pt idx="132">
                  <c:v>9.040925445739199E-14</c:v>
                </c:pt>
                <c:pt idx="133">
                  <c:v>9.1773903162243793E-14</c:v>
                </c:pt>
                <c:pt idx="134">
                  <c:v>9.3148773954772388E-14</c:v>
                </c:pt>
                <c:pt idx="135">
                  <c:v>9.453386683497779E-14</c:v>
                </c:pt>
                <c:pt idx="136">
                  <c:v>9.5929181802859971E-14</c:v>
                </c:pt>
                <c:pt idx="137">
                  <c:v>9.7334718858418958E-14</c:v>
                </c:pt>
                <c:pt idx="138">
                  <c:v>9.8750478001654725E-14</c:v>
                </c:pt>
                <c:pt idx="139">
                  <c:v>1.001764592325673E-13</c:v>
                </c:pt>
                <c:pt idx="140">
                  <c:v>1.0161266255115665E-13</c:v>
                </c:pt>
                <c:pt idx="141">
                  <c:v>1.0305908795742281E-13</c:v>
                </c:pt>
                <c:pt idx="142">
                  <c:v>1.0451573545136573E-13</c:v>
                </c:pt>
                <c:pt idx="143">
                  <c:v>1.0598260503298548E-13</c:v>
                </c:pt>
                <c:pt idx="144">
                  <c:v>1.07459696702282E-13</c:v>
                </c:pt>
                <c:pt idx="145">
                  <c:v>1.0894701045925532E-13</c:v>
                </c:pt>
                <c:pt idx="146">
                  <c:v>1.1044454630390543E-13</c:v>
                </c:pt>
                <c:pt idx="147">
                  <c:v>1.1195230423623236E-13</c:v>
                </c:pt>
                <c:pt idx="148">
                  <c:v>1.1347028425623605E-13</c:v>
                </c:pt>
                <c:pt idx="149">
                  <c:v>1.1499848636391653E-13</c:v>
                </c:pt>
                <c:pt idx="150">
                  <c:v>1.1653691055927382E-13</c:v>
                </c:pt>
                <c:pt idx="151">
                  <c:v>1.1808555684230791E-13</c:v>
                </c:pt>
                <c:pt idx="152">
                  <c:v>1.1964442521301876E-13</c:v>
                </c:pt>
                <c:pt idx="153">
                  <c:v>1.2121351567140643E-13</c:v>
                </c:pt>
                <c:pt idx="154">
                  <c:v>1.227928282174709E-13</c:v>
                </c:pt>
                <c:pt idx="155">
                  <c:v>1.2438236285121213E-13</c:v>
                </c:pt>
                <c:pt idx="156">
                  <c:v>1.2598211957263016E-13</c:v>
                </c:pt>
                <c:pt idx="157">
                  <c:v>1.27592098381725E-13</c:v>
                </c:pt>
                <c:pt idx="158">
                  <c:v>1.2921229927849663E-13</c:v>
                </c:pt>
                <c:pt idx="159">
                  <c:v>1.3084272226294504E-13</c:v>
                </c:pt>
                <c:pt idx="160">
                  <c:v>1.3248336733507023E-13</c:v>
                </c:pt>
                <c:pt idx="161">
                  <c:v>1.3413423449487225E-13</c:v>
                </c:pt>
                <c:pt idx="162">
                  <c:v>1.3579532374235106E-13</c:v>
                </c:pt>
                <c:pt idx="163">
                  <c:v>1.3746663507750663E-13</c:v>
                </c:pt>
                <c:pt idx="164">
                  <c:v>1.39148168500339E-13</c:v>
                </c:pt>
                <c:pt idx="165">
                  <c:v>1.4083992401084819E-13</c:v>
                </c:pt>
                <c:pt idx="166">
                  <c:v>1.4254190160903416E-13</c:v>
                </c:pt>
                <c:pt idx="167">
                  <c:v>1.4425410129489691E-13</c:v>
                </c:pt>
                <c:pt idx="168">
                  <c:v>1.4597652306843645E-13</c:v>
                </c:pt>
                <c:pt idx="169">
                  <c:v>1.4770916692965281E-13</c:v>
                </c:pt>
                <c:pt idx="170">
                  <c:v>1.4945203287854593E-13</c:v>
                </c:pt>
                <c:pt idx="171">
                  <c:v>1.5120512091511585E-13</c:v>
                </c:pt>
                <c:pt idx="172">
                  <c:v>1.5296843103936258E-13</c:v>
                </c:pt>
                <c:pt idx="173">
                  <c:v>1.5474196325128609E-13</c:v>
                </c:pt>
                <c:pt idx="174">
                  <c:v>1.5652571755088638E-13</c:v>
                </c:pt>
                <c:pt idx="175">
                  <c:v>1.583196939381635E-13</c:v>
                </c:pt>
                <c:pt idx="176">
                  <c:v>1.6012389241311738E-13</c:v>
                </c:pt>
                <c:pt idx="177">
                  <c:v>1.6193831297574805E-13</c:v>
                </c:pt>
                <c:pt idx="178">
                  <c:v>1.6376295562605552E-13</c:v>
                </c:pt>
                <c:pt idx="179">
                  <c:v>1.655978203640398E-13</c:v>
                </c:pt>
                <c:pt idx="180">
                  <c:v>1.6744290718970088E-13</c:v>
                </c:pt>
                <c:pt idx="181">
                  <c:v>1.6929821610303873E-13</c:v>
                </c:pt>
                <c:pt idx="182">
                  <c:v>1.7116374710405337E-13</c:v>
                </c:pt>
                <c:pt idx="183">
                  <c:v>1.730395001927448E-13</c:v>
                </c:pt>
                <c:pt idx="184">
                  <c:v>1.7492547536911302E-13</c:v>
                </c:pt>
                <c:pt idx="185">
                  <c:v>1.7682167263315809E-13</c:v>
                </c:pt>
                <c:pt idx="186">
                  <c:v>1.787280919848799E-13</c:v>
                </c:pt>
                <c:pt idx="187">
                  <c:v>1.8064473342427848E-13</c:v>
                </c:pt>
                <c:pt idx="188">
                  <c:v>1.8257159695135392E-13</c:v>
                </c:pt>
                <c:pt idx="189">
                  <c:v>1.8450868256610608E-13</c:v>
                </c:pt>
                <c:pt idx="190">
                  <c:v>1.8645599026853507E-13</c:v>
                </c:pt>
                <c:pt idx="191">
                  <c:v>1.8841352005864086E-13</c:v>
                </c:pt>
                <c:pt idx="192">
                  <c:v>1.9038127193642341E-13</c:v>
                </c:pt>
                <c:pt idx="193">
                  <c:v>1.9235924590188279E-13</c:v>
                </c:pt>
                <c:pt idx="194">
                  <c:v>1.9434744195501894E-13</c:v>
                </c:pt>
                <c:pt idx="195">
                  <c:v>1.9634586009583189E-13</c:v>
                </c:pt>
                <c:pt idx="196">
                  <c:v>1.9835450032432163E-13</c:v>
                </c:pt>
                <c:pt idx="197">
                  <c:v>2.0037336264048816E-13</c:v>
                </c:pt>
                <c:pt idx="198">
                  <c:v>2.024024470443315E-13</c:v>
                </c:pt>
                <c:pt idx="199">
                  <c:v>2.044417535358516E-13</c:v>
                </c:pt>
                <c:pt idx="200">
                  <c:v>2.0649128211504853E-13</c:v>
                </c:pt>
                <c:pt idx="201">
                  <c:v>2.0855103278192223E-13</c:v>
                </c:pt>
                <c:pt idx="202">
                  <c:v>2.1062100553647275E-13</c:v>
                </c:pt>
                <c:pt idx="203">
                  <c:v>2.1270120037870004E-13</c:v>
                </c:pt>
                <c:pt idx="204">
                  <c:v>2.1479161730860409E-13</c:v>
                </c:pt>
                <c:pt idx="205">
                  <c:v>2.1689225632618497E-13</c:v>
                </c:pt>
                <c:pt idx="206">
                  <c:v>2.1900311743144263E-13</c:v>
                </c:pt>
                <c:pt idx="207">
                  <c:v>2.2112420062437709E-13</c:v>
                </c:pt>
                <c:pt idx="208">
                  <c:v>2.2325550590498837E-13</c:v>
                </c:pt>
                <c:pt idx="209">
                  <c:v>2.2539703327327641E-13</c:v>
                </c:pt>
                <c:pt idx="210">
                  <c:v>2.2754878272924125E-13</c:v>
                </c:pt>
                <c:pt idx="211">
                  <c:v>2.2971075427288286E-13</c:v>
                </c:pt>
                <c:pt idx="212">
                  <c:v>2.318829479042013E-13</c:v>
                </c:pt>
                <c:pt idx="213">
                  <c:v>2.3406536362319654E-13</c:v>
                </c:pt>
                <c:pt idx="214">
                  <c:v>2.3625800142986853E-13</c:v>
                </c:pt>
                <c:pt idx="215">
                  <c:v>2.3846086132421735E-13</c:v>
                </c:pt>
                <c:pt idx="216">
                  <c:v>2.4067394330624292E-13</c:v>
                </c:pt>
                <c:pt idx="217">
                  <c:v>2.4289724737594529E-13</c:v>
                </c:pt>
                <c:pt idx="218">
                  <c:v>2.4513077353332449E-13</c:v>
                </c:pt>
                <c:pt idx="219">
                  <c:v>2.4737452177838044E-13</c:v>
                </c:pt>
                <c:pt idx="220">
                  <c:v>2.4962849211111323E-13</c:v>
                </c:pt>
                <c:pt idx="221">
                  <c:v>2.5189268453152281E-13</c:v>
                </c:pt>
                <c:pt idx="222">
                  <c:v>2.5416709903960914E-13</c:v>
                </c:pt>
                <c:pt idx="223">
                  <c:v>2.5645173563537231E-13</c:v>
                </c:pt>
                <c:pt idx="224">
                  <c:v>2.5874659431881222E-13</c:v>
                </c:pt>
                <c:pt idx="225">
                  <c:v>2.6105167508992892E-13</c:v>
                </c:pt>
                <c:pt idx="226">
                  <c:v>2.6336697794872247E-13</c:v>
                </c:pt>
                <c:pt idx="227">
                  <c:v>2.6569250289519276E-13</c:v>
                </c:pt>
                <c:pt idx="228">
                  <c:v>2.6802824992933984E-13</c:v>
                </c:pt>
                <c:pt idx="229">
                  <c:v>2.7037421905116377E-13</c:v>
                </c:pt>
                <c:pt idx="230">
                  <c:v>2.7273041026066449E-13</c:v>
                </c:pt>
                <c:pt idx="231">
                  <c:v>2.7509682355784195E-13</c:v>
                </c:pt>
                <c:pt idx="232">
                  <c:v>2.774734589426962E-13</c:v>
                </c:pt>
                <c:pt idx="233">
                  <c:v>2.798603164152273E-13</c:v>
                </c:pt>
                <c:pt idx="234">
                  <c:v>2.8225739597543514E-13</c:v>
                </c:pt>
                <c:pt idx="235">
                  <c:v>2.8466469762331977E-13</c:v>
                </c:pt>
                <c:pt idx="236">
                  <c:v>2.8708222135888125E-13</c:v>
                </c:pt>
                <c:pt idx="237">
                  <c:v>2.8950996718211947E-13</c:v>
                </c:pt>
                <c:pt idx="238">
                  <c:v>2.9194793509303453E-13</c:v>
                </c:pt>
                <c:pt idx="239">
                  <c:v>2.9439612509162633E-13</c:v>
                </c:pt>
                <c:pt idx="240">
                  <c:v>2.9685453717789493E-13</c:v>
                </c:pt>
                <c:pt idx="241">
                  <c:v>2.9932317135184037E-13</c:v>
                </c:pt>
                <c:pt idx="242">
                  <c:v>3.0180202761346255E-13</c:v>
                </c:pt>
                <c:pt idx="243">
                  <c:v>3.0429110596276157E-13</c:v>
                </c:pt>
                <c:pt idx="244">
                  <c:v>3.0679040639973734E-13</c:v>
                </c:pt>
                <c:pt idx="245">
                  <c:v>3.092999289243899E-13</c:v>
                </c:pt>
                <c:pt idx="246">
                  <c:v>3.1181967353671926E-13</c:v>
                </c:pt>
                <c:pt idx="247">
                  <c:v>3.1434964023672545E-13</c:v>
                </c:pt>
                <c:pt idx="248">
                  <c:v>3.1688982902440839E-13</c:v>
                </c:pt>
                <c:pt idx="249">
                  <c:v>3.1944023989976817E-13</c:v>
                </c:pt>
                <c:pt idx="250">
                  <c:v>3.220008728628047E-13</c:v>
                </c:pt>
                <c:pt idx="251">
                  <c:v>3.2457172791351802E-13</c:v>
                </c:pt>
                <c:pt idx="252">
                  <c:v>3.2715280505190818E-13</c:v>
                </c:pt>
                <c:pt idx="253">
                  <c:v>3.2974410427797508E-13</c:v>
                </c:pt>
                <c:pt idx="254">
                  <c:v>3.3234562559171878E-13</c:v>
                </c:pt>
                <c:pt idx="255">
                  <c:v>3.3495736899313926E-13</c:v>
                </c:pt>
                <c:pt idx="256">
                  <c:v>3.3757933448223655E-13</c:v>
                </c:pt>
                <c:pt idx="257">
                  <c:v>3.4021152205901067E-13</c:v>
                </c:pt>
                <c:pt idx="258">
                  <c:v>3.4285393172346154E-13</c:v>
                </c:pt>
                <c:pt idx="259">
                  <c:v>3.4550656347558925E-13</c:v>
                </c:pt>
                <c:pt idx="260">
                  <c:v>3.4816941731539365E-13</c:v>
                </c:pt>
                <c:pt idx="261">
                  <c:v>3.5084249324287495E-13</c:v>
                </c:pt>
                <c:pt idx="262">
                  <c:v>3.5352579125803304E-13</c:v>
                </c:pt>
                <c:pt idx="263">
                  <c:v>3.5621931136086782E-13</c:v>
                </c:pt>
                <c:pt idx="264">
                  <c:v>3.5892305355137949E-13</c:v>
                </c:pt>
                <c:pt idx="265">
                  <c:v>3.6163701782956796E-13</c:v>
                </c:pt>
                <c:pt idx="266">
                  <c:v>3.6436120419543317E-13</c:v>
                </c:pt>
                <c:pt idx="267">
                  <c:v>3.6709561264897517E-13</c:v>
                </c:pt>
                <c:pt idx="268">
                  <c:v>3.6984024319019397E-13</c:v>
                </c:pt>
                <c:pt idx="269">
                  <c:v>3.7259509581908955E-13</c:v>
                </c:pt>
                <c:pt idx="270">
                  <c:v>3.7536017053566199E-13</c:v>
                </c:pt>
                <c:pt idx="271">
                  <c:v>3.7813546733991116E-13</c:v>
                </c:pt>
                <c:pt idx="272">
                  <c:v>3.8092098623183713E-13</c:v>
                </c:pt>
                <c:pt idx="273">
                  <c:v>3.8371672721143988E-13</c:v>
                </c:pt>
                <c:pt idx="274">
                  <c:v>3.8652269027871949E-13</c:v>
                </c:pt>
                <c:pt idx="275">
                  <c:v>3.8933887543367583E-13</c:v>
                </c:pt>
                <c:pt idx="276">
                  <c:v>3.9216528267630897E-13</c:v>
                </c:pt>
                <c:pt idx="277">
                  <c:v>3.950019120066189E-13</c:v>
                </c:pt>
                <c:pt idx="278">
                  <c:v>3.9784876342460562E-13</c:v>
                </c:pt>
                <c:pt idx="279">
                  <c:v>4.0070583693026919E-13</c:v>
                </c:pt>
                <c:pt idx="280">
                  <c:v>4.035731325236095E-13</c:v>
                </c:pt>
                <c:pt idx="281">
                  <c:v>4.064506502046266E-13</c:v>
                </c:pt>
                <c:pt idx="282">
                  <c:v>4.093383899733205E-13</c:v>
                </c:pt>
                <c:pt idx="283">
                  <c:v>4.1223635182969124E-13</c:v>
                </c:pt>
                <c:pt idx="284">
                  <c:v>4.1514453577373867E-13</c:v>
                </c:pt>
                <c:pt idx="285">
                  <c:v>4.1806294180546294E-13</c:v>
                </c:pt>
                <c:pt idx="286">
                  <c:v>4.2099156992486405E-13</c:v>
                </c:pt>
                <c:pt idx="287">
                  <c:v>4.2393042013194191E-13</c:v>
                </c:pt>
                <c:pt idx="288">
                  <c:v>4.2687949242669657E-13</c:v>
                </c:pt>
                <c:pt idx="289">
                  <c:v>4.2983878680912801E-13</c:v>
                </c:pt>
                <c:pt idx="290">
                  <c:v>4.3280830327923625E-13</c:v>
                </c:pt>
                <c:pt idx="291">
                  <c:v>4.3578804183702128E-13</c:v>
                </c:pt>
                <c:pt idx="292">
                  <c:v>4.3877800248248315E-13</c:v>
                </c:pt>
                <c:pt idx="293">
                  <c:v>4.4177818521562172E-13</c:v>
                </c:pt>
                <c:pt idx="294">
                  <c:v>4.4478859003643717E-13</c:v>
                </c:pt>
                <c:pt idx="295">
                  <c:v>4.4780921694492943E-13</c:v>
                </c:pt>
                <c:pt idx="296">
                  <c:v>4.5084006594109842E-13</c:v>
                </c:pt>
                <c:pt idx="297">
                  <c:v>4.5388113702494421E-13</c:v>
                </c:pt>
                <c:pt idx="298">
                  <c:v>4.5693243019646679E-13</c:v>
                </c:pt>
                <c:pt idx="299">
                  <c:v>4.5999394545566611E-13</c:v>
                </c:pt>
                <c:pt idx="300">
                  <c:v>4.6306568280254227E-13</c:v>
                </c:pt>
                <c:pt idx="301">
                  <c:v>4.6614764223709528E-13</c:v>
                </c:pt>
                <c:pt idx="302">
                  <c:v>4.6923982375932503E-13</c:v>
                </c:pt>
                <c:pt idx="303">
                  <c:v>4.7234222736923163E-13</c:v>
                </c:pt>
                <c:pt idx="304">
                  <c:v>4.7545485306681497E-13</c:v>
                </c:pt>
                <c:pt idx="305">
                  <c:v>4.7857770085207504E-13</c:v>
                </c:pt>
                <c:pt idx="306">
                  <c:v>4.8171077072501197E-13</c:v>
                </c:pt>
                <c:pt idx="307">
                  <c:v>4.8485406268562573E-13</c:v>
                </c:pt>
                <c:pt idx="308">
                  <c:v>4.8800757673391624E-13</c:v>
                </c:pt>
                <c:pt idx="309">
                  <c:v>4.9117131286988359E-13</c:v>
                </c:pt>
                <c:pt idx="310">
                  <c:v>4.9434527109352769E-13</c:v>
                </c:pt>
                <c:pt idx="311">
                  <c:v>4.9752945140484852E-13</c:v>
                </c:pt>
                <c:pt idx="312">
                  <c:v>5.007238538038462E-13</c:v>
                </c:pt>
                <c:pt idx="313">
                  <c:v>5.0392847829052062E-13</c:v>
                </c:pt>
                <c:pt idx="314">
                  <c:v>5.0714332486487189E-13</c:v>
                </c:pt>
                <c:pt idx="315">
                  <c:v>5.103683935269E-13</c:v>
                </c:pt>
                <c:pt idx="316">
                  <c:v>5.1360368427660485E-13</c:v>
                </c:pt>
                <c:pt idx="317">
                  <c:v>5.1684919711398654E-13</c:v>
                </c:pt>
                <c:pt idx="318">
                  <c:v>5.2010493203904498E-13</c:v>
                </c:pt>
                <c:pt idx="319">
                  <c:v>5.2337088905178015E-13</c:v>
                </c:pt>
                <c:pt idx="320">
                  <c:v>5.2664706815219218E-13</c:v>
                </c:pt>
                <c:pt idx="321">
                  <c:v>5.2993346934028094E-13</c:v>
                </c:pt>
                <c:pt idx="322">
                  <c:v>5.3323009261604665E-13</c:v>
                </c:pt>
                <c:pt idx="323">
                  <c:v>5.36536937979489E-13</c:v>
                </c:pt>
                <c:pt idx="324">
                  <c:v>5.3985400543060819E-13</c:v>
                </c:pt>
                <c:pt idx="325">
                  <c:v>5.4318129496940423E-13</c:v>
                </c:pt>
                <c:pt idx="326">
                  <c:v>5.465188065958769E-13</c:v>
                </c:pt>
                <c:pt idx="327">
                  <c:v>5.4986654031002653E-13</c:v>
                </c:pt>
                <c:pt idx="328">
                  <c:v>5.5322449611185289E-13</c:v>
                </c:pt>
                <c:pt idx="329">
                  <c:v>5.56592674001356E-13</c:v>
                </c:pt>
                <c:pt idx="330">
                  <c:v>5.5997107397853595E-13</c:v>
                </c:pt>
                <c:pt idx="331">
                  <c:v>5.6335969604339274E-13</c:v>
                </c:pt>
                <c:pt idx="332">
                  <c:v>5.6675854019592628E-13</c:v>
                </c:pt>
                <c:pt idx="333">
                  <c:v>5.7016760643613666E-13</c:v>
                </c:pt>
                <c:pt idx="334">
                  <c:v>5.7358689476402368E-13</c:v>
                </c:pt>
                <c:pt idx="335">
                  <c:v>5.7701640517958764E-13</c:v>
                </c:pt>
                <c:pt idx="336">
                  <c:v>5.8045613768282835E-13</c:v>
                </c:pt>
                <c:pt idx="337">
                  <c:v>5.839060922737458E-13</c:v>
                </c:pt>
                <c:pt idx="338">
                  <c:v>5.8736626895234009E-13</c:v>
                </c:pt>
                <c:pt idx="339">
                  <c:v>5.9083666771861122E-13</c:v>
                </c:pt>
                <c:pt idx="340">
                  <c:v>5.943172885725591E-13</c:v>
                </c:pt>
                <c:pt idx="341">
                  <c:v>5.9780813151418372E-13</c:v>
                </c:pt>
                <c:pt idx="342">
                  <c:v>6.0130919654348519E-13</c:v>
                </c:pt>
                <c:pt idx="343">
                  <c:v>6.0482048366046339E-13</c:v>
                </c:pt>
                <c:pt idx="344">
                  <c:v>6.0834199286511844E-13</c:v>
                </c:pt>
                <c:pt idx="345">
                  <c:v>6.1187372415745033E-13</c:v>
                </c:pt>
                <c:pt idx="346">
                  <c:v>6.1541567753745897E-13</c:v>
                </c:pt>
                <c:pt idx="347">
                  <c:v>6.1896785300514435E-13</c:v>
                </c:pt>
                <c:pt idx="348">
                  <c:v>6.2253025056050657E-13</c:v>
                </c:pt>
                <c:pt idx="349">
                  <c:v>6.2610287020354553E-13</c:v>
                </c:pt>
                <c:pt idx="350">
                  <c:v>6.2968571193426144E-13</c:v>
                </c:pt>
                <c:pt idx="351">
                  <c:v>6.3327877575265399E-13</c:v>
                </c:pt>
                <c:pt idx="352">
                  <c:v>6.3688206165872338E-13</c:v>
                </c:pt>
                <c:pt idx="353">
                  <c:v>6.4049556965246951E-13</c:v>
                </c:pt>
                <c:pt idx="354">
                  <c:v>6.4411929973389259E-13</c:v>
                </c:pt>
                <c:pt idx="355">
                  <c:v>6.4775325190299221E-13</c:v>
                </c:pt>
                <c:pt idx="356">
                  <c:v>6.5139742615976877E-13</c:v>
                </c:pt>
                <c:pt idx="357">
                  <c:v>6.5505182250422208E-13</c:v>
                </c:pt>
                <c:pt idx="358">
                  <c:v>6.5871644093635233E-13</c:v>
                </c:pt>
                <c:pt idx="359">
                  <c:v>6.6239128145615922E-13</c:v>
                </c:pt>
                <c:pt idx="360">
                  <c:v>6.6607634406364295E-13</c:v>
                </c:pt>
                <c:pt idx="361">
                  <c:v>6.6977162875880353E-13</c:v>
                </c:pt>
                <c:pt idx="362">
                  <c:v>6.7347713554164085E-13</c:v>
                </c:pt>
                <c:pt idx="363">
                  <c:v>6.7719286441215491E-13</c:v>
                </c:pt>
                <c:pt idx="364">
                  <c:v>6.8091881537034582E-13</c:v>
                </c:pt>
                <c:pt idx="365">
                  <c:v>6.8465498841621347E-13</c:v>
                </c:pt>
                <c:pt idx="366">
                  <c:v>6.8840138354975796E-13</c:v>
                </c:pt>
                <c:pt idx="367">
                  <c:v>6.9215800077097919E-13</c:v>
                </c:pt>
                <c:pt idx="368">
                  <c:v>6.9592484007987727E-13</c:v>
                </c:pt>
                <c:pt idx="369">
                  <c:v>6.9970190147645209E-13</c:v>
                </c:pt>
                <c:pt idx="370">
                  <c:v>7.0348918496070385E-13</c:v>
                </c:pt>
                <c:pt idx="371">
                  <c:v>7.0728669053263236E-13</c:v>
                </c:pt>
                <c:pt idx="372">
                  <c:v>7.110944181922376E-13</c:v>
                </c:pt>
                <c:pt idx="373">
                  <c:v>7.1491236793951959E-13</c:v>
                </c:pt>
                <c:pt idx="374">
                  <c:v>7.1874053977447833E-13</c:v>
                </c:pt>
                <c:pt idx="375">
                  <c:v>7.225789336971139E-13</c:v>
                </c:pt>
                <c:pt idx="376">
                  <c:v>7.2642754970742632E-13</c:v>
                </c:pt>
                <c:pt idx="377">
                  <c:v>7.3028638780541569E-13</c:v>
                </c:pt>
                <c:pt idx="378">
                  <c:v>7.3415544799108159E-13</c:v>
                </c:pt>
                <c:pt idx="379">
                  <c:v>7.3803473026442434E-13</c:v>
                </c:pt>
                <c:pt idx="380">
                  <c:v>7.4192423462544393E-13</c:v>
                </c:pt>
                <c:pt idx="381">
                  <c:v>7.4582396107414026E-13</c:v>
                </c:pt>
                <c:pt idx="382">
                  <c:v>7.4973390961051344E-13</c:v>
                </c:pt>
                <c:pt idx="383">
                  <c:v>7.5365408023456346E-13</c:v>
                </c:pt>
                <c:pt idx="384">
                  <c:v>7.5758447294629022E-13</c:v>
                </c:pt>
                <c:pt idx="385">
                  <c:v>7.6152508774569362E-13</c:v>
                </c:pt>
                <c:pt idx="386">
                  <c:v>7.6547592463277407E-13</c:v>
                </c:pt>
                <c:pt idx="387">
                  <c:v>7.6943698360753116E-13</c:v>
                </c:pt>
                <c:pt idx="388">
                  <c:v>7.7340826466996509E-13</c:v>
                </c:pt>
                <c:pt idx="389">
                  <c:v>7.7738976782007577E-13</c:v>
                </c:pt>
                <c:pt idx="390">
                  <c:v>7.8138149305786329E-13</c:v>
                </c:pt>
                <c:pt idx="391">
                  <c:v>7.8538344038332755E-13</c:v>
                </c:pt>
                <c:pt idx="392">
                  <c:v>7.8939560979646866E-13</c:v>
                </c:pt>
                <c:pt idx="393">
                  <c:v>7.934180012972865E-13</c:v>
                </c:pt>
                <c:pt idx="394">
                  <c:v>7.9745061488578119E-13</c:v>
                </c:pt>
                <c:pt idx="395">
                  <c:v>8.0149345056195262E-13</c:v>
                </c:pt>
                <c:pt idx="396">
                  <c:v>8.055465083258009E-13</c:v>
                </c:pt>
                <c:pt idx="397">
                  <c:v>8.0960978817732602E-13</c:v>
                </c:pt>
                <c:pt idx="398">
                  <c:v>8.1368329011652788E-13</c:v>
                </c:pt>
                <c:pt idx="399">
                  <c:v>8.1776701414340638E-13</c:v>
                </c:pt>
                <c:pt idx="400">
                  <c:v>8.2186096025796193E-13</c:v>
                </c:pt>
                <c:pt idx="401">
                  <c:v>8.2596512846019412E-13</c:v>
                </c:pt>
                <c:pt idx="402">
                  <c:v>8.3007951875010315E-13</c:v>
                </c:pt>
                <c:pt idx="403">
                  <c:v>8.3420413112768893E-13</c:v>
                </c:pt>
                <c:pt idx="404">
                  <c:v>8.3833896559295155E-13</c:v>
                </c:pt>
                <c:pt idx="405">
                  <c:v>8.4248402214589101E-13</c:v>
                </c:pt>
                <c:pt idx="406">
                  <c:v>8.4663930078650721E-13</c:v>
                </c:pt>
                <c:pt idx="407">
                  <c:v>8.5080480151480016E-13</c:v>
                </c:pt>
                <c:pt idx="408">
                  <c:v>8.5498052433076985E-13</c:v>
                </c:pt>
                <c:pt idx="409">
                  <c:v>8.5916646923441638E-13</c:v>
                </c:pt>
                <c:pt idx="410">
                  <c:v>8.6336263622573975E-13</c:v>
                </c:pt>
                <c:pt idx="411">
                  <c:v>8.6756902530473987E-13</c:v>
                </c:pt>
                <c:pt idx="412">
                  <c:v>8.7178563647141693E-13</c:v>
                </c:pt>
                <c:pt idx="413">
                  <c:v>8.7601246972577054E-13</c:v>
                </c:pt>
                <c:pt idx="414">
                  <c:v>8.8024952506780108E-13</c:v>
                </c:pt>
                <c:pt idx="415">
                  <c:v>8.8449680249750837E-13</c:v>
                </c:pt>
                <c:pt idx="416">
                  <c:v>8.887543020148926E-13</c:v>
                </c:pt>
                <c:pt idx="417">
                  <c:v>8.9302202361995348E-13</c:v>
                </c:pt>
                <c:pt idx="418">
                  <c:v>8.9729996731269109E-13</c:v>
                </c:pt>
                <c:pt idx="419">
                  <c:v>9.0158813309310566E-13</c:v>
                </c:pt>
                <c:pt idx="420">
                  <c:v>9.0588652096119696E-13</c:v>
                </c:pt>
                <c:pt idx="421">
                  <c:v>9.10195130916965E-13</c:v>
                </c:pt>
                <c:pt idx="422">
                  <c:v>9.1451396296040979E-13</c:v>
                </c:pt>
                <c:pt idx="423">
                  <c:v>9.1884301709153142E-13</c:v>
                </c:pt>
                <c:pt idx="424">
                  <c:v>9.231822933103301E-13</c:v>
                </c:pt>
                <c:pt idx="425">
                  <c:v>9.2753179161680522E-13</c:v>
                </c:pt>
                <c:pt idx="426">
                  <c:v>9.3189151201095718E-13</c:v>
                </c:pt>
                <c:pt idx="427">
                  <c:v>9.3626145449278618E-13</c:v>
                </c:pt>
                <c:pt idx="428">
                  <c:v>9.4064161906229162E-13</c:v>
                </c:pt>
                <c:pt idx="429">
                  <c:v>9.4503200571947411E-13</c:v>
                </c:pt>
                <c:pt idx="430">
                  <c:v>9.4943261446433345E-13</c:v>
                </c:pt>
                <c:pt idx="431">
                  <c:v>9.5384344529686942E-13</c:v>
                </c:pt>
                <c:pt idx="432">
                  <c:v>9.5826449821708203E-13</c:v>
                </c:pt>
                <c:pt idx="433">
                  <c:v>9.6269577322497169E-13</c:v>
                </c:pt>
                <c:pt idx="434">
                  <c:v>9.67137270320538E-13</c:v>
                </c:pt>
                <c:pt idx="435">
                  <c:v>9.7158898950378114E-13</c:v>
                </c:pt>
                <c:pt idx="436">
                  <c:v>9.7605093077470113E-13</c:v>
                </c:pt>
                <c:pt idx="437">
                  <c:v>9.8052309413329796E-13</c:v>
                </c:pt>
                <c:pt idx="438">
                  <c:v>9.8500547957957164E-13</c:v>
                </c:pt>
                <c:pt idx="439">
                  <c:v>9.8949808711352175E-13</c:v>
                </c:pt>
                <c:pt idx="440">
                  <c:v>9.9400091673514911E-13</c:v>
                </c:pt>
                <c:pt idx="441">
                  <c:v>9.9851396844445291E-13</c:v>
                </c:pt>
                <c:pt idx="442">
                  <c:v>1.0030372422414336E-12</c:v>
                </c:pt>
                <c:pt idx="443">
                  <c:v>1.0075707381260912E-12</c:v>
                </c:pt>
                <c:pt idx="444">
                  <c:v>1.0121144560984254E-12</c:v>
                </c:pt>
                <c:pt idx="445">
                  <c:v>1.0166683961584366E-12</c:v>
                </c:pt>
                <c:pt idx="446">
                  <c:v>1.0212325583061244E-12</c:v>
                </c:pt>
                <c:pt idx="447">
                  <c:v>1.0258069425414892E-12</c:v>
                </c:pt>
                <c:pt idx="448">
                  <c:v>1.0303915488645305E-12</c:v>
                </c:pt>
                <c:pt idx="449">
                  <c:v>1.0349863772752489E-12</c:v>
                </c:pt>
                <c:pt idx="450">
                  <c:v>1.0395914277736439E-12</c:v>
                </c:pt>
                <c:pt idx="451">
                  <c:v>1.0442067003597157E-12</c:v>
                </c:pt>
                <c:pt idx="452">
                  <c:v>1.0488321950334644E-12</c:v>
                </c:pt>
                <c:pt idx="453">
                  <c:v>1.0534679117948899E-12</c:v>
                </c:pt>
                <c:pt idx="454">
                  <c:v>1.058113850643992E-12</c:v>
                </c:pt>
                <c:pt idx="455">
                  <c:v>1.062770011580771E-12</c:v>
                </c:pt>
                <c:pt idx="456">
                  <c:v>1.0674363946052269E-12</c:v>
                </c:pt>
                <c:pt idx="457">
                  <c:v>1.0721129997173594E-12</c:v>
                </c:pt>
                <c:pt idx="458">
                  <c:v>1.0767998269171689E-12</c:v>
                </c:pt>
                <c:pt idx="459">
                  <c:v>1.0814968762046551E-12</c:v>
                </c:pt>
                <c:pt idx="460">
                  <c:v>1.0862041475798181E-12</c:v>
                </c:pt>
                <c:pt idx="461">
                  <c:v>1.0909216410426579E-12</c:v>
                </c:pt>
                <c:pt idx="462">
                  <c:v>1.0956493565931744E-12</c:v>
                </c:pt>
                <c:pt idx="463">
                  <c:v>1.1003872942313678E-12</c:v>
                </c:pt>
                <c:pt idx="464">
                  <c:v>1.105135453957238E-12</c:v>
                </c:pt>
                <c:pt idx="465">
                  <c:v>1.1098938357707848E-12</c:v>
                </c:pt>
                <c:pt idx="466">
                  <c:v>1.1146624396720085E-12</c:v>
                </c:pt>
                <c:pt idx="467">
                  <c:v>1.1194412656609092E-12</c:v>
                </c:pt>
                <c:pt idx="468">
                  <c:v>1.1242303137374866E-12</c:v>
                </c:pt>
                <c:pt idx="469">
                  <c:v>1.1290295839017406E-12</c:v>
                </c:pt>
                <c:pt idx="470">
                  <c:v>1.1338390761536714E-12</c:v>
                </c:pt>
                <c:pt idx="471">
                  <c:v>1.1386587904932791E-12</c:v>
                </c:pt>
                <c:pt idx="472">
                  <c:v>1.1434887269205636E-12</c:v>
                </c:pt>
                <c:pt idx="473">
                  <c:v>1.148328885435525E-12</c:v>
                </c:pt>
                <c:pt idx="474">
                  <c:v>1.1531792660381632E-12</c:v>
                </c:pt>
                <c:pt idx="475">
                  <c:v>1.1580398687284779E-12</c:v>
                </c:pt>
                <c:pt idx="476">
                  <c:v>1.1629106935064696E-12</c:v>
                </c:pt>
                <c:pt idx="477">
                  <c:v>1.1677917403721381E-12</c:v>
                </c:pt>
                <c:pt idx="478">
                  <c:v>1.1726830093254833E-12</c:v>
                </c:pt>
                <c:pt idx="479">
                  <c:v>1.1775845003665053E-12</c:v>
                </c:pt>
                <c:pt idx="480">
                  <c:v>1.1824962134952042E-12</c:v>
                </c:pt>
                <c:pt idx="481">
                  <c:v>1.1874181487115797E-12</c:v>
                </c:pt>
                <c:pt idx="482">
                  <c:v>1.1923503060156323E-12</c:v>
                </c:pt>
                <c:pt idx="483">
                  <c:v>1.1972926854073615E-12</c:v>
                </c:pt>
                <c:pt idx="484">
                  <c:v>1.2022452868867675E-12</c:v>
                </c:pt>
                <c:pt idx="485">
                  <c:v>1.2072081104538502E-12</c:v>
                </c:pt>
                <c:pt idx="486">
                  <c:v>1.2121811561086097E-12</c:v>
                </c:pt>
                <c:pt idx="487">
                  <c:v>1.2171644238510463E-12</c:v>
                </c:pt>
                <c:pt idx="488">
                  <c:v>1.2221579136811593E-12</c:v>
                </c:pt>
                <c:pt idx="489">
                  <c:v>1.2271616255989494E-12</c:v>
                </c:pt>
                <c:pt idx="490">
                  <c:v>1.2321755596044161E-12</c:v>
                </c:pt>
                <c:pt idx="491">
                  <c:v>1.2371997156975596E-12</c:v>
                </c:pt>
                <c:pt idx="492">
                  <c:v>1.24223409387838E-12</c:v>
                </c:pt>
                <c:pt idx="493">
                  <c:v>1.247278694146877E-12</c:v>
                </c:pt>
                <c:pt idx="494">
                  <c:v>1.2523335165030511E-12</c:v>
                </c:pt>
                <c:pt idx="495">
                  <c:v>1.2573985609469018E-12</c:v>
                </c:pt>
                <c:pt idx="496">
                  <c:v>1.2624738274784294E-12</c:v>
                </c:pt>
                <c:pt idx="497">
                  <c:v>1.2675593160976336E-12</c:v>
                </c:pt>
                <c:pt idx="498">
                  <c:v>1.2726550268045146E-12</c:v>
                </c:pt>
                <c:pt idx="499">
                  <c:v>1.2777609595990727E-12</c:v>
                </c:pt>
                <c:pt idx="500">
                  <c:v>1.2828771144813072E-12</c:v>
                </c:pt>
                <c:pt idx="501">
                  <c:v>1.2880034914512188E-12</c:v>
                </c:pt>
                <c:pt idx="502">
                  <c:v>1.293140090508807E-12</c:v>
                </c:pt>
                <c:pt idx="503">
                  <c:v>1.2982869116540721E-12</c:v>
                </c:pt>
                <c:pt idx="504">
                  <c:v>1.303443954887014E-12</c:v>
                </c:pt>
                <c:pt idx="505">
                  <c:v>1.3086112202076327E-12</c:v>
                </c:pt>
                <c:pt idx="506">
                  <c:v>1.3137887076159281E-12</c:v>
                </c:pt>
                <c:pt idx="507">
                  <c:v>1.3189764171119003E-12</c:v>
                </c:pt>
                <c:pt idx="508">
                  <c:v>1.3241743486955494E-12</c:v>
                </c:pt>
                <c:pt idx="509">
                  <c:v>1.3293825023668751E-12</c:v>
                </c:pt>
                <c:pt idx="510">
                  <c:v>1.3346008781258777E-12</c:v>
                </c:pt>
                <c:pt idx="511">
                  <c:v>1.3398294759725571E-12</c:v>
                </c:pt>
                <c:pt idx="512">
                  <c:v>1.3450682959069133E-12</c:v>
                </c:pt>
                <c:pt idx="513">
                  <c:v>1.3503173379289462E-12</c:v>
                </c:pt>
                <c:pt idx="514">
                  <c:v>1.3555766020386563E-12</c:v>
                </c:pt>
                <c:pt idx="515">
                  <c:v>1.3608460882360427E-12</c:v>
                </c:pt>
                <c:pt idx="516">
                  <c:v>1.3661257965211061E-12</c:v>
                </c:pt>
                <c:pt idx="517">
                  <c:v>1.3714157268938462E-12</c:v>
                </c:pt>
                <c:pt idx="518">
                  <c:v>1.376715879354263E-12</c:v>
                </c:pt>
                <c:pt idx="519">
                  <c:v>1.382026253902357E-12</c:v>
                </c:pt>
                <c:pt idx="520">
                  <c:v>1.3873468505381274E-12</c:v>
                </c:pt>
                <c:pt idx="521">
                  <c:v>1.3926776692615746E-12</c:v>
                </c:pt>
                <c:pt idx="522">
                  <c:v>1.3980187100726991E-12</c:v>
                </c:pt>
                <c:pt idx="523">
                  <c:v>1.4033699729714998E-12</c:v>
                </c:pt>
                <c:pt idx="524">
                  <c:v>1.4087314579579775E-12</c:v>
                </c:pt>
                <c:pt idx="525">
                  <c:v>1.4141031650321321E-12</c:v>
                </c:pt>
                <c:pt idx="526">
                  <c:v>1.4194850941939632E-12</c:v>
                </c:pt>
                <c:pt idx="527">
                  <c:v>1.4248772454434713E-12</c:v>
                </c:pt>
                <c:pt idx="528">
                  <c:v>1.4302796187806564E-12</c:v>
                </c:pt>
                <c:pt idx="529">
                  <c:v>1.435692214205518E-12</c:v>
                </c:pt>
                <c:pt idx="530">
                  <c:v>1.4411150317180564E-12</c:v>
                </c:pt>
                <c:pt idx="531">
                  <c:v>1.4465480713182718E-12</c:v>
                </c:pt>
                <c:pt idx="532">
                  <c:v>1.4519913330061637E-12</c:v>
                </c:pt>
                <c:pt idx="533">
                  <c:v>1.4574448167817327E-12</c:v>
                </c:pt>
                <c:pt idx="534">
                  <c:v>1.4629085226449783E-12</c:v>
                </c:pt>
                <c:pt idx="535">
                  <c:v>1.4683824505959007E-12</c:v>
                </c:pt>
                <c:pt idx="536">
                  <c:v>1.4738666006345E-12</c:v>
                </c:pt>
                <c:pt idx="537">
                  <c:v>1.4793609727607759E-12</c:v>
                </c:pt>
                <c:pt idx="538">
                  <c:v>1.4848655669747288E-12</c:v>
                </c:pt>
                <c:pt idx="539">
                  <c:v>1.4903803832763582E-12</c:v>
                </c:pt>
                <c:pt idx="540">
                  <c:v>1.4959054216656647E-12</c:v>
                </c:pt>
                <c:pt idx="541">
                  <c:v>1.5014406821426479E-12</c:v>
                </c:pt>
                <c:pt idx="542">
                  <c:v>1.5069861647073079E-12</c:v>
                </c:pt>
                <c:pt idx="543">
                  <c:v>1.5125418693596446E-12</c:v>
                </c:pt>
                <c:pt idx="544">
                  <c:v>1.5181077960996582E-12</c:v>
                </c:pt>
                <c:pt idx="545">
                  <c:v>1.5236839449273485E-12</c:v>
                </c:pt>
                <c:pt idx="546">
                  <c:v>1.5292703158427158E-12</c:v>
                </c:pt>
                <c:pt idx="547">
                  <c:v>1.5348669088457595E-12</c:v>
                </c:pt>
                <c:pt idx="548">
                  <c:v>1.5404737239364803E-12</c:v>
                </c:pt>
                <c:pt idx="549">
                  <c:v>1.546090761114878E-12</c:v>
                </c:pt>
                <c:pt idx="550">
                  <c:v>1.5517180203809522E-12</c:v>
                </c:pt>
                <c:pt idx="551">
                  <c:v>1.5573555017347033E-12</c:v>
                </c:pt>
                <c:pt idx="552">
                  <c:v>1.5630032051761313E-12</c:v>
                </c:pt>
                <c:pt idx="553">
                  <c:v>1.5686611307052359E-12</c:v>
                </c:pt>
                <c:pt idx="554">
                  <c:v>1.5743292783220175E-12</c:v>
                </c:pt>
                <c:pt idx="555">
                  <c:v>1.5800076480264756E-12</c:v>
                </c:pt>
                <c:pt idx="556">
                  <c:v>1.5856962398186107E-12</c:v>
                </c:pt>
                <c:pt idx="557">
                  <c:v>1.5913950536984225E-12</c:v>
                </c:pt>
                <c:pt idx="558">
                  <c:v>1.5971040896659113E-12</c:v>
                </c:pt>
                <c:pt idx="559">
                  <c:v>1.6028233477210768E-12</c:v>
                </c:pt>
                <c:pt idx="560">
                  <c:v>1.6085528278639189E-12</c:v>
                </c:pt>
                <c:pt idx="561">
                  <c:v>1.614292530094438E-12</c:v>
                </c:pt>
                <c:pt idx="562">
                  <c:v>1.6200424544126338E-12</c:v>
                </c:pt>
                <c:pt idx="563">
                  <c:v>1.6258026008185064E-12</c:v>
                </c:pt>
                <c:pt idx="564">
                  <c:v>1.6315729693120559E-12</c:v>
                </c:pt>
                <c:pt idx="565">
                  <c:v>1.637353559893282E-12</c:v>
                </c:pt>
                <c:pt idx="566">
                  <c:v>1.6431443725621849E-12</c:v>
                </c:pt>
                <c:pt idx="567">
                  <c:v>1.6489454073187649E-12</c:v>
                </c:pt>
                <c:pt idx="568">
                  <c:v>1.6547566641630214E-12</c:v>
                </c:pt>
                <c:pt idx="569">
                  <c:v>1.6605781430949547E-12</c:v>
                </c:pt>
                <c:pt idx="570">
                  <c:v>1.666409844114565E-12</c:v>
                </c:pt>
                <c:pt idx="571">
                  <c:v>1.6722517672218518E-12</c:v>
                </c:pt>
                <c:pt idx="572">
                  <c:v>1.6781039124168156E-12</c:v>
                </c:pt>
                <c:pt idx="573">
                  <c:v>1.6839662796994562E-12</c:v>
                </c:pt>
                <c:pt idx="574">
                  <c:v>1.6898388690697735E-12</c:v>
                </c:pt>
                <c:pt idx="575">
                  <c:v>1.6957214692144995E-12</c:v>
                </c:pt>
                <c:pt idx="576">
                  <c:v>1.7016073132251711E-12</c:v>
                </c:pt>
                <c:pt idx="577">
                  <c:v>1.707493157235843E-12</c:v>
                </c:pt>
                <c:pt idx="578">
                  <c:v>1.7133790012465145E-12</c:v>
                </c:pt>
                <c:pt idx="579">
                  <c:v>1.7192648452571859E-12</c:v>
                </c:pt>
                <c:pt idx="580">
                  <c:v>1.7251506892678576E-12</c:v>
                </c:pt>
                <c:pt idx="581">
                  <c:v>1.7309384358783508E-12</c:v>
                </c:pt>
                <c:pt idx="582">
                  <c:v>1.7250525918676793E-12</c:v>
                </c:pt>
                <c:pt idx="583">
                  <c:v>1.7191667478570077E-12</c:v>
                </c:pt>
                <c:pt idx="584">
                  <c:v>1.7132809038463362E-12</c:v>
                </c:pt>
                <c:pt idx="585">
                  <c:v>1.7073950598356645E-12</c:v>
                </c:pt>
                <c:pt idx="586">
                  <c:v>1.7015092158249931E-12</c:v>
                </c:pt>
                <c:pt idx="587">
                  <c:v>1.6956233718143216E-12</c:v>
                </c:pt>
                <c:pt idx="588">
                  <c:v>1.6897409088159382E-12</c:v>
                </c:pt>
                <c:pt idx="589">
                  <c:v>1.6838684898137491E-12</c:v>
                </c:pt>
                <c:pt idx="590">
                  <c:v>1.6780062928992364E-12</c:v>
                </c:pt>
                <c:pt idx="591">
                  <c:v>1.6721543180724005E-12</c:v>
                </c:pt>
                <c:pt idx="592">
                  <c:v>1.6663125653332417E-12</c:v>
                </c:pt>
                <c:pt idx="593">
                  <c:v>1.6604810346817593E-12</c:v>
                </c:pt>
                <c:pt idx="594">
                  <c:v>1.654659726117954E-12</c:v>
                </c:pt>
                <c:pt idx="595">
                  <c:v>1.6488486396418249E-12</c:v>
                </c:pt>
                <c:pt idx="596">
                  <c:v>1.6430477752533734E-12</c:v>
                </c:pt>
                <c:pt idx="597">
                  <c:v>1.6372571329525984E-12</c:v>
                </c:pt>
                <c:pt idx="598">
                  <c:v>1.6314767127395002E-12</c:v>
                </c:pt>
                <c:pt idx="599">
                  <c:v>1.6257065146140785E-12</c:v>
                </c:pt>
                <c:pt idx="600">
                  <c:v>1.6199465385763338E-12</c:v>
                </c:pt>
                <c:pt idx="601">
                  <c:v>1.614196784626266E-12</c:v>
                </c:pt>
                <c:pt idx="602">
                  <c:v>1.6084572527638748E-12</c:v>
                </c:pt>
                <c:pt idx="603">
                  <c:v>1.6027279429891606E-12</c:v>
                </c:pt>
                <c:pt idx="604">
                  <c:v>1.5970088553021231E-12</c:v>
                </c:pt>
                <c:pt idx="605">
                  <c:v>1.5912999897027625E-12</c:v>
                </c:pt>
                <c:pt idx="606">
                  <c:v>1.5856013461910786E-12</c:v>
                </c:pt>
                <c:pt idx="607">
                  <c:v>1.5799129247670717E-12</c:v>
                </c:pt>
                <c:pt idx="608">
                  <c:v>1.5742347254307413E-12</c:v>
                </c:pt>
                <c:pt idx="609">
                  <c:v>1.5685667481820876E-12</c:v>
                </c:pt>
                <c:pt idx="610">
                  <c:v>1.5629089930211106E-12</c:v>
                </c:pt>
                <c:pt idx="611">
                  <c:v>1.557261459947811E-12</c:v>
                </c:pt>
                <c:pt idx="612">
                  <c:v>1.5516241489621876E-12</c:v>
                </c:pt>
                <c:pt idx="613">
                  <c:v>1.5459970600642411E-12</c:v>
                </c:pt>
                <c:pt idx="614">
                  <c:v>1.5403801932539716E-12</c:v>
                </c:pt>
                <c:pt idx="615">
                  <c:v>1.5347735485313792E-12</c:v>
                </c:pt>
                <c:pt idx="616">
                  <c:v>1.5291771258964632E-12</c:v>
                </c:pt>
                <c:pt idx="617">
                  <c:v>1.5235909253492238E-12</c:v>
                </c:pt>
                <c:pt idx="618">
                  <c:v>1.5180149468896611E-12</c:v>
                </c:pt>
                <c:pt idx="619">
                  <c:v>1.5124491905177756E-12</c:v>
                </c:pt>
                <c:pt idx="620">
                  <c:v>1.5068936562335668E-12</c:v>
                </c:pt>
                <c:pt idx="621">
                  <c:v>1.5013483440370348E-12</c:v>
                </c:pt>
                <c:pt idx="622">
                  <c:v>1.4958132539281797E-12</c:v>
                </c:pt>
                <c:pt idx="623">
                  <c:v>1.4902883859070012E-12</c:v>
                </c:pt>
                <c:pt idx="624">
                  <c:v>1.4847737399734995E-12</c:v>
                </c:pt>
                <c:pt idx="625">
                  <c:v>1.4792693161276747E-12</c:v>
                </c:pt>
                <c:pt idx="626">
                  <c:v>1.4737751143695267E-12</c:v>
                </c:pt>
                <c:pt idx="627">
                  <c:v>1.4682911346990554E-12</c:v>
                </c:pt>
                <c:pt idx="628">
                  <c:v>1.4628173771162607E-12</c:v>
                </c:pt>
                <c:pt idx="629">
                  <c:v>1.4573538416211433E-12</c:v>
                </c:pt>
                <c:pt idx="630">
                  <c:v>1.4519005282137025E-12</c:v>
                </c:pt>
                <c:pt idx="631">
                  <c:v>1.4464574368939383E-12</c:v>
                </c:pt>
                <c:pt idx="632">
                  <c:v>1.4410245676618508E-12</c:v>
                </c:pt>
                <c:pt idx="633">
                  <c:v>1.4356019205174402E-12</c:v>
                </c:pt>
                <c:pt idx="634">
                  <c:v>1.4301894954607067E-12</c:v>
                </c:pt>
                <c:pt idx="635">
                  <c:v>1.42478729249165E-12</c:v>
                </c:pt>
                <c:pt idx="636">
                  <c:v>1.4193953116102696E-12</c:v>
                </c:pt>
                <c:pt idx="637">
                  <c:v>1.4140135528165661E-12</c:v>
                </c:pt>
                <c:pt idx="638">
                  <c:v>1.4086420161105395E-12</c:v>
                </c:pt>
                <c:pt idx="639">
                  <c:v>1.4032807014921899E-12</c:v>
                </c:pt>
                <c:pt idx="640">
                  <c:v>1.3979296089615169E-12</c:v>
                </c:pt>
                <c:pt idx="641">
                  <c:v>1.392588738518521E-12</c:v>
                </c:pt>
                <c:pt idx="642">
                  <c:v>1.3872580901632015E-12</c:v>
                </c:pt>
                <c:pt idx="643">
                  <c:v>1.381937663895559E-12</c:v>
                </c:pt>
                <c:pt idx="644">
                  <c:v>1.376627459715593E-12</c:v>
                </c:pt>
                <c:pt idx="645">
                  <c:v>1.3713274776233041E-12</c:v>
                </c:pt>
                <c:pt idx="646">
                  <c:v>1.366037717618692E-12</c:v>
                </c:pt>
                <c:pt idx="647">
                  <c:v>1.3607581797017565E-12</c:v>
                </c:pt>
                <c:pt idx="648">
                  <c:v>1.3554888638724975E-12</c:v>
                </c:pt>
                <c:pt idx="649">
                  <c:v>1.3502297701309159E-12</c:v>
                </c:pt>
                <c:pt idx="650">
                  <c:v>1.3449808984770106E-12</c:v>
                </c:pt>
                <c:pt idx="651">
                  <c:v>1.3397422489107825E-12</c:v>
                </c:pt>
                <c:pt idx="652">
                  <c:v>1.334513821432231E-12</c:v>
                </c:pt>
                <c:pt idx="653">
                  <c:v>1.3292956160413564E-12</c:v>
                </c:pt>
                <c:pt idx="654">
                  <c:v>1.3240876327381586E-12</c:v>
                </c:pt>
                <c:pt idx="655">
                  <c:v>1.3188898715226375E-12</c:v>
                </c:pt>
                <c:pt idx="656">
                  <c:v>1.3137023323947932E-12</c:v>
                </c:pt>
                <c:pt idx="657">
                  <c:v>1.3085250153546256E-12</c:v>
                </c:pt>
                <c:pt idx="658">
                  <c:v>1.3033579204021352E-12</c:v>
                </c:pt>
                <c:pt idx="659">
                  <c:v>1.298201047537321E-12</c:v>
                </c:pt>
                <c:pt idx="660">
                  <c:v>1.2930543967601841E-12</c:v>
                </c:pt>
                <c:pt idx="661">
                  <c:v>1.2879179680707238E-12</c:v>
                </c:pt>
                <c:pt idx="662">
                  <c:v>1.2827917614689402E-12</c:v>
                </c:pt>
                <c:pt idx="663">
                  <c:v>1.2776757769548336E-12</c:v>
                </c:pt>
                <c:pt idx="664">
                  <c:v>1.2725700145284035E-12</c:v>
                </c:pt>
                <c:pt idx="665">
                  <c:v>1.2674744741896504E-12</c:v>
                </c:pt>
                <c:pt idx="666">
                  <c:v>1.2623891559385741E-12</c:v>
                </c:pt>
                <c:pt idx="667">
                  <c:v>1.2573140597751743E-12</c:v>
                </c:pt>
                <c:pt idx="668">
                  <c:v>1.2522491856994517E-12</c:v>
                </c:pt>
                <c:pt idx="669">
                  <c:v>1.2471945337114054E-12</c:v>
                </c:pt>
                <c:pt idx="670">
                  <c:v>1.2421501038110363E-12</c:v>
                </c:pt>
                <c:pt idx="671">
                  <c:v>1.2371158959983441E-12</c:v>
                </c:pt>
                <c:pt idx="672">
                  <c:v>1.2320919102733285E-12</c:v>
                </c:pt>
                <c:pt idx="673">
                  <c:v>1.2270781466359897E-12</c:v>
                </c:pt>
                <c:pt idx="674">
                  <c:v>1.2220746050863276E-12</c:v>
                </c:pt>
                <c:pt idx="675">
                  <c:v>1.2170812856243424E-12</c:v>
                </c:pt>
                <c:pt idx="676">
                  <c:v>1.2120981882500339E-12</c:v>
                </c:pt>
                <c:pt idx="677">
                  <c:v>1.2071253129634023E-12</c:v>
                </c:pt>
                <c:pt idx="678">
                  <c:v>1.2021626597644472E-12</c:v>
                </c:pt>
                <c:pt idx="679">
                  <c:v>1.1972102286531693E-12</c:v>
                </c:pt>
                <c:pt idx="680">
                  <c:v>1.192268019629568E-12</c:v>
                </c:pt>
                <c:pt idx="681">
                  <c:v>1.1873360326936436E-12</c:v>
                </c:pt>
                <c:pt idx="682">
                  <c:v>1.1824142678453961E-12</c:v>
                </c:pt>
                <c:pt idx="683">
                  <c:v>1.1775027250848251E-12</c:v>
                </c:pt>
                <c:pt idx="684">
                  <c:v>1.172601404411931E-12</c:v>
                </c:pt>
                <c:pt idx="685">
                  <c:v>1.1677103058267136E-12</c:v>
                </c:pt>
                <c:pt idx="686">
                  <c:v>1.162829429329173E-12</c:v>
                </c:pt>
                <c:pt idx="687">
                  <c:v>1.1579587749193094E-12</c:v>
                </c:pt>
                <c:pt idx="688">
                  <c:v>1.1530983425971225E-12</c:v>
                </c:pt>
                <c:pt idx="689">
                  <c:v>1.1482481323626123E-12</c:v>
                </c:pt>
                <c:pt idx="690">
                  <c:v>1.1434081442157792E-12</c:v>
                </c:pt>
                <c:pt idx="691">
                  <c:v>1.1385783781566226E-12</c:v>
                </c:pt>
                <c:pt idx="692">
                  <c:v>1.1337588341851429E-12</c:v>
                </c:pt>
                <c:pt idx="693">
                  <c:v>1.12894951230134E-12</c:v>
                </c:pt>
                <c:pt idx="694">
                  <c:v>1.1241504125052135E-12</c:v>
                </c:pt>
                <c:pt idx="695">
                  <c:v>1.1193615347967641E-12</c:v>
                </c:pt>
                <c:pt idx="696">
                  <c:v>1.1145828791759918E-12</c:v>
                </c:pt>
                <c:pt idx="697">
                  <c:v>1.1098144456428958E-12</c:v>
                </c:pt>
                <c:pt idx="698">
                  <c:v>1.1050562341974765E-12</c:v>
                </c:pt>
                <c:pt idx="699">
                  <c:v>1.1003082448397345E-12</c:v>
                </c:pt>
                <c:pt idx="700">
                  <c:v>1.0955704775696693E-12</c:v>
                </c:pt>
                <c:pt idx="701">
                  <c:v>1.0908429323872807E-12</c:v>
                </c:pt>
                <c:pt idx="702">
                  <c:v>1.086125609292569E-12</c:v>
                </c:pt>
                <c:pt idx="703">
                  <c:v>1.0814185082855336E-12</c:v>
                </c:pt>
                <c:pt idx="704">
                  <c:v>1.0767216293661753E-12</c:v>
                </c:pt>
                <c:pt idx="705">
                  <c:v>1.0720349725344939E-12</c:v>
                </c:pt>
                <c:pt idx="706">
                  <c:v>1.0673585377904894E-12</c:v>
                </c:pt>
                <c:pt idx="707">
                  <c:v>1.0626923251341615E-12</c:v>
                </c:pt>
                <c:pt idx="708">
                  <c:v>1.0580363345655102E-12</c:v>
                </c:pt>
                <c:pt idx="709">
                  <c:v>1.053390566084536E-12</c:v>
                </c:pt>
                <c:pt idx="710">
                  <c:v>1.0487550196912389E-12</c:v>
                </c:pt>
                <c:pt idx="711">
                  <c:v>1.0441296953856181E-12</c:v>
                </c:pt>
                <c:pt idx="712">
                  <c:v>1.039514593167674E-12</c:v>
                </c:pt>
                <c:pt idx="713">
                  <c:v>1.0349097130374068E-12</c:v>
                </c:pt>
                <c:pt idx="714">
                  <c:v>1.0303150549948166E-12</c:v>
                </c:pt>
                <c:pt idx="715">
                  <c:v>1.025730619039903E-12</c:v>
                </c:pt>
                <c:pt idx="716">
                  <c:v>1.0211564051726663E-12</c:v>
                </c:pt>
                <c:pt idx="717">
                  <c:v>1.0165924133931063E-12</c:v>
                </c:pt>
                <c:pt idx="718">
                  <c:v>1.012038643701223E-12</c:v>
                </c:pt>
                <c:pt idx="719">
                  <c:v>1.0074950960970168E-12</c:v>
                </c:pt>
                <c:pt idx="720">
                  <c:v>1.0029617705804873E-12</c:v>
                </c:pt>
                <c:pt idx="721">
                  <c:v>9.9843866715163459E-13</c:v>
                </c:pt>
                <c:pt idx="722">
                  <c:v>9.9392578581045813E-13</c:v>
                </c:pt>
                <c:pt idx="723">
                  <c:v>9.8942312655695912E-13</c:v>
                </c:pt>
                <c:pt idx="724">
                  <c:v>9.8493068939113735E-13</c:v>
                </c:pt>
                <c:pt idx="725">
                  <c:v>9.8044847431299162E-13</c:v>
                </c:pt>
                <c:pt idx="726">
                  <c:v>9.7597648132252293E-13</c:v>
                </c:pt>
                <c:pt idx="727">
                  <c:v>9.7151471041973069E-13</c:v>
                </c:pt>
                <c:pt idx="728">
                  <c:v>9.6706316160461549E-13</c:v>
                </c:pt>
                <c:pt idx="729">
                  <c:v>9.6262183487717713E-13</c:v>
                </c:pt>
                <c:pt idx="730">
                  <c:v>9.5819073023741562E-13</c:v>
                </c:pt>
                <c:pt idx="731">
                  <c:v>9.5376984768533034E-13</c:v>
                </c:pt>
                <c:pt idx="732">
                  <c:v>9.4935918722092231E-13</c:v>
                </c:pt>
                <c:pt idx="733">
                  <c:v>9.4495874884419112E-13</c:v>
                </c:pt>
                <c:pt idx="734">
                  <c:v>9.4056853255513678E-13</c:v>
                </c:pt>
                <c:pt idx="735">
                  <c:v>9.3618853835375908E-13</c:v>
                </c:pt>
                <c:pt idx="736">
                  <c:v>9.3181876624005802E-13</c:v>
                </c:pt>
                <c:pt idx="737">
                  <c:v>9.27459216214034E-13</c:v>
                </c:pt>
                <c:pt idx="738">
                  <c:v>9.2310988827568663E-13</c:v>
                </c:pt>
                <c:pt idx="739">
                  <c:v>9.187707824250161E-13</c:v>
                </c:pt>
                <c:pt idx="740">
                  <c:v>9.1444189866202241E-13</c:v>
                </c:pt>
                <c:pt idx="741">
                  <c:v>9.1012323698670536E-13</c:v>
                </c:pt>
                <c:pt idx="742">
                  <c:v>9.0581479739906577E-13</c:v>
                </c:pt>
                <c:pt idx="743">
                  <c:v>9.0151657989910241E-13</c:v>
                </c:pt>
                <c:pt idx="744">
                  <c:v>8.9722858448681589E-13</c:v>
                </c:pt>
                <c:pt idx="745">
                  <c:v>8.9295081116220602E-13</c:v>
                </c:pt>
                <c:pt idx="746">
                  <c:v>8.8868325992527299E-13</c:v>
                </c:pt>
                <c:pt idx="747">
                  <c:v>8.844259307760169E-13</c:v>
                </c:pt>
                <c:pt idx="748">
                  <c:v>8.8017882371443745E-13</c:v>
                </c:pt>
                <c:pt idx="749">
                  <c:v>8.7594193874053505E-13</c:v>
                </c:pt>
                <c:pt idx="750">
                  <c:v>8.7171527585430889E-13</c:v>
                </c:pt>
                <c:pt idx="751">
                  <c:v>8.6749883505576007E-13</c:v>
                </c:pt>
                <c:pt idx="752">
                  <c:v>8.632926163448879E-13</c:v>
                </c:pt>
                <c:pt idx="753">
                  <c:v>8.5909661972169247E-13</c:v>
                </c:pt>
                <c:pt idx="754">
                  <c:v>8.5491084518617388E-13</c:v>
                </c:pt>
                <c:pt idx="755">
                  <c:v>8.5073529273833183E-13</c:v>
                </c:pt>
                <c:pt idx="756">
                  <c:v>8.4656996237816673E-13</c:v>
                </c:pt>
                <c:pt idx="757">
                  <c:v>8.4241485410567867E-13</c:v>
                </c:pt>
                <c:pt idx="758">
                  <c:v>8.3826996792086716E-13</c:v>
                </c:pt>
                <c:pt idx="759">
                  <c:v>8.3413530382373218E-13</c:v>
                </c:pt>
                <c:pt idx="760">
                  <c:v>8.3001086181427445E-13</c:v>
                </c:pt>
                <c:pt idx="761">
                  <c:v>8.2589664189249397E-13</c:v>
                </c:pt>
                <c:pt idx="762">
                  <c:v>8.2179264405838972E-13</c:v>
                </c:pt>
                <c:pt idx="763">
                  <c:v>8.1769886831196222E-13</c:v>
                </c:pt>
                <c:pt idx="764">
                  <c:v>8.1361531465321146E-13</c:v>
                </c:pt>
                <c:pt idx="765">
                  <c:v>8.0954198308213744E-13</c:v>
                </c:pt>
                <c:pt idx="766">
                  <c:v>8.0547887359874036E-13</c:v>
                </c:pt>
                <c:pt idx="767">
                  <c:v>8.0142598620302013E-13</c:v>
                </c:pt>
                <c:pt idx="768">
                  <c:v>7.9738332089497654E-13</c:v>
                </c:pt>
                <c:pt idx="769">
                  <c:v>7.933508776746097E-13</c:v>
                </c:pt>
                <c:pt idx="770">
                  <c:v>7.8932865654191959E-13</c:v>
                </c:pt>
                <c:pt idx="771">
                  <c:v>7.8531665749690663E-13</c:v>
                </c:pt>
                <c:pt idx="772">
                  <c:v>7.8131488053957032E-13</c:v>
                </c:pt>
                <c:pt idx="773">
                  <c:v>7.7732332566991054E-13</c:v>
                </c:pt>
                <c:pt idx="774">
                  <c:v>7.7334199288792781E-13</c:v>
                </c:pt>
                <c:pt idx="775">
                  <c:v>7.6937088219362182E-13</c:v>
                </c:pt>
                <c:pt idx="776">
                  <c:v>7.6540999358699267E-13</c:v>
                </c:pt>
                <c:pt idx="777">
                  <c:v>7.6145932706804037E-13</c:v>
                </c:pt>
                <c:pt idx="778">
                  <c:v>7.5751888263676451E-13</c:v>
                </c:pt>
                <c:pt idx="779">
                  <c:v>7.5358866029316569E-13</c:v>
                </c:pt>
                <c:pt idx="780">
                  <c:v>7.4966866003724422E-13</c:v>
                </c:pt>
                <c:pt idx="781">
                  <c:v>7.4575888186899909E-13</c:v>
                </c:pt>
                <c:pt idx="782">
                  <c:v>7.418593257884307E-13</c:v>
                </c:pt>
                <c:pt idx="783">
                  <c:v>7.3796999179553875E-13</c:v>
                </c:pt>
                <c:pt idx="784">
                  <c:v>7.3409087989032405E-13</c:v>
                </c:pt>
                <c:pt idx="785">
                  <c:v>7.3022199007278599E-13</c:v>
                </c:pt>
                <c:pt idx="786">
                  <c:v>7.2636332234292477E-13</c:v>
                </c:pt>
                <c:pt idx="787">
                  <c:v>7.2251487670074039E-13</c:v>
                </c:pt>
                <c:pt idx="788">
                  <c:v>7.1867665314623246E-13</c:v>
                </c:pt>
                <c:pt idx="789">
                  <c:v>7.1484865167940157E-13</c:v>
                </c:pt>
                <c:pt idx="790">
                  <c:v>7.1103087230024752E-13</c:v>
                </c:pt>
                <c:pt idx="791">
                  <c:v>7.0722331500877022E-13</c:v>
                </c:pt>
                <c:pt idx="792">
                  <c:v>7.0342597980496956E-13</c:v>
                </c:pt>
                <c:pt idx="793">
                  <c:v>6.9963886668884604E-13</c:v>
                </c:pt>
                <c:pt idx="794">
                  <c:v>6.9586197566039917E-13</c:v>
                </c:pt>
                <c:pt idx="795">
                  <c:v>6.9209530671962863E-13</c:v>
                </c:pt>
                <c:pt idx="796">
                  <c:v>6.8833885986653524E-13</c:v>
                </c:pt>
                <c:pt idx="797">
                  <c:v>6.8459263510111879E-13</c:v>
                </c:pt>
                <c:pt idx="798">
                  <c:v>6.8085663242337909E-13</c:v>
                </c:pt>
                <c:pt idx="799">
                  <c:v>6.7713085183331613E-13</c:v>
                </c:pt>
                <c:pt idx="800">
                  <c:v>6.7341529333093061E-13</c:v>
                </c:pt>
                <c:pt idx="801">
                  <c:v>6.6970995691622124E-13</c:v>
                </c:pt>
                <c:pt idx="802">
                  <c:v>6.660148425891887E-13</c:v>
                </c:pt>
                <c:pt idx="803">
                  <c:v>6.6232995034983291E-13</c:v>
                </c:pt>
                <c:pt idx="804">
                  <c:v>6.5865528019815346E-13</c:v>
                </c:pt>
                <c:pt idx="805">
                  <c:v>6.5499083213415136E-13</c:v>
                </c:pt>
                <c:pt idx="806">
                  <c:v>6.513366061578259E-13</c:v>
                </c:pt>
                <c:pt idx="807">
                  <c:v>6.4769260226917728E-13</c:v>
                </c:pt>
                <c:pt idx="808">
                  <c:v>6.440588204682055E-13</c:v>
                </c:pt>
                <c:pt idx="809">
                  <c:v>6.4043526075491057E-13</c:v>
                </c:pt>
                <c:pt idx="810">
                  <c:v>6.3682192312929238E-13</c:v>
                </c:pt>
                <c:pt idx="811">
                  <c:v>6.3321880759135103E-13</c:v>
                </c:pt>
                <c:pt idx="812">
                  <c:v>6.2962591414108643E-13</c:v>
                </c:pt>
                <c:pt idx="813">
                  <c:v>6.2604324277849796E-13</c:v>
                </c:pt>
                <c:pt idx="814">
                  <c:v>6.2247079350358704E-13</c:v>
                </c:pt>
                <c:pt idx="815">
                  <c:v>6.1890856631635276E-13</c:v>
                </c:pt>
                <c:pt idx="816">
                  <c:v>6.1535656121679533E-13</c:v>
                </c:pt>
                <c:pt idx="817">
                  <c:v>6.1181477820491464E-13</c:v>
                </c:pt>
                <c:pt idx="818">
                  <c:v>6.082832172807113E-13</c:v>
                </c:pt>
                <c:pt idx="819">
                  <c:v>6.0476187844418419E-13</c:v>
                </c:pt>
                <c:pt idx="820">
                  <c:v>6.0125076169533393E-13</c:v>
                </c:pt>
                <c:pt idx="821">
                  <c:v>5.9774986703416051E-13</c:v>
                </c:pt>
                <c:pt idx="822">
                  <c:v>5.9425919446066384E-13</c:v>
                </c:pt>
                <c:pt idx="823">
                  <c:v>5.907787439748434E-13</c:v>
                </c:pt>
                <c:pt idx="824">
                  <c:v>5.8730851557670021E-13</c:v>
                </c:pt>
                <c:pt idx="825">
                  <c:v>5.8384850926623396E-13</c:v>
                </c:pt>
                <c:pt idx="826">
                  <c:v>5.8039872504344445E-13</c:v>
                </c:pt>
                <c:pt idx="827">
                  <c:v>5.7695916290833159E-13</c:v>
                </c:pt>
                <c:pt idx="828">
                  <c:v>5.7352982286089567E-13</c:v>
                </c:pt>
                <c:pt idx="829">
                  <c:v>5.7011070490113659E-13</c:v>
                </c:pt>
                <c:pt idx="830">
                  <c:v>5.6670180902905426E-13</c:v>
                </c:pt>
                <c:pt idx="831">
                  <c:v>5.6330313524464867E-13</c:v>
                </c:pt>
                <c:pt idx="832">
                  <c:v>5.5991468354791931E-13</c:v>
                </c:pt>
                <c:pt idx="833">
                  <c:v>5.5653645393886741E-13</c:v>
                </c:pt>
                <c:pt idx="834">
                  <c:v>5.5316844641749225E-13</c:v>
                </c:pt>
                <c:pt idx="835">
                  <c:v>5.4981066098379383E-13</c:v>
                </c:pt>
                <c:pt idx="836">
                  <c:v>5.4646309763777225E-13</c:v>
                </c:pt>
                <c:pt idx="837">
                  <c:v>5.4312575637942802E-13</c:v>
                </c:pt>
                <c:pt idx="838">
                  <c:v>5.3979863720876003E-13</c:v>
                </c:pt>
                <c:pt idx="839">
                  <c:v>5.3648174012576878E-13</c:v>
                </c:pt>
                <c:pt idx="840">
                  <c:v>5.3317506513045437E-13</c:v>
                </c:pt>
                <c:pt idx="841">
                  <c:v>5.2987861222281671E-13</c:v>
                </c:pt>
                <c:pt idx="842">
                  <c:v>5.2659238140285529E-13</c:v>
                </c:pt>
                <c:pt idx="843">
                  <c:v>5.2331637267057131E-13</c:v>
                </c:pt>
                <c:pt idx="844">
                  <c:v>5.2005058602596407E-13</c:v>
                </c:pt>
                <c:pt idx="845">
                  <c:v>5.1679502146903358E-13</c:v>
                </c:pt>
                <c:pt idx="846">
                  <c:v>5.1354967899977993E-13</c:v>
                </c:pt>
                <c:pt idx="847">
                  <c:v>5.1031455861820303E-13</c:v>
                </c:pt>
                <c:pt idx="848">
                  <c:v>5.0708966032430296E-13</c:v>
                </c:pt>
                <c:pt idx="849">
                  <c:v>5.0387498411807964E-13</c:v>
                </c:pt>
                <c:pt idx="850">
                  <c:v>5.0067052999953317E-13</c:v>
                </c:pt>
                <c:pt idx="851">
                  <c:v>4.9747629796866293E-13</c:v>
                </c:pt>
                <c:pt idx="852">
                  <c:v>4.9429228802547003E-13</c:v>
                </c:pt>
                <c:pt idx="853">
                  <c:v>4.9111850016995378E-13</c:v>
                </c:pt>
                <c:pt idx="854">
                  <c:v>4.8795493440211458E-13</c:v>
                </c:pt>
                <c:pt idx="855">
                  <c:v>4.8480159072195201E-13</c:v>
                </c:pt>
                <c:pt idx="856">
                  <c:v>4.8165846912946629E-13</c:v>
                </c:pt>
                <c:pt idx="857">
                  <c:v>4.7852556962465792E-13</c:v>
                </c:pt>
                <c:pt idx="858">
                  <c:v>4.7540289220752568E-13</c:v>
                </c:pt>
                <c:pt idx="859">
                  <c:v>4.7229043687807029E-13</c:v>
                </c:pt>
                <c:pt idx="860">
                  <c:v>4.6918820363629114E-13</c:v>
                </c:pt>
                <c:pt idx="861">
                  <c:v>4.6609619248218943E-13</c:v>
                </c:pt>
                <c:pt idx="862">
                  <c:v>4.6301440341576447E-13</c:v>
                </c:pt>
                <c:pt idx="863">
                  <c:v>4.5994283643701625E-13</c:v>
                </c:pt>
                <c:pt idx="864">
                  <c:v>4.5688149154594487E-13</c:v>
                </c:pt>
                <c:pt idx="865">
                  <c:v>4.5383036874255028E-13</c:v>
                </c:pt>
                <c:pt idx="866">
                  <c:v>4.5078946802683244E-13</c:v>
                </c:pt>
                <c:pt idx="867">
                  <c:v>4.4775878939879144E-13</c:v>
                </c:pt>
                <c:pt idx="868">
                  <c:v>4.4473833285842713E-13</c:v>
                </c:pt>
                <c:pt idx="869">
                  <c:v>4.4172809840573972E-13</c:v>
                </c:pt>
                <c:pt idx="870">
                  <c:v>4.3872808604072854E-13</c:v>
                </c:pt>
                <c:pt idx="871">
                  <c:v>4.3573829576339466E-13</c:v>
                </c:pt>
                <c:pt idx="872">
                  <c:v>4.3275872757373763E-13</c:v>
                </c:pt>
                <c:pt idx="873">
                  <c:v>4.2978938147175738E-13</c:v>
                </c:pt>
                <c:pt idx="874">
                  <c:v>4.2683025745745444E-13</c:v>
                </c:pt>
                <c:pt idx="875">
                  <c:v>4.2388135553082773E-13</c:v>
                </c:pt>
                <c:pt idx="876">
                  <c:v>4.2094267569187792E-13</c:v>
                </c:pt>
                <c:pt idx="877">
                  <c:v>4.1801421794060474E-13</c:v>
                </c:pt>
                <c:pt idx="878">
                  <c:v>4.1509598227700842E-13</c:v>
                </c:pt>
                <c:pt idx="879">
                  <c:v>4.1218796870108837E-13</c:v>
                </c:pt>
                <c:pt idx="880">
                  <c:v>4.0929017721284568E-13</c:v>
                </c:pt>
                <c:pt idx="881">
                  <c:v>4.0640260781227973E-13</c:v>
                </c:pt>
                <c:pt idx="882">
                  <c:v>4.0352526049939057E-13</c:v>
                </c:pt>
                <c:pt idx="883">
                  <c:v>4.0065813527417826E-13</c:v>
                </c:pt>
                <c:pt idx="884">
                  <c:v>3.9780123213664274E-13</c:v>
                </c:pt>
                <c:pt idx="885">
                  <c:v>3.9495455108678396E-13</c:v>
                </c:pt>
                <c:pt idx="886">
                  <c:v>3.9211809212460202E-13</c:v>
                </c:pt>
                <c:pt idx="887">
                  <c:v>3.8929185525009678E-13</c:v>
                </c:pt>
                <c:pt idx="888">
                  <c:v>3.8647584046326838E-13</c:v>
                </c:pt>
                <c:pt idx="889">
                  <c:v>3.8367004776411631E-13</c:v>
                </c:pt>
                <c:pt idx="890">
                  <c:v>3.808744771526415E-13</c:v>
                </c:pt>
                <c:pt idx="891">
                  <c:v>3.7808912862884348E-13</c:v>
                </c:pt>
                <c:pt idx="892">
                  <c:v>3.753140021927223E-13</c:v>
                </c:pt>
                <c:pt idx="893">
                  <c:v>3.7254909784427786E-13</c:v>
                </c:pt>
                <c:pt idx="894">
                  <c:v>3.6979441558351027E-13</c:v>
                </c:pt>
                <c:pt idx="895">
                  <c:v>3.6704995541041997E-13</c:v>
                </c:pt>
                <c:pt idx="896">
                  <c:v>3.6431571732500586E-13</c:v>
                </c:pt>
                <c:pt idx="897">
                  <c:v>3.6159170132726865E-13</c:v>
                </c:pt>
                <c:pt idx="898">
                  <c:v>3.5887790741720762E-13</c:v>
                </c:pt>
                <c:pt idx="899">
                  <c:v>3.5617433559482404E-13</c:v>
                </c:pt>
                <c:pt idx="900">
                  <c:v>3.534809858601171E-13</c:v>
                </c:pt>
                <c:pt idx="901">
                  <c:v>3.5079785821308711E-13</c:v>
                </c:pt>
                <c:pt idx="902">
                  <c:v>3.4812495265373381E-13</c:v>
                </c:pt>
                <c:pt idx="903">
                  <c:v>3.454622691820573E-13</c:v>
                </c:pt>
                <c:pt idx="904">
                  <c:v>3.4280980779805763E-13</c:v>
                </c:pt>
                <c:pt idx="905">
                  <c:v>3.4016756850173471E-13</c:v>
                </c:pt>
                <c:pt idx="906">
                  <c:v>3.3753555129308853E-13</c:v>
                </c:pt>
                <c:pt idx="907">
                  <c:v>3.3491375617211868E-13</c:v>
                </c:pt>
                <c:pt idx="908">
                  <c:v>3.3230218313882619E-13</c:v>
                </c:pt>
                <c:pt idx="909">
                  <c:v>3.2970083219321044E-13</c:v>
                </c:pt>
                <c:pt idx="910">
                  <c:v>3.2710970333527148E-13</c:v>
                </c:pt>
                <c:pt idx="911">
                  <c:v>3.2452879656500936E-13</c:v>
                </c:pt>
                <c:pt idx="912">
                  <c:v>3.2195811188242404E-13</c:v>
                </c:pt>
                <c:pt idx="913">
                  <c:v>3.1939764928751597E-13</c:v>
                </c:pt>
                <c:pt idx="914">
                  <c:v>3.1684740878028423E-13</c:v>
                </c:pt>
                <c:pt idx="915">
                  <c:v>3.1430739036072918E-13</c:v>
                </c:pt>
                <c:pt idx="916">
                  <c:v>3.1177759402885103E-13</c:v>
                </c:pt>
                <c:pt idx="917">
                  <c:v>3.0925801978464902E-13</c:v>
                </c:pt>
                <c:pt idx="918">
                  <c:v>3.067486676281245E-13</c:v>
                </c:pt>
                <c:pt idx="919">
                  <c:v>3.0424953755927668E-13</c:v>
                </c:pt>
                <c:pt idx="920">
                  <c:v>3.0176062957810565E-13</c:v>
                </c:pt>
                <c:pt idx="921">
                  <c:v>2.9928194368461146E-13</c:v>
                </c:pt>
                <c:pt idx="922">
                  <c:v>2.9681347987879401E-13</c:v>
                </c:pt>
                <c:pt idx="923">
                  <c:v>2.9435523816065341E-13</c:v>
                </c:pt>
                <c:pt idx="924">
                  <c:v>2.9190721853018955E-13</c:v>
                </c:pt>
                <c:pt idx="925">
                  <c:v>2.8946942098740243E-13</c:v>
                </c:pt>
                <c:pt idx="926">
                  <c:v>2.870418455322916E-13</c:v>
                </c:pt>
                <c:pt idx="927">
                  <c:v>2.8462449216485817E-13</c:v>
                </c:pt>
                <c:pt idx="928">
                  <c:v>2.8221736088510149E-13</c:v>
                </c:pt>
                <c:pt idx="929">
                  <c:v>2.7982045169302164E-13</c:v>
                </c:pt>
                <c:pt idx="930">
                  <c:v>2.7743376458861844E-13</c:v>
                </c:pt>
                <c:pt idx="931">
                  <c:v>2.7505729957189278E-13</c:v>
                </c:pt>
                <c:pt idx="932">
                  <c:v>2.7269105664284322E-13</c:v>
                </c:pt>
                <c:pt idx="933">
                  <c:v>2.7033503580147059E-13</c:v>
                </c:pt>
                <c:pt idx="934">
                  <c:v>2.6798923704777466E-13</c:v>
                </c:pt>
                <c:pt idx="935">
                  <c:v>2.6565366038175552E-13</c:v>
                </c:pt>
                <c:pt idx="936">
                  <c:v>2.6332830580341257E-13</c:v>
                </c:pt>
                <c:pt idx="937">
                  <c:v>2.6101317331274717E-13</c:v>
                </c:pt>
                <c:pt idx="938">
                  <c:v>2.5870826290975841E-13</c:v>
                </c:pt>
                <c:pt idx="939">
                  <c:v>2.5641357459444639E-13</c:v>
                </c:pt>
                <c:pt idx="940">
                  <c:v>2.5412910836681127E-13</c:v>
                </c:pt>
                <c:pt idx="941">
                  <c:v>2.5185486422685273E-13</c:v>
                </c:pt>
                <c:pt idx="942">
                  <c:v>2.495908421745713E-13</c:v>
                </c:pt>
                <c:pt idx="943">
                  <c:v>2.4733704220996645E-13</c:v>
                </c:pt>
                <c:pt idx="944">
                  <c:v>2.450934643330385E-13</c:v>
                </c:pt>
                <c:pt idx="945">
                  <c:v>2.4286010854378673E-13</c:v>
                </c:pt>
                <c:pt idx="946">
                  <c:v>2.4063697484221241E-13</c:v>
                </c:pt>
                <c:pt idx="947">
                  <c:v>2.3842406322831474E-13</c:v>
                </c:pt>
                <c:pt idx="948">
                  <c:v>2.3622137370209381E-13</c:v>
                </c:pt>
                <c:pt idx="949">
                  <c:v>2.3402890626354977E-13</c:v>
                </c:pt>
                <c:pt idx="950">
                  <c:v>2.3184666091268252E-13</c:v>
                </c:pt>
                <c:pt idx="951">
                  <c:v>2.2967463764949267E-13</c:v>
                </c:pt>
                <c:pt idx="952">
                  <c:v>2.2751283647397851E-13</c:v>
                </c:pt>
                <c:pt idx="953">
                  <c:v>2.2536125738614219E-13</c:v>
                </c:pt>
                <c:pt idx="954">
                  <c:v>2.2321990038598154E-13</c:v>
                </c:pt>
                <c:pt idx="955">
                  <c:v>2.2108876547349831E-13</c:v>
                </c:pt>
                <c:pt idx="956">
                  <c:v>2.1896785264869172E-13</c:v>
                </c:pt>
                <c:pt idx="957">
                  <c:v>2.1685716191156217E-13</c:v>
                </c:pt>
                <c:pt idx="958">
                  <c:v>2.1475669326210922E-13</c:v>
                </c:pt>
                <c:pt idx="959">
                  <c:v>2.1266644670033303E-13</c:v>
                </c:pt>
                <c:pt idx="960">
                  <c:v>2.1058642222623374E-13</c:v>
                </c:pt>
                <c:pt idx="961">
                  <c:v>2.0851661983981121E-13</c:v>
                </c:pt>
                <c:pt idx="962">
                  <c:v>2.0645703954106558E-13</c:v>
                </c:pt>
                <c:pt idx="963">
                  <c:v>2.0440768132999656E-13</c:v>
                </c:pt>
                <c:pt idx="964">
                  <c:v>2.0236854520660401E-13</c:v>
                </c:pt>
                <c:pt idx="965">
                  <c:v>2.0033963117088851E-13</c:v>
                </c:pt>
                <c:pt idx="966">
                  <c:v>1.9832093922285005E-13</c:v>
                </c:pt>
                <c:pt idx="967">
                  <c:v>1.9631246936248818E-13</c:v>
                </c:pt>
                <c:pt idx="968">
                  <c:v>1.9431422158980378E-13</c:v>
                </c:pt>
                <c:pt idx="969">
                  <c:v>1.9232619590479502E-13</c:v>
                </c:pt>
                <c:pt idx="970">
                  <c:v>1.9034839230746413E-13</c:v>
                </c:pt>
                <c:pt idx="971">
                  <c:v>1.8838081079780971E-13</c:v>
                </c:pt>
                <c:pt idx="972">
                  <c:v>1.8642345137583178E-13</c:v>
                </c:pt>
                <c:pt idx="973">
                  <c:v>1.8447631404153034E-13</c:v>
                </c:pt>
                <c:pt idx="974">
                  <c:v>1.8253939879490605E-13</c:v>
                </c:pt>
                <c:pt idx="975">
                  <c:v>1.8061270563595867E-13</c:v>
                </c:pt>
                <c:pt idx="976">
                  <c:v>1.7869623456468804E-13</c:v>
                </c:pt>
                <c:pt idx="977">
                  <c:v>1.7678998558109405E-13</c:v>
                </c:pt>
                <c:pt idx="978">
                  <c:v>1.7489395868517707E-13</c:v>
                </c:pt>
                <c:pt idx="979">
                  <c:v>1.7300815387693684E-13</c:v>
                </c:pt>
                <c:pt idx="980">
                  <c:v>1.7113257115637338E-13</c:v>
                </c:pt>
                <c:pt idx="981">
                  <c:v>1.6926721052348669E-13</c:v>
                </c:pt>
                <c:pt idx="982">
                  <c:v>1.6741207197827689E-13</c:v>
                </c:pt>
                <c:pt idx="983">
                  <c:v>1.6556715552074315E-13</c:v>
                </c:pt>
                <c:pt idx="984">
                  <c:v>1.6373246115088698E-13</c:v>
                </c:pt>
                <c:pt idx="985">
                  <c:v>1.6190798886870743E-13</c:v>
                </c:pt>
                <c:pt idx="986">
                  <c:v>1.6009373867420465E-13</c:v>
                </c:pt>
                <c:pt idx="987">
                  <c:v>1.5828971056737877E-13</c:v>
                </c:pt>
                <c:pt idx="988">
                  <c:v>1.564959045482302E-13</c:v>
                </c:pt>
                <c:pt idx="989">
                  <c:v>1.5471232061675798E-13</c:v>
                </c:pt>
                <c:pt idx="990">
                  <c:v>1.5293895877296234E-13</c:v>
                </c:pt>
                <c:pt idx="991">
                  <c:v>1.5117581901684363E-13</c:v>
                </c:pt>
                <c:pt idx="992">
                  <c:v>1.4942290134840112E-13</c:v>
                </c:pt>
                <c:pt idx="993">
                  <c:v>1.4768020576763604E-13</c:v>
                </c:pt>
                <c:pt idx="994">
                  <c:v>1.4594773227454761E-13</c:v>
                </c:pt>
                <c:pt idx="995">
                  <c:v>1.4422548086913606E-13</c:v>
                </c:pt>
                <c:pt idx="996">
                  <c:v>1.4251345155140126E-13</c:v>
                </c:pt>
                <c:pt idx="997">
                  <c:v>1.4081164432134322E-13</c:v>
                </c:pt>
                <c:pt idx="998">
                  <c:v>1.3912005917896208E-13</c:v>
                </c:pt>
                <c:pt idx="999">
                  <c:v>1.3743869612425753E-13</c:v>
                </c:pt>
                <c:pt idx="1000">
                  <c:v>1.3576755515723005E-13</c:v>
                </c:pt>
                <c:pt idx="1001">
                  <c:v>1.3410663627787864E-13</c:v>
                </c:pt>
                <c:pt idx="1002">
                  <c:v>1.3245593948620464E-13</c:v>
                </c:pt>
                <c:pt idx="1003">
                  <c:v>1.3081546478220744E-13</c:v>
                </c:pt>
                <c:pt idx="1004">
                  <c:v>1.2918521216588711E-13</c:v>
                </c:pt>
                <c:pt idx="1005">
                  <c:v>1.2756518163724339E-13</c:v>
                </c:pt>
                <c:pt idx="1006">
                  <c:v>1.2595537319627644E-13</c:v>
                </c:pt>
                <c:pt idx="1007">
                  <c:v>1.2435578684298694E-13</c:v>
                </c:pt>
                <c:pt idx="1008">
                  <c:v>1.2276642257737309E-13</c:v>
                </c:pt>
                <c:pt idx="1009">
                  <c:v>1.2118728039943723E-13</c:v>
                </c:pt>
                <c:pt idx="1010">
                  <c:v>1.1961836030917745E-13</c:v>
                </c:pt>
                <c:pt idx="1011">
                  <c:v>1.1805966230659472E-13</c:v>
                </c:pt>
                <c:pt idx="1012">
                  <c:v>1.1651118639168858E-13</c:v>
                </c:pt>
                <c:pt idx="1013">
                  <c:v>1.1497293256445933E-13</c:v>
                </c:pt>
                <c:pt idx="1014">
                  <c:v>1.1344490082490672E-13</c:v>
                </c:pt>
                <c:pt idx="1015">
                  <c:v>1.119270911730299E-13</c:v>
                </c:pt>
                <c:pt idx="1016">
                  <c:v>1.1041950360883092E-13</c:v>
                </c:pt>
                <c:pt idx="1017">
                  <c:v>1.0892213813230872E-13</c:v>
                </c:pt>
                <c:pt idx="1018">
                  <c:v>1.0743499474346354E-13</c:v>
                </c:pt>
                <c:pt idx="1019">
                  <c:v>1.0595807344229484E-13</c:v>
                </c:pt>
                <c:pt idx="1020">
                  <c:v>1.0449137422880318E-13</c:v>
                </c:pt>
                <c:pt idx="1021">
                  <c:v>1.0303489710298814E-13</c:v>
                </c:pt>
                <c:pt idx="1022">
                  <c:v>1.0158864206485013E-13</c:v>
                </c:pt>
                <c:pt idx="1023">
                  <c:v>1.001526091143886E-13</c:v>
                </c:pt>
                <c:pt idx="1024">
                  <c:v>9.8726798251603962E-14</c:v>
                </c:pt>
                <c:pt idx="1025">
                  <c:v>9.7311209476496228E-14</c:v>
                </c:pt>
                <c:pt idx="1026">
                  <c:v>9.5905842789065803E-14</c:v>
                </c:pt>
                <c:pt idx="1027">
                  <c:v>9.4510698189311578E-14</c:v>
                </c:pt>
                <c:pt idx="1028">
                  <c:v>9.3125775677234108E-14</c:v>
                </c:pt>
                <c:pt idx="1029">
                  <c:v>9.1751075252833532E-14</c:v>
                </c:pt>
                <c:pt idx="1030">
                  <c:v>9.0386596916109711E-14</c:v>
                </c:pt>
                <c:pt idx="1031">
                  <c:v>8.9032340667062796E-14</c:v>
                </c:pt>
                <c:pt idx="1032">
                  <c:v>8.7688306505692359E-14</c:v>
                </c:pt>
                <c:pt idx="1033">
                  <c:v>8.635449443199908E-14</c:v>
                </c:pt>
                <c:pt idx="1034">
                  <c:v>8.5030904445981194E-14</c:v>
                </c:pt>
                <c:pt idx="1035">
                  <c:v>8.3717536547641299E-14</c:v>
                </c:pt>
                <c:pt idx="1036">
                  <c:v>8.241439073697831E-14</c:v>
                </c:pt>
                <c:pt idx="1037">
                  <c:v>8.1121467013991925E-14</c:v>
                </c:pt>
                <c:pt idx="1038">
                  <c:v>7.9838765378682585E-14</c:v>
                </c:pt>
                <c:pt idx="1039">
                  <c:v>7.856628583104971E-14</c:v>
                </c:pt>
                <c:pt idx="1040">
                  <c:v>7.730402837109388E-14</c:v>
                </c:pt>
                <c:pt idx="1041">
                  <c:v>7.6051992998814805E-14</c:v>
                </c:pt>
                <c:pt idx="1042">
                  <c:v>7.4810179714212485E-14</c:v>
                </c:pt>
                <c:pt idx="1043">
                  <c:v>7.3578588517286933E-14</c:v>
                </c:pt>
                <c:pt idx="1044">
                  <c:v>7.2357219408038678E-14</c:v>
                </c:pt>
                <c:pt idx="1045">
                  <c:v>7.1146072386466219E-14</c:v>
                </c:pt>
                <c:pt idx="1046">
                  <c:v>6.9945147452571613E-14</c:v>
                </c:pt>
                <c:pt idx="1047">
                  <c:v>6.8754444606353358E-14</c:v>
                </c:pt>
                <c:pt idx="1048">
                  <c:v>6.7573963847811719E-14</c:v>
                </c:pt>
                <c:pt idx="1049">
                  <c:v>6.6403705176946974E-14</c:v>
                </c:pt>
                <c:pt idx="1050">
                  <c:v>6.5243668593758997E-14</c:v>
                </c:pt>
                <c:pt idx="1051">
                  <c:v>6.4093854098247762E-14</c:v>
                </c:pt>
                <c:pt idx="1052">
                  <c:v>6.2954261690413294E-14</c:v>
                </c:pt>
                <c:pt idx="1053">
                  <c:v>6.182489137025461E-14</c:v>
                </c:pt>
                <c:pt idx="1054">
                  <c:v>6.0705743137773791E-14</c:v>
                </c:pt>
                <c:pt idx="1055">
                  <c:v>5.9596816992969727E-14</c:v>
                </c:pt>
                <c:pt idx="1056">
                  <c:v>5.8498112935842557E-14</c:v>
                </c:pt>
                <c:pt idx="1057">
                  <c:v>5.7409630966392154E-14</c:v>
                </c:pt>
                <c:pt idx="1058">
                  <c:v>5.63313710846185E-14</c:v>
                </c:pt>
                <c:pt idx="1059">
                  <c:v>5.5263333290521602E-14</c:v>
                </c:pt>
                <c:pt idx="1060">
                  <c:v>5.4205517584101735E-14</c:v>
                </c:pt>
                <c:pt idx="1061">
                  <c:v>5.3157923965358353E-14</c:v>
                </c:pt>
                <c:pt idx="1062">
                  <c:v>5.212055243429187E-14</c:v>
                </c:pt>
                <c:pt idx="1063">
                  <c:v>5.1093402990902275E-14</c:v>
                </c:pt>
                <c:pt idx="1064">
                  <c:v>5.0076475635189851E-14</c:v>
                </c:pt>
                <c:pt idx="1065">
                  <c:v>4.9069770367153772E-14</c:v>
                </c:pt>
                <c:pt idx="1066">
                  <c:v>4.8073287186793899E-14</c:v>
                </c:pt>
                <c:pt idx="1067">
                  <c:v>4.7087026094112024E-14</c:v>
                </c:pt>
                <c:pt idx="1068">
                  <c:v>4.6110987089106217E-14</c:v>
                </c:pt>
                <c:pt idx="1069">
                  <c:v>4.5145170171777442E-14</c:v>
                </c:pt>
                <c:pt idx="1070">
                  <c:v>4.4189575342125289E-14</c:v>
                </c:pt>
                <c:pt idx="1071">
                  <c:v>4.3244202600149752E-14</c:v>
                </c:pt>
                <c:pt idx="1072">
                  <c:v>4.2309051945850283E-14</c:v>
                </c:pt>
                <c:pt idx="1073">
                  <c:v>4.1384123379228534E-14</c:v>
                </c:pt>
                <c:pt idx="1074">
                  <c:v>4.0469416900283407E-14</c:v>
                </c:pt>
                <c:pt idx="1075">
                  <c:v>3.9564932509015313E-14</c:v>
                </c:pt>
                <c:pt idx="1076">
                  <c:v>3.8670670205423974E-14</c:v>
                </c:pt>
                <c:pt idx="1077">
                  <c:v>3.7786629989509535E-14</c:v>
                </c:pt>
                <c:pt idx="1078">
                  <c:v>3.6912811861271574E-14</c:v>
                </c:pt>
                <c:pt idx="1079">
                  <c:v>3.6049215820711194E-14</c:v>
                </c:pt>
                <c:pt idx="1080">
                  <c:v>3.5195841867826471E-14</c:v>
                </c:pt>
                <c:pt idx="1081">
                  <c:v>3.435269000261878E-14</c:v>
                </c:pt>
                <c:pt idx="1082">
                  <c:v>3.35197602250884E-14</c:v>
                </c:pt>
                <c:pt idx="1083">
                  <c:v>3.2697052535235052E-14</c:v>
                </c:pt>
                <c:pt idx="1084">
                  <c:v>3.1884566933058182E-14</c:v>
                </c:pt>
                <c:pt idx="1085">
                  <c:v>3.1082303418557246E-14</c:v>
                </c:pt>
                <c:pt idx="1086">
                  <c:v>3.0290261991734441E-14</c:v>
                </c:pt>
                <c:pt idx="1087">
                  <c:v>2.9508442652587849E-14</c:v>
                </c:pt>
                <c:pt idx="1088">
                  <c:v>2.8736845401118011E-14</c:v>
                </c:pt>
                <c:pt idx="1089">
                  <c:v>2.797547023732465E-14</c:v>
                </c:pt>
                <c:pt idx="1090">
                  <c:v>2.72243171612086E-14</c:v>
                </c:pt>
                <c:pt idx="1091">
                  <c:v>2.6483386172767929E-14</c:v>
                </c:pt>
                <c:pt idx="1092">
                  <c:v>2.5752677272005117E-14</c:v>
                </c:pt>
                <c:pt idx="1093">
                  <c:v>2.5032190458919338E-14</c:v>
                </c:pt>
                <c:pt idx="1094">
                  <c:v>2.4321925733510317E-14</c:v>
                </c:pt>
                <c:pt idx="1095">
                  <c:v>2.3621883095778051E-14</c:v>
                </c:pt>
                <c:pt idx="1096">
                  <c:v>2.2932062545722268E-14</c:v>
                </c:pt>
                <c:pt idx="1097">
                  <c:v>2.2252464083343519E-14</c:v>
                </c:pt>
                <c:pt idx="1098">
                  <c:v>2.1583087708642354E-14</c:v>
                </c:pt>
                <c:pt idx="1099">
                  <c:v>2.0923933421616565E-14</c:v>
                </c:pt>
                <c:pt idx="1100">
                  <c:v>2.0275001222268086E-14</c:v>
                </c:pt>
                <c:pt idx="1101">
                  <c:v>1.9636291110597192E-14</c:v>
                </c:pt>
                <c:pt idx="1102">
                  <c:v>1.9007803086602501E-14</c:v>
                </c:pt>
                <c:pt idx="1103">
                  <c:v>1.8389537150283741E-14</c:v>
                </c:pt>
                <c:pt idx="1104">
                  <c:v>1.7781493301643119E-14</c:v>
                </c:pt>
                <c:pt idx="1105">
                  <c:v>1.7183671540678976E-14</c:v>
                </c:pt>
                <c:pt idx="1106">
                  <c:v>1.6596071867391315E-14</c:v>
                </c:pt>
                <c:pt idx="1107">
                  <c:v>1.6018694281780411E-14</c:v>
                </c:pt>
                <c:pt idx="1108">
                  <c:v>1.545153878384654E-14</c:v>
                </c:pt>
                <c:pt idx="1109">
                  <c:v>1.4894605373588322E-14</c:v>
                </c:pt>
                <c:pt idx="1110">
                  <c:v>1.4347894051007687E-14</c:v>
                </c:pt>
                <c:pt idx="1111">
                  <c:v>1.3811404816104088E-14</c:v>
                </c:pt>
                <c:pt idx="1112">
                  <c:v>1.3285137668877245E-14</c:v>
                </c:pt>
                <c:pt idx="1113">
                  <c:v>1.2769092609327158E-14</c:v>
                </c:pt>
                <c:pt idx="1114">
                  <c:v>1.2263269637453829E-14</c:v>
                </c:pt>
                <c:pt idx="1115">
                  <c:v>1.1767668753257533E-14</c:v>
                </c:pt>
                <c:pt idx="1116">
                  <c:v>1.1282289956737718E-14</c:v>
                </c:pt>
                <c:pt idx="1117">
                  <c:v>1.0807133247894936E-14</c:v>
                </c:pt>
                <c:pt idx="1118">
                  <c:v>1.0342198626728635E-14</c:v>
                </c:pt>
                <c:pt idx="1119">
                  <c:v>9.8874860932396427E-15</c:v>
                </c:pt>
                <c:pt idx="1120">
                  <c:v>9.442995647427683E-15</c:v>
                </c:pt>
                <c:pt idx="1121">
                  <c:v>9.008727289291653E-15</c:v>
                </c:pt>
                <c:pt idx="1122">
                  <c:v>8.5846810188323797E-15</c:v>
                </c:pt>
                <c:pt idx="1123">
                  <c:v>8.1708568360509688E-15</c:v>
                </c:pt>
                <c:pt idx="1124">
                  <c:v>7.7672547409454846E-15</c:v>
                </c:pt>
                <c:pt idx="1125">
                  <c:v>7.3738747335167585E-15</c:v>
                </c:pt>
                <c:pt idx="1126">
                  <c:v>6.9907168137653419E-15</c:v>
                </c:pt>
                <c:pt idx="1127">
                  <c:v>6.6177809816904057E-15</c:v>
                </c:pt>
                <c:pt idx="1128">
                  <c:v>6.2550672372908463E-15</c:v>
                </c:pt>
                <c:pt idx="1129">
                  <c:v>5.9025755805697009E-15</c:v>
                </c:pt>
                <c:pt idx="1130">
                  <c:v>5.5603060115250351E-15</c:v>
                </c:pt>
                <c:pt idx="1131">
                  <c:v>5.2282585301574035E-15</c:v>
                </c:pt>
                <c:pt idx="1132">
                  <c:v>4.9064331364662524E-15</c:v>
                </c:pt>
                <c:pt idx="1133">
                  <c:v>4.5948298304521346E-15</c:v>
                </c:pt>
                <c:pt idx="1134">
                  <c:v>4.2934486121147734E-15</c:v>
                </c:pt>
                <c:pt idx="1135">
                  <c:v>4.0022894814541695E-15</c:v>
                </c:pt>
                <c:pt idx="1136">
                  <c:v>3.7213524384703222E-15</c:v>
                </c:pt>
                <c:pt idx="1137">
                  <c:v>3.4506374831632325E-15</c:v>
                </c:pt>
                <c:pt idx="1138">
                  <c:v>3.1901446155331755E-15</c:v>
                </c:pt>
                <c:pt idx="1139">
                  <c:v>2.9398738355793236E-15</c:v>
                </c:pt>
                <c:pt idx="1140">
                  <c:v>2.6998251433027804E-15</c:v>
                </c:pt>
                <c:pt idx="1141">
                  <c:v>2.4699985387029945E-15</c:v>
                </c:pt>
                <c:pt idx="1142">
                  <c:v>2.2503940217799656E-15</c:v>
                </c:pt>
                <c:pt idx="1143">
                  <c:v>2.0410115925336935E-15</c:v>
                </c:pt>
                <c:pt idx="1144">
                  <c:v>1.8418512509641788E-15</c:v>
                </c:pt>
                <c:pt idx="1145">
                  <c:v>1.6529129970716968E-15</c:v>
                </c:pt>
                <c:pt idx="1146">
                  <c:v>1.4741968308556959E-15</c:v>
                </c:pt>
                <c:pt idx="1147">
                  <c:v>1.305702752315348E-15</c:v>
                </c:pt>
                <c:pt idx="1148">
                  <c:v>1.1474307614542411E-15</c:v>
                </c:pt>
                <c:pt idx="1149">
                  <c:v>9.9938085826878728E-16</c:v>
                </c:pt>
                <c:pt idx="1150">
                  <c:v>8.615530427587104E-16</c:v>
                </c:pt>
                <c:pt idx="1151">
                  <c:v>7.3394731492815056E-16</c:v>
                </c:pt>
                <c:pt idx="1152">
                  <c:v>6.1656367477296774E-16</c:v>
                </c:pt>
                <c:pt idx="1153">
                  <c:v>5.0940212229481784E-16</c:v>
                </c:pt>
                <c:pt idx="1154">
                  <c:v>4.1246265749287305E-16</c:v>
                </c:pt>
                <c:pt idx="1155">
                  <c:v>3.2574528036823719E-16</c:v>
                </c:pt>
                <c:pt idx="1156">
                  <c:v>2.4924999092035841E-16</c:v>
                </c:pt>
                <c:pt idx="1157">
                  <c:v>1.8297678914896059E-16</c:v>
                </c:pt>
                <c:pt idx="1158">
                  <c:v>1.2692567505459579E-16</c:v>
                </c:pt>
                <c:pt idx="1159">
                  <c:v>8.1096648637264E-17</c:v>
                </c:pt>
                <c:pt idx="1160">
                  <c:v>4.5489709896413224E-17</c:v>
                </c:pt>
                <c:pt idx="1161">
                  <c:v>2.0104858832319447E-17</c:v>
                </c:pt>
                <c:pt idx="1162">
                  <c:v>4.9420954452586899E-18</c:v>
                </c:pt>
                <c:pt idx="1163">
                  <c:v>2.7600881195112825E-28</c:v>
                </c:pt>
                <c:pt idx="1164">
                  <c:v>5.520176239022565E-28</c:v>
                </c:pt>
                <c:pt idx="1165">
                  <c:v>2.7600881195112825E-28</c:v>
                </c:pt>
                <c:pt idx="1166">
                  <c:v>-5.520176239022565E-28</c:v>
                </c:pt>
                <c:pt idx="1167">
                  <c:v>-5.520176239022565E-28</c:v>
                </c:pt>
                <c:pt idx="1168">
                  <c:v>-8.280264358533848E-28</c:v>
                </c:pt>
                <c:pt idx="1169">
                  <c:v>-5.520176239022565E-28</c:v>
                </c:pt>
                <c:pt idx="1170">
                  <c:v>-5.520176239022565E-28</c:v>
                </c:pt>
                <c:pt idx="1171">
                  <c:v>-5.520176239022565E-28</c:v>
                </c:pt>
                <c:pt idx="1172">
                  <c:v>-5.520176239022565E-28</c:v>
                </c:pt>
                <c:pt idx="1173">
                  <c:v>-5.520176239022565E-28</c:v>
                </c:pt>
                <c:pt idx="1174">
                  <c:v>-2.7600881195112825E-28</c:v>
                </c:pt>
                <c:pt idx="1175">
                  <c:v>-2.7600881195112825E-28</c:v>
                </c:pt>
                <c:pt idx="1176">
                  <c:v>-5.520176239022565E-28</c:v>
                </c:pt>
                <c:pt idx="1177">
                  <c:v>-2.7600881195112825E-28</c:v>
                </c:pt>
                <c:pt idx="1178">
                  <c:v>-2.7600881195112825E-28</c:v>
                </c:pt>
                <c:pt idx="1179">
                  <c:v>-5.520176239022565E-28</c:v>
                </c:pt>
                <c:pt idx="1180">
                  <c:v>-2.7600881195112825E-28</c:v>
                </c:pt>
                <c:pt idx="1181">
                  <c:v>-2.7600881195112825E-28</c:v>
                </c:pt>
                <c:pt idx="1182">
                  <c:v>0</c:v>
                </c:pt>
                <c:pt idx="1183">
                  <c:v>-2.7600881195112825E-28</c:v>
                </c:pt>
                <c:pt idx="1184">
                  <c:v>-1.3800440597556412E-27</c:v>
                </c:pt>
                <c:pt idx="1185">
                  <c:v>0</c:v>
                </c:pt>
                <c:pt idx="1186">
                  <c:v>-2.7600881195112825E-28</c:v>
                </c:pt>
                <c:pt idx="1187">
                  <c:v>-1.104035247804513E-27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-1.104035247804513E-27</c:v>
                </c:pt>
                <c:pt idx="1192">
                  <c:v>0</c:v>
                </c:pt>
                <c:pt idx="1193">
                  <c:v>2.7600881195112825E-28</c:v>
                </c:pt>
                <c:pt idx="1194">
                  <c:v>0</c:v>
                </c:pt>
                <c:pt idx="1195">
                  <c:v>2.7600881195112825E-28</c:v>
                </c:pt>
                <c:pt idx="1196">
                  <c:v>2.7600881195112825E-28</c:v>
                </c:pt>
                <c:pt idx="1197">
                  <c:v>0</c:v>
                </c:pt>
                <c:pt idx="1198">
                  <c:v>2.7600881195112825E-28</c:v>
                </c:pt>
                <c:pt idx="1199">
                  <c:v>2.7600881195112825E-28</c:v>
                </c:pt>
                <c:pt idx="1200">
                  <c:v>2.7600881195112825E-28</c:v>
                </c:pt>
                <c:pt idx="1201">
                  <c:v>2.7600881195112825E-28</c:v>
                </c:pt>
                <c:pt idx="1202">
                  <c:v>2.7600881195112825E-28</c:v>
                </c:pt>
                <c:pt idx="1203">
                  <c:v>-5.520176239022565E-28</c:v>
                </c:pt>
                <c:pt idx="1204">
                  <c:v>-8.280264358533848E-28</c:v>
                </c:pt>
                <c:pt idx="1205">
                  <c:v>-8.280264358533848E-28</c:v>
                </c:pt>
                <c:pt idx="1206">
                  <c:v>-5.520176239022565E-28</c:v>
                </c:pt>
                <c:pt idx="1207">
                  <c:v>-5.520176239022565E-28</c:v>
                </c:pt>
                <c:pt idx="1208">
                  <c:v>-5.520176239022565E-28</c:v>
                </c:pt>
                <c:pt idx="1209">
                  <c:v>-5.520176239022565E-28</c:v>
                </c:pt>
                <c:pt idx="1210">
                  <c:v>-5.520176239022565E-28</c:v>
                </c:pt>
                <c:pt idx="1211">
                  <c:v>-2.7600881195112825E-28</c:v>
                </c:pt>
                <c:pt idx="1212">
                  <c:v>-5.520176239022565E-28</c:v>
                </c:pt>
                <c:pt idx="1213">
                  <c:v>-5.520176239022565E-28</c:v>
                </c:pt>
                <c:pt idx="1214">
                  <c:v>-2.7600881195112825E-28</c:v>
                </c:pt>
                <c:pt idx="1215">
                  <c:v>-5.520176239022565E-28</c:v>
                </c:pt>
                <c:pt idx="1216">
                  <c:v>-2.7600881195112825E-28</c:v>
                </c:pt>
                <c:pt idx="1217">
                  <c:v>-2.7600881195112825E-28</c:v>
                </c:pt>
                <c:pt idx="1218">
                  <c:v>-2.7600881195112825E-28</c:v>
                </c:pt>
                <c:pt idx="1219">
                  <c:v>-2.7600881195112825E-28</c:v>
                </c:pt>
                <c:pt idx="1220">
                  <c:v>-2.7600881195112825E-28</c:v>
                </c:pt>
                <c:pt idx="1221">
                  <c:v>0</c:v>
                </c:pt>
                <c:pt idx="1222">
                  <c:v>-1.104035247804513E-27</c:v>
                </c:pt>
                <c:pt idx="1223">
                  <c:v>-2.7600881195112825E-28</c:v>
                </c:pt>
                <c:pt idx="1224">
                  <c:v>-1.104035247804513E-27</c:v>
                </c:pt>
                <c:pt idx="1225">
                  <c:v>-1.104035247804513E-27</c:v>
                </c:pt>
                <c:pt idx="1226">
                  <c:v>-2.7600881195112825E-28</c:v>
                </c:pt>
                <c:pt idx="1227">
                  <c:v>0</c:v>
                </c:pt>
                <c:pt idx="1228">
                  <c:v>0</c:v>
                </c:pt>
                <c:pt idx="1229">
                  <c:v>2.7600881195112825E-28</c:v>
                </c:pt>
                <c:pt idx="1230">
                  <c:v>0</c:v>
                </c:pt>
                <c:pt idx="1231">
                  <c:v>0</c:v>
                </c:pt>
                <c:pt idx="1232">
                  <c:v>2.7600881195112825E-28</c:v>
                </c:pt>
                <c:pt idx="1233">
                  <c:v>0</c:v>
                </c:pt>
                <c:pt idx="1234">
                  <c:v>2.7600881195112825E-28</c:v>
                </c:pt>
                <c:pt idx="1235">
                  <c:v>2.7600881195112825E-28</c:v>
                </c:pt>
                <c:pt idx="1236">
                  <c:v>2.7600881195112825E-28</c:v>
                </c:pt>
                <c:pt idx="1237">
                  <c:v>2.7600881195112825E-28</c:v>
                </c:pt>
                <c:pt idx="1238">
                  <c:v>2.7600881195112825E-28</c:v>
                </c:pt>
                <c:pt idx="1239">
                  <c:v>2.7600881195112825E-28</c:v>
                </c:pt>
                <c:pt idx="1240">
                  <c:v>5.520176239022565E-28</c:v>
                </c:pt>
                <c:pt idx="1241">
                  <c:v>-8.280264358533848E-28</c:v>
                </c:pt>
                <c:pt idx="1242">
                  <c:v>-5.520176239022565E-28</c:v>
                </c:pt>
                <c:pt idx="1243">
                  <c:v>-5.520176239022565E-28</c:v>
                </c:pt>
                <c:pt idx="1244">
                  <c:v>-8.280264358533848E-28</c:v>
                </c:pt>
                <c:pt idx="1245">
                  <c:v>-5.520176239022565E-28</c:v>
                </c:pt>
                <c:pt idx="1246">
                  <c:v>-5.520176239022565E-28</c:v>
                </c:pt>
                <c:pt idx="1247">
                  <c:v>-5.520176239022565E-28</c:v>
                </c:pt>
                <c:pt idx="1248">
                  <c:v>-5.520176239022565E-28</c:v>
                </c:pt>
                <c:pt idx="1249">
                  <c:v>-5.520176239022565E-28</c:v>
                </c:pt>
                <c:pt idx="1250">
                  <c:v>-2.7600881195112825E-28</c:v>
                </c:pt>
                <c:pt idx="1251">
                  <c:v>-2.7600881195112825E-28</c:v>
                </c:pt>
                <c:pt idx="1252">
                  <c:v>-5.520176239022565E-28</c:v>
                </c:pt>
                <c:pt idx="1253">
                  <c:v>-2.7600881195112825E-28</c:v>
                </c:pt>
                <c:pt idx="1254">
                  <c:v>-2.7600881195112825E-28</c:v>
                </c:pt>
                <c:pt idx="1255">
                  <c:v>-2.7600881195112825E-28</c:v>
                </c:pt>
                <c:pt idx="1256">
                  <c:v>-2.7600881195112825E-28</c:v>
                </c:pt>
                <c:pt idx="1257">
                  <c:v>-2.7600881195112825E-28</c:v>
                </c:pt>
                <c:pt idx="1258">
                  <c:v>1.104035247804513E-27</c:v>
                </c:pt>
                <c:pt idx="1259">
                  <c:v>8.280264358533848E-28</c:v>
                </c:pt>
                <c:pt idx="1260">
                  <c:v>-2.7600881195112825E-28</c:v>
                </c:pt>
                <c:pt idx="1261">
                  <c:v>0</c:v>
                </c:pt>
                <c:pt idx="1262">
                  <c:v>-2.7600881195112825E-28</c:v>
                </c:pt>
                <c:pt idx="1263">
                  <c:v>0</c:v>
                </c:pt>
                <c:pt idx="1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A-4E07-AD98-8FE86483A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593784"/>
        <c:axId val="798590832"/>
      </c:lineChart>
      <c:catAx>
        <c:axId val="79859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90832"/>
        <c:crosses val="autoZero"/>
        <c:auto val="1"/>
        <c:lblAlgn val="ctr"/>
        <c:lblOffset val="100"/>
        <c:noMultiLvlLbl val="0"/>
      </c:catAx>
      <c:valAx>
        <c:axId val="79859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9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Sheet1!$L$1</c:f>
              <c:strCache>
                <c:ptCount val="1"/>
                <c:pt idx="0">
                  <c:v>Y_Interpolate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Sheet1!$A$2:$A$1582</c:f>
              <c:numCache>
                <c:formatCode>General</c:formatCode>
                <c:ptCount val="158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  <c:pt idx="21">
                  <c:v>66</c:v>
                </c:pt>
                <c:pt idx="22">
                  <c:v>69</c:v>
                </c:pt>
                <c:pt idx="23">
                  <c:v>72</c:v>
                </c:pt>
                <c:pt idx="24">
                  <c:v>75</c:v>
                </c:pt>
                <c:pt idx="25">
                  <c:v>78</c:v>
                </c:pt>
                <c:pt idx="26">
                  <c:v>81</c:v>
                </c:pt>
                <c:pt idx="27">
                  <c:v>84</c:v>
                </c:pt>
                <c:pt idx="28">
                  <c:v>87</c:v>
                </c:pt>
                <c:pt idx="29">
                  <c:v>90</c:v>
                </c:pt>
                <c:pt idx="30">
                  <c:v>93</c:v>
                </c:pt>
                <c:pt idx="31">
                  <c:v>96</c:v>
                </c:pt>
                <c:pt idx="32">
                  <c:v>99</c:v>
                </c:pt>
                <c:pt idx="33">
                  <c:v>102</c:v>
                </c:pt>
                <c:pt idx="34">
                  <c:v>105</c:v>
                </c:pt>
                <c:pt idx="35">
                  <c:v>108</c:v>
                </c:pt>
                <c:pt idx="36">
                  <c:v>111</c:v>
                </c:pt>
                <c:pt idx="37">
                  <c:v>114</c:v>
                </c:pt>
                <c:pt idx="38">
                  <c:v>117</c:v>
                </c:pt>
                <c:pt idx="39">
                  <c:v>120</c:v>
                </c:pt>
                <c:pt idx="40">
                  <c:v>123</c:v>
                </c:pt>
                <c:pt idx="41">
                  <c:v>126</c:v>
                </c:pt>
                <c:pt idx="42">
                  <c:v>129</c:v>
                </c:pt>
                <c:pt idx="43">
                  <c:v>132</c:v>
                </c:pt>
                <c:pt idx="44">
                  <c:v>135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183</c:v>
                </c:pt>
                <c:pt idx="61">
                  <c:v>186</c:v>
                </c:pt>
                <c:pt idx="62">
                  <c:v>189</c:v>
                </c:pt>
                <c:pt idx="63">
                  <c:v>192</c:v>
                </c:pt>
                <c:pt idx="64">
                  <c:v>195</c:v>
                </c:pt>
                <c:pt idx="65">
                  <c:v>198</c:v>
                </c:pt>
                <c:pt idx="66">
                  <c:v>201</c:v>
                </c:pt>
                <c:pt idx="67">
                  <c:v>204</c:v>
                </c:pt>
                <c:pt idx="68">
                  <c:v>207</c:v>
                </c:pt>
                <c:pt idx="69">
                  <c:v>210</c:v>
                </c:pt>
                <c:pt idx="70">
                  <c:v>213</c:v>
                </c:pt>
                <c:pt idx="71">
                  <c:v>216</c:v>
                </c:pt>
                <c:pt idx="72">
                  <c:v>219</c:v>
                </c:pt>
                <c:pt idx="73">
                  <c:v>222</c:v>
                </c:pt>
                <c:pt idx="74">
                  <c:v>225</c:v>
                </c:pt>
                <c:pt idx="75">
                  <c:v>228</c:v>
                </c:pt>
                <c:pt idx="76">
                  <c:v>231</c:v>
                </c:pt>
                <c:pt idx="77">
                  <c:v>234</c:v>
                </c:pt>
                <c:pt idx="78">
                  <c:v>237</c:v>
                </c:pt>
                <c:pt idx="79">
                  <c:v>240</c:v>
                </c:pt>
                <c:pt idx="80">
                  <c:v>243</c:v>
                </c:pt>
                <c:pt idx="81">
                  <c:v>246</c:v>
                </c:pt>
                <c:pt idx="82">
                  <c:v>249</c:v>
                </c:pt>
                <c:pt idx="83">
                  <c:v>252</c:v>
                </c:pt>
                <c:pt idx="84">
                  <c:v>255</c:v>
                </c:pt>
                <c:pt idx="85">
                  <c:v>258</c:v>
                </c:pt>
                <c:pt idx="86">
                  <c:v>261</c:v>
                </c:pt>
                <c:pt idx="87">
                  <c:v>264</c:v>
                </c:pt>
                <c:pt idx="88">
                  <c:v>267</c:v>
                </c:pt>
                <c:pt idx="89">
                  <c:v>270</c:v>
                </c:pt>
                <c:pt idx="90">
                  <c:v>273</c:v>
                </c:pt>
                <c:pt idx="91">
                  <c:v>276</c:v>
                </c:pt>
                <c:pt idx="92">
                  <c:v>279</c:v>
                </c:pt>
                <c:pt idx="93">
                  <c:v>282</c:v>
                </c:pt>
                <c:pt idx="94">
                  <c:v>285</c:v>
                </c:pt>
                <c:pt idx="95">
                  <c:v>288</c:v>
                </c:pt>
                <c:pt idx="96">
                  <c:v>291</c:v>
                </c:pt>
                <c:pt idx="97">
                  <c:v>294</c:v>
                </c:pt>
                <c:pt idx="98">
                  <c:v>297</c:v>
                </c:pt>
                <c:pt idx="99">
                  <c:v>300</c:v>
                </c:pt>
                <c:pt idx="100">
                  <c:v>303</c:v>
                </c:pt>
                <c:pt idx="101">
                  <c:v>306</c:v>
                </c:pt>
                <c:pt idx="102">
                  <c:v>309</c:v>
                </c:pt>
                <c:pt idx="103">
                  <c:v>312</c:v>
                </c:pt>
                <c:pt idx="104">
                  <c:v>315</c:v>
                </c:pt>
                <c:pt idx="105">
                  <c:v>318</c:v>
                </c:pt>
                <c:pt idx="106">
                  <c:v>321</c:v>
                </c:pt>
                <c:pt idx="107">
                  <c:v>324</c:v>
                </c:pt>
                <c:pt idx="108">
                  <c:v>327</c:v>
                </c:pt>
                <c:pt idx="109">
                  <c:v>330</c:v>
                </c:pt>
                <c:pt idx="110">
                  <c:v>333</c:v>
                </c:pt>
                <c:pt idx="111">
                  <c:v>336</c:v>
                </c:pt>
                <c:pt idx="112">
                  <c:v>339</c:v>
                </c:pt>
                <c:pt idx="113">
                  <c:v>342</c:v>
                </c:pt>
                <c:pt idx="114">
                  <c:v>345</c:v>
                </c:pt>
                <c:pt idx="115">
                  <c:v>348</c:v>
                </c:pt>
                <c:pt idx="116">
                  <c:v>351</c:v>
                </c:pt>
                <c:pt idx="117">
                  <c:v>354</c:v>
                </c:pt>
                <c:pt idx="118">
                  <c:v>357</c:v>
                </c:pt>
                <c:pt idx="119">
                  <c:v>360</c:v>
                </c:pt>
                <c:pt idx="120">
                  <c:v>363</c:v>
                </c:pt>
                <c:pt idx="121">
                  <c:v>366</c:v>
                </c:pt>
                <c:pt idx="122">
                  <c:v>369</c:v>
                </c:pt>
                <c:pt idx="123">
                  <c:v>372</c:v>
                </c:pt>
                <c:pt idx="124">
                  <c:v>375</c:v>
                </c:pt>
                <c:pt idx="125">
                  <c:v>378</c:v>
                </c:pt>
                <c:pt idx="126">
                  <c:v>381</c:v>
                </c:pt>
                <c:pt idx="127">
                  <c:v>384</c:v>
                </c:pt>
                <c:pt idx="128">
                  <c:v>387</c:v>
                </c:pt>
                <c:pt idx="129">
                  <c:v>390</c:v>
                </c:pt>
                <c:pt idx="130">
                  <c:v>393</c:v>
                </c:pt>
                <c:pt idx="131">
                  <c:v>396</c:v>
                </c:pt>
                <c:pt idx="132">
                  <c:v>399</c:v>
                </c:pt>
                <c:pt idx="133">
                  <c:v>402</c:v>
                </c:pt>
                <c:pt idx="134">
                  <c:v>405</c:v>
                </c:pt>
                <c:pt idx="135">
                  <c:v>408</c:v>
                </c:pt>
                <c:pt idx="136">
                  <c:v>411</c:v>
                </c:pt>
                <c:pt idx="137">
                  <c:v>414</c:v>
                </c:pt>
                <c:pt idx="138">
                  <c:v>417</c:v>
                </c:pt>
                <c:pt idx="139">
                  <c:v>420</c:v>
                </c:pt>
                <c:pt idx="140">
                  <c:v>423</c:v>
                </c:pt>
                <c:pt idx="141">
                  <c:v>426</c:v>
                </c:pt>
                <c:pt idx="142">
                  <c:v>429</c:v>
                </c:pt>
                <c:pt idx="143">
                  <c:v>432</c:v>
                </c:pt>
                <c:pt idx="144">
                  <c:v>435</c:v>
                </c:pt>
                <c:pt idx="145">
                  <c:v>438</c:v>
                </c:pt>
                <c:pt idx="146">
                  <c:v>441</c:v>
                </c:pt>
                <c:pt idx="147">
                  <c:v>444</c:v>
                </c:pt>
                <c:pt idx="148">
                  <c:v>447</c:v>
                </c:pt>
                <c:pt idx="149">
                  <c:v>450</c:v>
                </c:pt>
                <c:pt idx="150">
                  <c:v>453</c:v>
                </c:pt>
                <c:pt idx="151">
                  <c:v>456</c:v>
                </c:pt>
                <c:pt idx="152">
                  <c:v>459</c:v>
                </c:pt>
                <c:pt idx="153">
                  <c:v>462</c:v>
                </c:pt>
                <c:pt idx="154">
                  <c:v>465</c:v>
                </c:pt>
                <c:pt idx="155">
                  <c:v>468</c:v>
                </c:pt>
                <c:pt idx="156">
                  <c:v>471</c:v>
                </c:pt>
                <c:pt idx="157">
                  <c:v>474</c:v>
                </c:pt>
                <c:pt idx="158">
                  <c:v>477</c:v>
                </c:pt>
                <c:pt idx="159">
                  <c:v>480</c:v>
                </c:pt>
                <c:pt idx="160">
                  <c:v>483</c:v>
                </c:pt>
                <c:pt idx="161">
                  <c:v>486</c:v>
                </c:pt>
                <c:pt idx="162">
                  <c:v>489</c:v>
                </c:pt>
                <c:pt idx="163">
                  <c:v>492</c:v>
                </c:pt>
                <c:pt idx="164">
                  <c:v>495</c:v>
                </c:pt>
                <c:pt idx="165">
                  <c:v>498</c:v>
                </c:pt>
                <c:pt idx="166">
                  <c:v>501</c:v>
                </c:pt>
                <c:pt idx="167">
                  <c:v>504</c:v>
                </c:pt>
                <c:pt idx="168">
                  <c:v>507</c:v>
                </c:pt>
                <c:pt idx="169">
                  <c:v>510</c:v>
                </c:pt>
                <c:pt idx="170">
                  <c:v>513</c:v>
                </c:pt>
                <c:pt idx="171">
                  <c:v>516</c:v>
                </c:pt>
                <c:pt idx="172">
                  <c:v>519</c:v>
                </c:pt>
                <c:pt idx="173">
                  <c:v>522</c:v>
                </c:pt>
                <c:pt idx="174">
                  <c:v>525</c:v>
                </c:pt>
                <c:pt idx="175">
                  <c:v>528</c:v>
                </c:pt>
                <c:pt idx="176">
                  <c:v>531</c:v>
                </c:pt>
                <c:pt idx="177">
                  <c:v>534</c:v>
                </c:pt>
                <c:pt idx="178">
                  <c:v>537</c:v>
                </c:pt>
                <c:pt idx="179">
                  <c:v>540</c:v>
                </c:pt>
                <c:pt idx="180">
                  <c:v>543</c:v>
                </c:pt>
                <c:pt idx="181">
                  <c:v>546</c:v>
                </c:pt>
                <c:pt idx="182">
                  <c:v>549</c:v>
                </c:pt>
                <c:pt idx="183">
                  <c:v>552</c:v>
                </c:pt>
                <c:pt idx="184">
                  <c:v>555</c:v>
                </c:pt>
                <c:pt idx="185">
                  <c:v>558</c:v>
                </c:pt>
                <c:pt idx="186">
                  <c:v>561</c:v>
                </c:pt>
                <c:pt idx="187">
                  <c:v>564</c:v>
                </c:pt>
                <c:pt idx="188">
                  <c:v>567</c:v>
                </c:pt>
                <c:pt idx="189">
                  <c:v>570</c:v>
                </c:pt>
                <c:pt idx="190">
                  <c:v>573</c:v>
                </c:pt>
                <c:pt idx="191">
                  <c:v>576</c:v>
                </c:pt>
                <c:pt idx="192">
                  <c:v>579</c:v>
                </c:pt>
                <c:pt idx="193">
                  <c:v>582</c:v>
                </c:pt>
                <c:pt idx="194">
                  <c:v>585</c:v>
                </c:pt>
                <c:pt idx="195">
                  <c:v>588</c:v>
                </c:pt>
                <c:pt idx="196">
                  <c:v>591</c:v>
                </c:pt>
                <c:pt idx="197">
                  <c:v>594</c:v>
                </c:pt>
                <c:pt idx="198">
                  <c:v>597</c:v>
                </c:pt>
                <c:pt idx="199">
                  <c:v>600</c:v>
                </c:pt>
                <c:pt idx="200">
                  <c:v>603</c:v>
                </c:pt>
                <c:pt idx="201">
                  <c:v>606</c:v>
                </c:pt>
                <c:pt idx="202">
                  <c:v>609</c:v>
                </c:pt>
                <c:pt idx="203">
                  <c:v>612</c:v>
                </c:pt>
                <c:pt idx="204">
                  <c:v>615</c:v>
                </c:pt>
                <c:pt idx="205">
                  <c:v>618</c:v>
                </c:pt>
                <c:pt idx="206">
                  <c:v>621</c:v>
                </c:pt>
                <c:pt idx="207">
                  <c:v>624</c:v>
                </c:pt>
                <c:pt idx="208">
                  <c:v>627</c:v>
                </c:pt>
                <c:pt idx="209">
                  <c:v>630</c:v>
                </c:pt>
                <c:pt idx="210">
                  <c:v>633</c:v>
                </c:pt>
                <c:pt idx="211">
                  <c:v>636</c:v>
                </c:pt>
                <c:pt idx="212">
                  <c:v>639</c:v>
                </c:pt>
                <c:pt idx="213">
                  <c:v>642</c:v>
                </c:pt>
                <c:pt idx="214">
                  <c:v>645</c:v>
                </c:pt>
                <c:pt idx="215">
                  <c:v>648</c:v>
                </c:pt>
                <c:pt idx="216">
                  <c:v>651</c:v>
                </c:pt>
                <c:pt idx="217">
                  <c:v>654</c:v>
                </c:pt>
                <c:pt idx="218">
                  <c:v>657</c:v>
                </c:pt>
                <c:pt idx="219">
                  <c:v>660</c:v>
                </c:pt>
                <c:pt idx="220">
                  <c:v>663</c:v>
                </c:pt>
                <c:pt idx="221">
                  <c:v>666</c:v>
                </c:pt>
                <c:pt idx="222">
                  <c:v>669</c:v>
                </c:pt>
                <c:pt idx="223">
                  <c:v>672</c:v>
                </c:pt>
                <c:pt idx="224">
                  <c:v>675</c:v>
                </c:pt>
                <c:pt idx="225">
                  <c:v>678</c:v>
                </c:pt>
                <c:pt idx="226">
                  <c:v>681</c:v>
                </c:pt>
                <c:pt idx="227">
                  <c:v>684</c:v>
                </c:pt>
                <c:pt idx="228">
                  <c:v>687</c:v>
                </c:pt>
                <c:pt idx="229">
                  <c:v>690</c:v>
                </c:pt>
                <c:pt idx="230">
                  <c:v>693</c:v>
                </c:pt>
                <c:pt idx="231">
                  <c:v>696</c:v>
                </c:pt>
                <c:pt idx="232">
                  <c:v>699</c:v>
                </c:pt>
                <c:pt idx="233">
                  <c:v>702</c:v>
                </c:pt>
                <c:pt idx="234">
                  <c:v>705</c:v>
                </c:pt>
                <c:pt idx="235">
                  <c:v>708</c:v>
                </c:pt>
                <c:pt idx="236">
                  <c:v>711</c:v>
                </c:pt>
                <c:pt idx="237">
                  <c:v>714</c:v>
                </c:pt>
                <c:pt idx="238">
                  <c:v>717</c:v>
                </c:pt>
                <c:pt idx="239">
                  <c:v>720</c:v>
                </c:pt>
                <c:pt idx="240">
                  <c:v>723</c:v>
                </c:pt>
                <c:pt idx="241">
                  <c:v>726</c:v>
                </c:pt>
                <c:pt idx="242">
                  <c:v>729</c:v>
                </c:pt>
                <c:pt idx="243">
                  <c:v>732</c:v>
                </c:pt>
                <c:pt idx="244">
                  <c:v>735</c:v>
                </c:pt>
                <c:pt idx="245">
                  <c:v>738</c:v>
                </c:pt>
                <c:pt idx="246">
                  <c:v>741</c:v>
                </c:pt>
                <c:pt idx="247">
                  <c:v>744</c:v>
                </c:pt>
                <c:pt idx="248">
                  <c:v>747</c:v>
                </c:pt>
                <c:pt idx="249">
                  <c:v>750</c:v>
                </c:pt>
                <c:pt idx="250">
                  <c:v>753</c:v>
                </c:pt>
                <c:pt idx="251">
                  <c:v>756</c:v>
                </c:pt>
                <c:pt idx="252">
                  <c:v>759</c:v>
                </c:pt>
                <c:pt idx="253">
                  <c:v>762</c:v>
                </c:pt>
                <c:pt idx="254">
                  <c:v>765</c:v>
                </c:pt>
                <c:pt idx="255">
                  <c:v>768</c:v>
                </c:pt>
                <c:pt idx="256">
                  <c:v>771</c:v>
                </c:pt>
                <c:pt idx="257">
                  <c:v>774</c:v>
                </c:pt>
                <c:pt idx="258">
                  <c:v>777</c:v>
                </c:pt>
                <c:pt idx="259">
                  <c:v>780</c:v>
                </c:pt>
                <c:pt idx="260">
                  <c:v>783</c:v>
                </c:pt>
                <c:pt idx="261">
                  <c:v>786</c:v>
                </c:pt>
                <c:pt idx="262">
                  <c:v>789</c:v>
                </c:pt>
                <c:pt idx="263">
                  <c:v>792</c:v>
                </c:pt>
                <c:pt idx="264">
                  <c:v>795</c:v>
                </c:pt>
                <c:pt idx="265">
                  <c:v>798</c:v>
                </c:pt>
                <c:pt idx="266">
                  <c:v>801</c:v>
                </c:pt>
                <c:pt idx="267">
                  <c:v>804</c:v>
                </c:pt>
                <c:pt idx="268">
                  <c:v>807</c:v>
                </c:pt>
                <c:pt idx="269">
                  <c:v>810</c:v>
                </c:pt>
                <c:pt idx="270">
                  <c:v>813</c:v>
                </c:pt>
                <c:pt idx="271">
                  <c:v>816</c:v>
                </c:pt>
                <c:pt idx="272">
                  <c:v>819</c:v>
                </c:pt>
                <c:pt idx="273">
                  <c:v>822</c:v>
                </c:pt>
                <c:pt idx="274">
                  <c:v>825</c:v>
                </c:pt>
                <c:pt idx="275">
                  <c:v>828</c:v>
                </c:pt>
                <c:pt idx="276">
                  <c:v>831</c:v>
                </c:pt>
                <c:pt idx="277">
                  <c:v>834</c:v>
                </c:pt>
                <c:pt idx="278">
                  <c:v>837</c:v>
                </c:pt>
                <c:pt idx="279">
                  <c:v>840</c:v>
                </c:pt>
                <c:pt idx="280">
                  <c:v>843</c:v>
                </c:pt>
                <c:pt idx="281">
                  <c:v>846</c:v>
                </c:pt>
                <c:pt idx="282">
                  <c:v>849</c:v>
                </c:pt>
                <c:pt idx="283">
                  <c:v>852</c:v>
                </c:pt>
                <c:pt idx="284">
                  <c:v>855</c:v>
                </c:pt>
                <c:pt idx="285">
                  <c:v>858</c:v>
                </c:pt>
                <c:pt idx="286">
                  <c:v>861</c:v>
                </c:pt>
                <c:pt idx="287">
                  <c:v>864</c:v>
                </c:pt>
                <c:pt idx="288">
                  <c:v>867</c:v>
                </c:pt>
                <c:pt idx="289">
                  <c:v>870</c:v>
                </c:pt>
                <c:pt idx="290">
                  <c:v>873</c:v>
                </c:pt>
                <c:pt idx="291">
                  <c:v>876</c:v>
                </c:pt>
                <c:pt idx="292">
                  <c:v>879</c:v>
                </c:pt>
                <c:pt idx="293">
                  <c:v>882</c:v>
                </c:pt>
                <c:pt idx="294">
                  <c:v>885</c:v>
                </c:pt>
                <c:pt idx="295">
                  <c:v>888</c:v>
                </c:pt>
                <c:pt idx="296">
                  <c:v>891</c:v>
                </c:pt>
                <c:pt idx="297">
                  <c:v>894</c:v>
                </c:pt>
                <c:pt idx="298">
                  <c:v>897</c:v>
                </c:pt>
                <c:pt idx="299">
                  <c:v>900</c:v>
                </c:pt>
                <c:pt idx="300">
                  <c:v>903</c:v>
                </c:pt>
                <c:pt idx="301">
                  <c:v>906</c:v>
                </c:pt>
                <c:pt idx="302">
                  <c:v>909</c:v>
                </c:pt>
                <c:pt idx="303">
                  <c:v>912</c:v>
                </c:pt>
                <c:pt idx="304">
                  <c:v>915</c:v>
                </c:pt>
                <c:pt idx="305">
                  <c:v>918</c:v>
                </c:pt>
                <c:pt idx="306">
                  <c:v>921</c:v>
                </c:pt>
                <c:pt idx="307">
                  <c:v>924</c:v>
                </c:pt>
                <c:pt idx="308">
                  <c:v>927</c:v>
                </c:pt>
                <c:pt idx="309">
                  <c:v>930</c:v>
                </c:pt>
                <c:pt idx="310">
                  <c:v>933</c:v>
                </c:pt>
                <c:pt idx="311">
                  <c:v>936</c:v>
                </c:pt>
                <c:pt idx="312">
                  <c:v>939</c:v>
                </c:pt>
                <c:pt idx="313">
                  <c:v>942</c:v>
                </c:pt>
                <c:pt idx="314">
                  <c:v>945</c:v>
                </c:pt>
                <c:pt idx="315">
                  <c:v>948</c:v>
                </c:pt>
                <c:pt idx="316">
                  <c:v>951</c:v>
                </c:pt>
                <c:pt idx="317">
                  <c:v>954</c:v>
                </c:pt>
                <c:pt idx="318">
                  <c:v>957</c:v>
                </c:pt>
                <c:pt idx="319">
                  <c:v>960</c:v>
                </c:pt>
                <c:pt idx="320">
                  <c:v>963</c:v>
                </c:pt>
                <c:pt idx="321">
                  <c:v>966</c:v>
                </c:pt>
                <c:pt idx="322">
                  <c:v>969</c:v>
                </c:pt>
                <c:pt idx="323">
                  <c:v>972</c:v>
                </c:pt>
                <c:pt idx="324">
                  <c:v>975</c:v>
                </c:pt>
                <c:pt idx="325">
                  <c:v>978</c:v>
                </c:pt>
                <c:pt idx="326">
                  <c:v>981</c:v>
                </c:pt>
                <c:pt idx="327">
                  <c:v>984</c:v>
                </c:pt>
                <c:pt idx="328">
                  <c:v>987</c:v>
                </c:pt>
                <c:pt idx="329">
                  <c:v>990</c:v>
                </c:pt>
                <c:pt idx="330">
                  <c:v>993</c:v>
                </c:pt>
                <c:pt idx="331">
                  <c:v>996</c:v>
                </c:pt>
                <c:pt idx="332">
                  <c:v>999</c:v>
                </c:pt>
                <c:pt idx="333">
                  <c:v>1002</c:v>
                </c:pt>
                <c:pt idx="334">
                  <c:v>1005</c:v>
                </c:pt>
                <c:pt idx="335">
                  <c:v>1008</c:v>
                </c:pt>
                <c:pt idx="336">
                  <c:v>1011</c:v>
                </c:pt>
                <c:pt idx="337">
                  <c:v>1014</c:v>
                </c:pt>
                <c:pt idx="338">
                  <c:v>1017</c:v>
                </c:pt>
                <c:pt idx="339">
                  <c:v>1020</c:v>
                </c:pt>
                <c:pt idx="340">
                  <c:v>1023</c:v>
                </c:pt>
                <c:pt idx="341">
                  <c:v>1026</c:v>
                </c:pt>
                <c:pt idx="342">
                  <c:v>1029</c:v>
                </c:pt>
                <c:pt idx="343">
                  <c:v>1032</c:v>
                </c:pt>
                <c:pt idx="344">
                  <c:v>1035</c:v>
                </c:pt>
                <c:pt idx="345">
                  <c:v>1038</c:v>
                </c:pt>
                <c:pt idx="346">
                  <c:v>1041</c:v>
                </c:pt>
                <c:pt idx="347">
                  <c:v>1044</c:v>
                </c:pt>
                <c:pt idx="348">
                  <c:v>1047</c:v>
                </c:pt>
                <c:pt idx="349">
                  <c:v>1050</c:v>
                </c:pt>
                <c:pt idx="350">
                  <c:v>1053</c:v>
                </c:pt>
                <c:pt idx="351">
                  <c:v>1056</c:v>
                </c:pt>
                <c:pt idx="352">
                  <c:v>1059</c:v>
                </c:pt>
                <c:pt idx="353">
                  <c:v>1062</c:v>
                </c:pt>
                <c:pt idx="354">
                  <c:v>1065</c:v>
                </c:pt>
                <c:pt idx="355">
                  <c:v>1068</c:v>
                </c:pt>
                <c:pt idx="356">
                  <c:v>1071</c:v>
                </c:pt>
                <c:pt idx="357">
                  <c:v>1074</c:v>
                </c:pt>
                <c:pt idx="358">
                  <c:v>1077</c:v>
                </c:pt>
                <c:pt idx="359">
                  <c:v>1080</c:v>
                </c:pt>
                <c:pt idx="360">
                  <c:v>1083</c:v>
                </c:pt>
                <c:pt idx="361">
                  <c:v>1086</c:v>
                </c:pt>
                <c:pt idx="362">
                  <c:v>1089</c:v>
                </c:pt>
                <c:pt idx="363">
                  <c:v>1092</c:v>
                </c:pt>
                <c:pt idx="364">
                  <c:v>1095</c:v>
                </c:pt>
                <c:pt idx="365">
                  <c:v>1098</c:v>
                </c:pt>
                <c:pt idx="366">
                  <c:v>1101</c:v>
                </c:pt>
                <c:pt idx="367">
                  <c:v>1104</c:v>
                </c:pt>
                <c:pt idx="368">
                  <c:v>1107</c:v>
                </c:pt>
                <c:pt idx="369">
                  <c:v>1110</c:v>
                </c:pt>
                <c:pt idx="370">
                  <c:v>1113</c:v>
                </c:pt>
                <c:pt idx="371">
                  <c:v>1116</c:v>
                </c:pt>
                <c:pt idx="372">
                  <c:v>1119</c:v>
                </c:pt>
                <c:pt idx="373">
                  <c:v>1122</c:v>
                </c:pt>
                <c:pt idx="374">
                  <c:v>1125</c:v>
                </c:pt>
                <c:pt idx="375">
                  <c:v>1128</c:v>
                </c:pt>
                <c:pt idx="376">
                  <c:v>1131</c:v>
                </c:pt>
                <c:pt idx="377">
                  <c:v>1134</c:v>
                </c:pt>
                <c:pt idx="378">
                  <c:v>1137</c:v>
                </c:pt>
                <c:pt idx="379">
                  <c:v>1140</c:v>
                </c:pt>
                <c:pt idx="380">
                  <c:v>1143</c:v>
                </c:pt>
                <c:pt idx="381">
                  <c:v>1146</c:v>
                </c:pt>
                <c:pt idx="382">
                  <c:v>1149</c:v>
                </c:pt>
                <c:pt idx="383">
                  <c:v>1152</c:v>
                </c:pt>
                <c:pt idx="384">
                  <c:v>1155</c:v>
                </c:pt>
                <c:pt idx="385">
                  <c:v>1158</c:v>
                </c:pt>
                <c:pt idx="386">
                  <c:v>1161</c:v>
                </c:pt>
                <c:pt idx="387">
                  <c:v>1164</c:v>
                </c:pt>
                <c:pt idx="388">
                  <c:v>1167</c:v>
                </c:pt>
                <c:pt idx="389">
                  <c:v>1170</c:v>
                </c:pt>
                <c:pt idx="390">
                  <c:v>1173</c:v>
                </c:pt>
                <c:pt idx="391">
                  <c:v>1176</c:v>
                </c:pt>
                <c:pt idx="392">
                  <c:v>1179</c:v>
                </c:pt>
                <c:pt idx="393">
                  <c:v>1182</c:v>
                </c:pt>
                <c:pt idx="394">
                  <c:v>1185</c:v>
                </c:pt>
                <c:pt idx="395">
                  <c:v>1188</c:v>
                </c:pt>
                <c:pt idx="396">
                  <c:v>1191</c:v>
                </c:pt>
                <c:pt idx="397">
                  <c:v>1194</c:v>
                </c:pt>
                <c:pt idx="398">
                  <c:v>1197</c:v>
                </c:pt>
                <c:pt idx="399">
                  <c:v>1200</c:v>
                </c:pt>
                <c:pt idx="400">
                  <c:v>1203</c:v>
                </c:pt>
                <c:pt idx="401">
                  <c:v>1206</c:v>
                </c:pt>
                <c:pt idx="402">
                  <c:v>1209</c:v>
                </c:pt>
                <c:pt idx="403">
                  <c:v>1212</c:v>
                </c:pt>
                <c:pt idx="404">
                  <c:v>1215</c:v>
                </c:pt>
                <c:pt idx="405">
                  <c:v>1218</c:v>
                </c:pt>
                <c:pt idx="406">
                  <c:v>1221</c:v>
                </c:pt>
                <c:pt idx="407">
                  <c:v>1224</c:v>
                </c:pt>
                <c:pt idx="408">
                  <c:v>1227</c:v>
                </c:pt>
                <c:pt idx="409">
                  <c:v>1230</c:v>
                </c:pt>
                <c:pt idx="410">
                  <c:v>1233</c:v>
                </c:pt>
                <c:pt idx="411">
                  <c:v>1236</c:v>
                </c:pt>
                <c:pt idx="412">
                  <c:v>1239</c:v>
                </c:pt>
                <c:pt idx="413">
                  <c:v>1242</c:v>
                </c:pt>
                <c:pt idx="414">
                  <c:v>1245</c:v>
                </c:pt>
                <c:pt idx="415">
                  <c:v>1248</c:v>
                </c:pt>
                <c:pt idx="416">
                  <c:v>1251</c:v>
                </c:pt>
                <c:pt idx="417">
                  <c:v>1254</c:v>
                </c:pt>
                <c:pt idx="418">
                  <c:v>1257</c:v>
                </c:pt>
                <c:pt idx="419">
                  <c:v>1260</c:v>
                </c:pt>
                <c:pt idx="420">
                  <c:v>1263</c:v>
                </c:pt>
                <c:pt idx="421">
                  <c:v>1266</c:v>
                </c:pt>
                <c:pt idx="422">
                  <c:v>1269</c:v>
                </c:pt>
                <c:pt idx="423">
                  <c:v>1272</c:v>
                </c:pt>
                <c:pt idx="424">
                  <c:v>1275</c:v>
                </c:pt>
                <c:pt idx="425">
                  <c:v>1278</c:v>
                </c:pt>
                <c:pt idx="426">
                  <c:v>1281</c:v>
                </c:pt>
                <c:pt idx="427">
                  <c:v>1284</c:v>
                </c:pt>
                <c:pt idx="428">
                  <c:v>1287</c:v>
                </c:pt>
                <c:pt idx="429">
                  <c:v>1290</c:v>
                </c:pt>
                <c:pt idx="430">
                  <c:v>1293</c:v>
                </c:pt>
                <c:pt idx="431">
                  <c:v>1296</c:v>
                </c:pt>
                <c:pt idx="432">
                  <c:v>1299</c:v>
                </c:pt>
                <c:pt idx="433">
                  <c:v>1302</c:v>
                </c:pt>
                <c:pt idx="434">
                  <c:v>1305</c:v>
                </c:pt>
                <c:pt idx="435">
                  <c:v>1308</c:v>
                </c:pt>
                <c:pt idx="436">
                  <c:v>1311</c:v>
                </c:pt>
                <c:pt idx="437">
                  <c:v>1314</c:v>
                </c:pt>
                <c:pt idx="438">
                  <c:v>1317</c:v>
                </c:pt>
                <c:pt idx="439">
                  <c:v>1320</c:v>
                </c:pt>
                <c:pt idx="440">
                  <c:v>1323</c:v>
                </c:pt>
                <c:pt idx="441">
                  <c:v>1326</c:v>
                </c:pt>
                <c:pt idx="442">
                  <c:v>1329</c:v>
                </c:pt>
                <c:pt idx="443">
                  <c:v>1332</c:v>
                </c:pt>
                <c:pt idx="444">
                  <c:v>1335</c:v>
                </c:pt>
                <c:pt idx="445">
                  <c:v>1338</c:v>
                </c:pt>
                <c:pt idx="446">
                  <c:v>1341</c:v>
                </c:pt>
                <c:pt idx="447">
                  <c:v>1344</c:v>
                </c:pt>
                <c:pt idx="448">
                  <c:v>1347</c:v>
                </c:pt>
                <c:pt idx="449">
                  <c:v>1350</c:v>
                </c:pt>
                <c:pt idx="450">
                  <c:v>1353</c:v>
                </c:pt>
                <c:pt idx="451">
                  <c:v>1356</c:v>
                </c:pt>
                <c:pt idx="452">
                  <c:v>1359</c:v>
                </c:pt>
                <c:pt idx="453">
                  <c:v>1362</c:v>
                </c:pt>
                <c:pt idx="454">
                  <c:v>1365</c:v>
                </c:pt>
                <c:pt idx="455">
                  <c:v>1368</c:v>
                </c:pt>
                <c:pt idx="456">
                  <c:v>1371</c:v>
                </c:pt>
                <c:pt idx="457">
                  <c:v>1374</c:v>
                </c:pt>
                <c:pt idx="458">
                  <c:v>1377</c:v>
                </c:pt>
                <c:pt idx="459">
                  <c:v>1380</c:v>
                </c:pt>
                <c:pt idx="460">
                  <c:v>1383</c:v>
                </c:pt>
                <c:pt idx="461">
                  <c:v>1386</c:v>
                </c:pt>
                <c:pt idx="462">
                  <c:v>1389</c:v>
                </c:pt>
                <c:pt idx="463">
                  <c:v>1392</c:v>
                </c:pt>
                <c:pt idx="464">
                  <c:v>1395</c:v>
                </c:pt>
                <c:pt idx="465">
                  <c:v>1398</c:v>
                </c:pt>
                <c:pt idx="466">
                  <c:v>1401</c:v>
                </c:pt>
                <c:pt idx="467">
                  <c:v>1404</c:v>
                </c:pt>
                <c:pt idx="468">
                  <c:v>1407</c:v>
                </c:pt>
                <c:pt idx="469">
                  <c:v>1410</c:v>
                </c:pt>
                <c:pt idx="470">
                  <c:v>1413</c:v>
                </c:pt>
                <c:pt idx="471">
                  <c:v>1416</c:v>
                </c:pt>
                <c:pt idx="472">
                  <c:v>1419</c:v>
                </c:pt>
                <c:pt idx="473">
                  <c:v>1422</c:v>
                </c:pt>
                <c:pt idx="474">
                  <c:v>1425</c:v>
                </c:pt>
                <c:pt idx="475">
                  <c:v>1428</c:v>
                </c:pt>
                <c:pt idx="476">
                  <c:v>1431</c:v>
                </c:pt>
                <c:pt idx="477">
                  <c:v>1434</c:v>
                </c:pt>
                <c:pt idx="478">
                  <c:v>1437</c:v>
                </c:pt>
                <c:pt idx="479">
                  <c:v>1440</c:v>
                </c:pt>
                <c:pt idx="480">
                  <c:v>1443</c:v>
                </c:pt>
                <c:pt idx="481">
                  <c:v>1446</c:v>
                </c:pt>
                <c:pt idx="482">
                  <c:v>1449</c:v>
                </c:pt>
                <c:pt idx="483">
                  <c:v>1452</c:v>
                </c:pt>
                <c:pt idx="484">
                  <c:v>1455</c:v>
                </c:pt>
                <c:pt idx="485">
                  <c:v>1458</c:v>
                </c:pt>
                <c:pt idx="486">
                  <c:v>1461</c:v>
                </c:pt>
                <c:pt idx="487">
                  <c:v>1464</c:v>
                </c:pt>
                <c:pt idx="488">
                  <c:v>1467</c:v>
                </c:pt>
                <c:pt idx="489">
                  <c:v>1470</c:v>
                </c:pt>
                <c:pt idx="490">
                  <c:v>1473</c:v>
                </c:pt>
                <c:pt idx="491">
                  <c:v>1476</c:v>
                </c:pt>
                <c:pt idx="492">
                  <c:v>1479</c:v>
                </c:pt>
                <c:pt idx="493">
                  <c:v>1482</c:v>
                </c:pt>
                <c:pt idx="494">
                  <c:v>1485</c:v>
                </c:pt>
                <c:pt idx="495">
                  <c:v>1488</c:v>
                </c:pt>
                <c:pt idx="496">
                  <c:v>1491</c:v>
                </c:pt>
                <c:pt idx="497">
                  <c:v>1494</c:v>
                </c:pt>
                <c:pt idx="498">
                  <c:v>1497</c:v>
                </c:pt>
                <c:pt idx="499">
                  <c:v>1500</c:v>
                </c:pt>
                <c:pt idx="500">
                  <c:v>1503</c:v>
                </c:pt>
                <c:pt idx="501">
                  <c:v>1506</c:v>
                </c:pt>
                <c:pt idx="502">
                  <c:v>1509</c:v>
                </c:pt>
                <c:pt idx="503">
                  <c:v>1512</c:v>
                </c:pt>
                <c:pt idx="504">
                  <c:v>1515</c:v>
                </c:pt>
                <c:pt idx="505">
                  <c:v>1518</c:v>
                </c:pt>
                <c:pt idx="506">
                  <c:v>1521</c:v>
                </c:pt>
                <c:pt idx="507">
                  <c:v>1524</c:v>
                </c:pt>
                <c:pt idx="508">
                  <c:v>1527</c:v>
                </c:pt>
                <c:pt idx="509">
                  <c:v>1530</c:v>
                </c:pt>
                <c:pt idx="510">
                  <c:v>1533</c:v>
                </c:pt>
                <c:pt idx="511">
                  <c:v>1536</c:v>
                </c:pt>
                <c:pt idx="512">
                  <c:v>1539</c:v>
                </c:pt>
                <c:pt idx="513">
                  <c:v>1542</c:v>
                </c:pt>
                <c:pt idx="514">
                  <c:v>1545</c:v>
                </c:pt>
                <c:pt idx="515">
                  <c:v>1548</c:v>
                </c:pt>
                <c:pt idx="516">
                  <c:v>1551</c:v>
                </c:pt>
                <c:pt idx="517">
                  <c:v>1554</c:v>
                </c:pt>
                <c:pt idx="518">
                  <c:v>1557</c:v>
                </c:pt>
                <c:pt idx="519">
                  <c:v>1560</c:v>
                </c:pt>
                <c:pt idx="520">
                  <c:v>1563</c:v>
                </c:pt>
                <c:pt idx="521">
                  <c:v>1566</c:v>
                </c:pt>
                <c:pt idx="522">
                  <c:v>1569</c:v>
                </c:pt>
                <c:pt idx="523">
                  <c:v>1572</c:v>
                </c:pt>
                <c:pt idx="524">
                  <c:v>1575</c:v>
                </c:pt>
                <c:pt idx="525">
                  <c:v>1578</c:v>
                </c:pt>
                <c:pt idx="526">
                  <c:v>1581</c:v>
                </c:pt>
                <c:pt idx="527">
                  <c:v>1584</c:v>
                </c:pt>
                <c:pt idx="528">
                  <c:v>1587</c:v>
                </c:pt>
                <c:pt idx="529">
                  <c:v>1590</c:v>
                </c:pt>
                <c:pt idx="530">
                  <c:v>1593</c:v>
                </c:pt>
                <c:pt idx="531">
                  <c:v>1596</c:v>
                </c:pt>
                <c:pt idx="532">
                  <c:v>1599</c:v>
                </c:pt>
                <c:pt idx="533">
                  <c:v>1602</c:v>
                </c:pt>
                <c:pt idx="534">
                  <c:v>1605</c:v>
                </c:pt>
                <c:pt idx="535">
                  <c:v>1608</c:v>
                </c:pt>
                <c:pt idx="536">
                  <c:v>1611</c:v>
                </c:pt>
                <c:pt idx="537">
                  <c:v>1614</c:v>
                </c:pt>
                <c:pt idx="538">
                  <c:v>1617</c:v>
                </c:pt>
                <c:pt idx="539">
                  <c:v>1620</c:v>
                </c:pt>
                <c:pt idx="540">
                  <c:v>1623</c:v>
                </c:pt>
                <c:pt idx="541">
                  <c:v>1626</c:v>
                </c:pt>
                <c:pt idx="542">
                  <c:v>1629</c:v>
                </c:pt>
                <c:pt idx="543">
                  <c:v>1632</c:v>
                </c:pt>
                <c:pt idx="544">
                  <c:v>1635</c:v>
                </c:pt>
                <c:pt idx="545">
                  <c:v>1638</c:v>
                </c:pt>
                <c:pt idx="546">
                  <c:v>1641</c:v>
                </c:pt>
                <c:pt idx="547">
                  <c:v>1644</c:v>
                </c:pt>
                <c:pt idx="548">
                  <c:v>1647</c:v>
                </c:pt>
                <c:pt idx="549">
                  <c:v>1650</c:v>
                </c:pt>
                <c:pt idx="550">
                  <c:v>1653</c:v>
                </c:pt>
                <c:pt idx="551">
                  <c:v>1656</c:v>
                </c:pt>
                <c:pt idx="552">
                  <c:v>1659</c:v>
                </c:pt>
                <c:pt idx="553">
                  <c:v>1662</c:v>
                </c:pt>
                <c:pt idx="554">
                  <c:v>1665</c:v>
                </c:pt>
                <c:pt idx="555">
                  <c:v>1668</c:v>
                </c:pt>
                <c:pt idx="556">
                  <c:v>1671</c:v>
                </c:pt>
                <c:pt idx="557">
                  <c:v>1674</c:v>
                </c:pt>
                <c:pt idx="558">
                  <c:v>1677</c:v>
                </c:pt>
                <c:pt idx="559">
                  <c:v>1680</c:v>
                </c:pt>
                <c:pt idx="560">
                  <c:v>1683</c:v>
                </c:pt>
                <c:pt idx="561">
                  <c:v>1686</c:v>
                </c:pt>
                <c:pt idx="562">
                  <c:v>1689</c:v>
                </c:pt>
                <c:pt idx="563">
                  <c:v>1692</c:v>
                </c:pt>
                <c:pt idx="564">
                  <c:v>1695</c:v>
                </c:pt>
                <c:pt idx="565">
                  <c:v>1698</c:v>
                </c:pt>
                <c:pt idx="566">
                  <c:v>1701</c:v>
                </c:pt>
                <c:pt idx="567">
                  <c:v>1704</c:v>
                </c:pt>
                <c:pt idx="568">
                  <c:v>1707</c:v>
                </c:pt>
                <c:pt idx="569">
                  <c:v>1710</c:v>
                </c:pt>
                <c:pt idx="570">
                  <c:v>1713</c:v>
                </c:pt>
                <c:pt idx="571">
                  <c:v>1716</c:v>
                </c:pt>
                <c:pt idx="572">
                  <c:v>1719</c:v>
                </c:pt>
                <c:pt idx="573">
                  <c:v>1722</c:v>
                </c:pt>
                <c:pt idx="574">
                  <c:v>1725</c:v>
                </c:pt>
                <c:pt idx="575">
                  <c:v>1728</c:v>
                </c:pt>
                <c:pt idx="576">
                  <c:v>1731</c:v>
                </c:pt>
                <c:pt idx="577">
                  <c:v>1734</c:v>
                </c:pt>
                <c:pt idx="578">
                  <c:v>1737</c:v>
                </c:pt>
                <c:pt idx="579">
                  <c:v>1740</c:v>
                </c:pt>
                <c:pt idx="580">
                  <c:v>1743</c:v>
                </c:pt>
                <c:pt idx="581">
                  <c:v>1746</c:v>
                </c:pt>
                <c:pt idx="582">
                  <c:v>1749</c:v>
                </c:pt>
                <c:pt idx="583">
                  <c:v>1752</c:v>
                </c:pt>
                <c:pt idx="584">
                  <c:v>1755</c:v>
                </c:pt>
                <c:pt idx="585">
                  <c:v>1758</c:v>
                </c:pt>
                <c:pt idx="586">
                  <c:v>1761</c:v>
                </c:pt>
                <c:pt idx="587">
                  <c:v>1764</c:v>
                </c:pt>
                <c:pt idx="588">
                  <c:v>1767</c:v>
                </c:pt>
                <c:pt idx="589">
                  <c:v>1770</c:v>
                </c:pt>
                <c:pt idx="590">
                  <c:v>1773</c:v>
                </c:pt>
                <c:pt idx="591">
                  <c:v>1776</c:v>
                </c:pt>
                <c:pt idx="592">
                  <c:v>1779</c:v>
                </c:pt>
                <c:pt idx="593">
                  <c:v>1782</c:v>
                </c:pt>
                <c:pt idx="594">
                  <c:v>1785</c:v>
                </c:pt>
                <c:pt idx="595">
                  <c:v>1788</c:v>
                </c:pt>
                <c:pt idx="596">
                  <c:v>1791</c:v>
                </c:pt>
                <c:pt idx="597">
                  <c:v>1794</c:v>
                </c:pt>
                <c:pt idx="598">
                  <c:v>1797</c:v>
                </c:pt>
                <c:pt idx="599">
                  <c:v>1800</c:v>
                </c:pt>
                <c:pt idx="600">
                  <c:v>1803</c:v>
                </c:pt>
                <c:pt idx="601">
                  <c:v>1806</c:v>
                </c:pt>
                <c:pt idx="602">
                  <c:v>1809</c:v>
                </c:pt>
                <c:pt idx="603">
                  <c:v>1812</c:v>
                </c:pt>
                <c:pt idx="604">
                  <c:v>1815</c:v>
                </c:pt>
                <c:pt idx="605">
                  <c:v>1818</c:v>
                </c:pt>
                <c:pt idx="606">
                  <c:v>1821</c:v>
                </c:pt>
                <c:pt idx="607">
                  <c:v>1824</c:v>
                </c:pt>
                <c:pt idx="608">
                  <c:v>1827</c:v>
                </c:pt>
                <c:pt idx="609">
                  <c:v>1830</c:v>
                </c:pt>
                <c:pt idx="610">
                  <c:v>1833</c:v>
                </c:pt>
                <c:pt idx="611">
                  <c:v>1836</c:v>
                </c:pt>
                <c:pt idx="612">
                  <c:v>1839</c:v>
                </c:pt>
                <c:pt idx="613">
                  <c:v>1842</c:v>
                </c:pt>
                <c:pt idx="614">
                  <c:v>1845</c:v>
                </c:pt>
                <c:pt idx="615">
                  <c:v>1848</c:v>
                </c:pt>
                <c:pt idx="616">
                  <c:v>1851</c:v>
                </c:pt>
                <c:pt idx="617">
                  <c:v>1854</c:v>
                </c:pt>
                <c:pt idx="618">
                  <c:v>1857</c:v>
                </c:pt>
                <c:pt idx="619">
                  <c:v>1860</c:v>
                </c:pt>
                <c:pt idx="620">
                  <c:v>1863</c:v>
                </c:pt>
                <c:pt idx="621">
                  <c:v>1866</c:v>
                </c:pt>
                <c:pt idx="622">
                  <c:v>1869</c:v>
                </c:pt>
                <c:pt idx="623">
                  <c:v>1872</c:v>
                </c:pt>
                <c:pt idx="624">
                  <c:v>1875</c:v>
                </c:pt>
                <c:pt idx="625">
                  <c:v>1878</c:v>
                </c:pt>
                <c:pt idx="626">
                  <c:v>1881</c:v>
                </c:pt>
                <c:pt idx="627">
                  <c:v>1884</c:v>
                </c:pt>
                <c:pt idx="628">
                  <c:v>1887</c:v>
                </c:pt>
                <c:pt idx="629">
                  <c:v>1890</c:v>
                </c:pt>
                <c:pt idx="630">
                  <c:v>1893</c:v>
                </c:pt>
                <c:pt idx="631">
                  <c:v>1896</c:v>
                </c:pt>
                <c:pt idx="632">
                  <c:v>1899</c:v>
                </c:pt>
                <c:pt idx="633">
                  <c:v>1902</c:v>
                </c:pt>
                <c:pt idx="634">
                  <c:v>1905</c:v>
                </c:pt>
                <c:pt idx="635">
                  <c:v>1908</c:v>
                </c:pt>
                <c:pt idx="636">
                  <c:v>1911</c:v>
                </c:pt>
                <c:pt idx="637">
                  <c:v>1914</c:v>
                </c:pt>
                <c:pt idx="638">
                  <c:v>1917</c:v>
                </c:pt>
                <c:pt idx="639">
                  <c:v>1920</c:v>
                </c:pt>
                <c:pt idx="640">
                  <c:v>1923</c:v>
                </c:pt>
                <c:pt idx="641">
                  <c:v>1926</c:v>
                </c:pt>
                <c:pt idx="642">
                  <c:v>1929</c:v>
                </c:pt>
                <c:pt idx="643">
                  <c:v>1932</c:v>
                </c:pt>
                <c:pt idx="644">
                  <c:v>1935</c:v>
                </c:pt>
                <c:pt idx="645">
                  <c:v>1938</c:v>
                </c:pt>
                <c:pt idx="646">
                  <c:v>1941</c:v>
                </c:pt>
                <c:pt idx="647">
                  <c:v>1944</c:v>
                </c:pt>
                <c:pt idx="648">
                  <c:v>1947</c:v>
                </c:pt>
                <c:pt idx="649">
                  <c:v>1950</c:v>
                </c:pt>
                <c:pt idx="650">
                  <c:v>1953</c:v>
                </c:pt>
                <c:pt idx="651">
                  <c:v>1956</c:v>
                </c:pt>
                <c:pt idx="652">
                  <c:v>1959</c:v>
                </c:pt>
                <c:pt idx="653">
                  <c:v>1962</c:v>
                </c:pt>
                <c:pt idx="654">
                  <c:v>1965</c:v>
                </c:pt>
                <c:pt idx="655">
                  <c:v>1968</c:v>
                </c:pt>
                <c:pt idx="656">
                  <c:v>1971</c:v>
                </c:pt>
                <c:pt idx="657">
                  <c:v>1974</c:v>
                </c:pt>
                <c:pt idx="658">
                  <c:v>1977</c:v>
                </c:pt>
                <c:pt idx="659">
                  <c:v>1980</c:v>
                </c:pt>
                <c:pt idx="660">
                  <c:v>1983</c:v>
                </c:pt>
                <c:pt idx="661">
                  <c:v>1986</c:v>
                </c:pt>
                <c:pt idx="662">
                  <c:v>1989</c:v>
                </c:pt>
                <c:pt idx="663">
                  <c:v>1992</c:v>
                </c:pt>
                <c:pt idx="664">
                  <c:v>1995</c:v>
                </c:pt>
                <c:pt idx="665">
                  <c:v>1998</c:v>
                </c:pt>
                <c:pt idx="666">
                  <c:v>2001</c:v>
                </c:pt>
                <c:pt idx="667">
                  <c:v>2004</c:v>
                </c:pt>
                <c:pt idx="668">
                  <c:v>2007</c:v>
                </c:pt>
                <c:pt idx="669">
                  <c:v>2010</c:v>
                </c:pt>
                <c:pt idx="670">
                  <c:v>2013</c:v>
                </c:pt>
                <c:pt idx="671">
                  <c:v>2016</c:v>
                </c:pt>
                <c:pt idx="672">
                  <c:v>2019</c:v>
                </c:pt>
                <c:pt idx="673">
                  <c:v>2022</c:v>
                </c:pt>
                <c:pt idx="674">
                  <c:v>2025</c:v>
                </c:pt>
                <c:pt idx="675">
                  <c:v>2028</c:v>
                </c:pt>
                <c:pt idx="676">
                  <c:v>2031</c:v>
                </c:pt>
                <c:pt idx="677">
                  <c:v>2034</c:v>
                </c:pt>
                <c:pt idx="678">
                  <c:v>2037</c:v>
                </c:pt>
                <c:pt idx="679">
                  <c:v>2040</c:v>
                </c:pt>
                <c:pt idx="680">
                  <c:v>2043</c:v>
                </c:pt>
                <c:pt idx="681">
                  <c:v>2046</c:v>
                </c:pt>
                <c:pt idx="682">
                  <c:v>2049</c:v>
                </c:pt>
                <c:pt idx="683">
                  <c:v>2052</c:v>
                </c:pt>
                <c:pt idx="684">
                  <c:v>2055</c:v>
                </c:pt>
                <c:pt idx="685">
                  <c:v>2058</c:v>
                </c:pt>
                <c:pt idx="686">
                  <c:v>2061</c:v>
                </c:pt>
                <c:pt idx="687">
                  <c:v>2064</c:v>
                </c:pt>
                <c:pt idx="688">
                  <c:v>2067</c:v>
                </c:pt>
                <c:pt idx="689">
                  <c:v>2070</c:v>
                </c:pt>
                <c:pt idx="690">
                  <c:v>2073</c:v>
                </c:pt>
                <c:pt idx="691">
                  <c:v>2076</c:v>
                </c:pt>
                <c:pt idx="692">
                  <c:v>2079</c:v>
                </c:pt>
                <c:pt idx="693">
                  <c:v>2082</c:v>
                </c:pt>
                <c:pt idx="694">
                  <c:v>2085</c:v>
                </c:pt>
                <c:pt idx="695">
                  <c:v>2088</c:v>
                </c:pt>
                <c:pt idx="696">
                  <c:v>2091</c:v>
                </c:pt>
                <c:pt idx="697">
                  <c:v>2094</c:v>
                </c:pt>
                <c:pt idx="698">
                  <c:v>2097</c:v>
                </c:pt>
                <c:pt idx="699">
                  <c:v>2100</c:v>
                </c:pt>
                <c:pt idx="700">
                  <c:v>2103</c:v>
                </c:pt>
                <c:pt idx="701">
                  <c:v>2106</c:v>
                </c:pt>
                <c:pt idx="702">
                  <c:v>2109</c:v>
                </c:pt>
                <c:pt idx="703">
                  <c:v>2112</c:v>
                </c:pt>
                <c:pt idx="704">
                  <c:v>2115</c:v>
                </c:pt>
                <c:pt idx="705">
                  <c:v>2118</c:v>
                </c:pt>
                <c:pt idx="706">
                  <c:v>2121</c:v>
                </c:pt>
                <c:pt idx="707">
                  <c:v>2124</c:v>
                </c:pt>
                <c:pt idx="708">
                  <c:v>2127</c:v>
                </c:pt>
                <c:pt idx="709">
                  <c:v>2130</c:v>
                </c:pt>
                <c:pt idx="710">
                  <c:v>2133</c:v>
                </c:pt>
                <c:pt idx="711">
                  <c:v>2136</c:v>
                </c:pt>
                <c:pt idx="712">
                  <c:v>2139</c:v>
                </c:pt>
                <c:pt idx="713">
                  <c:v>2142</c:v>
                </c:pt>
                <c:pt idx="714">
                  <c:v>2145</c:v>
                </c:pt>
                <c:pt idx="715">
                  <c:v>2148</c:v>
                </c:pt>
                <c:pt idx="716">
                  <c:v>2151</c:v>
                </c:pt>
                <c:pt idx="717">
                  <c:v>2154</c:v>
                </c:pt>
                <c:pt idx="718">
                  <c:v>2157</c:v>
                </c:pt>
                <c:pt idx="719">
                  <c:v>2160</c:v>
                </c:pt>
                <c:pt idx="720">
                  <c:v>2163</c:v>
                </c:pt>
                <c:pt idx="721">
                  <c:v>2166</c:v>
                </c:pt>
                <c:pt idx="722">
                  <c:v>2169</c:v>
                </c:pt>
                <c:pt idx="723">
                  <c:v>2172</c:v>
                </c:pt>
                <c:pt idx="724">
                  <c:v>2175</c:v>
                </c:pt>
                <c:pt idx="725">
                  <c:v>2178</c:v>
                </c:pt>
                <c:pt idx="726">
                  <c:v>2181</c:v>
                </c:pt>
                <c:pt idx="727">
                  <c:v>2184</c:v>
                </c:pt>
                <c:pt idx="728">
                  <c:v>2187</c:v>
                </c:pt>
                <c:pt idx="729">
                  <c:v>2190</c:v>
                </c:pt>
                <c:pt idx="730">
                  <c:v>2193</c:v>
                </c:pt>
                <c:pt idx="731">
                  <c:v>2196</c:v>
                </c:pt>
                <c:pt idx="732">
                  <c:v>2199</c:v>
                </c:pt>
                <c:pt idx="733">
                  <c:v>2202</c:v>
                </c:pt>
                <c:pt idx="734">
                  <c:v>2205</c:v>
                </c:pt>
                <c:pt idx="735">
                  <c:v>2208</c:v>
                </c:pt>
                <c:pt idx="736">
                  <c:v>2211</c:v>
                </c:pt>
                <c:pt idx="737">
                  <c:v>2214</c:v>
                </c:pt>
                <c:pt idx="738">
                  <c:v>2217</c:v>
                </c:pt>
                <c:pt idx="739">
                  <c:v>2220</c:v>
                </c:pt>
                <c:pt idx="740">
                  <c:v>2223</c:v>
                </c:pt>
                <c:pt idx="741">
                  <c:v>2226</c:v>
                </c:pt>
                <c:pt idx="742">
                  <c:v>2229</c:v>
                </c:pt>
                <c:pt idx="743">
                  <c:v>2232</c:v>
                </c:pt>
                <c:pt idx="744">
                  <c:v>2235</c:v>
                </c:pt>
                <c:pt idx="745">
                  <c:v>2238</c:v>
                </c:pt>
                <c:pt idx="746">
                  <c:v>2241</c:v>
                </c:pt>
                <c:pt idx="747">
                  <c:v>2244</c:v>
                </c:pt>
                <c:pt idx="748">
                  <c:v>2247</c:v>
                </c:pt>
                <c:pt idx="749">
                  <c:v>2250</c:v>
                </c:pt>
                <c:pt idx="750">
                  <c:v>2253</c:v>
                </c:pt>
                <c:pt idx="751">
                  <c:v>2256</c:v>
                </c:pt>
                <c:pt idx="752">
                  <c:v>2259</c:v>
                </c:pt>
                <c:pt idx="753">
                  <c:v>2262</c:v>
                </c:pt>
                <c:pt idx="754">
                  <c:v>2265</c:v>
                </c:pt>
                <c:pt idx="755">
                  <c:v>2268</c:v>
                </c:pt>
                <c:pt idx="756">
                  <c:v>2271</c:v>
                </c:pt>
                <c:pt idx="757">
                  <c:v>2274</c:v>
                </c:pt>
                <c:pt idx="758">
                  <c:v>2277</c:v>
                </c:pt>
                <c:pt idx="759">
                  <c:v>2280</c:v>
                </c:pt>
                <c:pt idx="760">
                  <c:v>2283</c:v>
                </c:pt>
                <c:pt idx="761">
                  <c:v>2286</c:v>
                </c:pt>
                <c:pt idx="762">
                  <c:v>2289</c:v>
                </c:pt>
                <c:pt idx="763">
                  <c:v>2292</c:v>
                </c:pt>
                <c:pt idx="764">
                  <c:v>2295</c:v>
                </c:pt>
                <c:pt idx="765">
                  <c:v>2298</c:v>
                </c:pt>
                <c:pt idx="766">
                  <c:v>2301</c:v>
                </c:pt>
                <c:pt idx="767">
                  <c:v>2304</c:v>
                </c:pt>
                <c:pt idx="768">
                  <c:v>2307</c:v>
                </c:pt>
                <c:pt idx="769">
                  <c:v>2310</c:v>
                </c:pt>
                <c:pt idx="770">
                  <c:v>2313</c:v>
                </c:pt>
                <c:pt idx="771">
                  <c:v>2316</c:v>
                </c:pt>
                <c:pt idx="772">
                  <c:v>2319</c:v>
                </c:pt>
                <c:pt idx="773">
                  <c:v>2322</c:v>
                </c:pt>
                <c:pt idx="774">
                  <c:v>2325</c:v>
                </c:pt>
                <c:pt idx="775">
                  <c:v>2328</c:v>
                </c:pt>
                <c:pt idx="776">
                  <c:v>2331</c:v>
                </c:pt>
                <c:pt idx="777">
                  <c:v>2334</c:v>
                </c:pt>
                <c:pt idx="778">
                  <c:v>2337</c:v>
                </c:pt>
                <c:pt idx="779">
                  <c:v>2340</c:v>
                </c:pt>
                <c:pt idx="780">
                  <c:v>2343</c:v>
                </c:pt>
                <c:pt idx="781">
                  <c:v>2346</c:v>
                </c:pt>
                <c:pt idx="782">
                  <c:v>2349</c:v>
                </c:pt>
                <c:pt idx="783">
                  <c:v>2352</c:v>
                </c:pt>
                <c:pt idx="784">
                  <c:v>2355</c:v>
                </c:pt>
                <c:pt idx="785">
                  <c:v>2358</c:v>
                </c:pt>
                <c:pt idx="786">
                  <c:v>2361</c:v>
                </c:pt>
                <c:pt idx="787">
                  <c:v>2364</c:v>
                </c:pt>
                <c:pt idx="788">
                  <c:v>2367</c:v>
                </c:pt>
                <c:pt idx="789">
                  <c:v>2370</c:v>
                </c:pt>
                <c:pt idx="790">
                  <c:v>2373</c:v>
                </c:pt>
                <c:pt idx="791">
                  <c:v>2376</c:v>
                </c:pt>
                <c:pt idx="792">
                  <c:v>2379</c:v>
                </c:pt>
                <c:pt idx="793">
                  <c:v>2382</c:v>
                </c:pt>
                <c:pt idx="794">
                  <c:v>2385</c:v>
                </c:pt>
                <c:pt idx="795">
                  <c:v>2388</c:v>
                </c:pt>
                <c:pt idx="796">
                  <c:v>2391</c:v>
                </c:pt>
                <c:pt idx="797">
                  <c:v>2394</c:v>
                </c:pt>
                <c:pt idx="798">
                  <c:v>2397</c:v>
                </c:pt>
                <c:pt idx="799">
                  <c:v>2400</c:v>
                </c:pt>
                <c:pt idx="800">
                  <c:v>2403</c:v>
                </c:pt>
                <c:pt idx="801">
                  <c:v>2406</c:v>
                </c:pt>
                <c:pt idx="802">
                  <c:v>2409</c:v>
                </c:pt>
                <c:pt idx="803">
                  <c:v>2412</c:v>
                </c:pt>
                <c:pt idx="804">
                  <c:v>2415</c:v>
                </c:pt>
                <c:pt idx="805">
                  <c:v>2418</c:v>
                </c:pt>
                <c:pt idx="806">
                  <c:v>2421</c:v>
                </c:pt>
                <c:pt idx="807">
                  <c:v>2424</c:v>
                </c:pt>
                <c:pt idx="808">
                  <c:v>2427</c:v>
                </c:pt>
                <c:pt idx="809">
                  <c:v>2430</c:v>
                </c:pt>
                <c:pt idx="810">
                  <c:v>2433</c:v>
                </c:pt>
                <c:pt idx="811">
                  <c:v>2436</c:v>
                </c:pt>
                <c:pt idx="812">
                  <c:v>2439</c:v>
                </c:pt>
                <c:pt idx="813">
                  <c:v>2442</c:v>
                </c:pt>
                <c:pt idx="814">
                  <c:v>2445</c:v>
                </c:pt>
                <c:pt idx="815">
                  <c:v>2448</c:v>
                </c:pt>
                <c:pt idx="816">
                  <c:v>2451</c:v>
                </c:pt>
                <c:pt idx="817">
                  <c:v>2454</c:v>
                </c:pt>
                <c:pt idx="818">
                  <c:v>2457</c:v>
                </c:pt>
                <c:pt idx="819">
                  <c:v>2460</c:v>
                </c:pt>
                <c:pt idx="820">
                  <c:v>2463</c:v>
                </c:pt>
                <c:pt idx="821">
                  <c:v>2466</c:v>
                </c:pt>
                <c:pt idx="822">
                  <c:v>2469</c:v>
                </c:pt>
                <c:pt idx="823">
                  <c:v>2472</c:v>
                </c:pt>
                <c:pt idx="824">
                  <c:v>2475</c:v>
                </c:pt>
                <c:pt idx="825">
                  <c:v>2478</c:v>
                </c:pt>
                <c:pt idx="826">
                  <c:v>2481</c:v>
                </c:pt>
                <c:pt idx="827">
                  <c:v>2484</c:v>
                </c:pt>
                <c:pt idx="828">
                  <c:v>2487</c:v>
                </c:pt>
                <c:pt idx="829">
                  <c:v>2490</c:v>
                </c:pt>
                <c:pt idx="830">
                  <c:v>2493</c:v>
                </c:pt>
                <c:pt idx="831">
                  <c:v>2496</c:v>
                </c:pt>
                <c:pt idx="832">
                  <c:v>2499</c:v>
                </c:pt>
                <c:pt idx="833">
                  <c:v>2502</c:v>
                </c:pt>
                <c:pt idx="834">
                  <c:v>2505</c:v>
                </c:pt>
                <c:pt idx="835">
                  <c:v>2508</c:v>
                </c:pt>
                <c:pt idx="836">
                  <c:v>2511</c:v>
                </c:pt>
                <c:pt idx="837">
                  <c:v>2514</c:v>
                </c:pt>
                <c:pt idx="838">
                  <c:v>2517</c:v>
                </c:pt>
                <c:pt idx="839">
                  <c:v>2520</c:v>
                </c:pt>
                <c:pt idx="840">
                  <c:v>2523</c:v>
                </c:pt>
                <c:pt idx="841">
                  <c:v>2526</c:v>
                </c:pt>
                <c:pt idx="842">
                  <c:v>2529</c:v>
                </c:pt>
                <c:pt idx="843">
                  <c:v>2532</c:v>
                </c:pt>
                <c:pt idx="844">
                  <c:v>2535</c:v>
                </c:pt>
                <c:pt idx="845">
                  <c:v>2538</c:v>
                </c:pt>
                <c:pt idx="846">
                  <c:v>2541</c:v>
                </c:pt>
                <c:pt idx="847">
                  <c:v>2544</c:v>
                </c:pt>
                <c:pt idx="848">
                  <c:v>2547</c:v>
                </c:pt>
                <c:pt idx="849">
                  <c:v>2550</c:v>
                </c:pt>
                <c:pt idx="850">
                  <c:v>2553</c:v>
                </c:pt>
                <c:pt idx="851">
                  <c:v>2556</c:v>
                </c:pt>
                <c:pt idx="852">
                  <c:v>2559</c:v>
                </c:pt>
                <c:pt idx="853">
                  <c:v>2562</c:v>
                </c:pt>
                <c:pt idx="854">
                  <c:v>2565</c:v>
                </c:pt>
                <c:pt idx="855">
                  <c:v>2568</c:v>
                </c:pt>
                <c:pt idx="856">
                  <c:v>2571</c:v>
                </c:pt>
                <c:pt idx="857">
                  <c:v>2574</c:v>
                </c:pt>
                <c:pt idx="858">
                  <c:v>2577</c:v>
                </c:pt>
                <c:pt idx="859">
                  <c:v>2580</c:v>
                </c:pt>
                <c:pt idx="860">
                  <c:v>2583</c:v>
                </c:pt>
                <c:pt idx="861">
                  <c:v>2586</c:v>
                </c:pt>
                <c:pt idx="862">
                  <c:v>2589</c:v>
                </c:pt>
                <c:pt idx="863">
                  <c:v>2592</c:v>
                </c:pt>
                <c:pt idx="864">
                  <c:v>2595</c:v>
                </c:pt>
                <c:pt idx="865">
                  <c:v>2598</c:v>
                </c:pt>
                <c:pt idx="866">
                  <c:v>2601</c:v>
                </c:pt>
                <c:pt idx="867">
                  <c:v>2604</c:v>
                </c:pt>
                <c:pt idx="868">
                  <c:v>2607</c:v>
                </c:pt>
                <c:pt idx="869">
                  <c:v>2610</c:v>
                </c:pt>
                <c:pt idx="870">
                  <c:v>2613</c:v>
                </c:pt>
                <c:pt idx="871">
                  <c:v>2616</c:v>
                </c:pt>
                <c:pt idx="872">
                  <c:v>2619</c:v>
                </c:pt>
                <c:pt idx="873">
                  <c:v>2622</c:v>
                </c:pt>
                <c:pt idx="874">
                  <c:v>2625</c:v>
                </c:pt>
                <c:pt idx="875">
                  <c:v>2628</c:v>
                </c:pt>
                <c:pt idx="876">
                  <c:v>2631</c:v>
                </c:pt>
                <c:pt idx="877">
                  <c:v>2634</c:v>
                </c:pt>
                <c:pt idx="878">
                  <c:v>2637</c:v>
                </c:pt>
                <c:pt idx="879">
                  <c:v>2640</c:v>
                </c:pt>
                <c:pt idx="880">
                  <c:v>2643</c:v>
                </c:pt>
                <c:pt idx="881">
                  <c:v>2646</c:v>
                </c:pt>
                <c:pt idx="882">
                  <c:v>2649</c:v>
                </c:pt>
                <c:pt idx="883">
                  <c:v>2652</c:v>
                </c:pt>
                <c:pt idx="884">
                  <c:v>2655</c:v>
                </c:pt>
                <c:pt idx="885">
                  <c:v>2658</c:v>
                </c:pt>
                <c:pt idx="886">
                  <c:v>2661</c:v>
                </c:pt>
                <c:pt idx="887">
                  <c:v>2664</c:v>
                </c:pt>
                <c:pt idx="888">
                  <c:v>2667</c:v>
                </c:pt>
                <c:pt idx="889">
                  <c:v>2670</c:v>
                </c:pt>
                <c:pt idx="890">
                  <c:v>2673</c:v>
                </c:pt>
                <c:pt idx="891">
                  <c:v>2676</c:v>
                </c:pt>
                <c:pt idx="892">
                  <c:v>2679</c:v>
                </c:pt>
                <c:pt idx="893">
                  <c:v>2682</c:v>
                </c:pt>
                <c:pt idx="894">
                  <c:v>2685</c:v>
                </c:pt>
                <c:pt idx="895">
                  <c:v>2688</c:v>
                </c:pt>
                <c:pt idx="896">
                  <c:v>2691</c:v>
                </c:pt>
                <c:pt idx="897">
                  <c:v>2694</c:v>
                </c:pt>
                <c:pt idx="898">
                  <c:v>2697</c:v>
                </c:pt>
                <c:pt idx="899">
                  <c:v>2700</c:v>
                </c:pt>
                <c:pt idx="900">
                  <c:v>2703</c:v>
                </c:pt>
                <c:pt idx="901">
                  <c:v>2706</c:v>
                </c:pt>
                <c:pt idx="902">
                  <c:v>2709</c:v>
                </c:pt>
                <c:pt idx="903">
                  <c:v>2712</c:v>
                </c:pt>
                <c:pt idx="904">
                  <c:v>2715</c:v>
                </c:pt>
                <c:pt idx="905">
                  <c:v>2718</c:v>
                </c:pt>
                <c:pt idx="906">
                  <c:v>2721</c:v>
                </c:pt>
                <c:pt idx="907">
                  <c:v>2724</c:v>
                </c:pt>
                <c:pt idx="908">
                  <c:v>2727</c:v>
                </c:pt>
                <c:pt idx="909">
                  <c:v>2730</c:v>
                </c:pt>
                <c:pt idx="910">
                  <c:v>2733</c:v>
                </c:pt>
                <c:pt idx="911">
                  <c:v>2736</c:v>
                </c:pt>
                <c:pt idx="912">
                  <c:v>2739</c:v>
                </c:pt>
                <c:pt idx="913">
                  <c:v>2742</c:v>
                </c:pt>
                <c:pt idx="914">
                  <c:v>2745</c:v>
                </c:pt>
                <c:pt idx="915">
                  <c:v>2748</c:v>
                </c:pt>
                <c:pt idx="916">
                  <c:v>2751</c:v>
                </c:pt>
                <c:pt idx="917">
                  <c:v>2754</c:v>
                </c:pt>
                <c:pt idx="918">
                  <c:v>2757</c:v>
                </c:pt>
                <c:pt idx="919">
                  <c:v>2760</c:v>
                </c:pt>
                <c:pt idx="920">
                  <c:v>2763</c:v>
                </c:pt>
                <c:pt idx="921">
                  <c:v>2766</c:v>
                </c:pt>
                <c:pt idx="922">
                  <c:v>2769</c:v>
                </c:pt>
                <c:pt idx="923">
                  <c:v>2772</c:v>
                </c:pt>
                <c:pt idx="924">
                  <c:v>2775</c:v>
                </c:pt>
                <c:pt idx="925">
                  <c:v>2778</c:v>
                </c:pt>
                <c:pt idx="926">
                  <c:v>2781</c:v>
                </c:pt>
                <c:pt idx="927">
                  <c:v>2784</c:v>
                </c:pt>
                <c:pt idx="928">
                  <c:v>2787</c:v>
                </c:pt>
                <c:pt idx="929">
                  <c:v>2790</c:v>
                </c:pt>
                <c:pt idx="930">
                  <c:v>2793</c:v>
                </c:pt>
                <c:pt idx="931">
                  <c:v>2796</c:v>
                </c:pt>
                <c:pt idx="932">
                  <c:v>2799</c:v>
                </c:pt>
                <c:pt idx="933">
                  <c:v>2802</c:v>
                </c:pt>
                <c:pt idx="934">
                  <c:v>2805</c:v>
                </c:pt>
                <c:pt idx="935">
                  <c:v>2808</c:v>
                </c:pt>
                <c:pt idx="936">
                  <c:v>2811</c:v>
                </c:pt>
                <c:pt idx="937">
                  <c:v>2814</c:v>
                </c:pt>
                <c:pt idx="938">
                  <c:v>2817</c:v>
                </c:pt>
                <c:pt idx="939">
                  <c:v>2820</c:v>
                </c:pt>
                <c:pt idx="940">
                  <c:v>2823</c:v>
                </c:pt>
                <c:pt idx="941">
                  <c:v>2826</c:v>
                </c:pt>
                <c:pt idx="942">
                  <c:v>2829</c:v>
                </c:pt>
                <c:pt idx="943">
                  <c:v>2832</c:v>
                </c:pt>
                <c:pt idx="944">
                  <c:v>2835</c:v>
                </c:pt>
                <c:pt idx="945">
                  <c:v>2838</c:v>
                </c:pt>
                <c:pt idx="946">
                  <c:v>2841</c:v>
                </c:pt>
                <c:pt idx="947">
                  <c:v>2844</c:v>
                </c:pt>
                <c:pt idx="948">
                  <c:v>2847</c:v>
                </c:pt>
                <c:pt idx="949">
                  <c:v>2850</c:v>
                </c:pt>
                <c:pt idx="950">
                  <c:v>2853</c:v>
                </c:pt>
                <c:pt idx="951">
                  <c:v>2856</c:v>
                </c:pt>
                <c:pt idx="952">
                  <c:v>2859</c:v>
                </c:pt>
                <c:pt idx="953">
                  <c:v>2862</c:v>
                </c:pt>
                <c:pt idx="954">
                  <c:v>2865</c:v>
                </c:pt>
                <c:pt idx="955">
                  <c:v>2868</c:v>
                </c:pt>
                <c:pt idx="956">
                  <c:v>2871</c:v>
                </c:pt>
                <c:pt idx="957">
                  <c:v>2874</c:v>
                </c:pt>
                <c:pt idx="958">
                  <c:v>2877</c:v>
                </c:pt>
                <c:pt idx="959">
                  <c:v>2880</c:v>
                </c:pt>
                <c:pt idx="960">
                  <c:v>2883</c:v>
                </c:pt>
                <c:pt idx="961">
                  <c:v>2886</c:v>
                </c:pt>
                <c:pt idx="962">
                  <c:v>2889</c:v>
                </c:pt>
                <c:pt idx="963">
                  <c:v>2892</c:v>
                </c:pt>
                <c:pt idx="964">
                  <c:v>2895</c:v>
                </c:pt>
                <c:pt idx="965">
                  <c:v>2898</c:v>
                </c:pt>
                <c:pt idx="966">
                  <c:v>2901</c:v>
                </c:pt>
                <c:pt idx="967">
                  <c:v>2904</c:v>
                </c:pt>
                <c:pt idx="968">
                  <c:v>2907</c:v>
                </c:pt>
                <c:pt idx="969">
                  <c:v>2910</c:v>
                </c:pt>
                <c:pt idx="970">
                  <c:v>2913</c:v>
                </c:pt>
                <c:pt idx="971">
                  <c:v>2916</c:v>
                </c:pt>
                <c:pt idx="972">
                  <c:v>2919</c:v>
                </c:pt>
                <c:pt idx="973">
                  <c:v>2922</c:v>
                </c:pt>
                <c:pt idx="974">
                  <c:v>2925</c:v>
                </c:pt>
                <c:pt idx="975">
                  <c:v>2928</c:v>
                </c:pt>
                <c:pt idx="976">
                  <c:v>2931</c:v>
                </c:pt>
                <c:pt idx="977">
                  <c:v>2934</c:v>
                </c:pt>
                <c:pt idx="978">
                  <c:v>2937</c:v>
                </c:pt>
                <c:pt idx="979">
                  <c:v>2940</c:v>
                </c:pt>
                <c:pt idx="980">
                  <c:v>2943</c:v>
                </c:pt>
                <c:pt idx="981">
                  <c:v>2946</c:v>
                </c:pt>
                <c:pt idx="982">
                  <c:v>2949</c:v>
                </c:pt>
                <c:pt idx="983">
                  <c:v>2952</c:v>
                </c:pt>
                <c:pt idx="984">
                  <c:v>2955</c:v>
                </c:pt>
                <c:pt idx="985">
                  <c:v>2958</c:v>
                </c:pt>
                <c:pt idx="986">
                  <c:v>2961</c:v>
                </c:pt>
                <c:pt idx="987">
                  <c:v>2964</c:v>
                </c:pt>
                <c:pt idx="988">
                  <c:v>2967</c:v>
                </c:pt>
                <c:pt idx="989">
                  <c:v>2970</c:v>
                </c:pt>
                <c:pt idx="990">
                  <c:v>2973</c:v>
                </c:pt>
                <c:pt idx="991">
                  <c:v>2976</c:v>
                </c:pt>
                <c:pt idx="992">
                  <c:v>2979</c:v>
                </c:pt>
                <c:pt idx="993">
                  <c:v>2982</c:v>
                </c:pt>
                <c:pt idx="994">
                  <c:v>2985</c:v>
                </c:pt>
                <c:pt idx="995">
                  <c:v>2988</c:v>
                </c:pt>
                <c:pt idx="996">
                  <c:v>2991</c:v>
                </c:pt>
                <c:pt idx="997">
                  <c:v>2994</c:v>
                </c:pt>
                <c:pt idx="998">
                  <c:v>2997</c:v>
                </c:pt>
                <c:pt idx="999">
                  <c:v>3000</c:v>
                </c:pt>
                <c:pt idx="1000">
                  <c:v>3003</c:v>
                </c:pt>
                <c:pt idx="1001">
                  <c:v>3006</c:v>
                </c:pt>
                <c:pt idx="1002">
                  <c:v>3009</c:v>
                </c:pt>
                <c:pt idx="1003">
                  <c:v>3012</c:v>
                </c:pt>
                <c:pt idx="1004">
                  <c:v>3015</c:v>
                </c:pt>
                <c:pt idx="1005">
                  <c:v>3018</c:v>
                </c:pt>
                <c:pt idx="1006">
                  <c:v>3021</c:v>
                </c:pt>
                <c:pt idx="1007">
                  <c:v>3024</c:v>
                </c:pt>
                <c:pt idx="1008">
                  <c:v>3027</c:v>
                </c:pt>
                <c:pt idx="1009">
                  <c:v>3030</c:v>
                </c:pt>
                <c:pt idx="1010">
                  <c:v>3033</c:v>
                </c:pt>
                <c:pt idx="1011">
                  <c:v>3036</c:v>
                </c:pt>
                <c:pt idx="1012">
                  <c:v>3039</c:v>
                </c:pt>
                <c:pt idx="1013">
                  <c:v>3042</c:v>
                </c:pt>
                <c:pt idx="1014">
                  <c:v>3045</c:v>
                </c:pt>
                <c:pt idx="1015">
                  <c:v>3048</c:v>
                </c:pt>
                <c:pt idx="1016">
                  <c:v>3051</c:v>
                </c:pt>
                <c:pt idx="1017">
                  <c:v>3054</c:v>
                </c:pt>
                <c:pt idx="1018">
                  <c:v>3057</c:v>
                </c:pt>
                <c:pt idx="1019">
                  <c:v>3060</c:v>
                </c:pt>
                <c:pt idx="1020">
                  <c:v>3063</c:v>
                </c:pt>
                <c:pt idx="1021">
                  <c:v>3066</c:v>
                </c:pt>
                <c:pt idx="1022">
                  <c:v>3069</c:v>
                </c:pt>
                <c:pt idx="1023">
                  <c:v>3072</c:v>
                </c:pt>
                <c:pt idx="1024">
                  <c:v>3075</c:v>
                </c:pt>
                <c:pt idx="1025">
                  <c:v>3078</c:v>
                </c:pt>
                <c:pt idx="1026">
                  <c:v>3081</c:v>
                </c:pt>
                <c:pt idx="1027">
                  <c:v>3084</c:v>
                </c:pt>
                <c:pt idx="1028">
                  <c:v>3087</c:v>
                </c:pt>
                <c:pt idx="1029">
                  <c:v>3090</c:v>
                </c:pt>
                <c:pt idx="1030">
                  <c:v>3093</c:v>
                </c:pt>
                <c:pt idx="1031">
                  <c:v>3096</c:v>
                </c:pt>
                <c:pt idx="1032">
                  <c:v>3099</c:v>
                </c:pt>
                <c:pt idx="1033">
                  <c:v>3102</c:v>
                </c:pt>
                <c:pt idx="1034">
                  <c:v>3105</c:v>
                </c:pt>
                <c:pt idx="1035">
                  <c:v>3108</c:v>
                </c:pt>
                <c:pt idx="1036">
                  <c:v>3111</c:v>
                </c:pt>
                <c:pt idx="1037">
                  <c:v>3114</c:v>
                </c:pt>
                <c:pt idx="1038">
                  <c:v>3117</c:v>
                </c:pt>
                <c:pt idx="1039">
                  <c:v>3120</c:v>
                </c:pt>
                <c:pt idx="1040">
                  <c:v>3123</c:v>
                </c:pt>
                <c:pt idx="1041">
                  <c:v>3126</c:v>
                </c:pt>
                <c:pt idx="1042">
                  <c:v>3129</c:v>
                </c:pt>
                <c:pt idx="1043">
                  <c:v>3132</c:v>
                </c:pt>
                <c:pt idx="1044">
                  <c:v>3135</c:v>
                </c:pt>
                <c:pt idx="1045">
                  <c:v>3138</c:v>
                </c:pt>
                <c:pt idx="1046">
                  <c:v>3141</c:v>
                </c:pt>
                <c:pt idx="1047">
                  <c:v>3144</c:v>
                </c:pt>
                <c:pt idx="1048">
                  <c:v>3147</c:v>
                </c:pt>
                <c:pt idx="1049">
                  <c:v>3150</c:v>
                </c:pt>
                <c:pt idx="1050">
                  <c:v>3153</c:v>
                </c:pt>
                <c:pt idx="1051">
                  <c:v>3156</c:v>
                </c:pt>
                <c:pt idx="1052">
                  <c:v>3159</c:v>
                </c:pt>
                <c:pt idx="1053">
                  <c:v>3162</c:v>
                </c:pt>
                <c:pt idx="1054">
                  <c:v>3165</c:v>
                </c:pt>
                <c:pt idx="1055">
                  <c:v>3168</c:v>
                </c:pt>
                <c:pt idx="1056">
                  <c:v>3171</c:v>
                </c:pt>
                <c:pt idx="1057">
                  <c:v>3174</c:v>
                </c:pt>
                <c:pt idx="1058">
                  <c:v>3177</c:v>
                </c:pt>
                <c:pt idx="1059">
                  <c:v>3180</c:v>
                </c:pt>
                <c:pt idx="1060">
                  <c:v>3183</c:v>
                </c:pt>
                <c:pt idx="1061">
                  <c:v>3186</c:v>
                </c:pt>
                <c:pt idx="1062">
                  <c:v>3189</c:v>
                </c:pt>
                <c:pt idx="1063">
                  <c:v>3192</c:v>
                </c:pt>
                <c:pt idx="1064">
                  <c:v>3195</c:v>
                </c:pt>
                <c:pt idx="1065">
                  <c:v>3198</c:v>
                </c:pt>
                <c:pt idx="1066">
                  <c:v>3201</c:v>
                </c:pt>
                <c:pt idx="1067">
                  <c:v>3204</c:v>
                </c:pt>
                <c:pt idx="1068">
                  <c:v>3207</c:v>
                </c:pt>
                <c:pt idx="1069">
                  <c:v>3210</c:v>
                </c:pt>
                <c:pt idx="1070">
                  <c:v>3213</c:v>
                </c:pt>
                <c:pt idx="1071">
                  <c:v>3216</c:v>
                </c:pt>
                <c:pt idx="1072">
                  <c:v>3219</c:v>
                </c:pt>
                <c:pt idx="1073">
                  <c:v>3222</c:v>
                </c:pt>
                <c:pt idx="1074">
                  <c:v>3225</c:v>
                </c:pt>
                <c:pt idx="1075">
                  <c:v>3228</c:v>
                </c:pt>
                <c:pt idx="1076">
                  <c:v>3231</c:v>
                </c:pt>
                <c:pt idx="1077">
                  <c:v>3234</c:v>
                </c:pt>
                <c:pt idx="1078">
                  <c:v>3237</c:v>
                </c:pt>
                <c:pt idx="1079">
                  <c:v>3240</c:v>
                </c:pt>
                <c:pt idx="1080">
                  <c:v>3243</c:v>
                </c:pt>
                <c:pt idx="1081">
                  <c:v>3246</c:v>
                </c:pt>
                <c:pt idx="1082">
                  <c:v>3249</c:v>
                </c:pt>
                <c:pt idx="1083">
                  <c:v>3252</c:v>
                </c:pt>
                <c:pt idx="1084">
                  <c:v>3255</c:v>
                </c:pt>
                <c:pt idx="1085">
                  <c:v>3258</c:v>
                </c:pt>
                <c:pt idx="1086">
                  <c:v>3261</c:v>
                </c:pt>
                <c:pt idx="1087">
                  <c:v>3264</c:v>
                </c:pt>
                <c:pt idx="1088">
                  <c:v>3267</c:v>
                </c:pt>
                <c:pt idx="1089">
                  <c:v>3270</c:v>
                </c:pt>
                <c:pt idx="1090">
                  <c:v>3273</c:v>
                </c:pt>
                <c:pt idx="1091">
                  <c:v>3276</c:v>
                </c:pt>
                <c:pt idx="1092">
                  <c:v>3279</c:v>
                </c:pt>
                <c:pt idx="1093">
                  <c:v>3282</c:v>
                </c:pt>
                <c:pt idx="1094">
                  <c:v>3285</c:v>
                </c:pt>
                <c:pt idx="1095">
                  <c:v>3288</c:v>
                </c:pt>
                <c:pt idx="1096">
                  <c:v>3291</c:v>
                </c:pt>
                <c:pt idx="1097">
                  <c:v>3294</c:v>
                </c:pt>
                <c:pt idx="1098">
                  <c:v>3297</c:v>
                </c:pt>
                <c:pt idx="1099">
                  <c:v>3300</c:v>
                </c:pt>
                <c:pt idx="1100">
                  <c:v>3303</c:v>
                </c:pt>
                <c:pt idx="1101">
                  <c:v>3306</c:v>
                </c:pt>
                <c:pt idx="1102">
                  <c:v>3309</c:v>
                </c:pt>
                <c:pt idx="1103">
                  <c:v>3312</c:v>
                </c:pt>
                <c:pt idx="1104">
                  <c:v>3315</c:v>
                </c:pt>
                <c:pt idx="1105">
                  <c:v>3318</c:v>
                </c:pt>
                <c:pt idx="1106">
                  <c:v>3321</c:v>
                </c:pt>
                <c:pt idx="1107">
                  <c:v>3324</c:v>
                </c:pt>
                <c:pt idx="1108">
                  <c:v>3327</c:v>
                </c:pt>
                <c:pt idx="1109">
                  <c:v>3330</c:v>
                </c:pt>
                <c:pt idx="1110">
                  <c:v>3333</c:v>
                </c:pt>
                <c:pt idx="1111">
                  <c:v>3336</c:v>
                </c:pt>
                <c:pt idx="1112">
                  <c:v>3339</c:v>
                </c:pt>
                <c:pt idx="1113">
                  <c:v>3342</c:v>
                </c:pt>
                <c:pt idx="1114">
                  <c:v>3345</c:v>
                </c:pt>
                <c:pt idx="1115">
                  <c:v>3348</c:v>
                </c:pt>
                <c:pt idx="1116">
                  <c:v>3351</c:v>
                </c:pt>
                <c:pt idx="1117">
                  <c:v>3354</c:v>
                </c:pt>
                <c:pt idx="1118">
                  <c:v>3357</c:v>
                </c:pt>
                <c:pt idx="1119">
                  <c:v>3360</c:v>
                </c:pt>
                <c:pt idx="1120">
                  <c:v>3363</c:v>
                </c:pt>
                <c:pt idx="1121">
                  <c:v>3366</c:v>
                </c:pt>
                <c:pt idx="1122">
                  <c:v>3369</c:v>
                </c:pt>
                <c:pt idx="1123">
                  <c:v>3372</c:v>
                </c:pt>
                <c:pt idx="1124">
                  <c:v>3375</c:v>
                </c:pt>
                <c:pt idx="1125">
                  <c:v>3378</c:v>
                </c:pt>
                <c:pt idx="1126">
                  <c:v>3381</c:v>
                </c:pt>
                <c:pt idx="1127">
                  <c:v>3384</c:v>
                </c:pt>
                <c:pt idx="1128">
                  <c:v>3387</c:v>
                </c:pt>
                <c:pt idx="1129">
                  <c:v>3390</c:v>
                </c:pt>
                <c:pt idx="1130">
                  <c:v>3393</c:v>
                </c:pt>
                <c:pt idx="1131">
                  <c:v>3396</c:v>
                </c:pt>
                <c:pt idx="1132">
                  <c:v>3399</c:v>
                </c:pt>
                <c:pt idx="1133">
                  <c:v>3402</c:v>
                </c:pt>
                <c:pt idx="1134">
                  <c:v>3405</c:v>
                </c:pt>
                <c:pt idx="1135">
                  <c:v>3408</c:v>
                </c:pt>
                <c:pt idx="1136">
                  <c:v>3411</c:v>
                </c:pt>
                <c:pt idx="1137">
                  <c:v>3414</c:v>
                </c:pt>
                <c:pt idx="1138">
                  <c:v>3417</c:v>
                </c:pt>
                <c:pt idx="1139">
                  <c:v>3420</c:v>
                </c:pt>
                <c:pt idx="1140">
                  <c:v>3423</c:v>
                </c:pt>
                <c:pt idx="1141">
                  <c:v>3426</c:v>
                </c:pt>
                <c:pt idx="1142">
                  <c:v>3429</c:v>
                </c:pt>
                <c:pt idx="1143">
                  <c:v>3432</c:v>
                </c:pt>
                <c:pt idx="1144">
                  <c:v>3435</c:v>
                </c:pt>
                <c:pt idx="1145">
                  <c:v>3438</c:v>
                </c:pt>
                <c:pt idx="1146">
                  <c:v>3441</c:v>
                </c:pt>
                <c:pt idx="1147">
                  <c:v>3444</c:v>
                </c:pt>
                <c:pt idx="1148">
                  <c:v>3447</c:v>
                </c:pt>
                <c:pt idx="1149">
                  <c:v>3450</c:v>
                </c:pt>
                <c:pt idx="1150">
                  <c:v>3453</c:v>
                </c:pt>
                <c:pt idx="1151">
                  <c:v>3456</c:v>
                </c:pt>
                <c:pt idx="1152">
                  <c:v>3459</c:v>
                </c:pt>
                <c:pt idx="1153">
                  <c:v>3462</c:v>
                </c:pt>
                <c:pt idx="1154">
                  <c:v>3465</c:v>
                </c:pt>
                <c:pt idx="1155">
                  <c:v>3468</c:v>
                </c:pt>
                <c:pt idx="1156">
                  <c:v>3471</c:v>
                </c:pt>
                <c:pt idx="1157">
                  <c:v>3474</c:v>
                </c:pt>
                <c:pt idx="1158">
                  <c:v>3477</c:v>
                </c:pt>
                <c:pt idx="1159">
                  <c:v>3480</c:v>
                </c:pt>
                <c:pt idx="1160">
                  <c:v>3483</c:v>
                </c:pt>
                <c:pt idx="1161">
                  <c:v>3486</c:v>
                </c:pt>
                <c:pt idx="1162">
                  <c:v>3489</c:v>
                </c:pt>
                <c:pt idx="1163">
                  <c:v>3492</c:v>
                </c:pt>
                <c:pt idx="1164">
                  <c:v>3495</c:v>
                </c:pt>
                <c:pt idx="1165">
                  <c:v>3498</c:v>
                </c:pt>
                <c:pt idx="1166">
                  <c:v>3501</c:v>
                </c:pt>
                <c:pt idx="1167">
                  <c:v>3504</c:v>
                </c:pt>
                <c:pt idx="1168">
                  <c:v>3507</c:v>
                </c:pt>
                <c:pt idx="1169">
                  <c:v>3510</c:v>
                </c:pt>
                <c:pt idx="1170">
                  <c:v>3513</c:v>
                </c:pt>
                <c:pt idx="1171">
                  <c:v>3516</c:v>
                </c:pt>
                <c:pt idx="1172">
                  <c:v>3519</c:v>
                </c:pt>
                <c:pt idx="1173">
                  <c:v>3522</c:v>
                </c:pt>
                <c:pt idx="1174">
                  <c:v>3525</c:v>
                </c:pt>
                <c:pt idx="1175">
                  <c:v>3528</c:v>
                </c:pt>
                <c:pt idx="1176">
                  <c:v>3531</c:v>
                </c:pt>
                <c:pt idx="1177">
                  <c:v>3534</c:v>
                </c:pt>
                <c:pt idx="1178">
                  <c:v>3537</c:v>
                </c:pt>
                <c:pt idx="1179">
                  <c:v>3540</c:v>
                </c:pt>
                <c:pt idx="1180">
                  <c:v>3543</c:v>
                </c:pt>
                <c:pt idx="1181">
                  <c:v>3546</c:v>
                </c:pt>
                <c:pt idx="1182">
                  <c:v>3549</c:v>
                </c:pt>
                <c:pt idx="1183">
                  <c:v>3552</c:v>
                </c:pt>
                <c:pt idx="1184">
                  <c:v>3555</c:v>
                </c:pt>
                <c:pt idx="1185">
                  <c:v>3558</c:v>
                </c:pt>
                <c:pt idx="1186">
                  <c:v>3561</c:v>
                </c:pt>
                <c:pt idx="1187">
                  <c:v>3564</c:v>
                </c:pt>
                <c:pt idx="1188">
                  <c:v>3567</c:v>
                </c:pt>
                <c:pt idx="1189">
                  <c:v>3570</c:v>
                </c:pt>
                <c:pt idx="1190">
                  <c:v>3573</c:v>
                </c:pt>
                <c:pt idx="1191">
                  <c:v>3576</c:v>
                </c:pt>
                <c:pt idx="1192">
                  <c:v>3579</c:v>
                </c:pt>
                <c:pt idx="1193">
                  <c:v>3582</c:v>
                </c:pt>
                <c:pt idx="1194">
                  <c:v>3585</c:v>
                </c:pt>
                <c:pt idx="1195">
                  <c:v>3588</c:v>
                </c:pt>
                <c:pt idx="1196">
                  <c:v>3591</c:v>
                </c:pt>
                <c:pt idx="1197">
                  <c:v>3594</c:v>
                </c:pt>
                <c:pt idx="1198">
                  <c:v>3597</c:v>
                </c:pt>
                <c:pt idx="1199">
                  <c:v>3600</c:v>
                </c:pt>
                <c:pt idx="1200">
                  <c:v>3603</c:v>
                </c:pt>
                <c:pt idx="1201">
                  <c:v>3606</c:v>
                </c:pt>
                <c:pt idx="1202">
                  <c:v>3609</c:v>
                </c:pt>
                <c:pt idx="1203">
                  <c:v>3612</c:v>
                </c:pt>
                <c:pt idx="1204">
                  <c:v>3615</c:v>
                </c:pt>
                <c:pt idx="1205">
                  <c:v>3618</c:v>
                </c:pt>
                <c:pt idx="1206">
                  <c:v>3621</c:v>
                </c:pt>
                <c:pt idx="1207">
                  <c:v>3624</c:v>
                </c:pt>
                <c:pt idx="1208">
                  <c:v>3627</c:v>
                </c:pt>
                <c:pt idx="1209">
                  <c:v>3630</c:v>
                </c:pt>
                <c:pt idx="1210">
                  <c:v>3633</c:v>
                </c:pt>
                <c:pt idx="1211">
                  <c:v>3636</c:v>
                </c:pt>
                <c:pt idx="1212">
                  <c:v>3639</c:v>
                </c:pt>
                <c:pt idx="1213">
                  <c:v>3642</c:v>
                </c:pt>
                <c:pt idx="1214">
                  <c:v>3645</c:v>
                </c:pt>
                <c:pt idx="1215">
                  <c:v>3648</c:v>
                </c:pt>
                <c:pt idx="1216">
                  <c:v>3651</c:v>
                </c:pt>
                <c:pt idx="1217">
                  <c:v>3654</c:v>
                </c:pt>
                <c:pt idx="1218">
                  <c:v>3657</c:v>
                </c:pt>
                <c:pt idx="1219">
                  <c:v>3660</c:v>
                </c:pt>
                <c:pt idx="1220">
                  <c:v>3663</c:v>
                </c:pt>
                <c:pt idx="1221">
                  <c:v>3666</c:v>
                </c:pt>
                <c:pt idx="1222">
                  <c:v>3669</c:v>
                </c:pt>
                <c:pt idx="1223">
                  <c:v>3672</c:v>
                </c:pt>
                <c:pt idx="1224">
                  <c:v>3675</c:v>
                </c:pt>
                <c:pt idx="1225">
                  <c:v>3678</c:v>
                </c:pt>
                <c:pt idx="1226">
                  <c:v>3681</c:v>
                </c:pt>
                <c:pt idx="1227">
                  <c:v>3684</c:v>
                </c:pt>
                <c:pt idx="1228">
                  <c:v>3687</c:v>
                </c:pt>
                <c:pt idx="1229">
                  <c:v>3690</c:v>
                </c:pt>
                <c:pt idx="1230">
                  <c:v>3693</c:v>
                </c:pt>
                <c:pt idx="1231">
                  <c:v>3696</c:v>
                </c:pt>
                <c:pt idx="1232">
                  <c:v>3699</c:v>
                </c:pt>
                <c:pt idx="1233">
                  <c:v>3702</c:v>
                </c:pt>
                <c:pt idx="1234">
                  <c:v>3705</c:v>
                </c:pt>
                <c:pt idx="1235">
                  <c:v>3708</c:v>
                </c:pt>
                <c:pt idx="1236">
                  <c:v>3711</c:v>
                </c:pt>
                <c:pt idx="1237">
                  <c:v>3714</c:v>
                </c:pt>
                <c:pt idx="1238">
                  <c:v>3717</c:v>
                </c:pt>
                <c:pt idx="1239">
                  <c:v>3720</c:v>
                </c:pt>
                <c:pt idx="1240">
                  <c:v>3723</c:v>
                </c:pt>
                <c:pt idx="1241">
                  <c:v>3726</c:v>
                </c:pt>
                <c:pt idx="1242">
                  <c:v>3729</c:v>
                </c:pt>
                <c:pt idx="1243">
                  <c:v>3732</c:v>
                </c:pt>
                <c:pt idx="1244">
                  <c:v>3735</c:v>
                </c:pt>
                <c:pt idx="1245">
                  <c:v>3738</c:v>
                </c:pt>
                <c:pt idx="1246">
                  <c:v>3741</c:v>
                </c:pt>
                <c:pt idx="1247">
                  <c:v>3744</c:v>
                </c:pt>
                <c:pt idx="1248">
                  <c:v>3747</c:v>
                </c:pt>
                <c:pt idx="1249">
                  <c:v>3750</c:v>
                </c:pt>
                <c:pt idx="1250">
                  <c:v>3753</c:v>
                </c:pt>
                <c:pt idx="1251">
                  <c:v>3756</c:v>
                </c:pt>
                <c:pt idx="1252">
                  <c:v>3759</c:v>
                </c:pt>
                <c:pt idx="1253">
                  <c:v>3762</c:v>
                </c:pt>
                <c:pt idx="1254">
                  <c:v>3765</c:v>
                </c:pt>
                <c:pt idx="1255">
                  <c:v>3768</c:v>
                </c:pt>
                <c:pt idx="1256">
                  <c:v>3771</c:v>
                </c:pt>
                <c:pt idx="1257">
                  <c:v>3774</c:v>
                </c:pt>
                <c:pt idx="1258">
                  <c:v>3777</c:v>
                </c:pt>
                <c:pt idx="1259">
                  <c:v>3780</c:v>
                </c:pt>
                <c:pt idx="1260">
                  <c:v>3783</c:v>
                </c:pt>
                <c:pt idx="1261">
                  <c:v>3786</c:v>
                </c:pt>
                <c:pt idx="1262">
                  <c:v>3789</c:v>
                </c:pt>
                <c:pt idx="1263">
                  <c:v>3792</c:v>
                </c:pt>
                <c:pt idx="1264">
                  <c:v>3795</c:v>
                </c:pt>
              </c:numCache>
            </c:numRef>
          </c:cat>
          <c:val>
            <c:numRef>
              <c:f>Sheet1!$L$2:$L$1582</c:f>
              <c:numCache>
                <c:formatCode>General</c:formatCode>
                <c:ptCount val="1581"/>
                <c:pt idx="0">
                  <c:v>5.11104383839629E-18</c:v>
                </c:pt>
                <c:pt idx="1">
                  <c:v>8.5184063973271524E-18</c:v>
                </c:pt>
                <c:pt idx="2">
                  <c:v>1.1925768956258008E-17</c:v>
                </c:pt>
                <c:pt idx="3">
                  <c:v>1.5333131515188876E-17</c:v>
                </c:pt>
                <c:pt idx="4">
                  <c:v>1.8740494074119734E-17</c:v>
                </c:pt>
                <c:pt idx="5">
                  <c:v>2.2147856633050599E-17</c:v>
                </c:pt>
                <c:pt idx="6">
                  <c:v>2.5555219191981432E-17</c:v>
                </c:pt>
                <c:pt idx="7">
                  <c:v>2.8962581750912319E-17</c:v>
                </c:pt>
                <c:pt idx="8">
                  <c:v>3.2369944309843177E-17</c:v>
                </c:pt>
                <c:pt idx="9">
                  <c:v>3.5777306868774036E-17</c:v>
                </c:pt>
                <c:pt idx="10">
                  <c:v>3.9184669427704907E-17</c:v>
                </c:pt>
                <c:pt idx="11">
                  <c:v>4.2592031986635716E-17</c:v>
                </c:pt>
                <c:pt idx="12">
                  <c:v>4.5999394545566685E-17</c:v>
                </c:pt>
                <c:pt idx="13">
                  <c:v>4.9406757104497426E-17</c:v>
                </c:pt>
                <c:pt idx="14">
                  <c:v>5.2814119663428297E-17</c:v>
                </c:pt>
                <c:pt idx="15">
                  <c:v>5.6221482222359242E-17</c:v>
                </c:pt>
                <c:pt idx="16">
                  <c:v>5.9628844781290045E-17</c:v>
                </c:pt>
                <c:pt idx="17">
                  <c:v>6.3036207340220984E-17</c:v>
                </c:pt>
                <c:pt idx="18">
                  <c:v>6.6443569899151725E-17</c:v>
                </c:pt>
                <c:pt idx="19">
                  <c:v>6.9850932458082664E-17</c:v>
                </c:pt>
                <c:pt idx="20">
                  <c:v>7.3258295017013467E-17</c:v>
                </c:pt>
                <c:pt idx="21">
                  <c:v>7.6665657575944282E-17</c:v>
                </c:pt>
                <c:pt idx="22">
                  <c:v>8.0073020134875344E-17</c:v>
                </c:pt>
                <c:pt idx="23">
                  <c:v>8.3480382693805888E-17</c:v>
                </c:pt>
                <c:pt idx="24">
                  <c:v>8.6887745252736962E-17</c:v>
                </c:pt>
                <c:pt idx="25">
                  <c:v>9.0295107811668036E-17</c:v>
                </c:pt>
                <c:pt idx="26">
                  <c:v>9.3702470370598704E-17</c:v>
                </c:pt>
                <c:pt idx="27">
                  <c:v>9.7109832929529384E-17</c:v>
                </c:pt>
                <c:pt idx="28">
                  <c:v>1.0051719548846032E-16</c:v>
                </c:pt>
                <c:pt idx="29">
                  <c:v>1.0392455804739126E-16</c:v>
                </c:pt>
                <c:pt idx="30">
                  <c:v>1.0733192060632194E-16</c:v>
                </c:pt>
                <c:pt idx="31">
                  <c:v>1.1073928316525288E-16</c:v>
                </c:pt>
                <c:pt idx="32">
                  <c:v>1.1414664572418408E-16</c:v>
                </c:pt>
                <c:pt idx="33">
                  <c:v>1.1755400828311474E-16</c:v>
                </c:pt>
                <c:pt idx="34">
                  <c:v>1.2096137084204544E-16</c:v>
                </c:pt>
                <c:pt idx="35">
                  <c:v>1.2436873340097662E-16</c:v>
                </c:pt>
                <c:pt idx="36">
                  <c:v>1.2777609595990731E-16</c:v>
                </c:pt>
                <c:pt idx="37">
                  <c:v>1.3118345851883798E-16</c:v>
                </c:pt>
                <c:pt idx="38">
                  <c:v>1.3459082107776892E-16</c:v>
                </c:pt>
                <c:pt idx="39">
                  <c:v>1.3799818363669986E-16</c:v>
                </c:pt>
                <c:pt idx="40">
                  <c:v>1.414055461956308E-16</c:v>
                </c:pt>
                <c:pt idx="41">
                  <c:v>1.4481290875456122E-16</c:v>
                </c:pt>
                <c:pt idx="42">
                  <c:v>1.4822027131349267E-16</c:v>
                </c:pt>
                <c:pt idx="43">
                  <c:v>1.5162763387242309E-16</c:v>
                </c:pt>
                <c:pt idx="44">
                  <c:v>1.5503499643135403E-16</c:v>
                </c:pt>
                <c:pt idx="45">
                  <c:v>1.5844235899028497E-16</c:v>
                </c:pt>
                <c:pt idx="46">
                  <c:v>1.6184972154921643E-16</c:v>
                </c:pt>
                <c:pt idx="47">
                  <c:v>1.6525708410814631E-16</c:v>
                </c:pt>
                <c:pt idx="48">
                  <c:v>1.6866444666707725E-16</c:v>
                </c:pt>
                <c:pt idx="49">
                  <c:v>1.7207180922600924E-16</c:v>
                </c:pt>
                <c:pt idx="50">
                  <c:v>1.7547917178493861E-16</c:v>
                </c:pt>
                <c:pt idx="51">
                  <c:v>1.7888653434387006E-16</c:v>
                </c:pt>
                <c:pt idx="52">
                  <c:v>1.8229389690280206E-16</c:v>
                </c:pt>
                <c:pt idx="53">
                  <c:v>1.857012594617309E-16</c:v>
                </c:pt>
                <c:pt idx="54">
                  <c:v>1.8910862202066394E-16</c:v>
                </c:pt>
                <c:pt idx="55">
                  <c:v>1.9251598457959278E-16</c:v>
                </c:pt>
                <c:pt idx="56">
                  <c:v>1.9592334713852475E-16</c:v>
                </c:pt>
                <c:pt idx="57">
                  <c:v>1.9933070969745466E-16</c:v>
                </c:pt>
                <c:pt idx="58">
                  <c:v>2.0273807225638663E-16</c:v>
                </c:pt>
                <c:pt idx="59">
                  <c:v>2.0614543481531757E-16</c:v>
                </c:pt>
                <c:pt idx="60">
                  <c:v>2.0955279737424747E-16</c:v>
                </c:pt>
                <c:pt idx="61">
                  <c:v>2.1296015993317841E-16</c:v>
                </c:pt>
                <c:pt idx="62">
                  <c:v>2.1636752249210935E-16</c:v>
                </c:pt>
                <c:pt idx="63">
                  <c:v>2.1977488505104132E-16</c:v>
                </c:pt>
                <c:pt idx="64">
                  <c:v>2.2318224760997017E-16</c:v>
                </c:pt>
                <c:pt idx="65">
                  <c:v>2.2658961016890323E-16</c:v>
                </c:pt>
                <c:pt idx="66">
                  <c:v>2.2999697272783308E-16</c:v>
                </c:pt>
                <c:pt idx="67">
                  <c:v>2.3340433528676402E-16</c:v>
                </c:pt>
                <c:pt idx="68">
                  <c:v>2.3681169784569496E-16</c:v>
                </c:pt>
                <c:pt idx="69">
                  <c:v>2.402190604046259E-16</c:v>
                </c:pt>
                <c:pt idx="70">
                  <c:v>2.436264229635558E-16</c:v>
                </c:pt>
                <c:pt idx="71">
                  <c:v>2.4703378552248674E-16</c:v>
                </c:pt>
                <c:pt idx="72">
                  <c:v>2.504411480814198E-16</c:v>
                </c:pt>
                <c:pt idx="73">
                  <c:v>2.5384851064034758E-16</c:v>
                </c:pt>
                <c:pt idx="74">
                  <c:v>2.5725587319928167E-16</c:v>
                </c:pt>
                <c:pt idx="75">
                  <c:v>2.6066323575821049E-16</c:v>
                </c:pt>
                <c:pt idx="76">
                  <c:v>2.6407059831714143E-16</c:v>
                </c:pt>
                <c:pt idx="77">
                  <c:v>2.6747796087607237E-16</c:v>
                </c:pt>
                <c:pt idx="78">
                  <c:v>2.7088532343500331E-16</c:v>
                </c:pt>
                <c:pt idx="79">
                  <c:v>2.7429268599393425E-16</c:v>
                </c:pt>
                <c:pt idx="80">
                  <c:v>2.7770004855286519E-16</c:v>
                </c:pt>
                <c:pt idx="81">
                  <c:v>2.8110741111179612E-16</c:v>
                </c:pt>
                <c:pt idx="82">
                  <c:v>2.8451477367072706E-16</c:v>
                </c:pt>
                <c:pt idx="83">
                  <c:v>2.87922136229658E-16</c:v>
                </c:pt>
                <c:pt idx="84">
                  <c:v>2.9132949878858682E-16</c:v>
                </c:pt>
                <c:pt idx="85">
                  <c:v>2.9473686134751988E-16</c:v>
                </c:pt>
                <c:pt idx="86">
                  <c:v>2.9814422390645082E-16</c:v>
                </c:pt>
                <c:pt idx="87">
                  <c:v>3.0155158646537964E-16</c:v>
                </c:pt>
                <c:pt idx="88">
                  <c:v>3.0495894902431269E-16</c:v>
                </c:pt>
                <c:pt idx="89">
                  <c:v>3.0836631158324363E-16</c:v>
                </c:pt>
                <c:pt idx="90">
                  <c:v>3.1177367414217245E-16</c:v>
                </c:pt>
                <c:pt idx="91">
                  <c:v>3.1518103670110763E-16</c:v>
                </c:pt>
                <c:pt idx="92">
                  <c:v>3.1858839926003226E-16</c:v>
                </c:pt>
                <c:pt idx="93">
                  <c:v>3.2199576181896739E-16</c:v>
                </c:pt>
                <c:pt idx="94">
                  <c:v>3.2540312437789833E-16</c:v>
                </c:pt>
                <c:pt idx="95">
                  <c:v>3.2881048693682714E-16</c:v>
                </c:pt>
                <c:pt idx="96">
                  <c:v>3.3221784949575808E-16</c:v>
                </c:pt>
                <c:pt idx="97">
                  <c:v>3.3562521205468902E-16</c:v>
                </c:pt>
                <c:pt idx="98">
                  <c:v>3.3903257461361996E-16</c:v>
                </c:pt>
                <c:pt idx="99">
                  <c:v>3.4243993717255302E-16</c:v>
                </c:pt>
                <c:pt idx="100">
                  <c:v>3.4584729973148396E-16</c:v>
                </c:pt>
                <c:pt idx="101">
                  <c:v>3.4925466229041071E-16</c:v>
                </c:pt>
                <c:pt idx="102">
                  <c:v>3.5266202484934371E-16</c:v>
                </c:pt>
                <c:pt idx="103">
                  <c:v>3.5606938740827677E-16</c:v>
                </c:pt>
                <c:pt idx="104">
                  <c:v>3.5947674996720352E-16</c:v>
                </c:pt>
                <c:pt idx="105">
                  <c:v>3.6288411252614077E-16</c:v>
                </c:pt>
                <c:pt idx="106">
                  <c:v>3.6629147508506747E-16</c:v>
                </c:pt>
                <c:pt idx="107">
                  <c:v>3.6969883764399422E-16</c:v>
                </c:pt>
                <c:pt idx="108">
                  <c:v>3.7310620020292935E-16</c:v>
                </c:pt>
                <c:pt idx="109">
                  <c:v>3.7651356276186453E-16</c:v>
                </c:pt>
                <c:pt idx="110">
                  <c:v>3.7992092532079122E-16</c:v>
                </c:pt>
                <c:pt idx="111">
                  <c:v>3.8332828787971797E-16</c:v>
                </c:pt>
                <c:pt idx="112">
                  <c:v>3.867356504386531E-16</c:v>
                </c:pt>
                <c:pt idx="113">
                  <c:v>3.9014301299758404E-16</c:v>
                </c:pt>
                <c:pt idx="114">
                  <c:v>3.9355037555651498E-16</c:v>
                </c:pt>
                <c:pt idx="115">
                  <c:v>3.9695773811544592E-16</c:v>
                </c:pt>
                <c:pt idx="116">
                  <c:v>4.0036510067437266E-16</c:v>
                </c:pt>
                <c:pt idx="117">
                  <c:v>4.0377246323330779E-16</c:v>
                </c:pt>
                <c:pt idx="118">
                  <c:v>4.0717982579223873E-16</c:v>
                </c:pt>
                <c:pt idx="119">
                  <c:v>4.1058718835116967E-16</c:v>
                </c:pt>
                <c:pt idx="120">
                  <c:v>4.1399455091010061E-16</c:v>
                </c:pt>
                <c:pt idx="121">
                  <c:v>4.1740191346902736E-16</c:v>
                </c:pt>
                <c:pt idx="122">
                  <c:v>4.2080927602796249E-16</c:v>
                </c:pt>
                <c:pt idx="123">
                  <c:v>4.2421663858689343E-16</c:v>
                </c:pt>
                <c:pt idx="124">
                  <c:v>4.2762400114582017E-16</c:v>
                </c:pt>
                <c:pt idx="125">
                  <c:v>4.310313637047553E-16</c:v>
                </c:pt>
                <c:pt idx="126">
                  <c:v>4.3443872626368205E-16</c:v>
                </c:pt>
                <c:pt idx="127">
                  <c:v>4.3784608882261718E-16</c:v>
                </c:pt>
                <c:pt idx="128">
                  <c:v>4.4125345138154812E-16</c:v>
                </c:pt>
                <c:pt idx="129">
                  <c:v>4.4466081394047487E-16</c:v>
                </c:pt>
                <c:pt idx="130">
                  <c:v>4.480681764994058E-16</c:v>
                </c:pt>
                <c:pt idx="131">
                  <c:v>4.5147553905834513E-16</c:v>
                </c:pt>
                <c:pt idx="132">
                  <c:v>4.5488290161726768E-16</c:v>
                </c:pt>
                <c:pt idx="133">
                  <c:v>4.5829026417619862E-16</c:v>
                </c:pt>
                <c:pt idx="134">
                  <c:v>4.616976267351338E-16</c:v>
                </c:pt>
                <c:pt idx="135">
                  <c:v>4.651049892940605E-16</c:v>
                </c:pt>
                <c:pt idx="136">
                  <c:v>4.6851235185299568E-16</c:v>
                </c:pt>
                <c:pt idx="137">
                  <c:v>4.7191971441192238E-16</c:v>
                </c:pt>
                <c:pt idx="138">
                  <c:v>4.7532707697085755E-16</c:v>
                </c:pt>
                <c:pt idx="139">
                  <c:v>4.7873443952978425E-16</c:v>
                </c:pt>
                <c:pt idx="140">
                  <c:v>4.8214180208871943E-16</c:v>
                </c:pt>
                <c:pt idx="141">
                  <c:v>4.8554916464764189E-16</c:v>
                </c:pt>
                <c:pt idx="142">
                  <c:v>4.8895652720658131E-16</c:v>
                </c:pt>
                <c:pt idx="143">
                  <c:v>4.9236388976550801E-16</c:v>
                </c:pt>
                <c:pt idx="144">
                  <c:v>4.9577125232443895E-16</c:v>
                </c:pt>
                <c:pt idx="145">
                  <c:v>4.9917861488336988E-16</c:v>
                </c:pt>
                <c:pt idx="146">
                  <c:v>5.025859774423092E-16</c:v>
                </c:pt>
                <c:pt idx="147">
                  <c:v>5.0599334000123176E-16</c:v>
                </c:pt>
                <c:pt idx="148">
                  <c:v>5.0940070256015846E-16</c:v>
                </c:pt>
                <c:pt idx="149">
                  <c:v>5.1280806511909788E-16</c:v>
                </c:pt>
                <c:pt idx="150">
                  <c:v>5.1621542767802882E-16</c:v>
                </c:pt>
                <c:pt idx="151">
                  <c:v>5.1962279023695128E-16</c:v>
                </c:pt>
                <c:pt idx="152">
                  <c:v>5.2303015279589069E-16</c:v>
                </c:pt>
                <c:pt idx="153">
                  <c:v>5.2643751535482163E-16</c:v>
                </c:pt>
                <c:pt idx="154">
                  <c:v>5.2984487791374409E-16</c:v>
                </c:pt>
                <c:pt idx="155">
                  <c:v>5.3325224047267503E-16</c:v>
                </c:pt>
                <c:pt idx="156">
                  <c:v>5.3665960303161445E-16</c:v>
                </c:pt>
                <c:pt idx="157">
                  <c:v>5.4006696559054539E-16</c:v>
                </c:pt>
                <c:pt idx="158">
                  <c:v>5.4347432814946785E-16</c:v>
                </c:pt>
                <c:pt idx="159">
                  <c:v>5.4688169070839878E-16</c:v>
                </c:pt>
                <c:pt idx="160">
                  <c:v>5.502890532673382E-16</c:v>
                </c:pt>
                <c:pt idx="161">
                  <c:v>5.5369641582626914E-16</c:v>
                </c:pt>
                <c:pt idx="162">
                  <c:v>5.571037783851916E-16</c:v>
                </c:pt>
                <c:pt idx="163">
                  <c:v>5.6051114094412254E-16</c:v>
                </c:pt>
                <c:pt idx="164">
                  <c:v>5.6391850350306196E-16</c:v>
                </c:pt>
                <c:pt idx="165">
                  <c:v>5.673258660619929E-16</c:v>
                </c:pt>
                <c:pt idx="166">
                  <c:v>5.7073322862091535E-16</c:v>
                </c:pt>
                <c:pt idx="167">
                  <c:v>5.7414059117984629E-16</c:v>
                </c:pt>
                <c:pt idx="168">
                  <c:v>5.7754795373878571E-16</c:v>
                </c:pt>
                <c:pt idx="169">
                  <c:v>5.8095531629770817E-16</c:v>
                </c:pt>
                <c:pt idx="170">
                  <c:v>5.8436267885663911E-16</c:v>
                </c:pt>
                <c:pt idx="171">
                  <c:v>5.8777004141557853E-16</c:v>
                </c:pt>
                <c:pt idx="172">
                  <c:v>5.9117740397450099E-16</c:v>
                </c:pt>
                <c:pt idx="173">
                  <c:v>5.9458476653343192E-16</c:v>
                </c:pt>
                <c:pt idx="174">
                  <c:v>5.9799212909237134E-16</c:v>
                </c:pt>
                <c:pt idx="175">
                  <c:v>6.013994916512938E-16</c:v>
                </c:pt>
                <c:pt idx="176">
                  <c:v>6.0480685421022474E-16</c:v>
                </c:pt>
                <c:pt idx="177">
                  <c:v>6.0821421676915568E-16</c:v>
                </c:pt>
                <c:pt idx="178">
                  <c:v>6.116215793280951E-16</c:v>
                </c:pt>
                <c:pt idx="179">
                  <c:v>6.1502894188702604E-16</c:v>
                </c:pt>
                <c:pt idx="180">
                  <c:v>6.184363044459485E-16</c:v>
                </c:pt>
                <c:pt idx="181">
                  <c:v>6.2184366700487943E-16</c:v>
                </c:pt>
                <c:pt idx="182">
                  <c:v>6.2525102956381037E-16</c:v>
                </c:pt>
                <c:pt idx="183">
                  <c:v>6.2865839212274131E-16</c:v>
                </c:pt>
                <c:pt idx="184">
                  <c:v>6.3206575468168911E-16</c:v>
                </c:pt>
                <c:pt idx="185">
                  <c:v>6.3547311724060319E-16</c:v>
                </c:pt>
                <c:pt idx="186">
                  <c:v>6.3888047979952575E-16</c:v>
                </c:pt>
                <c:pt idx="187">
                  <c:v>6.4228784235848193E-16</c:v>
                </c:pt>
                <c:pt idx="188">
                  <c:v>6.4569520491738762E-16</c:v>
                </c:pt>
                <c:pt idx="189">
                  <c:v>6.4910256747632694E-16</c:v>
                </c:pt>
                <c:pt idx="190">
                  <c:v>6.5250993003526636E-16</c:v>
                </c:pt>
                <c:pt idx="191">
                  <c:v>6.5591729259418044E-16</c:v>
                </c:pt>
                <c:pt idx="192">
                  <c:v>6.5932465515312824E-16</c:v>
                </c:pt>
                <c:pt idx="193">
                  <c:v>6.627320177120507E-16</c:v>
                </c:pt>
                <c:pt idx="194">
                  <c:v>6.6613938027098164E-16</c:v>
                </c:pt>
                <c:pt idx="195">
                  <c:v>6.6954674282991257E-16</c:v>
                </c:pt>
                <c:pt idx="196">
                  <c:v>6.7295410538884351E-16</c:v>
                </c:pt>
                <c:pt idx="197">
                  <c:v>6.7636146794778293E-16</c:v>
                </c:pt>
                <c:pt idx="198">
                  <c:v>6.7976883050669701E-16</c:v>
                </c:pt>
                <c:pt idx="199">
                  <c:v>6.8317619306564481E-16</c:v>
                </c:pt>
                <c:pt idx="200">
                  <c:v>6.8658355562456727E-16</c:v>
                </c:pt>
                <c:pt idx="201">
                  <c:v>6.8999091818350669E-16</c:v>
                </c:pt>
                <c:pt idx="202">
                  <c:v>6.9339828074242914E-16</c:v>
                </c:pt>
                <c:pt idx="203">
                  <c:v>6.968056433013517E-16</c:v>
                </c:pt>
                <c:pt idx="204">
                  <c:v>7.0021300586029102E-16</c:v>
                </c:pt>
                <c:pt idx="205">
                  <c:v>7.0362036841922196E-16</c:v>
                </c:pt>
                <c:pt idx="206">
                  <c:v>7.070277309781529E-16</c:v>
                </c:pt>
                <c:pt idx="207">
                  <c:v>7.1043509353709232E-16</c:v>
                </c:pt>
                <c:pt idx="208">
                  <c:v>7.1384245609601478E-16</c:v>
                </c:pt>
                <c:pt idx="209">
                  <c:v>7.1724981865494571E-16</c:v>
                </c:pt>
                <c:pt idx="210">
                  <c:v>7.2065718121386827E-16</c:v>
                </c:pt>
                <c:pt idx="211">
                  <c:v>7.2406454377281607E-16</c:v>
                </c:pt>
                <c:pt idx="212">
                  <c:v>7.2747190633174701E-16</c:v>
                </c:pt>
                <c:pt idx="213">
                  <c:v>7.3087926889066109E-16</c:v>
                </c:pt>
                <c:pt idx="214">
                  <c:v>7.3428663144960889E-16</c:v>
                </c:pt>
                <c:pt idx="215">
                  <c:v>7.3769399400852296E-16</c:v>
                </c:pt>
                <c:pt idx="216">
                  <c:v>7.411013565674539E-16</c:v>
                </c:pt>
                <c:pt idx="217">
                  <c:v>7.445087191264017E-16</c:v>
                </c:pt>
                <c:pt idx="218">
                  <c:v>7.4791608168531578E-16</c:v>
                </c:pt>
                <c:pt idx="219">
                  <c:v>7.5132344424426358E-16</c:v>
                </c:pt>
                <c:pt idx="220">
                  <c:v>7.5473080680319452E-16</c:v>
                </c:pt>
                <c:pt idx="221">
                  <c:v>7.581381693621086E-16</c:v>
                </c:pt>
                <c:pt idx="222">
                  <c:v>7.615455319210564E-16</c:v>
                </c:pt>
                <c:pt idx="223">
                  <c:v>7.6495289447997047E-16</c:v>
                </c:pt>
                <c:pt idx="224">
                  <c:v>7.6836025703890141E-16</c:v>
                </c:pt>
                <c:pt idx="225">
                  <c:v>7.7176761959784921E-16</c:v>
                </c:pt>
                <c:pt idx="226">
                  <c:v>7.7517498215676329E-16</c:v>
                </c:pt>
                <c:pt idx="227">
                  <c:v>7.7858234471569423E-16</c:v>
                </c:pt>
                <c:pt idx="228">
                  <c:v>7.8198970727464203E-16</c:v>
                </c:pt>
                <c:pt idx="229">
                  <c:v>7.8539706983357297E-16</c:v>
                </c:pt>
                <c:pt idx="230">
                  <c:v>7.8880443239248704E-16</c:v>
                </c:pt>
                <c:pt idx="231">
                  <c:v>7.9221179495141798E-16</c:v>
                </c:pt>
                <c:pt idx="232">
                  <c:v>7.9561915751036578E-16</c:v>
                </c:pt>
                <c:pt idx="233">
                  <c:v>7.9902652006927986E-16</c:v>
                </c:pt>
                <c:pt idx="234">
                  <c:v>8.024338826282108E-16</c:v>
                </c:pt>
                <c:pt idx="235">
                  <c:v>8.058412451871586E-16</c:v>
                </c:pt>
                <c:pt idx="236">
                  <c:v>8.0924860774607268E-16</c:v>
                </c:pt>
                <c:pt idx="237">
                  <c:v>8.1265597030502048E-16</c:v>
                </c:pt>
                <c:pt idx="238">
                  <c:v>8.1606333286393455E-16</c:v>
                </c:pt>
                <c:pt idx="239">
                  <c:v>8.1947069542286549E-16</c:v>
                </c:pt>
                <c:pt idx="240">
                  <c:v>8.2287805798181329E-16</c:v>
                </c:pt>
                <c:pt idx="241">
                  <c:v>8.2628542054072737E-16</c:v>
                </c:pt>
                <c:pt idx="242">
                  <c:v>8.2969278309967517E-16</c:v>
                </c:pt>
                <c:pt idx="243">
                  <c:v>8.3310014565858925E-16</c:v>
                </c:pt>
                <c:pt idx="244">
                  <c:v>8.3650750821752018E-16</c:v>
                </c:pt>
                <c:pt idx="245">
                  <c:v>8.3991487077645112E-16</c:v>
                </c:pt>
                <c:pt idx="246">
                  <c:v>8.4332223333539892E-16</c:v>
                </c:pt>
                <c:pt idx="247">
                  <c:v>8.46729595894313E-16</c:v>
                </c:pt>
                <c:pt idx="248">
                  <c:v>8.501369584532608E-16</c:v>
                </c:pt>
                <c:pt idx="249">
                  <c:v>8.5354432101217488E-16</c:v>
                </c:pt>
                <c:pt idx="250">
                  <c:v>8.5695168357110582E-16</c:v>
                </c:pt>
                <c:pt idx="251">
                  <c:v>8.6035904613005362E-16</c:v>
                </c:pt>
                <c:pt idx="252">
                  <c:v>8.6376640868896769E-16</c:v>
                </c:pt>
                <c:pt idx="253">
                  <c:v>8.6717377124789863E-16</c:v>
                </c:pt>
                <c:pt idx="254">
                  <c:v>8.7058113380682957E-16</c:v>
                </c:pt>
                <c:pt idx="255">
                  <c:v>8.7398849636576051E-16</c:v>
                </c:pt>
                <c:pt idx="256">
                  <c:v>8.7739585892470831E-16</c:v>
                </c:pt>
                <c:pt idx="257">
                  <c:v>8.8080322148362239E-16</c:v>
                </c:pt>
                <c:pt idx="258">
                  <c:v>8.8421058404257019E-16</c:v>
                </c:pt>
                <c:pt idx="259">
                  <c:v>8.876179466014674E-16</c:v>
                </c:pt>
                <c:pt idx="260">
                  <c:v>8.9102530916043197E-16</c:v>
                </c:pt>
                <c:pt idx="261">
                  <c:v>8.944326717193629E-16</c:v>
                </c:pt>
                <c:pt idx="262">
                  <c:v>8.9784003427826032E-16</c:v>
                </c:pt>
                <c:pt idx="263">
                  <c:v>9.0124739683722478E-16</c:v>
                </c:pt>
                <c:pt idx="264">
                  <c:v>9.0465475939615572E-16</c:v>
                </c:pt>
                <c:pt idx="265">
                  <c:v>9.0806212195506989E-16</c:v>
                </c:pt>
                <c:pt idx="266">
                  <c:v>9.1146948451400083E-16</c:v>
                </c:pt>
                <c:pt idx="267">
                  <c:v>9.1487684707293177E-16</c:v>
                </c:pt>
                <c:pt idx="268">
                  <c:v>9.1828420963186271E-16</c:v>
                </c:pt>
                <c:pt idx="269">
                  <c:v>9.2169157219081041E-16</c:v>
                </c:pt>
                <c:pt idx="270">
                  <c:v>9.2509893474972459E-16</c:v>
                </c:pt>
                <c:pt idx="271">
                  <c:v>9.2850629730865553E-16</c:v>
                </c:pt>
                <c:pt idx="272">
                  <c:v>9.3191365986758647E-16</c:v>
                </c:pt>
                <c:pt idx="273">
                  <c:v>9.3532102242653417E-16</c:v>
                </c:pt>
                <c:pt idx="274">
                  <c:v>9.3872838498544834E-16</c:v>
                </c:pt>
                <c:pt idx="275">
                  <c:v>9.4213574754437928E-16</c:v>
                </c:pt>
                <c:pt idx="276">
                  <c:v>9.4554311010331022E-16</c:v>
                </c:pt>
                <c:pt idx="277">
                  <c:v>9.4895047266224116E-16</c:v>
                </c:pt>
                <c:pt idx="278">
                  <c:v>9.5235783522118886E-16</c:v>
                </c:pt>
                <c:pt idx="279">
                  <c:v>9.5576519778010304E-16</c:v>
                </c:pt>
                <c:pt idx="280">
                  <c:v>9.5917256033903397E-16</c:v>
                </c:pt>
                <c:pt idx="281">
                  <c:v>9.6257992289796491E-16</c:v>
                </c:pt>
                <c:pt idx="282">
                  <c:v>9.6598728545691261E-16</c:v>
                </c:pt>
                <c:pt idx="283">
                  <c:v>9.6939464801581003E-16</c:v>
                </c:pt>
                <c:pt idx="284">
                  <c:v>9.7280201057475773E-16</c:v>
                </c:pt>
                <c:pt idx="285">
                  <c:v>9.7620937313370543E-16</c:v>
                </c:pt>
                <c:pt idx="286">
                  <c:v>9.7961673569261961E-16</c:v>
                </c:pt>
                <c:pt idx="287">
                  <c:v>9.8302409825155054E-16</c:v>
                </c:pt>
                <c:pt idx="288">
                  <c:v>9.8643146081048148E-16</c:v>
                </c:pt>
                <c:pt idx="289">
                  <c:v>9.8983882336941242E-16</c:v>
                </c:pt>
                <c:pt idx="290">
                  <c:v>9.9324618592834336E-16</c:v>
                </c:pt>
                <c:pt idx="291">
                  <c:v>9.9665354848729106E-16</c:v>
                </c:pt>
                <c:pt idx="292">
                  <c:v>1.0000609110461885E-15</c:v>
                </c:pt>
                <c:pt idx="293">
                  <c:v>1.0034682736051529E-15</c:v>
                </c:pt>
                <c:pt idx="294">
                  <c:v>1.0068756361640839E-15</c:v>
                </c:pt>
                <c:pt idx="295">
                  <c:v>1.0102829987229981E-15</c:v>
                </c:pt>
                <c:pt idx="296">
                  <c:v>1.013690361281929E-15</c:v>
                </c:pt>
                <c:pt idx="297">
                  <c:v>1.0170977238408599E-15</c:v>
                </c:pt>
                <c:pt idx="298">
                  <c:v>1.0205050863997741E-15</c:v>
                </c:pt>
                <c:pt idx="299">
                  <c:v>1.0239124489587218E-15</c:v>
                </c:pt>
                <c:pt idx="300">
                  <c:v>1.0273198115176695E-15</c:v>
                </c:pt>
                <c:pt idx="301">
                  <c:v>1.0307271740765837E-15</c:v>
                </c:pt>
                <c:pt idx="302">
                  <c:v>1.0341345366355314E-15</c:v>
                </c:pt>
                <c:pt idx="303">
                  <c:v>1.0375418991944456E-15</c:v>
                </c:pt>
                <c:pt idx="304">
                  <c:v>1.0409492617533597E-15</c:v>
                </c:pt>
                <c:pt idx="305">
                  <c:v>1.0443566243123074E-15</c:v>
                </c:pt>
                <c:pt idx="306">
                  <c:v>1.0477639868712551E-15</c:v>
                </c:pt>
                <c:pt idx="307">
                  <c:v>1.0511713494301693E-15</c:v>
                </c:pt>
                <c:pt idx="308">
                  <c:v>1.054578711989117E-15</c:v>
                </c:pt>
                <c:pt idx="309">
                  <c:v>1.0579860745480312E-15</c:v>
                </c:pt>
                <c:pt idx="310">
                  <c:v>1.0613934371069454E-15</c:v>
                </c:pt>
                <c:pt idx="311">
                  <c:v>1.0648007996658931E-15</c:v>
                </c:pt>
                <c:pt idx="312">
                  <c:v>1.0682081622248072E-15</c:v>
                </c:pt>
                <c:pt idx="313">
                  <c:v>1.0716155247837549E-15</c:v>
                </c:pt>
                <c:pt idx="314">
                  <c:v>1.0750228873427026E-15</c:v>
                </c:pt>
                <c:pt idx="315">
                  <c:v>1.0784302499016168E-15</c:v>
                </c:pt>
                <c:pt idx="316">
                  <c:v>1.0818376124605645E-15</c:v>
                </c:pt>
                <c:pt idx="317">
                  <c:v>1.0852449750194787E-15</c:v>
                </c:pt>
                <c:pt idx="318">
                  <c:v>1.0886523375783929E-15</c:v>
                </c:pt>
                <c:pt idx="319">
                  <c:v>1.0920597001373406E-15</c:v>
                </c:pt>
                <c:pt idx="320">
                  <c:v>1.0954670626962548E-15</c:v>
                </c:pt>
                <c:pt idx="321">
                  <c:v>1.0988744252552362E-15</c:v>
                </c:pt>
                <c:pt idx="322">
                  <c:v>1.1022817878141166E-15</c:v>
                </c:pt>
                <c:pt idx="323">
                  <c:v>1.1056891503730643E-15</c:v>
                </c:pt>
                <c:pt idx="324">
                  <c:v>1.109096512932012E-15</c:v>
                </c:pt>
                <c:pt idx="325">
                  <c:v>1.1125038754908925E-15</c:v>
                </c:pt>
                <c:pt idx="326">
                  <c:v>1.1159112380498739E-15</c:v>
                </c:pt>
                <c:pt idx="327">
                  <c:v>1.1193186006087881E-15</c:v>
                </c:pt>
                <c:pt idx="328">
                  <c:v>1.1227259631677023E-15</c:v>
                </c:pt>
                <c:pt idx="329">
                  <c:v>1.12613332572665E-15</c:v>
                </c:pt>
                <c:pt idx="330">
                  <c:v>1.1295406882855977E-15</c:v>
                </c:pt>
                <c:pt idx="331">
                  <c:v>1.1329480508445118E-15</c:v>
                </c:pt>
                <c:pt idx="332">
                  <c:v>1.1363554134034595E-15</c:v>
                </c:pt>
                <c:pt idx="333">
                  <c:v>1.13976277596234E-15</c:v>
                </c:pt>
                <c:pt idx="334">
                  <c:v>1.1431701385213214E-15</c:v>
                </c:pt>
                <c:pt idx="335">
                  <c:v>1.1465775010802356E-15</c:v>
                </c:pt>
                <c:pt idx="336">
                  <c:v>1.1499848636391498E-15</c:v>
                </c:pt>
                <c:pt idx="337">
                  <c:v>1.1533922261980975E-15</c:v>
                </c:pt>
                <c:pt idx="338">
                  <c:v>1.1567995887570452E-15</c:v>
                </c:pt>
                <c:pt idx="339">
                  <c:v>1.1602069513159594E-15</c:v>
                </c:pt>
                <c:pt idx="340">
                  <c:v>1.1636143138748735E-15</c:v>
                </c:pt>
                <c:pt idx="341">
                  <c:v>1.1670216764338212E-15</c:v>
                </c:pt>
                <c:pt idx="342">
                  <c:v>1.1704290389927354E-15</c:v>
                </c:pt>
                <c:pt idx="343">
                  <c:v>1.1738364015516831E-15</c:v>
                </c:pt>
                <c:pt idx="344">
                  <c:v>1.1772437641106308E-15</c:v>
                </c:pt>
                <c:pt idx="345">
                  <c:v>1.180651126669545E-15</c:v>
                </c:pt>
                <c:pt idx="346">
                  <c:v>1.1840584892284592E-15</c:v>
                </c:pt>
                <c:pt idx="347">
                  <c:v>1.1874658517874069E-15</c:v>
                </c:pt>
                <c:pt idx="348">
                  <c:v>1.190873214346321E-15</c:v>
                </c:pt>
                <c:pt idx="349">
                  <c:v>1.1942805769053025E-15</c:v>
                </c:pt>
                <c:pt idx="350">
                  <c:v>1.1976879394641829E-15</c:v>
                </c:pt>
                <c:pt idx="351">
                  <c:v>1.2010953020231306E-15</c:v>
                </c:pt>
                <c:pt idx="352">
                  <c:v>1.2045026645820448E-15</c:v>
                </c:pt>
                <c:pt idx="353">
                  <c:v>1.2079100271410262E-15</c:v>
                </c:pt>
                <c:pt idx="354">
                  <c:v>1.2113173896998729E-15</c:v>
                </c:pt>
                <c:pt idx="355">
                  <c:v>1.2147247522588544E-15</c:v>
                </c:pt>
                <c:pt idx="356">
                  <c:v>1.2181321148177685E-15</c:v>
                </c:pt>
                <c:pt idx="357">
                  <c:v>1.22153947737675E-15</c:v>
                </c:pt>
                <c:pt idx="358">
                  <c:v>1.2249468399356304E-15</c:v>
                </c:pt>
                <c:pt idx="359">
                  <c:v>1.2283542024945781E-15</c:v>
                </c:pt>
                <c:pt idx="360">
                  <c:v>1.2317615650535258E-15</c:v>
                </c:pt>
                <c:pt idx="361">
                  <c:v>1.23516892761244E-15</c:v>
                </c:pt>
                <c:pt idx="362">
                  <c:v>1.2385762901713542E-15</c:v>
                </c:pt>
                <c:pt idx="363">
                  <c:v>1.2419836527303019E-15</c:v>
                </c:pt>
                <c:pt idx="364">
                  <c:v>1.2453910152892161E-15</c:v>
                </c:pt>
                <c:pt idx="365">
                  <c:v>1.2487983778481638E-15</c:v>
                </c:pt>
                <c:pt idx="366">
                  <c:v>1.2522057404070779E-15</c:v>
                </c:pt>
                <c:pt idx="367">
                  <c:v>1.2556131029660256E-15</c:v>
                </c:pt>
                <c:pt idx="368">
                  <c:v>1.2590204655249398E-15</c:v>
                </c:pt>
                <c:pt idx="369">
                  <c:v>1.2624278280839212E-15</c:v>
                </c:pt>
                <c:pt idx="370">
                  <c:v>1.2658351906428352E-15</c:v>
                </c:pt>
                <c:pt idx="371">
                  <c:v>1.2692425532017494E-15</c:v>
                </c:pt>
                <c:pt idx="372">
                  <c:v>1.2726499157606636E-15</c:v>
                </c:pt>
                <c:pt idx="373">
                  <c:v>1.2760572783195775E-15</c:v>
                </c:pt>
                <c:pt idx="374">
                  <c:v>1.2794646408785254E-15</c:v>
                </c:pt>
                <c:pt idx="375">
                  <c:v>1.2828720034374731E-15</c:v>
                </c:pt>
                <c:pt idx="376">
                  <c:v>1.2862793659964546E-15</c:v>
                </c:pt>
                <c:pt idx="377">
                  <c:v>1.2896867285553013E-15</c:v>
                </c:pt>
                <c:pt idx="378">
                  <c:v>1.2930940911142492E-15</c:v>
                </c:pt>
                <c:pt idx="379">
                  <c:v>1.2965014536731969E-15</c:v>
                </c:pt>
                <c:pt idx="380">
                  <c:v>1.2999088162321111E-15</c:v>
                </c:pt>
                <c:pt idx="381">
                  <c:v>1.3033161787910588E-15</c:v>
                </c:pt>
                <c:pt idx="382">
                  <c:v>1.3067235413500065E-15</c:v>
                </c:pt>
                <c:pt idx="383">
                  <c:v>1.3101309039089207E-15</c:v>
                </c:pt>
                <c:pt idx="384">
                  <c:v>1.3135382664678011E-15</c:v>
                </c:pt>
                <c:pt idx="385">
                  <c:v>1.3169456290268163E-15</c:v>
                </c:pt>
                <c:pt idx="386">
                  <c:v>1.3203529915856967E-15</c:v>
                </c:pt>
                <c:pt idx="387">
                  <c:v>1.3237603541446444E-15</c:v>
                </c:pt>
                <c:pt idx="388">
                  <c:v>1.3271677167035586E-15</c:v>
                </c:pt>
                <c:pt idx="389">
                  <c:v>1.3305750792625063E-15</c:v>
                </c:pt>
                <c:pt idx="390">
                  <c:v>1.3339824418214205E-15</c:v>
                </c:pt>
                <c:pt idx="391">
                  <c:v>1.3373898043803682E-15</c:v>
                </c:pt>
                <c:pt idx="392">
                  <c:v>1.3407971669392823E-15</c:v>
                </c:pt>
                <c:pt idx="393">
                  <c:v>1.34420452949823E-15</c:v>
                </c:pt>
                <c:pt idx="394">
                  <c:v>1.3476118920571442E-15</c:v>
                </c:pt>
                <c:pt idx="395">
                  <c:v>1.3510192546160919E-15</c:v>
                </c:pt>
                <c:pt idx="396">
                  <c:v>1.3544266171750396E-15</c:v>
                </c:pt>
                <c:pt idx="397">
                  <c:v>1.3578339797339538E-15</c:v>
                </c:pt>
                <c:pt idx="398">
                  <c:v>1.3612413422928342E-15</c:v>
                </c:pt>
                <c:pt idx="399">
                  <c:v>1.3646487048518494E-15</c:v>
                </c:pt>
                <c:pt idx="400">
                  <c:v>1.3680560674107298E-15</c:v>
                </c:pt>
                <c:pt idx="401">
                  <c:v>1.3714634299696775E-15</c:v>
                </c:pt>
                <c:pt idx="402">
                  <c:v>1.3748707925285917E-15</c:v>
                </c:pt>
                <c:pt idx="403">
                  <c:v>1.3782781550875394E-15</c:v>
                </c:pt>
                <c:pt idx="404">
                  <c:v>1.3816855176464871E-15</c:v>
                </c:pt>
                <c:pt idx="405">
                  <c:v>1.3850928802054013E-15</c:v>
                </c:pt>
                <c:pt idx="406">
                  <c:v>1.3885002427643155E-15</c:v>
                </c:pt>
                <c:pt idx="407">
                  <c:v>1.3919076053232295E-15</c:v>
                </c:pt>
                <c:pt idx="408">
                  <c:v>1.3953149678821774E-15</c:v>
                </c:pt>
                <c:pt idx="409">
                  <c:v>1.3987223304411251E-15</c:v>
                </c:pt>
                <c:pt idx="410">
                  <c:v>1.4021296930000392E-15</c:v>
                </c:pt>
                <c:pt idx="411">
                  <c:v>1.4055370555590207E-15</c:v>
                </c:pt>
                <c:pt idx="412">
                  <c:v>1.4089444181178674E-15</c:v>
                </c:pt>
                <c:pt idx="413">
                  <c:v>1.4123517806768488E-15</c:v>
                </c:pt>
                <c:pt idx="414">
                  <c:v>1.415759143235763E-15</c:v>
                </c:pt>
                <c:pt idx="415">
                  <c:v>1.4191665057947444E-15</c:v>
                </c:pt>
                <c:pt idx="416">
                  <c:v>1.4225738683536249E-15</c:v>
                </c:pt>
                <c:pt idx="417">
                  <c:v>1.4259812309125388E-15</c:v>
                </c:pt>
                <c:pt idx="418">
                  <c:v>1.4293885934715203E-15</c:v>
                </c:pt>
                <c:pt idx="419">
                  <c:v>1.4327959560304344E-15</c:v>
                </c:pt>
                <c:pt idx="420">
                  <c:v>1.4362033185893486E-15</c:v>
                </c:pt>
                <c:pt idx="421">
                  <c:v>1.4396106811482626E-15</c:v>
                </c:pt>
                <c:pt idx="422">
                  <c:v>1.4430180437072105E-15</c:v>
                </c:pt>
                <c:pt idx="423">
                  <c:v>1.4464254062662254E-15</c:v>
                </c:pt>
                <c:pt idx="424">
                  <c:v>1.4498327688250386E-15</c:v>
                </c:pt>
                <c:pt idx="425">
                  <c:v>1.4532401313839863E-15</c:v>
                </c:pt>
                <c:pt idx="426">
                  <c:v>1.4566474939430015E-15</c:v>
                </c:pt>
                <c:pt idx="427">
                  <c:v>1.4600548565018147E-15</c:v>
                </c:pt>
                <c:pt idx="428">
                  <c:v>1.4634622190608297E-15</c:v>
                </c:pt>
                <c:pt idx="429">
                  <c:v>1.4668695816197776E-15</c:v>
                </c:pt>
                <c:pt idx="430">
                  <c:v>1.470276944178658E-15</c:v>
                </c:pt>
                <c:pt idx="431">
                  <c:v>1.4736843067375385E-15</c:v>
                </c:pt>
                <c:pt idx="432">
                  <c:v>1.4770916692965534E-15</c:v>
                </c:pt>
                <c:pt idx="433">
                  <c:v>1.4804990318554339E-15</c:v>
                </c:pt>
                <c:pt idx="434">
                  <c:v>1.4839063944143818E-15</c:v>
                </c:pt>
                <c:pt idx="435">
                  <c:v>1.4873137569733295E-15</c:v>
                </c:pt>
                <c:pt idx="436">
                  <c:v>1.4907211195322772E-15</c:v>
                </c:pt>
                <c:pt idx="437">
                  <c:v>1.4941284820912251E-15</c:v>
                </c:pt>
                <c:pt idx="438">
                  <c:v>1.4975358446500381E-15</c:v>
                </c:pt>
                <c:pt idx="439">
                  <c:v>1.5009432072091205E-15</c:v>
                </c:pt>
                <c:pt idx="440">
                  <c:v>1.5043505697679337E-15</c:v>
                </c:pt>
                <c:pt idx="441">
                  <c:v>1.5077579323268814E-15</c:v>
                </c:pt>
                <c:pt idx="442">
                  <c:v>1.5111652948858965E-15</c:v>
                </c:pt>
                <c:pt idx="443">
                  <c:v>1.5145726574447097E-15</c:v>
                </c:pt>
                <c:pt idx="444">
                  <c:v>1.5179800200037247E-15</c:v>
                </c:pt>
                <c:pt idx="445">
                  <c:v>1.5213873825626051E-15</c:v>
                </c:pt>
                <c:pt idx="446">
                  <c:v>1.5247947451216203E-15</c:v>
                </c:pt>
                <c:pt idx="447">
                  <c:v>1.5282021076804335E-15</c:v>
                </c:pt>
                <c:pt idx="448">
                  <c:v>1.5316094702394484E-15</c:v>
                </c:pt>
                <c:pt idx="449">
                  <c:v>1.5350168327983289E-15</c:v>
                </c:pt>
                <c:pt idx="450">
                  <c:v>1.5384241953572768E-15</c:v>
                </c:pt>
                <c:pt idx="451">
                  <c:v>1.5418315579162245E-15</c:v>
                </c:pt>
                <c:pt idx="452">
                  <c:v>1.5452389204751722E-15</c:v>
                </c:pt>
                <c:pt idx="453">
                  <c:v>1.5486462830340526E-15</c:v>
                </c:pt>
                <c:pt idx="454">
                  <c:v>1.5520536455930005E-15</c:v>
                </c:pt>
                <c:pt idx="455">
                  <c:v>1.5554610081519482E-15</c:v>
                </c:pt>
                <c:pt idx="456">
                  <c:v>1.5588683707108287E-15</c:v>
                </c:pt>
                <c:pt idx="457">
                  <c:v>1.5622757332698438E-15</c:v>
                </c:pt>
                <c:pt idx="458">
                  <c:v>1.5656830958287243E-15</c:v>
                </c:pt>
                <c:pt idx="459">
                  <c:v>1.569090458387672E-15</c:v>
                </c:pt>
                <c:pt idx="460">
                  <c:v>1.5724978209466197E-15</c:v>
                </c:pt>
                <c:pt idx="461">
                  <c:v>1.5759051835055001E-15</c:v>
                </c:pt>
                <c:pt idx="462">
                  <c:v>1.579312546064448E-15</c:v>
                </c:pt>
                <c:pt idx="463">
                  <c:v>1.5827199086233957E-15</c:v>
                </c:pt>
                <c:pt idx="464">
                  <c:v>1.5861272711822762E-15</c:v>
                </c:pt>
                <c:pt idx="465">
                  <c:v>1.5895346337412239E-15</c:v>
                </c:pt>
                <c:pt idx="466">
                  <c:v>1.592941996300239E-15</c:v>
                </c:pt>
                <c:pt idx="467">
                  <c:v>1.5963493588591195E-15</c:v>
                </c:pt>
                <c:pt idx="468">
                  <c:v>1.5997567214179999E-15</c:v>
                </c:pt>
                <c:pt idx="469">
                  <c:v>1.6031640839769476E-15</c:v>
                </c:pt>
                <c:pt idx="470">
                  <c:v>1.6065714465358955E-15</c:v>
                </c:pt>
                <c:pt idx="471">
                  <c:v>1.6099788090948432E-15</c:v>
                </c:pt>
                <c:pt idx="472">
                  <c:v>1.6133861716537909E-15</c:v>
                </c:pt>
                <c:pt idx="473">
                  <c:v>1.6167935342127388E-15</c:v>
                </c:pt>
                <c:pt idx="474">
                  <c:v>1.6202008967715519E-15</c:v>
                </c:pt>
                <c:pt idx="475">
                  <c:v>1.623608259330567E-15</c:v>
                </c:pt>
                <c:pt idx="476">
                  <c:v>1.6270156218895147E-15</c:v>
                </c:pt>
                <c:pt idx="477">
                  <c:v>1.6304229844483952E-15</c:v>
                </c:pt>
                <c:pt idx="478">
                  <c:v>1.6338303470073431E-15</c:v>
                </c:pt>
                <c:pt idx="479">
                  <c:v>1.6372377095662908E-15</c:v>
                </c:pt>
                <c:pt idx="480">
                  <c:v>1.6406450721251712E-15</c:v>
                </c:pt>
                <c:pt idx="481">
                  <c:v>1.6440524346841864E-15</c:v>
                </c:pt>
                <c:pt idx="482">
                  <c:v>1.6474597972430668E-15</c:v>
                </c:pt>
                <c:pt idx="483">
                  <c:v>1.6508671598020145E-15</c:v>
                </c:pt>
                <c:pt idx="484">
                  <c:v>1.654274522360895E-15</c:v>
                </c:pt>
                <c:pt idx="485">
                  <c:v>1.6576818849198427E-15</c:v>
                </c:pt>
                <c:pt idx="486">
                  <c:v>1.6610892474788578E-15</c:v>
                </c:pt>
                <c:pt idx="487">
                  <c:v>1.664496610037671E-15</c:v>
                </c:pt>
                <c:pt idx="488">
                  <c:v>1.667903972596686E-15</c:v>
                </c:pt>
                <c:pt idx="489">
                  <c:v>1.6713113351555664E-15</c:v>
                </c:pt>
                <c:pt idx="490">
                  <c:v>1.6747186977145143E-15</c:v>
                </c:pt>
                <c:pt idx="491">
                  <c:v>1.678126060273462E-15</c:v>
                </c:pt>
                <c:pt idx="492">
                  <c:v>1.6815334228323425E-15</c:v>
                </c:pt>
                <c:pt idx="493">
                  <c:v>1.6849407853913576E-15</c:v>
                </c:pt>
                <c:pt idx="494">
                  <c:v>1.6883481479502381E-15</c:v>
                </c:pt>
                <c:pt idx="495">
                  <c:v>1.6917555105091858E-15</c:v>
                </c:pt>
                <c:pt idx="496">
                  <c:v>1.6951628730680662E-15</c:v>
                </c:pt>
                <c:pt idx="497">
                  <c:v>1.6985702356270139E-15</c:v>
                </c:pt>
                <c:pt idx="498">
                  <c:v>1.7019775981860291E-15</c:v>
                </c:pt>
                <c:pt idx="499">
                  <c:v>1.7053849607448423E-15</c:v>
                </c:pt>
                <c:pt idx="500">
                  <c:v>1.7087923233038572E-15</c:v>
                </c:pt>
                <c:pt idx="501">
                  <c:v>1.7121996858627377E-15</c:v>
                </c:pt>
                <c:pt idx="502">
                  <c:v>1.7156070484216856E-15</c:v>
                </c:pt>
                <c:pt idx="503">
                  <c:v>1.7190144109806333E-15</c:v>
                </c:pt>
                <c:pt idx="504">
                  <c:v>1.722421773539581E-15</c:v>
                </c:pt>
                <c:pt idx="505">
                  <c:v>1.7258291360984614E-15</c:v>
                </c:pt>
                <c:pt idx="506">
                  <c:v>1.7292364986574093E-15</c:v>
                </c:pt>
                <c:pt idx="507">
                  <c:v>1.732643861216357E-15</c:v>
                </c:pt>
                <c:pt idx="508">
                  <c:v>1.7360512237752375E-15</c:v>
                </c:pt>
                <c:pt idx="509">
                  <c:v>1.7394585863341852E-15</c:v>
                </c:pt>
                <c:pt idx="510">
                  <c:v>1.7428659488931331E-15</c:v>
                </c:pt>
                <c:pt idx="511">
                  <c:v>1.7462733114520808E-15</c:v>
                </c:pt>
                <c:pt idx="512">
                  <c:v>1.7496806740109612E-15</c:v>
                </c:pt>
                <c:pt idx="513">
                  <c:v>1.7530880365700436E-15</c:v>
                </c:pt>
                <c:pt idx="514">
                  <c:v>1.7564953991287894E-15</c:v>
                </c:pt>
                <c:pt idx="515">
                  <c:v>1.7599027616878045E-15</c:v>
                </c:pt>
                <c:pt idx="516">
                  <c:v>1.763310124246685E-15</c:v>
                </c:pt>
                <c:pt idx="517">
                  <c:v>1.7667174868056327E-15</c:v>
                </c:pt>
                <c:pt idx="518">
                  <c:v>1.7701248493646478E-15</c:v>
                </c:pt>
                <c:pt idx="519">
                  <c:v>1.7735322119234611E-15</c:v>
                </c:pt>
                <c:pt idx="520">
                  <c:v>1.7769395744824088E-15</c:v>
                </c:pt>
                <c:pt idx="521">
                  <c:v>1.7803469370414912E-15</c:v>
                </c:pt>
                <c:pt idx="522">
                  <c:v>1.7837542996002371E-15</c:v>
                </c:pt>
                <c:pt idx="523">
                  <c:v>1.7871616621592521E-15</c:v>
                </c:pt>
                <c:pt idx="524">
                  <c:v>1.7905690247182E-15</c:v>
                </c:pt>
                <c:pt idx="525">
                  <c:v>1.793976387277013E-15</c:v>
                </c:pt>
                <c:pt idx="526">
                  <c:v>1.7973837498360279E-15</c:v>
                </c:pt>
                <c:pt idx="527">
                  <c:v>1.8007911123950433E-15</c:v>
                </c:pt>
                <c:pt idx="528">
                  <c:v>1.8041984749538563E-15</c:v>
                </c:pt>
                <c:pt idx="529">
                  <c:v>1.8076058375128042E-15</c:v>
                </c:pt>
                <c:pt idx="530">
                  <c:v>1.8110132000718191E-15</c:v>
                </c:pt>
                <c:pt idx="531">
                  <c:v>1.8144205626306321E-15</c:v>
                </c:pt>
                <c:pt idx="532">
                  <c:v>1.8178279251896475E-15</c:v>
                </c:pt>
                <c:pt idx="533">
                  <c:v>1.8212352877485279E-15</c:v>
                </c:pt>
                <c:pt idx="534">
                  <c:v>1.8246426503074754E-15</c:v>
                </c:pt>
                <c:pt idx="535">
                  <c:v>1.8280500128664233E-15</c:v>
                </c:pt>
                <c:pt idx="536">
                  <c:v>1.8314573754253038E-15</c:v>
                </c:pt>
                <c:pt idx="537">
                  <c:v>1.8348647379843187E-15</c:v>
                </c:pt>
                <c:pt idx="538">
                  <c:v>1.8382721005431321E-15</c:v>
                </c:pt>
                <c:pt idx="539">
                  <c:v>1.8416794631021471E-15</c:v>
                </c:pt>
                <c:pt idx="540">
                  <c:v>1.845086825661095E-15</c:v>
                </c:pt>
                <c:pt idx="541">
                  <c:v>1.8484941882199754E-15</c:v>
                </c:pt>
                <c:pt idx="542">
                  <c:v>1.8519015507789229E-15</c:v>
                </c:pt>
                <c:pt idx="543">
                  <c:v>1.8553089133378708E-15</c:v>
                </c:pt>
                <c:pt idx="544">
                  <c:v>1.8587162758967513E-15</c:v>
                </c:pt>
                <c:pt idx="545">
                  <c:v>1.8621236384557662E-15</c:v>
                </c:pt>
                <c:pt idx="546">
                  <c:v>1.8655310010145796E-15</c:v>
                </c:pt>
                <c:pt idx="547">
                  <c:v>1.8689383635735946E-15</c:v>
                </c:pt>
                <c:pt idx="548">
                  <c:v>1.8723457261325425E-15</c:v>
                </c:pt>
                <c:pt idx="549">
                  <c:v>1.8757530886914229E-15</c:v>
                </c:pt>
                <c:pt idx="550">
                  <c:v>1.8791604512503704E-15</c:v>
                </c:pt>
                <c:pt idx="551">
                  <c:v>1.8825678138093183E-15</c:v>
                </c:pt>
                <c:pt idx="552">
                  <c:v>1.8859751763681988E-15</c:v>
                </c:pt>
                <c:pt idx="553">
                  <c:v>1.8893825389272137E-15</c:v>
                </c:pt>
                <c:pt idx="554">
                  <c:v>1.8927899014860271E-15</c:v>
                </c:pt>
                <c:pt idx="555">
                  <c:v>1.8961972640450421E-15</c:v>
                </c:pt>
                <c:pt idx="556">
                  <c:v>1.8996046266039225E-15</c:v>
                </c:pt>
                <c:pt idx="557">
                  <c:v>1.9030119891629375E-15</c:v>
                </c:pt>
                <c:pt idx="558">
                  <c:v>1.9064193517218179E-15</c:v>
                </c:pt>
                <c:pt idx="559">
                  <c:v>1.9098267142806984E-15</c:v>
                </c:pt>
                <c:pt idx="560">
                  <c:v>1.9132340768397137E-15</c:v>
                </c:pt>
                <c:pt idx="561">
                  <c:v>1.9166414393985942E-15</c:v>
                </c:pt>
                <c:pt idx="562">
                  <c:v>1.9200488019575417E-15</c:v>
                </c:pt>
                <c:pt idx="563">
                  <c:v>1.9234561645164896E-15</c:v>
                </c:pt>
                <c:pt idx="564">
                  <c:v>1.9268635270753701E-15</c:v>
                </c:pt>
                <c:pt idx="565">
                  <c:v>1.930270889634318E-15</c:v>
                </c:pt>
                <c:pt idx="566">
                  <c:v>1.9336782521933329E-15</c:v>
                </c:pt>
                <c:pt idx="567">
                  <c:v>1.9370856147521459E-15</c:v>
                </c:pt>
                <c:pt idx="568">
                  <c:v>1.9404929773110938E-15</c:v>
                </c:pt>
                <c:pt idx="569">
                  <c:v>1.9439003398701088E-15</c:v>
                </c:pt>
                <c:pt idx="570">
                  <c:v>1.9473077024289222E-15</c:v>
                </c:pt>
                <c:pt idx="571">
                  <c:v>1.9507150649879371E-15</c:v>
                </c:pt>
                <c:pt idx="572">
                  <c:v>1.954122427546885E-15</c:v>
                </c:pt>
                <c:pt idx="573">
                  <c:v>1.9575297901057655E-15</c:v>
                </c:pt>
                <c:pt idx="574">
                  <c:v>1.9608667149086563E-15</c:v>
                </c:pt>
                <c:pt idx="575">
                  <c:v>1.9619480035572214E-15</c:v>
                </c:pt>
                <c:pt idx="576">
                  <c:v>1.9619480035572888E-15</c:v>
                </c:pt>
                <c:pt idx="577">
                  <c:v>1.9619480035571539E-15</c:v>
                </c:pt>
                <c:pt idx="578">
                  <c:v>1.9619480035571539E-15</c:v>
                </c:pt>
                <c:pt idx="579">
                  <c:v>1.9619480035572214E-15</c:v>
                </c:pt>
                <c:pt idx="580">
                  <c:v>1.9292488701643924E-15</c:v>
                </c:pt>
                <c:pt idx="581">
                  <c:v>-1.9619480035571539E-15</c:v>
                </c:pt>
                <c:pt idx="582">
                  <c:v>-1.9619480035572214E-15</c:v>
                </c:pt>
                <c:pt idx="583">
                  <c:v>-1.9619480035571539E-15</c:v>
                </c:pt>
                <c:pt idx="584">
                  <c:v>-1.9619480035572214E-15</c:v>
                </c:pt>
                <c:pt idx="585">
                  <c:v>-1.9619480035571539E-15</c:v>
                </c:pt>
                <c:pt idx="586">
                  <c:v>-1.9619480035571539E-15</c:v>
                </c:pt>
                <c:pt idx="587">
                  <c:v>-1.960820999461122E-15</c:v>
                </c:pt>
                <c:pt idx="588">
                  <c:v>-1.9574730007297165E-15</c:v>
                </c:pt>
                <c:pt idx="589">
                  <c:v>-1.9540656381709035E-15</c:v>
                </c:pt>
                <c:pt idx="590">
                  <c:v>-1.9506582756119556E-15</c:v>
                </c:pt>
                <c:pt idx="591">
                  <c:v>-1.9472509130529407E-15</c:v>
                </c:pt>
                <c:pt idx="592">
                  <c:v>-1.9438435504941277E-15</c:v>
                </c:pt>
                <c:pt idx="593">
                  <c:v>-1.9404361879351123E-15</c:v>
                </c:pt>
                <c:pt idx="594">
                  <c:v>-1.9370288253763668E-15</c:v>
                </c:pt>
                <c:pt idx="595">
                  <c:v>-1.9336214628171495E-15</c:v>
                </c:pt>
                <c:pt idx="596">
                  <c:v>-1.9302141002583365E-15</c:v>
                </c:pt>
                <c:pt idx="597">
                  <c:v>-1.9268067376993886E-15</c:v>
                </c:pt>
                <c:pt idx="598">
                  <c:v>-1.9233993751405756E-15</c:v>
                </c:pt>
                <c:pt idx="599">
                  <c:v>-1.9199920125815606E-15</c:v>
                </c:pt>
                <c:pt idx="600">
                  <c:v>-1.9165846500226127E-15</c:v>
                </c:pt>
                <c:pt idx="601">
                  <c:v>-1.9131772874637323E-15</c:v>
                </c:pt>
                <c:pt idx="602">
                  <c:v>-1.9097699249047173E-15</c:v>
                </c:pt>
                <c:pt idx="603">
                  <c:v>-1.9063625623458369E-15</c:v>
                </c:pt>
                <c:pt idx="604">
                  <c:v>-1.902955199786889E-15</c:v>
                </c:pt>
                <c:pt idx="605">
                  <c:v>-1.8995478372279411E-15</c:v>
                </c:pt>
                <c:pt idx="606">
                  <c:v>-1.8961404746689936E-15</c:v>
                </c:pt>
                <c:pt idx="607">
                  <c:v>-1.8927331121101131E-15</c:v>
                </c:pt>
                <c:pt idx="608">
                  <c:v>-1.8893257495512327E-15</c:v>
                </c:pt>
                <c:pt idx="609">
                  <c:v>-1.8859183869923522E-15</c:v>
                </c:pt>
                <c:pt idx="610">
                  <c:v>-1.8825110244332024E-15</c:v>
                </c:pt>
                <c:pt idx="611">
                  <c:v>-1.8791036618744564E-15</c:v>
                </c:pt>
                <c:pt idx="612">
                  <c:v>-1.8756962993155089E-15</c:v>
                </c:pt>
                <c:pt idx="613">
                  <c:v>-1.8722889367564936E-15</c:v>
                </c:pt>
                <c:pt idx="614">
                  <c:v>-1.8688815741974786E-15</c:v>
                </c:pt>
                <c:pt idx="615">
                  <c:v>-1.8654742116386656E-15</c:v>
                </c:pt>
                <c:pt idx="616">
                  <c:v>-1.8620668490797852E-15</c:v>
                </c:pt>
                <c:pt idx="617">
                  <c:v>-1.8586594865209047E-15</c:v>
                </c:pt>
                <c:pt idx="618">
                  <c:v>-1.8552521239618223E-15</c:v>
                </c:pt>
                <c:pt idx="619">
                  <c:v>-1.8518447614029419E-15</c:v>
                </c:pt>
                <c:pt idx="620">
                  <c:v>-1.848437398843994E-15</c:v>
                </c:pt>
                <c:pt idx="621">
                  <c:v>-1.8450300362850461E-15</c:v>
                </c:pt>
                <c:pt idx="622">
                  <c:v>-1.8416226737261656E-15</c:v>
                </c:pt>
                <c:pt idx="623">
                  <c:v>-1.8382153111672181E-15</c:v>
                </c:pt>
                <c:pt idx="624">
                  <c:v>-1.8348079486082702E-15</c:v>
                </c:pt>
                <c:pt idx="625">
                  <c:v>-1.8314005860493223E-15</c:v>
                </c:pt>
                <c:pt idx="626">
                  <c:v>-1.8279932234904418E-15</c:v>
                </c:pt>
                <c:pt idx="627">
                  <c:v>-1.8245858609315614E-15</c:v>
                </c:pt>
                <c:pt idx="628">
                  <c:v>-1.821178498372479E-15</c:v>
                </c:pt>
                <c:pt idx="629">
                  <c:v>-1.8177711358135985E-15</c:v>
                </c:pt>
                <c:pt idx="630">
                  <c:v>-1.8143637732547181E-15</c:v>
                </c:pt>
                <c:pt idx="631">
                  <c:v>-1.8109564106958376E-15</c:v>
                </c:pt>
                <c:pt idx="632">
                  <c:v>-1.8075490481368901E-15</c:v>
                </c:pt>
                <c:pt idx="633">
                  <c:v>-1.8041416855778077E-15</c:v>
                </c:pt>
                <c:pt idx="634">
                  <c:v>-1.8007343230189273E-15</c:v>
                </c:pt>
                <c:pt idx="635">
                  <c:v>-1.7973269604601139E-15</c:v>
                </c:pt>
                <c:pt idx="636">
                  <c:v>-1.7939195979011664E-15</c:v>
                </c:pt>
                <c:pt idx="637">
                  <c:v>-1.7905122353422185E-15</c:v>
                </c:pt>
                <c:pt idx="638">
                  <c:v>-1.7871048727832035E-15</c:v>
                </c:pt>
                <c:pt idx="639">
                  <c:v>-1.7836975102243231E-15</c:v>
                </c:pt>
                <c:pt idx="640">
                  <c:v>-1.7802901476653077E-15</c:v>
                </c:pt>
                <c:pt idx="641">
                  <c:v>-1.7768827851064947E-15</c:v>
                </c:pt>
                <c:pt idx="642">
                  <c:v>-1.7734754225474796E-15</c:v>
                </c:pt>
                <c:pt idx="643">
                  <c:v>-1.7700680599886666E-15</c:v>
                </c:pt>
                <c:pt idx="644">
                  <c:v>-1.7666606974296514E-15</c:v>
                </c:pt>
                <c:pt idx="645">
                  <c:v>-1.7632533348707037E-15</c:v>
                </c:pt>
                <c:pt idx="646">
                  <c:v>-1.7598459723118233E-15</c:v>
                </c:pt>
                <c:pt idx="647">
                  <c:v>-1.7564386097530101E-15</c:v>
                </c:pt>
                <c:pt idx="648">
                  <c:v>-1.7530312471938604E-15</c:v>
                </c:pt>
                <c:pt idx="649">
                  <c:v>-1.7496238846351145E-15</c:v>
                </c:pt>
                <c:pt idx="650">
                  <c:v>-1.7462165220760321E-15</c:v>
                </c:pt>
                <c:pt idx="651">
                  <c:v>-1.7428091595171516E-15</c:v>
                </c:pt>
                <c:pt idx="652">
                  <c:v>-1.7394017969582039E-15</c:v>
                </c:pt>
                <c:pt idx="653">
                  <c:v>-1.7359944343992562E-15</c:v>
                </c:pt>
                <c:pt idx="654">
                  <c:v>-1.7325870718403758E-15</c:v>
                </c:pt>
                <c:pt idx="655">
                  <c:v>-1.7291797092814279E-15</c:v>
                </c:pt>
                <c:pt idx="656">
                  <c:v>-1.7257723467225474E-15</c:v>
                </c:pt>
                <c:pt idx="657">
                  <c:v>-1.722364984163465E-15</c:v>
                </c:pt>
                <c:pt idx="658">
                  <c:v>-1.7189576216047193E-15</c:v>
                </c:pt>
                <c:pt idx="659">
                  <c:v>-1.7155502590456369E-15</c:v>
                </c:pt>
                <c:pt idx="660">
                  <c:v>-1.7121428964867564E-15</c:v>
                </c:pt>
                <c:pt idx="661">
                  <c:v>-1.708735533927876E-15</c:v>
                </c:pt>
                <c:pt idx="662">
                  <c:v>-1.7053281713688608E-15</c:v>
                </c:pt>
                <c:pt idx="663">
                  <c:v>-1.7019208088100478E-15</c:v>
                </c:pt>
                <c:pt idx="664">
                  <c:v>-1.6985134462510327E-15</c:v>
                </c:pt>
                <c:pt idx="665">
                  <c:v>-1.695106083692085E-15</c:v>
                </c:pt>
                <c:pt idx="666">
                  <c:v>-1.6916987211332717E-15</c:v>
                </c:pt>
                <c:pt idx="667">
                  <c:v>-1.6882913585741893E-15</c:v>
                </c:pt>
                <c:pt idx="668">
                  <c:v>-1.6848839960154436E-15</c:v>
                </c:pt>
                <c:pt idx="669">
                  <c:v>-1.6814766334563612E-15</c:v>
                </c:pt>
                <c:pt idx="670">
                  <c:v>-1.6780692708974133E-15</c:v>
                </c:pt>
                <c:pt idx="671">
                  <c:v>-1.6746619083385328E-15</c:v>
                </c:pt>
                <c:pt idx="672">
                  <c:v>-1.6712545457795851E-15</c:v>
                </c:pt>
                <c:pt idx="673">
                  <c:v>-1.6678471832207047E-15</c:v>
                </c:pt>
                <c:pt idx="674">
                  <c:v>-1.664439820661757E-15</c:v>
                </c:pt>
                <c:pt idx="675">
                  <c:v>-1.6610324581028091E-15</c:v>
                </c:pt>
                <c:pt idx="676">
                  <c:v>-1.6576250955438614E-15</c:v>
                </c:pt>
                <c:pt idx="677">
                  <c:v>-1.6542177329850482E-15</c:v>
                </c:pt>
                <c:pt idx="678">
                  <c:v>-1.6508103704259658E-15</c:v>
                </c:pt>
                <c:pt idx="679">
                  <c:v>-1.6474030078670853E-15</c:v>
                </c:pt>
                <c:pt idx="680">
                  <c:v>-1.6439956453081376E-15</c:v>
                </c:pt>
                <c:pt idx="681">
                  <c:v>-1.6405882827491899E-15</c:v>
                </c:pt>
                <c:pt idx="682">
                  <c:v>-1.6371809201903095E-15</c:v>
                </c:pt>
                <c:pt idx="683">
                  <c:v>-1.6337735576313616E-15</c:v>
                </c:pt>
                <c:pt idx="684">
                  <c:v>-1.6303661950724811E-15</c:v>
                </c:pt>
                <c:pt idx="685">
                  <c:v>-1.6269588325135334E-15</c:v>
                </c:pt>
                <c:pt idx="686">
                  <c:v>-1.6235514699545183E-15</c:v>
                </c:pt>
                <c:pt idx="687">
                  <c:v>-1.6201441073956378E-15</c:v>
                </c:pt>
                <c:pt idx="688">
                  <c:v>-1.6167367448367574E-15</c:v>
                </c:pt>
                <c:pt idx="689">
                  <c:v>-1.613329382277675E-15</c:v>
                </c:pt>
                <c:pt idx="690">
                  <c:v>-1.609922019718862E-15</c:v>
                </c:pt>
                <c:pt idx="691">
                  <c:v>-1.6065146571599141E-15</c:v>
                </c:pt>
                <c:pt idx="692">
                  <c:v>-1.6031072946009664E-15</c:v>
                </c:pt>
                <c:pt idx="693">
                  <c:v>-1.5996999320421532E-15</c:v>
                </c:pt>
                <c:pt idx="694">
                  <c:v>-1.5962925694831382E-15</c:v>
                </c:pt>
                <c:pt idx="695">
                  <c:v>-1.5928852069241231E-15</c:v>
                </c:pt>
                <c:pt idx="696">
                  <c:v>-1.5894778443653099E-15</c:v>
                </c:pt>
                <c:pt idx="697">
                  <c:v>-1.5860704818064294E-15</c:v>
                </c:pt>
                <c:pt idx="698">
                  <c:v>-1.582663119247347E-15</c:v>
                </c:pt>
                <c:pt idx="699">
                  <c:v>-1.5792557566883993E-15</c:v>
                </c:pt>
                <c:pt idx="700">
                  <c:v>-1.5758483941295189E-15</c:v>
                </c:pt>
                <c:pt idx="701">
                  <c:v>-1.5724410315705712E-15</c:v>
                </c:pt>
                <c:pt idx="702">
                  <c:v>-1.5690336690118252E-15</c:v>
                </c:pt>
                <c:pt idx="703">
                  <c:v>-1.5656263064527428E-15</c:v>
                </c:pt>
                <c:pt idx="704">
                  <c:v>-1.5622189438937951E-15</c:v>
                </c:pt>
                <c:pt idx="705">
                  <c:v>-1.5588115813348474E-15</c:v>
                </c:pt>
                <c:pt idx="706">
                  <c:v>-1.555404218775967E-15</c:v>
                </c:pt>
                <c:pt idx="707">
                  <c:v>-1.5519968562170865E-15</c:v>
                </c:pt>
                <c:pt idx="708">
                  <c:v>-1.5485894936580714E-15</c:v>
                </c:pt>
                <c:pt idx="709">
                  <c:v>-1.5451821310990562E-15</c:v>
                </c:pt>
                <c:pt idx="710">
                  <c:v>-1.5417747685402432E-15</c:v>
                </c:pt>
                <c:pt idx="711">
                  <c:v>-1.5383674059813627E-15</c:v>
                </c:pt>
                <c:pt idx="712">
                  <c:v>-1.5349600434224148E-15</c:v>
                </c:pt>
                <c:pt idx="713">
                  <c:v>-1.5315526808633999E-15</c:v>
                </c:pt>
                <c:pt idx="714">
                  <c:v>-1.5281453183045194E-15</c:v>
                </c:pt>
                <c:pt idx="715">
                  <c:v>-1.5247379557455715E-15</c:v>
                </c:pt>
                <c:pt idx="716">
                  <c:v>-1.5213305931866911E-15</c:v>
                </c:pt>
                <c:pt idx="717">
                  <c:v>-1.5179232306277434E-15</c:v>
                </c:pt>
                <c:pt idx="718">
                  <c:v>-1.5145158680687282E-15</c:v>
                </c:pt>
                <c:pt idx="719">
                  <c:v>-1.5111085055098478E-15</c:v>
                </c:pt>
                <c:pt idx="720">
                  <c:v>-1.5077011429509001E-15</c:v>
                </c:pt>
                <c:pt idx="721">
                  <c:v>-1.5042937803921543E-15</c:v>
                </c:pt>
                <c:pt idx="722">
                  <c:v>-1.5008864178330045E-15</c:v>
                </c:pt>
                <c:pt idx="723">
                  <c:v>-1.4974790552739221E-15</c:v>
                </c:pt>
                <c:pt idx="724">
                  <c:v>-1.4940716927152436E-15</c:v>
                </c:pt>
                <c:pt idx="725">
                  <c:v>-1.4906643301562286E-15</c:v>
                </c:pt>
                <c:pt idx="726">
                  <c:v>-1.4872569675974154E-15</c:v>
                </c:pt>
                <c:pt idx="727">
                  <c:v>-1.4838496050384003E-15</c:v>
                </c:pt>
                <c:pt idx="728">
                  <c:v>-1.4804422424794526E-15</c:v>
                </c:pt>
                <c:pt idx="729">
                  <c:v>-1.4770348799205049E-15</c:v>
                </c:pt>
                <c:pt idx="730">
                  <c:v>-1.4736275173617589E-15</c:v>
                </c:pt>
                <c:pt idx="731">
                  <c:v>-1.4702201548026765E-15</c:v>
                </c:pt>
                <c:pt idx="732">
                  <c:v>-1.4668127922437288E-15</c:v>
                </c:pt>
                <c:pt idx="733">
                  <c:v>-1.4634054296847811E-15</c:v>
                </c:pt>
                <c:pt idx="734">
                  <c:v>-1.4599980671259007E-15</c:v>
                </c:pt>
                <c:pt idx="735">
                  <c:v>-1.4565907045670202E-15</c:v>
                </c:pt>
                <c:pt idx="736">
                  <c:v>-1.4531833420080051E-15</c:v>
                </c:pt>
                <c:pt idx="737">
                  <c:v>-1.4497759794491246E-15</c:v>
                </c:pt>
                <c:pt idx="738">
                  <c:v>-1.4463686168901769E-15</c:v>
                </c:pt>
                <c:pt idx="739">
                  <c:v>-1.442961254331229E-15</c:v>
                </c:pt>
                <c:pt idx="740">
                  <c:v>-1.4395538917723486E-15</c:v>
                </c:pt>
                <c:pt idx="741">
                  <c:v>-1.4361465292131989E-15</c:v>
                </c:pt>
                <c:pt idx="742">
                  <c:v>-1.4327391666544532E-15</c:v>
                </c:pt>
                <c:pt idx="743">
                  <c:v>-1.4293318040955053E-15</c:v>
                </c:pt>
                <c:pt idx="744">
                  <c:v>-1.4259244415366248E-15</c:v>
                </c:pt>
                <c:pt idx="745">
                  <c:v>-1.4225170789776771E-15</c:v>
                </c:pt>
                <c:pt idx="746">
                  <c:v>-1.4191097164186957E-15</c:v>
                </c:pt>
                <c:pt idx="747">
                  <c:v>-1.4157023538598152E-15</c:v>
                </c:pt>
                <c:pt idx="748">
                  <c:v>-1.4122949913008001E-15</c:v>
                </c:pt>
                <c:pt idx="749">
                  <c:v>-1.4088876287420543E-15</c:v>
                </c:pt>
                <c:pt idx="750">
                  <c:v>-1.4054802661829382E-15</c:v>
                </c:pt>
                <c:pt idx="751">
                  <c:v>-1.4020729036240578E-15</c:v>
                </c:pt>
                <c:pt idx="752">
                  <c:v>-1.3986655410651438E-15</c:v>
                </c:pt>
                <c:pt idx="753">
                  <c:v>-1.3952581785061959E-15</c:v>
                </c:pt>
                <c:pt idx="754">
                  <c:v>-1.3918508159473492E-15</c:v>
                </c:pt>
                <c:pt idx="755">
                  <c:v>-1.3884434533883677E-15</c:v>
                </c:pt>
                <c:pt idx="756">
                  <c:v>-1.3850360908293526E-15</c:v>
                </c:pt>
                <c:pt idx="757">
                  <c:v>-1.3816287282705058E-15</c:v>
                </c:pt>
                <c:pt idx="758">
                  <c:v>-1.3782213657116591E-15</c:v>
                </c:pt>
                <c:pt idx="759">
                  <c:v>-1.3748140031525767E-15</c:v>
                </c:pt>
                <c:pt idx="760">
                  <c:v>-1.3714066405934943E-15</c:v>
                </c:pt>
                <c:pt idx="761">
                  <c:v>-1.3679992780347484E-15</c:v>
                </c:pt>
                <c:pt idx="762">
                  <c:v>-1.3645919154758344E-15</c:v>
                </c:pt>
                <c:pt idx="763">
                  <c:v>-1.3611845529169202E-15</c:v>
                </c:pt>
                <c:pt idx="764">
                  <c:v>-1.357777190358006E-15</c:v>
                </c:pt>
                <c:pt idx="765">
                  <c:v>-1.3543698277990246E-15</c:v>
                </c:pt>
                <c:pt idx="766">
                  <c:v>-1.3509624652400769E-15</c:v>
                </c:pt>
                <c:pt idx="767">
                  <c:v>-1.3475551026811965E-15</c:v>
                </c:pt>
                <c:pt idx="768">
                  <c:v>-1.3441477401222823E-15</c:v>
                </c:pt>
                <c:pt idx="769">
                  <c:v>-1.3407403775633683E-15</c:v>
                </c:pt>
                <c:pt idx="770">
                  <c:v>-1.3373330150043194E-15</c:v>
                </c:pt>
                <c:pt idx="771">
                  <c:v>-1.333925652445439E-15</c:v>
                </c:pt>
                <c:pt idx="772">
                  <c:v>-1.3305182898865923E-15</c:v>
                </c:pt>
                <c:pt idx="773">
                  <c:v>-1.3271109273275771E-15</c:v>
                </c:pt>
                <c:pt idx="774">
                  <c:v>-1.3237035647686631E-15</c:v>
                </c:pt>
                <c:pt idx="775">
                  <c:v>-1.3202962022097152E-15</c:v>
                </c:pt>
                <c:pt idx="776">
                  <c:v>-1.3168888396507675E-15</c:v>
                </c:pt>
                <c:pt idx="777">
                  <c:v>-1.3134814770919543E-15</c:v>
                </c:pt>
                <c:pt idx="778">
                  <c:v>-1.3100741145329394E-15</c:v>
                </c:pt>
                <c:pt idx="779">
                  <c:v>-1.3066667519738233E-15</c:v>
                </c:pt>
                <c:pt idx="780">
                  <c:v>-1.3032593894150438E-15</c:v>
                </c:pt>
                <c:pt idx="781">
                  <c:v>-1.2998520268561296E-15</c:v>
                </c:pt>
                <c:pt idx="782">
                  <c:v>-1.2964446642973166E-15</c:v>
                </c:pt>
                <c:pt idx="783">
                  <c:v>-1.2930373017382342E-15</c:v>
                </c:pt>
                <c:pt idx="784">
                  <c:v>-1.2896299391793537E-15</c:v>
                </c:pt>
                <c:pt idx="785">
                  <c:v>-1.2862225766204058E-15</c:v>
                </c:pt>
                <c:pt idx="786">
                  <c:v>-1.2828152140614581E-15</c:v>
                </c:pt>
                <c:pt idx="787">
                  <c:v>-1.2794078515026449E-15</c:v>
                </c:pt>
                <c:pt idx="788">
                  <c:v>-1.27600048894363E-15</c:v>
                </c:pt>
                <c:pt idx="789">
                  <c:v>-1.2725931263846821E-15</c:v>
                </c:pt>
                <c:pt idx="790">
                  <c:v>-1.2691857638257681E-15</c:v>
                </c:pt>
                <c:pt idx="791">
                  <c:v>-1.2657784012668877E-15</c:v>
                </c:pt>
                <c:pt idx="792">
                  <c:v>-1.2623710387078388E-15</c:v>
                </c:pt>
                <c:pt idx="793">
                  <c:v>-1.2589636761489583E-15</c:v>
                </c:pt>
                <c:pt idx="794">
                  <c:v>-1.2555563135901789E-15</c:v>
                </c:pt>
                <c:pt idx="795">
                  <c:v>-1.2521489510311302E-15</c:v>
                </c:pt>
                <c:pt idx="796">
                  <c:v>-1.2487415884721488E-15</c:v>
                </c:pt>
                <c:pt idx="797">
                  <c:v>-1.2453342259132346E-15</c:v>
                </c:pt>
                <c:pt idx="798">
                  <c:v>-1.2419268633543206E-15</c:v>
                </c:pt>
                <c:pt idx="799">
                  <c:v>-1.2385195007951708E-15</c:v>
                </c:pt>
                <c:pt idx="800">
                  <c:v>-1.2351121382364587E-15</c:v>
                </c:pt>
                <c:pt idx="801">
                  <c:v>-1.2317047756775108E-15</c:v>
                </c:pt>
                <c:pt idx="802">
                  <c:v>-1.2282974131185968E-15</c:v>
                </c:pt>
                <c:pt idx="803">
                  <c:v>-1.2248900505598174E-15</c:v>
                </c:pt>
                <c:pt idx="804">
                  <c:v>-1.2214826880007012E-15</c:v>
                </c:pt>
                <c:pt idx="805">
                  <c:v>-1.2180753254418208E-15</c:v>
                </c:pt>
                <c:pt idx="806">
                  <c:v>-1.2146679628828731E-15</c:v>
                </c:pt>
                <c:pt idx="807">
                  <c:v>-1.2112606003239252E-15</c:v>
                </c:pt>
                <c:pt idx="808">
                  <c:v>-1.2078532377649775E-15</c:v>
                </c:pt>
                <c:pt idx="809">
                  <c:v>-1.2044458752060633E-15</c:v>
                </c:pt>
                <c:pt idx="810">
                  <c:v>-1.2010385126471156E-15</c:v>
                </c:pt>
                <c:pt idx="811">
                  <c:v>-1.1976311500882014E-15</c:v>
                </c:pt>
                <c:pt idx="812">
                  <c:v>-1.1942237875294894E-15</c:v>
                </c:pt>
                <c:pt idx="813">
                  <c:v>-1.190816424970306E-15</c:v>
                </c:pt>
                <c:pt idx="814">
                  <c:v>-1.1874090624114256E-15</c:v>
                </c:pt>
                <c:pt idx="815">
                  <c:v>-1.1840016998524777E-15</c:v>
                </c:pt>
                <c:pt idx="816">
                  <c:v>-1.1805943372935637E-15</c:v>
                </c:pt>
                <c:pt idx="817">
                  <c:v>-1.1771869747344476E-15</c:v>
                </c:pt>
                <c:pt idx="818">
                  <c:v>-1.1737796121757018E-15</c:v>
                </c:pt>
                <c:pt idx="819">
                  <c:v>-1.1703722496167539E-15</c:v>
                </c:pt>
                <c:pt idx="820">
                  <c:v>-1.1669648870578062E-15</c:v>
                </c:pt>
                <c:pt idx="821">
                  <c:v>-1.1635575244988921E-15</c:v>
                </c:pt>
                <c:pt idx="822">
                  <c:v>-1.1601501619401463E-15</c:v>
                </c:pt>
                <c:pt idx="823">
                  <c:v>-1.1567427993810639E-15</c:v>
                </c:pt>
                <c:pt idx="824">
                  <c:v>-1.1533354368220825E-15</c:v>
                </c:pt>
                <c:pt idx="825">
                  <c:v>-1.1499280742631683E-15</c:v>
                </c:pt>
                <c:pt idx="826">
                  <c:v>-1.1465207117042878E-15</c:v>
                </c:pt>
                <c:pt idx="827">
                  <c:v>-1.1431133491453064E-15</c:v>
                </c:pt>
                <c:pt idx="828">
                  <c:v>-1.1397059865863587E-15</c:v>
                </c:pt>
                <c:pt idx="829">
                  <c:v>-1.1362986240274445E-15</c:v>
                </c:pt>
                <c:pt idx="830">
                  <c:v>-1.1328912614685306E-15</c:v>
                </c:pt>
                <c:pt idx="831">
                  <c:v>-1.1294838989097846E-15</c:v>
                </c:pt>
                <c:pt idx="832">
                  <c:v>-1.126076536350635E-15</c:v>
                </c:pt>
                <c:pt idx="833">
                  <c:v>-1.1226691737917208E-15</c:v>
                </c:pt>
                <c:pt idx="834">
                  <c:v>-1.1192618112328068E-15</c:v>
                </c:pt>
                <c:pt idx="835">
                  <c:v>-1.1158544486738589E-15</c:v>
                </c:pt>
                <c:pt idx="836">
                  <c:v>-1.112447086114743E-15</c:v>
                </c:pt>
                <c:pt idx="837">
                  <c:v>-1.109039723555997E-15</c:v>
                </c:pt>
                <c:pt idx="838">
                  <c:v>-1.1056323609970831E-15</c:v>
                </c:pt>
                <c:pt idx="839">
                  <c:v>-1.1022249984381352E-15</c:v>
                </c:pt>
                <c:pt idx="840">
                  <c:v>-1.0988176358792212E-15</c:v>
                </c:pt>
                <c:pt idx="841">
                  <c:v>-1.0954102733204752E-15</c:v>
                </c:pt>
                <c:pt idx="842">
                  <c:v>-1.0920029107613256E-15</c:v>
                </c:pt>
                <c:pt idx="843">
                  <c:v>-1.0885955482024114E-15</c:v>
                </c:pt>
                <c:pt idx="844">
                  <c:v>-1.0851881856434974E-15</c:v>
                </c:pt>
                <c:pt idx="845">
                  <c:v>-1.0817808230845495E-15</c:v>
                </c:pt>
                <c:pt idx="846">
                  <c:v>-1.0783734605256356E-15</c:v>
                </c:pt>
                <c:pt idx="847">
                  <c:v>-1.0749660979666877E-15</c:v>
                </c:pt>
                <c:pt idx="848">
                  <c:v>-1.0715587354077737E-15</c:v>
                </c:pt>
                <c:pt idx="849">
                  <c:v>-1.0681513728488258E-15</c:v>
                </c:pt>
                <c:pt idx="850">
                  <c:v>-1.06474401029008E-15</c:v>
                </c:pt>
                <c:pt idx="851">
                  <c:v>-1.0613366477309639E-15</c:v>
                </c:pt>
                <c:pt idx="852">
                  <c:v>-1.0579292851720834E-15</c:v>
                </c:pt>
                <c:pt idx="853">
                  <c:v>-1.0545219226130685E-15</c:v>
                </c:pt>
                <c:pt idx="854">
                  <c:v>-1.051114560054188E-15</c:v>
                </c:pt>
                <c:pt idx="855">
                  <c:v>-1.0477071974952401E-15</c:v>
                </c:pt>
                <c:pt idx="856">
                  <c:v>-1.0442998349361242E-15</c:v>
                </c:pt>
                <c:pt idx="857">
                  <c:v>-1.040892472377412E-15</c:v>
                </c:pt>
                <c:pt idx="858">
                  <c:v>-1.0374851098184643E-15</c:v>
                </c:pt>
                <c:pt idx="859">
                  <c:v>-1.0340777472597183E-15</c:v>
                </c:pt>
                <c:pt idx="860">
                  <c:v>-1.0306703847005687E-15</c:v>
                </c:pt>
                <c:pt idx="861">
                  <c:v>-1.0272630221416545E-15</c:v>
                </c:pt>
                <c:pt idx="862">
                  <c:v>-1.0238556595827405E-15</c:v>
                </c:pt>
                <c:pt idx="863">
                  <c:v>-1.0204482970237926E-15</c:v>
                </c:pt>
                <c:pt idx="864">
                  <c:v>-1.0170409344648617E-15</c:v>
                </c:pt>
                <c:pt idx="865">
                  <c:v>-1.0136335719059477E-15</c:v>
                </c:pt>
                <c:pt idx="866">
                  <c:v>-1.0102262093469998E-15</c:v>
                </c:pt>
                <c:pt idx="867">
                  <c:v>-1.0068188467881026E-15</c:v>
                </c:pt>
                <c:pt idx="868">
                  <c:v>-1.0034114842291379E-15</c:v>
                </c:pt>
                <c:pt idx="869">
                  <c:v>-1.0000041216703922E-15</c:v>
                </c:pt>
                <c:pt idx="870">
                  <c:v>-9.9659675911129302E-16</c:v>
                </c:pt>
                <c:pt idx="871">
                  <c:v>-9.9318939655234512E-16</c:v>
                </c:pt>
                <c:pt idx="872">
                  <c:v>-9.8978203399341419E-16</c:v>
                </c:pt>
                <c:pt idx="873">
                  <c:v>-9.8637467143431502E-16</c:v>
                </c:pt>
                <c:pt idx="874">
                  <c:v>-9.8296730887556927E-16</c:v>
                </c:pt>
                <c:pt idx="875">
                  <c:v>-9.7955994631660461E-16</c:v>
                </c:pt>
                <c:pt idx="876">
                  <c:v>-9.7615258375772416E-16</c:v>
                </c:pt>
                <c:pt idx="877">
                  <c:v>-9.7274522119877645E-16</c:v>
                </c:pt>
                <c:pt idx="878">
                  <c:v>-9.6933785864001374E-16</c:v>
                </c:pt>
                <c:pt idx="879">
                  <c:v>-9.6593049608089762E-16</c:v>
                </c:pt>
                <c:pt idx="880">
                  <c:v>-9.6252313352198364E-16</c:v>
                </c:pt>
                <c:pt idx="881">
                  <c:v>-9.591157709630527E-16</c:v>
                </c:pt>
                <c:pt idx="882">
                  <c:v>-9.557084084041048E-16</c:v>
                </c:pt>
                <c:pt idx="883">
                  <c:v>-9.5230104584517386E-16</c:v>
                </c:pt>
                <c:pt idx="884">
                  <c:v>-9.4889368328625988E-16</c:v>
                </c:pt>
                <c:pt idx="885">
                  <c:v>-9.4548632072731198E-16</c:v>
                </c:pt>
                <c:pt idx="886">
                  <c:v>-9.4207895816841477E-16</c:v>
                </c:pt>
                <c:pt idx="887">
                  <c:v>-9.3867159560946707E-16</c:v>
                </c:pt>
                <c:pt idx="888">
                  <c:v>-9.3526423305068759E-16</c:v>
                </c:pt>
                <c:pt idx="889">
                  <c:v>-9.3185687049160519E-16</c:v>
                </c:pt>
                <c:pt idx="890">
                  <c:v>-9.2844950793267425E-16</c:v>
                </c:pt>
                <c:pt idx="891">
                  <c:v>-9.2504214537372635E-16</c:v>
                </c:pt>
                <c:pt idx="892">
                  <c:v>-9.2163478281481237E-16</c:v>
                </c:pt>
                <c:pt idx="893">
                  <c:v>-9.1822742025586448E-16</c:v>
                </c:pt>
                <c:pt idx="894">
                  <c:v>-9.1482005769676531E-16</c:v>
                </c:pt>
                <c:pt idx="895">
                  <c:v>-9.1141269513803632E-16</c:v>
                </c:pt>
                <c:pt idx="896">
                  <c:v>-9.0800533257907166E-16</c:v>
                </c:pt>
                <c:pt idx="897">
                  <c:v>-9.0459797002034267E-16</c:v>
                </c:pt>
                <c:pt idx="898">
                  <c:v>-9.0119060746119302E-16</c:v>
                </c:pt>
                <c:pt idx="899">
                  <c:v>-8.9778324490231257E-16</c:v>
                </c:pt>
                <c:pt idx="900">
                  <c:v>-8.9437588234333114E-16</c:v>
                </c:pt>
                <c:pt idx="901">
                  <c:v>-8.9096851978443393E-16</c:v>
                </c:pt>
                <c:pt idx="902">
                  <c:v>-8.8756115722550289E-16</c:v>
                </c:pt>
                <c:pt idx="903">
                  <c:v>-8.8415379466655519E-16</c:v>
                </c:pt>
                <c:pt idx="904">
                  <c:v>-8.8074643210764101E-16</c:v>
                </c:pt>
                <c:pt idx="905">
                  <c:v>-8.7733906954872694E-16</c:v>
                </c:pt>
                <c:pt idx="906">
                  <c:v>-8.7393170698994746E-16</c:v>
                </c:pt>
                <c:pt idx="907">
                  <c:v>-8.7052434443083143E-16</c:v>
                </c:pt>
                <c:pt idx="908">
                  <c:v>-8.6711698187191726E-16</c:v>
                </c:pt>
                <c:pt idx="909">
                  <c:v>-8.6370961931298632E-16</c:v>
                </c:pt>
                <c:pt idx="910">
                  <c:v>-8.6030225675403862E-16</c:v>
                </c:pt>
                <c:pt idx="911">
                  <c:v>-8.5689489419510768E-16</c:v>
                </c:pt>
                <c:pt idx="912">
                  <c:v>-8.5348753163602528E-16</c:v>
                </c:pt>
                <c:pt idx="913">
                  <c:v>-8.500801690772458E-16</c:v>
                </c:pt>
                <c:pt idx="914">
                  <c:v>-8.4667280651834849E-16</c:v>
                </c:pt>
                <c:pt idx="915">
                  <c:v>-8.4326544395938392E-16</c:v>
                </c:pt>
                <c:pt idx="916">
                  <c:v>-8.398580814006717E-16</c:v>
                </c:pt>
                <c:pt idx="917">
                  <c:v>-8.3645071884150519E-16</c:v>
                </c:pt>
                <c:pt idx="918">
                  <c:v>-8.3304335628260787E-16</c:v>
                </c:pt>
                <c:pt idx="919">
                  <c:v>-8.2963599372367693E-16</c:v>
                </c:pt>
                <c:pt idx="920">
                  <c:v>-8.2622863116472923E-16</c:v>
                </c:pt>
                <c:pt idx="921">
                  <c:v>-8.2282126860581506E-16</c:v>
                </c:pt>
                <c:pt idx="922">
                  <c:v>-8.1941390604686735E-16</c:v>
                </c:pt>
                <c:pt idx="923">
                  <c:v>-8.1600654348795318E-16</c:v>
                </c:pt>
                <c:pt idx="924">
                  <c:v>-8.125991809290391E-16</c:v>
                </c:pt>
                <c:pt idx="925">
                  <c:v>-8.0919181837027649E-16</c:v>
                </c:pt>
                <c:pt idx="926">
                  <c:v>-8.057844558111436E-16</c:v>
                </c:pt>
                <c:pt idx="927">
                  <c:v>-8.0237709325222942E-16</c:v>
                </c:pt>
                <c:pt idx="928">
                  <c:v>-7.9896973069328172E-16</c:v>
                </c:pt>
                <c:pt idx="929">
                  <c:v>-7.9556236813440127E-16</c:v>
                </c:pt>
                <c:pt idx="930">
                  <c:v>-7.921550055752179E-16</c:v>
                </c:pt>
                <c:pt idx="931">
                  <c:v>-7.8874764301652253E-16</c:v>
                </c:pt>
                <c:pt idx="932">
                  <c:v>-7.8534028045754111E-16</c:v>
                </c:pt>
                <c:pt idx="933">
                  <c:v>-7.8193291789864379E-16</c:v>
                </c:pt>
                <c:pt idx="934">
                  <c:v>-7.7852555533971285E-16</c:v>
                </c:pt>
                <c:pt idx="935">
                  <c:v>-7.7511819278098386E-16</c:v>
                </c:pt>
                <c:pt idx="936">
                  <c:v>-7.7171083022180049E-16</c:v>
                </c:pt>
                <c:pt idx="937">
                  <c:v>-7.6830346766292004E-16</c:v>
                </c:pt>
                <c:pt idx="938">
                  <c:v>-7.6489610510400596E-16</c:v>
                </c:pt>
                <c:pt idx="939">
                  <c:v>-7.614887425450414E-16</c:v>
                </c:pt>
                <c:pt idx="940">
                  <c:v>-7.5808137998617771E-16</c:v>
                </c:pt>
                <c:pt idx="941">
                  <c:v>-7.546740174271458E-16</c:v>
                </c:pt>
                <c:pt idx="942">
                  <c:v>-7.5126665486828221E-16</c:v>
                </c:pt>
                <c:pt idx="943">
                  <c:v>-7.4785929230931764E-16</c:v>
                </c:pt>
                <c:pt idx="944">
                  <c:v>-7.4445192975058865E-16</c:v>
                </c:pt>
                <c:pt idx="945">
                  <c:v>-7.410445671914389E-16</c:v>
                </c:pt>
                <c:pt idx="946">
                  <c:v>-7.3763720463255845E-16</c:v>
                </c:pt>
                <c:pt idx="947">
                  <c:v>-7.3422984207364438E-16</c:v>
                </c:pt>
                <c:pt idx="948">
                  <c:v>-7.3082247951467971E-16</c:v>
                </c:pt>
                <c:pt idx="949">
                  <c:v>-7.2741511695574878E-16</c:v>
                </c:pt>
                <c:pt idx="950">
                  <c:v>-7.2400775439661589E-16</c:v>
                </c:pt>
                <c:pt idx="951">
                  <c:v>-7.2060039183805522E-16</c:v>
                </c:pt>
                <c:pt idx="952">
                  <c:v>-7.1719302927877087E-16</c:v>
                </c:pt>
                <c:pt idx="953">
                  <c:v>-7.1378566672021859E-16</c:v>
                </c:pt>
                <c:pt idx="954">
                  <c:v>-7.1037830416107732E-16</c:v>
                </c:pt>
                <c:pt idx="955">
                  <c:v>-7.0697094160219687E-16</c:v>
                </c:pt>
                <c:pt idx="956">
                  <c:v>-7.0356357904318172E-16</c:v>
                </c:pt>
                <c:pt idx="957">
                  <c:v>-7.0015621648431813E-16</c:v>
                </c:pt>
                <c:pt idx="958">
                  <c:v>-6.9674885392539557E-16</c:v>
                </c:pt>
                <c:pt idx="959">
                  <c:v>-6.9334149136643101E-16</c:v>
                </c:pt>
                <c:pt idx="960">
                  <c:v>-6.8993412880750845E-16</c:v>
                </c:pt>
                <c:pt idx="961">
                  <c:v>-6.8652676624854389E-16</c:v>
                </c:pt>
                <c:pt idx="962">
                  <c:v>-6.8311940368967182E-16</c:v>
                </c:pt>
                <c:pt idx="963">
                  <c:v>-6.7971204113085033E-16</c:v>
                </c:pt>
                <c:pt idx="964">
                  <c:v>-6.7630467857183518E-16</c:v>
                </c:pt>
                <c:pt idx="965">
                  <c:v>-6.7289731601282013E-16</c:v>
                </c:pt>
                <c:pt idx="966">
                  <c:v>-6.6948995345395654E-16</c:v>
                </c:pt>
                <c:pt idx="967">
                  <c:v>-6.6608259089479841E-16</c:v>
                </c:pt>
                <c:pt idx="968">
                  <c:v>-6.6267522833625451E-16</c:v>
                </c:pt>
                <c:pt idx="969">
                  <c:v>-6.5926786577696178E-16</c:v>
                </c:pt>
                <c:pt idx="970">
                  <c:v>-6.558605032181402E-16</c:v>
                </c:pt>
                <c:pt idx="971">
                  <c:v>-6.5245314065931023E-16</c:v>
                </c:pt>
                <c:pt idx="972">
                  <c:v>-6.4904577810048027E-16</c:v>
                </c:pt>
                <c:pt idx="973">
                  <c:v>-6.4563841554143149E-16</c:v>
                </c:pt>
                <c:pt idx="974">
                  <c:v>-6.4223105298245855E-16</c:v>
                </c:pt>
                <c:pt idx="975">
                  <c:v>-6.3882369042354437E-16</c:v>
                </c:pt>
                <c:pt idx="976">
                  <c:v>-6.3541632786466392E-16</c:v>
                </c:pt>
                <c:pt idx="977">
                  <c:v>-6.3200896530565725E-16</c:v>
                </c:pt>
                <c:pt idx="978">
                  <c:v>-6.2860160274674317E-16</c:v>
                </c:pt>
                <c:pt idx="979">
                  <c:v>-6.2519424018782062E-16</c:v>
                </c:pt>
                <c:pt idx="980">
                  <c:v>-6.2178687762889816E-16</c:v>
                </c:pt>
                <c:pt idx="981">
                  <c:v>-6.183795150699335E-16</c:v>
                </c:pt>
                <c:pt idx="982">
                  <c:v>-6.1497215251124661E-16</c:v>
                </c:pt>
                <c:pt idx="983">
                  <c:v>-6.1156478995205486E-16</c:v>
                </c:pt>
                <c:pt idx="984">
                  <c:v>-6.0815742739318279E-16</c:v>
                </c:pt>
                <c:pt idx="985">
                  <c:v>-6.0475006483426023E-16</c:v>
                </c:pt>
                <c:pt idx="986">
                  <c:v>-6.0134270227529567E-16</c:v>
                </c:pt>
                <c:pt idx="987">
                  <c:v>-5.9793533971618802E-16</c:v>
                </c:pt>
                <c:pt idx="988">
                  <c:v>-5.9452797715740854E-16</c:v>
                </c:pt>
                <c:pt idx="989">
                  <c:v>-5.9112061459854495E-16</c:v>
                </c:pt>
                <c:pt idx="990">
                  <c:v>-5.8771325203957191E-16</c:v>
                </c:pt>
                <c:pt idx="991">
                  <c:v>-5.8430588948083454E-16</c:v>
                </c:pt>
                <c:pt idx="992">
                  <c:v>-5.8089852692169317E-16</c:v>
                </c:pt>
                <c:pt idx="993">
                  <c:v>-5.7749116436281272E-16</c:v>
                </c:pt>
                <c:pt idx="994">
                  <c:v>-5.7408380180384816E-16</c:v>
                </c:pt>
                <c:pt idx="995">
                  <c:v>-5.7067643924493408E-16</c:v>
                </c:pt>
                <c:pt idx="996">
                  <c:v>-5.6726907668601152E-16</c:v>
                </c:pt>
                <c:pt idx="997">
                  <c:v>-5.6386171412704696E-16</c:v>
                </c:pt>
                <c:pt idx="998">
                  <c:v>-5.6045435156818327E-16</c:v>
                </c:pt>
                <c:pt idx="999">
                  <c:v>-5.5704698900915984E-16</c:v>
                </c:pt>
                <c:pt idx="1000">
                  <c:v>-5.5363962645047285E-16</c:v>
                </c:pt>
                <c:pt idx="1001">
                  <c:v>-5.5023226389133159E-16</c:v>
                </c:pt>
                <c:pt idx="1002">
                  <c:v>-5.4682490133240065E-16</c:v>
                </c:pt>
                <c:pt idx="1003">
                  <c:v>-5.4341753877344447E-16</c:v>
                </c:pt>
                <c:pt idx="1004">
                  <c:v>-5.400101762145724E-16</c:v>
                </c:pt>
                <c:pt idx="1005">
                  <c:v>-5.3660281365564994E-16</c:v>
                </c:pt>
                <c:pt idx="1006">
                  <c:v>-5.3319545109650019E-16</c:v>
                </c:pt>
                <c:pt idx="1007">
                  <c:v>-5.297880885379479E-16</c:v>
                </c:pt>
                <c:pt idx="1008">
                  <c:v>-5.2638072597862145E-16</c:v>
                </c:pt>
                <c:pt idx="1009">
                  <c:v>-5.2297336341992618E-16</c:v>
                </c:pt>
                <c:pt idx="1010">
                  <c:v>-5.1956600086091103E-16</c:v>
                </c:pt>
                <c:pt idx="1011">
                  <c:v>-5.1615863830204744E-16</c:v>
                </c:pt>
                <c:pt idx="1012">
                  <c:v>-5.1275127574308288E-16</c:v>
                </c:pt>
                <c:pt idx="1013">
                  <c:v>-5.0934391318420243E-16</c:v>
                </c:pt>
                <c:pt idx="1014">
                  <c:v>-5.0593655062560804E-16</c:v>
                </c:pt>
                <c:pt idx="1015">
                  <c:v>-5.0252918806632369E-16</c:v>
                </c:pt>
                <c:pt idx="1016">
                  <c:v>-4.9912182550740113E-16</c:v>
                </c:pt>
                <c:pt idx="1017">
                  <c:v>-4.9571446294839446E-16</c:v>
                </c:pt>
                <c:pt idx="1018">
                  <c:v>-4.923071003895645E-16</c:v>
                </c:pt>
                <c:pt idx="1019">
                  <c:v>-4.8889973783055369E-16</c:v>
                </c:pt>
                <c:pt idx="1020">
                  <c:v>-4.8549237527168162E-16</c:v>
                </c:pt>
                <c:pt idx="1021">
                  <c:v>-4.8208501271267071E-16</c:v>
                </c:pt>
                <c:pt idx="1022">
                  <c:v>-4.7867765015384074E-16</c:v>
                </c:pt>
                <c:pt idx="1023">
                  <c:v>-4.7527028759488042E-16</c:v>
                </c:pt>
                <c:pt idx="1024">
                  <c:v>-4.7186292503591162E-16</c:v>
                </c:pt>
                <c:pt idx="1025">
                  <c:v>-4.6845556247680811E-16</c:v>
                </c:pt>
                <c:pt idx="1026">
                  <c:v>-4.6504819991807498E-16</c:v>
                </c:pt>
                <c:pt idx="1027">
                  <c:v>-4.6164083735915667E-16</c:v>
                </c:pt>
                <c:pt idx="1028">
                  <c:v>-4.58233474800192E-16</c:v>
                </c:pt>
                <c:pt idx="1029">
                  <c:v>-4.5482611224127369E-16</c:v>
                </c:pt>
                <c:pt idx="1030">
                  <c:v>-4.5141874968230488E-16</c:v>
                </c:pt>
                <c:pt idx="1031">
                  <c:v>-4.4801138712347916E-16</c:v>
                </c:pt>
                <c:pt idx="1032">
                  <c:v>-4.4460402456442624E-16</c:v>
                </c:pt>
                <c:pt idx="1033">
                  <c:v>-4.4119666200596226E-16</c:v>
                </c:pt>
                <c:pt idx="1034">
                  <c:v>-4.3778929944663166E-16</c:v>
                </c:pt>
                <c:pt idx="1035">
                  <c:v>-4.3438193688766286E-16</c:v>
                </c:pt>
                <c:pt idx="1036">
                  <c:v>-4.3097457432879503E-16</c:v>
                </c:pt>
                <c:pt idx="1037">
                  <c:v>-4.2756721176977993E-16</c:v>
                </c:pt>
                <c:pt idx="1038">
                  <c:v>-4.241598492109584E-16</c:v>
                </c:pt>
                <c:pt idx="1039">
                  <c:v>-4.207524866519433E-16</c:v>
                </c:pt>
                <c:pt idx="1040">
                  <c:v>-4.1734512409302498E-16</c:v>
                </c:pt>
                <c:pt idx="1041">
                  <c:v>-4.1393776153410666E-16</c:v>
                </c:pt>
                <c:pt idx="1042">
                  <c:v>-4.1053039897518416E-16</c:v>
                </c:pt>
                <c:pt idx="1043">
                  <c:v>-4.0712303641608489E-16</c:v>
                </c:pt>
                <c:pt idx="1044">
                  <c:v>-4.0371567385748636E-16</c:v>
                </c:pt>
                <c:pt idx="1045">
                  <c:v>-4.0030831129820201E-16</c:v>
                </c:pt>
                <c:pt idx="1046">
                  <c:v>-3.969009487394183E-16</c:v>
                </c:pt>
                <c:pt idx="1047">
                  <c:v>-3.9349358618054628E-16</c:v>
                </c:pt>
                <c:pt idx="1048">
                  <c:v>-3.9008622362158166E-16</c:v>
                </c:pt>
                <c:pt idx="1049">
                  <c:v>-3.8667886106265915E-16</c:v>
                </c:pt>
                <c:pt idx="1050">
                  <c:v>-3.8327149850374503E-16</c:v>
                </c:pt>
                <c:pt idx="1051">
                  <c:v>-3.7986413594482252E-16</c:v>
                </c:pt>
                <c:pt idx="1052">
                  <c:v>-3.7645677338622818E-16</c:v>
                </c:pt>
                <c:pt idx="1053">
                  <c:v>-3.7304941082693959E-16</c:v>
                </c:pt>
                <c:pt idx="1054">
                  <c:v>-3.6964204826802127E-16</c:v>
                </c:pt>
                <c:pt idx="1055">
                  <c:v>-3.6623468570905671E-16</c:v>
                </c:pt>
                <c:pt idx="1056">
                  <c:v>-3.6282732315013415E-16</c:v>
                </c:pt>
                <c:pt idx="1057">
                  <c:v>-3.5941996059121796E-16</c:v>
                </c:pt>
                <c:pt idx="1058">
                  <c:v>-3.5601259803229964E-16</c:v>
                </c:pt>
                <c:pt idx="1059">
                  <c:v>-3.5260523547328878E-16</c:v>
                </c:pt>
                <c:pt idx="1060">
                  <c:v>-3.4919787291446089E-16</c:v>
                </c:pt>
                <c:pt idx="1061">
                  <c:v>-3.457905103554942E-16</c:v>
                </c:pt>
                <c:pt idx="1062">
                  <c:v>-3.4238314779653171E-16</c:v>
                </c:pt>
                <c:pt idx="1063">
                  <c:v>-3.3897578523747455E-16</c:v>
                </c:pt>
                <c:pt idx="1064">
                  <c:v>-3.3556842267869296E-16</c:v>
                </c:pt>
                <c:pt idx="1065">
                  <c:v>-3.3216106011995765E-16</c:v>
                </c:pt>
                <c:pt idx="1066">
                  <c:v>-3.2875369756062494E-16</c:v>
                </c:pt>
                <c:pt idx="1067">
                  <c:v>-3.2534633500193593E-16</c:v>
                </c:pt>
                <c:pt idx="1068">
                  <c:v>-3.2193897244292502E-16</c:v>
                </c:pt>
                <c:pt idx="1069">
                  <c:v>-3.1853160988405088E-16</c:v>
                </c:pt>
                <c:pt idx="1070">
                  <c:v>-3.1512424732517886E-16</c:v>
                </c:pt>
                <c:pt idx="1071">
                  <c:v>-3.1171688476648986E-16</c:v>
                </c:pt>
                <c:pt idx="1072">
                  <c:v>-3.0830952220724969E-16</c:v>
                </c:pt>
                <c:pt idx="1073">
                  <c:v>-3.0490215964837555E-16</c:v>
                </c:pt>
                <c:pt idx="1074">
                  <c:v>-3.0149479708936464E-16</c:v>
                </c:pt>
                <c:pt idx="1075">
                  <c:v>-2.9808743453044632E-16</c:v>
                </c:pt>
                <c:pt idx="1076">
                  <c:v>-2.9468007197147964E-16</c:v>
                </c:pt>
                <c:pt idx="1077">
                  <c:v>-2.9127270941265386E-16</c:v>
                </c:pt>
                <c:pt idx="1078">
                  <c:v>-2.8786534685345999E-16</c:v>
                </c:pt>
                <c:pt idx="1079">
                  <c:v>-2.844579842949077E-16</c:v>
                </c:pt>
                <c:pt idx="1080">
                  <c:v>-2.8105062173589684E-16</c:v>
                </c:pt>
                <c:pt idx="1081">
                  <c:v>-2.7764325917679339E-16</c:v>
                </c:pt>
                <c:pt idx="1082">
                  <c:v>-2.7423589661778253E-16</c:v>
                </c:pt>
                <c:pt idx="1083">
                  <c:v>-2.7082853405895675E-16</c:v>
                </c:pt>
                <c:pt idx="1084">
                  <c:v>-2.6742117150031193E-16</c:v>
                </c:pt>
                <c:pt idx="1085">
                  <c:v>-2.6401380894093499E-16</c:v>
                </c:pt>
                <c:pt idx="1086">
                  <c:v>-2.6060644638219761E-16</c:v>
                </c:pt>
                <c:pt idx="1087">
                  <c:v>-2.571990838232793E-16</c:v>
                </c:pt>
                <c:pt idx="1088">
                  <c:v>-2.5379172126445352E-16</c:v>
                </c:pt>
                <c:pt idx="1089">
                  <c:v>-2.5038435870535007E-16</c:v>
                </c:pt>
                <c:pt idx="1090">
                  <c:v>-2.4697699614689038E-16</c:v>
                </c:pt>
                <c:pt idx="1091">
                  <c:v>-2.4356963358760391E-16</c:v>
                </c:pt>
                <c:pt idx="1092">
                  <c:v>-2.4016227102859305E-16</c:v>
                </c:pt>
                <c:pt idx="1093">
                  <c:v>-2.3675490846967365E-16</c:v>
                </c:pt>
                <c:pt idx="1094">
                  <c:v>-2.3334754591075533E-16</c:v>
                </c:pt>
                <c:pt idx="1095">
                  <c:v>-2.2994018335192749E-16</c:v>
                </c:pt>
                <c:pt idx="1096">
                  <c:v>-2.2653282079291663E-16</c:v>
                </c:pt>
                <c:pt idx="1097">
                  <c:v>-2.2312545823372167E-16</c:v>
                </c:pt>
                <c:pt idx="1098">
                  <c:v>-2.1971809567526298E-16</c:v>
                </c:pt>
                <c:pt idx="1099">
                  <c:v>-2.1631073311615956E-16</c:v>
                </c:pt>
                <c:pt idx="1100">
                  <c:v>-2.1290337055696462E-16</c:v>
                </c:pt>
                <c:pt idx="1101">
                  <c:v>-2.0949600799823035E-16</c:v>
                </c:pt>
                <c:pt idx="1102">
                  <c:v>-2.0608864543958656E-16</c:v>
                </c:pt>
                <c:pt idx="1103">
                  <c:v>-2.0268128288020755E-16</c:v>
                </c:pt>
                <c:pt idx="1104">
                  <c:v>-1.9927392032138074E-16</c:v>
                </c:pt>
                <c:pt idx="1105">
                  <c:v>-1.9586655776255393E-16</c:v>
                </c:pt>
                <c:pt idx="1106">
                  <c:v>-1.9245919520363458E-16</c:v>
                </c:pt>
                <c:pt idx="1107">
                  <c:v>-1.8905183264462369E-16</c:v>
                </c:pt>
                <c:pt idx="1108">
                  <c:v>-1.8564447008607247E-16</c:v>
                </c:pt>
                <c:pt idx="1109">
                  <c:v>-1.8223710752687857E-16</c:v>
                </c:pt>
                <c:pt idx="1110">
                  <c:v>-1.7882974496786611E-16</c:v>
                </c:pt>
                <c:pt idx="1111">
                  <c:v>-1.7542238240894779E-16</c:v>
                </c:pt>
                <c:pt idx="1112">
                  <c:v>-1.7201501985002896E-16</c:v>
                </c:pt>
                <c:pt idx="1113">
                  <c:v>-1.6860765729110958E-16</c:v>
                </c:pt>
                <c:pt idx="1114">
                  <c:v>-1.6520029473209872E-16</c:v>
                </c:pt>
                <c:pt idx="1115">
                  <c:v>-1.6179293217327191E-16</c:v>
                </c:pt>
                <c:pt idx="1116">
                  <c:v>-1.5838556961426051E-16</c:v>
                </c:pt>
                <c:pt idx="1117">
                  <c:v>-1.549782070554337E-16</c:v>
                </c:pt>
                <c:pt idx="1118">
                  <c:v>-1.5157084449633079E-16</c:v>
                </c:pt>
                <c:pt idx="1119">
                  <c:v>-1.481634819373199E-16</c:v>
                </c:pt>
                <c:pt idx="1120">
                  <c:v>-1.4475611937867663E-16</c:v>
                </c:pt>
                <c:pt idx="1121">
                  <c:v>-1.4134875681975779E-16</c:v>
                </c:pt>
                <c:pt idx="1122">
                  <c:v>-1.3794139426047029E-16</c:v>
                </c:pt>
                <c:pt idx="1123">
                  <c:v>-1.3453403170182807E-16</c:v>
                </c:pt>
                <c:pt idx="1124">
                  <c:v>-1.311266691429087E-16</c:v>
                </c:pt>
                <c:pt idx="1125">
                  <c:v>-1.2771930658380554E-16</c:v>
                </c:pt>
                <c:pt idx="1126">
                  <c:v>-1.2431194402497873E-16</c:v>
                </c:pt>
                <c:pt idx="1127">
                  <c:v>-1.2090458146651978E-16</c:v>
                </c:pt>
                <c:pt idx="1128">
                  <c:v>-1.1749721890704847E-16</c:v>
                </c:pt>
                <c:pt idx="1129">
                  <c:v>-1.1408985634822193E-16</c:v>
                </c:pt>
                <c:pt idx="1130">
                  <c:v>-1.1068249378921053E-16</c:v>
                </c:pt>
                <c:pt idx="1131">
                  <c:v>-1.0727513123038372E-16</c:v>
                </c:pt>
                <c:pt idx="1132">
                  <c:v>-1.0386776867137258E-16</c:v>
                </c:pt>
                <c:pt idx="1133">
                  <c:v>-1.0046040611245374E-16</c:v>
                </c:pt>
                <c:pt idx="1134">
                  <c:v>-9.7053043553534636E-17</c:v>
                </c:pt>
                <c:pt idx="1135">
                  <c:v>-9.3645680994615789E-17</c:v>
                </c:pt>
                <c:pt idx="1136">
                  <c:v>-9.0238318435696548E-17</c:v>
                </c:pt>
                <c:pt idx="1137">
                  <c:v>-8.6830955876685676E-17</c:v>
                </c:pt>
                <c:pt idx="1138">
                  <c:v>-8.3423593317950634E-17</c:v>
                </c:pt>
                <c:pt idx="1139">
                  <c:v>-8.0016230758847723E-17</c:v>
                </c:pt>
                <c:pt idx="1140">
                  <c:v>-7.6608868199928618E-17</c:v>
                </c:pt>
                <c:pt idx="1141">
                  <c:v>-7.3201505641009647E-17</c:v>
                </c:pt>
                <c:pt idx="1142">
                  <c:v>-6.9794143082090677E-17</c:v>
                </c:pt>
                <c:pt idx="1143">
                  <c:v>-6.6386780523171572E-17</c:v>
                </c:pt>
                <c:pt idx="1144">
                  <c:v>-6.2979417964160687E-17</c:v>
                </c:pt>
                <c:pt idx="1145">
                  <c:v>-5.9572055405333619E-17</c:v>
                </c:pt>
                <c:pt idx="1146">
                  <c:v>-5.6164692846782653E-17</c:v>
                </c:pt>
                <c:pt idx="1147">
                  <c:v>-5.2757330287035631E-17</c:v>
                </c:pt>
                <c:pt idx="1148">
                  <c:v>-4.9349967728484597E-17</c:v>
                </c:pt>
                <c:pt idx="1149">
                  <c:v>-4.5942605170025625E-17</c:v>
                </c:pt>
                <c:pt idx="1150">
                  <c:v>-4.2535242610186609E-17</c:v>
                </c:pt>
                <c:pt idx="1151">
                  <c:v>-3.9127880051727607E-17</c:v>
                </c:pt>
                <c:pt idx="1152">
                  <c:v>-3.5720517492716635E-17</c:v>
                </c:pt>
                <c:pt idx="1153">
                  <c:v>-3.2313154933981593E-17</c:v>
                </c:pt>
                <c:pt idx="1154">
                  <c:v>-2.8905792374878621E-17</c:v>
                </c:pt>
                <c:pt idx="1155">
                  <c:v>-2.5498429815959596E-17</c:v>
                </c:pt>
                <c:pt idx="1156">
                  <c:v>-2.2091067257132605E-17</c:v>
                </c:pt>
                <c:pt idx="1157">
                  <c:v>-1.8683704698121597E-17</c:v>
                </c:pt>
                <c:pt idx="1158">
                  <c:v>-1.5276342139110598E-17</c:v>
                </c:pt>
                <c:pt idx="1159">
                  <c:v>-1.1868979580283592E-17</c:v>
                </c:pt>
                <c:pt idx="1160">
                  <c:v>-8.4616170213645927E-18</c:v>
                </c:pt>
                <c:pt idx="1161">
                  <c:v>-5.0542544623535855E-18</c:v>
                </c:pt>
                <c:pt idx="1162">
                  <c:v>-1.6473651483275604E-18</c:v>
                </c:pt>
                <c:pt idx="1163">
                  <c:v>9.200293731704275E-29</c:v>
                </c:pt>
                <c:pt idx="1164">
                  <c:v>-9.200293731704275E-29</c:v>
                </c:pt>
                <c:pt idx="1165">
                  <c:v>-2.7600881195112825E-28</c:v>
                </c:pt>
                <c:pt idx="1166">
                  <c:v>0</c:v>
                </c:pt>
                <c:pt idx="1167">
                  <c:v>-9.2002937317042761E-29</c:v>
                </c:pt>
                <c:pt idx="1168">
                  <c:v>9.2002937317042761E-29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9.200293731704275E-29</c:v>
                </c:pt>
                <c:pt idx="1174">
                  <c:v>0</c:v>
                </c:pt>
                <c:pt idx="1175">
                  <c:v>-9.200293731704275E-29</c:v>
                </c:pt>
                <c:pt idx="1176">
                  <c:v>9.200293731704275E-29</c:v>
                </c:pt>
                <c:pt idx="1177">
                  <c:v>0</c:v>
                </c:pt>
                <c:pt idx="1178">
                  <c:v>-9.200293731704275E-29</c:v>
                </c:pt>
                <c:pt idx="1179">
                  <c:v>9.200293731704275E-29</c:v>
                </c:pt>
                <c:pt idx="1180">
                  <c:v>0</c:v>
                </c:pt>
                <c:pt idx="1181">
                  <c:v>9.200293731704275E-29</c:v>
                </c:pt>
                <c:pt idx="1182">
                  <c:v>-9.200293731704275E-29</c:v>
                </c:pt>
                <c:pt idx="1183">
                  <c:v>-3.68011749268171E-28</c:v>
                </c:pt>
                <c:pt idx="1184">
                  <c:v>4.6001468658521371E-28</c:v>
                </c:pt>
                <c:pt idx="1185">
                  <c:v>-9.200293731704275E-29</c:v>
                </c:pt>
                <c:pt idx="1186">
                  <c:v>-2.7600881195112825E-28</c:v>
                </c:pt>
                <c:pt idx="1187">
                  <c:v>3.68011749268171E-28</c:v>
                </c:pt>
                <c:pt idx="1188">
                  <c:v>0</c:v>
                </c:pt>
                <c:pt idx="1189">
                  <c:v>0</c:v>
                </c:pt>
                <c:pt idx="1190">
                  <c:v>-3.68011749268171E-28</c:v>
                </c:pt>
                <c:pt idx="1191">
                  <c:v>3.68011749268171E-28</c:v>
                </c:pt>
                <c:pt idx="1192">
                  <c:v>9.200293731704275E-29</c:v>
                </c:pt>
                <c:pt idx="1193">
                  <c:v>-9.200293731704275E-29</c:v>
                </c:pt>
                <c:pt idx="1194">
                  <c:v>9.200293731704275E-29</c:v>
                </c:pt>
                <c:pt idx="1195">
                  <c:v>0</c:v>
                </c:pt>
                <c:pt idx="1196">
                  <c:v>-9.200293731704275E-29</c:v>
                </c:pt>
                <c:pt idx="1197">
                  <c:v>9.200293731704275E-29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-2.7600881195112825E-28</c:v>
                </c:pt>
                <c:pt idx="1203">
                  <c:v>-9.2002937317042761E-29</c:v>
                </c:pt>
                <c:pt idx="1204">
                  <c:v>0</c:v>
                </c:pt>
                <c:pt idx="1205">
                  <c:v>9.2002937317042761E-29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9.200293731704275E-29</c:v>
                </c:pt>
                <c:pt idx="1211">
                  <c:v>-9.200293731704275E-29</c:v>
                </c:pt>
                <c:pt idx="1212">
                  <c:v>0</c:v>
                </c:pt>
                <c:pt idx="1213">
                  <c:v>9.200293731704275E-29</c:v>
                </c:pt>
                <c:pt idx="1214">
                  <c:v>-9.200293731704275E-29</c:v>
                </c:pt>
                <c:pt idx="1215">
                  <c:v>9.200293731704275E-29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9.200293731704275E-29</c:v>
                </c:pt>
                <c:pt idx="1221">
                  <c:v>-3.68011749268171E-28</c:v>
                </c:pt>
                <c:pt idx="1222">
                  <c:v>2.7600881195112825E-28</c:v>
                </c:pt>
                <c:pt idx="1223">
                  <c:v>-2.7600881195112825E-28</c:v>
                </c:pt>
                <c:pt idx="1224">
                  <c:v>0</c:v>
                </c:pt>
                <c:pt idx="1225">
                  <c:v>2.7600881195112825E-28</c:v>
                </c:pt>
                <c:pt idx="1226">
                  <c:v>9.200293731704275E-29</c:v>
                </c:pt>
                <c:pt idx="1227">
                  <c:v>0</c:v>
                </c:pt>
                <c:pt idx="1228">
                  <c:v>9.200293731704275E-29</c:v>
                </c:pt>
                <c:pt idx="1229">
                  <c:v>-9.200293731704275E-29</c:v>
                </c:pt>
                <c:pt idx="1230">
                  <c:v>0</c:v>
                </c:pt>
                <c:pt idx="1231">
                  <c:v>9.200293731704275E-29</c:v>
                </c:pt>
                <c:pt idx="1232">
                  <c:v>-9.200293731704275E-29</c:v>
                </c:pt>
                <c:pt idx="1233">
                  <c:v>9.200293731704275E-29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9.200293731704275E-29</c:v>
                </c:pt>
                <c:pt idx="1240">
                  <c:v>-4.600146865852138E-28</c:v>
                </c:pt>
                <c:pt idx="1241">
                  <c:v>9.2002937317042761E-29</c:v>
                </c:pt>
                <c:pt idx="1242">
                  <c:v>0</c:v>
                </c:pt>
                <c:pt idx="1243">
                  <c:v>-9.2002937317042761E-29</c:v>
                </c:pt>
                <c:pt idx="1244">
                  <c:v>9.2002937317042761E-29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9.200293731704275E-29</c:v>
                </c:pt>
                <c:pt idx="1250">
                  <c:v>0</c:v>
                </c:pt>
                <c:pt idx="1251">
                  <c:v>-9.200293731704275E-29</c:v>
                </c:pt>
                <c:pt idx="1252">
                  <c:v>9.200293731704275E-29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4.6001468658521371E-28</c:v>
                </c:pt>
                <c:pt idx="1258">
                  <c:v>-9.2002937317042739E-29</c:v>
                </c:pt>
                <c:pt idx="1259">
                  <c:v>-3.68011749268171E-28</c:v>
                </c:pt>
                <c:pt idx="1260">
                  <c:v>9.200293731704275E-29</c:v>
                </c:pt>
                <c:pt idx="1261">
                  <c:v>-9.200293731704275E-29</c:v>
                </c:pt>
                <c:pt idx="1262">
                  <c:v>9.200293731704275E-29</c:v>
                </c:pt>
                <c:pt idx="126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8-4DBD-B9F4-9D3070D84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781640"/>
        <c:axId val="721782296"/>
      </c:lineChart>
      <c:catAx>
        <c:axId val="721781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82296"/>
        <c:crosses val="autoZero"/>
        <c:auto val="1"/>
        <c:lblAlgn val="ctr"/>
        <c:lblOffset val="100"/>
        <c:noMultiLvlLbl val="0"/>
      </c:catAx>
      <c:valAx>
        <c:axId val="72178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78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  <c:pt idx="0">
                  <c:v>Y_Interpolate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Sheet1!$A$2:$A$1582</c:f>
              <c:numCache>
                <c:formatCode>General</c:formatCode>
                <c:ptCount val="158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  <c:pt idx="21">
                  <c:v>66</c:v>
                </c:pt>
                <c:pt idx="22">
                  <c:v>69</c:v>
                </c:pt>
                <c:pt idx="23">
                  <c:v>72</c:v>
                </c:pt>
                <c:pt idx="24">
                  <c:v>75</c:v>
                </c:pt>
                <c:pt idx="25">
                  <c:v>78</c:v>
                </c:pt>
                <c:pt idx="26">
                  <c:v>81</c:v>
                </c:pt>
                <c:pt idx="27">
                  <c:v>84</c:v>
                </c:pt>
                <c:pt idx="28">
                  <c:v>87</c:v>
                </c:pt>
                <c:pt idx="29">
                  <c:v>90</c:v>
                </c:pt>
                <c:pt idx="30">
                  <c:v>93</c:v>
                </c:pt>
                <c:pt idx="31">
                  <c:v>96</c:v>
                </c:pt>
                <c:pt idx="32">
                  <c:v>99</c:v>
                </c:pt>
                <c:pt idx="33">
                  <c:v>102</c:v>
                </c:pt>
                <c:pt idx="34">
                  <c:v>105</c:v>
                </c:pt>
                <c:pt idx="35">
                  <c:v>108</c:v>
                </c:pt>
                <c:pt idx="36">
                  <c:v>111</c:v>
                </c:pt>
                <c:pt idx="37">
                  <c:v>114</c:v>
                </c:pt>
                <c:pt idx="38">
                  <c:v>117</c:v>
                </c:pt>
                <c:pt idx="39">
                  <c:v>120</c:v>
                </c:pt>
                <c:pt idx="40">
                  <c:v>123</c:v>
                </c:pt>
                <c:pt idx="41">
                  <c:v>126</c:v>
                </c:pt>
                <c:pt idx="42">
                  <c:v>129</c:v>
                </c:pt>
                <c:pt idx="43">
                  <c:v>132</c:v>
                </c:pt>
                <c:pt idx="44">
                  <c:v>135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183</c:v>
                </c:pt>
                <c:pt idx="61">
                  <c:v>186</c:v>
                </c:pt>
                <c:pt idx="62">
                  <c:v>189</c:v>
                </c:pt>
                <c:pt idx="63">
                  <c:v>192</c:v>
                </c:pt>
                <c:pt idx="64">
                  <c:v>195</c:v>
                </c:pt>
                <c:pt idx="65">
                  <c:v>198</c:v>
                </c:pt>
                <c:pt idx="66">
                  <c:v>201</c:v>
                </c:pt>
                <c:pt idx="67">
                  <c:v>204</c:v>
                </c:pt>
                <c:pt idx="68">
                  <c:v>207</c:v>
                </c:pt>
                <c:pt idx="69">
                  <c:v>210</c:v>
                </c:pt>
                <c:pt idx="70">
                  <c:v>213</c:v>
                </c:pt>
                <c:pt idx="71">
                  <c:v>216</c:v>
                </c:pt>
                <c:pt idx="72">
                  <c:v>219</c:v>
                </c:pt>
                <c:pt idx="73">
                  <c:v>222</c:v>
                </c:pt>
                <c:pt idx="74">
                  <c:v>225</c:v>
                </c:pt>
                <c:pt idx="75">
                  <c:v>228</c:v>
                </c:pt>
                <c:pt idx="76">
                  <c:v>231</c:v>
                </c:pt>
                <c:pt idx="77">
                  <c:v>234</c:v>
                </c:pt>
                <c:pt idx="78">
                  <c:v>237</c:v>
                </c:pt>
                <c:pt idx="79">
                  <c:v>240</c:v>
                </c:pt>
                <c:pt idx="80">
                  <c:v>243</c:v>
                </c:pt>
                <c:pt idx="81">
                  <c:v>246</c:v>
                </c:pt>
                <c:pt idx="82">
                  <c:v>249</c:v>
                </c:pt>
                <c:pt idx="83">
                  <c:v>252</c:v>
                </c:pt>
                <c:pt idx="84">
                  <c:v>255</c:v>
                </c:pt>
                <c:pt idx="85">
                  <c:v>258</c:v>
                </c:pt>
                <c:pt idx="86">
                  <c:v>261</c:v>
                </c:pt>
                <c:pt idx="87">
                  <c:v>264</c:v>
                </c:pt>
                <c:pt idx="88">
                  <c:v>267</c:v>
                </c:pt>
                <c:pt idx="89">
                  <c:v>270</c:v>
                </c:pt>
                <c:pt idx="90">
                  <c:v>273</c:v>
                </c:pt>
                <c:pt idx="91">
                  <c:v>276</c:v>
                </c:pt>
                <c:pt idx="92">
                  <c:v>279</c:v>
                </c:pt>
                <c:pt idx="93">
                  <c:v>282</c:v>
                </c:pt>
                <c:pt idx="94">
                  <c:v>285</c:v>
                </c:pt>
                <c:pt idx="95">
                  <c:v>288</c:v>
                </c:pt>
                <c:pt idx="96">
                  <c:v>291</c:v>
                </c:pt>
                <c:pt idx="97">
                  <c:v>294</c:v>
                </c:pt>
                <c:pt idx="98">
                  <c:v>297</c:v>
                </c:pt>
                <c:pt idx="99">
                  <c:v>300</c:v>
                </c:pt>
                <c:pt idx="100">
                  <c:v>303</c:v>
                </c:pt>
                <c:pt idx="101">
                  <c:v>306</c:v>
                </c:pt>
                <c:pt idx="102">
                  <c:v>309</c:v>
                </c:pt>
                <c:pt idx="103">
                  <c:v>312</c:v>
                </c:pt>
                <c:pt idx="104">
                  <c:v>315</c:v>
                </c:pt>
                <c:pt idx="105">
                  <c:v>318</c:v>
                </c:pt>
                <c:pt idx="106">
                  <c:v>321</c:v>
                </c:pt>
                <c:pt idx="107">
                  <c:v>324</c:v>
                </c:pt>
                <c:pt idx="108">
                  <c:v>327</c:v>
                </c:pt>
                <c:pt idx="109">
                  <c:v>330</c:v>
                </c:pt>
                <c:pt idx="110">
                  <c:v>333</c:v>
                </c:pt>
                <c:pt idx="111">
                  <c:v>336</c:v>
                </c:pt>
                <c:pt idx="112">
                  <c:v>339</c:v>
                </c:pt>
                <c:pt idx="113">
                  <c:v>342</c:v>
                </c:pt>
                <c:pt idx="114">
                  <c:v>345</c:v>
                </c:pt>
                <c:pt idx="115">
                  <c:v>348</c:v>
                </c:pt>
                <c:pt idx="116">
                  <c:v>351</c:v>
                </c:pt>
                <c:pt idx="117">
                  <c:v>354</c:v>
                </c:pt>
                <c:pt idx="118">
                  <c:v>357</c:v>
                </c:pt>
                <c:pt idx="119">
                  <c:v>360</c:v>
                </c:pt>
                <c:pt idx="120">
                  <c:v>363</c:v>
                </c:pt>
                <c:pt idx="121">
                  <c:v>366</c:v>
                </c:pt>
                <c:pt idx="122">
                  <c:v>369</c:v>
                </c:pt>
                <c:pt idx="123">
                  <c:v>372</c:v>
                </c:pt>
                <c:pt idx="124">
                  <c:v>375</c:v>
                </c:pt>
                <c:pt idx="125">
                  <c:v>378</c:v>
                </c:pt>
                <c:pt idx="126">
                  <c:v>381</c:v>
                </c:pt>
                <c:pt idx="127">
                  <c:v>384</c:v>
                </c:pt>
                <c:pt idx="128">
                  <c:v>387</c:v>
                </c:pt>
                <c:pt idx="129">
                  <c:v>390</c:v>
                </c:pt>
                <c:pt idx="130">
                  <c:v>393</c:v>
                </c:pt>
                <c:pt idx="131">
                  <c:v>396</c:v>
                </c:pt>
                <c:pt idx="132">
                  <c:v>399</c:v>
                </c:pt>
                <c:pt idx="133">
                  <c:v>402</c:v>
                </c:pt>
                <c:pt idx="134">
                  <c:v>405</c:v>
                </c:pt>
                <c:pt idx="135">
                  <c:v>408</c:v>
                </c:pt>
                <c:pt idx="136">
                  <c:v>411</c:v>
                </c:pt>
                <c:pt idx="137">
                  <c:v>414</c:v>
                </c:pt>
                <c:pt idx="138">
                  <c:v>417</c:v>
                </c:pt>
                <c:pt idx="139">
                  <c:v>420</c:v>
                </c:pt>
                <c:pt idx="140">
                  <c:v>423</c:v>
                </c:pt>
                <c:pt idx="141">
                  <c:v>426</c:v>
                </c:pt>
                <c:pt idx="142">
                  <c:v>429</c:v>
                </c:pt>
                <c:pt idx="143">
                  <c:v>432</c:v>
                </c:pt>
                <c:pt idx="144">
                  <c:v>435</c:v>
                </c:pt>
                <c:pt idx="145">
                  <c:v>438</c:v>
                </c:pt>
                <c:pt idx="146">
                  <c:v>441</c:v>
                </c:pt>
                <c:pt idx="147">
                  <c:v>444</c:v>
                </c:pt>
                <c:pt idx="148">
                  <c:v>447</c:v>
                </c:pt>
                <c:pt idx="149">
                  <c:v>450</c:v>
                </c:pt>
                <c:pt idx="150">
                  <c:v>453</c:v>
                </c:pt>
                <c:pt idx="151">
                  <c:v>456</c:v>
                </c:pt>
                <c:pt idx="152">
                  <c:v>459</c:v>
                </c:pt>
                <c:pt idx="153">
                  <c:v>462</c:v>
                </c:pt>
                <c:pt idx="154">
                  <c:v>465</c:v>
                </c:pt>
                <c:pt idx="155">
                  <c:v>468</c:v>
                </c:pt>
                <c:pt idx="156">
                  <c:v>471</c:v>
                </c:pt>
                <c:pt idx="157">
                  <c:v>474</c:v>
                </c:pt>
                <c:pt idx="158">
                  <c:v>477</c:v>
                </c:pt>
                <c:pt idx="159">
                  <c:v>480</c:v>
                </c:pt>
                <c:pt idx="160">
                  <c:v>483</c:v>
                </c:pt>
                <c:pt idx="161">
                  <c:v>486</c:v>
                </c:pt>
                <c:pt idx="162">
                  <c:v>489</c:v>
                </c:pt>
                <c:pt idx="163">
                  <c:v>492</c:v>
                </c:pt>
                <c:pt idx="164">
                  <c:v>495</c:v>
                </c:pt>
                <c:pt idx="165">
                  <c:v>498</c:v>
                </c:pt>
                <c:pt idx="166">
                  <c:v>501</c:v>
                </c:pt>
                <c:pt idx="167">
                  <c:v>504</c:v>
                </c:pt>
                <c:pt idx="168">
                  <c:v>507</c:v>
                </c:pt>
                <c:pt idx="169">
                  <c:v>510</c:v>
                </c:pt>
                <c:pt idx="170">
                  <c:v>513</c:v>
                </c:pt>
                <c:pt idx="171">
                  <c:v>516</c:v>
                </c:pt>
                <c:pt idx="172">
                  <c:v>519</c:v>
                </c:pt>
                <c:pt idx="173">
                  <c:v>522</c:v>
                </c:pt>
                <c:pt idx="174">
                  <c:v>525</c:v>
                </c:pt>
                <c:pt idx="175">
                  <c:v>528</c:v>
                </c:pt>
                <c:pt idx="176">
                  <c:v>531</c:v>
                </c:pt>
                <c:pt idx="177">
                  <c:v>534</c:v>
                </c:pt>
                <c:pt idx="178">
                  <c:v>537</c:v>
                </c:pt>
                <c:pt idx="179">
                  <c:v>540</c:v>
                </c:pt>
                <c:pt idx="180">
                  <c:v>543</c:v>
                </c:pt>
                <c:pt idx="181">
                  <c:v>546</c:v>
                </c:pt>
                <c:pt idx="182">
                  <c:v>549</c:v>
                </c:pt>
                <c:pt idx="183">
                  <c:v>552</c:v>
                </c:pt>
                <c:pt idx="184">
                  <c:v>555</c:v>
                </c:pt>
                <c:pt idx="185">
                  <c:v>558</c:v>
                </c:pt>
                <c:pt idx="186">
                  <c:v>561</c:v>
                </c:pt>
                <c:pt idx="187">
                  <c:v>564</c:v>
                </c:pt>
                <c:pt idx="188">
                  <c:v>567</c:v>
                </c:pt>
                <c:pt idx="189">
                  <c:v>570</c:v>
                </c:pt>
                <c:pt idx="190">
                  <c:v>573</c:v>
                </c:pt>
                <c:pt idx="191">
                  <c:v>576</c:v>
                </c:pt>
                <c:pt idx="192">
                  <c:v>579</c:v>
                </c:pt>
                <c:pt idx="193">
                  <c:v>582</c:v>
                </c:pt>
                <c:pt idx="194">
                  <c:v>585</c:v>
                </c:pt>
                <c:pt idx="195">
                  <c:v>588</c:v>
                </c:pt>
                <c:pt idx="196">
                  <c:v>591</c:v>
                </c:pt>
                <c:pt idx="197">
                  <c:v>594</c:v>
                </c:pt>
                <c:pt idx="198">
                  <c:v>597</c:v>
                </c:pt>
                <c:pt idx="199">
                  <c:v>600</c:v>
                </c:pt>
                <c:pt idx="200">
                  <c:v>603</c:v>
                </c:pt>
                <c:pt idx="201">
                  <c:v>606</c:v>
                </c:pt>
                <c:pt idx="202">
                  <c:v>609</c:v>
                </c:pt>
                <c:pt idx="203">
                  <c:v>612</c:v>
                </c:pt>
                <c:pt idx="204">
                  <c:v>615</c:v>
                </c:pt>
                <c:pt idx="205">
                  <c:v>618</c:v>
                </c:pt>
                <c:pt idx="206">
                  <c:v>621</c:v>
                </c:pt>
                <c:pt idx="207">
                  <c:v>624</c:v>
                </c:pt>
                <c:pt idx="208">
                  <c:v>627</c:v>
                </c:pt>
                <c:pt idx="209">
                  <c:v>630</c:v>
                </c:pt>
                <c:pt idx="210">
                  <c:v>633</c:v>
                </c:pt>
                <c:pt idx="211">
                  <c:v>636</c:v>
                </c:pt>
                <c:pt idx="212">
                  <c:v>639</c:v>
                </c:pt>
                <c:pt idx="213">
                  <c:v>642</c:v>
                </c:pt>
                <c:pt idx="214">
                  <c:v>645</c:v>
                </c:pt>
                <c:pt idx="215">
                  <c:v>648</c:v>
                </c:pt>
                <c:pt idx="216">
                  <c:v>651</c:v>
                </c:pt>
                <c:pt idx="217">
                  <c:v>654</c:v>
                </c:pt>
                <c:pt idx="218">
                  <c:v>657</c:v>
                </c:pt>
                <c:pt idx="219">
                  <c:v>660</c:v>
                </c:pt>
                <c:pt idx="220">
                  <c:v>663</c:v>
                </c:pt>
                <c:pt idx="221">
                  <c:v>666</c:v>
                </c:pt>
                <c:pt idx="222">
                  <c:v>669</c:v>
                </c:pt>
                <c:pt idx="223">
                  <c:v>672</c:v>
                </c:pt>
                <c:pt idx="224">
                  <c:v>675</c:v>
                </c:pt>
                <c:pt idx="225">
                  <c:v>678</c:v>
                </c:pt>
                <c:pt idx="226">
                  <c:v>681</c:v>
                </c:pt>
                <c:pt idx="227">
                  <c:v>684</c:v>
                </c:pt>
                <c:pt idx="228">
                  <c:v>687</c:v>
                </c:pt>
                <c:pt idx="229">
                  <c:v>690</c:v>
                </c:pt>
                <c:pt idx="230">
                  <c:v>693</c:v>
                </c:pt>
                <c:pt idx="231">
                  <c:v>696</c:v>
                </c:pt>
                <c:pt idx="232">
                  <c:v>699</c:v>
                </c:pt>
                <c:pt idx="233">
                  <c:v>702</c:v>
                </c:pt>
                <c:pt idx="234">
                  <c:v>705</c:v>
                </c:pt>
                <c:pt idx="235">
                  <c:v>708</c:v>
                </c:pt>
                <c:pt idx="236">
                  <c:v>711</c:v>
                </c:pt>
                <c:pt idx="237">
                  <c:v>714</c:v>
                </c:pt>
                <c:pt idx="238">
                  <c:v>717</c:v>
                </c:pt>
                <c:pt idx="239">
                  <c:v>720</c:v>
                </c:pt>
                <c:pt idx="240">
                  <c:v>723</c:v>
                </c:pt>
                <c:pt idx="241">
                  <c:v>726</c:v>
                </c:pt>
                <c:pt idx="242">
                  <c:v>729</c:v>
                </c:pt>
                <c:pt idx="243">
                  <c:v>732</c:v>
                </c:pt>
                <c:pt idx="244">
                  <c:v>735</c:v>
                </c:pt>
                <c:pt idx="245">
                  <c:v>738</c:v>
                </c:pt>
                <c:pt idx="246">
                  <c:v>741</c:v>
                </c:pt>
                <c:pt idx="247">
                  <c:v>744</c:v>
                </c:pt>
                <c:pt idx="248">
                  <c:v>747</c:v>
                </c:pt>
                <c:pt idx="249">
                  <c:v>750</c:v>
                </c:pt>
                <c:pt idx="250">
                  <c:v>753</c:v>
                </c:pt>
                <c:pt idx="251">
                  <c:v>756</c:v>
                </c:pt>
                <c:pt idx="252">
                  <c:v>759</c:v>
                </c:pt>
                <c:pt idx="253">
                  <c:v>762</c:v>
                </c:pt>
                <c:pt idx="254">
                  <c:v>765</c:v>
                </c:pt>
                <c:pt idx="255">
                  <c:v>768</c:v>
                </c:pt>
                <c:pt idx="256">
                  <c:v>771</c:v>
                </c:pt>
                <c:pt idx="257">
                  <c:v>774</c:v>
                </c:pt>
                <c:pt idx="258">
                  <c:v>777</c:v>
                </c:pt>
                <c:pt idx="259">
                  <c:v>780</c:v>
                </c:pt>
                <c:pt idx="260">
                  <c:v>783</c:v>
                </c:pt>
                <c:pt idx="261">
                  <c:v>786</c:v>
                </c:pt>
                <c:pt idx="262">
                  <c:v>789</c:v>
                </c:pt>
                <c:pt idx="263">
                  <c:v>792</c:v>
                </c:pt>
                <c:pt idx="264">
                  <c:v>795</c:v>
                </c:pt>
                <c:pt idx="265">
                  <c:v>798</c:v>
                </c:pt>
                <c:pt idx="266">
                  <c:v>801</c:v>
                </c:pt>
                <c:pt idx="267">
                  <c:v>804</c:v>
                </c:pt>
                <c:pt idx="268">
                  <c:v>807</c:v>
                </c:pt>
                <c:pt idx="269">
                  <c:v>810</c:v>
                </c:pt>
                <c:pt idx="270">
                  <c:v>813</c:v>
                </c:pt>
                <c:pt idx="271">
                  <c:v>816</c:v>
                </c:pt>
                <c:pt idx="272">
                  <c:v>819</c:v>
                </c:pt>
                <c:pt idx="273">
                  <c:v>822</c:v>
                </c:pt>
                <c:pt idx="274">
                  <c:v>825</c:v>
                </c:pt>
                <c:pt idx="275">
                  <c:v>828</c:v>
                </c:pt>
                <c:pt idx="276">
                  <c:v>831</c:v>
                </c:pt>
                <c:pt idx="277">
                  <c:v>834</c:v>
                </c:pt>
                <c:pt idx="278">
                  <c:v>837</c:v>
                </c:pt>
                <c:pt idx="279">
                  <c:v>840</c:v>
                </c:pt>
                <c:pt idx="280">
                  <c:v>843</c:v>
                </c:pt>
                <c:pt idx="281">
                  <c:v>846</c:v>
                </c:pt>
                <c:pt idx="282">
                  <c:v>849</c:v>
                </c:pt>
                <c:pt idx="283">
                  <c:v>852</c:v>
                </c:pt>
                <c:pt idx="284">
                  <c:v>855</c:v>
                </c:pt>
                <c:pt idx="285">
                  <c:v>858</c:v>
                </c:pt>
                <c:pt idx="286">
                  <c:v>861</c:v>
                </c:pt>
                <c:pt idx="287">
                  <c:v>864</c:v>
                </c:pt>
                <c:pt idx="288">
                  <c:v>867</c:v>
                </c:pt>
                <c:pt idx="289">
                  <c:v>870</c:v>
                </c:pt>
                <c:pt idx="290">
                  <c:v>873</c:v>
                </c:pt>
                <c:pt idx="291">
                  <c:v>876</c:v>
                </c:pt>
                <c:pt idx="292">
                  <c:v>879</c:v>
                </c:pt>
                <c:pt idx="293">
                  <c:v>882</c:v>
                </c:pt>
                <c:pt idx="294">
                  <c:v>885</c:v>
                </c:pt>
                <c:pt idx="295">
                  <c:v>888</c:v>
                </c:pt>
                <c:pt idx="296">
                  <c:v>891</c:v>
                </c:pt>
                <c:pt idx="297">
                  <c:v>894</c:v>
                </c:pt>
                <c:pt idx="298">
                  <c:v>897</c:v>
                </c:pt>
                <c:pt idx="299">
                  <c:v>900</c:v>
                </c:pt>
                <c:pt idx="300">
                  <c:v>903</c:v>
                </c:pt>
                <c:pt idx="301">
                  <c:v>906</c:v>
                </c:pt>
                <c:pt idx="302">
                  <c:v>909</c:v>
                </c:pt>
                <c:pt idx="303">
                  <c:v>912</c:v>
                </c:pt>
                <c:pt idx="304">
                  <c:v>915</c:v>
                </c:pt>
                <c:pt idx="305">
                  <c:v>918</c:v>
                </c:pt>
                <c:pt idx="306">
                  <c:v>921</c:v>
                </c:pt>
                <c:pt idx="307">
                  <c:v>924</c:v>
                </c:pt>
                <c:pt idx="308">
                  <c:v>927</c:v>
                </c:pt>
                <c:pt idx="309">
                  <c:v>930</c:v>
                </c:pt>
                <c:pt idx="310">
                  <c:v>933</c:v>
                </c:pt>
                <c:pt idx="311">
                  <c:v>936</c:v>
                </c:pt>
                <c:pt idx="312">
                  <c:v>939</c:v>
                </c:pt>
                <c:pt idx="313">
                  <c:v>942</c:v>
                </c:pt>
                <c:pt idx="314">
                  <c:v>945</c:v>
                </c:pt>
                <c:pt idx="315">
                  <c:v>948</c:v>
                </c:pt>
                <c:pt idx="316">
                  <c:v>951</c:v>
                </c:pt>
                <c:pt idx="317">
                  <c:v>954</c:v>
                </c:pt>
                <c:pt idx="318">
                  <c:v>957</c:v>
                </c:pt>
                <c:pt idx="319">
                  <c:v>960</c:v>
                </c:pt>
                <c:pt idx="320">
                  <c:v>963</c:v>
                </c:pt>
                <c:pt idx="321">
                  <c:v>966</c:v>
                </c:pt>
                <c:pt idx="322">
                  <c:v>969</c:v>
                </c:pt>
                <c:pt idx="323">
                  <c:v>972</c:v>
                </c:pt>
                <c:pt idx="324">
                  <c:v>975</c:v>
                </c:pt>
                <c:pt idx="325">
                  <c:v>978</c:v>
                </c:pt>
                <c:pt idx="326">
                  <c:v>981</c:v>
                </c:pt>
                <c:pt idx="327">
                  <c:v>984</c:v>
                </c:pt>
                <c:pt idx="328">
                  <c:v>987</c:v>
                </c:pt>
                <c:pt idx="329">
                  <c:v>990</c:v>
                </c:pt>
                <c:pt idx="330">
                  <c:v>993</c:v>
                </c:pt>
                <c:pt idx="331">
                  <c:v>996</c:v>
                </c:pt>
                <c:pt idx="332">
                  <c:v>999</c:v>
                </c:pt>
                <c:pt idx="333">
                  <c:v>1002</c:v>
                </c:pt>
                <c:pt idx="334">
                  <c:v>1005</c:v>
                </c:pt>
                <c:pt idx="335">
                  <c:v>1008</c:v>
                </c:pt>
                <c:pt idx="336">
                  <c:v>1011</c:v>
                </c:pt>
                <c:pt idx="337">
                  <c:v>1014</c:v>
                </c:pt>
                <c:pt idx="338">
                  <c:v>1017</c:v>
                </c:pt>
                <c:pt idx="339">
                  <c:v>1020</c:v>
                </c:pt>
                <c:pt idx="340">
                  <c:v>1023</c:v>
                </c:pt>
                <c:pt idx="341">
                  <c:v>1026</c:v>
                </c:pt>
                <c:pt idx="342">
                  <c:v>1029</c:v>
                </c:pt>
                <c:pt idx="343">
                  <c:v>1032</c:v>
                </c:pt>
                <c:pt idx="344">
                  <c:v>1035</c:v>
                </c:pt>
                <c:pt idx="345">
                  <c:v>1038</c:v>
                </c:pt>
                <c:pt idx="346">
                  <c:v>1041</c:v>
                </c:pt>
                <c:pt idx="347">
                  <c:v>1044</c:v>
                </c:pt>
                <c:pt idx="348">
                  <c:v>1047</c:v>
                </c:pt>
                <c:pt idx="349">
                  <c:v>1050</c:v>
                </c:pt>
                <c:pt idx="350">
                  <c:v>1053</c:v>
                </c:pt>
                <c:pt idx="351">
                  <c:v>1056</c:v>
                </c:pt>
                <c:pt idx="352">
                  <c:v>1059</c:v>
                </c:pt>
                <c:pt idx="353">
                  <c:v>1062</c:v>
                </c:pt>
                <c:pt idx="354">
                  <c:v>1065</c:v>
                </c:pt>
                <c:pt idx="355">
                  <c:v>1068</c:v>
                </c:pt>
                <c:pt idx="356">
                  <c:v>1071</c:v>
                </c:pt>
                <c:pt idx="357">
                  <c:v>1074</c:v>
                </c:pt>
                <c:pt idx="358">
                  <c:v>1077</c:v>
                </c:pt>
                <c:pt idx="359">
                  <c:v>1080</c:v>
                </c:pt>
                <c:pt idx="360">
                  <c:v>1083</c:v>
                </c:pt>
                <c:pt idx="361">
                  <c:v>1086</c:v>
                </c:pt>
                <c:pt idx="362">
                  <c:v>1089</c:v>
                </c:pt>
                <c:pt idx="363">
                  <c:v>1092</c:v>
                </c:pt>
                <c:pt idx="364">
                  <c:v>1095</c:v>
                </c:pt>
                <c:pt idx="365">
                  <c:v>1098</c:v>
                </c:pt>
                <c:pt idx="366">
                  <c:v>1101</c:v>
                </c:pt>
                <c:pt idx="367">
                  <c:v>1104</c:v>
                </c:pt>
                <c:pt idx="368">
                  <c:v>1107</c:v>
                </c:pt>
                <c:pt idx="369">
                  <c:v>1110</c:v>
                </c:pt>
                <c:pt idx="370">
                  <c:v>1113</c:v>
                </c:pt>
                <c:pt idx="371">
                  <c:v>1116</c:v>
                </c:pt>
                <c:pt idx="372">
                  <c:v>1119</c:v>
                </c:pt>
                <c:pt idx="373">
                  <c:v>1122</c:v>
                </c:pt>
                <c:pt idx="374">
                  <c:v>1125</c:v>
                </c:pt>
                <c:pt idx="375">
                  <c:v>1128</c:v>
                </c:pt>
                <c:pt idx="376">
                  <c:v>1131</c:v>
                </c:pt>
                <c:pt idx="377">
                  <c:v>1134</c:v>
                </c:pt>
                <c:pt idx="378">
                  <c:v>1137</c:v>
                </c:pt>
                <c:pt idx="379">
                  <c:v>1140</c:v>
                </c:pt>
                <c:pt idx="380">
                  <c:v>1143</c:v>
                </c:pt>
                <c:pt idx="381">
                  <c:v>1146</c:v>
                </c:pt>
                <c:pt idx="382">
                  <c:v>1149</c:v>
                </c:pt>
                <c:pt idx="383">
                  <c:v>1152</c:v>
                </c:pt>
                <c:pt idx="384">
                  <c:v>1155</c:v>
                </c:pt>
                <c:pt idx="385">
                  <c:v>1158</c:v>
                </c:pt>
                <c:pt idx="386">
                  <c:v>1161</c:v>
                </c:pt>
                <c:pt idx="387">
                  <c:v>1164</c:v>
                </c:pt>
                <c:pt idx="388">
                  <c:v>1167</c:v>
                </c:pt>
                <c:pt idx="389">
                  <c:v>1170</c:v>
                </c:pt>
                <c:pt idx="390">
                  <c:v>1173</c:v>
                </c:pt>
                <c:pt idx="391">
                  <c:v>1176</c:v>
                </c:pt>
                <c:pt idx="392">
                  <c:v>1179</c:v>
                </c:pt>
                <c:pt idx="393">
                  <c:v>1182</c:v>
                </c:pt>
                <c:pt idx="394">
                  <c:v>1185</c:v>
                </c:pt>
                <c:pt idx="395">
                  <c:v>1188</c:v>
                </c:pt>
                <c:pt idx="396">
                  <c:v>1191</c:v>
                </c:pt>
                <c:pt idx="397">
                  <c:v>1194</c:v>
                </c:pt>
                <c:pt idx="398">
                  <c:v>1197</c:v>
                </c:pt>
                <c:pt idx="399">
                  <c:v>1200</c:v>
                </c:pt>
                <c:pt idx="400">
                  <c:v>1203</c:v>
                </c:pt>
                <c:pt idx="401">
                  <c:v>1206</c:v>
                </c:pt>
                <c:pt idx="402">
                  <c:v>1209</c:v>
                </c:pt>
                <c:pt idx="403">
                  <c:v>1212</c:v>
                </c:pt>
                <c:pt idx="404">
                  <c:v>1215</c:v>
                </c:pt>
                <c:pt idx="405">
                  <c:v>1218</c:v>
                </c:pt>
                <c:pt idx="406">
                  <c:v>1221</c:v>
                </c:pt>
                <c:pt idx="407">
                  <c:v>1224</c:v>
                </c:pt>
                <c:pt idx="408">
                  <c:v>1227</c:v>
                </c:pt>
                <c:pt idx="409">
                  <c:v>1230</c:v>
                </c:pt>
                <c:pt idx="410">
                  <c:v>1233</c:v>
                </c:pt>
                <c:pt idx="411">
                  <c:v>1236</c:v>
                </c:pt>
                <c:pt idx="412">
                  <c:v>1239</c:v>
                </c:pt>
                <c:pt idx="413">
                  <c:v>1242</c:v>
                </c:pt>
                <c:pt idx="414">
                  <c:v>1245</c:v>
                </c:pt>
                <c:pt idx="415">
                  <c:v>1248</c:v>
                </c:pt>
                <c:pt idx="416">
                  <c:v>1251</c:v>
                </c:pt>
                <c:pt idx="417">
                  <c:v>1254</c:v>
                </c:pt>
                <c:pt idx="418">
                  <c:v>1257</c:v>
                </c:pt>
                <c:pt idx="419">
                  <c:v>1260</c:v>
                </c:pt>
                <c:pt idx="420">
                  <c:v>1263</c:v>
                </c:pt>
                <c:pt idx="421">
                  <c:v>1266</c:v>
                </c:pt>
                <c:pt idx="422">
                  <c:v>1269</c:v>
                </c:pt>
                <c:pt idx="423">
                  <c:v>1272</c:v>
                </c:pt>
                <c:pt idx="424">
                  <c:v>1275</c:v>
                </c:pt>
                <c:pt idx="425">
                  <c:v>1278</c:v>
                </c:pt>
                <c:pt idx="426">
                  <c:v>1281</c:v>
                </c:pt>
                <c:pt idx="427">
                  <c:v>1284</c:v>
                </c:pt>
                <c:pt idx="428">
                  <c:v>1287</c:v>
                </c:pt>
                <c:pt idx="429">
                  <c:v>1290</c:v>
                </c:pt>
                <c:pt idx="430">
                  <c:v>1293</c:v>
                </c:pt>
                <c:pt idx="431">
                  <c:v>1296</c:v>
                </c:pt>
                <c:pt idx="432">
                  <c:v>1299</c:v>
                </c:pt>
                <c:pt idx="433">
                  <c:v>1302</c:v>
                </c:pt>
                <c:pt idx="434">
                  <c:v>1305</c:v>
                </c:pt>
                <c:pt idx="435">
                  <c:v>1308</c:v>
                </c:pt>
                <c:pt idx="436">
                  <c:v>1311</c:v>
                </c:pt>
                <c:pt idx="437">
                  <c:v>1314</c:v>
                </c:pt>
                <c:pt idx="438">
                  <c:v>1317</c:v>
                </c:pt>
                <c:pt idx="439">
                  <c:v>1320</c:v>
                </c:pt>
                <c:pt idx="440">
                  <c:v>1323</c:v>
                </c:pt>
                <c:pt idx="441">
                  <c:v>1326</c:v>
                </c:pt>
                <c:pt idx="442">
                  <c:v>1329</c:v>
                </c:pt>
                <c:pt idx="443">
                  <c:v>1332</c:v>
                </c:pt>
                <c:pt idx="444">
                  <c:v>1335</c:v>
                </c:pt>
                <c:pt idx="445">
                  <c:v>1338</c:v>
                </c:pt>
                <c:pt idx="446">
                  <c:v>1341</c:v>
                </c:pt>
                <c:pt idx="447">
                  <c:v>1344</c:v>
                </c:pt>
                <c:pt idx="448">
                  <c:v>1347</c:v>
                </c:pt>
                <c:pt idx="449">
                  <c:v>1350</c:v>
                </c:pt>
                <c:pt idx="450">
                  <c:v>1353</c:v>
                </c:pt>
                <c:pt idx="451">
                  <c:v>1356</c:v>
                </c:pt>
                <c:pt idx="452">
                  <c:v>1359</c:v>
                </c:pt>
                <c:pt idx="453">
                  <c:v>1362</c:v>
                </c:pt>
                <c:pt idx="454">
                  <c:v>1365</c:v>
                </c:pt>
                <c:pt idx="455">
                  <c:v>1368</c:v>
                </c:pt>
                <c:pt idx="456">
                  <c:v>1371</c:v>
                </c:pt>
                <c:pt idx="457">
                  <c:v>1374</c:v>
                </c:pt>
                <c:pt idx="458">
                  <c:v>1377</c:v>
                </c:pt>
                <c:pt idx="459">
                  <c:v>1380</c:v>
                </c:pt>
                <c:pt idx="460">
                  <c:v>1383</c:v>
                </c:pt>
                <c:pt idx="461">
                  <c:v>1386</c:v>
                </c:pt>
                <c:pt idx="462">
                  <c:v>1389</c:v>
                </c:pt>
                <c:pt idx="463">
                  <c:v>1392</c:v>
                </c:pt>
                <c:pt idx="464">
                  <c:v>1395</c:v>
                </c:pt>
                <c:pt idx="465">
                  <c:v>1398</c:v>
                </c:pt>
                <c:pt idx="466">
                  <c:v>1401</c:v>
                </c:pt>
                <c:pt idx="467">
                  <c:v>1404</c:v>
                </c:pt>
                <c:pt idx="468">
                  <c:v>1407</c:v>
                </c:pt>
                <c:pt idx="469">
                  <c:v>1410</c:v>
                </c:pt>
                <c:pt idx="470">
                  <c:v>1413</c:v>
                </c:pt>
                <c:pt idx="471">
                  <c:v>1416</c:v>
                </c:pt>
                <c:pt idx="472">
                  <c:v>1419</c:v>
                </c:pt>
                <c:pt idx="473">
                  <c:v>1422</c:v>
                </c:pt>
                <c:pt idx="474">
                  <c:v>1425</c:v>
                </c:pt>
                <c:pt idx="475">
                  <c:v>1428</c:v>
                </c:pt>
                <c:pt idx="476">
                  <c:v>1431</c:v>
                </c:pt>
                <c:pt idx="477">
                  <c:v>1434</c:v>
                </c:pt>
                <c:pt idx="478">
                  <c:v>1437</c:v>
                </c:pt>
                <c:pt idx="479">
                  <c:v>1440</c:v>
                </c:pt>
                <c:pt idx="480">
                  <c:v>1443</c:v>
                </c:pt>
                <c:pt idx="481">
                  <c:v>1446</c:v>
                </c:pt>
                <c:pt idx="482">
                  <c:v>1449</c:v>
                </c:pt>
                <c:pt idx="483">
                  <c:v>1452</c:v>
                </c:pt>
                <c:pt idx="484">
                  <c:v>1455</c:v>
                </c:pt>
                <c:pt idx="485">
                  <c:v>1458</c:v>
                </c:pt>
                <c:pt idx="486">
                  <c:v>1461</c:v>
                </c:pt>
                <c:pt idx="487">
                  <c:v>1464</c:v>
                </c:pt>
                <c:pt idx="488">
                  <c:v>1467</c:v>
                </c:pt>
                <c:pt idx="489">
                  <c:v>1470</c:v>
                </c:pt>
                <c:pt idx="490">
                  <c:v>1473</c:v>
                </c:pt>
                <c:pt idx="491">
                  <c:v>1476</c:v>
                </c:pt>
                <c:pt idx="492">
                  <c:v>1479</c:v>
                </c:pt>
                <c:pt idx="493">
                  <c:v>1482</c:v>
                </c:pt>
                <c:pt idx="494">
                  <c:v>1485</c:v>
                </c:pt>
                <c:pt idx="495">
                  <c:v>1488</c:v>
                </c:pt>
                <c:pt idx="496">
                  <c:v>1491</c:v>
                </c:pt>
                <c:pt idx="497">
                  <c:v>1494</c:v>
                </c:pt>
                <c:pt idx="498">
                  <c:v>1497</c:v>
                </c:pt>
                <c:pt idx="499">
                  <c:v>1500</c:v>
                </c:pt>
                <c:pt idx="500">
                  <c:v>1503</c:v>
                </c:pt>
                <c:pt idx="501">
                  <c:v>1506</c:v>
                </c:pt>
                <c:pt idx="502">
                  <c:v>1509</c:v>
                </c:pt>
                <c:pt idx="503">
                  <c:v>1512</c:v>
                </c:pt>
                <c:pt idx="504">
                  <c:v>1515</c:v>
                </c:pt>
                <c:pt idx="505">
                  <c:v>1518</c:v>
                </c:pt>
                <c:pt idx="506">
                  <c:v>1521</c:v>
                </c:pt>
                <c:pt idx="507">
                  <c:v>1524</c:v>
                </c:pt>
                <c:pt idx="508">
                  <c:v>1527</c:v>
                </c:pt>
                <c:pt idx="509">
                  <c:v>1530</c:v>
                </c:pt>
                <c:pt idx="510">
                  <c:v>1533</c:v>
                </c:pt>
                <c:pt idx="511">
                  <c:v>1536</c:v>
                </c:pt>
                <c:pt idx="512">
                  <c:v>1539</c:v>
                </c:pt>
                <c:pt idx="513">
                  <c:v>1542</c:v>
                </c:pt>
                <c:pt idx="514">
                  <c:v>1545</c:v>
                </c:pt>
                <c:pt idx="515">
                  <c:v>1548</c:v>
                </c:pt>
                <c:pt idx="516">
                  <c:v>1551</c:v>
                </c:pt>
                <c:pt idx="517">
                  <c:v>1554</c:v>
                </c:pt>
                <c:pt idx="518">
                  <c:v>1557</c:v>
                </c:pt>
                <c:pt idx="519">
                  <c:v>1560</c:v>
                </c:pt>
                <c:pt idx="520">
                  <c:v>1563</c:v>
                </c:pt>
                <c:pt idx="521">
                  <c:v>1566</c:v>
                </c:pt>
                <c:pt idx="522">
                  <c:v>1569</c:v>
                </c:pt>
                <c:pt idx="523">
                  <c:v>1572</c:v>
                </c:pt>
                <c:pt idx="524">
                  <c:v>1575</c:v>
                </c:pt>
                <c:pt idx="525">
                  <c:v>1578</c:v>
                </c:pt>
                <c:pt idx="526">
                  <c:v>1581</c:v>
                </c:pt>
                <c:pt idx="527">
                  <c:v>1584</c:v>
                </c:pt>
                <c:pt idx="528">
                  <c:v>1587</c:v>
                </c:pt>
                <c:pt idx="529">
                  <c:v>1590</c:v>
                </c:pt>
                <c:pt idx="530">
                  <c:v>1593</c:v>
                </c:pt>
                <c:pt idx="531">
                  <c:v>1596</c:v>
                </c:pt>
                <c:pt idx="532">
                  <c:v>1599</c:v>
                </c:pt>
                <c:pt idx="533">
                  <c:v>1602</c:v>
                </c:pt>
                <c:pt idx="534">
                  <c:v>1605</c:v>
                </c:pt>
                <c:pt idx="535">
                  <c:v>1608</c:v>
                </c:pt>
                <c:pt idx="536">
                  <c:v>1611</c:v>
                </c:pt>
                <c:pt idx="537">
                  <c:v>1614</c:v>
                </c:pt>
                <c:pt idx="538">
                  <c:v>1617</c:v>
                </c:pt>
                <c:pt idx="539">
                  <c:v>1620</c:v>
                </c:pt>
                <c:pt idx="540">
                  <c:v>1623</c:v>
                </c:pt>
                <c:pt idx="541">
                  <c:v>1626</c:v>
                </c:pt>
                <c:pt idx="542">
                  <c:v>1629</c:v>
                </c:pt>
                <c:pt idx="543">
                  <c:v>1632</c:v>
                </c:pt>
                <c:pt idx="544">
                  <c:v>1635</c:v>
                </c:pt>
                <c:pt idx="545">
                  <c:v>1638</c:v>
                </c:pt>
                <c:pt idx="546">
                  <c:v>1641</c:v>
                </c:pt>
                <c:pt idx="547">
                  <c:v>1644</c:v>
                </c:pt>
                <c:pt idx="548">
                  <c:v>1647</c:v>
                </c:pt>
                <c:pt idx="549">
                  <c:v>1650</c:v>
                </c:pt>
                <c:pt idx="550">
                  <c:v>1653</c:v>
                </c:pt>
                <c:pt idx="551">
                  <c:v>1656</c:v>
                </c:pt>
                <c:pt idx="552">
                  <c:v>1659</c:v>
                </c:pt>
                <c:pt idx="553">
                  <c:v>1662</c:v>
                </c:pt>
                <c:pt idx="554">
                  <c:v>1665</c:v>
                </c:pt>
                <c:pt idx="555">
                  <c:v>1668</c:v>
                </c:pt>
                <c:pt idx="556">
                  <c:v>1671</c:v>
                </c:pt>
                <c:pt idx="557">
                  <c:v>1674</c:v>
                </c:pt>
                <c:pt idx="558">
                  <c:v>1677</c:v>
                </c:pt>
                <c:pt idx="559">
                  <c:v>1680</c:v>
                </c:pt>
                <c:pt idx="560">
                  <c:v>1683</c:v>
                </c:pt>
                <c:pt idx="561">
                  <c:v>1686</c:v>
                </c:pt>
                <c:pt idx="562">
                  <c:v>1689</c:v>
                </c:pt>
                <c:pt idx="563">
                  <c:v>1692</c:v>
                </c:pt>
                <c:pt idx="564">
                  <c:v>1695</c:v>
                </c:pt>
                <c:pt idx="565">
                  <c:v>1698</c:v>
                </c:pt>
                <c:pt idx="566">
                  <c:v>1701</c:v>
                </c:pt>
                <c:pt idx="567">
                  <c:v>1704</c:v>
                </c:pt>
                <c:pt idx="568">
                  <c:v>1707</c:v>
                </c:pt>
                <c:pt idx="569">
                  <c:v>1710</c:v>
                </c:pt>
                <c:pt idx="570">
                  <c:v>1713</c:v>
                </c:pt>
                <c:pt idx="571">
                  <c:v>1716</c:v>
                </c:pt>
                <c:pt idx="572">
                  <c:v>1719</c:v>
                </c:pt>
                <c:pt idx="573">
                  <c:v>1722</c:v>
                </c:pt>
                <c:pt idx="574">
                  <c:v>1725</c:v>
                </c:pt>
                <c:pt idx="575">
                  <c:v>1728</c:v>
                </c:pt>
                <c:pt idx="576">
                  <c:v>1731</c:v>
                </c:pt>
                <c:pt idx="577">
                  <c:v>1734</c:v>
                </c:pt>
                <c:pt idx="578">
                  <c:v>1737</c:v>
                </c:pt>
                <c:pt idx="579">
                  <c:v>1740</c:v>
                </c:pt>
                <c:pt idx="580">
                  <c:v>1743</c:v>
                </c:pt>
                <c:pt idx="581">
                  <c:v>1746</c:v>
                </c:pt>
                <c:pt idx="582">
                  <c:v>1749</c:v>
                </c:pt>
                <c:pt idx="583">
                  <c:v>1752</c:v>
                </c:pt>
                <c:pt idx="584">
                  <c:v>1755</c:v>
                </c:pt>
                <c:pt idx="585">
                  <c:v>1758</c:v>
                </c:pt>
                <c:pt idx="586">
                  <c:v>1761</c:v>
                </c:pt>
                <c:pt idx="587">
                  <c:v>1764</c:v>
                </c:pt>
                <c:pt idx="588">
                  <c:v>1767</c:v>
                </c:pt>
                <c:pt idx="589">
                  <c:v>1770</c:v>
                </c:pt>
                <c:pt idx="590">
                  <c:v>1773</c:v>
                </c:pt>
                <c:pt idx="591">
                  <c:v>1776</c:v>
                </c:pt>
                <c:pt idx="592">
                  <c:v>1779</c:v>
                </c:pt>
                <c:pt idx="593">
                  <c:v>1782</c:v>
                </c:pt>
                <c:pt idx="594">
                  <c:v>1785</c:v>
                </c:pt>
                <c:pt idx="595">
                  <c:v>1788</c:v>
                </c:pt>
                <c:pt idx="596">
                  <c:v>1791</c:v>
                </c:pt>
                <c:pt idx="597">
                  <c:v>1794</c:v>
                </c:pt>
                <c:pt idx="598">
                  <c:v>1797</c:v>
                </c:pt>
                <c:pt idx="599">
                  <c:v>1800</c:v>
                </c:pt>
                <c:pt idx="600">
                  <c:v>1803</c:v>
                </c:pt>
                <c:pt idx="601">
                  <c:v>1806</c:v>
                </c:pt>
                <c:pt idx="602">
                  <c:v>1809</c:v>
                </c:pt>
                <c:pt idx="603">
                  <c:v>1812</c:v>
                </c:pt>
                <c:pt idx="604">
                  <c:v>1815</c:v>
                </c:pt>
                <c:pt idx="605">
                  <c:v>1818</c:v>
                </c:pt>
                <c:pt idx="606">
                  <c:v>1821</c:v>
                </c:pt>
                <c:pt idx="607">
                  <c:v>1824</c:v>
                </c:pt>
                <c:pt idx="608">
                  <c:v>1827</c:v>
                </c:pt>
                <c:pt idx="609">
                  <c:v>1830</c:v>
                </c:pt>
                <c:pt idx="610">
                  <c:v>1833</c:v>
                </c:pt>
                <c:pt idx="611">
                  <c:v>1836</c:v>
                </c:pt>
                <c:pt idx="612">
                  <c:v>1839</c:v>
                </c:pt>
                <c:pt idx="613">
                  <c:v>1842</c:v>
                </c:pt>
                <c:pt idx="614">
                  <c:v>1845</c:v>
                </c:pt>
                <c:pt idx="615">
                  <c:v>1848</c:v>
                </c:pt>
                <c:pt idx="616">
                  <c:v>1851</c:v>
                </c:pt>
                <c:pt idx="617">
                  <c:v>1854</c:v>
                </c:pt>
                <c:pt idx="618">
                  <c:v>1857</c:v>
                </c:pt>
                <c:pt idx="619">
                  <c:v>1860</c:v>
                </c:pt>
                <c:pt idx="620">
                  <c:v>1863</c:v>
                </c:pt>
                <c:pt idx="621">
                  <c:v>1866</c:v>
                </c:pt>
                <c:pt idx="622">
                  <c:v>1869</c:v>
                </c:pt>
                <c:pt idx="623">
                  <c:v>1872</c:v>
                </c:pt>
                <c:pt idx="624">
                  <c:v>1875</c:v>
                </c:pt>
                <c:pt idx="625">
                  <c:v>1878</c:v>
                </c:pt>
                <c:pt idx="626">
                  <c:v>1881</c:v>
                </c:pt>
                <c:pt idx="627">
                  <c:v>1884</c:v>
                </c:pt>
                <c:pt idx="628">
                  <c:v>1887</c:v>
                </c:pt>
                <c:pt idx="629">
                  <c:v>1890</c:v>
                </c:pt>
                <c:pt idx="630">
                  <c:v>1893</c:v>
                </c:pt>
                <c:pt idx="631">
                  <c:v>1896</c:v>
                </c:pt>
                <c:pt idx="632">
                  <c:v>1899</c:v>
                </c:pt>
                <c:pt idx="633">
                  <c:v>1902</c:v>
                </c:pt>
                <c:pt idx="634">
                  <c:v>1905</c:v>
                </c:pt>
                <c:pt idx="635">
                  <c:v>1908</c:v>
                </c:pt>
                <c:pt idx="636">
                  <c:v>1911</c:v>
                </c:pt>
                <c:pt idx="637">
                  <c:v>1914</c:v>
                </c:pt>
                <c:pt idx="638">
                  <c:v>1917</c:v>
                </c:pt>
                <c:pt idx="639">
                  <c:v>1920</c:v>
                </c:pt>
                <c:pt idx="640">
                  <c:v>1923</c:v>
                </c:pt>
                <c:pt idx="641">
                  <c:v>1926</c:v>
                </c:pt>
                <c:pt idx="642">
                  <c:v>1929</c:v>
                </c:pt>
                <c:pt idx="643">
                  <c:v>1932</c:v>
                </c:pt>
                <c:pt idx="644">
                  <c:v>1935</c:v>
                </c:pt>
                <c:pt idx="645">
                  <c:v>1938</c:v>
                </c:pt>
                <c:pt idx="646">
                  <c:v>1941</c:v>
                </c:pt>
                <c:pt idx="647">
                  <c:v>1944</c:v>
                </c:pt>
                <c:pt idx="648">
                  <c:v>1947</c:v>
                </c:pt>
                <c:pt idx="649">
                  <c:v>1950</c:v>
                </c:pt>
                <c:pt idx="650">
                  <c:v>1953</c:v>
                </c:pt>
                <c:pt idx="651">
                  <c:v>1956</c:v>
                </c:pt>
                <c:pt idx="652">
                  <c:v>1959</c:v>
                </c:pt>
                <c:pt idx="653">
                  <c:v>1962</c:v>
                </c:pt>
                <c:pt idx="654">
                  <c:v>1965</c:v>
                </c:pt>
                <c:pt idx="655">
                  <c:v>1968</c:v>
                </c:pt>
                <c:pt idx="656">
                  <c:v>1971</c:v>
                </c:pt>
                <c:pt idx="657">
                  <c:v>1974</c:v>
                </c:pt>
                <c:pt idx="658">
                  <c:v>1977</c:v>
                </c:pt>
                <c:pt idx="659">
                  <c:v>1980</c:v>
                </c:pt>
                <c:pt idx="660">
                  <c:v>1983</c:v>
                </c:pt>
                <c:pt idx="661">
                  <c:v>1986</c:v>
                </c:pt>
                <c:pt idx="662">
                  <c:v>1989</c:v>
                </c:pt>
                <c:pt idx="663">
                  <c:v>1992</c:v>
                </c:pt>
                <c:pt idx="664">
                  <c:v>1995</c:v>
                </c:pt>
                <c:pt idx="665">
                  <c:v>1998</c:v>
                </c:pt>
                <c:pt idx="666">
                  <c:v>2001</c:v>
                </c:pt>
                <c:pt idx="667">
                  <c:v>2004</c:v>
                </c:pt>
                <c:pt idx="668">
                  <c:v>2007</c:v>
                </c:pt>
                <c:pt idx="669">
                  <c:v>2010</c:v>
                </c:pt>
                <c:pt idx="670">
                  <c:v>2013</c:v>
                </c:pt>
                <c:pt idx="671">
                  <c:v>2016</c:v>
                </c:pt>
                <c:pt idx="672">
                  <c:v>2019</c:v>
                </c:pt>
                <c:pt idx="673">
                  <c:v>2022</c:v>
                </c:pt>
                <c:pt idx="674">
                  <c:v>2025</c:v>
                </c:pt>
                <c:pt idx="675">
                  <c:v>2028</c:v>
                </c:pt>
                <c:pt idx="676">
                  <c:v>2031</c:v>
                </c:pt>
                <c:pt idx="677">
                  <c:v>2034</c:v>
                </c:pt>
                <c:pt idx="678">
                  <c:v>2037</c:v>
                </c:pt>
                <c:pt idx="679">
                  <c:v>2040</c:v>
                </c:pt>
                <c:pt idx="680">
                  <c:v>2043</c:v>
                </c:pt>
                <c:pt idx="681">
                  <c:v>2046</c:v>
                </c:pt>
                <c:pt idx="682">
                  <c:v>2049</c:v>
                </c:pt>
                <c:pt idx="683">
                  <c:v>2052</c:v>
                </c:pt>
                <c:pt idx="684">
                  <c:v>2055</c:v>
                </c:pt>
                <c:pt idx="685">
                  <c:v>2058</c:v>
                </c:pt>
                <c:pt idx="686">
                  <c:v>2061</c:v>
                </c:pt>
                <c:pt idx="687">
                  <c:v>2064</c:v>
                </c:pt>
                <c:pt idx="688">
                  <c:v>2067</c:v>
                </c:pt>
                <c:pt idx="689">
                  <c:v>2070</c:v>
                </c:pt>
                <c:pt idx="690">
                  <c:v>2073</c:v>
                </c:pt>
                <c:pt idx="691">
                  <c:v>2076</c:v>
                </c:pt>
                <c:pt idx="692">
                  <c:v>2079</c:v>
                </c:pt>
                <c:pt idx="693">
                  <c:v>2082</c:v>
                </c:pt>
                <c:pt idx="694">
                  <c:v>2085</c:v>
                </c:pt>
                <c:pt idx="695">
                  <c:v>2088</c:v>
                </c:pt>
                <c:pt idx="696">
                  <c:v>2091</c:v>
                </c:pt>
                <c:pt idx="697">
                  <c:v>2094</c:v>
                </c:pt>
                <c:pt idx="698">
                  <c:v>2097</c:v>
                </c:pt>
                <c:pt idx="699">
                  <c:v>2100</c:v>
                </c:pt>
                <c:pt idx="700">
                  <c:v>2103</c:v>
                </c:pt>
                <c:pt idx="701">
                  <c:v>2106</c:v>
                </c:pt>
                <c:pt idx="702">
                  <c:v>2109</c:v>
                </c:pt>
                <c:pt idx="703">
                  <c:v>2112</c:v>
                </c:pt>
                <c:pt idx="704">
                  <c:v>2115</c:v>
                </c:pt>
                <c:pt idx="705">
                  <c:v>2118</c:v>
                </c:pt>
                <c:pt idx="706">
                  <c:v>2121</c:v>
                </c:pt>
                <c:pt idx="707">
                  <c:v>2124</c:v>
                </c:pt>
                <c:pt idx="708">
                  <c:v>2127</c:v>
                </c:pt>
                <c:pt idx="709">
                  <c:v>2130</c:v>
                </c:pt>
                <c:pt idx="710">
                  <c:v>2133</c:v>
                </c:pt>
                <c:pt idx="711">
                  <c:v>2136</c:v>
                </c:pt>
                <c:pt idx="712">
                  <c:v>2139</c:v>
                </c:pt>
                <c:pt idx="713">
                  <c:v>2142</c:v>
                </c:pt>
                <c:pt idx="714">
                  <c:v>2145</c:v>
                </c:pt>
                <c:pt idx="715">
                  <c:v>2148</c:v>
                </c:pt>
                <c:pt idx="716">
                  <c:v>2151</c:v>
                </c:pt>
                <c:pt idx="717">
                  <c:v>2154</c:v>
                </c:pt>
                <c:pt idx="718">
                  <c:v>2157</c:v>
                </c:pt>
                <c:pt idx="719">
                  <c:v>2160</c:v>
                </c:pt>
                <c:pt idx="720">
                  <c:v>2163</c:v>
                </c:pt>
                <c:pt idx="721">
                  <c:v>2166</c:v>
                </c:pt>
                <c:pt idx="722">
                  <c:v>2169</c:v>
                </c:pt>
                <c:pt idx="723">
                  <c:v>2172</c:v>
                </c:pt>
                <c:pt idx="724">
                  <c:v>2175</c:v>
                </c:pt>
                <c:pt idx="725">
                  <c:v>2178</c:v>
                </c:pt>
                <c:pt idx="726">
                  <c:v>2181</c:v>
                </c:pt>
                <c:pt idx="727">
                  <c:v>2184</c:v>
                </c:pt>
                <c:pt idx="728">
                  <c:v>2187</c:v>
                </c:pt>
                <c:pt idx="729">
                  <c:v>2190</c:v>
                </c:pt>
                <c:pt idx="730">
                  <c:v>2193</c:v>
                </c:pt>
                <c:pt idx="731">
                  <c:v>2196</c:v>
                </c:pt>
                <c:pt idx="732">
                  <c:v>2199</c:v>
                </c:pt>
                <c:pt idx="733">
                  <c:v>2202</c:v>
                </c:pt>
                <c:pt idx="734">
                  <c:v>2205</c:v>
                </c:pt>
                <c:pt idx="735">
                  <c:v>2208</c:v>
                </c:pt>
                <c:pt idx="736">
                  <c:v>2211</c:v>
                </c:pt>
                <c:pt idx="737">
                  <c:v>2214</c:v>
                </c:pt>
                <c:pt idx="738">
                  <c:v>2217</c:v>
                </c:pt>
                <c:pt idx="739">
                  <c:v>2220</c:v>
                </c:pt>
                <c:pt idx="740">
                  <c:v>2223</c:v>
                </c:pt>
                <c:pt idx="741">
                  <c:v>2226</c:v>
                </c:pt>
                <c:pt idx="742">
                  <c:v>2229</c:v>
                </c:pt>
                <c:pt idx="743">
                  <c:v>2232</c:v>
                </c:pt>
                <c:pt idx="744">
                  <c:v>2235</c:v>
                </c:pt>
                <c:pt idx="745">
                  <c:v>2238</c:v>
                </c:pt>
                <c:pt idx="746">
                  <c:v>2241</c:v>
                </c:pt>
                <c:pt idx="747">
                  <c:v>2244</c:v>
                </c:pt>
                <c:pt idx="748">
                  <c:v>2247</c:v>
                </c:pt>
                <c:pt idx="749">
                  <c:v>2250</c:v>
                </c:pt>
                <c:pt idx="750">
                  <c:v>2253</c:v>
                </c:pt>
                <c:pt idx="751">
                  <c:v>2256</c:v>
                </c:pt>
                <c:pt idx="752">
                  <c:v>2259</c:v>
                </c:pt>
                <c:pt idx="753">
                  <c:v>2262</c:v>
                </c:pt>
                <c:pt idx="754">
                  <c:v>2265</c:v>
                </c:pt>
                <c:pt idx="755">
                  <c:v>2268</c:v>
                </c:pt>
                <c:pt idx="756">
                  <c:v>2271</c:v>
                </c:pt>
                <c:pt idx="757">
                  <c:v>2274</c:v>
                </c:pt>
                <c:pt idx="758">
                  <c:v>2277</c:v>
                </c:pt>
                <c:pt idx="759">
                  <c:v>2280</c:v>
                </c:pt>
                <c:pt idx="760">
                  <c:v>2283</c:v>
                </c:pt>
                <c:pt idx="761">
                  <c:v>2286</c:v>
                </c:pt>
                <c:pt idx="762">
                  <c:v>2289</c:v>
                </c:pt>
                <c:pt idx="763">
                  <c:v>2292</c:v>
                </c:pt>
                <c:pt idx="764">
                  <c:v>2295</c:v>
                </c:pt>
                <c:pt idx="765">
                  <c:v>2298</c:v>
                </c:pt>
                <c:pt idx="766">
                  <c:v>2301</c:v>
                </c:pt>
                <c:pt idx="767">
                  <c:v>2304</c:v>
                </c:pt>
                <c:pt idx="768">
                  <c:v>2307</c:v>
                </c:pt>
                <c:pt idx="769">
                  <c:v>2310</c:v>
                </c:pt>
                <c:pt idx="770">
                  <c:v>2313</c:v>
                </c:pt>
                <c:pt idx="771">
                  <c:v>2316</c:v>
                </c:pt>
                <c:pt idx="772">
                  <c:v>2319</c:v>
                </c:pt>
                <c:pt idx="773">
                  <c:v>2322</c:v>
                </c:pt>
                <c:pt idx="774">
                  <c:v>2325</c:v>
                </c:pt>
                <c:pt idx="775">
                  <c:v>2328</c:v>
                </c:pt>
                <c:pt idx="776">
                  <c:v>2331</c:v>
                </c:pt>
                <c:pt idx="777">
                  <c:v>2334</c:v>
                </c:pt>
                <c:pt idx="778">
                  <c:v>2337</c:v>
                </c:pt>
                <c:pt idx="779">
                  <c:v>2340</c:v>
                </c:pt>
                <c:pt idx="780">
                  <c:v>2343</c:v>
                </c:pt>
                <c:pt idx="781">
                  <c:v>2346</c:v>
                </c:pt>
                <c:pt idx="782">
                  <c:v>2349</c:v>
                </c:pt>
                <c:pt idx="783">
                  <c:v>2352</c:v>
                </c:pt>
                <c:pt idx="784">
                  <c:v>2355</c:v>
                </c:pt>
                <c:pt idx="785">
                  <c:v>2358</c:v>
                </c:pt>
                <c:pt idx="786">
                  <c:v>2361</c:v>
                </c:pt>
                <c:pt idx="787">
                  <c:v>2364</c:v>
                </c:pt>
                <c:pt idx="788">
                  <c:v>2367</c:v>
                </c:pt>
                <c:pt idx="789">
                  <c:v>2370</c:v>
                </c:pt>
                <c:pt idx="790">
                  <c:v>2373</c:v>
                </c:pt>
                <c:pt idx="791">
                  <c:v>2376</c:v>
                </c:pt>
                <c:pt idx="792">
                  <c:v>2379</c:v>
                </c:pt>
                <c:pt idx="793">
                  <c:v>2382</c:v>
                </c:pt>
                <c:pt idx="794">
                  <c:v>2385</c:v>
                </c:pt>
                <c:pt idx="795">
                  <c:v>2388</c:v>
                </c:pt>
                <c:pt idx="796">
                  <c:v>2391</c:v>
                </c:pt>
                <c:pt idx="797">
                  <c:v>2394</c:v>
                </c:pt>
                <c:pt idx="798">
                  <c:v>2397</c:v>
                </c:pt>
                <c:pt idx="799">
                  <c:v>2400</c:v>
                </c:pt>
                <c:pt idx="800">
                  <c:v>2403</c:v>
                </c:pt>
                <c:pt idx="801">
                  <c:v>2406</c:v>
                </c:pt>
                <c:pt idx="802">
                  <c:v>2409</c:v>
                </c:pt>
                <c:pt idx="803">
                  <c:v>2412</c:v>
                </c:pt>
                <c:pt idx="804">
                  <c:v>2415</c:v>
                </c:pt>
                <c:pt idx="805">
                  <c:v>2418</c:v>
                </c:pt>
                <c:pt idx="806">
                  <c:v>2421</c:v>
                </c:pt>
                <c:pt idx="807">
                  <c:v>2424</c:v>
                </c:pt>
                <c:pt idx="808">
                  <c:v>2427</c:v>
                </c:pt>
                <c:pt idx="809">
                  <c:v>2430</c:v>
                </c:pt>
                <c:pt idx="810">
                  <c:v>2433</c:v>
                </c:pt>
                <c:pt idx="811">
                  <c:v>2436</c:v>
                </c:pt>
                <c:pt idx="812">
                  <c:v>2439</c:v>
                </c:pt>
                <c:pt idx="813">
                  <c:v>2442</c:v>
                </c:pt>
                <c:pt idx="814">
                  <c:v>2445</c:v>
                </c:pt>
                <c:pt idx="815">
                  <c:v>2448</c:v>
                </c:pt>
                <c:pt idx="816">
                  <c:v>2451</c:v>
                </c:pt>
                <c:pt idx="817">
                  <c:v>2454</c:v>
                </c:pt>
                <c:pt idx="818">
                  <c:v>2457</c:v>
                </c:pt>
                <c:pt idx="819">
                  <c:v>2460</c:v>
                </c:pt>
                <c:pt idx="820">
                  <c:v>2463</c:v>
                </c:pt>
                <c:pt idx="821">
                  <c:v>2466</c:v>
                </c:pt>
                <c:pt idx="822">
                  <c:v>2469</c:v>
                </c:pt>
                <c:pt idx="823">
                  <c:v>2472</c:v>
                </c:pt>
                <c:pt idx="824">
                  <c:v>2475</c:v>
                </c:pt>
                <c:pt idx="825">
                  <c:v>2478</c:v>
                </c:pt>
                <c:pt idx="826">
                  <c:v>2481</c:v>
                </c:pt>
                <c:pt idx="827">
                  <c:v>2484</c:v>
                </c:pt>
                <c:pt idx="828">
                  <c:v>2487</c:v>
                </c:pt>
                <c:pt idx="829">
                  <c:v>2490</c:v>
                </c:pt>
                <c:pt idx="830">
                  <c:v>2493</c:v>
                </c:pt>
                <c:pt idx="831">
                  <c:v>2496</c:v>
                </c:pt>
                <c:pt idx="832">
                  <c:v>2499</c:v>
                </c:pt>
                <c:pt idx="833">
                  <c:v>2502</c:v>
                </c:pt>
                <c:pt idx="834">
                  <c:v>2505</c:v>
                </c:pt>
                <c:pt idx="835">
                  <c:v>2508</c:v>
                </c:pt>
                <c:pt idx="836">
                  <c:v>2511</c:v>
                </c:pt>
                <c:pt idx="837">
                  <c:v>2514</c:v>
                </c:pt>
                <c:pt idx="838">
                  <c:v>2517</c:v>
                </c:pt>
                <c:pt idx="839">
                  <c:v>2520</c:v>
                </c:pt>
                <c:pt idx="840">
                  <c:v>2523</c:v>
                </c:pt>
                <c:pt idx="841">
                  <c:v>2526</c:v>
                </c:pt>
                <c:pt idx="842">
                  <c:v>2529</c:v>
                </c:pt>
                <c:pt idx="843">
                  <c:v>2532</c:v>
                </c:pt>
                <c:pt idx="844">
                  <c:v>2535</c:v>
                </c:pt>
                <c:pt idx="845">
                  <c:v>2538</c:v>
                </c:pt>
                <c:pt idx="846">
                  <c:v>2541</c:v>
                </c:pt>
                <c:pt idx="847">
                  <c:v>2544</c:v>
                </c:pt>
                <c:pt idx="848">
                  <c:v>2547</c:v>
                </c:pt>
                <c:pt idx="849">
                  <c:v>2550</c:v>
                </c:pt>
                <c:pt idx="850">
                  <c:v>2553</c:v>
                </c:pt>
                <c:pt idx="851">
                  <c:v>2556</c:v>
                </c:pt>
                <c:pt idx="852">
                  <c:v>2559</c:v>
                </c:pt>
                <c:pt idx="853">
                  <c:v>2562</c:v>
                </c:pt>
                <c:pt idx="854">
                  <c:v>2565</c:v>
                </c:pt>
                <c:pt idx="855">
                  <c:v>2568</c:v>
                </c:pt>
                <c:pt idx="856">
                  <c:v>2571</c:v>
                </c:pt>
                <c:pt idx="857">
                  <c:v>2574</c:v>
                </c:pt>
                <c:pt idx="858">
                  <c:v>2577</c:v>
                </c:pt>
                <c:pt idx="859">
                  <c:v>2580</c:v>
                </c:pt>
                <c:pt idx="860">
                  <c:v>2583</c:v>
                </c:pt>
                <c:pt idx="861">
                  <c:v>2586</c:v>
                </c:pt>
                <c:pt idx="862">
                  <c:v>2589</c:v>
                </c:pt>
                <c:pt idx="863">
                  <c:v>2592</c:v>
                </c:pt>
                <c:pt idx="864">
                  <c:v>2595</c:v>
                </c:pt>
                <c:pt idx="865">
                  <c:v>2598</c:v>
                </c:pt>
                <c:pt idx="866">
                  <c:v>2601</c:v>
                </c:pt>
                <c:pt idx="867">
                  <c:v>2604</c:v>
                </c:pt>
                <c:pt idx="868">
                  <c:v>2607</c:v>
                </c:pt>
                <c:pt idx="869">
                  <c:v>2610</c:v>
                </c:pt>
                <c:pt idx="870">
                  <c:v>2613</c:v>
                </c:pt>
                <c:pt idx="871">
                  <c:v>2616</c:v>
                </c:pt>
                <c:pt idx="872">
                  <c:v>2619</c:v>
                </c:pt>
                <c:pt idx="873">
                  <c:v>2622</c:v>
                </c:pt>
                <c:pt idx="874">
                  <c:v>2625</c:v>
                </c:pt>
                <c:pt idx="875">
                  <c:v>2628</c:v>
                </c:pt>
                <c:pt idx="876">
                  <c:v>2631</c:v>
                </c:pt>
                <c:pt idx="877">
                  <c:v>2634</c:v>
                </c:pt>
                <c:pt idx="878">
                  <c:v>2637</c:v>
                </c:pt>
                <c:pt idx="879">
                  <c:v>2640</c:v>
                </c:pt>
                <c:pt idx="880">
                  <c:v>2643</c:v>
                </c:pt>
                <c:pt idx="881">
                  <c:v>2646</c:v>
                </c:pt>
                <c:pt idx="882">
                  <c:v>2649</c:v>
                </c:pt>
                <c:pt idx="883">
                  <c:v>2652</c:v>
                </c:pt>
                <c:pt idx="884">
                  <c:v>2655</c:v>
                </c:pt>
                <c:pt idx="885">
                  <c:v>2658</c:v>
                </c:pt>
                <c:pt idx="886">
                  <c:v>2661</c:v>
                </c:pt>
                <c:pt idx="887">
                  <c:v>2664</c:v>
                </c:pt>
                <c:pt idx="888">
                  <c:v>2667</c:v>
                </c:pt>
                <c:pt idx="889">
                  <c:v>2670</c:v>
                </c:pt>
                <c:pt idx="890">
                  <c:v>2673</c:v>
                </c:pt>
                <c:pt idx="891">
                  <c:v>2676</c:v>
                </c:pt>
                <c:pt idx="892">
                  <c:v>2679</c:v>
                </c:pt>
                <c:pt idx="893">
                  <c:v>2682</c:v>
                </c:pt>
                <c:pt idx="894">
                  <c:v>2685</c:v>
                </c:pt>
                <c:pt idx="895">
                  <c:v>2688</c:v>
                </c:pt>
                <c:pt idx="896">
                  <c:v>2691</c:v>
                </c:pt>
                <c:pt idx="897">
                  <c:v>2694</c:v>
                </c:pt>
                <c:pt idx="898">
                  <c:v>2697</c:v>
                </c:pt>
                <c:pt idx="899">
                  <c:v>2700</c:v>
                </c:pt>
                <c:pt idx="900">
                  <c:v>2703</c:v>
                </c:pt>
                <c:pt idx="901">
                  <c:v>2706</c:v>
                </c:pt>
                <c:pt idx="902">
                  <c:v>2709</c:v>
                </c:pt>
                <c:pt idx="903">
                  <c:v>2712</c:v>
                </c:pt>
                <c:pt idx="904">
                  <c:v>2715</c:v>
                </c:pt>
                <c:pt idx="905">
                  <c:v>2718</c:v>
                </c:pt>
                <c:pt idx="906">
                  <c:v>2721</c:v>
                </c:pt>
                <c:pt idx="907">
                  <c:v>2724</c:v>
                </c:pt>
                <c:pt idx="908">
                  <c:v>2727</c:v>
                </c:pt>
                <c:pt idx="909">
                  <c:v>2730</c:v>
                </c:pt>
                <c:pt idx="910">
                  <c:v>2733</c:v>
                </c:pt>
                <c:pt idx="911">
                  <c:v>2736</c:v>
                </c:pt>
                <c:pt idx="912">
                  <c:v>2739</c:v>
                </c:pt>
                <c:pt idx="913">
                  <c:v>2742</c:v>
                </c:pt>
                <c:pt idx="914">
                  <c:v>2745</c:v>
                </c:pt>
                <c:pt idx="915">
                  <c:v>2748</c:v>
                </c:pt>
                <c:pt idx="916">
                  <c:v>2751</c:v>
                </c:pt>
                <c:pt idx="917">
                  <c:v>2754</c:v>
                </c:pt>
                <c:pt idx="918">
                  <c:v>2757</c:v>
                </c:pt>
                <c:pt idx="919">
                  <c:v>2760</c:v>
                </c:pt>
                <c:pt idx="920">
                  <c:v>2763</c:v>
                </c:pt>
                <c:pt idx="921">
                  <c:v>2766</c:v>
                </c:pt>
                <c:pt idx="922">
                  <c:v>2769</c:v>
                </c:pt>
                <c:pt idx="923">
                  <c:v>2772</c:v>
                </c:pt>
                <c:pt idx="924">
                  <c:v>2775</c:v>
                </c:pt>
                <c:pt idx="925">
                  <c:v>2778</c:v>
                </c:pt>
                <c:pt idx="926">
                  <c:v>2781</c:v>
                </c:pt>
                <c:pt idx="927">
                  <c:v>2784</c:v>
                </c:pt>
                <c:pt idx="928">
                  <c:v>2787</c:v>
                </c:pt>
                <c:pt idx="929">
                  <c:v>2790</c:v>
                </c:pt>
                <c:pt idx="930">
                  <c:v>2793</c:v>
                </c:pt>
                <c:pt idx="931">
                  <c:v>2796</c:v>
                </c:pt>
                <c:pt idx="932">
                  <c:v>2799</c:v>
                </c:pt>
                <c:pt idx="933">
                  <c:v>2802</c:v>
                </c:pt>
                <c:pt idx="934">
                  <c:v>2805</c:v>
                </c:pt>
                <c:pt idx="935">
                  <c:v>2808</c:v>
                </c:pt>
                <c:pt idx="936">
                  <c:v>2811</c:v>
                </c:pt>
                <c:pt idx="937">
                  <c:v>2814</c:v>
                </c:pt>
                <c:pt idx="938">
                  <c:v>2817</c:v>
                </c:pt>
                <c:pt idx="939">
                  <c:v>2820</c:v>
                </c:pt>
                <c:pt idx="940">
                  <c:v>2823</c:v>
                </c:pt>
                <c:pt idx="941">
                  <c:v>2826</c:v>
                </c:pt>
                <c:pt idx="942">
                  <c:v>2829</c:v>
                </c:pt>
                <c:pt idx="943">
                  <c:v>2832</c:v>
                </c:pt>
                <c:pt idx="944">
                  <c:v>2835</c:v>
                </c:pt>
                <c:pt idx="945">
                  <c:v>2838</c:v>
                </c:pt>
                <c:pt idx="946">
                  <c:v>2841</c:v>
                </c:pt>
                <c:pt idx="947">
                  <c:v>2844</c:v>
                </c:pt>
                <c:pt idx="948">
                  <c:v>2847</c:v>
                </c:pt>
                <c:pt idx="949">
                  <c:v>2850</c:v>
                </c:pt>
                <c:pt idx="950">
                  <c:v>2853</c:v>
                </c:pt>
                <c:pt idx="951">
                  <c:v>2856</c:v>
                </c:pt>
                <c:pt idx="952">
                  <c:v>2859</c:v>
                </c:pt>
                <c:pt idx="953">
                  <c:v>2862</c:v>
                </c:pt>
                <c:pt idx="954">
                  <c:v>2865</c:v>
                </c:pt>
                <c:pt idx="955">
                  <c:v>2868</c:v>
                </c:pt>
                <c:pt idx="956">
                  <c:v>2871</c:v>
                </c:pt>
                <c:pt idx="957">
                  <c:v>2874</c:v>
                </c:pt>
                <c:pt idx="958">
                  <c:v>2877</c:v>
                </c:pt>
                <c:pt idx="959">
                  <c:v>2880</c:v>
                </c:pt>
                <c:pt idx="960">
                  <c:v>2883</c:v>
                </c:pt>
                <c:pt idx="961">
                  <c:v>2886</c:v>
                </c:pt>
                <c:pt idx="962">
                  <c:v>2889</c:v>
                </c:pt>
                <c:pt idx="963">
                  <c:v>2892</c:v>
                </c:pt>
                <c:pt idx="964">
                  <c:v>2895</c:v>
                </c:pt>
                <c:pt idx="965">
                  <c:v>2898</c:v>
                </c:pt>
                <c:pt idx="966">
                  <c:v>2901</c:v>
                </c:pt>
                <c:pt idx="967">
                  <c:v>2904</c:v>
                </c:pt>
                <c:pt idx="968">
                  <c:v>2907</c:v>
                </c:pt>
                <c:pt idx="969">
                  <c:v>2910</c:v>
                </c:pt>
                <c:pt idx="970">
                  <c:v>2913</c:v>
                </c:pt>
                <c:pt idx="971">
                  <c:v>2916</c:v>
                </c:pt>
                <c:pt idx="972">
                  <c:v>2919</c:v>
                </c:pt>
                <c:pt idx="973">
                  <c:v>2922</c:v>
                </c:pt>
                <c:pt idx="974">
                  <c:v>2925</c:v>
                </c:pt>
                <c:pt idx="975">
                  <c:v>2928</c:v>
                </c:pt>
                <c:pt idx="976">
                  <c:v>2931</c:v>
                </c:pt>
                <c:pt idx="977">
                  <c:v>2934</c:v>
                </c:pt>
                <c:pt idx="978">
                  <c:v>2937</c:v>
                </c:pt>
                <c:pt idx="979">
                  <c:v>2940</c:v>
                </c:pt>
                <c:pt idx="980">
                  <c:v>2943</c:v>
                </c:pt>
                <c:pt idx="981">
                  <c:v>2946</c:v>
                </c:pt>
                <c:pt idx="982">
                  <c:v>2949</c:v>
                </c:pt>
                <c:pt idx="983">
                  <c:v>2952</c:v>
                </c:pt>
                <c:pt idx="984">
                  <c:v>2955</c:v>
                </c:pt>
                <c:pt idx="985">
                  <c:v>2958</c:v>
                </c:pt>
                <c:pt idx="986">
                  <c:v>2961</c:v>
                </c:pt>
                <c:pt idx="987">
                  <c:v>2964</c:v>
                </c:pt>
                <c:pt idx="988">
                  <c:v>2967</c:v>
                </c:pt>
                <c:pt idx="989">
                  <c:v>2970</c:v>
                </c:pt>
                <c:pt idx="990">
                  <c:v>2973</c:v>
                </c:pt>
                <c:pt idx="991">
                  <c:v>2976</c:v>
                </c:pt>
                <c:pt idx="992">
                  <c:v>2979</c:v>
                </c:pt>
                <c:pt idx="993">
                  <c:v>2982</c:v>
                </c:pt>
                <c:pt idx="994">
                  <c:v>2985</c:v>
                </c:pt>
                <c:pt idx="995">
                  <c:v>2988</c:v>
                </c:pt>
                <c:pt idx="996">
                  <c:v>2991</c:v>
                </c:pt>
                <c:pt idx="997">
                  <c:v>2994</c:v>
                </c:pt>
                <c:pt idx="998">
                  <c:v>2997</c:v>
                </c:pt>
                <c:pt idx="999">
                  <c:v>3000</c:v>
                </c:pt>
                <c:pt idx="1000">
                  <c:v>3003</c:v>
                </c:pt>
                <c:pt idx="1001">
                  <c:v>3006</c:v>
                </c:pt>
                <c:pt idx="1002">
                  <c:v>3009</c:v>
                </c:pt>
                <c:pt idx="1003">
                  <c:v>3012</c:v>
                </c:pt>
                <c:pt idx="1004">
                  <c:v>3015</c:v>
                </c:pt>
                <c:pt idx="1005">
                  <c:v>3018</c:v>
                </c:pt>
                <c:pt idx="1006">
                  <c:v>3021</c:v>
                </c:pt>
                <c:pt idx="1007">
                  <c:v>3024</c:v>
                </c:pt>
                <c:pt idx="1008">
                  <c:v>3027</c:v>
                </c:pt>
                <c:pt idx="1009">
                  <c:v>3030</c:v>
                </c:pt>
                <c:pt idx="1010">
                  <c:v>3033</c:v>
                </c:pt>
                <c:pt idx="1011">
                  <c:v>3036</c:v>
                </c:pt>
                <c:pt idx="1012">
                  <c:v>3039</c:v>
                </c:pt>
                <c:pt idx="1013">
                  <c:v>3042</c:v>
                </c:pt>
                <c:pt idx="1014">
                  <c:v>3045</c:v>
                </c:pt>
                <c:pt idx="1015">
                  <c:v>3048</c:v>
                </c:pt>
                <c:pt idx="1016">
                  <c:v>3051</c:v>
                </c:pt>
                <c:pt idx="1017">
                  <c:v>3054</c:v>
                </c:pt>
                <c:pt idx="1018">
                  <c:v>3057</c:v>
                </c:pt>
                <c:pt idx="1019">
                  <c:v>3060</c:v>
                </c:pt>
                <c:pt idx="1020">
                  <c:v>3063</c:v>
                </c:pt>
                <c:pt idx="1021">
                  <c:v>3066</c:v>
                </c:pt>
                <c:pt idx="1022">
                  <c:v>3069</c:v>
                </c:pt>
                <c:pt idx="1023">
                  <c:v>3072</c:v>
                </c:pt>
                <c:pt idx="1024">
                  <c:v>3075</c:v>
                </c:pt>
                <c:pt idx="1025">
                  <c:v>3078</c:v>
                </c:pt>
                <c:pt idx="1026">
                  <c:v>3081</c:v>
                </c:pt>
                <c:pt idx="1027">
                  <c:v>3084</c:v>
                </c:pt>
                <c:pt idx="1028">
                  <c:v>3087</c:v>
                </c:pt>
                <c:pt idx="1029">
                  <c:v>3090</c:v>
                </c:pt>
                <c:pt idx="1030">
                  <c:v>3093</c:v>
                </c:pt>
                <c:pt idx="1031">
                  <c:v>3096</c:v>
                </c:pt>
                <c:pt idx="1032">
                  <c:v>3099</c:v>
                </c:pt>
                <c:pt idx="1033">
                  <c:v>3102</c:v>
                </c:pt>
                <c:pt idx="1034">
                  <c:v>3105</c:v>
                </c:pt>
                <c:pt idx="1035">
                  <c:v>3108</c:v>
                </c:pt>
                <c:pt idx="1036">
                  <c:v>3111</c:v>
                </c:pt>
                <c:pt idx="1037">
                  <c:v>3114</c:v>
                </c:pt>
                <c:pt idx="1038">
                  <c:v>3117</c:v>
                </c:pt>
                <c:pt idx="1039">
                  <c:v>3120</c:v>
                </c:pt>
                <c:pt idx="1040">
                  <c:v>3123</c:v>
                </c:pt>
                <c:pt idx="1041">
                  <c:v>3126</c:v>
                </c:pt>
                <c:pt idx="1042">
                  <c:v>3129</c:v>
                </c:pt>
                <c:pt idx="1043">
                  <c:v>3132</c:v>
                </c:pt>
                <c:pt idx="1044">
                  <c:v>3135</c:v>
                </c:pt>
                <c:pt idx="1045">
                  <c:v>3138</c:v>
                </c:pt>
                <c:pt idx="1046">
                  <c:v>3141</c:v>
                </c:pt>
                <c:pt idx="1047">
                  <c:v>3144</c:v>
                </c:pt>
                <c:pt idx="1048">
                  <c:v>3147</c:v>
                </c:pt>
                <c:pt idx="1049">
                  <c:v>3150</c:v>
                </c:pt>
                <c:pt idx="1050">
                  <c:v>3153</c:v>
                </c:pt>
                <c:pt idx="1051">
                  <c:v>3156</c:v>
                </c:pt>
                <c:pt idx="1052">
                  <c:v>3159</c:v>
                </c:pt>
                <c:pt idx="1053">
                  <c:v>3162</c:v>
                </c:pt>
                <c:pt idx="1054">
                  <c:v>3165</c:v>
                </c:pt>
                <c:pt idx="1055">
                  <c:v>3168</c:v>
                </c:pt>
                <c:pt idx="1056">
                  <c:v>3171</c:v>
                </c:pt>
                <c:pt idx="1057">
                  <c:v>3174</c:v>
                </c:pt>
                <c:pt idx="1058">
                  <c:v>3177</c:v>
                </c:pt>
                <c:pt idx="1059">
                  <c:v>3180</c:v>
                </c:pt>
                <c:pt idx="1060">
                  <c:v>3183</c:v>
                </c:pt>
                <c:pt idx="1061">
                  <c:v>3186</c:v>
                </c:pt>
                <c:pt idx="1062">
                  <c:v>3189</c:v>
                </c:pt>
                <c:pt idx="1063">
                  <c:v>3192</c:v>
                </c:pt>
                <c:pt idx="1064">
                  <c:v>3195</c:v>
                </c:pt>
                <c:pt idx="1065">
                  <c:v>3198</c:v>
                </c:pt>
                <c:pt idx="1066">
                  <c:v>3201</c:v>
                </c:pt>
                <c:pt idx="1067">
                  <c:v>3204</c:v>
                </c:pt>
                <c:pt idx="1068">
                  <c:v>3207</c:v>
                </c:pt>
                <c:pt idx="1069">
                  <c:v>3210</c:v>
                </c:pt>
                <c:pt idx="1070">
                  <c:v>3213</c:v>
                </c:pt>
                <c:pt idx="1071">
                  <c:v>3216</c:v>
                </c:pt>
                <c:pt idx="1072">
                  <c:v>3219</c:v>
                </c:pt>
                <c:pt idx="1073">
                  <c:v>3222</c:v>
                </c:pt>
                <c:pt idx="1074">
                  <c:v>3225</c:v>
                </c:pt>
                <c:pt idx="1075">
                  <c:v>3228</c:v>
                </c:pt>
                <c:pt idx="1076">
                  <c:v>3231</c:v>
                </c:pt>
                <c:pt idx="1077">
                  <c:v>3234</c:v>
                </c:pt>
                <c:pt idx="1078">
                  <c:v>3237</c:v>
                </c:pt>
                <c:pt idx="1079">
                  <c:v>3240</c:v>
                </c:pt>
                <c:pt idx="1080">
                  <c:v>3243</c:v>
                </c:pt>
                <c:pt idx="1081">
                  <c:v>3246</c:v>
                </c:pt>
                <c:pt idx="1082">
                  <c:v>3249</c:v>
                </c:pt>
                <c:pt idx="1083">
                  <c:v>3252</c:v>
                </c:pt>
                <c:pt idx="1084">
                  <c:v>3255</c:v>
                </c:pt>
                <c:pt idx="1085">
                  <c:v>3258</c:v>
                </c:pt>
                <c:pt idx="1086">
                  <c:v>3261</c:v>
                </c:pt>
                <c:pt idx="1087">
                  <c:v>3264</c:v>
                </c:pt>
                <c:pt idx="1088">
                  <c:v>3267</c:v>
                </c:pt>
                <c:pt idx="1089">
                  <c:v>3270</c:v>
                </c:pt>
                <c:pt idx="1090">
                  <c:v>3273</c:v>
                </c:pt>
                <c:pt idx="1091">
                  <c:v>3276</c:v>
                </c:pt>
                <c:pt idx="1092">
                  <c:v>3279</c:v>
                </c:pt>
                <c:pt idx="1093">
                  <c:v>3282</c:v>
                </c:pt>
                <c:pt idx="1094">
                  <c:v>3285</c:v>
                </c:pt>
                <c:pt idx="1095">
                  <c:v>3288</c:v>
                </c:pt>
                <c:pt idx="1096">
                  <c:v>3291</c:v>
                </c:pt>
                <c:pt idx="1097">
                  <c:v>3294</c:v>
                </c:pt>
                <c:pt idx="1098">
                  <c:v>3297</c:v>
                </c:pt>
                <c:pt idx="1099">
                  <c:v>3300</c:v>
                </c:pt>
                <c:pt idx="1100">
                  <c:v>3303</c:v>
                </c:pt>
                <c:pt idx="1101">
                  <c:v>3306</c:v>
                </c:pt>
                <c:pt idx="1102">
                  <c:v>3309</c:v>
                </c:pt>
                <c:pt idx="1103">
                  <c:v>3312</c:v>
                </c:pt>
                <c:pt idx="1104">
                  <c:v>3315</c:v>
                </c:pt>
                <c:pt idx="1105">
                  <c:v>3318</c:v>
                </c:pt>
                <c:pt idx="1106">
                  <c:v>3321</c:v>
                </c:pt>
                <c:pt idx="1107">
                  <c:v>3324</c:v>
                </c:pt>
                <c:pt idx="1108">
                  <c:v>3327</c:v>
                </c:pt>
                <c:pt idx="1109">
                  <c:v>3330</c:v>
                </c:pt>
                <c:pt idx="1110">
                  <c:v>3333</c:v>
                </c:pt>
                <c:pt idx="1111">
                  <c:v>3336</c:v>
                </c:pt>
                <c:pt idx="1112">
                  <c:v>3339</c:v>
                </c:pt>
                <c:pt idx="1113">
                  <c:v>3342</c:v>
                </c:pt>
                <c:pt idx="1114">
                  <c:v>3345</c:v>
                </c:pt>
                <c:pt idx="1115">
                  <c:v>3348</c:v>
                </c:pt>
                <c:pt idx="1116">
                  <c:v>3351</c:v>
                </c:pt>
                <c:pt idx="1117">
                  <c:v>3354</c:v>
                </c:pt>
                <c:pt idx="1118">
                  <c:v>3357</c:v>
                </c:pt>
                <c:pt idx="1119">
                  <c:v>3360</c:v>
                </c:pt>
                <c:pt idx="1120">
                  <c:v>3363</c:v>
                </c:pt>
                <c:pt idx="1121">
                  <c:v>3366</c:v>
                </c:pt>
                <c:pt idx="1122">
                  <c:v>3369</c:v>
                </c:pt>
                <c:pt idx="1123">
                  <c:v>3372</c:v>
                </c:pt>
                <c:pt idx="1124">
                  <c:v>3375</c:v>
                </c:pt>
                <c:pt idx="1125">
                  <c:v>3378</c:v>
                </c:pt>
                <c:pt idx="1126">
                  <c:v>3381</c:v>
                </c:pt>
                <c:pt idx="1127">
                  <c:v>3384</c:v>
                </c:pt>
                <c:pt idx="1128">
                  <c:v>3387</c:v>
                </c:pt>
                <c:pt idx="1129">
                  <c:v>3390</c:v>
                </c:pt>
                <c:pt idx="1130">
                  <c:v>3393</c:v>
                </c:pt>
                <c:pt idx="1131">
                  <c:v>3396</c:v>
                </c:pt>
                <c:pt idx="1132">
                  <c:v>3399</c:v>
                </c:pt>
                <c:pt idx="1133">
                  <c:v>3402</c:v>
                </c:pt>
                <c:pt idx="1134">
                  <c:v>3405</c:v>
                </c:pt>
                <c:pt idx="1135">
                  <c:v>3408</c:v>
                </c:pt>
                <c:pt idx="1136">
                  <c:v>3411</c:v>
                </c:pt>
                <c:pt idx="1137">
                  <c:v>3414</c:v>
                </c:pt>
                <c:pt idx="1138">
                  <c:v>3417</c:v>
                </c:pt>
                <c:pt idx="1139">
                  <c:v>3420</c:v>
                </c:pt>
                <c:pt idx="1140">
                  <c:v>3423</c:v>
                </c:pt>
                <c:pt idx="1141">
                  <c:v>3426</c:v>
                </c:pt>
                <c:pt idx="1142">
                  <c:v>3429</c:v>
                </c:pt>
                <c:pt idx="1143">
                  <c:v>3432</c:v>
                </c:pt>
                <c:pt idx="1144">
                  <c:v>3435</c:v>
                </c:pt>
                <c:pt idx="1145">
                  <c:v>3438</c:v>
                </c:pt>
                <c:pt idx="1146">
                  <c:v>3441</c:v>
                </c:pt>
                <c:pt idx="1147">
                  <c:v>3444</c:v>
                </c:pt>
                <c:pt idx="1148">
                  <c:v>3447</c:v>
                </c:pt>
                <c:pt idx="1149">
                  <c:v>3450</c:v>
                </c:pt>
                <c:pt idx="1150">
                  <c:v>3453</c:v>
                </c:pt>
                <c:pt idx="1151">
                  <c:v>3456</c:v>
                </c:pt>
                <c:pt idx="1152">
                  <c:v>3459</c:v>
                </c:pt>
                <c:pt idx="1153">
                  <c:v>3462</c:v>
                </c:pt>
                <c:pt idx="1154">
                  <c:v>3465</c:v>
                </c:pt>
                <c:pt idx="1155">
                  <c:v>3468</c:v>
                </c:pt>
                <c:pt idx="1156">
                  <c:v>3471</c:v>
                </c:pt>
                <c:pt idx="1157">
                  <c:v>3474</c:v>
                </c:pt>
                <c:pt idx="1158">
                  <c:v>3477</c:v>
                </c:pt>
                <c:pt idx="1159">
                  <c:v>3480</c:v>
                </c:pt>
                <c:pt idx="1160">
                  <c:v>3483</c:v>
                </c:pt>
                <c:pt idx="1161">
                  <c:v>3486</c:v>
                </c:pt>
                <c:pt idx="1162">
                  <c:v>3489</c:v>
                </c:pt>
                <c:pt idx="1163">
                  <c:v>3492</c:v>
                </c:pt>
                <c:pt idx="1164">
                  <c:v>3495</c:v>
                </c:pt>
                <c:pt idx="1165">
                  <c:v>3498</c:v>
                </c:pt>
                <c:pt idx="1166">
                  <c:v>3501</c:v>
                </c:pt>
                <c:pt idx="1167">
                  <c:v>3504</c:v>
                </c:pt>
                <c:pt idx="1168">
                  <c:v>3507</c:v>
                </c:pt>
                <c:pt idx="1169">
                  <c:v>3510</c:v>
                </c:pt>
                <c:pt idx="1170">
                  <c:v>3513</c:v>
                </c:pt>
                <c:pt idx="1171">
                  <c:v>3516</c:v>
                </c:pt>
                <c:pt idx="1172">
                  <c:v>3519</c:v>
                </c:pt>
                <c:pt idx="1173">
                  <c:v>3522</c:v>
                </c:pt>
                <c:pt idx="1174">
                  <c:v>3525</c:v>
                </c:pt>
                <c:pt idx="1175">
                  <c:v>3528</c:v>
                </c:pt>
                <c:pt idx="1176">
                  <c:v>3531</c:v>
                </c:pt>
                <c:pt idx="1177">
                  <c:v>3534</c:v>
                </c:pt>
                <c:pt idx="1178">
                  <c:v>3537</c:v>
                </c:pt>
                <c:pt idx="1179">
                  <c:v>3540</c:v>
                </c:pt>
                <c:pt idx="1180">
                  <c:v>3543</c:v>
                </c:pt>
                <c:pt idx="1181">
                  <c:v>3546</c:v>
                </c:pt>
                <c:pt idx="1182">
                  <c:v>3549</c:v>
                </c:pt>
                <c:pt idx="1183">
                  <c:v>3552</c:v>
                </c:pt>
                <c:pt idx="1184">
                  <c:v>3555</c:v>
                </c:pt>
                <c:pt idx="1185">
                  <c:v>3558</c:v>
                </c:pt>
                <c:pt idx="1186">
                  <c:v>3561</c:v>
                </c:pt>
                <c:pt idx="1187">
                  <c:v>3564</c:v>
                </c:pt>
                <c:pt idx="1188">
                  <c:v>3567</c:v>
                </c:pt>
                <c:pt idx="1189">
                  <c:v>3570</c:v>
                </c:pt>
                <c:pt idx="1190">
                  <c:v>3573</c:v>
                </c:pt>
                <c:pt idx="1191">
                  <c:v>3576</c:v>
                </c:pt>
                <c:pt idx="1192">
                  <c:v>3579</c:v>
                </c:pt>
                <c:pt idx="1193">
                  <c:v>3582</c:v>
                </c:pt>
                <c:pt idx="1194">
                  <c:v>3585</c:v>
                </c:pt>
                <c:pt idx="1195">
                  <c:v>3588</c:v>
                </c:pt>
                <c:pt idx="1196">
                  <c:v>3591</c:v>
                </c:pt>
                <c:pt idx="1197">
                  <c:v>3594</c:v>
                </c:pt>
                <c:pt idx="1198">
                  <c:v>3597</c:v>
                </c:pt>
                <c:pt idx="1199">
                  <c:v>3600</c:v>
                </c:pt>
                <c:pt idx="1200">
                  <c:v>3603</c:v>
                </c:pt>
                <c:pt idx="1201">
                  <c:v>3606</c:v>
                </c:pt>
                <c:pt idx="1202">
                  <c:v>3609</c:v>
                </c:pt>
                <c:pt idx="1203">
                  <c:v>3612</c:v>
                </c:pt>
                <c:pt idx="1204">
                  <c:v>3615</c:v>
                </c:pt>
                <c:pt idx="1205">
                  <c:v>3618</c:v>
                </c:pt>
                <c:pt idx="1206">
                  <c:v>3621</c:v>
                </c:pt>
                <c:pt idx="1207">
                  <c:v>3624</c:v>
                </c:pt>
                <c:pt idx="1208">
                  <c:v>3627</c:v>
                </c:pt>
                <c:pt idx="1209">
                  <c:v>3630</c:v>
                </c:pt>
                <c:pt idx="1210">
                  <c:v>3633</c:v>
                </c:pt>
                <c:pt idx="1211">
                  <c:v>3636</c:v>
                </c:pt>
                <c:pt idx="1212">
                  <c:v>3639</c:v>
                </c:pt>
                <c:pt idx="1213">
                  <c:v>3642</c:v>
                </c:pt>
                <c:pt idx="1214">
                  <c:v>3645</c:v>
                </c:pt>
                <c:pt idx="1215">
                  <c:v>3648</c:v>
                </c:pt>
                <c:pt idx="1216">
                  <c:v>3651</c:v>
                </c:pt>
                <c:pt idx="1217">
                  <c:v>3654</c:v>
                </c:pt>
                <c:pt idx="1218">
                  <c:v>3657</c:v>
                </c:pt>
                <c:pt idx="1219">
                  <c:v>3660</c:v>
                </c:pt>
                <c:pt idx="1220">
                  <c:v>3663</c:v>
                </c:pt>
                <c:pt idx="1221">
                  <c:v>3666</c:v>
                </c:pt>
                <c:pt idx="1222">
                  <c:v>3669</c:v>
                </c:pt>
                <c:pt idx="1223">
                  <c:v>3672</c:v>
                </c:pt>
                <c:pt idx="1224">
                  <c:v>3675</c:v>
                </c:pt>
                <c:pt idx="1225">
                  <c:v>3678</c:v>
                </c:pt>
                <c:pt idx="1226">
                  <c:v>3681</c:v>
                </c:pt>
                <c:pt idx="1227">
                  <c:v>3684</c:v>
                </c:pt>
                <c:pt idx="1228">
                  <c:v>3687</c:v>
                </c:pt>
                <c:pt idx="1229">
                  <c:v>3690</c:v>
                </c:pt>
                <c:pt idx="1230">
                  <c:v>3693</c:v>
                </c:pt>
                <c:pt idx="1231">
                  <c:v>3696</c:v>
                </c:pt>
                <c:pt idx="1232">
                  <c:v>3699</c:v>
                </c:pt>
                <c:pt idx="1233">
                  <c:v>3702</c:v>
                </c:pt>
                <c:pt idx="1234">
                  <c:v>3705</c:v>
                </c:pt>
                <c:pt idx="1235">
                  <c:v>3708</c:v>
                </c:pt>
                <c:pt idx="1236">
                  <c:v>3711</c:v>
                </c:pt>
                <c:pt idx="1237">
                  <c:v>3714</c:v>
                </c:pt>
                <c:pt idx="1238">
                  <c:v>3717</c:v>
                </c:pt>
                <c:pt idx="1239">
                  <c:v>3720</c:v>
                </c:pt>
                <c:pt idx="1240">
                  <c:v>3723</c:v>
                </c:pt>
                <c:pt idx="1241">
                  <c:v>3726</c:v>
                </c:pt>
                <c:pt idx="1242">
                  <c:v>3729</c:v>
                </c:pt>
                <c:pt idx="1243">
                  <c:v>3732</c:v>
                </c:pt>
                <c:pt idx="1244">
                  <c:v>3735</c:v>
                </c:pt>
                <c:pt idx="1245">
                  <c:v>3738</c:v>
                </c:pt>
                <c:pt idx="1246">
                  <c:v>3741</c:v>
                </c:pt>
                <c:pt idx="1247">
                  <c:v>3744</c:v>
                </c:pt>
                <c:pt idx="1248">
                  <c:v>3747</c:v>
                </c:pt>
                <c:pt idx="1249">
                  <c:v>3750</c:v>
                </c:pt>
                <c:pt idx="1250">
                  <c:v>3753</c:v>
                </c:pt>
                <c:pt idx="1251">
                  <c:v>3756</c:v>
                </c:pt>
                <c:pt idx="1252">
                  <c:v>3759</c:v>
                </c:pt>
                <c:pt idx="1253">
                  <c:v>3762</c:v>
                </c:pt>
                <c:pt idx="1254">
                  <c:v>3765</c:v>
                </c:pt>
                <c:pt idx="1255">
                  <c:v>3768</c:v>
                </c:pt>
                <c:pt idx="1256">
                  <c:v>3771</c:v>
                </c:pt>
                <c:pt idx="1257">
                  <c:v>3774</c:v>
                </c:pt>
                <c:pt idx="1258">
                  <c:v>3777</c:v>
                </c:pt>
                <c:pt idx="1259">
                  <c:v>3780</c:v>
                </c:pt>
                <c:pt idx="1260">
                  <c:v>3783</c:v>
                </c:pt>
                <c:pt idx="1261">
                  <c:v>3786</c:v>
                </c:pt>
                <c:pt idx="1262">
                  <c:v>3789</c:v>
                </c:pt>
                <c:pt idx="1263">
                  <c:v>3792</c:v>
                </c:pt>
                <c:pt idx="1264">
                  <c:v>3795</c:v>
                </c:pt>
              </c:numCache>
            </c:numRef>
          </c:xVal>
          <c:yVal>
            <c:numRef>
              <c:f>Sheet1!$O$2:$O$1582</c:f>
              <c:numCache>
                <c:formatCode>General</c:formatCode>
                <c:ptCount val="1581"/>
                <c:pt idx="0">
                  <c:v>1.1357875196436208E-18</c:v>
                </c:pt>
                <c:pt idx="1">
                  <c:v>1.1357875196436185E-18</c:v>
                </c:pt>
                <c:pt idx="2">
                  <c:v>1.1357875196436225E-18</c:v>
                </c:pt>
                <c:pt idx="3">
                  <c:v>1.1357875196436194E-18</c:v>
                </c:pt>
                <c:pt idx="4">
                  <c:v>1.1357875196436216E-18</c:v>
                </c:pt>
                <c:pt idx="5">
                  <c:v>1.1357875196436113E-18</c:v>
                </c:pt>
                <c:pt idx="6">
                  <c:v>1.1357875196436287E-18</c:v>
                </c:pt>
                <c:pt idx="7">
                  <c:v>1.1357875196436194E-18</c:v>
                </c:pt>
                <c:pt idx="8">
                  <c:v>1.1357875196436194E-18</c:v>
                </c:pt>
                <c:pt idx="9">
                  <c:v>1.1357875196436237E-18</c:v>
                </c:pt>
                <c:pt idx="10">
                  <c:v>1.1357875196436031E-18</c:v>
                </c:pt>
                <c:pt idx="11">
                  <c:v>1.1357875196436564E-18</c:v>
                </c:pt>
                <c:pt idx="12">
                  <c:v>1.1357875196435805E-18</c:v>
                </c:pt>
                <c:pt idx="13">
                  <c:v>1.1357875196436237E-18</c:v>
                </c:pt>
                <c:pt idx="14">
                  <c:v>1.1357875196436483E-18</c:v>
                </c:pt>
                <c:pt idx="15">
                  <c:v>1.1357875196436009E-18</c:v>
                </c:pt>
                <c:pt idx="16">
                  <c:v>1.1357875196436462E-18</c:v>
                </c:pt>
                <c:pt idx="17">
                  <c:v>1.1357875196435805E-18</c:v>
                </c:pt>
                <c:pt idx="18">
                  <c:v>1.1357875196436462E-18</c:v>
                </c:pt>
                <c:pt idx="19">
                  <c:v>1.1357875196436009E-18</c:v>
                </c:pt>
                <c:pt idx="20">
                  <c:v>1.1357875196436052E-18</c:v>
                </c:pt>
                <c:pt idx="21">
                  <c:v>1.1357875196436872E-18</c:v>
                </c:pt>
                <c:pt idx="22">
                  <c:v>1.1357875196435147E-18</c:v>
                </c:pt>
                <c:pt idx="23">
                  <c:v>1.1357875196436915E-18</c:v>
                </c:pt>
                <c:pt idx="24">
                  <c:v>1.1357875196436915E-18</c:v>
                </c:pt>
                <c:pt idx="25">
                  <c:v>1.1357875196435559E-18</c:v>
                </c:pt>
                <c:pt idx="26">
                  <c:v>1.1357875196435599E-18</c:v>
                </c:pt>
                <c:pt idx="27">
                  <c:v>1.1357875196436462E-18</c:v>
                </c:pt>
                <c:pt idx="28">
                  <c:v>1.1357875196436462E-18</c:v>
                </c:pt>
                <c:pt idx="29">
                  <c:v>1.1357875196435599E-18</c:v>
                </c:pt>
                <c:pt idx="30">
                  <c:v>1.1357875196436462E-18</c:v>
                </c:pt>
                <c:pt idx="31">
                  <c:v>1.1357875196437325E-18</c:v>
                </c:pt>
                <c:pt idx="32">
                  <c:v>1.1357875196435559E-18</c:v>
                </c:pt>
                <c:pt idx="33">
                  <c:v>1.135787519643564E-18</c:v>
                </c:pt>
                <c:pt idx="34">
                  <c:v>1.1357875196437284E-18</c:v>
                </c:pt>
                <c:pt idx="35">
                  <c:v>1.135787519643564E-18</c:v>
                </c:pt>
                <c:pt idx="36">
                  <c:v>1.1357875196435559E-18</c:v>
                </c:pt>
                <c:pt idx="37">
                  <c:v>1.1357875196436462E-18</c:v>
                </c:pt>
                <c:pt idx="38">
                  <c:v>1.1357875196436462E-18</c:v>
                </c:pt>
                <c:pt idx="39">
                  <c:v>1.1357875196436462E-18</c:v>
                </c:pt>
                <c:pt idx="40">
                  <c:v>1.1357875196434736E-18</c:v>
                </c:pt>
                <c:pt idx="41">
                  <c:v>1.1357875196438188E-18</c:v>
                </c:pt>
                <c:pt idx="42">
                  <c:v>1.1357875196434736E-18</c:v>
                </c:pt>
                <c:pt idx="43">
                  <c:v>1.1357875196436462E-18</c:v>
                </c:pt>
                <c:pt idx="44">
                  <c:v>1.1357875196436462E-18</c:v>
                </c:pt>
                <c:pt idx="45">
                  <c:v>1.1357875196438188E-18</c:v>
                </c:pt>
                <c:pt idx="46">
                  <c:v>1.1357875196432928E-18</c:v>
                </c:pt>
                <c:pt idx="47">
                  <c:v>1.1357875196436462E-18</c:v>
                </c:pt>
                <c:pt idx="48">
                  <c:v>1.1357875196439996E-18</c:v>
                </c:pt>
                <c:pt idx="49">
                  <c:v>1.1357875196431202E-18</c:v>
                </c:pt>
                <c:pt idx="50">
                  <c:v>1.1357875196438188E-18</c:v>
                </c:pt>
                <c:pt idx="51">
                  <c:v>1.1357875196439996E-18</c:v>
                </c:pt>
                <c:pt idx="52">
                  <c:v>1.1357875196429477E-18</c:v>
                </c:pt>
                <c:pt idx="53">
                  <c:v>1.1357875196443447E-18</c:v>
                </c:pt>
                <c:pt idx="54">
                  <c:v>1.1357875196429477E-18</c:v>
                </c:pt>
                <c:pt idx="55">
                  <c:v>1.1357875196439913E-18</c:v>
                </c:pt>
                <c:pt idx="56">
                  <c:v>1.1357875196433011E-18</c:v>
                </c:pt>
                <c:pt idx="57">
                  <c:v>1.1357875196439913E-18</c:v>
                </c:pt>
                <c:pt idx="58">
                  <c:v>1.1357875196436462E-18</c:v>
                </c:pt>
                <c:pt idx="59">
                  <c:v>1.1357875196433011E-18</c:v>
                </c:pt>
                <c:pt idx="60">
                  <c:v>1.1357875196436462E-18</c:v>
                </c:pt>
                <c:pt idx="61">
                  <c:v>1.1357875196436462E-18</c:v>
                </c:pt>
                <c:pt idx="62">
                  <c:v>1.1357875196439913E-18</c:v>
                </c:pt>
                <c:pt idx="63">
                  <c:v>1.1357875196429477E-18</c:v>
                </c:pt>
                <c:pt idx="64">
                  <c:v>1.1357875196443528E-18</c:v>
                </c:pt>
                <c:pt idx="65">
                  <c:v>1.1357875196432847E-18</c:v>
                </c:pt>
                <c:pt idx="66">
                  <c:v>1.1357875196436462E-18</c:v>
                </c:pt>
                <c:pt idx="67">
                  <c:v>1.1357875196436462E-18</c:v>
                </c:pt>
                <c:pt idx="68">
                  <c:v>1.1357875196436462E-18</c:v>
                </c:pt>
                <c:pt idx="69">
                  <c:v>1.1357875196433011E-18</c:v>
                </c:pt>
                <c:pt idx="70">
                  <c:v>1.1357875196436462E-18</c:v>
                </c:pt>
                <c:pt idx="71">
                  <c:v>1.1357875196443528E-18</c:v>
                </c:pt>
                <c:pt idx="72">
                  <c:v>1.1357875196425945E-18</c:v>
                </c:pt>
                <c:pt idx="73">
                  <c:v>1.135787519644698E-18</c:v>
                </c:pt>
                <c:pt idx="74">
                  <c:v>1.1357875196429396E-18</c:v>
                </c:pt>
                <c:pt idx="75">
                  <c:v>1.1357875196436462E-18</c:v>
                </c:pt>
                <c:pt idx="76">
                  <c:v>1.1357875196436462E-18</c:v>
                </c:pt>
                <c:pt idx="77">
                  <c:v>1.1357875196436462E-18</c:v>
                </c:pt>
                <c:pt idx="78">
                  <c:v>1.1357875196436462E-18</c:v>
                </c:pt>
                <c:pt idx="79">
                  <c:v>1.1357875196436462E-18</c:v>
                </c:pt>
                <c:pt idx="80">
                  <c:v>1.1357875196436462E-18</c:v>
                </c:pt>
                <c:pt idx="81">
                  <c:v>1.1357875196436462E-18</c:v>
                </c:pt>
                <c:pt idx="82">
                  <c:v>1.1357875196436462E-18</c:v>
                </c:pt>
                <c:pt idx="83">
                  <c:v>1.1357875196429396E-18</c:v>
                </c:pt>
                <c:pt idx="84">
                  <c:v>1.1357875196443528E-18</c:v>
                </c:pt>
                <c:pt idx="85">
                  <c:v>1.1357875196436462E-18</c:v>
                </c:pt>
                <c:pt idx="86">
                  <c:v>1.1357875196429396E-18</c:v>
                </c:pt>
                <c:pt idx="87">
                  <c:v>1.1357875196443528E-18</c:v>
                </c:pt>
                <c:pt idx="88">
                  <c:v>1.1357875196436462E-18</c:v>
                </c:pt>
                <c:pt idx="89">
                  <c:v>1.1357875196429396E-18</c:v>
                </c:pt>
                <c:pt idx="90">
                  <c:v>1.1357875196450596E-18</c:v>
                </c:pt>
                <c:pt idx="91">
                  <c:v>1.1357875196415425E-18</c:v>
                </c:pt>
                <c:pt idx="92">
                  <c:v>1.1357875196450431E-18</c:v>
                </c:pt>
                <c:pt idx="93">
                  <c:v>1.1357875196436462E-18</c:v>
                </c:pt>
                <c:pt idx="94">
                  <c:v>1.1357875196429396E-18</c:v>
                </c:pt>
                <c:pt idx="95">
                  <c:v>1.1357875196436462E-18</c:v>
                </c:pt>
                <c:pt idx="96">
                  <c:v>1.1357875196436462E-18</c:v>
                </c:pt>
                <c:pt idx="97">
                  <c:v>1.1357875196436462E-18</c:v>
                </c:pt>
                <c:pt idx="98">
                  <c:v>1.1357875196443528E-18</c:v>
                </c:pt>
                <c:pt idx="99">
                  <c:v>1.1357875196436462E-18</c:v>
                </c:pt>
                <c:pt idx="100">
                  <c:v>1.1357875196422493E-18</c:v>
                </c:pt>
                <c:pt idx="101">
                  <c:v>1.1357875196443365E-18</c:v>
                </c:pt>
                <c:pt idx="102">
                  <c:v>1.1357875196443528E-18</c:v>
                </c:pt>
                <c:pt idx="103">
                  <c:v>1.1357875196422493E-18</c:v>
                </c:pt>
                <c:pt idx="104">
                  <c:v>1.1357875196457499E-18</c:v>
                </c:pt>
                <c:pt idx="105">
                  <c:v>1.1357875196422328E-18</c:v>
                </c:pt>
                <c:pt idx="106">
                  <c:v>1.1357875196422493E-18</c:v>
                </c:pt>
                <c:pt idx="107">
                  <c:v>1.1357875196450431E-18</c:v>
                </c:pt>
                <c:pt idx="108">
                  <c:v>1.1357875196450596E-18</c:v>
                </c:pt>
                <c:pt idx="109">
                  <c:v>1.1357875196422328E-18</c:v>
                </c:pt>
                <c:pt idx="110">
                  <c:v>1.1357875196422493E-18</c:v>
                </c:pt>
                <c:pt idx="111">
                  <c:v>1.1357875196450431E-18</c:v>
                </c:pt>
                <c:pt idx="112">
                  <c:v>1.1357875196436462E-18</c:v>
                </c:pt>
                <c:pt idx="113">
                  <c:v>1.1357875196436462E-18</c:v>
                </c:pt>
                <c:pt idx="114">
                  <c:v>1.1357875196436462E-18</c:v>
                </c:pt>
                <c:pt idx="115">
                  <c:v>1.1357875196422493E-18</c:v>
                </c:pt>
                <c:pt idx="116">
                  <c:v>1.1357875196450431E-18</c:v>
                </c:pt>
                <c:pt idx="117">
                  <c:v>1.1357875196436462E-18</c:v>
                </c:pt>
                <c:pt idx="118">
                  <c:v>1.1357875196436462E-18</c:v>
                </c:pt>
                <c:pt idx="119">
                  <c:v>1.1357875196436462E-18</c:v>
                </c:pt>
                <c:pt idx="120">
                  <c:v>1.1357875196422493E-18</c:v>
                </c:pt>
                <c:pt idx="121">
                  <c:v>1.1357875196450431E-18</c:v>
                </c:pt>
                <c:pt idx="122">
                  <c:v>1.1357875196436462E-18</c:v>
                </c:pt>
                <c:pt idx="123">
                  <c:v>1.1357875196422493E-18</c:v>
                </c:pt>
                <c:pt idx="124">
                  <c:v>1.1357875196450431E-18</c:v>
                </c:pt>
                <c:pt idx="125">
                  <c:v>1.1357875196422493E-18</c:v>
                </c:pt>
                <c:pt idx="126">
                  <c:v>1.1357875196450431E-18</c:v>
                </c:pt>
                <c:pt idx="127">
                  <c:v>1.1357875196436462E-18</c:v>
                </c:pt>
                <c:pt idx="128">
                  <c:v>1.1357875196422493E-18</c:v>
                </c:pt>
                <c:pt idx="129">
                  <c:v>1.1357875196436462E-18</c:v>
                </c:pt>
                <c:pt idx="130">
                  <c:v>1.1357875196464401E-18</c:v>
                </c:pt>
                <c:pt idx="131">
                  <c:v>1.1357875196408523E-18</c:v>
                </c:pt>
                <c:pt idx="132">
                  <c:v>1.1357875196436462E-18</c:v>
                </c:pt>
                <c:pt idx="133">
                  <c:v>1.1357875196450596E-18</c:v>
                </c:pt>
                <c:pt idx="134">
                  <c:v>1.1357875196422328E-18</c:v>
                </c:pt>
                <c:pt idx="135">
                  <c:v>1.1357875196450596E-18</c:v>
                </c:pt>
                <c:pt idx="136">
                  <c:v>1.1357875196422328E-18</c:v>
                </c:pt>
                <c:pt idx="137">
                  <c:v>1.1357875196450596E-18</c:v>
                </c:pt>
                <c:pt idx="138">
                  <c:v>1.1357875196422328E-18</c:v>
                </c:pt>
                <c:pt idx="139">
                  <c:v>1.1357875196450596E-18</c:v>
                </c:pt>
                <c:pt idx="140">
                  <c:v>1.1357875196408195E-18</c:v>
                </c:pt>
                <c:pt idx="141">
                  <c:v>1.1357875196464729E-18</c:v>
                </c:pt>
                <c:pt idx="142">
                  <c:v>1.1357875196422328E-18</c:v>
                </c:pt>
                <c:pt idx="143">
                  <c:v>1.1357875196436462E-18</c:v>
                </c:pt>
                <c:pt idx="144">
                  <c:v>1.1357875196436462E-18</c:v>
                </c:pt>
                <c:pt idx="145">
                  <c:v>1.1357875196464401E-18</c:v>
                </c:pt>
                <c:pt idx="146">
                  <c:v>1.1357875196408523E-18</c:v>
                </c:pt>
                <c:pt idx="147">
                  <c:v>1.1357875196422328E-18</c:v>
                </c:pt>
                <c:pt idx="148">
                  <c:v>1.1357875196464729E-18</c:v>
                </c:pt>
                <c:pt idx="149">
                  <c:v>1.1357875196436462E-18</c:v>
                </c:pt>
                <c:pt idx="150">
                  <c:v>1.1357875196408195E-18</c:v>
                </c:pt>
                <c:pt idx="151">
                  <c:v>1.1357875196464729E-18</c:v>
                </c:pt>
                <c:pt idx="152">
                  <c:v>1.1357875196436462E-18</c:v>
                </c:pt>
                <c:pt idx="153">
                  <c:v>1.1357875196408195E-18</c:v>
                </c:pt>
                <c:pt idx="154">
                  <c:v>1.1357875196436462E-18</c:v>
                </c:pt>
                <c:pt idx="155">
                  <c:v>1.1357875196464729E-18</c:v>
                </c:pt>
                <c:pt idx="156">
                  <c:v>1.1357875196436462E-18</c:v>
                </c:pt>
                <c:pt idx="157">
                  <c:v>1.1357875196408195E-18</c:v>
                </c:pt>
                <c:pt idx="158">
                  <c:v>1.1357875196436462E-18</c:v>
                </c:pt>
                <c:pt idx="159">
                  <c:v>1.1357875196464729E-18</c:v>
                </c:pt>
                <c:pt idx="160">
                  <c:v>1.1357875196436462E-18</c:v>
                </c:pt>
                <c:pt idx="161">
                  <c:v>1.1357875196408195E-18</c:v>
                </c:pt>
                <c:pt idx="162">
                  <c:v>1.1357875196436462E-18</c:v>
                </c:pt>
                <c:pt idx="163">
                  <c:v>1.1357875196464729E-18</c:v>
                </c:pt>
                <c:pt idx="164">
                  <c:v>1.1357875196436462E-18</c:v>
                </c:pt>
                <c:pt idx="165">
                  <c:v>1.1357875196408195E-18</c:v>
                </c:pt>
                <c:pt idx="166">
                  <c:v>1.1357875196436462E-18</c:v>
                </c:pt>
                <c:pt idx="167">
                  <c:v>1.1357875196464729E-18</c:v>
                </c:pt>
                <c:pt idx="168">
                  <c:v>1.1357875196408195E-18</c:v>
                </c:pt>
                <c:pt idx="169">
                  <c:v>1.1357875196436462E-18</c:v>
                </c:pt>
                <c:pt idx="170">
                  <c:v>1.1357875196464729E-18</c:v>
                </c:pt>
                <c:pt idx="171">
                  <c:v>1.1357875196408195E-18</c:v>
                </c:pt>
                <c:pt idx="172">
                  <c:v>1.1357875196436462E-18</c:v>
                </c:pt>
                <c:pt idx="173">
                  <c:v>1.1357875196464729E-18</c:v>
                </c:pt>
                <c:pt idx="174">
                  <c:v>1.1357875196408195E-18</c:v>
                </c:pt>
                <c:pt idx="175">
                  <c:v>1.1357875196436462E-18</c:v>
                </c:pt>
                <c:pt idx="176">
                  <c:v>1.1357875196436462E-18</c:v>
                </c:pt>
                <c:pt idx="177">
                  <c:v>1.1357875196464729E-18</c:v>
                </c:pt>
                <c:pt idx="178">
                  <c:v>1.1357875196436462E-18</c:v>
                </c:pt>
                <c:pt idx="179">
                  <c:v>1.1357875196408195E-18</c:v>
                </c:pt>
                <c:pt idx="180">
                  <c:v>1.1357875196436462E-18</c:v>
                </c:pt>
                <c:pt idx="181">
                  <c:v>1.1357875196436462E-18</c:v>
                </c:pt>
                <c:pt idx="182">
                  <c:v>1.1357875196436462E-18</c:v>
                </c:pt>
                <c:pt idx="183">
                  <c:v>1.1357875196492668E-18</c:v>
                </c:pt>
                <c:pt idx="184">
                  <c:v>1.1357875196380256E-18</c:v>
                </c:pt>
                <c:pt idx="185">
                  <c:v>1.1357875196408523E-18</c:v>
                </c:pt>
                <c:pt idx="186">
                  <c:v>1.1357875196520608E-18</c:v>
                </c:pt>
                <c:pt idx="187">
                  <c:v>1.1357875196352316E-18</c:v>
                </c:pt>
                <c:pt idx="188">
                  <c:v>1.1357875196464401E-18</c:v>
                </c:pt>
                <c:pt idx="189">
                  <c:v>1.1357875196464729E-18</c:v>
                </c:pt>
                <c:pt idx="190">
                  <c:v>1.1357875196380256E-18</c:v>
                </c:pt>
                <c:pt idx="191">
                  <c:v>1.1357875196492668E-18</c:v>
                </c:pt>
                <c:pt idx="192">
                  <c:v>1.1357875196408195E-18</c:v>
                </c:pt>
                <c:pt idx="193">
                  <c:v>1.1357875196436462E-18</c:v>
                </c:pt>
                <c:pt idx="194">
                  <c:v>1.1357875196436462E-18</c:v>
                </c:pt>
                <c:pt idx="195">
                  <c:v>1.1357875196436462E-18</c:v>
                </c:pt>
                <c:pt idx="196">
                  <c:v>1.1357875196464729E-18</c:v>
                </c:pt>
                <c:pt idx="197">
                  <c:v>1.1357875196380256E-18</c:v>
                </c:pt>
                <c:pt idx="198">
                  <c:v>1.1357875196492668E-18</c:v>
                </c:pt>
                <c:pt idx="199">
                  <c:v>1.1357875196408195E-18</c:v>
                </c:pt>
                <c:pt idx="200">
                  <c:v>1.1357875196464729E-18</c:v>
                </c:pt>
                <c:pt idx="201">
                  <c:v>1.1357875196408195E-18</c:v>
                </c:pt>
                <c:pt idx="202">
                  <c:v>1.1357875196408523E-18</c:v>
                </c:pt>
                <c:pt idx="203">
                  <c:v>1.1357875196464401E-18</c:v>
                </c:pt>
                <c:pt idx="204">
                  <c:v>1.1357875196436462E-18</c:v>
                </c:pt>
                <c:pt idx="205">
                  <c:v>1.1357875196436462E-18</c:v>
                </c:pt>
                <c:pt idx="206">
                  <c:v>1.1357875196464729E-18</c:v>
                </c:pt>
                <c:pt idx="207">
                  <c:v>1.1357875196408195E-18</c:v>
                </c:pt>
                <c:pt idx="208">
                  <c:v>1.1357875196436462E-18</c:v>
                </c:pt>
                <c:pt idx="209">
                  <c:v>1.1357875196408523E-18</c:v>
                </c:pt>
                <c:pt idx="210">
                  <c:v>1.1357875196492668E-18</c:v>
                </c:pt>
                <c:pt idx="211">
                  <c:v>1.1357875196436462E-18</c:v>
                </c:pt>
                <c:pt idx="212">
                  <c:v>1.1357875196380256E-18</c:v>
                </c:pt>
                <c:pt idx="213">
                  <c:v>1.1357875196492668E-18</c:v>
                </c:pt>
                <c:pt idx="214">
                  <c:v>1.1357875196380256E-18</c:v>
                </c:pt>
                <c:pt idx="215">
                  <c:v>1.1357875196436462E-18</c:v>
                </c:pt>
                <c:pt idx="216">
                  <c:v>1.1357875196492668E-18</c:v>
                </c:pt>
                <c:pt idx="217">
                  <c:v>1.1357875196380256E-18</c:v>
                </c:pt>
                <c:pt idx="218">
                  <c:v>1.1357875196492668E-18</c:v>
                </c:pt>
                <c:pt idx="219">
                  <c:v>1.1357875196436462E-18</c:v>
                </c:pt>
                <c:pt idx="220">
                  <c:v>1.1357875196380256E-18</c:v>
                </c:pt>
                <c:pt idx="221">
                  <c:v>1.1357875196492668E-18</c:v>
                </c:pt>
                <c:pt idx="222">
                  <c:v>1.1357875196380256E-18</c:v>
                </c:pt>
                <c:pt idx="223">
                  <c:v>1.1357875196436462E-18</c:v>
                </c:pt>
                <c:pt idx="224">
                  <c:v>1.1357875196492668E-18</c:v>
                </c:pt>
                <c:pt idx="225">
                  <c:v>1.1357875196380256E-18</c:v>
                </c:pt>
                <c:pt idx="226">
                  <c:v>1.1357875196436462E-18</c:v>
                </c:pt>
                <c:pt idx="227">
                  <c:v>1.1357875196492668E-18</c:v>
                </c:pt>
                <c:pt idx="228">
                  <c:v>1.1357875196436462E-18</c:v>
                </c:pt>
                <c:pt idx="229">
                  <c:v>1.1357875196380256E-18</c:v>
                </c:pt>
                <c:pt idx="230">
                  <c:v>1.1357875196436462E-18</c:v>
                </c:pt>
                <c:pt idx="231">
                  <c:v>1.1357875196492668E-18</c:v>
                </c:pt>
                <c:pt idx="232">
                  <c:v>1.1357875196380256E-18</c:v>
                </c:pt>
                <c:pt idx="233">
                  <c:v>1.1357875196436462E-18</c:v>
                </c:pt>
                <c:pt idx="234">
                  <c:v>1.1357875196492668E-18</c:v>
                </c:pt>
                <c:pt idx="235">
                  <c:v>1.1357875196380256E-18</c:v>
                </c:pt>
                <c:pt idx="236">
                  <c:v>1.1357875196492668E-18</c:v>
                </c:pt>
                <c:pt idx="237">
                  <c:v>1.1357875196380256E-18</c:v>
                </c:pt>
                <c:pt idx="238">
                  <c:v>1.1357875196436462E-18</c:v>
                </c:pt>
                <c:pt idx="239">
                  <c:v>1.1357875196492668E-18</c:v>
                </c:pt>
                <c:pt idx="240">
                  <c:v>1.1357875196380256E-18</c:v>
                </c:pt>
                <c:pt idx="241">
                  <c:v>1.1357875196492668E-18</c:v>
                </c:pt>
                <c:pt idx="242">
                  <c:v>1.1357875196380256E-18</c:v>
                </c:pt>
                <c:pt idx="243">
                  <c:v>1.1357875196436462E-18</c:v>
                </c:pt>
                <c:pt idx="244">
                  <c:v>1.1357875196436462E-18</c:v>
                </c:pt>
                <c:pt idx="245">
                  <c:v>1.1357875196492668E-18</c:v>
                </c:pt>
                <c:pt idx="246">
                  <c:v>1.1357875196380256E-18</c:v>
                </c:pt>
                <c:pt idx="247">
                  <c:v>1.1357875196492668E-18</c:v>
                </c:pt>
                <c:pt idx="248">
                  <c:v>1.1357875196380256E-18</c:v>
                </c:pt>
                <c:pt idx="249">
                  <c:v>1.1357875196436462E-18</c:v>
                </c:pt>
                <c:pt idx="250">
                  <c:v>1.1357875196492668E-18</c:v>
                </c:pt>
                <c:pt idx="251">
                  <c:v>1.1357875196380256E-18</c:v>
                </c:pt>
                <c:pt idx="252">
                  <c:v>1.1357875196436462E-18</c:v>
                </c:pt>
                <c:pt idx="253">
                  <c:v>1.1357875196436462E-18</c:v>
                </c:pt>
                <c:pt idx="254">
                  <c:v>1.1357875196436462E-18</c:v>
                </c:pt>
                <c:pt idx="255">
                  <c:v>1.1357875196492668E-18</c:v>
                </c:pt>
                <c:pt idx="256">
                  <c:v>1.1357875196380256E-18</c:v>
                </c:pt>
                <c:pt idx="257">
                  <c:v>1.1357875196492668E-18</c:v>
                </c:pt>
                <c:pt idx="258">
                  <c:v>1.1357875196324049E-18</c:v>
                </c:pt>
                <c:pt idx="259">
                  <c:v>1.1357875196548545E-18</c:v>
                </c:pt>
                <c:pt idx="260">
                  <c:v>1.1357875196436462E-18</c:v>
                </c:pt>
                <c:pt idx="261">
                  <c:v>1.1357875196324706E-18</c:v>
                </c:pt>
                <c:pt idx="262">
                  <c:v>1.1357875196548218E-18</c:v>
                </c:pt>
                <c:pt idx="263">
                  <c:v>1.1357875196436462E-18</c:v>
                </c:pt>
                <c:pt idx="264">
                  <c:v>1.1357875196380585E-18</c:v>
                </c:pt>
                <c:pt idx="265">
                  <c:v>1.1357875196436462E-18</c:v>
                </c:pt>
                <c:pt idx="266">
                  <c:v>1.1357875196436462E-18</c:v>
                </c:pt>
                <c:pt idx="267">
                  <c:v>1.1357875196436462E-18</c:v>
                </c:pt>
                <c:pt idx="268">
                  <c:v>1.1357875196492339E-18</c:v>
                </c:pt>
                <c:pt idx="269">
                  <c:v>1.1357875196380585E-18</c:v>
                </c:pt>
                <c:pt idx="270">
                  <c:v>1.1357875196436462E-18</c:v>
                </c:pt>
                <c:pt idx="271">
                  <c:v>1.1357875196436462E-18</c:v>
                </c:pt>
                <c:pt idx="272">
                  <c:v>1.1357875196492339E-18</c:v>
                </c:pt>
                <c:pt idx="273">
                  <c:v>1.1357875196380585E-18</c:v>
                </c:pt>
                <c:pt idx="274">
                  <c:v>1.1357875196436462E-18</c:v>
                </c:pt>
                <c:pt idx="275">
                  <c:v>1.1357875196436462E-18</c:v>
                </c:pt>
                <c:pt idx="276">
                  <c:v>1.1357875196436462E-18</c:v>
                </c:pt>
                <c:pt idx="277">
                  <c:v>1.1357875196492339E-18</c:v>
                </c:pt>
                <c:pt idx="278">
                  <c:v>1.1357875196380585E-18</c:v>
                </c:pt>
                <c:pt idx="279">
                  <c:v>1.1357875196436462E-18</c:v>
                </c:pt>
                <c:pt idx="280">
                  <c:v>1.1357875196436462E-18</c:v>
                </c:pt>
                <c:pt idx="281">
                  <c:v>1.1357875196492339E-18</c:v>
                </c:pt>
                <c:pt idx="282">
                  <c:v>1.1357875196324706E-18</c:v>
                </c:pt>
                <c:pt idx="283">
                  <c:v>1.1357875196492339E-18</c:v>
                </c:pt>
                <c:pt idx="284">
                  <c:v>1.1357875196492339E-18</c:v>
                </c:pt>
                <c:pt idx="285">
                  <c:v>1.1357875196380585E-18</c:v>
                </c:pt>
                <c:pt idx="286">
                  <c:v>1.1357875196436462E-18</c:v>
                </c:pt>
                <c:pt idx="287">
                  <c:v>1.1357875196436462E-18</c:v>
                </c:pt>
                <c:pt idx="288">
                  <c:v>1.1357875196436462E-18</c:v>
                </c:pt>
                <c:pt idx="289">
                  <c:v>1.1357875196436462E-18</c:v>
                </c:pt>
                <c:pt idx="290">
                  <c:v>1.1357875196492339E-18</c:v>
                </c:pt>
                <c:pt idx="291">
                  <c:v>1.1357875196324706E-18</c:v>
                </c:pt>
                <c:pt idx="292">
                  <c:v>1.1357875196548218E-18</c:v>
                </c:pt>
                <c:pt idx="293">
                  <c:v>1.1357875196436462E-18</c:v>
                </c:pt>
                <c:pt idx="294">
                  <c:v>1.1357875196380585E-18</c:v>
                </c:pt>
                <c:pt idx="295">
                  <c:v>1.1357875196436462E-18</c:v>
                </c:pt>
                <c:pt idx="296">
                  <c:v>1.1357875196436462E-18</c:v>
                </c:pt>
                <c:pt idx="297">
                  <c:v>1.1357875196380585E-18</c:v>
                </c:pt>
                <c:pt idx="298">
                  <c:v>1.1357875196492339E-18</c:v>
                </c:pt>
                <c:pt idx="299">
                  <c:v>1.1357875196492339E-18</c:v>
                </c:pt>
                <c:pt idx="300">
                  <c:v>1.1357875196380585E-18</c:v>
                </c:pt>
                <c:pt idx="301">
                  <c:v>1.1357875196492339E-18</c:v>
                </c:pt>
                <c:pt idx="302">
                  <c:v>1.1357875196380585E-18</c:v>
                </c:pt>
                <c:pt idx="303">
                  <c:v>1.1357875196380585E-18</c:v>
                </c:pt>
                <c:pt idx="304">
                  <c:v>1.1357875196492339E-18</c:v>
                </c:pt>
                <c:pt idx="305">
                  <c:v>1.1357875196492339E-18</c:v>
                </c:pt>
                <c:pt idx="306">
                  <c:v>1.1357875196380585E-18</c:v>
                </c:pt>
                <c:pt idx="307">
                  <c:v>1.1357875196492339E-18</c:v>
                </c:pt>
                <c:pt idx="308">
                  <c:v>1.1357875196380585E-18</c:v>
                </c:pt>
                <c:pt idx="309">
                  <c:v>1.1357875196380585E-18</c:v>
                </c:pt>
                <c:pt idx="310">
                  <c:v>1.1357875196492339E-18</c:v>
                </c:pt>
                <c:pt idx="311">
                  <c:v>1.1357875196380585E-18</c:v>
                </c:pt>
                <c:pt idx="312">
                  <c:v>1.1357875196492339E-18</c:v>
                </c:pt>
                <c:pt idx="313">
                  <c:v>1.1357875196492339E-18</c:v>
                </c:pt>
                <c:pt idx="314">
                  <c:v>1.1357875196380585E-18</c:v>
                </c:pt>
                <c:pt idx="315">
                  <c:v>1.1357875196492339E-18</c:v>
                </c:pt>
                <c:pt idx="316">
                  <c:v>1.1357875196380585E-18</c:v>
                </c:pt>
                <c:pt idx="317">
                  <c:v>1.1357875196380585E-18</c:v>
                </c:pt>
                <c:pt idx="318">
                  <c:v>1.1357875196492339E-18</c:v>
                </c:pt>
                <c:pt idx="319">
                  <c:v>1.1357875196380585E-18</c:v>
                </c:pt>
                <c:pt idx="320">
                  <c:v>1.1357875196604752E-18</c:v>
                </c:pt>
                <c:pt idx="321">
                  <c:v>1.1357875196268172E-18</c:v>
                </c:pt>
                <c:pt idx="322">
                  <c:v>1.1357875196492339E-18</c:v>
                </c:pt>
                <c:pt idx="323">
                  <c:v>1.1357875196492339E-18</c:v>
                </c:pt>
                <c:pt idx="324">
                  <c:v>1.1357875196268172E-18</c:v>
                </c:pt>
                <c:pt idx="325">
                  <c:v>1.1357875196604752E-18</c:v>
                </c:pt>
                <c:pt idx="326">
                  <c:v>1.1357875196380585E-18</c:v>
                </c:pt>
                <c:pt idx="327">
                  <c:v>1.1357875196380585E-18</c:v>
                </c:pt>
                <c:pt idx="328">
                  <c:v>1.1357875196492339E-18</c:v>
                </c:pt>
                <c:pt idx="329">
                  <c:v>1.1357875196492339E-18</c:v>
                </c:pt>
                <c:pt idx="330">
                  <c:v>1.1357875196380585E-18</c:v>
                </c:pt>
                <c:pt idx="331">
                  <c:v>1.1357875196492339E-18</c:v>
                </c:pt>
                <c:pt idx="332">
                  <c:v>1.1357875196268172E-18</c:v>
                </c:pt>
                <c:pt idx="333">
                  <c:v>1.1357875196604752E-18</c:v>
                </c:pt>
                <c:pt idx="334">
                  <c:v>1.1357875196380585E-18</c:v>
                </c:pt>
                <c:pt idx="335">
                  <c:v>1.1357875196380585E-18</c:v>
                </c:pt>
                <c:pt idx="336">
                  <c:v>1.1357875196492339E-18</c:v>
                </c:pt>
                <c:pt idx="337">
                  <c:v>1.1357875196492339E-18</c:v>
                </c:pt>
                <c:pt idx="338">
                  <c:v>1.1357875196380585E-18</c:v>
                </c:pt>
                <c:pt idx="339">
                  <c:v>1.1357875196380585E-18</c:v>
                </c:pt>
                <c:pt idx="340">
                  <c:v>1.1357875196492339E-18</c:v>
                </c:pt>
                <c:pt idx="341">
                  <c:v>1.1357875196380585E-18</c:v>
                </c:pt>
                <c:pt idx="342">
                  <c:v>1.1357875196492339E-18</c:v>
                </c:pt>
                <c:pt idx="343">
                  <c:v>1.1357875196492339E-18</c:v>
                </c:pt>
                <c:pt idx="344">
                  <c:v>1.1357875196380585E-18</c:v>
                </c:pt>
                <c:pt idx="345">
                  <c:v>1.1357875196380585E-18</c:v>
                </c:pt>
                <c:pt idx="346">
                  <c:v>1.1357875196492339E-18</c:v>
                </c:pt>
                <c:pt idx="347">
                  <c:v>1.1357875196380585E-18</c:v>
                </c:pt>
                <c:pt idx="348">
                  <c:v>1.1357875196604752E-18</c:v>
                </c:pt>
                <c:pt idx="349">
                  <c:v>1.1357875196268172E-18</c:v>
                </c:pt>
                <c:pt idx="350">
                  <c:v>1.1357875196492339E-18</c:v>
                </c:pt>
                <c:pt idx="351">
                  <c:v>1.1357875196380585E-18</c:v>
                </c:pt>
                <c:pt idx="352">
                  <c:v>1.1357875196604752E-18</c:v>
                </c:pt>
                <c:pt idx="353">
                  <c:v>1.135787519615576E-18</c:v>
                </c:pt>
                <c:pt idx="354">
                  <c:v>1.1357875196604752E-18</c:v>
                </c:pt>
                <c:pt idx="355">
                  <c:v>1.1357875196380585E-18</c:v>
                </c:pt>
                <c:pt idx="356">
                  <c:v>1.1357875196604752E-18</c:v>
                </c:pt>
                <c:pt idx="357">
                  <c:v>1.1357875196268172E-18</c:v>
                </c:pt>
                <c:pt idx="358">
                  <c:v>1.1357875196492339E-18</c:v>
                </c:pt>
                <c:pt idx="359">
                  <c:v>1.1357875196492339E-18</c:v>
                </c:pt>
                <c:pt idx="360">
                  <c:v>1.1357875196380585E-18</c:v>
                </c:pt>
                <c:pt idx="361">
                  <c:v>1.1357875196380585E-18</c:v>
                </c:pt>
                <c:pt idx="362">
                  <c:v>1.1357875196492339E-18</c:v>
                </c:pt>
                <c:pt idx="363">
                  <c:v>1.1357875196380585E-18</c:v>
                </c:pt>
                <c:pt idx="364">
                  <c:v>1.1357875196492339E-18</c:v>
                </c:pt>
                <c:pt idx="365">
                  <c:v>1.1357875196380585E-18</c:v>
                </c:pt>
                <c:pt idx="366">
                  <c:v>1.1357875196492339E-18</c:v>
                </c:pt>
                <c:pt idx="367">
                  <c:v>1.1357875196380585E-18</c:v>
                </c:pt>
                <c:pt idx="368">
                  <c:v>1.1357875196604752E-18</c:v>
                </c:pt>
                <c:pt idx="369">
                  <c:v>1.1357875196379926E-18</c:v>
                </c:pt>
                <c:pt idx="370">
                  <c:v>1.1357875196380585E-18</c:v>
                </c:pt>
                <c:pt idx="371">
                  <c:v>1.1357875196380585E-18</c:v>
                </c:pt>
                <c:pt idx="372">
                  <c:v>1.1357875196379926E-18</c:v>
                </c:pt>
                <c:pt idx="373">
                  <c:v>1.1357875196492998E-18</c:v>
                </c:pt>
                <c:pt idx="374">
                  <c:v>1.1357875196492339E-18</c:v>
                </c:pt>
                <c:pt idx="375">
                  <c:v>1.1357875196604752E-18</c:v>
                </c:pt>
                <c:pt idx="376">
                  <c:v>1.135787519615576E-18</c:v>
                </c:pt>
                <c:pt idx="377">
                  <c:v>1.1357875196492998E-18</c:v>
                </c:pt>
                <c:pt idx="378">
                  <c:v>1.1357875196492339E-18</c:v>
                </c:pt>
                <c:pt idx="379">
                  <c:v>1.1357875196380585E-18</c:v>
                </c:pt>
                <c:pt idx="380">
                  <c:v>1.1357875196492339E-18</c:v>
                </c:pt>
                <c:pt idx="381">
                  <c:v>1.1357875196492339E-18</c:v>
                </c:pt>
                <c:pt idx="382">
                  <c:v>1.1357875196380585E-18</c:v>
                </c:pt>
                <c:pt idx="383">
                  <c:v>1.1357875196268172E-18</c:v>
                </c:pt>
                <c:pt idx="384">
                  <c:v>1.1357875196717164E-18</c:v>
                </c:pt>
                <c:pt idx="385">
                  <c:v>1.1357875196268172E-18</c:v>
                </c:pt>
                <c:pt idx="386">
                  <c:v>1.1357875196492339E-18</c:v>
                </c:pt>
                <c:pt idx="387">
                  <c:v>1.1357875196380585E-18</c:v>
                </c:pt>
                <c:pt idx="388">
                  <c:v>1.1357875196492339E-18</c:v>
                </c:pt>
                <c:pt idx="389">
                  <c:v>1.1357875196380585E-18</c:v>
                </c:pt>
                <c:pt idx="390">
                  <c:v>1.1357875196492339E-18</c:v>
                </c:pt>
                <c:pt idx="391">
                  <c:v>1.1357875196380585E-18</c:v>
                </c:pt>
                <c:pt idx="392">
                  <c:v>1.1357875196492339E-18</c:v>
                </c:pt>
                <c:pt idx="393">
                  <c:v>1.1357875196380585E-18</c:v>
                </c:pt>
                <c:pt idx="394">
                  <c:v>1.1357875196492339E-18</c:v>
                </c:pt>
                <c:pt idx="395">
                  <c:v>1.1357875196492339E-18</c:v>
                </c:pt>
                <c:pt idx="396">
                  <c:v>1.1357875196380585E-18</c:v>
                </c:pt>
                <c:pt idx="397">
                  <c:v>1.1357875196268172E-18</c:v>
                </c:pt>
                <c:pt idx="398">
                  <c:v>1.1357875196717164E-18</c:v>
                </c:pt>
                <c:pt idx="399">
                  <c:v>1.1357875196268172E-18</c:v>
                </c:pt>
                <c:pt idx="400">
                  <c:v>1.1357875196492339E-18</c:v>
                </c:pt>
                <c:pt idx="401">
                  <c:v>1.1357875196380585E-18</c:v>
                </c:pt>
                <c:pt idx="402">
                  <c:v>1.1357875196492339E-18</c:v>
                </c:pt>
                <c:pt idx="403">
                  <c:v>1.1357875196492339E-18</c:v>
                </c:pt>
                <c:pt idx="404">
                  <c:v>1.1357875196380585E-18</c:v>
                </c:pt>
                <c:pt idx="405">
                  <c:v>1.1357875196380585E-18</c:v>
                </c:pt>
                <c:pt idx="406">
                  <c:v>1.1357875196379926E-18</c:v>
                </c:pt>
                <c:pt idx="407">
                  <c:v>1.1357875196492998E-18</c:v>
                </c:pt>
                <c:pt idx="408">
                  <c:v>1.1357875196492339E-18</c:v>
                </c:pt>
                <c:pt idx="409">
                  <c:v>1.1357875196380585E-18</c:v>
                </c:pt>
                <c:pt idx="410">
                  <c:v>1.1357875196604752E-18</c:v>
                </c:pt>
                <c:pt idx="411">
                  <c:v>1.135787519615576E-18</c:v>
                </c:pt>
                <c:pt idx="412">
                  <c:v>1.1357875196604752E-18</c:v>
                </c:pt>
                <c:pt idx="413">
                  <c:v>1.1357875196380585E-18</c:v>
                </c:pt>
                <c:pt idx="414">
                  <c:v>1.1357875196604752E-18</c:v>
                </c:pt>
                <c:pt idx="415">
                  <c:v>1.1357875196268172E-18</c:v>
                </c:pt>
                <c:pt idx="416">
                  <c:v>1.1357875196379926E-18</c:v>
                </c:pt>
                <c:pt idx="417">
                  <c:v>1.1357875196604752E-18</c:v>
                </c:pt>
                <c:pt idx="418">
                  <c:v>1.1357875196380585E-18</c:v>
                </c:pt>
                <c:pt idx="419">
                  <c:v>1.1357875196380585E-18</c:v>
                </c:pt>
                <c:pt idx="420">
                  <c:v>1.1357875196379926E-18</c:v>
                </c:pt>
                <c:pt idx="421">
                  <c:v>1.1357875196492998E-18</c:v>
                </c:pt>
                <c:pt idx="422">
                  <c:v>1.1357875196716508E-18</c:v>
                </c:pt>
                <c:pt idx="423">
                  <c:v>1.1357875196044004E-18</c:v>
                </c:pt>
                <c:pt idx="424">
                  <c:v>1.1357875196492339E-18</c:v>
                </c:pt>
                <c:pt idx="425">
                  <c:v>1.1357875196717164E-18</c:v>
                </c:pt>
                <c:pt idx="426">
                  <c:v>1.1357875196044004E-18</c:v>
                </c:pt>
                <c:pt idx="427">
                  <c:v>1.1357875196716508E-18</c:v>
                </c:pt>
                <c:pt idx="428">
                  <c:v>1.1357875196492998E-18</c:v>
                </c:pt>
                <c:pt idx="429">
                  <c:v>1.1357875196268172E-18</c:v>
                </c:pt>
                <c:pt idx="430">
                  <c:v>1.1357875196268172E-18</c:v>
                </c:pt>
                <c:pt idx="431">
                  <c:v>1.1357875196716508E-18</c:v>
                </c:pt>
                <c:pt idx="432">
                  <c:v>1.1357875196268172E-18</c:v>
                </c:pt>
                <c:pt idx="433">
                  <c:v>1.1357875196492998E-18</c:v>
                </c:pt>
                <c:pt idx="434">
                  <c:v>1.1357875196492339E-18</c:v>
                </c:pt>
                <c:pt idx="435">
                  <c:v>1.1357875196492339E-18</c:v>
                </c:pt>
                <c:pt idx="436">
                  <c:v>1.1357875196492998E-18</c:v>
                </c:pt>
                <c:pt idx="437">
                  <c:v>1.1357875196043347E-18</c:v>
                </c:pt>
                <c:pt idx="438">
                  <c:v>1.1357875196941333E-18</c:v>
                </c:pt>
                <c:pt idx="439">
                  <c:v>1.1357875196044004E-18</c:v>
                </c:pt>
                <c:pt idx="440">
                  <c:v>1.1357875196492339E-18</c:v>
                </c:pt>
                <c:pt idx="441">
                  <c:v>1.1357875196717164E-18</c:v>
                </c:pt>
                <c:pt idx="442">
                  <c:v>1.1357875196044004E-18</c:v>
                </c:pt>
                <c:pt idx="443">
                  <c:v>1.1357875196716508E-18</c:v>
                </c:pt>
                <c:pt idx="444">
                  <c:v>1.1357875196268172E-18</c:v>
                </c:pt>
                <c:pt idx="445">
                  <c:v>1.1357875196717164E-18</c:v>
                </c:pt>
                <c:pt idx="446">
                  <c:v>1.1357875196044004E-18</c:v>
                </c:pt>
                <c:pt idx="447">
                  <c:v>1.1357875196716508E-18</c:v>
                </c:pt>
                <c:pt idx="448">
                  <c:v>1.1357875196268172E-18</c:v>
                </c:pt>
                <c:pt idx="449">
                  <c:v>1.1357875196492998E-18</c:v>
                </c:pt>
                <c:pt idx="450">
                  <c:v>1.1357875196492339E-18</c:v>
                </c:pt>
                <c:pt idx="451">
                  <c:v>1.1357875196492339E-18</c:v>
                </c:pt>
                <c:pt idx="452">
                  <c:v>1.1357875196268172E-18</c:v>
                </c:pt>
                <c:pt idx="453">
                  <c:v>1.1357875196492998E-18</c:v>
                </c:pt>
                <c:pt idx="454">
                  <c:v>1.1357875196492339E-18</c:v>
                </c:pt>
                <c:pt idx="455">
                  <c:v>1.1357875196268172E-18</c:v>
                </c:pt>
                <c:pt idx="456">
                  <c:v>1.1357875196717164E-18</c:v>
                </c:pt>
                <c:pt idx="457">
                  <c:v>1.1357875196268172E-18</c:v>
                </c:pt>
                <c:pt idx="458">
                  <c:v>1.1357875196492339E-18</c:v>
                </c:pt>
                <c:pt idx="459">
                  <c:v>1.1357875196492339E-18</c:v>
                </c:pt>
                <c:pt idx="460">
                  <c:v>1.1357875196268172E-18</c:v>
                </c:pt>
                <c:pt idx="461">
                  <c:v>1.1357875196492998E-18</c:v>
                </c:pt>
                <c:pt idx="462">
                  <c:v>1.1357875196492339E-18</c:v>
                </c:pt>
                <c:pt idx="463">
                  <c:v>1.1357875196268172E-18</c:v>
                </c:pt>
                <c:pt idx="464">
                  <c:v>1.1357875196492339E-18</c:v>
                </c:pt>
                <c:pt idx="465">
                  <c:v>1.1357875196717164E-18</c:v>
                </c:pt>
                <c:pt idx="466">
                  <c:v>1.1357875196268172E-18</c:v>
                </c:pt>
                <c:pt idx="467">
                  <c:v>1.1357875196268172E-18</c:v>
                </c:pt>
                <c:pt idx="468">
                  <c:v>1.1357875196492339E-18</c:v>
                </c:pt>
                <c:pt idx="469">
                  <c:v>1.1357875196492998E-18</c:v>
                </c:pt>
                <c:pt idx="470">
                  <c:v>1.1357875196492339E-18</c:v>
                </c:pt>
                <c:pt idx="471">
                  <c:v>1.1357875196492339E-18</c:v>
                </c:pt>
                <c:pt idx="472">
                  <c:v>1.1357875196492998E-18</c:v>
                </c:pt>
                <c:pt idx="473">
                  <c:v>1.1357875196043347E-18</c:v>
                </c:pt>
                <c:pt idx="474">
                  <c:v>1.1357875196717164E-18</c:v>
                </c:pt>
                <c:pt idx="475">
                  <c:v>1.1357875196492339E-18</c:v>
                </c:pt>
                <c:pt idx="476">
                  <c:v>1.1357875196268172E-18</c:v>
                </c:pt>
                <c:pt idx="477">
                  <c:v>1.1357875196492998E-18</c:v>
                </c:pt>
                <c:pt idx="478">
                  <c:v>1.1357875196492339E-18</c:v>
                </c:pt>
                <c:pt idx="479">
                  <c:v>1.1357875196268172E-18</c:v>
                </c:pt>
                <c:pt idx="480">
                  <c:v>1.1357875196717164E-18</c:v>
                </c:pt>
                <c:pt idx="481">
                  <c:v>1.1357875196268172E-18</c:v>
                </c:pt>
                <c:pt idx="482">
                  <c:v>1.1357875196492339E-18</c:v>
                </c:pt>
                <c:pt idx="483">
                  <c:v>1.1357875196268172E-18</c:v>
                </c:pt>
                <c:pt idx="484">
                  <c:v>1.1357875196492339E-18</c:v>
                </c:pt>
                <c:pt idx="485">
                  <c:v>1.1357875196717164E-18</c:v>
                </c:pt>
                <c:pt idx="486">
                  <c:v>1.1357875196044004E-18</c:v>
                </c:pt>
                <c:pt idx="487">
                  <c:v>1.1357875196716508E-18</c:v>
                </c:pt>
                <c:pt idx="488">
                  <c:v>1.1357875196268172E-18</c:v>
                </c:pt>
                <c:pt idx="489">
                  <c:v>1.1357875196492998E-18</c:v>
                </c:pt>
                <c:pt idx="490">
                  <c:v>1.1357875196492339E-18</c:v>
                </c:pt>
                <c:pt idx="491">
                  <c:v>1.1357875196268172E-18</c:v>
                </c:pt>
                <c:pt idx="492">
                  <c:v>1.1357875196717164E-18</c:v>
                </c:pt>
                <c:pt idx="493">
                  <c:v>1.1357875196268172E-18</c:v>
                </c:pt>
                <c:pt idx="494">
                  <c:v>1.1357875196492339E-18</c:v>
                </c:pt>
                <c:pt idx="495">
                  <c:v>1.1357875196268172E-18</c:v>
                </c:pt>
                <c:pt idx="496">
                  <c:v>1.1357875196492339E-18</c:v>
                </c:pt>
                <c:pt idx="497">
                  <c:v>1.1357875196717164E-18</c:v>
                </c:pt>
                <c:pt idx="498">
                  <c:v>1.1357875196044004E-18</c:v>
                </c:pt>
                <c:pt idx="499">
                  <c:v>1.1357875196716508E-18</c:v>
                </c:pt>
                <c:pt idx="500">
                  <c:v>1.1357875196268172E-18</c:v>
                </c:pt>
                <c:pt idx="501">
                  <c:v>1.1357875196492998E-18</c:v>
                </c:pt>
                <c:pt idx="502">
                  <c:v>1.1357875196492339E-18</c:v>
                </c:pt>
                <c:pt idx="503">
                  <c:v>1.1357875196492339E-18</c:v>
                </c:pt>
                <c:pt idx="504">
                  <c:v>1.1357875196268172E-18</c:v>
                </c:pt>
                <c:pt idx="505">
                  <c:v>1.1357875196492998E-18</c:v>
                </c:pt>
                <c:pt idx="506">
                  <c:v>1.1357875196492339E-18</c:v>
                </c:pt>
                <c:pt idx="507">
                  <c:v>1.1357875196268172E-18</c:v>
                </c:pt>
                <c:pt idx="508">
                  <c:v>1.1357875196492339E-18</c:v>
                </c:pt>
                <c:pt idx="509">
                  <c:v>1.1357875196492998E-18</c:v>
                </c:pt>
                <c:pt idx="510">
                  <c:v>1.1357875196492339E-18</c:v>
                </c:pt>
                <c:pt idx="511">
                  <c:v>1.1357875196268172E-18</c:v>
                </c:pt>
                <c:pt idx="512">
                  <c:v>1.1357875196941333E-18</c:v>
                </c:pt>
                <c:pt idx="513">
                  <c:v>1.1357875195819178E-18</c:v>
                </c:pt>
                <c:pt idx="514">
                  <c:v>1.1357875196717164E-18</c:v>
                </c:pt>
                <c:pt idx="515">
                  <c:v>1.1357875196268172E-18</c:v>
                </c:pt>
                <c:pt idx="516">
                  <c:v>1.1357875196492339E-18</c:v>
                </c:pt>
                <c:pt idx="517">
                  <c:v>1.1357875196717164E-18</c:v>
                </c:pt>
                <c:pt idx="518">
                  <c:v>1.1357875196044004E-18</c:v>
                </c:pt>
                <c:pt idx="519">
                  <c:v>1.1357875196492339E-18</c:v>
                </c:pt>
                <c:pt idx="520">
                  <c:v>1.1357875196941333E-18</c:v>
                </c:pt>
                <c:pt idx="521">
                  <c:v>1.1357875195819835E-18</c:v>
                </c:pt>
                <c:pt idx="522">
                  <c:v>1.1357875196716508E-18</c:v>
                </c:pt>
                <c:pt idx="523">
                  <c:v>1.1357875196492998E-18</c:v>
                </c:pt>
                <c:pt idx="524">
                  <c:v>1.1357875196043347E-18</c:v>
                </c:pt>
                <c:pt idx="525">
                  <c:v>1.1357875196716508E-18</c:v>
                </c:pt>
                <c:pt idx="526">
                  <c:v>1.1357875196717823E-18</c:v>
                </c:pt>
                <c:pt idx="527">
                  <c:v>1.1357875196043347E-18</c:v>
                </c:pt>
                <c:pt idx="528">
                  <c:v>1.1357875196492998E-18</c:v>
                </c:pt>
                <c:pt idx="529">
                  <c:v>1.1357875196716508E-18</c:v>
                </c:pt>
                <c:pt idx="530">
                  <c:v>1.1357875196043347E-18</c:v>
                </c:pt>
                <c:pt idx="531">
                  <c:v>1.1357875196717823E-18</c:v>
                </c:pt>
                <c:pt idx="532">
                  <c:v>1.1357875196268172E-18</c:v>
                </c:pt>
                <c:pt idx="533">
                  <c:v>1.1357875196491682E-18</c:v>
                </c:pt>
                <c:pt idx="534">
                  <c:v>1.1357875196492998E-18</c:v>
                </c:pt>
                <c:pt idx="535">
                  <c:v>1.1357875196268172E-18</c:v>
                </c:pt>
                <c:pt idx="536">
                  <c:v>1.1357875196716508E-18</c:v>
                </c:pt>
                <c:pt idx="537">
                  <c:v>1.135787519604466E-18</c:v>
                </c:pt>
                <c:pt idx="538">
                  <c:v>1.1357875196716508E-18</c:v>
                </c:pt>
                <c:pt idx="539">
                  <c:v>1.1357875196492998E-18</c:v>
                </c:pt>
                <c:pt idx="540">
                  <c:v>1.1357875196268172E-18</c:v>
                </c:pt>
                <c:pt idx="541">
                  <c:v>1.1357875196491682E-18</c:v>
                </c:pt>
                <c:pt idx="542">
                  <c:v>1.1357875196492998E-18</c:v>
                </c:pt>
                <c:pt idx="543">
                  <c:v>1.1357875196268172E-18</c:v>
                </c:pt>
                <c:pt idx="544">
                  <c:v>1.1357875196716508E-18</c:v>
                </c:pt>
                <c:pt idx="545">
                  <c:v>1.135787519604466E-18</c:v>
                </c:pt>
                <c:pt idx="546">
                  <c:v>1.1357875196716508E-18</c:v>
                </c:pt>
                <c:pt idx="547">
                  <c:v>1.1357875196492998E-18</c:v>
                </c:pt>
                <c:pt idx="548">
                  <c:v>1.1357875196268172E-18</c:v>
                </c:pt>
                <c:pt idx="549">
                  <c:v>1.1357875196491682E-18</c:v>
                </c:pt>
                <c:pt idx="550">
                  <c:v>1.1357875196492998E-18</c:v>
                </c:pt>
                <c:pt idx="551">
                  <c:v>1.1357875196268172E-18</c:v>
                </c:pt>
                <c:pt idx="552">
                  <c:v>1.1357875196716508E-18</c:v>
                </c:pt>
                <c:pt idx="553">
                  <c:v>1.135787519604466E-18</c:v>
                </c:pt>
                <c:pt idx="554">
                  <c:v>1.1357875196716508E-18</c:v>
                </c:pt>
                <c:pt idx="555">
                  <c:v>1.1357875196268172E-18</c:v>
                </c:pt>
                <c:pt idx="556">
                  <c:v>1.1357875196716508E-18</c:v>
                </c:pt>
                <c:pt idx="557">
                  <c:v>1.1357875196268172E-18</c:v>
                </c:pt>
                <c:pt idx="558">
                  <c:v>1.1357875196268172E-18</c:v>
                </c:pt>
                <c:pt idx="559">
                  <c:v>1.1357875196717823E-18</c:v>
                </c:pt>
                <c:pt idx="560">
                  <c:v>1.1357875196268172E-18</c:v>
                </c:pt>
                <c:pt idx="561">
                  <c:v>1.1357875196491682E-18</c:v>
                </c:pt>
                <c:pt idx="562">
                  <c:v>1.1357875196492998E-18</c:v>
                </c:pt>
                <c:pt idx="563">
                  <c:v>1.1357875196268172E-18</c:v>
                </c:pt>
                <c:pt idx="564">
                  <c:v>1.1357875196492998E-18</c:v>
                </c:pt>
                <c:pt idx="565">
                  <c:v>1.1357875196716508E-18</c:v>
                </c:pt>
                <c:pt idx="566">
                  <c:v>1.1357875196043347E-18</c:v>
                </c:pt>
                <c:pt idx="567">
                  <c:v>1.1357875196492998E-18</c:v>
                </c:pt>
                <c:pt idx="568">
                  <c:v>1.1357875196716508E-18</c:v>
                </c:pt>
                <c:pt idx="569">
                  <c:v>1.135787519604466E-18</c:v>
                </c:pt>
                <c:pt idx="570">
                  <c:v>1.1357875196716508E-18</c:v>
                </c:pt>
                <c:pt idx="571">
                  <c:v>1.1357875196492998E-18</c:v>
                </c:pt>
                <c:pt idx="572">
                  <c:v>1.1357875196268172E-18</c:v>
                </c:pt>
                <c:pt idx="573">
                  <c:v>1.1123082676302696E-18</c:v>
                </c:pt>
                <c:pt idx="574">
                  <c:v>3.6042954952169475E-19</c:v>
                </c:pt>
                <c:pt idx="575">
                  <c:v>2.2482535798798836E-29</c:v>
                </c:pt>
                <c:pt idx="576">
                  <c:v>-4.4965071597597673E-29</c:v>
                </c:pt>
                <c:pt idx="577">
                  <c:v>0</c:v>
                </c:pt>
                <c:pt idx="578">
                  <c:v>2.2482535798798836E-29</c:v>
                </c:pt>
                <c:pt idx="579">
                  <c:v>-1.0899711130942968E-17</c:v>
                </c:pt>
                <c:pt idx="580">
                  <c:v>-1.2970656245738488E-15</c:v>
                </c:pt>
                <c:pt idx="581">
                  <c:v>-2.2482535798798836E-29</c:v>
                </c:pt>
                <c:pt idx="582">
                  <c:v>2.2482535798798836E-29</c:v>
                </c:pt>
                <c:pt idx="583">
                  <c:v>-2.2482535798798836E-29</c:v>
                </c:pt>
                <c:pt idx="584">
                  <c:v>2.2482535798798836E-29</c:v>
                </c:pt>
                <c:pt idx="585">
                  <c:v>0</c:v>
                </c:pt>
                <c:pt idx="586">
                  <c:v>3.7566803201063039E-19</c:v>
                </c:pt>
                <c:pt idx="587">
                  <c:v>1.115999577135158E-18</c:v>
                </c:pt>
                <c:pt idx="588">
                  <c:v>1.1357875196043347E-18</c:v>
                </c:pt>
                <c:pt idx="589">
                  <c:v>1.1357875196492998E-18</c:v>
                </c:pt>
                <c:pt idx="590">
                  <c:v>1.1357875196716508E-18</c:v>
                </c:pt>
                <c:pt idx="591">
                  <c:v>1.1357875196043347E-18</c:v>
                </c:pt>
                <c:pt idx="592">
                  <c:v>1.1357875196717823E-18</c:v>
                </c:pt>
                <c:pt idx="593">
                  <c:v>1.1357875195818522E-18</c:v>
                </c:pt>
                <c:pt idx="594">
                  <c:v>1.1357875197390984E-18</c:v>
                </c:pt>
                <c:pt idx="595">
                  <c:v>1.1357875196043347E-18</c:v>
                </c:pt>
                <c:pt idx="596">
                  <c:v>1.1357875196492998E-18</c:v>
                </c:pt>
                <c:pt idx="597">
                  <c:v>1.1357875196043347E-18</c:v>
                </c:pt>
                <c:pt idx="598">
                  <c:v>1.1357875196716508E-18</c:v>
                </c:pt>
                <c:pt idx="599">
                  <c:v>1.1357875196492998E-18</c:v>
                </c:pt>
                <c:pt idx="600">
                  <c:v>1.1357875196268172E-18</c:v>
                </c:pt>
                <c:pt idx="601">
                  <c:v>1.1357875196716508E-18</c:v>
                </c:pt>
                <c:pt idx="602">
                  <c:v>1.1357875196268172E-18</c:v>
                </c:pt>
                <c:pt idx="603">
                  <c:v>1.1357875196492998E-18</c:v>
                </c:pt>
                <c:pt idx="604">
                  <c:v>1.1357875196492998E-18</c:v>
                </c:pt>
                <c:pt idx="605">
                  <c:v>1.1357875196491682E-18</c:v>
                </c:pt>
                <c:pt idx="606">
                  <c:v>1.1357875196268172E-18</c:v>
                </c:pt>
                <c:pt idx="607">
                  <c:v>1.1357875196268172E-18</c:v>
                </c:pt>
                <c:pt idx="608">
                  <c:v>1.1357875196268172E-18</c:v>
                </c:pt>
                <c:pt idx="609">
                  <c:v>1.1357875197166158E-18</c:v>
                </c:pt>
                <c:pt idx="610">
                  <c:v>1.1357875195819835E-18</c:v>
                </c:pt>
                <c:pt idx="611">
                  <c:v>1.1357875196491682E-18</c:v>
                </c:pt>
                <c:pt idx="612">
                  <c:v>1.1357875196717823E-18</c:v>
                </c:pt>
                <c:pt idx="613">
                  <c:v>1.1357875196716508E-18</c:v>
                </c:pt>
                <c:pt idx="614">
                  <c:v>1.1357875196043347E-18</c:v>
                </c:pt>
                <c:pt idx="615">
                  <c:v>1.1357875196268172E-18</c:v>
                </c:pt>
                <c:pt idx="616">
                  <c:v>1.1357875196268172E-18</c:v>
                </c:pt>
                <c:pt idx="617">
                  <c:v>1.1357875196941333E-18</c:v>
                </c:pt>
                <c:pt idx="618">
                  <c:v>1.1357875196268172E-18</c:v>
                </c:pt>
                <c:pt idx="619">
                  <c:v>1.1357875196492998E-18</c:v>
                </c:pt>
                <c:pt idx="620">
                  <c:v>1.1357875196492998E-18</c:v>
                </c:pt>
                <c:pt idx="621">
                  <c:v>1.1357875196268172E-18</c:v>
                </c:pt>
                <c:pt idx="622">
                  <c:v>1.1357875196491682E-18</c:v>
                </c:pt>
                <c:pt idx="623">
                  <c:v>1.1357875196492998E-18</c:v>
                </c:pt>
                <c:pt idx="624">
                  <c:v>1.1357875196492998E-18</c:v>
                </c:pt>
                <c:pt idx="625">
                  <c:v>1.1357875196268172E-18</c:v>
                </c:pt>
                <c:pt idx="626">
                  <c:v>1.1357875196268172E-18</c:v>
                </c:pt>
                <c:pt idx="627">
                  <c:v>1.1357875196941333E-18</c:v>
                </c:pt>
                <c:pt idx="628">
                  <c:v>1.1357875196268172E-18</c:v>
                </c:pt>
                <c:pt idx="629">
                  <c:v>1.1357875196268172E-18</c:v>
                </c:pt>
                <c:pt idx="630">
                  <c:v>1.1357875196268172E-18</c:v>
                </c:pt>
                <c:pt idx="631">
                  <c:v>1.1357875196491682E-18</c:v>
                </c:pt>
                <c:pt idx="632">
                  <c:v>1.1357875196941333E-18</c:v>
                </c:pt>
                <c:pt idx="633">
                  <c:v>1.1357875196268172E-18</c:v>
                </c:pt>
                <c:pt idx="634">
                  <c:v>1.135787519604466E-18</c:v>
                </c:pt>
                <c:pt idx="635">
                  <c:v>1.1357875196491682E-18</c:v>
                </c:pt>
                <c:pt idx="636">
                  <c:v>1.1357875196492998E-18</c:v>
                </c:pt>
                <c:pt idx="637">
                  <c:v>1.1357875196716508E-18</c:v>
                </c:pt>
                <c:pt idx="638">
                  <c:v>1.1357875196268172E-18</c:v>
                </c:pt>
                <c:pt idx="639">
                  <c:v>1.1357875196717823E-18</c:v>
                </c:pt>
                <c:pt idx="640">
                  <c:v>1.1357875196043347E-18</c:v>
                </c:pt>
                <c:pt idx="641">
                  <c:v>1.1357875196717164E-18</c:v>
                </c:pt>
                <c:pt idx="642">
                  <c:v>1.1357875196043347E-18</c:v>
                </c:pt>
                <c:pt idx="643">
                  <c:v>1.1357875196717164E-18</c:v>
                </c:pt>
                <c:pt idx="644">
                  <c:v>1.1357875196492339E-18</c:v>
                </c:pt>
                <c:pt idx="645">
                  <c:v>1.1357875196268172E-18</c:v>
                </c:pt>
                <c:pt idx="646">
                  <c:v>1.1357875196044004E-18</c:v>
                </c:pt>
                <c:pt idx="647">
                  <c:v>1.1357875197165502E-18</c:v>
                </c:pt>
                <c:pt idx="648">
                  <c:v>1.1357875195819835E-18</c:v>
                </c:pt>
                <c:pt idx="649">
                  <c:v>1.1357875196941333E-18</c:v>
                </c:pt>
                <c:pt idx="650">
                  <c:v>1.1357875196268172E-18</c:v>
                </c:pt>
                <c:pt idx="651">
                  <c:v>1.1357875196492339E-18</c:v>
                </c:pt>
                <c:pt idx="652">
                  <c:v>1.1357875196492339E-18</c:v>
                </c:pt>
                <c:pt idx="653">
                  <c:v>1.1357875196268172E-18</c:v>
                </c:pt>
                <c:pt idx="654">
                  <c:v>1.1357875196492998E-18</c:v>
                </c:pt>
                <c:pt idx="655">
                  <c:v>1.1357875196268172E-18</c:v>
                </c:pt>
                <c:pt idx="656">
                  <c:v>1.1357875196941333E-18</c:v>
                </c:pt>
                <c:pt idx="657">
                  <c:v>1.1357875195819178E-18</c:v>
                </c:pt>
                <c:pt idx="658">
                  <c:v>1.1357875196941333E-18</c:v>
                </c:pt>
                <c:pt idx="659">
                  <c:v>1.1357875196268172E-18</c:v>
                </c:pt>
                <c:pt idx="660">
                  <c:v>1.1357875196268172E-18</c:v>
                </c:pt>
                <c:pt idx="661">
                  <c:v>1.1357875196717164E-18</c:v>
                </c:pt>
                <c:pt idx="662">
                  <c:v>1.1357875196043347E-18</c:v>
                </c:pt>
                <c:pt idx="663">
                  <c:v>1.1357875196717164E-18</c:v>
                </c:pt>
                <c:pt idx="664">
                  <c:v>1.1357875196492339E-18</c:v>
                </c:pt>
                <c:pt idx="665">
                  <c:v>1.1357875196044004E-18</c:v>
                </c:pt>
                <c:pt idx="666">
                  <c:v>1.1357875196941333E-18</c:v>
                </c:pt>
                <c:pt idx="667">
                  <c:v>1.1357875195819178E-18</c:v>
                </c:pt>
                <c:pt idx="668">
                  <c:v>1.1357875196941333E-18</c:v>
                </c:pt>
                <c:pt idx="669">
                  <c:v>1.1357875196492998E-18</c:v>
                </c:pt>
                <c:pt idx="670">
                  <c:v>1.1357875196268172E-18</c:v>
                </c:pt>
                <c:pt idx="671">
                  <c:v>1.1357875196492339E-18</c:v>
                </c:pt>
                <c:pt idx="672">
                  <c:v>1.1357875196268172E-18</c:v>
                </c:pt>
                <c:pt idx="673">
                  <c:v>1.1357875196492339E-18</c:v>
                </c:pt>
                <c:pt idx="674">
                  <c:v>1.1357875196492998E-18</c:v>
                </c:pt>
                <c:pt idx="675">
                  <c:v>1.1357875196492339E-18</c:v>
                </c:pt>
                <c:pt idx="676">
                  <c:v>1.1357875196044004E-18</c:v>
                </c:pt>
                <c:pt idx="677">
                  <c:v>1.1357875196941333E-18</c:v>
                </c:pt>
                <c:pt idx="678">
                  <c:v>1.1357875196268172E-18</c:v>
                </c:pt>
                <c:pt idx="679">
                  <c:v>1.1357875196492339E-18</c:v>
                </c:pt>
                <c:pt idx="680">
                  <c:v>1.1357875196492339E-18</c:v>
                </c:pt>
                <c:pt idx="681">
                  <c:v>1.1357875196268172E-18</c:v>
                </c:pt>
                <c:pt idx="682">
                  <c:v>1.1357875196492998E-18</c:v>
                </c:pt>
                <c:pt idx="683">
                  <c:v>1.1357875196268172E-18</c:v>
                </c:pt>
                <c:pt idx="684">
                  <c:v>1.1357875196492339E-18</c:v>
                </c:pt>
                <c:pt idx="685">
                  <c:v>1.1357875196717164E-18</c:v>
                </c:pt>
                <c:pt idx="686">
                  <c:v>1.1357875196268172E-18</c:v>
                </c:pt>
                <c:pt idx="687">
                  <c:v>1.1357875196268172E-18</c:v>
                </c:pt>
                <c:pt idx="688">
                  <c:v>1.1357875196941333E-18</c:v>
                </c:pt>
                <c:pt idx="689">
                  <c:v>1.1357875196043347E-18</c:v>
                </c:pt>
                <c:pt idx="690">
                  <c:v>1.1357875196492998E-18</c:v>
                </c:pt>
                <c:pt idx="691">
                  <c:v>1.1357875196492339E-18</c:v>
                </c:pt>
                <c:pt idx="692">
                  <c:v>1.1357875196044004E-18</c:v>
                </c:pt>
                <c:pt idx="693">
                  <c:v>1.1357875196716508E-18</c:v>
                </c:pt>
                <c:pt idx="694">
                  <c:v>1.1357875196717164E-18</c:v>
                </c:pt>
                <c:pt idx="695">
                  <c:v>1.1357875196044004E-18</c:v>
                </c:pt>
                <c:pt idx="696">
                  <c:v>1.1357875196268172E-18</c:v>
                </c:pt>
                <c:pt idx="697">
                  <c:v>1.1357875196941333E-18</c:v>
                </c:pt>
                <c:pt idx="698">
                  <c:v>1.1357875196492339E-18</c:v>
                </c:pt>
                <c:pt idx="699">
                  <c:v>1.1357875196268172E-18</c:v>
                </c:pt>
                <c:pt idx="700">
                  <c:v>1.1357875196492339E-18</c:v>
                </c:pt>
                <c:pt idx="701">
                  <c:v>1.1357875195819835E-18</c:v>
                </c:pt>
                <c:pt idx="702">
                  <c:v>1.1357875196941333E-18</c:v>
                </c:pt>
                <c:pt idx="703">
                  <c:v>1.1357875196492339E-18</c:v>
                </c:pt>
                <c:pt idx="704">
                  <c:v>1.1357875196492339E-18</c:v>
                </c:pt>
                <c:pt idx="705">
                  <c:v>1.1357875196268172E-18</c:v>
                </c:pt>
                <c:pt idx="706">
                  <c:v>1.1357875196268172E-18</c:v>
                </c:pt>
                <c:pt idx="707">
                  <c:v>1.1357875196717164E-18</c:v>
                </c:pt>
                <c:pt idx="708">
                  <c:v>1.1357875196717164E-18</c:v>
                </c:pt>
                <c:pt idx="709">
                  <c:v>1.1357875196043347E-18</c:v>
                </c:pt>
                <c:pt idx="710">
                  <c:v>1.1357875196268172E-18</c:v>
                </c:pt>
                <c:pt idx="711">
                  <c:v>1.1357875196492998E-18</c:v>
                </c:pt>
                <c:pt idx="712">
                  <c:v>1.1357875196716508E-18</c:v>
                </c:pt>
                <c:pt idx="713">
                  <c:v>1.1357875196268172E-18</c:v>
                </c:pt>
                <c:pt idx="714">
                  <c:v>1.1357875196492998E-18</c:v>
                </c:pt>
                <c:pt idx="715">
                  <c:v>1.1357875196268172E-18</c:v>
                </c:pt>
                <c:pt idx="716">
                  <c:v>1.1357875196492339E-18</c:v>
                </c:pt>
                <c:pt idx="717">
                  <c:v>1.1357875196717164E-18</c:v>
                </c:pt>
                <c:pt idx="718">
                  <c:v>1.1357875196268172E-18</c:v>
                </c:pt>
                <c:pt idx="719">
                  <c:v>1.1357875196492339E-18</c:v>
                </c:pt>
                <c:pt idx="720">
                  <c:v>1.1357875195819178E-18</c:v>
                </c:pt>
                <c:pt idx="721">
                  <c:v>1.1357875197166158E-18</c:v>
                </c:pt>
                <c:pt idx="722">
                  <c:v>1.1357875196941333E-18</c:v>
                </c:pt>
                <c:pt idx="723">
                  <c:v>1.135787519559501E-18</c:v>
                </c:pt>
                <c:pt idx="724">
                  <c:v>1.1357875196716508E-18</c:v>
                </c:pt>
                <c:pt idx="725">
                  <c:v>1.1357875196044004E-18</c:v>
                </c:pt>
                <c:pt idx="726">
                  <c:v>1.1357875196717164E-18</c:v>
                </c:pt>
                <c:pt idx="727">
                  <c:v>1.1357875196492339E-18</c:v>
                </c:pt>
                <c:pt idx="728">
                  <c:v>1.1357875196492339E-18</c:v>
                </c:pt>
                <c:pt idx="729">
                  <c:v>1.1357875195819835E-18</c:v>
                </c:pt>
                <c:pt idx="730">
                  <c:v>1.1357875196941333E-18</c:v>
                </c:pt>
                <c:pt idx="731">
                  <c:v>1.1357875196492339E-18</c:v>
                </c:pt>
                <c:pt idx="732">
                  <c:v>1.1357875196492339E-18</c:v>
                </c:pt>
                <c:pt idx="733">
                  <c:v>1.1357875196268172E-18</c:v>
                </c:pt>
                <c:pt idx="734">
                  <c:v>1.1357875196268172E-18</c:v>
                </c:pt>
                <c:pt idx="735">
                  <c:v>1.1357875196717164E-18</c:v>
                </c:pt>
                <c:pt idx="736">
                  <c:v>1.1357875196268172E-18</c:v>
                </c:pt>
                <c:pt idx="737">
                  <c:v>1.1357875196492339E-18</c:v>
                </c:pt>
                <c:pt idx="738">
                  <c:v>1.1357875196492998E-18</c:v>
                </c:pt>
                <c:pt idx="739">
                  <c:v>1.1357875196268172E-18</c:v>
                </c:pt>
                <c:pt idx="740">
                  <c:v>1.1357875197165502E-18</c:v>
                </c:pt>
                <c:pt idx="741">
                  <c:v>1.1357875195819178E-18</c:v>
                </c:pt>
                <c:pt idx="742">
                  <c:v>1.1357875196492998E-18</c:v>
                </c:pt>
                <c:pt idx="743">
                  <c:v>1.1357875196268172E-18</c:v>
                </c:pt>
                <c:pt idx="744">
                  <c:v>1.1357875196492339E-18</c:v>
                </c:pt>
                <c:pt idx="745">
                  <c:v>1.1357875196604752E-18</c:v>
                </c:pt>
                <c:pt idx="746">
                  <c:v>1.1357875196268172E-18</c:v>
                </c:pt>
                <c:pt idx="747">
                  <c:v>1.1357875196717164E-18</c:v>
                </c:pt>
                <c:pt idx="748">
                  <c:v>1.1357875195819178E-18</c:v>
                </c:pt>
                <c:pt idx="749">
                  <c:v>1.1357875197053746E-18</c:v>
                </c:pt>
                <c:pt idx="750">
                  <c:v>1.1357875196268172E-18</c:v>
                </c:pt>
                <c:pt idx="751">
                  <c:v>1.1357875196379926E-18</c:v>
                </c:pt>
                <c:pt idx="752">
                  <c:v>1.1357875196492998E-18</c:v>
                </c:pt>
                <c:pt idx="753">
                  <c:v>1.135787519615576E-18</c:v>
                </c:pt>
                <c:pt idx="754">
                  <c:v>1.1357875196604752E-18</c:v>
                </c:pt>
                <c:pt idx="755">
                  <c:v>1.1357875196717164E-18</c:v>
                </c:pt>
                <c:pt idx="756">
                  <c:v>1.135787519615576E-18</c:v>
                </c:pt>
                <c:pt idx="757">
                  <c:v>1.135787519615576E-18</c:v>
                </c:pt>
                <c:pt idx="758">
                  <c:v>1.1357875196941333E-18</c:v>
                </c:pt>
                <c:pt idx="759">
                  <c:v>1.1357875196941333E-18</c:v>
                </c:pt>
                <c:pt idx="760">
                  <c:v>1.1357875195819835E-18</c:v>
                </c:pt>
                <c:pt idx="761">
                  <c:v>1.1357875196379926E-18</c:v>
                </c:pt>
                <c:pt idx="762">
                  <c:v>1.1357875196380585E-18</c:v>
                </c:pt>
                <c:pt idx="763">
                  <c:v>1.1357875196380585E-18</c:v>
                </c:pt>
                <c:pt idx="764">
                  <c:v>1.1357875196604752E-18</c:v>
                </c:pt>
                <c:pt idx="765">
                  <c:v>1.1357875196492339E-18</c:v>
                </c:pt>
                <c:pt idx="766">
                  <c:v>1.1357875196268172E-18</c:v>
                </c:pt>
                <c:pt idx="767">
                  <c:v>1.1357875196380585E-18</c:v>
                </c:pt>
                <c:pt idx="768">
                  <c:v>1.1357875196379926E-18</c:v>
                </c:pt>
                <c:pt idx="769">
                  <c:v>1.1357875196829577E-18</c:v>
                </c:pt>
                <c:pt idx="770">
                  <c:v>1.1357875196268172E-18</c:v>
                </c:pt>
                <c:pt idx="771">
                  <c:v>1.135787519615576E-18</c:v>
                </c:pt>
                <c:pt idx="772">
                  <c:v>1.1357875196717164E-18</c:v>
                </c:pt>
                <c:pt idx="773">
                  <c:v>1.1357875196379926E-18</c:v>
                </c:pt>
                <c:pt idx="774">
                  <c:v>1.1357875196492998E-18</c:v>
                </c:pt>
                <c:pt idx="775">
                  <c:v>1.1357875196492339E-18</c:v>
                </c:pt>
                <c:pt idx="776">
                  <c:v>1.1357875196044004E-18</c:v>
                </c:pt>
                <c:pt idx="777">
                  <c:v>1.1357875196716508E-18</c:v>
                </c:pt>
                <c:pt idx="778">
                  <c:v>1.1357875197053746E-18</c:v>
                </c:pt>
                <c:pt idx="779">
                  <c:v>1.1357875195931591E-18</c:v>
                </c:pt>
                <c:pt idx="780">
                  <c:v>1.1357875196380585E-18</c:v>
                </c:pt>
                <c:pt idx="781">
                  <c:v>1.1357875196043347E-18</c:v>
                </c:pt>
                <c:pt idx="782">
                  <c:v>1.1357875196941333E-18</c:v>
                </c:pt>
                <c:pt idx="783">
                  <c:v>1.1357875196268172E-18</c:v>
                </c:pt>
                <c:pt idx="784">
                  <c:v>1.1357875196492998E-18</c:v>
                </c:pt>
                <c:pt idx="785">
                  <c:v>1.1357875196492339E-18</c:v>
                </c:pt>
                <c:pt idx="786">
                  <c:v>1.1357875196044004E-18</c:v>
                </c:pt>
                <c:pt idx="787">
                  <c:v>1.1357875196716508E-18</c:v>
                </c:pt>
                <c:pt idx="788">
                  <c:v>1.1357875196492998E-18</c:v>
                </c:pt>
                <c:pt idx="789">
                  <c:v>1.1357875196379926E-18</c:v>
                </c:pt>
                <c:pt idx="790">
                  <c:v>1.1357875196268172E-18</c:v>
                </c:pt>
                <c:pt idx="791">
                  <c:v>1.1357875196829577E-18</c:v>
                </c:pt>
                <c:pt idx="792">
                  <c:v>1.1357875196268172E-18</c:v>
                </c:pt>
                <c:pt idx="793">
                  <c:v>1.1357875195931591E-18</c:v>
                </c:pt>
                <c:pt idx="794">
                  <c:v>1.135787519682892E-18</c:v>
                </c:pt>
                <c:pt idx="795">
                  <c:v>1.1357875196604752E-18</c:v>
                </c:pt>
                <c:pt idx="796">
                  <c:v>1.1357875196380585E-18</c:v>
                </c:pt>
                <c:pt idx="797">
                  <c:v>1.1357875196379926E-18</c:v>
                </c:pt>
                <c:pt idx="798">
                  <c:v>1.1357875197166158E-18</c:v>
                </c:pt>
                <c:pt idx="799">
                  <c:v>1.1357875195706766E-18</c:v>
                </c:pt>
                <c:pt idx="800">
                  <c:v>1.1357875196492998E-18</c:v>
                </c:pt>
                <c:pt idx="801">
                  <c:v>1.1357875196379926E-18</c:v>
                </c:pt>
                <c:pt idx="802">
                  <c:v>1.1357875195931591E-18</c:v>
                </c:pt>
                <c:pt idx="803">
                  <c:v>1.1357875197053746E-18</c:v>
                </c:pt>
                <c:pt idx="804">
                  <c:v>1.1357875196268172E-18</c:v>
                </c:pt>
                <c:pt idx="805">
                  <c:v>1.1357875196492339E-18</c:v>
                </c:pt>
                <c:pt idx="806">
                  <c:v>1.1357875196492998E-18</c:v>
                </c:pt>
                <c:pt idx="807">
                  <c:v>1.1357875196492339E-18</c:v>
                </c:pt>
                <c:pt idx="808">
                  <c:v>1.1357875196380585E-18</c:v>
                </c:pt>
                <c:pt idx="809">
                  <c:v>1.1357875196492339E-18</c:v>
                </c:pt>
                <c:pt idx="810">
                  <c:v>1.1357875196380585E-18</c:v>
                </c:pt>
                <c:pt idx="811">
                  <c:v>1.1357875195706766E-18</c:v>
                </c:pt>
                <c:pt idx="812">
                  <c:v>1.1357875197277914E-18</c:v>
                </c:pt>
                <c:pt idx="813">
                  <c:v>1.1357875196268172E-18</c:v>
                </c:pt>
                <c:pt idx="814">
                  <c:v>1.1357875196492998E-18</c:v>
                </c:pt>
                <c:pt idx="815">
                  <c:v>1.1357875196379926E-18</c:v>
                </c:pt>
                <c:pt idx="816">
                  <c:v>1.1357875197053746E-18</c:v>
                </c:pt>
                <c:pt idx="817">
                  <c:v>1.1357875195819178E-18</c:v>
                </c:pt>
                <c:pt idx="818">
                  <c:v>1.1357875196492998E-18</c:v>
                </c:pt>
                <c:pt idx="819">
                  <c:v>1.1357875196492339E-18</c:v>
                </c:pt>
                <c:pt idx="820">
                  <c:v>1.1357875196380585E-18</c:v>
                </c:pt>
                <c:pt idx="821">
                  <c:v>1.1357875195819178E-18</c:v>
                </c:pt>
                <c:pt idx="822">
                  <c:v>1.1357875196941333E-18</c:v>
                </c:pt>
                <c:pt idx="823">
                  <c:v>1.1357875196604752E-18</c:v>
                </c:pt>
                <c:pt idx="824">
                  <c:v>1.1357875196380585E-18</c:v>
                </c:pt>
                <c:pt idx="825">
                  <c:v>1.1357875196268172E-18</c:v>
                </c:pt>
                <c:pt idx="826">
                  <c:v>1.1357875196604752E-18</c:v>
                </c:pt>
                <c:pt idx="827">
                  <c:v>1.1357875196492339E-18</c:v>
                </c:pt>
                <c:pt idx="828">
                  <c:v>1.1357875196380585E-18</c:v>
                </c:pt>
                <c:pt idx="829">
                  <c:v>1.1357875196379926E-18</c:v>
                </c:pt>
                <c:pt idx="830">
                  <c:v>1.1357875195819835E-18</c:v>
                </c:pt>
                <c:pt idx="831">
                  <c:v>1.1357875197165502E-18</c:v>
                </c:pt>
                <c:pt idx="832">
                  <c:v>1.1357875196380585E-18</c:v>
                </c:pt>
                <c:pt idx="833">
                  <c:v>1.1357875196379926E-18</c:v>
                </c:pt>
                <c:pt idx="834">
                  <c:v>1.1357875196492998E-18</c:v>
                </c:pt>
                <c:pt idx="835">
                  <c:v>1.1357875197053089E-18</c:v>
                </c:pt>
                <c:pt idx="836">
                  <c:v>1.1357875195819835E-18</c:v>
                </c:pt>
                <c:pt idx="837">
                  <c:v>1.1357875196379926E-18</c:v>
                </c:pt>
                <c:pt idx="838">
                  <c:v>1.1357875196492998E-18</c:v>
                </c:pt>
                <c:pt idx="839">
                  <c:v>1.1357875196379926E-18</c:v>
                </c:pt>
                <c:pt idx="840">
                  <c:v>1.1357875195819835E-18</c:v>
                </c:pt>
                <c:pt idx="841">
                  <c:v>1.1357875197165502E-18</c:v>
                </c:pt>
                <c:pt idx="842">
                  <c:v>1.1357875196380585E-18</c:v>
                </c:pt>
                <c:pt idx="843">
                  <c:v>1.1357875196379926E-18</c:v>
                </c:pt>
                <c:pt idx="844">
                  <c:v>1.1357875196492998E-18</c:v>
                </c:pt>
                <c:pt idx="845">
                  <c:v>1.1357875196379926E-18</c:v>
                </c:pt>
                <c:pt idx="846">
                  <c:v>1.1357875196492998E-18</c:v>
                </c:pt>
                <c:pt idx="847">
                  <c:v>1.1357875196379926E-18</c:v>
                </c:pt>
                <c:pt idx="848">
                  <c:v>1.1357875196492998E-18</c:v>
                </c:pt>
                <c:pt idx="849">
                  <c:v>1.1357875195819178E-18</c:v>
                </c:pt>
                <c:pt idx="850">
                  <c:v>1.1357875197053746E-18</c:v>
                </c:pt>
                <c:pt idx="851">
                  <c:v>1.1357875196268172E-18</c:v>
                </c:pt>
                <c:pt idx="852">
                  <c:v>1.1357875196716508E-18</c:v>
                </c:pt>
                <c:pt idx="853">
                  <c:v>1.1357875196268172E-18</c:v>
                </c:pt>
                <c:pt idx="854">
                  <c:v>1.1357875196492998E-18</c:v>
                </c:pt>
                <c:pt idx="855">
                  <c:v>1.1357875197053089E-18</c:v>
                </c:pt>
                <c:pt idx="856">
                  <c:v>1.1357875195707422E-18</c:v>
                </c:pt>
                <c:pt idx="857">
                  <c:v>1.1357875196492339E-18</c:v>
                </c:pt>
                <c:pt idx="858">
                  <c:v>1.1357875195819835E-18</c:v>
                </c:pt>
                <c:pt idx="859">
                  <c:v>1.1357875197165502E-18</c:v>
                </c:pt>
                <c:pt idx="860">
                  <c:v>1.1357875196380585E-18</c:v>
                </c:pt>
                <c:pt idx="861">
                  <c:v>1.1357875196379926E-18</c:v>
                </c:pt>
                <c:pt idx="862">
                  <c:v>1.1357875196492998E-18</c:v>
                </c:pt>
                <c:pt idx="863">
                  <c:v>1.1357875196436462E-18</c:v>
                </c:pt>
                <c:pt idx="864">
                  <c:v>1.1357875196379926E-18</c:v>
                </c:pt>
                <c:pt idx="865">
                  <c:v>1.1357875196492998E-18</c:v>
                </c:pt>
                <c:pt idx="866">
                  <c:v>1.1357875196324049E-18</c:v>
                </c:pt>
                <c:pt idx="867">
                  <c:v>1.1357875196548875E-18</c:v>
                </c:pt>
                <c:pt idx="868">
                  <c:v>1.1357875195819178E-18</c:v>
                </c:pt>
                <c:pt idx="869">
                  <c:v>1.135787519699721E-18</c:v>
                </c:pt>
                <c:pt idx="870">
                  <c:v>1.1357875196492998E-18</c:v>
                </c:pt>
                <c:pt idx="871">
                  <c:v>1.1357875196436462E-18</c:v>
                </c:pt>
                <c:pt idx="872">
                  <c:v>1.135787519699721E-18</c:v>
                </c:pt>
                <c:pt idx="873">
                  <c:v>1.1357875195819178E-18</c:v>
                </c:pt>
                <c:pt idx="874">
                  <c:v>1.1357875196548875E-18</c:v>
                </c:pt>
                <c:pt idx="875">
                  <c:v>1.1357875196268172E-18</c:v>
                </c:pt>
                <c:pt idx="876">
                  <c:v>1.1357875196492339E-18</c:v>
                </c:pt>
                <c:pt idx="877">
                  <c:v>1.1357875195875714E-18</c:v>
                </c:pt>
                <c:pt idx="878">
                  <c:v>1.1357875197053746E-18</c:v>
                </c:pt>
                <c:pt idx="879">
                  <c:v>1.1357875196379926E-18</c:v>
                </c:pt>
                <c:pt idx="880">
                  <c:v>1.1357875196436462E-18</c:v>
                </c:pt>
                <c:pt idx="881">
                  <c:v>1.1357875196492998E-18</c:v>
                </c:pt>
                <c:pt idx="882">
                  <c:v>1.1357875196436462E-18</c:v>
                </c:pt>
                <c:pt idx="883">
                  <c:v>1.1357875196379926E-18</c:v>
                </c:pt>
                <c:pt idx="884">
                  <c:v>1.1357875196492998E-18</c:v>
                </c:pt>
                <c:pt idx="885">
                  <c:v>1.1357875196324049E-18</c:v>
                </c:pt>
                <c:pt idx="886">
                  <c:v>1.1357875196492339E-18</c:v>
                </c:pt>
                <c:pt idx="887">
                  <c:v>1.1357875195931591E-18</c:v>
                </c:pt>
                <c:pt idx="888">
                  <c:v>1.1357875196941333E-18</c:v>
                </c:pt>
                <c:pt idx="889">
                  <c:v>1.1357875196436462E-18</c:v>
                </c:pt>
                <c:pt idx="890">
                  <c:v>1.1357875196492998E-18</c:v>
                </c:pt>
                <c:pt idx="891">
                  <c:v>1.1357875196379926E-18</c:v>
                </c:pt>
                <c:pt idx="892">
                  <c:v>1.1357875196492998E-18</c:v>
                </c:pt>
                <c:pt idx="893">
                  <c:v>1.135787519699721E-18</c:v>
                </c:pt>
                <c:pt idx="894">
                  <c:v>1.1357875195763301E-18</c:v>
                </c:pt>
                <c:pt idx="895">
                  <c:v>1.1357875196548875E-18</c:v>
                </c:pt>
                <c:pt idx="896">
                  <c:v>1.1357875195763301E-18</c:v>
                </c:pt>
                <c:pt idx="897">
                  <c:v>1.1357875197165502E-18</c:v>
                </c:pt>
                <c:pt idx="898">
                  <c:v>1.1357875196268172E-18</c:v>
                </c:pt>
                <c:pt idx="899">
                  <c:v>1.1357875196604752E-18</c:v>
                </c:pt>
                <c:pt idx="900">
                  <c:v>1.1357875196324049E-18</c:v>
                </c:pt>
                <c:pt idx="901">
                  <c:v>1.1357875196436791E-18</c:v>
                </c:pt>
                <c:pt idx="902">
                  <c:v>1.1357875196492339E-18</c:v>
                </c:pt>
                <c:pt idx="903">
                  <c:v>1.1357875196380585E-18</c:v>
                </c:pt>
                <c:pt idx="904">
                  <c:v>1.1357875196380256E-18</c:v>
                </c:pt>
                <c:pt idx="905">
                  <c:v>1.1357875195931591E-18</c:v>
                </c:pt>
                <c:pt idx="906">
                  <c:v>1.1357875197053416E-18</c:v>
                </c:pt>
                <c:pt idx="907">
                  <c:v>1.1357875196380585E-18</c:v>
                </c:pt>
                <c:pt idx="908">
                  <c:v>1.1357875196436462E-18</c:v>
                </c:pt>
                <c:pt idx="909">
                  <c:v>1.1357875196492339E-18</c:v>
                </c:pt>
                <c:pt idx="910">
                  <c:v>1.1357875196436462E-18</c:v>
                </c:pt>
                <c:pt idx="911">
                  <c:v>1.1357875196941333E-18</c:v>
                </c:pt>
                <c:pt idx="912">
                  <c:v>1.1357875195931591E-18</c:v>
                </c:pt>
                <c:pt idx="913">
                  <c:v>1.1357875196324379E-18</c:v>
                </c:pt>
                <c:pt idx="914">
                  <c:v>1.1357875196548545E-18</c:v>
                </c:pt>
                <c:pt idx="915">
                  <c:v>1.1357875195707422E-18</c:v>
                </c:pt>
                <c:pt idx="916">
                  <c:v>1.1357875197221708E-18</c:v>
                </c:pt>
                <c:pt idx="917">
                  <c:v>1.1357875196324379E-18</c:v>
                </c:pt>
                <c:pt idx="918">
                  <c:v>1.1357875196436462E-18</c:v>
                </c:pt>
                <c:pt idx="919">
                  <c:v>1.1357875196492339E-18</c:v>
                </c:pt>
                <c:pt idx="920">
                  <c:v>1.1357875196380585E-18</c:v>
                </c:pt>
                <c:pt idx="921">
                  <c:v>1.1357875196492339E-18</c:v>
                </c:pt>
                <c:pt idx="922">
                  <c:v>1.1357875196380585E-18</c:v>
                </c:pt>
                <c:pt idx="923">
                  <c:v>1.1357875196380256E-18</c:v>
                </c:pt>
                <c:pt idx="924">
                  <c:v>1.1357875195875385E-18</c:v>
                </c:pt>
                <c:pt idx="925">
                  <c:v>1.1357875197109623E-18</c:v>
                </c:pt>
                <c:pt idx="926">
                  <c:v>1.1357875196380585E-18</c:v>
                </c:pt>
                <c:pt idx="927">
                  <c:v>1.1357875196492339E-18</c:v>
                </c:pt>
                <c:pt idx="928">
                  <c:v>1.1357875196268172E-18</c:v>
                </c:pt>
                <c:pt idx="929">
                  <c:v>1.1357875197277914E-18</c:v>
                </c:pt>
                <c:pt idx="930">
                  <c:v>1.1357875195651216E-18</c:v>
                </c:pt>
                <c:pt idx="931">
                  <c:v>1.1357875196604752E-18</c:v>
                </c:pt>
                <c:pt idx="932">
                  <c:v>1.1357875196324379E-18</c:v>
                </c:pt>
                <c:pt idx="933">
                  <c:v>1.1357875196436462E-18</c:v>
                </c:pt>
                <c:pt idx="934">
                  <c:v>1.1357875195763301E-18</c:v>
                </c:pt>
                <c:pt idx="935">
                  <c:v>1.1357875197277914E-18</c:v>
                </c:pt>
                <c:pt idx="936">
                  <c:v>1.1357875196268172E-18</c:v>
                </c:pt>
                <c:pt idx="937">
                  <c:v>1.1357875196380256E-18</c:v>
                </c:pt>
                <c:pt idx="938">
                  <c:v>1.1357875196548545E-18</c:v>
                </c:pt>
                <c:pt idx="939">
                  <c:v>1.1357875196212293E-18</c:v>
                </c:pt>
                <c:pt idx="940">
                  <c:v>1.1357875196773043E-18</c:v>
                </c:pt>
                <c:pt idx="941">
                  <c:v>1.1357875196211966E-18</c:v>
                </c:pt>
                <c:pt idx="942">
                  <c:v>1.1357875196548545E-18</c:v>
                </c:pt>
                <c:pt idx="943">
                  <c:v>1.1357875195763301E-18</c:v>
                </c:pt>
                <c:pt idx="944">
                  <c:v>1.1357875197165829E-18</c:v>
                </c:pt>
                <c:pt idx="945">
                  <c:v>1.1357875196268172E-18</c:v>
                </c:pt>
                <c:pt idx="946">
                  <c:v>1.1357875196380256E-18</c:v>
                </c:pt>
                <c:pt idx="947">
                  <c:v>1.1357875196548875E-18</c:v>
                </c:pt>
                <c:pt idx="948">
                  <c:v>1.1357875196436462E-18</c:v>
                </c:pt>
                <c:pt idx="949">
                  <c:v>1.1357875197109623E-18</c:v>
                </c:pt>
                <c:pt idx="950">
                  <c:v>1.1357875195202224E-18</c:v>
                </c:pt>
                <c:pt idx="951">
                  <c:v>1.1357875197614494E-18</c:v>
                </c:pt>
                <c:pt idx="952">
                  <c:v>1.1357875195174285E-18</c:v>
                </c:pt>
                <c:pt idx="953">
                  <c:v>1.1357875197137562E-18</c:v>
                </c:pt>
                <c:pt idx="954">
                  <c:v>1.1357875196268172E-18</c:v>
                </c:pt>
                <c:pt idx="955">
                  <c:v>1.1357875196717164E-18</c:v>
                </c:pt>
                <c:pt idx="956">
                  <c:v>1.1357875196211966E-18</c:v>
                </c:pt>
                <c:pt idx="957">
                  <c:v>1.1357875196408523E-18</c:v>
                </c:pt>
                <c:pt idx="958">
                  <c:v>1.1357875196548545E-18</c:v>
                </c:pt>
                <c:pt idx="959">
                  <c:v>1.1357875196408523E-18</c:v>
                </c:pt>
                <c:pt idx="960">
                  <c:v>1.1357875196548545E-18</c:v>
                </c:pt>
                <c:pt idx="961">
                  <c:v>1.1357875196240233E-18</c:v>
                </c:pt>
                <c:pt idx="962">
                  <c:v>1.1357875196071614E-18</c:v>
                </c:pt>
                <c:pt idx="963">
                  <c:v>1.1357875196717164E-18</c:v>
                </c:pt>
                <c:pt idx="964">
                  <c:v>1.1357875196716837E-18</c:v>
                </c:pt>
                <c:pt idx="965">
                  <c:v>1.1357875196211966E-18</c:v>
                </c:pt>
                <c:pt idx="966">
                  <c:v>1.1357875197193768E-18</c:v>
                </c:pt>
                <c:pt idx="967">
                  <c:v>1.1357875195146345E-18</c:v>
                </c:pt>
                <c:pt idx="968">
                  <c:v>1.1357875197642433E-18</c:v>
                </c:pt>
                <c:pt idx="969">
                  <c:v>1.1357875196071943E-18</c:v>
                </c:pt>
                <c:pt idx="970">
                  <c:v>1.1357875196099881E-18</c:v>
                </c:pt>
                <c:pt idx="971">
                  <c:v>1.1357875196099881E-18</c:v>
                </c:pt>
                <c:pt idx="972">
                  <c:v>1.135787519682925E-18</c:v>
                </c:pt>
                <c:pt idx="973">
                  <c:v>1.1357875196576485E-18</c:v>
                </c:pt>
                <c:pt idx="974">
                  <c:v>1.1357875196380585E-18</c:v>
                </c:pt>
                <c:pt idx="975">
                  <c:v>1.1357875196268172E-18</c:v>
                </c:pt>
                <c:pt idx="976">
                  <c:v>1.1357875196688898E-18</c:v>
                </c:pt>
                <c:pt idx="977">
                  <c:v>1.1357875196380256E-18</c:v>
                </c:pt>
                <c:pt idx="978">
                  <c:v>1.1357875196408523E-18</c:v>
                </c:pt>
                <c:pt idx="979">
                  <c:v>1.1357875196408195E-18</c:v>
                </c:pt>
                <c:pt idx="980">
                  <c:v>1.1357875196548875E-18</c:v>
                </c:pt>
                <c:pt idx="981">
                  <c:v>1.1357875195622949E-18</c:v>
                </c:pt>
                <c:pt idx="982">
                  <c:v>1.1357875197305852E-18</c:v>
                </c:pt>
                <c:pt idx="983">
                  <c:v>1.1357875196240233E-18</c:v>
                </c:pt>
                <c:pt idx="984">
                  <c:v>1.1357875196408523E-18</c:v>
                </c:pt>
                <c:pt idx="985">
                  <c:v>1.1357875196548545E-18</c:v>
                </c:pt>
                <c:pt idx="986">
                  <c:v>1.1357875197025479E-18</c:v>
                </c:pt>
                <c:pt idx="987">
                  <c:v>1.1357875195931591E-18</c:v>
                </c:pt>
                <c:pt idx="988">
                  <c:v>1.1357875196211966E-18</c:v>
                </c:pt>
                <c:pt idx="989">
                  <c:v>1.1357875196576814E-18</c:v>
                </c:pt>
                <c:pt idx="990">
                  <c:v>1.1357875195791239E-18</c:v>
                </c:pt>
                <c:pt idx="991">
                  <c:v>1.1357875197137891E-18</c:v>
                </c:pt>
                <c:pt idx="992">
                  <c:v>1.1357875196268172E-18</c:v>
                </c:pt>
                <c:pt idx="993">
                  <c:v>1.1357875196548545E-18</c:v>
                </c:pt>
                <c:pt idx="994">
                  <c:v>1.1357875196380256E-18</c:v>
                </c:pt>
                <c:pt idx="995">
                  <c:v>1.1357875196408523E-18</c:v>
                </c:pt>
                <c:pt idx="996">
                  <c:v>1.1357875196548545E-18</c:v>
                </c:pt>
                <c:pt idx="997">
                  <c:v>1.1357875196212293E-18</c:v>
                </c:pt>
                <c:pt idx="998">
                  <c:v>1.1357875196744775E-18</c:v>
                </c:pt>
                <c:pt idx="999">
                  <c:v>1.1357875195623279E-18</c:v>
                </c:pt>
                <c:pt idx="1000">
                  <c:v>1.1357875197137562E-18</c:v>
                </c:pt>
                <c:pt idx="1001">
                  <c:v>1.1357875196436462E-18</c:v>
                </c:pt>
                <c:pt idx="1002">
                  <c:v>1.1357875196520608E-18</c:v>
                </c:pt>
                <c:pt idx="1003">
                  <c:v>1.1357875196240233E-18</c:v>
                </c:pt>
                <c:pt idx="1004">
                  <c:v>1.1357875196408195E-18</c:v>
                </c:pt>
                <c:pt idx="1005">
                  <c:v>1.1357875197165829E-18</c:v>
                </c:pt>
                <c:pt idx="1006">
                  <c:v>1.1357875195174285E-18</c:v>
                </c:pt>
                <c:pt idx="1007">
                  <c:v>1.1357875197754846E-18</c:v>
                </c:pt>
                <c:pt idx="1008">
                  <c:v>1.1357875195650889E-18</c:v>
                </c:pt>
                <c:pt idx="1009">
                  <c:v>1.1357875196717164E-18</c:v>
                </c:pt>
                <c:pt idx="1010">
                  <c:v>1.1357875196211966E-18</c:v>
                </c:pt>
                <c:pt idx="1011">
                  <c:v>1.1357875196548545E-18</c:v>
                </c:pt>
                <c:pt idx="1012">
                  <c:v>1.1357875196268172E-18</c:v>
                </c:pt>
                <c:pt idx="1013">
                  <c:v>1.1357875195314637E-18</c:v>
                </c:pt>
                <c:pt idx="1014">
                  <c:v>1.1357875197614494E-18</c:v>
                </c:pt>
                <c:pt idx="1015">
                  <c:v>1.1357875196408523E-18</c:v>
                </c:pt>
                <c:pt idx="1016">
                  <c:v>1.1357875196688898E-18</c:v>
                </c:pt>
                <c:pt idx="1017">
                  <c:v>1.1357875196099881E-18</c:v>
                </c:pt>
                <c:pt idx="1018">
                  <c:v>1.1357875196702703E-18</c:v>
                </c:pt>
                <c:pt idx="1019">
                  <c:v>1.1357875196240233E-18</c:v>
                </c:pt>
                <c:pt idx="1020">
                  <c:v>1.1357875196703032E-18</c:v>
                </c:pt>
                <c:pt idx="1021">
                  <c:v>1.1357875196099881E-18</c:v>
                </c:pt>
                <c:pt idx="1022">
                  <c:v>1.1357875196534413E-18</c:v>
                </c:pt>
                <c:pt idx="1023">
                  <c:v>1.135787519656268E-18</c:v>
                </c:pt>
                <c:pt idx="1024">
                  <c:v>1.1357875197011674E-18</c:v>
                </c:pt>
                <c:pt idx="1025">
                  <c:v>1.1357875195777106E-18</c:v>
                </c:pt>
                <c:pt idx="1026">
                  <c:v>1.135787519639439E-18</c:v>
                </c:pt>
                <c:pt idx="1027">
                  <c:v>1.1357875196548875E-18</c:v>
                </c:pt>
                <c:pt idx="1028">
                  <c:v>1.135787519639439E-18</c:v>
                </c:pt>
                <c:pt idx="1029">
                  <c:v>1.135787519656268E-18</c:v>
                </c:pt>
                <c:pt idx="1030">
                  <c:v>1.1357875196085748E-18</c:v>
                </c:pt>
                <c:pt idx="1031">
                  <c:v>1.1357875196843055E-18</c:v>
                </c:pt>
                <c:pt idx="1032">
                  <c:v>1.1357875194879941E-18</c:v>
                </c:pt>
                <c:pt idx="1033">
                  <c:v>1.1357875197768651E-18</c:v>
                </c:pt>
                <c:pt idx="1034">
                  <c:v>1.135787519656268E-18</c:v>
                </c:pt>
                <c:pt idx="1035">
                  <c:v>1.1357875196226098E-18</c:v>
                </c:pt>
                <c:pt idx="1036">
                  <c:v>1.1357875196717001E-18</c:v>
                </c:pt>
                <c:pt idx="1037">
                  <c:v>1.1357875196071778E-18</c:v>
                </c:pt>
                <c:pt idx="1038">
                  <c:v>1.1357875196717001E-18</c:v>
                </c:pt>
                <c:pt idx="1039">
                  <c:v>1.135787519639439E-18</c:v>
                </c:pt>
                <c:pt idx="1040">
                  <c:v>1.135787519639439E-18</c:v>
                </c:pt>
                <c:pt idx="1041">
                  <c:v>1.1357875196408359E-18</c:v>
                </c:pt>
                <c:pt idx="1042">
                  <c:v>1.1357875196997539E-18</c:v>
                </c:pt>
                <c:pt idx="1043">
                  <c:v>1.1357875195328442E-18</c:v>
                </c:pt>
                <c:pt idx="1044">
                  <c:v>1.1357875197614494E-18</c:v>
                </c:pt>
                <c:pt idx="1045">
                  <c:v>1.1357875195945725E-18</c:v>
                </c:pt>
                <c:pt idx="1046">
                  <c:v>1.1357875196240069E-18</c:v>
                </c:pt>
                <c:pt idx="1047">
                  <c:v>1.1357875196548711E-18</c:v>
                </c:pt>
                <c:pt idx="1048">
                  <c:v>1.1357875196408359E-18</c:v>
                </c:pt>
                <c:pt idx="1049">
                  <c:v>1.1357875196380419E-18</c:v>
                </c:pt>
                <c:pt idx="1050">
                  <c:v>1.1357875196408359E-18</c:v>
                </c:pt>
                <c:pt idx="1051">
                  <c:v>1.1357875195314471E-18</c:v>
                </c:pt>
                <c:pt idx="1052">
                  <c:v>1.1357875197628628E-18</c:v>
                </c:pt>
                <c:pt idx="1053">
                  <c:v>1.135787519639439E-18</c:v>
                </c:pt>
                <c:pt idx="1054">
                  <c:v>1.1357875196548545E-18</c:v>
                </c:pt>
                <c:pt idx="1055">
                  <c:v>1.1357875196408523E-18</c:v>
                </c:pt>
                <c:pt idx="1056">
                  <c:v>1.1357875196387322E-18</c:v>
                </c:pt>
                <c:pt idx="1057">
                  <c:v>1.135787519639439E-18</c:v>
                </c:pt>
                <c:pt idx="1058">
                  <c:v>1.1357875196702866E-18</c:v>
                </c:pt>
                <c:pt idx="1059">
                  <c:v>1.1357875196092978E-18</c:v>
                </c:pt>
                <c:pt idx="1060">
                  <c:v>1.1357875196555614E-18</c:v>
                </c:pt>
                <c:pt idx="1061">
                  <c:v>1.1357875196541643E-18</c:v>
                </c:pt>
                <c:pt idx="1062">
                  <c:v>1.1357875196857187E-18</c:v>
                </c:pt>
                <c:pt idx="1063">
                  <c:v>1.1357875195938657E-18</c:v>
                </c:pt>
                <c:pt idx="1064">
                  <c:v>1.1357875195784336E-18</c:v>
                </c:pt>
                <c:pt idx="1065">
                  <c:v>1.1357875197775717E-18</c:v>
                </c:pt>
                <c:pt idx="1066">
                  <c:v>1.1357875195630015E-18</c:v>
                </c:pt>
                <c:pt idx="1067">
                  <c:v>1.1357875196703032E-18</c:v>
                </c:pt>
                <c:pt idx="1068">
                  <c:v>1.1357875196247135E-18</c:v>
                </c:pt>
                <c:pt idx="1069">
                  <c:v>1.1357875196240069E-18</c:v>
                </c:pt>
                <c:pt idx="1070">
                  <c:v>1.1357875195630015E-18</c:v>
                </c:pt>
                <c:pt idx="1071">
                  <c:v>1.1357875197467241E-18</c:v>
                </c:pt>
                <c:pt idx="1072">
                  <c:v>1.1357875196247135E-18</c:v>
                </c:pt>
                <c:pt idx="1073">
                  <c:v>1.1357875196703032E-18</c:v>
                </c:pt>
                <c:pt idx="1074">
                  <c:v>1.135787519639439E-18</c:v>
                </c:pt>
                <c:pt idx="1075">
                  <c:v>1.1357875196555614E-18</c:v>
                </c:pt>
                <c:pt idx="1076">
                  <c:v>1.1357875196085912E-18</c:v>
                </c:pt>
                <c:pt idx="1077">
                  <c:v>1.135787519731292E-18</c:v>
                </c:pt>
                <c:pt idx="1078">
                  <c:v>1.1357875195174285E-18</c:v>
                </c:pt>
                <c:pt idx="1079">
                  <c:v>1.1357875196702866E-18</c:v>
                </c:pt>
                <c:pt idx="1080">
                  <c:v>1.1357875197011508E-18</c:v>
                </c:pt>
                <c:pt idx="1081">
                  <c:v>1.1357875196702866E-18</c:v>
                </c:pt>
                <c:pt idx="1082">
                  <c:v>1.1357875196085912E-18</c:v>
                </c:pt>
                <c:pt idx="1083">
                  <c:v>1.1357875195482763E-18</c:v>
                </c:pt>
                <c:pt idx="1084">
                  <c:v>1.1357875197923135E-18</c:v>
                </c:pt>
                <c:pt idx="1085">
                  <c:v>1.1357875195791239E-18</c:v>
                </c:pt>
                <c:pt idx="1086">
                  <c:v>1.135787519639439E-18</c:v>
                </c:pt>
                <c:pt idx="1087">
                  <c:v>1.1357875196085912E-18</c:v>
                </c:pt>
                <c:pt idx="1088">
                  <c:v>1.1357875197011508E-18</c:v>
                </c:pt>
                <c:pt idx="1089">
                  <c:v>1.1357875194865643E-18</c:v>
                </c:pt>
                <c:pt idx="1090">
                  <c:v>1.1357875197621562E-18</c:v>
                </c:pt>
                <c:pt idx="1091">
                  <c:v>1.1357875196702866E-18</c:v>
                </c:pt>
                <c:pt idx="1092">
                  <c:v>1.1357875196398005E-18</c:v>
                </c:pt>
                <c:pt idx="1093">
                  <c:v>1.135787519639439E-18</c:v>
                </c:pt>
                <c:pt idx="1094">
                  <c:v>1.1357875196092814E-18</c:v>
                </c:pt>
                <c:pt idx="1095">
                  <c:v>1.1357875196702866E-18</c:v>
                </c:pt>
                <c:pt idx="1096">
                  <c:v>1.1357875197316535E-18</c:v>
                </c:pt>
                <c:pt idx="1097">
                  <c:v>1.1357875194862274E-18</c:v>
                </c:pt>
                <c:pt idx="1098">
                  <c:v>1.1357875197011427E-18</c:v>
                </c:pt>
                <c:pt idx="1099">
                  <c:v>1.1357875197316452E-18</c:v>
                </c:pt>
                <c:pt idx="1100">
                  <c:v>1.1357875195780885E-18</c:v>
                </c:pt>
                <c:pt idx="1101">
                  <c:v>1.1357875195479311E-18</c:v>
                </c:pt>
                <c:pt idx="1102">
                  <c:v>1.1357875197930038E-18</c:v>
                </c:pt>
                <c:pt idx="1103">
                  <c:v>1.1357875196089363E-18</c:v>
                </c:pt>
                <c:pt idx="1104">
                  <c:v>1.1357875196089363E-18</c:v>
                </c:pt>
                <c:pt idx="1105">
                  <c:v>1.1357875196397841E-18</c:v>
                </c:pt>
                <c:pt idx="1106">
                  <c:v>1.1357875196702949E-18</c:v>
                </c:pt>
                <c:pt idx="1107">
                  <c:v>1.135787519517075E-18</c:v>
                </c:pt>
                <c:pt idx="1108">
                  <c:v>1.1357875197313001E-18</c:v>
                </c:pt>
                <c:pt idx="1109">
                  <c:v>1.1357875196708209E-18</c:v>
                </c:pt>
                <c:pt idx="1110">
                  <c:v>1.135787519639439E-18</c:v>
                </c:pt>
                <c:pt idx="1111">
                  <c:v>1.1357875196396116E-18</c:v>
                </c:pt>
                <c:pt idx="1112">
                  <c:v>1.1357875196397922E-18</c:v>
                </c:pt>
                <c:pt idx="1113">
                  <c:v>1.1357875196702866E-18</c:v>
                </c:pt>
                <c:pt idx="1114">
                  <c:v>1.1357875196089363E-18</c:v>
                </c:pt>
                <c:pt idx="1115">
                  <c:v>1.1357875196704675E-18</c:v>
                </c:pt>
                <c:pt idx="1116">
                  <c:v>1.1357875196089363E-18</c:v>
                </c:pt>
                <c:pt idx="1117">
                  <c:v>1.1357875197009702E-18</c:v>
                </c:pt>
                <c:pt idx="1118">
                  <c:v>1.1357875196702949E-18</c:v>
                </c:pt>
                <c:pt idx="1119">
                  <c:v>1.1357875195477586E-18</c:v>
                </c:pt>
                <c:pt idx="1120">
                  <c:v>1.1357875196396116E-18</c:v>
                </c:pt>
                <c:pt idx="1121">
                  <c:v>1.1357875197625013E-18</c:v>
                </c:pt>
                <c:pt idx="1122">
                  <c:v>1.1357875195474052E-18</c:v>
                </c:pt>
                <c:pt idx="1123">
                  <c:v>1.1357875196397922E-18</c:v>
                </c:pt>
                <c:pt idx="1124">
                  <c:v>1.1357875197010522E-18</c:v>
                </c:pt>
                <c:pt idx="1125">
                  <c:v>1.1357875196089363E-18</c:v>
                </c:pt>
                <c:pt idx="1126">
                  <c:v>1.1357875194863178E-18</c:v>
                </c:pt>
                <c:pt idx="1127">
                  <c:v>1.1357875198237694E-18</c:v>
                </c:pt>
                <c:pt idx="1128">
                  <c:v>1.135787519608846E-18</c:v>
                </c:pt>
                <c:pt idx="1129">
                  <c:v>1.1357875196704675E-18</c:v>
                </c:pt>
                <c:pt idx="1130">
                  <c:v>1.1357875196089363E-18</c:v>
                </c:pt>
                <c:pt idx="1131">
                  <c:v>1.1357875196703812E-18</c:v>
                </c:pt>
                <c:pt idx="1132">
                  <c:v>1.1357875196396116E-18</c:v>
                </c:pt>
                <c:pt idx="1133">
                  <c:v>1.1357875196397019E-18</c:v>
                </c:pt>
                <c:pt idx="1134">
                  <c:v>1.1357875196396156E-18</c:v>
                </c:pt>
                <c:pt idx="1135">
                  <c:v>1.1357875196397472E-18</c:v>
                </c:pt>
                <c:pt idx="1136">
                  <c:v>1.1357875196702909E-18</c:v>
                </c:pt>
                <c:pt idx="1137">
                  <c:v>1.1357875195783474E-18</c:v>
                </c:pt>
                <c:pt idx="1138">
                  <c:v>1.1357875197009702E-18</c:v>
                </c:pt>
                <c:pt idx="1139">
                  <c:v>1.1357875196397019E-18</c:v>
                </c:pt>
                <c:pt idx="1140">
                  <c:v>1.1357875196396566E-18</c:v>
                </c:pt>
                <c:pt idx="1141">
                  <c:v>1.1357875196396566E-18</c:v>
                </c:pt>
                <c:pt idx="1142">
                  <c:v>1.1357875196397019E-18</c:v>
                </c:pt>
                <c:pt idx="1143">
                  <c:v>1.1357875196702949E-18</c:v>
                </c:pt>
                <c:pt idx="1144">
                  <c:v>1.1357875196090226E-18</c:v>
                </c:pt>
                <c:pt idx="1145">
                  <c:v>1.1357875195169888E-18</c:v>
                </c:pt>
                <c:pt idx="1146">
                  <c:v>1.1357875199156738E-18</c:v>
                </c:pt>
                <c:pt idx="1147">
                  <c:v>1.1357875195170115E-18</c:v>
                </c:pt>
                <c:pt idx="1148">
                  <c:v>1.1357875194863239E-18</c:v>
                </c:pt>
                <c:pt idx="1149">
                  <c:v>1.1357875199463386E-18</c:v>
                </c:pt>
                <c:pt idx="1150">
                  <c:v>1.1357875194863341E-18</c:v>
                </c:pt>
                <c:pt idx="1151">
                  <c:v>1.1357875196703236E-18</c:v>
                </c:pt>
                <c:pt idx="1152">
                  <c:v>1.1357875195783474E-18</c:v>
                </c:pt>
                <c:pt idx="1153">
                  <c:v>1.1357875197009906E-18</c:v>
                </c:pt>
                <c:pt idx="1154">
                  <c:v>1.1357875196396751E-18</c:v>
                </c:pt>
                <c:pt idx="1155">
                  <c:v>1.135787519608997E-18</c:v>
                </c:pt>
                <c:pt idx="1156">
                  <c:v>1.1357875196703359E-18</c:v>
                </c:pt>
                <c:pt idx="1157">
                  <c:v>1.1357875196703329E-18</c:v>
                </c:pt>
                <c:pt idx="1158">
                  <c:v>1.135787519609002E-18</c:v>
                </c:pt>
                <c:pt idx="1159">
                  <c:v>1.1357875196396665E-18</c:v>
                </c:pt>
                <c:pt idx="1160">
                  <c:v>1.1357875196703357E-18</c:v>
                </c:pt>
                <c:pt idx="1161">
                  <c:v>1.1356297713420084E-18</c:v>
                </c:pt>
                <c:pt idx="1162">
                  <c:v>5.4912171613985443E-19</c:v>
                </c:pt>
                <c:pt idx="1163">
                  <c:v>-6.133529154469517E-29</c:v>
                </c:pt>
                <c:pt idx="1164">
                  <c:v>-6.133529154469517E-29</c:v>
                </c:pt>
                <c:pt idx="1165">
                  <c:v>9.200293731704275E-29</c:v>
                </c:pt>
                <c:pt idx="1166">
                  <c:v>-3.0667645772347585E-29</c:v>
                </c:pt>
                <c:pt idx="1167">
                  <c:v>6.133529154469517E-29</c:v>
                </c:pt>
                <c:pt idx="1168">
                  <c:v>-3.0667645772347585E-29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3.0667645772347585E-29</c:v>
                </c:pt>
                <c:pt idx="1173">
                  <c:v>-3.0667645772347585E-29</c:v>
                </c:pt>
                <c:pt idx="1174">
                  <c:v>-3.0667645772347585E-29</c:v>
                </c:pt>
                <c:pt idx="1175">
                  <c:v>6.133529154469517E-29</c:v>
                </c:pt>
                <c:pt idx="1176">
                  <c:v>-3.0667645772347585E-29</c:v>
                </c:pt>
                <c:pt idx="1177">
                  <c:v>-3.0667645772347585E-29</c:v>
                </c:pt>
                <c:pt idx="1178">
                  <c:v>6.133529154469517E-29</c:v>
                </c:pt>
                <c:pt idx="1179">
                  <c:v>-3.0667645772347585E-29</c:v>
                </c:pt>
                <c:pt idx="1180">
                  <c:v>3.0667645772347585E-29</c:v>
                </c:pt>
                <c:pt idx="1181">
                  <c:v>-6.133529154469517E-29</c:v>
                </c:pt>
                <c:pt idx="1182">
                  <c:v>-9.200293731704275E-29</c:v>
                </c:pt>
                <c:pt idx="1183">
                  <c:v>2.7600881195112821E-28</c:v>
                </c:pt>
                <c:pt idx="1184">
                  <c:v>-1.8400587463408548E-28</c:v>
                </c:pt>
                <c:pt idx="1185">
                  <c:v>-6.133529154469517E-29</c:v>
                </c:pt>
                <c:pt idx="1186">
                  <c:v>2.1467352040643307E-28</c:v>
                </c:pt>
                <c:pt idx="1187">
                  <c:v>-1.2267058308939034E-28</c:v>
                </c:pt>
                <c:pt idx="1188">
                  <c:v>0</c:v>
                </c:pt>
                <c:pt idx="1189">
                  <c:v>-1.2267058308939034E-28</c:v>
                </c:pt>
                <c:pt idx="1190">
                  <c:v>2.4534116617878068E-28</c:v>
                </c:pt>
                <c:pt idx="1191">
                  <c:v>-9.200293731704275E-29</c:v>
                </c:pt>
                <c:pt idx="1192">
                  <c:v>-6.133529154469517E-29</c:v>
                </c:pt>
                <c:pt idx="1193">
                  <c:v>6.133529154469517E-29</c:v>
                </c:pt>
                <c:pt idx="1194">
                  <c:v>-3.0667645772347585E-29</c:v>
                </c:pt>
                <c:pt idx="1195">
                  <c:v>-3.0667645772347585E-29</c:v>
                </c:pt>
                <c:pt idx="1196">
                  <c:v>6.133529154469517E-29</c:v>
                </c:pt>
                <c:pt idx="1197">
                  <c:v>-3.0667645772347585E-29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-9.200293731704275E-29</c:v>
                </c:pt>
                <c:pt idx="1202">
                  <c:v>6.133529154469517E-29</c:v>
                </c:pt>
                <c:pt idx="1203">
                  <c:v>3.0667645772347585E-29</c:v>
                </c:pt>
                <c:pt idx="1204">
                  <c:v>3.0667645772347585E-29</c:v>
                </c:pt>
                <c:pt idx="1205">
                  <c:v>-3.0667645772347585E-29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3.0667645772347585E-29</c:v>
                </c:pt>
                <c:pt idx="1210">
                  <c:v>-6.133529154469517E-29</c:v>
                </c:pt>
                <c:pt idx="1211">
                  <c:v>3.0667645772347585E-29</c:v>
                </c:pt>
                <c:pt idx="1212">
                  <c:v>3.0667645772347585E-29</c:v>
                </c:pt>
                <c:pt idx="1213">
                  <c:v>-6.133529154469517E-29</c:v>
                </c:pt>
                <c:pt idx="1214">
                  <c:v>6.133529154469517E-29</c:v>
                </c:pt>
                <c:pt idx="1215">
                  <c:v>-3.0667645772347585E-29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3.0667645772347585E-29</c:v>
                </c:pt>
                <c:pt idx="1220">
                  <c:v>-1.5333822886173793E-28</c:v>
                </c:pt>
                <c:pt idx="1221">
                  <c:v>2.1467352040643307E-28</c:v>
                </c:pt>
                <c:pt idx="1222">
                  <c:v>-1.840058746340855E-28</c:v>
                </c:pt>
                <c:pt idx="1223">
                  <c:v>9.200293731704275E-29</c:v>
                </c:pt>
                <c:pt idx="1224">
                  <c:v>9.200293731704275E-29</c:v>
                </c:pt>
                <c:pt idx="1225">
                  <c:v>-6.133529154469517E-29</c:v>
                </c:pt>
                <c:pt idx="1226">
                  <c:v>-3.0667645772347585E-29</c:v>
                </c:pt>
                <c:pt idx="1227">
                  <c:v>3.0667645772347585E-29</c:v>
                </c:pt>
                <c:pt idx="1228">
                  <c:v>-6.133529154469517E-29</c:v>
                </c:pt>
                <c:pt idx="1229">
                  <c:v>3.0667645772347585E-29</c:v>
                </c:pt>
                <c:pt idx="1230">
                  <c:v>3.0667645772347585E-29</c:v>
                </c:pt>
                <c:pt idx="1231">
                  <c:v>-6.133529154469517E-29</c:v>
                </c:pt>
                <c:pt idx="1232">
                  <c:v>6.133529154469517E-29</c:v>
                </c:pt>
                <c:pt idx="1233">
                  <c:v>-3.0667645772347585E-29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3.0667645772347585E-29</c:v>
                </c:pt>
                <c:pt idx="1239">
                  <c:v>-1.8400587463408552E-28</c:v>
                </c:pt>
                <c:pt idx="1240">
                  <c:v>1.8400587463408552E-28</c:v>
                </c:pt>
                <c:pt idx="1241">
                  <c:v>-3.0667645772347585E-29</c:v>
                </c:pt>
                <c:pt idx="1242">
                  <c:v>-3.0667645772347585E-29</c:v>
                </c:pt>
                <c:pt idx="1243">
                  <c:v>6.133529154469517E-29</c:v>
                </c:pt>
                <c:pt idx="1244">
                  <c:v>-3.0667645772347585E-29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3.0667645772347585E-29</c:v>
                </c:pt>
                <c:pt idx="1249">
                  <c:v>-3.0667645772347585E-29</c:v>
                </c:pt>
                <c:pt idx="1250">
                  <c:v>-3.0667645772347585E-29</c:v>
                </c:pt>
                <c:pt idx="1251">
                  <c:v>6.133529154469517E-29</c:v>
                </c:pt>
                <c:pt idx="1252">
                  <c:v>-3.0667645772347585E-29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1.5333822886173791E-28</c:v>
                </c:pt>
                <c:pt idx="1257">
                  <c:v>-1.8400587463408548E-28</c:v>
                </c:pt>
                <c:pt idx="1258">
                  <c:v>-9.200293731704275E-29</c:v>
                </c:pt>
                <c:pt idx="1259">
                  <c:v>1.5333822886173793E-28</c:v>
                </c:pt>
                <c:pt idx="1260">
                  <c:v>-6.133529154469517E-29</c:v>
                </c:pt>
                <c:pt idx="1261">
                  <c:v>6.133529154469517E-29</c:v>
                </c:pt>
                <c:pt idx="1262">
                  <c:v>-3.0667645772347585E-29</c:v>
                </c:pt>
                <c:pt idx="12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F2-4741-96FF-165FC0AC1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87560"/>
        <c:axId val="805590840"/>
      </c:scatterChart>
      <c:valAx>
        <c:axId val="80558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0840"/>
        <c:crosses val="autoZero"/>
        <c:crossBetween val="midCat"/>
      </c:valAx>
      <c:valAx>
        <c:axId val="80559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8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(2)'!$E$1</c:f>
              <c:strCache>
                <c:ptCount val="1"/>
                <c:pt idx="0">
                  <c:v>y: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'HORIZONTAL_BEAM_BMD (2)'!$A$2:$A$1929</c:f>
              <c:numCache>
                <c:formatCode>General</c:formatCode>
                <c:ptCount val="192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(2)'!$E$2:$E$1929</c:f>
              <c:numCache>
                <c:formatCode>General</c:formatCode>
                <c:ptCount val="1928"/>
                <c:pt idx="0">
                  <c:v>-2.7881650322768325E-11</c:v>
                </c:pt>
                <c:pt idx="1">
                  <c:v>-1.115266012910733E-10</c:v>
                </c:pt>
                <c:pt idx="2">
                  <c:v>-2.5093485290491493E-10</c:v>
                </c:pt>
                <c:pt idx="3">
                  <c:v>-4.461064051642932E-10</c:v>
                </c:pt>
                <c:pt idx="4">
                  <c:v>-6.9704125806920808E-10</c:v>
                </c:pt>
                <c:pt idx="5">
                  <c:v>-1.0037394116196597E-9</c:v>
                </c:pt>
                <c:pt idx="6">
                  <c:v>-1.366200865815648E-9</c:v>
                </c:pt>
                <c:pt idx="7">
                  <c:v>-1.7844256206571728E-9</c:v>
                </c:pt>
                <c:pt idx="8">
                  <c:v>-2.2584136761442342E-9</c:v>
                </c:pt>
                <c:pt idx="9">
                  <c:v>-2.7881650322768323E-9</c:v>
                </c:pt>
                <c:pt idx="10">
                  <c:v>-3.3736796890549668E-9</c:v>
                </c:pt>
                <c:pt idx="11">
                  <c:v>-4.0149576464786388E-9</c:v>
                </c:pt>
                <c:pt idx="12">
                  <c:v>-4.7119989045478464E-9</c:v>
                </c:pt>
                <c:pt idx="13">
                  <c:v>-5.4648034632625919E-9</c:v>
                </c:pt>
                <c:pt idx="14">
                  <c:v>-6.273371322622873E-9</c:v>
                </c:pt>
                <c:pt idx="15">
                  <c:v>-7.1377024826286912E-9</c:v>
                </c:pt>
                <c:pt idx="16">
                  <c:v>-8.0577969432800466E-9</c:v>
                </c:pt>
                <c:pt idx="17">
                  <c:v>-9.0336547045769367E-9</c:v>
                </c:pt>
                <c:pt idx="18">
                  <c:v>-1.0065275766519365E-8</c:v>
                </c:pt>
                <c:pt idx="19">
                  <c:v>-1.1152660129107329E-8</c:v>
                </c:pt>
                <c:pt idx="20">
                  <c:v>-1.229580779234083E-8</c:v>
                </c:pt>
                <c:pt idx="21">
                  <c:v>-1.3494718756219867E-8</c:v>
                </c:pt>
                <c:pt idx="22">
                  <c:v>-1.4749393020744442E-8</c:v>
                </c:pt>
                <c:pt idx="23">
                  <c:v>-1.6059830585914555E-8</c:v>
                </c:pt>
                <c:pt idx="24">
                  <c:v>-1.7426031451730205E-8</c:v>
                </c:pt>
                <c:pt idx="25">
                  <c:v>-1.8847995618191385E-8</c:v>
                </c:pt>
                <c:pt idx="26">
                  <c:v>-2.0325723085298108E-8</c:v>
                </c:pt>
                <c:pt idx="27">
                  <c:v>-2.1859213853050368E-8</c:v>
                </c:pt>
                <c:pt idx="28">
                  <c:v>-2.3448467921448162E-8</c:v>
                </c:pt>
                <c:pt idx="29">
                  <c:v>-2.5093485290491492E-8</c:v>
                </c:pt>
                <c:pt idx="30">
                  <c:v>-2.6794265960180356E-8</c:v>
                </c:pt>
                <c:pt idx="31">
                  <c:v>-2.8550809930514765E-8</c:v>
                </c:pt>
                <c:pt idx="32">
                  <c:v>-3.0363117201494712E-8</c:v>
                </c:pt>
                <c:pt idx="33">
                  <c:v>-3.2231187773120187E-8</c:v>
                </c:pt>
                <c:pt idx="34">
                  <c:v>-3.4155021645391203E-8</c:v>
                </c:pt>
                <c:pt idx="35">
                  <c:v>-3.6134618818307747E-8</c:v>
                </c:pt>
                <c:pt idx="36">
                  <c:v>-3.8169979291869826E-8</c:v>
                </c:pt>
                <c:pt idx="37">
                  <c:v>-4.0261103066077459E-8</c:v>
                </c:pt>
                <c:pt idx="38">
                  <c:v>-4.2407990140930621E-8</c:v>
                </c:pt>
                <c:pt idx="39">
                  <c:v>-4.4610640516429317E-8</c:v>
                </c:pt>
                <c:pt idx="40">
                  <c:v>-4.6869054192573554E-8</c:v>
                </c:pt>
                <c:pt idx="41">
                  <c:v>-4.918323116936332E-8</c:v>
                </c:pt>
                <c:pt idx="42">
                  <c:v>-5.155317144679862E-8</c:v>
                </c:pt>
                <c:pt idx="43">
                  <c:v>-5.3978875024879468E-8</c:v>
                </c:pt>
                <c:pt idx="44">
                  <c:v>-5.6460341903605858E-8</c:v>
                </c:pt>
                <c:pt idx="45">
                  <c:v>-5.8997572082977769E-8</c:v>
                </c:pt>
                <c:pt idx="46">
                  <c:v>-6.1590565562995228E-8</c:v>
                </c:pt>
                <c:pt idx="47">
                  <c:v>-6.4239322343658221E-8</c:v>
                </c:pt>
                <c:pt idx="48">
                  <c:v>-6.6943842424966756E-8</c:v>
                </c:pt>
                <c:pt idx="49">
                  <c:v>-6.9704125806920819E-8</c:v>
                </c:pt>
                <c:pt idx="50">
                  <c:v>-7.2520172489520396E-8</c:v>
                </c:pt>
                <c:pt idx="51">
                  <c:v>-7.5391982472765542E-8</c:v>
                </c:pt>
                <c:pt idx="52">
                  <c:v>-7.8319555756656216E-8</c:v>
                </c:pt>
                <c:pt idx="53">
                  <c:v>-8.130289234119243E-8</c:v>
                </c:pt>
                <c:pt idx="54">
                  <c:v>-8.4341992226374187E-8</c:v>
                </c:pt>
                <c:pt idx="55">
                  <c:v>-8.7436855412201471E-8</c:v>
                </c:pt>
                <c:pt idx="56">
                  <c:v>-9.0587481898674283E-8</c:v>
                </c:pt>
                <c:pt idx="57">
                  <c:v>-9.379387168579265E-8</c:v>
                </c:pt>
                <c:pt idx="58">
                  <c:v>-9.7056024773556532E-8</c:v>
                </c:pt>
                <c:pt idx="59">
                  <c:v>-1.0037394116196597E-7</c:v>
                </c:pt>
                <c:pt idx="60">
                  <c:v>-1.0374762085102093E-7</c:v>
                </c:pt>
                <c:pt idx="61">
                  <c:v>-1.0717706384072142E-7</c:v>
                </c:pt>
                <c:pt idx="62">
                  <c:v>-1.1066227013106748E-7</c:v>
                </c:pt>
                <c:pt idx="63">
                  <c:v>-1.1420323972205906E-7</c:v>
                </c:pt>
                <c:pt idx="64">
                  <c:v>-1.1779997261369618E-7</c:v>
                </c:pt>
                <c:pt idx="65">
                  <c:v>-1.2145246880597885E-7</c:v>
                </c:pt>
                <c:pt idx="66">
                  <c:v>-1.2516072829890703E-7</c:v>
                </c:pt>
                <c:pt idx="67">
                  <c:v>-1.2892475109248075E-7</c:v>
                </c:pt>
                <c:pt idx="68">
                  <c:v>-1.3274453718669999E-7</c:v>
                </c:pt>
                <c:pt idx="69">
                  <c:v>-1.3662008658156481E-7</c:v>
                </c:pt>
                <c:pt idx="70">
                  <c:v>-1.4055139927707511E-7</c:v>
                </c:pt>
                <c:pt idx="71">
                  <c:v>-1.4453847527323099E-7</c:v>
                </c:pt>
                <c:pt idx="72">
                  <c:v>-1.4858131457003239E-7</c:v>
                </c:pt>
                <c:pt idx="73">
                  <c:v>-1.526799171674793E-7</c:v>
                </c:pt>
                <c:pt idx="74">
                  <c:v>-1.5683428306557182E-7</c:v>
                </c:pt>
                <c:pt idx="75">
                  <c:v>-1.6104441226430984E-7</c:v>
                </c:pt>
                <c:pt idx="76">
                  <c:v>-1.6531030476369338E-7</c:v>
                </c:pt>
                <c:pt idx="77">
                  <c:v>-1.6963196056372248E-7</c:v>
                </c:pt>
                <c:pt idx="78">
                  <c:v>-1.7400937966439711E-7</c:v>
                </c:pt>
                <c:pt idx="79">
                  <c:v>-1.7844256206571727E-7</c:v>
                </c:pt>
                <c:pt idx="80">
                  <c:v>-1.8293150776768298E-7</c:v>
                </c:pt>
                <c:pt idx="81">
                  <c:v>-1.8747621677029422E-7</c:v>
                </c:pt>
                <c:pt idx="82">
                  <c:v>-1.9207668907355101E-7</c:v>
                </c:pt>
                <c:pt idx="83">
                  <c:v>-1.9673292467745328E-7</c:v>
                </c:pt>
                <c:pt idx="84">
                  <c:v>-2.0144492358200116E-7</c:v>
                </c:pt>
                <c:pt idx="85">
                  <c:v>-2.0621268578719448E-7</c:v>
                </c:pt>
                <c:pt idx="86">
                  <c:v>-2.1103621129303344E-7</c:v>
                </c:pt>
                <c:pt idx="87">
                  <c:v>-2.1591550009951787E-7</c:v>
                </c:pt>
                <c:pt idx="88">
                  <c:v>-2.2085055220664786E-7</c:v>
                </c:pt>
                <c:pt idx="89">
                  <c:v>-2.2584136761442343E-7</c:v>
                </c:pt>
                <c:pt idx="90">
                  <c:v>-2.3088794632284448E-7</c:v>
                </c:pt>
                <c:pt idx="91">
                  <c:v>-2.3599028833191107E-7</c:v>
                </c:pt>
                <c:pt idx="92">
                  <c:v>-2.4114839364162328E-7</c:v>
                </c:pt>
                <c:pt idx="93">
                  <c:v>-2.4636226225198091E-7</c:v>
                </c:pt>
                <c:pt idx="94">
                  <c:v>-2.5163189416298409E-7</c:v>
                </c:pt>
                <c:pt idx="95">
                  <c:v>-2.5695728937463288E-7</c:v>
                </c:pt>
                <c:pt idx="96">
                  <c:v>-2.6233844788692718E-7</c:v>
                </c:pt>
                <c:pt idx="97">
                  <c:v>-2.6777536969986702E-7</c:v>
                </c:pt>
                <c:pt idx="98">
                  <c:v>-2.7326805481345237E-7</c:v>
                </c:pt>
                <c:pt idx="99">
                  <c:v>-2.7881650322768328E-7</c:v>
                </c:pt>
                <c:pt idx="100">
                  <c:v>-2.8442071494255968E-7</c:v>
                </c:pt>
                <c:pt idx="101">
                  <c:v>-2.9008068995808159E-7</c:v>
                </c:pt>
                <c:pt idx="102">
                  <c:v>-2.957964282742491E-7</c:v>
                </c:pt>
                <c:pt idx="103">
                  <c:v>-3.0156792989106217E-7</c:v>
                </c:pt>
                <c:pt idx="104">
                  <c:v>-3.0739519480852074E-7</c:v>
                </c:pt>
                <c:pt idx="105">
                  <c:v>-3.1327822302662486E-7</c:v>
                </c:pt>
                <c:pt idx="106">
                  <c:v>-3.1921701454537449E-7</c:v>
                </c:pt>
                <c:pt idx="107">
                  <c:v>-3.2521156936476972E-7</c:v>
                </c:pt>
                <c:pt idx="108">
                  <c:v>-3.312618874848104E-7</c:v>
                </c:pt>
                <c:pt idx="109">
                  <c:v>-3.3736796890549675E-7</c:v>
                </c:pt>
                <c:pt idx="110">
                  <c:v>-3.4352981362682848E-7</c:v>
                </c:pt>
                <c:pt idx="111">
                  <c:v>-3.4974742164880588E-7</c:v>
                </c:pt>
                <c:pt idx="112">
                  <c:v>-3.5602079297142873E-7</c:v>
                </c:pt>
                <c:pt idx="113">
                  <c:v>-3.6234992759469713E-7</c:v>
                </c:pt>
                <c:pt idx="114">
                  <c:v>-3.6873482551861109E-7</c:v>
                </c:pt>
                <c:pt idx="115">
                  <c:v>-3.751754867431706E-7</c:v>
                </c:pt>
                <c:pt idx="116">
                  <c:v>-3.8167191126837561E-7</c:v>
                </c:pt>
                <c:pt idx="117">
                  <c:v>-3.8822409909422613E-7</c:v>
                </c:pt>
                <c:pt idx="118">
                  <c:v>-3.948320502207222E-7</c:v>
                </c:pt>
                <c:pt idx="119">
                  <c:v>-4.0149576464786387E-7</c:v>
                </c:pt>
                <c:pt idx="120">
                  <c:v>-4.08215242375651E-7</c:v>
                </c:pt>
                <c:pt idx="121">
                  <c:v>-4.1499048340408373E-7</c:v>
                </c:pt>
                <c:pt idx="122">
                  <c:v>-4.2182148773316196E-7</c:v>
                </c:pt>
                <c:pt idx="123">
                  <c:v>-4.287082553628857E-7</c:v>
                </c:pt>
                <c:pt idx="124">
                  <c:v>-4.3565078629325504E-7</c:v>
                </c:pt>
                <c:pt idx="125">
                  <c:v>-4.4264908052426994E-7</c:v>
                </c:pt>
                <c:pt idx="126">
                  <c:v>-4.4970313805593034E-7</c:v>
                </c:pt>
                <c:pt idx="127">
                  <c:v>-4.5681295888823624E-7</c:v>
                </c:pt>
                <c:pt idx="128">
                  <c:v>-4.6397854302118764E-7</c:v>
                </c:pt>
                <c:pt idx="129">
                  <c:v>-4.711998904547847E-7</c:v>
                </c:pt>
                <c:pt idx="130">
                  <c:v>-4.7847700118902732E-7</c:v>
                </c:pt>
                <c:pt idx="131">
                  <c:v>-4.8580987522391539E-7</c:v>
                </c:pt>
                <c:pt idx="132">
                  <c:v>-4.9319851255944895E-7</c:v>
                </c:pt>
                <c:pt idx="133">
                  <c:v>-5.0064291319562813E-7</c:v>
                </c:pt>
                <c:pt idx="134">
                  <c:v>-5.081430771324527E-7</c:v>
                </c:pt>
                <c:pt idx="135">
                  <c:v>-5.1569900436992298E-7</c:v>
                </c:pt>
                <c:pt idx="136">
                  <c:v>-5.2331069490803877E-7</c:v>
                </c:pt>
                <c:pt idx="137">
                  <c:v>-5.3097814874679995E-7</c:v>
                </c:pt>
                <c:pt idx="138">
                  <c:v>-5.3870136588620685E-7</c:v>
                </c:pt>
                <c:pt idx="139">
                  <c:v>-5.4648034632625924E-7</c:v>
                </c:pt>
                <c:pt idx="140">
                  <c:v>-5.5431509006695693E-7</c:v>
                </c:pt>
                <c:pt idx="141">
                  <c:v>-5.6220559710830043E-7</c:v>
                </c:pt>
                <c:pt idx="142">
                  <c:v>-5.7015186745028934E-7</c:v>
                </c:pt>
                <c:pt idx="143">
                  <c:v>-5.7815390109292395E-7</c:v>
                </c:pt>
                <c:pt idx="144">
                  <c:v>-5.8621169803620396E-7</c:v>
                </c:pt>
                <c:pt idx="145">
                  <c:v>-5.9432525828012958E-7</c:v>
                </c:pt>
                <c:pt idx="146">
                  <c:v>-6.0249458182470059E-7</c:v>
                </c:pt>
                <c:pt idx="147">
                  <c:v>-6.1071966866991721E-7</c:v>
                </c:pt>
                <c:pt idx="148">
                  <c:v>-6.1900051881577955E-7</c:v>
                </c:pt>
                <c:pt idx="149">
                  <c:v>-6.2733713226228728E-7</c:v>
                </c:pt>
                <c:pt idx="150">
                  <c:v>-6.3572950900944051E-7</c:v>
                </c:pt>
                <c:pt idx="151">
                  <c:v>-6.4417764905723935E-7</c:v>
                </c:pt>
                <c:pt idx="152">
                  <c:v>-6.5268155240568369E-7</c:v>
                </c:pt>
                <c:pt idx="153">
                  <c:v>-6.6124121905477353E-7</c:v>
                </c:pt>
                <c:pt idx="154">
                  <c:v>-6.6985664900450898E-7</c:v>
                </c:pt>
                <c:pt idx="155">
                  <c:v>-6.7852784225488993E-7</c:v>
                </c:pt>
                <c:pt idx="156">
                  <c:v>-6.8725479880591638E-7</c:v>
                </c:pt>
                <c:pt idx="157">
                  <c:v>-6.9603751865758844E-7</c:v>
                </c:pt>
                <c:pt idx="158">
                  <c:v>-7.0487600180990601E-7</c:v>
                </c:pt>
                <c:pt idx="159">
                  <c:v>-7.1377024826286907E-7</c:v>
                </c:pt>
                <c:pt idx="160">
                  <c:v>-7.2272025801647763E-7</c:v>
                </c:pt>
                <c:pt idx="161">
                  <c:v>-7.3172603107073191E-7</c:v>
                </c:pt>
                <c:pt idx="162">
                  <c:v>-7.4078756742563159E-7</c:v>
                </c:pt>
                <c:pt idx="163">
                  <c:v>-7.4990486708117687E-7</c:v>
                </c:pt>
                <c:pt idx="164">
                  <c:v>-7.5907793003736776E-7</c:v>
                </c:pt>
                <c:pt idx="165">
                  <c:v>-7.6830675629420404E-7</c:v>
                </c:pt>
                <c:pt idx="166">
                  <c:v>-7.7759134585168594E-7</c:v>
                </c:pt>
                <c:pt idx="167">
                  <c:v>-7.8693169870981312E-7</c:v>
                </c:pt>
                <c:pt idx="168">
                  <c:v>-7.9632781486858623E-7</c:v>
                </c:pt>
                <c:pt idx="169">
                  <c:v>-8.0577969432800462E-7</c:v>
                </c:pt>
                <c:pt idx="170">
                  <c:v>-8.1528733708806863E-7</c:v>
                </c:pt>
                <c:pt idx="171">
                  <c:v>-8.2485074314877792E-7</c:v>
                </c:pt>
                <c:pt idx="172">
                  <c:v>-8.3446991251013314E-7</c:v>
                </c:pt>
                <c:pt idx="173">
                  <c:v>-8.4414484517213376E-7</c:v>
                </c:pt>
                <c:pt idx="174">
                  <c:v>-8.5387554113477987E-7</c:v>
                </c:pt>
                <c:pt idx="175">
                  <c:v>-8.6366200039807149E-7</c:v>
                </c:pt>
                <c:pt idx="176">
                  <c:v>-8.7350422296200872E-7</c:v>
                </c:pt>
                <c:pt idx="177">
                  <c:v>-8.8340220882659145E-7</c:v>
                </c:pt>
                <c:pt idx="178">
                  <c:v>-8.9335595799181989E-7</c:v>
                </c:pt>
                <c:pt idx="179">
                  <c:v>-9.0336547045769372E-7</c:v>
                </c:pt>
                <c:pt idx="180">
                  <c:v>-9.1343074622421306E-7</c:v>
                </c:pt>
                <c:pt idx="181">
                  <c:v>-9.235517852913779E-7</c:v>
                </c:pt>
                <c:pt idx="182">
                  <c:v>-9.3372858765918835E-7</c:v>
                </c:pt>
                <c:pt idx="183">
                  <c:v>-9.439611533276443E-7</c:v>
                </c:pt>
                <c:pt idx="184">
                  <c:v>-9.5424948229674575E-7</c:v>
                </c:pt>
                <c:pt idx="185">
                  <c:v>-9.6459357456649313E-7</c:v>
                </c:pt>
                <c:pt idx="186">
                  <c:v>-9.7499343013688547E-7</c:v>
                </c:pt>
                <c:pt idx="187">
                  <c:v>-9.8544904900792364E-7</c:v>
                </c:pt>
                <c:pt idx="188">
                  <c:v>-9.9596043117960741E-7</c:v>
                </c:pt>
                <c:pt idx="189">
                  <c:v>-1.0065275766519364E-6</c:v>
                </c:pt>
                <c:pt idx="190">
                  <c:v>-1.0171504854249112E-6</c:v>
                </c:pt>
                <c:pt idx="191">
                  <c:v>-1.0278291574985315E-6</c:v>
                </c:pt>
                <c:pt idx="192">
                  <c:v>-1.0385635928727975E-6</c:v>
                </c:pt>
                <c:pt idx="193">
                  <c:v>-1.0493537915477087E-6</c:v>
                </c:pt>
                <c:pt idx="194">
                  <c:v>-1.0601997535232657E-6</c:v>
                </c:pt>
                <c:pt idx="195">
                  <c:v>-1.0711014787994681E-6</c:v>
                </c:pt>
                <c:pt idx="196">
                  <c:v>-1.0820589673763159E-6</c:v>
                </c:pt>
                <c:pt idx="197">
                  <c:v>-1.0930722192538095E-6</c:v>
                </c:pt>
                <c:pt idx="198">
                  <c:v>-1.1041412344319485E-6</c:v>
                </c:pt>
                <c:pt idx="199">
                  <c:v>-1.1152660129107331E-6</c:v>
                </c:pt>
                <c:pt idx="200">
                  <c:v>-1.1264465546901631E-6</c:v>
                </c:pt>
                <c:pt idx="201">
                  <c:v>-1.1376828597702387E-6</c:v>
                </c:pt>
                <c:pt idx="202">
                  <c:v>-1.1489749281509599E-6</c:v>
                </c:pt>
                <c:pt idx="203">
                  <c:v>-1.1603227598323263E-6</c:v>
                </c:pt>
                <c:pt idx="204">
                  <c:v>-1.1717263548143386E-6</c:v>
                </c:pt>
                <c:pt idx="205">
                  <c:v>-1.1831857130969964E-6</c:v>
                </c:pt>
                <c:pt idx="206">
                  <c:v>-1.1947008346802998E-6</c:v>
                </c:pt>
                <c:pt idx="207">
                  <c:v>-1.2062717195642487E-6</c:v>
                </c:pt>
                <c:pt idx="208">
                  <c:v>-1.2178983677488431E-6</c:v>
                </c:pt>
                <c:pt idx="209">
                  <c:v>-1.229580779234083E-6</c:v>
                </c:pt>
                <c:pt idx="210">
                  <c:v>-1.2413189540199684E-6</c:v>
                </c:pt>
                <c:pt idx="211">
                  <c:v>-1.2531128921064994E-6</c:v>
                </c:pt>
                <c:pt idx="212">
                  <c:v>-1.2649625934936761E-6</c:v>
                </c:pt>
                <c:pt idx="213">
                  <c:v>-1.276868058181498E-6</c:v>
                </c:pt>
                <c:pt idx="214">
                  <c:v>-1.2888292861699656E-6</c:v>
                </c:pt>
                <c:pt idx="215">
                  <c:v>-1.3008462774590789E-6</c:v>
                </c:pt>
                <c:pt idx="216">
                  <c:v>-1.3129190320488376E-6</c:v>
                </c:pt>
                <c:pt idx="217">
                  <c:v>-1.3250475499392416E-6</c:v>
                </c:pt>
                <c:pt idx="218">
                  <c:v>-1.3372318311302915E-6</c:v>
                </c:pt>
                <c:pt idx="219">
                  <c:v>-1.349471875621987E-6</c:v>
                </c:pt>
                <c:pt idx="220">
                  <c:v>-1.3617676834143279E-6</c:v>
                </c:pt>
                <c:pt idx="221">
                  <c:v>-1.3741192545073139E-6</c:v>
                </c:pt>
                <c:pt idx="222">
                  <c:v>-1.386526588900946E-6</c:v>
                </c:pt>
                <c:pt idx="223">
                  <c:v>-1.3989896865952235E-6</c:v>
                </c:pt>
                <c:pt idx="224">
                  <c:v>-1.4115085475901466E-6</c:v>
                </c:pt>
                <c:pt idx="225">
                  <c:v>-1.4240831718857149E-6</c:v>
                </c:pt>
                <c:pt idx="226">
                  <c:v>-1.436713559481929E-6</c:v>
                </c:pt>
                <c:pt idx="227">
                  <c:v>-1.4493997103787885E-6</c:v>
                </c:pt>
                <c:pt idx="228">
                  <c:v>-1.4621416245762939E-6</c:v>
                </c:pt>
                <c:pt idx="229">
                  <c:v>-1.4749393020744444E-6</c:v>
                </c:pt>
                <c:pt idx="230">
                  <c:v>-1.4877927428732407E-6</c:v>
                </c:pt>
                <c:pt idx="231">
                  <c:v>-1.5007019469726824E-6</c:v>
                </c:pt>
                <c:pt idx="232">
                  <c:v>-1.5136669143727695E-6</c:v>
                </c:pt>
                <c:pt idx="233">
                  <c:v>-1.5266876450735025E-6</c:v>
                </c:pt>
                <c:pt idx="234">
                  <c:v>-1.5397641390748806E-6</c:v>
                </c:pt>
                <c:pt idx="235">
                  <c:v>-1.5528963963769045E-6</c:v>
                </c:pt>
                <c:pt idx="236">
                  <c:v>-1.5660844169795738E-6</c:v>
                </c:pt>
                <c:pt idx="237">
                  <c:v>-1.5793282008828888E-6</c:v>
                </c:pt>
                <c:pt idx="238">
                  <c:v>-1.5926277480868495E-6</c:v>
                </c:pt>
                <c:pt idx="239">
                  <c:v>-1.6059830585914555E-6</c:v>
                </c:pt>
                <c:pt idx="240">
                  <c:v>-1.6193941323967068E-6</c:v>
                </c:pt>
                <c:pt idx="241">
                  <c:v>-1.632860969502604E-6</c:v>
                </c:pt>
                <c:pt idx="242">
                  <c:v>-1.6463835699091465E-6</c:v>
                </c:pt>
                <c:pt idx="243">
                  <c:v>-1.6599619336163349E-6</c:v>
                </c:pt>
                <c:pt idx="244">
                  <c:v>-1.6735960606241687E-6</c:v>
                </c:pt>
                <c:pt idx="245">
                  <c:v>-1.6872859509326479E-6</c:v>
                </c:pt>
                <c:pt idx="246">
                  <c:v>-1.7010316045417728E-6</c:v>
                </c:pt>
                <c:pt idx="247">
                  <c:v>-1.7148330214515428E-6</c:v>
                </c:pt>
                <c:pt idx="248">
                  <c:v>-1.728690201661959E-6</c:v>
                </c:pt>
                <c:pt idx="249">
                  <c:v>-1.7426031451730202E-6</c:v>
                </c:pt>
                <c:pt idx="250">
                  <c:v>-1.7565718519847272E-6</c:v>
                </c:pt>
                <c:pt idx="251">
                  <c:v>-1.7705963220970798E-6</c:v>
                </c:pt>
                <c:pt idx="252">
                  <c:v>-1.7846765555100775E-6</c:v>
                </c:pt>
                <c:pt idx="253">
                  <c:v>-1.7988125522237214E-6</c:v>
                </c:pt>
                <c:pt idx="254">
                  <c:v>-1.8130043122380103E-6</c:v>
                </c:pt>
                <c:pt idx="255">
                  <c:v>-1.827251835552945E-6</c:v>
                </c:pt>
                <c:pt idx="256">
                  <c:v>-1.841555122168525E-6</c:v>
                </c:pt>
                <c:pt idx="257">
                  <c:v>-1.8559141720847506E-6</c:v>
                </c:pt>
                <c:pt idx="258">
                  <c:v>-1.8703289853016218E-6</c:v>
                </c:pt>
                <c:pt idx="259">
                  <c:v>-1.8847995618191388E-6</c:v>
                </c:pt>
                <c:pt idx="260">
                  <c:v>-1.899325901637301E-6</c:v>
                </c:pt>
                <c:pt idx="261">
                  <c:v>-1.9139080047561093E-6</c:v>
                </c:pt>
                <c:pt idx="262">
                  <c:v>-1.9285458711755623E-6</c:v>
                </c:pt>
                <c:pt idx="263">
                  <c:v>-1.9432395008956615E-6</c:v>
                </c:pt>
                <c:pt idx="264">
                  <c:v>-1.9579888939164058E-6</c:v>
                </c:pt>
                <c:pt idx="265">
                  <c:v>-1.9727940502377958E-6</c:v>
                </c:pt>
                <c:pt idx="266">
                  <c:v>-1.9876549698598313E-6</c:v>
                </c:pt>
                <c:pt idx="267">
                  <c:v>-2.0025716527825125E-6</c:v>
                </c:pt>
                <c:pt idx="268">
                  <c:v>-2.0175440990058387E-6</c:v>
                </c:pt>
                <c:pt idx="269">
                  <c:v>-2.0325723085298108E-6</c:v>
                </c:pt>
                <c:pt idx="270">
                  <c:v>-2.0476562813544287E-6</c:v>
                </c:pt>
                <c:pt idx="271">
                  <c:v>-2.0627960174796919E-6</c:v>
                </c:pt>
                <c:pt idx="272">
                  <c:v>-2.077991516905601E-6</c:v>
                </c:pt>
                <c:pt idx="273">
                  <c:v>-2.0932427796321551E-6</c:v>
                </c:pt>
                <c:pt idx="274">
                  <c:v>-2.108549805659355E-6</c:v>
                </c:pt>
                <c:pt idx="275">
                  <c:v>-2.1239125949871998E-6</c:v>
                </c:pt>
                <c:pt idx="276">
                  <c:v>-2.1393311476156913E-6</c:v>
                </c:pt>
                <c:pt idx="277">
                  <c:v>-2.1548054635448274E-6</c:v>
                </c:pt>
                <c:pt idx="278">
                  <c:v>-2.1703355427746093E-6</c:v>
                </c:pt>
                <c:pt idx="279">
                  <c:v>-2.185921385305037E-6</c:v>
                </c:pt>
                <c:pt idx="280">
                  <c:v>-2.2015629911361101E-6</c:v>
                </c:pt>
                <c:pt idx="281">
                  <c:v>-2.2172603602678277E-6</c:v>
                </c:pt>
                <c:pt idx="282">
                  <c:v>-2.2330134927001916E-6</c:v>
                </c:pt>
                <c:pt idx="283">
                  <c:v>-2.2488223884332017E-6</c:v>
                </c:pt>
                <c:pt idx="284">
                  <c:v>-2.2646870474668568E-6</c:v>
                </c:pt>
                <c:pt idx="285">
                  <c:v>-2.2806074698011573E-6</c:v>
                </c:pt>
                <c:pt idx="286">
                  <c:v>-2.2965836554361037E-6</c:v>
                </c:pt>
                <c:pt idx="287">
                  <c:v>-2.3126156043716958E-6</c:v>
                </c:pt>
                <c:pt idx="288">
                  <c:v>-2.3287033166079325E-6</c:v>
                </c:pt>
                <c:pt idx="289">
                  <c:v>-2.3448467921448158E-6</c:v>
                </c:pt>
                <c:pt idx="290">
                  <c:v>-2.3610460309823442E-6</c:v>
                </c:pt>
                <c:pt idx="291">
                  <c:v>-2.3773010331205183E-6</c:v>
                </c:pt>
                <c:pt idx="292">
                  <c:v>-2.3936117985593379E-6</c:v>
                </c:pt>
                <c:pt idx="293">
                  <c:v>-2.4099783272988024E-6</c:v>
                </c:pt>
                <c:pt idx="294">
                  <c:v>-2.4264006193389131E-6</c:v>
                </c:pt>
                <c:pt idx="295">
                  <c:v>-2.4428786746796688E-6</c:v>
                </c:pt>
                <c:pt idx="296">
                  <c:v>-2.4594124933210708E-6</c:v>
                </c:pt>
                <c:pt idx="297">
                  <c:v>-2.4760020752631182E-6</c:v>
                </c:pt>
                <c:pt idx="298">
                  <c:v>-2.4926474205058109E-6</c:v>
                </c:pt>
                <c:pt idx="299">
                  <c:v>-2.5093485290491491E-6</c:v>
                </c:pt>
                <c:pt idx="300">
                  <c:v>-2.5261054008931327E-6</c:v>
                </c:pt>
                <c:pt idx="301">
                  <c:v>-2.542918036037762E-6</c:v>
                </c:pt>
                <c:pt idx="302">
                  <c:v>-2.5597864344830372E-6</c:v>
                </c:pt>
                <c:pt idx="303">
                  <c:v>-2.5767105962289574E-6</c:v>
                </c:pt>
                <c:pt idx="304">
                  <c:v>-2.5936905212755234E-6</c:v>
                </c:pt>
                <c:pt idx="305">
                  <c:v>-2.6107262096227347E-6</c:v>
                </c:pt>
                <c:pt idx="306">
                  <c:v>-2.6278176612705915E-6</c:v>
                </c:pt>
                <c:pt idx="307">
                  <c:v>-2.6449648762190941E-6</c:v>
                </c:pt>
                <c:pt idx="308">
                  <c:v>-2.6621678544682425E-6</c:v>
                </c:pt>
                <c:pt idx="309">
                  <c:v>-2.6794265960180359E-6</c:v>
                </c:pt>
                <c:pt idx="310">
                  <c:v>-2.6967411008684751E-6</c:v>
                </c:pt>
                <c:pt idx="311">
                  <c:v>-2.7141113690195597E-6</c:v>
                </c:pt>
                <c:pt idx="312">
                  <c:v>-2.7315374004712897E-6</c:v>
                </c:pt>
                <c:pt idx="313">
                  <c:v>-2.7490191952236655E-6</c:v>
                </c:pt>
                <c:pt idx="314">
                  <c:v>-2.7665567532766872E-6</c:v>
                </c:pt>
                <c:pt idx="315">
                  <c:v>-2.7841500746303538E-6</c:v>
                </c:pt>
                <c:pt idx="316">
                  <c:v>-2.8017991592846662E-6</c:v>
                </c:pt>
                <c:pt idx="317">
                  <c:v>-2.819504007239624E-6</c:v>
                </c:pt>
                <c:pt idx="318">
                  <c:v>-2.8372646184952277E-6</c:v>
                </c:pt>
                <c:pt idx="319">
                  <c:v>-2.8550809930514763E-6</c:v>
                </c:pt>
                <c:pt idx="320">
                  <c:v>-2.8729531309083707E-6</c:v>
                </c:pt>
                <c:pt idx="321">
                  <c:v>-2.8908810320659105E-6</c:v>
                </c:pt>
                <c:pt idx="322">
                  <c:v>-2.9088646965240966E-6</c:v>
                </c:pt>
                <c:pt idx="323">
                  <c:v>-2.9269041242829277E-6</c:v>
                </c:pt>
                <c:pt idx="324">
                  <c:v>-2.9449993153424045E-6</c:v>
                </c:pt>
                <c:pt idx="325">
                  <c:v>-2.9631502697025264E-6</c:v>
                </c:pt>
                <c:pt idx="326">
                  <c:v>-2.9813569873632944E-6</c:v>
                </c:pt>
                <c:pt idx="327">
                  <c:v>-2.9996194683247075E-6</c:v>
                </c:pt>
                <c:pt idx="328">
                  <c:v>-3.0179377125867659E-6</c:v>
                </c:pt>
                <c:pt idx="329">
                  <c:v>-3.036311720149471E-6</c:v>
                </c:pt>
                <c:pt idx="330">
                  <c:v>-3.0547414910128203E-6</c:v>
                </c:pt>
                <c:pt idx="331">
                  <c:v>-3.0732270251768162E-6</c:v>
                </c:pt>
                <c:pt idx="332">
                  <c:v>-3.091768322641457E-6</c:v>
                </c:pt>
                <c:pt idx="333">
                  <c:v>-3.1103653834067437E-6</c:v>
                </c:pt>
                <c:pt idx="334">
                  <c:v>-3.1290182074726754E-6</c:v>
                </c:pt>
                <c:pt idx="335">
                  <c:v>-3.1477267948392525E-6</c:v>
                </c:pt>
                <c:pt idx="336">
                  <c:v>-3.1664911455064766E-6</c:v>
                </c:pt>
                <c:pt idx="337">
                  <c:v>-3.1853112594743449E-6</c:v>
                </c:pt>
                <c:pt idx="338">
                  <c:v>-3.204187136742859E-6</c:v>
                </c:pt>
                <c:pt idx="339">
                  <c:v>-3.2231187773120185E-6</c:v>
                </c:pt>
                <c:pt idx="340">
                  <c:v>-3.2421061811818238E-6</c:v>
                </c:pt>
                <c:pt idx="341">
                  <c:v>-3.2611493483522745E-6</c:v>
                </c:pt>
                <c:pt idx="342">
                  <c:v>-3.280248278823371E-6</c:v>
                </c:pt>
                <c:pt idx="343">
                  <c:v>-3.2994029725951117E-6</c:v>
                </c:pt>
                <c:pt idx="344">
                  <c:v>-3.3186134296674994E-6</c:v>
                </c:pt>
                <c:pt idx="345">
                  <c:v>-3.3378796500405326E-6</c:v>
                </c:pt>
                <c:pt idx="346">
                  <c:v>-3.3572016337142107E-6</c:v>
                </c:pt>
                <c:pt idx="347">
                  <c:v>-3.376579380688535E-6</c:v>
                </c:pt>
                <c:pt idx="348">
                  <c:v>-3.3960128909635039E-6</c:v>
                </c:pt>
                <c:pt idx="349">
                  <c:v>-3.4155021645391195E-6</c:v>
                </c:pt>
                <c:pt idx="350">
                  <c:v>-3.43504720141538E-6</c:v>
                </c:pt>
                <c:pt idx="351">
                  <c:v>-3.454648001592286E-6</c:v>
                </c:pt>
                <c:pt idx="352">
                  <c:v>-3.4743045650698377E-6</c:v>
                </c:pt>
                <c:pt idx="353">
                  <c:v>-3.4940168918480349E-6</c:v>
                </c:pt>
                <c:pt idx="354">
                  <c:v>-3.5137849819268778E-6</c:v>
                </c:pt>
                <c:pt idx="355">
                  <c:v>-3.5336088353063658E-6</c:v>
                </c:pt>
                <c:pt idx="356">
                  <c:v>-3.5534884519864995E-6</c:v>
                </c:pt>
                <c:pt idx="357">
                  <c:v>-3.5734238319672796E-6</c:v>
                </c:pt>
                <c:pt idx="358">
                  <c:v>-3.5934149752487041E-6</c:v>
                </c:pt>
                <c:pt idx="359">
                  <c:v>-3.6134618818307749E-6</c:v>
                </c:pt>
                <c:pt idx="360">
                  <c:v>-3.6335645517134902E-6</c:v>
                </c:pt>
                <c:pt idx="361">
                  <c:v>-3.6537229848968523E-6</c:v>
                </c:pt>
                <c:pt idx="362">
                  <c:v>-3.6739371813808592E-6</c:v>
                </c:pt>
                <c:pt idx="363">
                  <c:v>-3.6942071411655116E-6</c:v>
                </c:pt>
                <c:pt idx="364">
                  <c:v>-3.7145328642508094E-6</c:v>
                </c:pt>
                <c:pt idx="365">
                  <c:v>-3.7349143506367534E-6</c:v>
                </c:pt>
                <c:pt idx="366">
                  <c:v>-3.7553516003233428E-6</c:v>
                </c:pt>
                <c:pt idx="367">
                  <c:v>-3.7758446133105772E-6</c:v>
                </c:pt>
                <c:pt idx="368">
                  <c:v>-3.7963933895984578E-6</c:v>
                </c:pt>
                <c:pt idx="369">
                  <c:v>-3.816997929186983E-6</c:v>
                </c:pt>
                <c:pt idx="370">
                  <c:v>-3.837658232076154E-6</c:v>
                </c:pt>
                <c:pt idx="371">
                  <c:v>-3.8583742982659725E-6</c:v>
                </c:pt>
                <c:pt idx="372">
                  <c:v>-3.8791461277564343E-6</c:v>
                </c:pt>
                <c:pt idx="373">
                  <c:v>-3.8999737205475419E-6</c:v>
                </c:pt>
                <c:pt idx="374">
                  <c:v>-3.9208570766392953E-6</c:v>
                </c:pt>
                <c:pt idx="375">
                  <c:v>-3.9417961960316946E-6</c:v>
                </c:pt>
                <c:pt idx="376">
                  <c:v>-3.9627910787247388E-6</c:v>
                </c:pt>
                <c:pt idx="377">
                  <c:v>-3.9838417247184297E-6</c:v>
                </c:pt>
                <c:pt idx="378">
                  <c:v>-4.0049481340127647E-6</c:v>
                </c:pt>
                <c:pt idx="379">
                  <c:v>-4.0261103066077455E-6</c:v>
                </c:pt>
                <c:pt idx="380">
                  <c:v>-4.047328242503373E-6</c:v>
                </c:pt>
                <c:pt idx="381">
                  <c:v>-4.0686019416996446E-6</c:v>
                </c:pt>
                <c:pt idx="382">
                  <c:v>-4.0899314041965637E-6</c:v>
                </c:pt>
                <c:pt idx="383">
                  <c:v>-4.1113166299941261E-6</c:v>
                </c:pt>
                <c:pt idx="384">
                  <c:v>-4.1327576190923352E-6</c:v>
                </c:pt>
                <c:pt idx="385">
                  <c:v>-4.1542543714911901E-6</c:v>
                </c:pt>
                <c:pt idx="386">
                  <c:v>-4.1758068871906891E-6</c:v>
                </c:pt>
                <c:pt idx="387">
                  <c:v>-4.1974151661908348E-6</c:v>
                </c:pt>
                <c:pt idx="388">
                  <c:v>-4.2190792084916255E-6</c:v>
                </c:pt>
                <c:pt idx="389">
                  <c:v>-4.2407990140930628E-6</c:v>
                </c:pt>
                <c:pt idx="390">
                  <c:v>-4.2625745829951443E-6</c:v>
                </c:pt>
                <c:pt idx="391">
                  <c:v>-4.2844059151978724E-6</c:v>
                </c:pt>
                <c:pt idx="392">
                  <c:v>-4.3062930107012455E-6</c:v>
                </c:pt>
                <c:pt idx="393">
                  <c:v>-4.3282358695052635E-6</c:v>
                </c:pt>
                <c:pt idx="394">
                  <c:v>-4.3502344916099291E-6</c:v>
                </c:pt>
                <c:pt idx="395">
                  <c:v>-4.372288877015238E-6</c:v>
                </c:pt>
                <c:pt idx="396">
                  <c:v>-4.3943990257211935E-6</c:v>
                </c:pt>
                <c:pt idx="397">
                  <c:v>-4.416564937727794E-6</c:v>
                </c:pt>
                <c:pt idx="398">
                  <c:v>-4.4387866130350403E-6</c:v>
                </c:pt>
                <c:pt idx="399">
                  <c:v>-4.4610640516429324E-6</c:v>
                </c:pt>
                <c:pt idx="400">
                  <c:v>-4.4833972535514695E-6</c:v>
                </c:pt>
                <c:pt idx="401">
                  <c:v>-4.5057862187606524E-6</c:v>
                </c:pt>
                <c:pt idx="402">
                  <c:v>-4.5282309472704812E-6</c:v>
                </c:pt>
                <c:pt idx="403">
                  <c:v>-4.5507314390809549E-6</c:v>
                </c:pt>
                <c:pt idx="404">
                  <c:v>-4.5732876941920753E-6</c:v>
                </c:pt>
                <c:pt idx="405">
                  <c:v>-4.5958997126038398E-6</c:v>
                </c:pt>
                <c:pt idx="406">
                  <c:v>-4.6185674943162492E-6</c:v>
                </c:pt>
                <c:pt idx="407">
                  <c:v>-4.6412910393293054E-6</c:v>
                </c:pt>
                <c:pt idx="408">
                  <c:v>-4.6640703476430073E-6</c:v>
                </c:pt>
                <c:pt idx="409">
                  <c:v>-4.6869054192573543E-6</c:v>
                </c:pt>
                <c:pt idx="410">
                  <c:v>-4.7097962541723479E-6</c:v>
                </c:pt>
                <c:pt idx="411">
                  <c:v>-4.7327428523879856E-6</c:v>
                </c:pt>
                <c:pt idx="412">
                  <c:v>-4.7557452139042691E-6</c:v>
                </c:pt>
                <c:pt idx="413">
                  <c:v>-4.7788033387211993E-6</c:v>
                </c:pt>
                <c:pt idx="414">
                  <c:v>-4.8019172268387745E-6</c:v>
                </c:pt>
                <c:pt idx="415">
                  <c:v>-4.8250868782569947E-6</c:v>
                </c:pt>
                <c:pt idx="416">
                  <c:v>-4.8483122929758607E-6</c:v>
                </c:pt>
                <c:pt idx="417">
                  <c:v>-4.8715934709953725E-6</c:v>
                </c:pt>
                <c:pt idx="418">
                  <c:v>-4.8949304123155292E-6</c:v>
                </c:pt>
                <c:pt idx="419">
                  <c:v>-4.9183231169363318E-6</c:v>
                </c:pt>
                <c:pt idx="420">
                  <c:v>-4.9417715848577802E-6</c:v>
                </c:pt>
                <c:pt idx="421">
                  <c:v>-4.9652758160798736E-6</c:v>
                </c:pt>
                <c:pt idx="422">
                  <c:v>-4.9888358106026128E-6</c:v>
                </c:pt>
                <c:pt idx="423">
                  <c:v>-5.0124515684259978E-6</c:v>
                </c:pt>
                <c:pt idx="424">
                  <c:v>-5.0361230895500278E-6</c:v>
                </c:pt>
                <c:pt idx="425">
                  <c:v>-5.0598503739747044E-6</c:v>
                </c:pt>
                <c:pt idx="426">
                  <c:v>-5.0836334217000252E-6</c:v>
                </c:pt>
                <c:pt idx="427">
                  <c:v>-5.1074722327259918E-6</c:v>
                </c:pt>
                <c:pt idx="428">
                  <c:v>-5.1313668070526051E-6</c:v>
                </c:pt>
                <c:pt idx="429">
                  <c:v>-5.1553171446798625E-6</c:v>
                </c:pt>
                <c:pt idx="430">
                  <c:v>-5.1793232456077657E-6</c:v>
                </c:pt>
                <c:pt idx="431">
                  <c:v>-5.2033851098363155E-6</c:v>
                </c:pt>
                <c:pt idx="432">
                  <c:v>-5.2275027373655095E-6</c:v>
                </c:pt>
                <c:pt idx="433">
                  <c:v>-5.2516761281953502E-6</c:v>
                </c:pt>
                <c:pt idx="434">
                  <c:v>-5.2759052823258367E-6</c:v>
                </c:pt>
                <c:pt idx="435">
                  <c:v>-5.3001901997569665E-6</c:v>
                </c:pt>
                <c:pt idx="436">
                  <c:v>-5.3245308804887437E-6</c:v>
                </c:pt>
                <c:pt idx="437">
                  <c:v>-5.348927324521166E-6</c:v>
                </c:pt>
                <c:pt idx="438">
                  <c:v>-5.3733795318542341E-6</c:v>
                </c:pt>
                <c:pt idx="439">
                  <c:v>-5.3978875024879479E-6</c:v>
                </c:pt>
                <c:pt idx="440">
                  <c:v>-5.4224512364223068E-6</c:v>
                </c:pt>
                <c:pt idx="441">
                  <c:v>-5.4470707336573115E-6</c:v>
                </c:pt>
                <c:pt idx="442">
                  <c:v>-5.4717459941929603E-6</c:v>
                </c:pt>
                <c:pt idx="443">
                  <c:v>-5.4964770180292558E-6</c:v>
                </c:pt>
                <c:pt idx="444">
                  <c:v>-5.521263805166197E-6</c:v>
                </c:pt>
                <c:pt idx="445">
                  <c:v>-5.5461063556037842E-6</c:v>
                </c:pt>
                <c:pt idx="446">
                  <c:v>-5.5710046693420162E-6</c:v>
                </c:pt>
                <c:pt idx="447">
                  <c:v>-5.5959587463808941E-6</c:v>
                </c:pt>
                <c:pt idx="448">
                  <c:v>-5.620968586720417E-6</c:v>
                </c:pt>
                <c:pt idx="449">
                  <c:v>-5.6460341903605865E-6</c:v>
                </c:pt>
                <c:pt idx="450">
                  <c:v>-5.6711555573014002E-6</c:v>
                </c:pt>
                <c:pt idx="451">
                  <c:v>-5.6963326875428597E-6</c:v>
                </c:pt>
                <c:pt idx="452">
                  <c:v>-5.721565581084965E-6</c:v>
                </c:pt>
                <c:pt idx="453">
                  <c:v>-5.7468542379277161E-6</c:v>
                </c:pt>
                <c:pt idx="454">
                  <c:v>-5.7721986580711122E-6</c:v>
                </c:pt>
                <c:pt idx="455">
                  <c:v>-5.7975988415151541E-6</c:v>
                </c:pt>
                <c:pt idx="456">
                  <c:v>-5.8230547882598419E-6</c:v>
                </c:pt>
                <c:pt idx="457">
                  <c:v>-5.8485664983051754E-6</c:v>
                </c:pt>
                <c:pt idx="458">
                  <c:v>-5.8741339716511531E-6</c:v>
                </c:pt>
                <c:pt idx="459">
                  <c:v>-5.8997572082977774E-6</c:v>
                </c:pt>
                <c:pt idx="460">
                  <c:v>-5.9254362082450476E-6</c:v>
                </c:pt>
                <c:pt idx="461">
                  <c:v>-5.9511709714929627E-6</c:v>
                </c:pt>
                <c:pt idx="462">
                  <c:v>-5.9769614980415237E-6</c:v>
                </c:pt>
                <c:pt idx="463">
                  <c:v>-6.0028077878907296E-6</c:v>
                </c:pt>
                <c:pt idx="464">
                  <c:v>-6.0287098410405813E-6</c:v>
                </c:pt>
                <c:pt idx="465">
                  <c:v>-6.0546676574910781E-6</c:v>
                </c:pt>
                <c:pt idx="466">
                  <c:v>-6.0806812372422214E-6</c:v>
                </c:pt>
                <c:pt idx="467">
                  <c:v>-6.1067505802940098E-6</c:v>
                </c:pt>
                <c:pt idx="468">
                  <c:v>-6.1328756866464423E-6</c:v>
                </c:pt>
                <c:pt idx="469">
                  <c:v>-6.1590565562995223E-6</c:v>
                </c:pt>
                <c:pt idx="470">
                  <c:v>-6.1852931892532472E-6</c:v>
                </c:pt>
                <c:pt idx="471">
                  <c:v>-6.211585585507618E-6</c:v>
                </c:pt>
                <c:pt idx="472">
                  <c:v>-6.2379337450626329E-6</c:v>
                </c:pt>
                <c:pt idx="473">
                  <c:v>-6.2643376679182954E-6</c:v>
                </c:pt>
                <c:pt idx="474">
                  <c:v>-6.2907973540746019E-6</c:v>
                </c:pt>
                <c:pt idx="475">
                  <c:v>-6.3173128035315551E-6</c:v>
                </c:pt>
                <c:pt idx="476">
                  <c:v>-6.3438840162891533E-6</c:v>
                </c:pt>
                <c:pt idx="477">
                  <c:v>-6.3705109923473982E-6</c:v>
                </c:pt>
                <c:pt idx="478">
                  <c:v>-6.3971937317062871E-6</c:v>
                </c:pt>
                <c:pt idx="479">
                  <c:v>-6.4239322343658219E-6</c:v>
                </c:pt>
                <c:pt idx="480">
                  <c:v>-6.4507265003260009E-6</c:v>
                </c:pt>
                <c:pt idx="481">
                  <c:v>-6.4775765295868273E-6</c:v>
                </c:pt>
                <c:pt idx="482">
                  <c:v>-6.5044823221482987E-6</c:v>
                </c:pt>
                <c:pt idx="483">
                  <c:v>-6.5314438780104159E-6</c:v>
                </c:pt>
                <c:pt idx="484">
                  <c:v>-6.558461197173179E-6</c:v>
                </c:pt>
                <c:pt idx="485">
                  <c:v>-6.5855342796365862E-6</c:v>
                </c:pt>
                <c:pt idx="486">
                  <c:v>-6.6126631254006408E-6</c:v>
                </c:pt>
                <c:pt idx="487">
                  <c:v>-6.6398477344653397E-6</c:v>
                </c:pt>
                <c:pt idx="488">
                  <c:v>-6.6670881068306851E-6</c:v>
                </c:pt>
                <c:pt idx="489">
                  <c:v>-6.6943842424966747E-6</c:v>
                </c:pt>
                <c:pt idx="490">
                  <c:v>-6.7217361414633102E-6</c:v>
                </c:pt>
                <c:pt idx="491">
                  <c:v>-6.7491438037305914E-6</c:v>
                </c:pt>
                <c:pt idx="492">
                  <c:v>-6.7766072292985185E-6</c:v>
                </c:pt>
                <c:pt idx="493">
                  <c:v>-6.8041264181670913E-6</c:v>
                </c:pt>
                <c:pt idx="494">
                  <c:v>-6.8317013703363092E-6</c:v>
                </c:pt>
                <c:pt idx="495">
                  <c:v>-6.8593320858061712E-6</c:v>
                </c:pt>
                <c:pt idx="496">
                  <c:v>-6.8870185645766807E-6</c:v>
                </c:pt>
                <c:pt idx="497">
                  <c:v>-6.914760806647836E-6</c:v>
                </c:pt>
                <c:pt idx="498">
                  <c:v>-6.9425588120196354E-6</c:v>
                </c:pt>
                <c:pt idx="499">
                  <c:v>-6.9704125806920807E-6</c:v>
                </c:pt>
                <c:pt idx="500">
                  <c:v>-6.9983221126651709E-6</c:v>
                </c:pt>
                <c:pt idx="501">
                  <c:v>-7.0262874079389086E-6</c:v>
                </c:pt>
                <c:pt idx="502">
                  <c:v>-7.0543084665132905E-6</c:v>
                </c:pt>
                <c:pt idx="503">
                  <c:v>-7.082385288388319E-6</c:v>
                </c:pt>
                <c:pt idx="504">
                  <c:v>-7.1105178735639917E-6</c:v>
                </c:pt>
                <c:pt idx="505">
                  <c:v>-7.1387062220403101E-6</c:v>
                </c:pt>
                <c:pt idx="506">
                  <c:v>-7.1669503338172753E-6</c:v>
                </c:pt>
                <c:pt idx="507">
                  <c:v>-7.1952502088948854E-6</c:v>
                </c:pt>
                <c:pt idx="508">
                  <c:v>-7.2236058472731396E-6</c:v>
                </c:pt>
                <c:pt idx="509">
                  <c:v>-7.2520172489520414E-6</c:v>
                </c:pt>
                <c:pt idx="510">
                  <c:v>-7.2804844139315873E-6</c:v>
                </c:pt>
                <c:pt idx="511">
                  <c:v>-7.3090073422117798E-6</c:v>
                </c:pt>
                <c:pt idx="512">
                  <c:v>-7.3375860337926165E-6</c:v>
                </c:pt>
                <c:pt idx="513">
                  <c:v>-7.3662204886740998E-6</c:v>
                </c:pt>
                <c:pt idx="514">
                  <c:v>-7.3949107068562281E-6</c:v>
                </c:pt>
                <c:pt idx="515">
                  <c:v>-7.4236566883390023E-6</c:v>
                </c:pt>
                <c:pt idx="516">
                  <c:v>-7.4524584331224222E-6</c:v>
                </c:pt>
                <c:pt idx="517">
                  <c:v>-7.4813159412064871E-6</c:v>
                </c:pt>
                <c:pt idx="518">
                  <c:v>-7.5102292125911987E-6</c:v>
                </c:pt>
                <c:pt idx="519">
                  <c:v>-7.5391982472765553E-6</c:v>
                </c:pt>
                <c:pt idx="520">
                  <c:v>-7.5682230452625576E-6</c:v>
                </c:pt>
                <c:pt idx="521">
                  <c:v>-7.5973036065492041E-6</c:v>
                </c:pt>
                <c:pt idx="522">
                  <c:v>-7.6264399311364973E-6</c:v>
                </c:pt>
                <c:pt idx="523">
                  <c:v>-7.6556320190244371E-6</c:v>
                </c:pt>
                <c:pt idx="524">
                  <c:v>-7.6848798702130194E-6</c:v>
                </c:pt>
                <c:pt idx="525">
                  <c:v>-7.7141834847022492E-6</c:v>
                </c:pt>
                <c:pt idx="526">
                  <c:v>-7.7435428624921231E-6</c:v>
                </c:pt>
                <c:pt idx="527">
                  <c:v>-7.7729580035826462E-6</c:v>
                </c:pt>
                <c:pt idx="528">
                  <c:v>-7.8024289079738117E-6</c:v>
                </c:pt>
                <c:pt idx="529">
                  <c:v>-7.8319555756656231E-6</c:v>
                </c:pt>
                <c:pt idx="530">
                  <c:v>-7.8615380066580803E-6</c:v>
                </c:pt>
                <c:pt idx="531">
                  <c:v>-7.8911762009511833E-6</c:v>
                </c:pt>
                <c:pt idx="532">
                  <c:v>-7.9208701585449304E-6</c:v>
                </c:pt>
                <c:pt idx="533">
                  <c:v>-7.950619879439325E-6</c:v>
                </c:pt>
                <c:pt idx="534">
                  <c:v>-7.9804253636343638E-6</c:v>
                </c:pt>
                <c:pt idx="535">
                  <c:v>-8.0102866111300501E-6</c:v>
                </c:pt>
                <c:pt idx="536">
                  <c:v>-8.0402036219263805E-6</c:v>
                </c:pt>
                <c:pt idx="537">
                  <c:v>-8.070176396023355E-6</c:v>
                </c:pt>
                <c:pt idx="538">
                  <c:v>-8.100204933420977E-6</c:v>
                </c:pt>
                <c:pt idx="539">
                  <c:v>-8.1302892341192432E-6</c:v>
                </c:pt>
                <c:pt idx="540">
                  <c:v>-8.1604292981181569E-6</c:v>
                </c:pt>
                <c:pt idx="541">
                  <c:v>-8.1906251254177147E-6</c:v>
                </c:pt>
                <c:pt idx="542">
                  <c:v>-8.2208767160179183E-6</c:v>
                </c:pt>
                <c:pt idx="543">
                  <c:v>-8.2511840699187677E-6</c:v>
                </c:pt>
                <c:pt idx="544">
                  <c:v>-8.281547187120263E-6</c:v>
                </c:pt>
                <c:pt idx="545">
                  <c:v>-8.3119660676224041E-6</c:v>
                </c:pt>
                <c:pt idx="546">
                  <c:v>-8.3424407114251893E-6</c:v>
                </c:pt>
                <c:pt idx="547">
                  <c:v>-8.3729711185286203E-6</c:v>
                </c:pt>
                <c:pt idx="548">
                  <c:v>-8.4035572889326972E-6</c:v>
                </c:pt>
                <c:pt idx="549">
                  <c:v>-8.4341992226374198E-6</c:v>
                </c:pt>
                <c:pt idx="550">
                  <c:v>-8.4648969196427883E-6</c:v>
                </c:pt>
                <c:pt idx="551">
                  <c:v>-8.4956503799487992E-6</c:v>
                </c:pt>
                <c:pt idx="552">
                  <c:v>-8.5264596035554593E-6</c:v>
                </c:pt>
                <c:pt idx="553">
                  <c:v>-8.5573245904627653E-6</c:v>
                </c:pt>
                <c:pt idx="554">
                  <c:v>-8.5882453406707137E-6</c:v>
                </c:pt>
                <c:pt idx="555">
                  <c:v>-8.6192218541793095E-6</c:v>
                </c:pt>
                <c:pt idx="556">
                  <c:v>-8.6502541309885512E-6</c:v>
                </c:pt>
                <c:pt idx="557">
                  <c:v>-8.6813421710984371E-6</c:v>
                </c:pt>
                <c:pt idx="558">
                  <c:v>-8.7124859745089704E-6</c:v>
                </c:pt>
                <c:pt idx="559">
                  <c:v>-8.7436855412201479E-6</c:v>
                </c:pt>
                <c:pt idx="560">
                  <c:v>-8.7749408712319712E-6</c:v>
                </c:pt>
                <c:pt idx="561">
                  <c:v>-8.8062519645444403E-6</c:v>
                </c:pt>
                <c:pt idx="562">
                  <c:v>-8.8376188211575518E-6</c:v>
                </c:pt>
                <c:pt idx="563">
                  <c:v>-8.8690414410713109E-6</c:v>
                </c:pt>
                <c:pt idx="564">
                  <c:v>-8.9005198242857157E-6</c:v>
                </c:pt>
                <c:pt idx="565">
                  <c:v>-8.9320539708007664E-6</c:v>
                </c:pt>
                <c:pt idx="566">
                  <c:v>-8.9636438806164629E-6</c:v>
                </c:pt>
                <c:pt idx="567">
                  <c:v>-8.9952895537328069E-6</c:v>
                </c:pt>
                <c:pt idx="568">
                  <c:v>-9.0269909901497951E-6</c:v>
                </c:pt>
                <c:pt idx="569">
                  <c:v>-9.0587481898674274E-6</c:v>
                </c:pt>
                <c:pt idx="570">
                  <c:v>-9.0905611528857055E-6</c:v>
                </c:pt>
                <c:pt idx="571">
                  <c:v>-9.1224298792046294E-6</c:v>
                </c:pt>
                <c:pt idx="572">
                  <c:v>-9.1543543688241991E-6</c:v>
                </c:pt>
                <c:pt idx="573">
                  <c:v>-9.1863346217444146E-6</c:v>
                </c:pt>
                <c:pt idx="574">
                  <c:v>-9.218370637965276E-6</c:v>
                </c:pt>
                <c:pt idx="575">
                  <c:v>-9.2504624174867832E-6</c:v>
                </c:pt>
                <c:pt idx="576">
                  <c:v>-9.2826099603089345E-6</c:v>
                </c:pt>
                <c:pt idx="577">
                  <c:v>-9.3148132664317299E-6</c:v>
                </c:pt>
                <c:pt idx="578">
                  <c:v>-9.3470723358551746E-6</c:v>
                </c:pt>
                <c:pt idx="579">
                  <c:v>-9.3793871685792634E-6</c:v>
                </c:pt>
                <c:pt idx="580">
                  <c:v>-9.4117577646039963E-6</c:v>
                </c:pt>
                <c:pt idx="581">
                  <c:v>-9.4441841239293767E-6</c:v>
                </c:pt>
                <c:pt idx="582">
                  <c:v>-9.4766662465554012E-6</c:v>
                </c:pt>
                <c:pt idx="583">
                  <c:v>-9.5092041324820732E-6</c:v>
                </c:pt>
                <c:pt idx="584">
                  <c:v>-9.5417977817093877E-6</c:v>
                </c:pt>
                <c:pt idx="585">
                  <c:v>-9.5744471942373514E-6</c:v>
                </c:pt>
                <c:pt idx="586">
                  <c:v>-9.6071523700659575E-6</c:v>
                </c:pt>
                <c:pt idx="587">
                  <c:v>-9.6399133091952095E-6</c:v>
                </c:pt>
                <c:pt idx="588">
                  <c:v>-9.6727300116251089E-6</c:v>
                </c:pt>
                <c:pt idx="589">
                  <c:v>-9.7056024773556525E-6</c:v>
                </c:pt>
                <c:pt idx="590">
                  <c:v>-9.7385307063868402E-6</c:v>
                </c:pt>
                <c:pt idx="591">
                  <c:v>-9.7715146987186754E-6</c:v>
                </c:pt>
                <c:pt idx="592">
                  <c:v>-9.8045544543511581E-6</c:v>
                </c:pt>
                <c:pt idx="593">
                  <c:v>-9.8376499732842833E-6</c:v>
                </c:pt>
                <c:pt idx="594">
                  <c:v>-9.8708012555180559E-6</c:v>
                </c:pt>
                <c:pt idx="595">
                  <c:v>-9.9040083010524727E-6</c:v>
                </c:pt>
                <c:pt idx="596">
                  <c:v>-9.9372711098875337E-6</c:v>
                </c:pt>
                <c:pt idx="597">
                  <c:v>-9.9705896820232438E-6</c:v>
                </c:pt>
                <c:pt idx="598">
                  <c:v>-1.0003964017459596E-5</c:v>
                </c:pt>
                <c:pt idx="599">
                  <c:v>-1.0037394116196596E-5</c:v>
                </c:pt>
                <c:pt idx="600">
                  <c:v>-1.0070879978234241E-5</c:v>
                </c:pt>
                <c:pt idx="601">
                  <c:v>-1.0104421603572531E-5</c:v>
                </c:pt>
                <c:pt idx="602">
                  <c:v>-1.0138018992211466E-5</c:v>
                </c:pt>
                <c:pt idx="603">
                  <c:v>-1.0171672144151048E-5</c:v>
                </c:pt>
                <c:pt idx="604">
                  <c:v>-1.0205381059391276E-5</c:v>
                </c:pt>
                <c:pt idx="605">
                  <c:v>-1.0239145737932149E-5</c:v>
                </c:pt>
                <c:pt idx="606">
                  <c:v>-1.0272966179773665E-5</c:v>
                </c:pt>
                <c:pt idx="607">
                  <c:v>-1.030684238491583E-5</c:v>
                </c:pt>
                <c:pt idx="608">
                  <c:v>-1.0340774353358637E-5</c:v>
                </c:pt>
                <c:pt idx="609">
                  <c:v>-1.0374762085102093E-5</c:v>
                </c:pt>
                <c:pt idx="610">
                  <c:v>-1.0408805580146192E-5</c:v>
                </c:pt>
                <c:pt idx="611">
                  <c:v>-1.0442904838490939E-5</c:v>
                </c:pt>
                <c:pt idx="612">
                  <c:v>-1.047705986013633E-5</c:v>
                </c:pt>
                <c:pt idx="613">
                  <c:v>-1.0511270645082366E-5</c:v>
                </c:pt>
                <c:pt idx="614">
                  <c:v>-1.0545537193329048E-5</c:v>
                </c:pt>
                <c:pt idx="615">
                  <c:v>-1.0579859504876376E-5</c:v>
                </c:pt>
                <c:pt idx="616">
                  <c:v>-1.061423757972435E-5</c:v>
                </c:pt>
                <c:pt idx="617">
                  <c:v>-1.064867141787297E-5</c:v>
                </c:pt>
                <c:pt idx="618">
                  <c:v>-1.0683161019322232E-5</c:v>
                </c:pt>
                <c:pt idx="619">
                  <c:v>-1.0717706384072144E-5</c:v>
                </c:pt>
                <c:pt idx="620">
                  <c:v>-1.0752307512122701E-5</c:v>
                </c:pt>
                <c:pt idx="621">
                  <c:v>-1.07869644034739E-5</c:v>
                </c:pt>
                <c:pt idx="622">
                  <c:v>-1.0821677058125748E-5</c:v>
                </c:pt>
                <c:pt idx="623">
                  <c:v>-1.0856445476078239E-5</c:v>
                </c:pt>
                <c:pt idx="624">
                  <c:v>-1.0891269657331376E-5</c:v>
                </c:pt>
                <c:pt idx="625">
                  <c:v>-1.0926149601885159E-5</c:v>
                </c:pt>
                <c:pt idx="626">
                  <c:v>-1.0961085309739588E-5</c:v>
                </c:pt>
                <c:pt idx="627">
                  <c:v>-1.0996076780894662E-5</c:v>
                </c:pt>
                <c:pt idx="628">
                  <c:v>-1.1031124015350382E-5</c:v>
                </c:pt>
                <c:pt idx="629">
                  <c:v>-1.1066227013106749E-5</c:v>
                </c:pt>
                <c:pt idx="630">
                  <c:v>-1.1101385774163759E-5</c:v>
                </c:pt>
                <c:pt idx="631">
                  <c:v>-1.1136600298521415E-5</c:v>
                </c:pt>
                <c:pt idx="632">
                  <c:v>-1.1171870586179717E-5</c:v>
                </c:pt>
                <c:pt idx="633">
                  <c:v>-1.1207196637138665E-5</c:v>
                </c:pt>
                <c:pt idx="634">
                  <c:v>-1.1242578451398258E-5</c:v>
                </c:pt>
                <c:pt idx="635">
                  <c:v>-1.1278016028958496E-5</c:v>
                </c:pt>
                <c:pt idx="636">
                  <c:v>-1.131350936981938E-5</c:v>
                </c:pt>
                <c:pt idx="637">
                  <c:v>-1.1349058473980911E-5</c:v>
                </c:pt>
                <c:pt idx="638">
                  <c:v>-1.1384663341443084E-5</c:v>
                </c:pt>
                <c:pt idx="639">
                  <c:v>-1.1420323972205905E-5</c:v>
                </c:pt>
                <c:pt idx="640">
                  <c:v>-1.145604036626937E-5</c:v>
                </c:pt>
                <c:pt idx="641">
                  <c:v>-1.1491812523633483E-5</c:v>
                </c:pt>
                <c:pt idx="642">
                  <c:v>-1.1527640444298241E-5</c:v>
                </c:pt>
                <c:pt idx="643">
                  <c:v>-1.1563524128263642E-5</c:v>
                </c:pt>
                <c:pt idx="644">
                  <c:v>-1.1599463575529692E-5</c:v>
                </c:pt>
                <c:pt idx="645">
                  <c:v>-1.1635458786096386E-5</c:v>
                </c:pt>
                <c:pt idx="646">
                  <c:v>-1.1671509759963726E-5</c:v>
                </c:pt>
                <c:pt idx="647">
                  <c:v>-1.1707616497131711E-5</c:v>
                </c:pt>
                <c:pt idx="648">
                  <c:v>-1.1743778997600342E-5</c:v>
                </c:pt>
                <c:pt idx="649">
                  <c:v>-1.1779997261369618E-5</c:v>
                </c:pt>
                <c:pt idx="650">
                  <c:v>-1.181627128843954E-5</c:v>
                </c:pt>
                <c:pt idx="651">
                  <c:v>-1.1852601078810105E-5</c:v>
                </c:pt>
                <c:pt idx="652">
                  <c:v>-1.1888986632481319E-5</c:v>
                </c:pt>
                <c:pt idx="653">
                  <c:v>-1.1925427949453178E-5</c:v>
                </c:pt>
                <c:pt idx="654">
                  <c:v>-1.1961925029725681E-5</c:v>
                </c:pt>
                <c:pt idx="655">
                  <c:v>-1.199847787329883E-5</c:v>
                </c:pt>
                <c:pt idx="656">
                  <c:v>-1.2035086480172626E-5</c:v>
                </c:pt>
                <c:pt idx="657">
                  <c:v>-1.2071750850347064E-5</c:v>
                </c:pt>
                <c:pt idx="658">
                  <c:v>-1.2108470983822152E-5</c:v>
                </c:pt>
                <c:pt idx="659">
                  <c:v>-1.2145246880597884E-5</c:v>
                </c:pt>
                <c:pt idx="660">
                  <c:v>-1.2182078540674261E-5</c:v>
                </c:pt>
                <c:pt idx="661">
                  <c:v>-1.2218965964051281E-5</c:v>
                </c:pt>
                <c:pt idx="662">
                  <c:v>-1.2255909150728949E-5</c:v>
                </c:pt>
                <c:pt idx="663">
                  <c:v>-1.2292908100707265E-5</c:v>
                </c:pt>
                <c:pt idx="664">
                  <c:v>-1.2329962813986223E-5</c:v>
                </c:pt>
                <c:pt idx="665">
                  <c:v>-1.2367073290565828E-5</c:v>
                </c:pt>
                <c:pt idx="666">
                  <c:v>-1.2404239530446076E-5</c:v>
                </c:pt>
                <c:pt idx="667">
                  <c:v>-1.2441461533626975E-5</c:v>
                </c:pt>
                <c:pt idx="668">
                  <c:v>-1.2478739300108516E-5</c:v>
                </c:pt>
                <c:pt idx="669">
                  <c:v>-1.2516072829890702E-5</c:v>
                </c:pt>
                <c:pt idx="670">
                  <c:v>-1.2553462122973533E-5</c:v>
                </c:pt>
                <c:pt idx="671">
                  <c:v>-1.259090717935701E-5</c:v>
                </c:pt>
                <c:pt idx="672">
                  <c:v>-1.2628407999041138E-5</c:v>
                </c:pt>
                <c:pt idx="673">
                  <c:v>-1.2665964582025907E-5</c:v>
                </c:pt>
                <c:pt idx="674">
                  <c:v>-1.2703576928311319E-5</c:v>
                </c:pt>
                <c:pt idx="675">
                  <c:v>-1.274124503789738E-5</c:v>
                </c:pt>
                <c:pt idx="676">
                  <c:v>-1.2778968910784084E-5</c:v>
                </c:pt>
                <c:pt idx="677">
                  <c:v>-1.2816748546971436E-5</c:v>
                </c:pt>
                <c:pt idx="678">
                  <c:v>-1.2854583946459434E-5</c:v>
                </c:pt>
                <c:pt idx="679">
                  <c:v>-1.2892475109248074E-5</c:v>
                </c:pt>
                <c:pt idx="680">
                  <c:v>-1.2930422035337363E-5</c:v>
                </c:pt>
                <c:pt idx="681">
                  <c:v>-1.2968424724727295E-5</c:v>
                </c:pt>
                <c:pt idx="682">
                  <c:v>-1.3006483177417876E-5</c:v>
                </c:pt>
                <c:pt idx="683">
                  <c:v>-1.3044597393409098E-5</c:v>
                </c:pt>
                <c:pt idx="684">
                  <c:v>-1.3082767372700969E-5</c:v>
                </c:pt>
                <c:pt idx="685">
                  <c:v>-1.3120993115293484E-5</c:v>
                </c:pt>
                <c:pt idx="686">
                  <c:v>-1.3159274621186645E-5</c:v>
                </c:pt>
                <c:pt idx="687">
                  <c:v>-1.3197611890380447E-5</c:v>
                </c:pt>
                <c:pt idx="688">
                  <c:v>-1.3236004922874899E-5</c:v>
                </c:pt>
                <c:pt idx="689">
                  <c:v>-1.3274453718669998E-5</c:v>
                </c:pt>
                <c:pt idx="690">
                  <c:v>-1.3312958277765739E-5</c:v>
                </c:pt>
                <c:pt idx="691">
                  <c:v>-1.335151860016213E-5</c:v>
                </c:pt>
                <c:pt idx="692">
                  <c:v>-1.3390134685859161E-5</c:v>
                </c:pt>
                <c:pt idx="693">
                  <c:v>-1.3428806534856843E-5</c:v>
                </c:pt>
                <c:pt idx="694">
                  <c:v>-1.3467534147155167E-5</c:v>
                </c:pt>
                <c:pt idx="695">
                  <c:v>-1.350631752275414E-5</c:v>
                </c:pt>
                <c:pt idx="696">
                  <c:v>-1.3545156661653754E-5</c:v>
                </c:pt>
                <c:pt idx="697">
                  <c:v>-1.3584051563854016E-5</c:v>
                </c:pt>
                <c:pt idx="698">
                  <c:v>-1.3623002229354925E-5</c:v>
                </c:pt>
                <c:pt idx="699">
                  <c:v>-1.3662008658156478E-5</c:v>
                </c:pt>
                <c:pt idx="700">
                  <c:v>-1.3701070850258675E-5</c:v>
                </c:pt>
                <c:pt idx="701">
                  <c:v>-1.374018880566152E-5</c:v>
                </c:pt>
                <c:pt idx="702">
                  <c:v>-1.3779362524365011E-5</c:v>
                </c:pt>
                <c:pt idx="703">
                  <c:v>-1.3818592006369144E-5</c:v>
                </c:pt>
                <c:pt idx="704">
                  <c:v>-1.3857877251673926E-5</c:v>
                </c:pt>
                <c:pt idx="705">
                  <c:v>-1.3897218260279351E-5</c:v>
                </c:pt>
                <c:pt idx="706">
                  <c:v>-1.3936615032185421E-5</c:v>
                </c:pt>
                <c:pt idx="707">
                  <c:v>-1.397606756739214E-5</c:v>
                </c:pt>
                <c:pt idx="708">
                  <c:v>-1.4015575865899502E-5</c:v>
                </c:pt>
                <c:pt idx="709">
                  <c:v>-1.4055139927707511E-5</c:v>
                </c:pt>
                <c:pt idx="710">
                  <c:v>-1.4094759752816165E-5</c:v>
                </c:pt>
                <c:pt idx="711">
                  <c:v>-1.4134435341225463E-5</c:v>
                </c:pt>
                <c:pt idx="712">
                  <c:v>-1.4174166692935409E-5</c:v>
                </c:pt>
                <c:pt idx="713">
                  <c:v>-1.4213953807945998E-5</c:v>
                </c:pt>
                <c:pt idx="714">
                  <c:v>-1.4253796686257234E-5</c:v>
                </c:pt>
                <c:pt idx="715">
                  <c:v>-1.4293695327869118E-5</c:v>
                </c:pt>
                <c:pt idx="716">
                  <c:v>-1.4333649732781642E-5</c:v>
                </c:pt>
                <c:pt idx="717">
                  <c:v>-1.4373659900994816E-5</c:v>
                </c:pt>
                <c:pt idx="718">
                  <c:v>-1.4413725832508637E-5</c:v>
                </c:pt>
                <c:pt idx="719">
                  <c:v>-1.44538475273231E-5</c:v>
                </c:pt>
                <c:pt idx="720">
                  <c:v>-1.449402498543821E-5</c:v>
                </c:pt>
                <c:pt idx="721">
                  <c:v>-1.4534258206853961E-5</c:v>
                </c:pt>
                <c:pt idx="722">
                  <c:v>-1.4574547191570363E-5</c:v>
                </c:pt>
                <c:pt idx="723">
                  <c:v>-1.4614891939587409E-5</c:v>
                </c:pt>
                <c:pt idx="724">
                  <c:v>-1.4655292450905099E-5</c:v>
                </c:pt>
                <c:pt idx="725">
                  <c:v>-1.4695748725523437E-5</c:v>
                </c:pt>
                <c:pt idx="726">
                  <c:v>-1.4736260763442417E-5</c:v>
                </c:pt>
                <c:pt idx="727">
                  <c:v>-1.4776828564662046E-5</c:v>
                </c:pt>
                <c:pt idx="728">
                  <c:v>-1.4817452129182318E-5</c:v>
                </c:pt>
                <c:pt idx="729">
                  <c:v>-1.4858131457003238E-5</c:v>
                </c:pt>
                <c:pt idx="730">
                  <c:v>-1.4898866548124803E-5</c:v>
                </c:pt>
                <c:pt idx="731">
                  <c:v>-1.4939657402547014E-5</c:v>
                </c:pt>
                <c:pt idx="732">
                  <c:v>-1.4980504020269869E-5</c:v>
                </c:pt>
                <c:pt idx="733">
                  <c:v>-1.5021406401293371E-5</c:v>
                </c:pt>
                <c:pt idx="734">
                  <c:v>-1.5062364545617515E-5</c:v>
                </c:pt>
                <c:pt idx="735">
                  <c:v>-1.5103378453242309E-5</c:v>
                </c:pt>
                <c:pt idx="736">
                  <c:v>-1.5144448124167749E-5</c:v>
                </c:pt>
                <c:pt idx="737">
                  <c:v>-1.5185573558393831E-5</c:v>
                </c:pt>
                <c:pt idx="738">
                  <c:v>-1.5226754755920558E-5</c:v>
                </c:pt>
                <c:pt idx="739">
                  <c:v>-1.5267991716747932E-5</c:v>
                </c:pt>
                <c:pt idx="740">
                  <c:v>-1.5309284440875955E-5</c:v>
                </c:pt>
                <c:pt idx="741">
                  <c:v>-1.5350632928304616E-5</c:v>
                </c:pt>
                <c:pt idx="742">
                  <c:v>-1.5392037179033931E-5</c:v>
                </c:pt>
                <c:pt idx="743">
                  <c:v>-1.543349719306389E-5</c:v>
                </c:pt>
                <c:pt idx="744">
                  <c:v>-1.547501297039449E-5</c:v>
                </c:pt>
                <c:pt idx="745">
                  <c:v>-1.5516584511025737E-5</c:v>
                </c:pt>
                <c:pt idx="746">
                  <c:v>-1.5558211814957629E-5</c:v>
                </c:pt>
                <c:pt idx="747">
                  <c:v>-1.5599894882190168E-5</c:v>
                </c:pt>
                <c:pt idx="748">
                  <c:v>-1.5641633712723351E-5</c:v>
                </c:pt>
                <c:pt idx="749">
                  <c:v>-1.5683428306557181E-5</c:v>
                </c:pt>
                <c:pt idx="750">
                  <c:v>-1.5725278663691656E-5</c:v>
                </c:pt>
                <c:pt idx="751">
                  <c:v>-1.5767184784126778E-5</c:v>
                </c:pt>
                <c:pt idx="752">
                  <c:v>-1.5809146667862545E-5</c:v>
                </c:pt>
                <c:pt idx="753">
                  <c:v>-1.5851164314898955E-5</c:v>
                </c:pt>
                <c:pt idx="754">
                  <c:v>-1.5893237725236013E-5</c:v>
                </c:pt>
                <c:pt idx="755">
                  <c:v>-1.5935366898873719E-5</c:v>
                </c:pt>
                <c:pt idx="756">
                  <c:v>-1.5977551835812068E-5</c:v>
                </c:pt>
                <c:pt idx="757">
                  <c:v>-1.6019792536051059E-5</c:v>
                </c:pt>
                <c:pt idx="758">
                  <c:v>-1.60620889995907E-5</c:v>
                </c:pt>
                <c:pt idx="759">
                  <c:v>-1.6104441226430982E-5</c:v>
                </c:pt>
                <c:pt idx="760">
                  <c:v>-1.6146849216571915E-5</c:v>
                </c:pt>
                <c:pt idx="761">
                  <c:v>-1.6189312970013492E-5</c:v>
                </c:pt>
                <c:pt idx="762">
                  <c:v>-1.6231832486755713E-5</c:v>
                </c:pt>
                <c:pt idx="763">
                  <c:v>-1.6274407766798578E-5</c:v>
                </c:pt>
                <c:pt idx="764">
                  <c:v>-1.6317038810142091E-5</c:v>
                </c:pt>
                <c:pt idx="765">
                  <c:v>-1.6359725616786255E-5</c:v>
                </c:pt>
                <c:pt idx="766">
                  <c:v>-1.6402468186731056E-5</c:v>
                </c:pt>
                <c:pt idx="767">
                  <c:v>-1.6445266519976505E-5</c:v>
                </c:pt>
                <c:pt idx="768">
                  <c:v>-1.6488120616522601E-5</c:v>
                </c:pt>
                <c:pt idx="769">
                  <c:v>-1.6531030476369341E-5</c:v>
                </c:pt>
                <c:pt idx="770">
                  <c:v>-1.6573996099516725E-5</c:v>
                </c:pt>
                <c:pt idx="771">
                  <c:v>-1.661701748596476E-5</c:v>
                </c:pt>
                <c:pt idx="772">
                  <c:v>-1.6660094635713433E-5</c:v>
                </c:pt>
                <c:pt idx="773">
                  <c:v>-1.6703227548762757E-5</c:v>
                </c:pt>
                <c:pt idx="774">
                  <c:v>-1.6746416225112728E-5</c:v>
                </c:pt>
                <c:pt idx="775">
                  <c:v>-1.6789660664763339E-5</c:v>
                </c:pt>
                <c:pt idx="776">
                  <c:v>-1.6832960867714599E-5</c:v>
                </c:pt>
                <c:pt idx="777">
                  <c:v>-1.6876316833966502E-5</c:v>
                </c:pt>
                <c:pt idx="778">
                  <c:v>-1.6919728563519053E-5</c:v>
                </c:pt>
                <c:pt idx="779">
                  <c:v>-1.6963196056372251E-5</c:v>
                </c:pt>
                <c:pt idx="780">
                  <c:v>-1.700671931252609E-5</c:v>
                </c:pt>
                <c:pt idx="781">
                  <c:v>-1.7050298331980577E-5</c:v>
                </c:pt>
                <c:pt idx="782">
                  <c:v>-1.7093933114735711E-5</c:v>
                </c:pt>
                <c:pt idx="783">
                  <c:v>-1.713762366079149E-5</c:v>
                </c:pt>
                <c:pt idx="784">
                  <c:v>-1.7181369970147912E-5</c:v>
                </c:pt>
                <c:pt idx="785">
                  <c:v>-1.7225172042804982E-5</c:v>
                </c:pt>
                <c:pt idx="786">
                  <c:v>-1.7269029878762696E-5</c:v>
                </c:pt>
                <c:pt idx="787">
                  <c:v>-1.7312943478021054E-5</c:v>
                </c:pt>
                <c:pt idx="788">
                  <c:v>-1.7356912840580063E-5</c:v>
                </c:pt>
                <c:pt idx="789">
                  <c:v>-1.7400937966439716E-5</c:v>
                </c:pt>
                <c:pt idx="790">
                  <c:v>-1.744501885560001E-5</c:v>
                </c:pt>
                <c:pt idx="791">
                  <c:v>-1.7489155508060952E-5</c:v>
                </c:pt>
                <c:pt idx="792">
                  <c:v>-1.7533347923822541E-5</c:v>
                </c:pt>
                <c:pt idx="793">
                  <c:v>-1.7577596102884774E-5</c:v>
                </c:pt>
                <c:pt idx="794">
                  <c:v>-1.7621900045247651E-5</c:v>
                </c:pt>
                <c:pt idx="795">
                  <c:v>-1.7666259750911176E-5</c:v>
                </c:pt>
                <c:pt idx="796">
                  <c:v>-1.7710675219875345E-5</c:v>
                </c:pt>
                <c:pt idx="797">
                  <c:v>-1.7755146452140161E-5</c:v>
                </c:pt>
                <c:pt idx="798">
                  <c:v>-1.7799673447705622E-5</c:v>
                </c:pt>
                <c:pt idx="799">
                  <c:v>-1.784425620657173E-5</c:v>
                </c:pt>
                <c:pt idx="800">
                  <c:v>-1.7888894728738482E-5</c:v>
                </c:pt>
                <c:pt idx="801">
                  <c:v>-1.7933589014205878E-5</c:v>
                </c:pt>
                <c:pt idx="802">
                  <c:v>-1.7978339062973922E-5</c:v>
                </c:pt>
                <c:pt idx="803">
                  <c:v>-1.802314487504261E-5</c:v>
                </c:pt>
                <c:pt idx="804">
                  <c:v>-1.8068006450411945E-5</c:v>
                </c:pt>
                <c:pt idx="805">
                  <c:v>-1.8112923789081925E-5</c:v>
                </c:pt>
                <c:pt idx="806">
                  <c:v>-1.8157896891052552E-5</c:v>
                </c:pt>
                <c:pt idx="807">
                  <c:v>-1.8202925756323819E-5</c:v>
                </c:pt>
                <c:pt idx="808">
                  <c:v>-1.8248010384895738E-5</c:v>
                </c:pt>
                <c:pt idx="809">
                  <c:v>-1.8293150776768301E-5</c:v>
                </c:pt>
                <c:pt idx="810">
                  <c:v>-1.8338346931941508E-5</c:v>
                </c:pt>
                <c:pt idx="811">
                  <c:v>-1.8383598850415359E-5</c:v>
                </c:pt>
                <c:pt idx="812">
                  <c:v>-1.8428906532189854E-5</c:v>
                </c:pt>
                <c:pt idx="813">
                  <c:v>-1.8474269977264997E-5</c:v>
                </c:pt>
                <c:pt idx="814">
                  <c:v>-1.8519689185640787E-5</c:v>
                </c:pt>
                <c:pt idx="815">
                  <c:v>-1.8565164157317221E-5</c:v>
                </c:pt>
                <c:pt idx="816">
                  <c:v>-1.86106948922943E-5</c:v>
                </c:pt>
                <c:pt idx="817">
                  <c:v>-1.8656281390572029E-5</c:v>
                </c:pt>
                <c:pt idx="818">
                  <c:v>-1.8701923652150399E-5</c:v>
                </c:pt>
                <c:pt idx="819">
                  <c:v>-1.8747621677029417E-5</c:v>
                </c:pt>
                <c:pt idx="820">
                  <c:v>-1.8793375465209082E-5</c:v>
                </c:pt>
                <c:pt idx="821">
                  <c:v>-1.8839185016689391E-5</c:v>
                </c:pt>
                <c:pt idx="822">
                  <c:v>-1.8885050331470345E-5</c:v>
                </c:pt>
                <c:pt idx="823">
                  <c:v>-1.8930971409551942E-5</c:v>
                </c:pt>
                <c:pt idx="824">
                  <c:v>-1.8976948250934187E-5</c:v>
                </c:pt>
                <c:pt idx="825">
                  <c:v>-1.9022980855617077E-5</c:v>
                </c:pt>
                <c:pt idx="826">
                  <c:v>-1.9069069223600617E-5</c:v>
                </c:pt>
                <c:pt idx="827">
                  <c:v>-1.9115213354884797E-5</c:v>
                </c:pt>
                <c:pt idx="828">
                  <c:v>-1.9161413249469622E-5</c:v>
                </c:pt>
                <c:pt idx="829">
                  <c:v>-1.9207668907355098E-5</c:v>
                </c:pt>
                <c:pt idx="830">
                  <c:v>-1.9253980328541218E-5</c:v>
                </c:pt>
                <c:pt idx="831">
                  <c:v>-1.9300347513027979E-5</c:v>
                </c:pt>
                <c:pt idx="832">
                  <c:v>-1.934677046081539E-5</c:v>
                </c:pt>
                <c:pt idx="833">
                  <c:v>-1.9393249171903443E-5</c:v>
                </c:pt>
                <c:pt idx="834">
                  <c:v>-1.9439783646292142E-5</c:v>
                </c:pt>
                <c:pt idx="835">
                  <c:v>-1.948637388398149E-5</c:v>
                </c:pt>
                <c:pt idx="836">
                  <c:v>-1.9533019884971481E-5</c:v>
                </c:pt>
                <c:pt idx="837">
                  <c:v>-1.9579721649262117E-5</c:v>
                </c:pt>
                <c:pt idx="838">
                  <c:v>-1.96264791768534E-5</c:v>
                </c:pt>
                <c:pt idx="839">
                  <c:v>-1.9673292467745327E-5</c:v>
                </c:pt>
                <c:pt idx="840">
                  <c:v>-1.9720161521937902E-5</c:v>
                </c:pt>
                <c:pt idx="841">
                  <c:v>-1.9767086339431121E-5</c:v>
                </c:pt>
                <c:pt idx="842">
                  <c:v>-1.9814066920224987E-5</c:v>
                </c:pt>
                <c:pt idx="843">
                  <c:v>-1.9861103264319494E-5</c:v>
                </c:pt>
                <c:pt idx="844">
                  <c:v>-1.9908195371714649E-5</c:v>
                </c:pt>
                <c:pt idx="845">
                  <c:v>-1.9955343242410451E-5</c:v>
                </c:pt>
                <c:pt idx="846">
                  <c:v>-2.0002546876406901E-5</c:v>
                </c:pt>
                <c:pt idx="847">
                  <c:v>-2.0049806123904012E-5</c:v>
                </c:pt>
                <c:pt idx="848">
                  <c:v>-2.0096138596628005E-5</c:v>
                </c:pt>
                <c:pt idx="849">
                  <c:v>-2.0140609392899004E-5</c:v>
                </c:pt>
                <c:pt idx="850">
                  <c:v>-2.0183218512717004E-5</c:v>
                </c:pt>
                <c:pt idx="851">
                  <c:v>-2.0223965956082004E-5</c:v>
                </c:pt>
                <c:pt idx="852">
                  <c:v>-2.0262851722994003E-5</c:v>
                </c:pt>
                <c:pt idx="853">
                  <c:v>-2.0299875813453011E-5</c:v>
                </c:pt>
                <c:pt idx="854">
                  <c:v>-2.0335038227459014E-5</c:v>
                </c:pt>
                <c:pt idx="855">
                  <c:v>-2.0368338965012019E-5</c:v>
                </c:pt>
                <c:pt idx="856">
                  <c:v>-2.0399778026112034E-5</c:v>
                </c:pt>
                <c:pt idx="857">
                  <c:v>-2.0429355410759041E-5</c:v>
                </c:pt>
                <c:pt idx="858">
                  <c:v>-2.0457071118953053E-5</c:v>
                </c:pt>
                <c:pt idx="859">
                  <c:v>-2.0482925150694065E-5</c:v>
                </c:pt>
                <c:pt idx="860">
                  <c:v>-2.0506917505982085E-5</c:v>
                </c:pt>
                <c:pt idx="861">
                  <c:v>-2.0529048184817098E-5</c:v>
                </c:pt>
                <c:pt idx="862">
                  <c:v>-2.0549317187199123E-5</c:v>
                </c:pt>
                <c:pt idx="863">
                  <c:v>-2.056772451312814E-5</c:v>
                </c:pt>
                <c:pt idx="864">
                  <c:v>-2.0584270162604166E-5</c:v>
                </c:pt>
                <c:pt idx="865">
                  <c:v>-2.0598954135627188E-5</c:v>
                </c:pt>
                <c:pt idx="866">
                  <c:v>-2.0611776432197212E-5</c:v>
                </c:pt>
                <c:pt idx="867">
                  <c:v>-2.0622737052314242E-5</c:v>
                </c:pt>
                <c:pt idx="868">
                  <c:v>-2.063183599597827E-5</c:v>
                </c:pt>
                <c:pt idx="869">
                  <c:v>-2.0639073263189301E-5</c:v>
                </c:pt>
                <c:pt idx="870">
                  <c:v>-2.0644448853947335E-5</c:v>
                </c:pt>
                <c:pt idx="871">
                  <c:v>-2.064796276825237E-5</c:v>
                </c:pt>
                <c:pt idx="872">
                  <c:v>-2.0649615006104401E-5</c:v>
                </c:pt>
                <c:pt idx="873">
                  <c:v>-2.0649405567503441E-5</c:v>
                </c:pt>
                <c:pt idx="874">
                  <c:v>-2.064733445244948E-5</c:v>
                </c:pt>
                <c:pt idx="875">
                  <c:v>-2.0643401660942522E-5</c:v>
                </c:pt>
                <c:pt idx="876">
                  <c:v>-2.0637607192982562E-5</c:v>
                </c:pt>
                <c:pt idx="877">
                  <c:v>-2.0629951048569611E-5</c:v>
                </c:pt>
                <c:pt idx="878">
                  <c:v>-2.0620433227703656E-5</c:v>
                </c:pt>
                <c:pt idx="879">
                  <c:v>-2.0609053730384703E-5</c:v>
                </c:pt>
                <c:pt idx="880">
                  <c:v>-2.0595812556612753E-5</c:v>
                </c:pt>
                <c:pt idx="881">
                  <c:v>-2.0580709706387804E-5</c:v>
                </c:pt>
                <c:pt idx="882">
                  <c:v>-2.0563745179709855E-5</c:v>
                </c:pt>
                <c:pt idx="883">
                  <c:v>-2.0544918976578915E-5</c:v>
                </c:pt>
                <c:pt idx="884">
                  <c:v>-2.052423109699497E-5</c:v>
                </c:pt>
                <c:pt idx="885">
                  <c:v>-2.0501681540958027E-5</c:v>
                </c:pt>
                <c:pt idx="886">
                  <c:v>-2.0477270308468087E-5</c:v>
                </c:pt>
                <c:pt idx="887">
                  <c:v>-2.0450997399525146E-5</c:v>
                </c:pt>
                <c:pt idx="888">
                  <c:v>-2.042286281412921E-5</c:v>
                </c:pt>
                <c:pt idx="889">
                  <c:v>-2.0392866552280274E-5</c:v>
                </c:pt>
                <c:pt idx="890">
                  <c:v>-2.0361008613978339E-5</c:v>
                </c:pt>
                <c:pt idx="891">
                  <c:v>-2.0327288999223411E-5</c:v>
                </c:pt>
                <c:pt idx="892">
                  <c:v>-2.0291707708015481E-5</c:v>
                </c:pt>
                <c:pt idx="893">
                  <c:v>-2.0254264740354553E-5</c:v>
                </c:pt>
                <c:pt idx="894">
                  <c:v>-2.0214960096240625E-5</c:v>
                </c:pt>
                <c:pt idx="895">
                  <c:v>-2.0173793775673699E-5</c:v>
                </c:pt>
                <c:pt idx="896">
                  <c:v>-2.0130765778653775E-5</c:v>
                </c:pt>
                <c:pt idx="897">
                  <c:v>-2.008587610953736E-5</c:v>
                </c:pt>
                <c:pt idx="898">
                  <c:v>-2.0039195371466684E-5</c:v>
                </c:pt>
                <c:pt idx="899">
                  <c:v>-1.9991993131552757E-5</c:v>
                </c:pt>
                <c:pt idx="900">
                  <c:v>-1.994484665493947E-5</c:v>
                </c:pt>
                <c:pt idx="901">
                  <c:v>-1.989775594162683E-5</c:v>
                </c:pt>
                <c:pt idx="902">
                  <c:v>-1.9850720991614838E-5</c:v>
                </c:pt>
                <c:pt idx="903">
                  <c:v>-1.980374180490349E-5</c:v>
                </c:pt>
                <c:pt idx="904">
                  <c:v>-1.9756818381492787E-5</c:v>
                </c:pt>
                <c:pt idx="905">
                  <c:v>-1.9709950721382727E-5</c:v>
                </c:pt>
                <c:pt idx="906">
                  <c:v>-1.9663138824573319E-5</c:v>
                </c:pt>
                <c:pt idx="907">
                  <c:v>-1.9616382691064551E-5</c:v>
                </c:pt>
                <c:pt idx="908">
                  <c:v>-1.9569682320856427E-5</c:v>
                </c:pt>
                <c:pt idx="909">
                  <c:v>-1.9523037713948954E-5</c:v>
                </c:pt>
                <c:pt idx="910">
                  <c:v>-1.9476448870342125E-5</c:v>
                </c:pt>
                <c:pt idx="911">
                  <c:v>-1.942991579003594E-5</c:v>
                </c:pt>
                <c:pt idx="912">
                  <c:v>-1.9383438473030403E-5</c:v>
                </c:pt>
                <c:pt idx="913">
                  <c:v>-1.933701691932551E-5</c:v>
                </c:pt>
                <c:pt idx="914">
                  <c:v>-1.9290651128921261E-5</c:v>
                </c:pt>
                <c:pt idx="915">
                  <c:v>-1.924434110181766E-5</c:v>
                </c:pt>
                <c:pt idx="916">
                  <c:v>-1.9198086838014706E-5</c:v>
                </c:pt>
                <c:pt idx="917">
                  <c:v>-1.9151888337512393E-5</c:v>
                </c:pt>
                <c:pt idx="918">
                  <c:v>-1.9105745600310727E-5</c:v>
                </c:pt>
                <c:pt idx="919">
                  <c:v>-1.9059658626409703E-5</c:v>
                </c:pt>
                <c:pt idx="920">
                  <c:v>-1.9013627415809329E-5</c:v>
                </c:pt>
                <c:pt idx="921">
                  <c:v>-1.8967651968509602E-5</c:v>
                </c:pt>
                <c:pt idx="922">
                  <c:v>-1.8921732284510516E-5</c:v>
                </c:pt>
                <c:pt idx="923">
                  <c:v>-1.8875868363812082E-5</c:v>
                </c:pt>
                <c:pt idx="924">
                  <c:v>-1.8830060206414291E-5</c:v>
                </c:pt>
                <c:pt idx="925">
                  <c:v>-1.8784307812317144E-5</c:v>
                </c:pt>
                <c:pt idx="926">
                  <c:v>-1.8738611181520642E-5</c:v>
                </c:pt>
                <c:pt idx="927">
                  <c:v>-1.8692970314024787E-5</c:v>
                </c:pt>
                <c:pt idx="928">
                  <c:v>-1.8647385209829573E-5</c:v>
                </c:pt>
                <c:pt idx="929">
                  <c:v>-1.8601855868935013E-5</c:v>
                </c:pt>
                <c:pt idx="930">
                  <c:v>-1.8556382291341094E-5</c:v>
                </c:pt>
                <c:pt idx="931">
                  <c:v>-1.8510964477047818E-5</c:v>
                </c:pt>
                <c:pt idx="932">
                  <c:v>-1.8465602426055191E-5</c:v>
                </c:pt>
                <c:pt idx="933">
                  <c:v>-1.8420296138363208E-5</c:v>
                </c:pt>
                <c:pt idx="934">
                  <c:v>-1.8375045613971872E-5</c:v>
                </c:pt>
                <c:pt idx="935">
                  <c:v>-1.832985085288118E-5</c:v>
                </c:pt>
                <c:pt idx="936">
                  <c:v>-1.8284711855091136E-5</c:v>
                </c:pt>
                <c:pt idx="937">
                  <c:v>-1.8239628620601739E-5</c:v>
                </c:pt>
                <c:pt idx="938">
                  <c:v>-1.8194601149412983E-5</c:v>
                </c:pt>
                <c:pt idx="939">
                  <c:v>-1.8149629441524874E-5</c:v>
                </c:pt>
                <c:pt idx="940">
                  <c:v>-1.810471349693741E-5</c:v>
                </c:pt>
                <c:pt idx="941">
                  <c:v>-1.8059853315650597E-5</c:v>
                </c:pt>
                <c:pt idx="942">
                  <c:v>-1.801504889766442E-5</c:v>
                </c:pt>
                <c:pt idx="943">
                  <c:v>-1.7970300242978892E-5</c:v>
                </c:pt>
                <c:pt idx="944">
                  <c:v>-1.7925607351594011E-5</c:v>
                </c:pt>
                <c:pt idx="945">
                  <c:v>-1.7880970223509777E-5</c:v>
                </c:pt>
                <c:pt idx="946">
                  <c:v>-1.7836388858726184E-5</c:v>
                </c:pt>
                <c:pt idx="947">
                  <c:v>-1.7791863257243242E-5</c:v>
                </c:pt>
                <c:pt idx="948">
                  <c:v>-1.7747393419060938E-5</c:v>
                </c:pt>
                <c:pt idx="949">
                  <c:v>-1.7702979344179291E-5</c:v>
                </c:pt>
                <c:pt idx="950">
                  <c:v>-1.7658621032598278E-5</c:v>
                </c:pt>
                <c:pt idx="951">
                  <c:v>-1.7614318484317916E-5</c:v>
                </c:pt>
                <c:pt idx="952">
                  <c:v>-1.7570071699338201E-5</c:v>
                </c:pt>
                <c:pt idx="953">
                  <c:v>-1.7525880677659124E-5</c:v>
                </c:pt>
                <c:pt idx="954">
                  <c:v>-1.7481745419280705E-5</c:v>
                </c:pt>
                <c:pt idx="955">
                  <c:v>-1.7437665924202922E-5</c:v>
                </c:pt>
                <c:pt idx="956">
                  <c:v>-1.7393642192425788E-5</c:v>
                </c:pt>
                <c:pt idx="957">
                  <c:v>-1.7349674223949294E-5</c:v>
                </c:pt>
                <c:pt idx="958">
                  <c:v>-1.7305762018773447E-5</c:v>
                </c:pt>
                <c:pt idx="959">
                  <c:v>-1.7261905576898252E-5</c:v>
                </c:pt>
                <c:pt idx="960">
                  <c:v>-1.7218104898323701E-5</c:v>
                </c:pt>
                <c:pt idx="961">
                  <c:v>-1.7174359983049797E-5</c:v>
                </c:pt>
                <c:pt idx="962">
                  <c:v>-1.713067083107653E-5</c:v>
                </c:pt>
                <c:pt idx="963">
                  <c:v>-1.7087037442403918E-5</c:v>
                </c:pt>
                <c:pt idx="964">
                  <c:v>-1.7043459817031946E-5</c:v>
                </c:pt>
                <c:pt idx="965">
                  <c:v>-1.6999937954960623E-5</c:v>
                </c:pt>
                <c:pt idx="966">
                  <c:v>-1.6956471856189939E-5</c:v>
                </c:pt>
                <c:pt idx="967">
                  <c:v>-1.6913061520719907E-5</c:v>
                </c:pt>
                <c:pt idx="968">
                  <c:v>-1.6869706948550519E-5</c:v>
                </c:pt>
                <c:pt idx="969">
                  <c:v>-1.6826408139681775E-5</c:v>
                </c:pt>
                <c:pt idx="970">
                  <c:v>-1.6783165094113675E-5</c:v>
                </c:pt>
                <c:pt idx="971">
                  <c:v>-1.6739977811846226E-5</c:v>
                </c:pt>
                <c:pt idx="972">
                  <c:v>-1.6696846292879417E-5</c:v>
                </c:pt>
                <c:pt idx="973">
                  <c:v>-1.6653770537213256E-5</c:v>
                </c:pt>
                <c:pt idx="974">
                  <c:v>-1.661075054484774E-5</c:v>
                </c:pt>
                <c:pt idx="975">
                  <c:v>-1.6567786315782871E-5</c:v>
                </c:pt>
                <c:pt idx="976">
                  <c:v>-1.6524877850018649E-5</c:v>
                </c:pt>
                <c:pt idx="977">
                  <c:v>-1.6482025147555068E-5</c:v>
                </c:pt>
                <c:pt idx="978">
                  <c:v>-1.6439228208392138E-5</c:v>
                </c:pt>
                <c:pt idx="979">
                  <c:v>-1.6396487032529842E-5</c:v>
                </c:pt>
                <c:pt idx="980">
                  <c:v>-1.6353801619968207E-5</c:v>
                </c:pt>
                <c:pt idx="981">
                  <c:v>-1.6311171970707206E-5</c:v>
                </c:pt>
                <c:pt idx="982">
                  <c:v>-1.6268598084746856E-5</c:v>
                </c:pt>
                <c:pt idx="983">
                  <c:v>-1.622607996208715E-5</c:v>
                </c:pt>
                <c:pt idx="984">
                  <c:v>-1.6183617602728091E-5</c:v>
                </c:pt>
                <c:pt idx="985">
                  <c:v>-1.6141211006669677E-5</c:v>
                </c:pt>
                <c:pt idx="986">
                  <c:v>-1.6098860173911903E-5</c:v>
                </c:pt>
                <c:pt idx="987">
                  <c:v>-1.6056565104454787E-5</c:v>
                </c:pt>
                <c:pt idx="988">
                  <c:v>-1.6014325798298305E-5</c:v>
                </c:pt>
                <c:pt idx="989">
                  <c:v>-1.5972142255442474E-5</c:v>
                </c:pt>
                <c:pt idx="990">
                  <c:v>-1.5930014475887291E-5</c:v>
                </c:pt>
                <c:pt idx="991">
                  <c:v>-1.5887942459632741E-5</c:v>
                </c:pt>
                <c:pt idx="992">
                  <c:v>-1.5845926206678846E-5</c:v>
                </c:pt>
                <c:pt idx="993">
                  <c:v>-1.5803965717025598E-5</c:v>
                </c:pt>
                <c:pt idx="994">
                  <c:v>-1.5762060990672998E-5</c:v>
                </c:pt>
                <c:pt idx="995">
                  <c:v>-1.5720212027621038E-5</c:v>
                </c:pt>
                <c:pt idx="996">
                  <c:v>-1.5678418827869723E-5</c:v>
                </c:pt>
                <c:pt idx="997">
                  <c:v>-1.5636681391419055E-5</c:v>
                </c:pt>
                <c:pt idx="998">
                  <c:v>-1.5594999718269031E-5</c:v>
                </c:pt>
                <c:pt idx="999">
                  <c:v>-1.5553373808419658E-5</c:v>
                </c:pt>
                <c:pt idx="1000">
                  <c:v>-1.5511803661870923E-5</c:v>
                </c:pt>
                <c:pt idx="1001">
                  <c:v>-1.5470289278622828E-5</c:v>
                </c:pt>
                <c:pt idx="1002">
                  <c:v>-1.5428830658675394E-5</c:v>
                </c:pt>
                <c:pt idx="1003">
                  <c:v>-1.5387427802028604E-5</c:v>
                </c:pt>
                <c:pt idx="1004">
                  <c:v>-1.5346080708682456E-5</c:v>
                </c:pt>
                <c:pt idx="1005">
                  <c:v>-1.5304789378636947E-5</c:v>
                </c:pt>
                <c:pt idx="1006">
                  <c:v>-1.5263553811892094E-5</c:v>
                </c:pt>
                <c:pt idx="1007">
                  <c:v>-1.5222374008447879E-5</c:v>
                </c:pt>
                <c:pt idx="1008">
                  <c:v>-1.5181249968304311E-5</c:v>
                </c:pt>
                <c:pt idx="1009">
                  <c:v>-1.5140181691461387E-5</c:v>
                </c:pt>
                <c:pt idx="1010">
                  <c:v>-1.5099169177919118E-5</c:v>
                </c:pt>
                <c:pt idx="1011">
                  <c:v>-1.5058212427677479E-5</c:v>
                </c:pt>
                <c:pt idx="1012">
                  <c:v>-1.5017311440736504E-5</c:v>
                </c:pt>
                <c:pt idx="1013">
                  <c:v>-1.4976466217096166E-5</c:v>
                </c:pt>
                <c:pt idx="1014">
                  <c:v>-1.4935676756756466E-5</c:v>
                </c:pt>
                <c:pt idx="1015">
                  <c:v>-1.4894943059717416E-5</c:v>
                </c:pt>
                <c:pt idx="1016">
                  <c:v>-1.4854265125979012E-5</c:v>
                </c:pt>
                <c:pt idx="1017">
                  <c:v>-1.4813642955541254E-5</c:v>
                </c:pt>
                <c:pt idx="1018">
                  <c:v>-1.4773076548404148E-5</c:v>
                </c:pt>
                <c:pt idx="1019">
                  <c:v>-1.473256590456768E-5</c:v>
                </c:pt>
                <c:pt idx="1020">
                  <c:v>-1.4692111024031859E-5</c:v>
                </c:pt>
                <c:pt idx="1021">
                  <c:v>-1.4651711906796679E-5</c:v>
                </c:pt>
                <c:pt idx="1022">
                  <c:v>-1.4611368552862155E-5</c:v>
                </c:pt>
                <c:pt idx="1023">
                  <c:v>-1.4571080962228261E-5</c:v>
                </c:pt>
                <c:pt idx="1024">
                  <c:v>-1.4530849134895029E-5</c:v>
                </c:pt>
                <c:pt idx="1025">
                  <c:v>-1.4490673070862434E-5</c:v>
                </c:pt>
                <c:pt idx="1026">
                  <c:v>-1.4450552770130489E-5</c:v>
                </c:pt>
                <c:pt idx="1027">
                  <c:v>-1.4410488232699174E-5</c:v>
                </c:pt>
                <c:pt idx="1028">
                  <c:v>-1.4370479458568533E-5</c:v>
                </c:pt>
                <c:pt idx="1029">
                  <c:v>-1.4330526447738515E-5</c:v>
                </c:pt>
                <c:pt idx="1030">
                  <c:v>-1.4290629200209155E-5</c:v>
                </c:pt>
                <c:pt idx="1031">
                  <c:v>-1.4250787715980427E-5</c:v>
                </c:pt>
                <c:pt idx="1032">
                  <c:v>-1.4211001995052356E-5</c:v>
                </c:pt>
                <c:pt idx="1033">
                  <c:v>-1.4171272037424927E-5</c:v>
                </c:pt>
                <c:pt idx="1034">
                  <c:v>-1.4131597843098148E-5</c:v>
                </c:pt>
                <c:pt idx="1035">
                  <c:v>-1.4091979412072004E-5</c:v>
                </c:pt>
                <c:pt idx="1036">
                  <c:v>-1.4052416744346514E-5</c:v>
                </c:pt>
                <c:pt idx="1037">
                  <c:v>-1.4012909839921662E-5</c:v>
                </c:pt>
                <c:pt idx="1038">
                  <c:v>-1.397345869879747E-5</c:v>
                </c:pt>
                <c:pt idx="1039">
                  <c:v>-1.3934063320973908E-5</c:v>
                </c:pt>
                <c:pt idx="1040">
                  <c:v>-1.3894723706451006E-5</c:v>
                </c:pt>
                <c:pt idx="1041">
                  <c:v>-1.3855439855228743E-5</c:v>
                </c:pt>
                <c:pt idx="1042">
                  <c:v>-1.381621176730712E-5</c:v>
                </c:pt>
                <c:pt idx="1043">
                  <c:v>-1.3777039442686146E-5</c:v>
                </c:pt>
                <c:pt idx="1044">
                  <c:v>-1.373792288136582E-5</c:v>
                </c:pt>
                <c:pt idx="1045">
                  <c:v>-1.3698862083346136E-5</c:v>
                </c:pt>
                <c:pt idx="1046">
                  <c:v>-1.3659857048627096E-5</c:v>
                </c:pt>
                <c:pt idx="1047">
                  <c:v>-1.3620907777208707E-5</c:v>
                </c:pt>
                <c:pt idx="1048">
                  <c:v>-1.3582014269090968E-5</c:v>
                </c:pt>
                <c:pt idx="1049">
                  <c:v>-1.3543176524273859E-5</c:v>
                </c:pt>
                <c:pt idx="1050">
                  <c:v>-1.3504394542757411E-5</c:v>
                </c:pt>
                <c:pt idx="1051">
                  <c:v>-1.3465668324541597E-5</c:v>
                </c:pt>
                <c:pt idx="1052">
                  <c:v>-1.3426997869626435E-5</c:v>
                </c:pt>
                <c:pt idx="1053">
                  <c:v>-1.3388383178011913E-5</c:v>
                </c:pt>
                <c:pt idx="1054">
                  <c:v>-1.3349824249698046E-5</c:v>
                </c:pt>
                <c:pt idx="1055">
                  <c:v>-1.3311321084684812E-5</c:v>
                </c:pt>
                <c:pt idx="1056">
                  <c:v>-1.3272873682972238E-5</c:v>
                </c:pt>
                <c:pt idx="1057">
                  <c:v>-1.3234482044560295E-5</c:v>
                </c:pt>
                <c:pt idx="1058">
                  <c:v>-1.319614616944901E-5</c:v>
                </c:pt>
                <c:pt idx="1059">
                  <c:v>-1.3157866057638363E-5</c:v>
                </c:pt>
                <c:pt idx="1060">
                  <c:v>-1.3119641709128371E-5</c:v>
                </c:pt>
                <c:pt idx="1061">
                  <c:v>-1.3081473123919004E-5</c:v>
                </c:pt>
                <c:pt idx="1062">
                  <c:v>-1.3043360302010302E-5</c:v>
                </c:pt>
                <c:pt idx="1063">
                  <c:v>-1.3005303243402238E-5</c:v>
                </c:pt>
                <c:pt idx="1064">
                  <c:v>-1.2967301948094825E-5</c:v>
                </c:pt>
                <c:pt idx="1065">
                  <c:v>-1.2929356416088052E-5</c:v>
                </c:pt>
                <c:pt idx="1066">
                  <c:v>-1.2891466647381927E-5</c:v>
                </c:pt>
                <c:pt idx="1067">
                  <c:v>-1.2853632641976443E-5</c:v>
                </c:pt>
                <c:pt idx="1068">
                  <c:v>-1.2815854399871615E-5</c:v>
                </c:pt>
                <c:pt idx="1069">
                  <c:v>-1.277813192106741E-5</c:v>
                </c:pt>
                <c:pt idx="1070">
                  <c:v>-1.2740465205563882E-5</c:v>
                </c:pt>
                <c:pt idx="1071">
                  <c:v>-1.2702854253360981E-5</c:v>
                </c:pt>
                <c:pt idx="1072">
                  <c:v>-1.2665299064458729E-5</c:v>
                </c:pt>
                <c:pt idx="1073">
                  <c:v>-1.2627799638857118E-5</c:v>
                </c:pt>
                <c:pt idx="1074">
                  <c:v>-1.2590355976556158E-5</c:v>
                </c:pt>
                <c:pt idx="1075">
                  <c:v>-1.2552968077555837E-5</c:v>
                </c:pt>
                <c:pt idx="1076">
                  <c:v>-1.251563594185617E-5</c:v>
                </c:pt>
                <c:pt idx="1077">
                  <c:v>-1.2478359569457144E-5</c:v>
                </c:pt>
                <c:pt idx="1078">
                  <c:v>-1.2441138960358767E-5</c:v>
                </c:pt>
                <c:pt idx="1079">
                  <c:v>-1.2403974114561027E-5</c:v>
                </c:pt>
                <c:pt idx="1080">
                  <c:v>-1.2366865032063944E-5</c:v>
                </c:pt>
                <c:pt idx="1081">
                  <c:v>-1.2329811712867491E-5</c:v>
                </c:pt>
                <c:pt idx="1082">
                  <c:v>-1.2292814156971702E-5</c:v>
                </c:pt>
                <c:pt idx="1083">
                  <c:v>-1.2255872364376544E-5</c:v>
                </c:pt>
                <c:pt idx="1084">
                  <c:v>-1.2218986335082046E-5</c:v>
                </c:pt>
                <c:pt idx="1085">
                  <c:v>-1.2182156069088179E-5</c:v>
                </c:pt>
                <c:pt idx="1086">
                  <c:v>-1.2145381566394967E-5</c:v>
                </c:pt>
                <c:pt idx="1087">
                  <c:v>-1.2108662827002393E-5</c:v>
                </c:pt>
                <c:pt idx="1088">
                  <c:v>-1.2071999850910479E-5</c:v>
                </c:pt>
                <c:pt idx="1089">
                  <c:v>-1.2035392638119193E-5</c:v>
                </c:pt>
                <c:pt idx="1090">
                  <c:v>-1.1998841188628565E-5</c:v>
                </c:pt>
                <c:pt idx="1091">
                  <c:v>-1.1962345502438579E-5</c:v>
                </c:pt>
                <c:pt idx="1092">
                  <c:v>-1.1925905579549232E-5</c:v>
                </c:pt>
                <c:pt idx="1093">
                  <c:v>-1.188952141996053E-5</c:v>
                </c:pt>
                <c:pt idx="1094">
                  <c:v>-1.1853193023672488E-5</c:v>
                </c:pt>
                <c:pt idx="1095">
                  <c:v>-1.1816920390685077E-5</c:v>
                </c:pt>
                <c:pt idx="1096">
                  <c:v>-1.1780703520998316E-5</c:v>
                </c:pt>
                <c:pt idx="1097">
                  <c:v>-1.17445424146122E-5</c:v>
                </c:pt>
                <c:pt idx="1098">
                  <c:v>-1.1708437071526736E-5</c:v>
                </c:pt>
                <c:pt idx="1099">
                  <c:v>-1.1672387491741908E-5</c:v>
                </c:pt>
                <c:pt idx="1100">
                  <c:v>-1.1636393675257739E-5</c:v>
                </c:pt>
                <c:pt idx="1101">
                  <c:v>-1.1600455622074195E-5</c:v>
                </c:pt>
                <c:pt idx="1102">
                  <c:v>-1.1564573332191316E-5</c:v>
                </c:pt>
                <c:pt idx="1103">
                  <c:v>-1.152874680560907E-5</c:v>
                </c:pt>
                <c:pt idx="1104">
                  <c:v>-1.1492976042327482E-5</c:v>
                </c:pt>
                <c:pt idx="1105">
                  <c:v>-1.1457261042346527E-5</c:v>
                </c:pt>
                <c:pt idx="1106">
                  <c:v>-1.1421601805666222E-5</c:v>
                </c:pt>
                <c:pt idx="1107">
                  <c:v>-1.1385998332286572E-5</c:v>
                </c:pt>
                <c:pt idx="1108">
                  <c:v>-1.1350450622207553E-5</c:v>
                </c:pt>
                <c:pt idx="1109">
                  <c:v>-1.1314958675429182E-5</c:v>
                </c:pt>
                <c:pt idx="1110">
                  <c:v>-1.1279522491951465E-5</c:v>
                </c:pt>
                <c:pt idx="1111">
                  <c:v>-1.124414207177439E-5</c:v>
                </c:pt>
                <c:pt idx="1112">
                  <c:v>-1.1208817414897954E-5</c:v>
                </c:pt>
                <c:pt idx="1113">
                  <c:v>-1.1173548521322164E-5</c:v>
                </c:pt>
                <c:pt idx="1114">
                  <c:v>-1.1138335391047031E-5</c:v>
                </c:pt>
                <c:pt idx="1115">
                  <c:v>-1.1103178024072524E-5</c:v>
                </c:pt>
                <c:pt idx="1116">
                  <c:v>-1.1068076420398687E-5</c:v>
                </c:pt>
                <c:pt idx="1117">
                  <c:v>-1.103303058002548E-5</c:v>
                </c:pt>
                <c:pt idx="1118">
                  <c:v>-1.0998040502952927E-5</c:v>
                </c:pt>
                <c:pt idx="1119">
                  <c:v>-1.0963106189181014E-5</c:v>
                </c:pt>
                <c:pt idx="1120">
                  <c:v>-1.0928227638709734E-5</c:v>
                </c:pt>
                <c:pt idx="1121">
                  <c:v>-1.0893404851539112E-5</c:v>
                </c:pt>
                <c:pt idx="1122">
                  <c:v>-1.0858637827669136E-5</c:v>
                </c:pt>
                <c:pt idx="1123">
                  <c:v>-1.0823926567099815E-5</c:v>
                </c:pt>
                <c:pt idx="1124">
                  <c:v>-1.0789271069831133E-5</c:v>
                </c:pt>
                <c:pt idx="1125">
                  <c:v>-1.0754671335863095E-5</c:v>
                </c:pt>
                <c:pt idx="1126">
                  <c:v>-1.07201273651957E-5</c:v>
                </c:pt>
                <c:pt idx="1127">
                  <c:v>-1.0685639157828955E-5</c:v>
                </c:pt>
                <c:pt idx="1128">
                  <c:v>-1.0651206713762842E-5</c:v>
                </c:pt>
                <c:pt idx="1129">
                  <c:v>-1.0616830032997392E-5</c:v>
                </c:pt>
                <c:pt idx="1130">
                  <c:v>-1.0582509115532575E-5</c:v>
                </c:pt>
                <c:pt idx="1131">
                  <c:v>-1.0548243961368415E-5</c:v>
                </c:pt>
                <c:pt idx="1132">
                  <c:v>-1.051403457050489E-5</c:v>
                </c:pt>
                <c:pt idx="1133">
                  <c:v>-1.0479880942942015E-5</c:v>
                </c:pt>
                <c:pt idx="1134">
                  <c:v>-1.0445783078679775E-5</c:v>
                </c:pt>
                <c:pt idx="1135">
                  <c:v>-1.0411740977718217E-5</c:v>
                </c:pt>
                <c:pt idx="1136">
                  <c:v>-1.0377754640057267E-5</c:v>
                </c:pt>
                <c:pt idx="1137">
                  <c:v>-1.0343824065696976E-5</c:v>
                </c:pt>
                <c:pt idx="1138">
                  <c:v>-1.0309949254637318E-5</c:v>
                </c:pt>
                <c:pt idx="1139">
                  <c:v>-1.0276130206878331E-5</c:v>
                </c:pt>
                <c:pt idx="1140">
                  <c:v>-1.0242366922419958E-5</c:v>
                </c:pt>
                <c:pt idx="1141">
                  <c:v>-1.020865940126225E-5</c:v>
                </c:pt>
                <c:pt idx="1142">
                  <c:v>-1.0175007643405186E-5</c:v>
                </c:pt>
                <c:pt idx="1143">
                  <c:v>-1.0141411648848762E-5</c:v>
                </c:pt>
                <c:pt idx="1144">
                  <c:v>-1.0107871417592983E-5</c:v>
                </c:pt>
                <c:pt idx="1145">
                  <c:v>-1.0074386949637863E-5</c:v>
                </c:pt>
                <c:pt idx="1146">
                  <c:v>-1.0040958244983368E-5</c:v>
                </c:pt>
                <c:pt idx="1147">
                  <c:v>-1.0007585303629539E-5</c:v>
                </c:pt>
                <c:pt idx="1148">
                  <c:v>-9.9742681255763575E-6</c:v>
                </c:pt>
                <c:pt idx="1149">
                  <c:v>-9.9410067108238083E-6</c:v>
                </c:pt>
                <c:pt idx="1150">
                  <c:v>-9.9078010593719084E-6</c:v>
                </c:pt>
                <c:pt idx="1151">
                  <c:v>-9.8746511712206543E-6</c:v>
                </c:pt>
                <c:pt idx="1152">
                  <c:v>-9.8415570463700392E-6</c:v>
                </c:pt>
                <c:pt idx="1153">
                  <c:v>-9.8085186848200784E-6</c:v>
                </c:pt>
                <c:pt idx="1154">
                  <c:v>-9.7755360865707533E-6</c:v>
                </c:pt>
                <c:pt idx="1155">
                  <c:v>-9.7426092516220825E-6</c:v>
                </c:pt>
                <c:pt idx="1156">
                  <c:v>-9.7097381799740558E-6</c:v>
                </c:pt>
                <c:pt idx="1157">
                  <c:v>-9.6769228716266766E-6</c:v>
                </c:pt>
                <c:pt idx="1158">
                  <c:v>-9.6441633265799398E-6</c:v>
                </c:pt>
                <c:pt idx="1159">
                  <c:v>-9.6114595448338506E-6</c:v>
                </c:pt>
                <c:pt idx="1160">
                  <c:v>-9.5788115263884004E-6</c:v>
                </c:pt>
                <c:pt idx="1161">
                  <c:v>-9.5462192712435977E-6</c:v>
                </c:pt>
                <c:pt idx="1162">
                  <c:v>-9.5136827793994493E-6</c:v>
                </c:pt>
                <c:pt idx="1163">
                  <c:v>-9.4812020508559365E-6</c:v>
                </c:pt>
                <c:pt idx="1164">
                  <c:v>-9.448777085613073E-6</c:v>
                </c:pt>
                <c:pt idx="1165">
                  <c:v>-9.4164078836708519E-6</c:v>
                </c:pt>
                <c:pt idx="1166">
                  <c:v>-9.38409444502928E-6</c:v>
                </c:pt>
                <c:pt idx="1167">
                  <c:v>-9.3518367696883556E-6</c:v>
                </c:pt>
                <c:pt idx="1168">
                  <c:v>-9.3196348576480702E-6</c:v>
                </c:pt>
                <c:pt idx="1169">
                  <c:v>-9.2874887089084358E-6</c:v>
                </c:pt>
                <c:pt idx="1170">
                  <c:v>-9.2553983234694471E-6</c:v>
                </c:pt>
                <c:pt idx="1171">
                  <c:v>-9.2233637013311043E-6</c:v>
                </c:pt>
                <c:pt idx="1172">
                  <c:v>-9.1913848424934057E-6</c:v>
                </c:pt>
                <c:pt idx="1173">
                  <c:v>-9.1594617469563494E-6</c:v>
                </c:pt>
                <c:pt idx="1174">
                  <c:v>-9.1275944147199407E-6</c:v>
                </c:pt>
                <c:pt idx="1175">
                  <c:v>-9.095782845784176E-6</c:v>
                </c:pt>
                <c:pt idx="1176">
                  <c:v>-9.0640270401490589E-6</c:v>
                </c:pt>
                <c:pt idx="1177">
                  <c:v>-9.0323269978145843E-6</c:v>
                </c:pt>
                <c:pt idx="1178">
                  <c:v>-9.0006827187807639E-6</c:v>
                </c:pt>
                <c:pt idx="1179">
                  <c:v>-8.9690942030475978E-6</c:v>
                </c:pt>
                <c:pt idx="1180">
                  <c:v>-8.937561450615047E-6</c:v>
                </c:pt>
                <c:pt idx="1181">
                  <c:v>-8.9060844614831709E-6</c:v>
                </c:pt>
                <c:pt idx="1182">
                  <c:v>-8.8746632356519169E-6</c:v>
                </c:pt>
                <c:pt idx="1183">
                  <c:v>-8.8432977731213086E-6</c:v>
                </c:pt>
                <c:pt idx="1184">
                  <c:v>-8.8119880738913581E-6</c:v>
                </c:pt>
                <c:pt idx="1185">
                  <c:v>-8.7807341379620584E-6</c:v>
                </c:pt>
                <c:pt idx="1186">
                  <c:v>-8.7495359653333911E-6</c:v>
                </c:pt>
                <c:pt idx="1187">
                  <c:v>-8.718393556005378E-6</c:v>
                </c:pt>
                <c:pt idx="1188">
                  <c:v>-8.6873069099780073E-6</c:v>
                </c:pt>
                <c:pt idx="1189">
                  <c:v>-8.6562760272512791E-6</c:v>
                </c:pt>
                <c:pt idx="1190">
                  <c:v>-8.6253009078252001E-6</c:v>
                </c:pt>
                <c:pt idx="1191">
                  <c:v>-8.5943815516997686E-6</c:v>
                </c:pt>
                <c:pt idx="1192">
                  <c:v>-8.5635179588749812E-6</c:v>
                </c:pt>
                <c:pt idx="1193">
                  <c:v>-8.5327101293508464E-6</c:v>
                </c:pt>
                <c:pt idx="1194">
                  <c:v>-8.5019580631273388E-6</c:v>
                </c:pt>
                <c:pt idx="1195">
                  <c:v>-8.471261760204499E-6</c:v>
                </c:pt>
                <c:pt idx="1196">
                  <c:v>-8.4406212205822949E-6</c:v>
                </c:pt>
                <c:pt idx="1197">
                  <c:v>-8.4100364442607146E-6</c:v>
                </c:pt>
                <c:pt idx="1198">
                  <c:v>-8.3795074312398039E-6</c:v>
                </c:pt>
                <c:pt idx="1199">
                  <c:v>-8.3490341815195474E-6</c:v>
                </c:pt>
                <c:pt idx="1200">
                  <c:v>-8.3186166950999249E-6</c:v>
                </c:pt>
                <c:pt idx="1201">
                  <c:v>-8.2882549719809312E-6</c:v>
                </c:pt>
                <c:pt idx="1202">
                  <c:v>-8.2579490121625817E-6</c:v>
                </c:pt>
                <c:pt idx="1203">
                  <c:v>-8.2276988156449034E-6</c:v>
                </c:pt>
                <c:pt idx="1204">
                  <c:v>-8.1975043824278777E-6</c:v>
                </c:pt>
                <c:pt idx="1205">
                  <c:v>-8.1673657125114775E-6</c:v>
                </c:pt>
                <c:pt idx="1206">
                  <c:v>-8.1372828058957231E-6</c:v>
                </c:pt>
                <c:pt idx="1207">
                  <c:v>-8.1072556625806247E-6</c:v>
                </c:pt>
                <c:pt idx="1208">
                  <c:v>-8.0772842825661552E-6</c:v>
                </c:pt>
                <c:pt idx="1209">
                  <c:v>-8.0473686658523535E-6</c:v>
                </c:pt>
                <c:pt idx="1210">
                  <c:v>-8.0175088124391689E-6</c:v>
                </c:pt>
                <c:pt idx="1211">
                  <c:v>-7.9877047223266656E-6</c:v>
                </c:pt>
                <c:pt idx="1212">
                  <c:v>-7.9579563955147811E-6</c:v>
                </c:pt>
                <c:pt idx="1213">
                  <c:v>-7.9282638320035576E-6</c:v>
                </c:pt>
                <c:pt idx="1214">
                  <c:v>-7.8986270317929596E-6</c:v>
                </c:pt>
                <c:pt idx="1215">
                  <c:v>-7.8690459948830328E-6</c:v>
                </c:pt>
                <c:pt idx="1216">
                  <c:v>-7.8395207212737214E-6</c:v>
                </c:pt>
                <c:pt idx="1217">
                  <c:v>-7.8100512109650677E-6</c:v>
                </c:pt>
                <c:pt idx="1218">
                  <c:v>-7.780637463957075E-6</c:v>
                </c:pt>
                <c:pt idx="1219">
                  <c:v>-7.7512794802497078E-6</c:v>
                </c:pt>
                <c:pt idx="1220">
                  <c:v>-7.7219772598430118E-6</c:v>
                </c:pt>
                <c:pt idx="1221">
                  <c:v>-7.6927308027369227E-6</c:v>
                </c:pt>
                <c:pt idx="1222">
                  <c:v>-7.6635401089314963E-6</c:v>
                </c:pt>
                <c:pt idx="1223">
                  <c:v>-7.6344051784267276E-6</c:v>
                </c:pt>
                <c:pt idx="1224">
                  <c:v>-7.6053260112225963E-6</c:v>
                </c:pt>
                <c:pt idx="1225">
                  <c:v>-7.5763026073190964E-6</c:v>
                </c:pt>
                <c:pt idx="1226">
                  <c:v>-7.5473349667162584E-6</c:v>
                </c:pt>
                <c:pt idx="1227">
                  <c:v>-7.5184230894140747E-6</c:v>
                </c:pt>
                <c:pt idx="1228">
                  <c:v>-7.4895669754125233E-6</c:v>
                </c:pt>
                <c:pt idx="1229">
                  <c:v>-7.460766624711621E-6</c:v>
                </c:pt>
                <c:pt idx="1230">
                  <c:v>-7.4320220373113629E-6</c:v>
                </c:pt>
                <c:pt idx="1231">
                  <c:v>-7.4033332132117582E-6</c:v>
                </c:pt>
                <c:pt idx="1232">
                  <c:v>-7.3747001524127757E-6</c:v>
                </c:pt>
                <c:pt idx="1233">
                  <c:v>-7.3461228549144787E-6</c:v>
                </c:pt>
                <c:pt idx="1234">
                  <c:v>-7.3176013207167921E-6</c:v>
                </c:pt>
                <c:pt idx="1235">
                  <c:v>-7.2891355498197419E-6</c:v>
                </c:pt>
                <c:pt idx="1236">
                  <c:v>-7.2607255422233731E-6</c:v>
                </c:pt>
                <c:pt idx="1237">
                  <c:v>-7.2323712979276162E-6</c:v>
                </c:pt>
                <c:pt idx="1238">
                  <c:v>-7.2040728169325391E-6</c:v>
                </c:pt>
                <c:pt idx="1239">
                  <c:v>-7.1758300992381094E-6</c:v>
                </c:pt>
                <c:pt idx="1240">
                  <c:v>-7.1476431448442748E-6</c:v>
                </c:pt>
                <c:pt idx="1241">
                  <c:v>-7.119511953751119E-6</c:v>
                </c:pt>
                <c:pt idx="1242">
                  <c:v>-7.0914365259586082E-6</c:v>
                </c:pt>
                <c:pt idx="1243">
                  <c:v>-7.0634168614667398E-6</c:v>
                </c:pt>
                <c:pt idx="1244">
                  <c:v>-7.0354529602755189E-6</c:v>
                </c:pt>
                <c:pt idx="1245">
                  <c:v>-7.0075448223849676E-6</c:v>
                </c:pt>
                <c:pt idx="1246">
                  <c:v>-6.97969244779504E-6</c:v>
                </c:pt>
                <c:pt idx="1247">
                  <c:v>-6.9518958365057414E-6</c:v>
                </c:pt>
                <c:pt idx="1248">
                  <c:v>-6.9241549885170936E-6</c:v>
                </c:pt>
                <c:pt idx="1249">
                  <c:v>-6.8964699038291128E-6</c:v>
                </c:pt>
                <c:pt idx="1250">
                  <c:v>-6.8688405824417728E-6</c:v>
                </c:pt>
                <c:pt idx="1251">
                  <c:v>-6.8412670243550549E-6</c:v>
                </c:pt>
                <c:pt idx="1252">
                  <c:v>-6.8137492295690124E-6</c:v>
                </c:pt>
                <c:pt idx="1253">
                  <c:v>-6.7862871980835811E-6</c:v>
                </c:pt>
                <c:pt idx="1254">
                  <c:v>-6.7588809298988243E-6</c:v>
                </c:pt>
                <c:pt idx="1255">
                  <c:v>-6.73153042501471E-6</c:v>
                </c:pt>
                <c:pt idx="1256">
                  <c:v>-6.7042356834312491E-6</c:v>
                </c:pt>
                <c:pt idx="1257">
                  <c:v>-6.6769967051484154E-6</c:v>
                </c:pt>
                <c:pt idx="1258">
                  <c:v>-6.6498134901662241E-6</c:v>
                </c:pt>
                <c:pt idx="1259">
                  <c:v>-6.622686038484688E-6</c:v>
                </c:pt>
                <c:pt idx="1260">
                  <c:v>-6.5956143501038036E-6</c:v>
                </c:pt>
                <c:pt idx="1261">
                  <c:v>-6.5685984250235575E-6</c:v>
                </c:pt>
                <c:pt idx="1262">
                  <c:v>-6.5416382632439469E-6</c:v>
                </c:pt>
                <c:pt idx="1263">
                  <c:v>-6.5147338647650144E-6</c:v>
                </c:pt>
                <c:pt idx="1264">
                  <c:v>-6.4878852295866904E-6</c:v>
                </c:pt>
                <c:pt idx="1265">
                  <c:v>-6.4610923577090267E-6</c:v>
                </c:pt>
                <c:pt idx="1266">
                  <c:v>-6.4343552491320206E-6</c:v>
                </c:pt>
                <c:pt idx="1267">
                  <c:v>-6.4076739038556265E-6</c:v>
                </c:pt>
                <c:pt idx="1268">
                  <c:v>-6.3810483218799061E-6</c:v>
                </c:pt>
                <c:pt idx="1269">
                  <c:v>-6.3544785032048256E-6</c:v>
                </c:pt>
                <c:pt idx="1270">
                  <c:v>-6.3279644478303749E-6</c:v>
                </c:pt>
                <c:pt idx="1271">
                  <c:v>-6.3015061557566115E-6</c:v>
                </c:pt>
                <c:pt idx="1272">
                  <c:v>-6.2751036269834464E-6</c:v>
                </c:pt>
                <c:pt idx="1273">
                  <c:v>-6.2487568615109535E-6</c:v>
                </c:pt>
                <c:pt idx="1274">
                  <c:v>-6.2224658593391173E-6</c:v>
                </c:pt>
                <c:pt idx="1275">
                  <c:v>-6.1962306204678762E-6</c:v>
                </c:pt>
                <c:pt idx="1276">
                  <c:v>-6.1700511448973258E-6</c:v>
                </c:pt>
                <c:pt idx="1277">
                  <c:v>-6.1439274326274034E-6</c:v>
                </c:pt>
                <c:pt idx="1278">
                  <c:v>-6.1178594836581217E-6</c:v>
                </c:pt>
                <c:pt idx="1279">
                  <c:v>-6.0918472979894961E-6</c:v>
                </c:pt>
                <c:pt idx="1280">
                  <c:v>-6.0658908756215281E-6</c:v>
                </c:pt>
                <c:pt idx="1281">
                  <c:v>-6.0399902165541881E-6</c:v>
                </c:pt>
                <c:pt idx="1282">
                  <c:v>-6.0141453207874829E-6</c:v>
                </c:pt>
                <c:pt idx="1283">
                  <c:v>-5.9883561883214668E-6</c:v>
                </c:pt>
                <c:pt idx="1284">
                  <c:v>-5.9626228191560533E-6</c:v>
                </c:pt>
                <c:pt idx="1285">
                  <c:v>-5.9369452132912737E-6</c:v>
                </c:pt>
                <c:pt idx="1286">
                  <c:v>-5.9113233707271781E-6</c:v>
                </c:pt>
                <c:pt idx="1287">
                  <c:v>-5.8857572914637393E-6</c:v>
                </c:pt>
                <c:pt idx="1288">
                  <c:v>-5.8602469755009404E-6</c:v>
                </c:pt>
                <c:pt idx="1289">
                  <c:v>-5.8347924228387484E-6</c:v>
                </c:pt>
                <c:pt idx="1290">
                  <c:v>-5.8093936334772013E-6</c:v>
                </c:pt>
                <c:pt idx="1291">
                  <c:v>-5.7840506074163229E-6</c:v>
                </c:pt>
                <c:pt idx="1292">
                  <c:v>-5.7587633446561005E-6</c:v>
                </c:pt>
                <c:pt idx="1293">
                  <c:v>-5.733531845196507E-6</c:v>
                </c:pt>
                <c:pt idx="1294">
                  <c:v>-5.7083561090375763E-6</c:v>
                </c:pt>
                <c:pt idx="1295">
                  <c:v>-5.6832361361792786E-6</c:v>
                </c:pt>
                <c:pt idx="1296">
                  <c:v>-5.6581719266216175E-6</c:v>
                </c:pt>
                <c:pt idx="1297">
                  <c:v>-5.6331634803646115E-6</c:v>
                </c:pt>
                <c:pt idx="1298">
                  <c:v>-5.6082107974082623E-6</c:v>
                </c:pt>
                <c:pt idx="1299">
                  <c:v>-5.5833138777525208E-6</c:v>
                </c:pt>
                <c:pt idx="1300">
                  <c:v>-5.5584727213974624E-6</c:v>
                </c:pt>
                <c:pt idx="1301">
                  <c:v>-5.5336873283430389E-6</c:v>
                </c:pt>
                <c:pt idx="1302">
                  <c:v>-5.5089576985892721E-6</c:v>
                </c:pt>
                <c:pt idx="1303">
                  <c:v>-5.4842838321361071E-6</c:v>
                </c:pt>
                <c:pt idx="1304">
                  <c:v>-5.4596657289836312E-6</c:v>
                </c:pt>
                <c:pt idx="1305">
                  <c:v>-5.4351033891317951E-6</c:v>
                </c:pt>
                <c:pt idx="1306">
                  <c:v>-5.4105968125805829E-6</c:v>
                </c:pt>
                <c:pt idx="1307">
                  <c:v>-5.3861459993300266E-6</c:v>
                </c:pt>
                <c:pt idx="1308">
                  <c:v>-5.361750949380161E-6</c:v>
                </c:pt>
                <c:pt idx="1309">
                  <c:v>-5.3374116627308743E-6</c:v>
                </c:pt>
                <c:pt idx="1310">
                  <c:v>-5.3131281393822707E-6</c:v>
                </c:pt>
                <c:pt idx="1311">
                  <c:v>-5.2889003793342749E-6</c:v>
                </c:pt>
                <c:pt idx="1312">
                  <c:v>-5.2647283825869646E-6</c:v>
                </c:pt>
                <c:pt idx="1313">
                  <c:v>-5.2406121491402858E-6</c:v>
                </c:pt>
                <c:pt idx="1314">
                  <c:v>-5.2165516789942613E-6</c:v>
                </c:pt>
                <c:pt idx="1315">
                  <c:v>-5.1925469721488749E-6</c:v>
                </c:pt>
                <c:pt idx="1316">
                  <c:v>-5.1685980286041445E-6</c:v>
                </c:pt>
                <c:pt idx="1317">
                  <c:v>-5.1447048483600236E-6</c:v>
                </c:pt>
                <c:pt idx="1318">
                  <c:v>-5.1208674314165628E-6</c:v>
                </c:pt>
                <c:pt idx="1319">
                  <c:v>-5.0970857777737801E-6</c:v>
                </c:pt>
                <c:pt idx="1320">
                  <c:v>-5.0733598874316059E-6</c:v>
                </c:pt>
                <c:pt idx="1321">
                  <c:v>-5.0496897603900987E-6</c:v>
                </c:pt>
                <c:pt idx="1322">
                  <c:v>-5.0260753966492374E-6</c:v>
                </c:pt>
                <c:pt idx="1323">
                  <c:v>-5.002516796209015E-6</c:v>
                </c:pt>
                <c:pt idx="1324">
                  <c:v>-4.9790139590694275E-6</c:v>
                </c:pt>
                <c:pt idx="1325">
                  <c:v>-4.9555668852304926E-6</c:v>
                </c:pt>
                <c:pt idx="1326">
                  <c:v>-4.9321755746922179E-6</c:v>
                </c:pt>
                <c:pt idx="1327">
                  <c:v>-4.9088400274545568E-6</c:v>
                </c:pt>
                <c:pt idx="1328">
                  <c:v>-4.8855602435175678E-6</c:v>
                </c:pt>
                <c:pt idx="1329">
                  <c:v>-4.8623362228812195E-6</c:v>
                </c:pt>
                <c:pt idx="1330">
                  <c:v>-4.8391679655455273E-6</c:v>
                </c:pt>
                <c:pt idx="1331">
                  <c:v>-4.8160554715104478E-6</c:v>
                </c:pt>
                <c:pt idx="1332">
                  <c:v>-4.7929987407760641E-6</c:v>
                </c:pt>
                <c:pt idx="1333">
                  <c:v>-4.7699977733422754E-6</c:v>
                </c:pt>
                <c:pt idx="1334">
                  <c:v>-4.7470525692091664E-6</c:v>
                </c:pt>
                <c:pt idx="1335">
                  <c:v>-4.7241631283766684E-6</c:v>
                </c:pt>
                <c:pt idx="1336">
                  <c:v>-4.7013294508448443E-6</c:v>
                </c:pt>
                <c:pt idx="1337">
                  <c:v>-4.6785515366136601E-6</c:v>
                </c:pt>
                <c:pt idx="1338">
                  <c:v>-4.6558293856831318E-6</c:v>
                </c:pt>
                <c:pt idx="1339">
                  <c:v>-4.6331629980532392E-6</c:v>
                </c:pt>
                <c:pt idx="1340">
                  <c:v>-4.6105523737240026E-6</c:v>
                </c:pt>
                <c:pt idx="1341">
                  <c:v>-4.5879975126953957E-6</c:v>
                </c:pt>
                <c:pt idx="1342">
                  <c:v>-4.5654984149674227E-6</c:v>
                </c:pt>
                <c:pt idx="1343">
                  <c:v>-4.5430550805401117E-6</c:v>
                </c:pt>
                <c:pt idx="1344">
                  <c:v>-4.5206675094134295E-6</c:v>
                </c:pt>
                <c:pt idx="1345">
                  <c:v>-4.4983357015874423E-6</c:v>
                </c:pt>
                <c:pt idx="1346">
                  <c:v>-4.4760596570620467E-6</c:v>
                </c:pt>
                <c:pt idx="1347">
                  <c:v>-4.4538393758372961E-6</c:v>
                </c:pt>
                <c:pt idx="1348">
                  <c:v>-4.4316748579132235E-6</c:v>
                </c:pt>
                <c:pt idx="1349">
                  <c:v>-4.4095661032898077E-6</c:v>
                </c:pt>
                <c:pt idx="1350">
                  <c:v>-4.3875131119670208E-6</c:v>
                </c:pt>
                <c:pt idx="1351">
                  <c:v>-4.3655158839448738E-6</c:v>
                </c:pt>
                <c:pt idx="1352">
                  <c:v>-4.3435744192233836E-6</c:v>
                </c:pt>
                <c:pt idx="1353">
                  <c:v>-4.321688717802452E-6</c:v>
                </c:pt>
                <c:pt idx="1354">
                  <c:v>-4.2998587796822526E-6</c:v>
                </c:pt>
                <c:pt idx="1355">
                  <c:v>-4.278084604862683E-6</c:v>
                </c:pt>
                <c:pt idx="1356">
                  <c:v>-4.2563661933438023E-6</c:v>
                </c:pt>
                <c:pt idx="1357">
                  <c:v>-4.2347035451255344E-6</c:v>
                </c:pt>
                <c:pt idx="1358">
                  <c:v>-4.2130966602078887E-6</c:v>
                </c:pt>
                <c:pt idx="1359">
                  <c:v>-4.1915455385909065E-6</c:v>
                </c:pt>
                <c:pt idx="1360">
                  <c:v>-4.1700501802745482E-6</c:v>
                </c:pt>
                <c:pt idx="1361">
                  <c:v>-4.1486105852588627E-6</c:v>
                </c:pt>
                <c:pt idx="1362">
                  <c:v>-4.1272267535438494E-6</c:v>
                </c:pt>
                <c:pt idx="1363">
                  <c:v>-4.1058986851294276E-6</c:v>
                </c:pt>
                <c:pt idx="1364">
                  <c:v>-4.0846263800156509E-6</c:v>
                </c:pt>
                <c:pt idx="1365">
                  <c:v>-4.063409838202575E-6</c:v>
                </c:pt>
                <c:pt idx="1366">
                  <c:v>-4.042249059690089E-6</c:v>
                </c:pt>
                <c:pt idx="1367">
                  <c:v>-4.0211440444782928E-6</c:v>
                </c:pt>
                <c:pt idx="1368">
                  <c:v>-4.0000947925670824E-6</c:v>
                </c:pt>
                <c:pt idx="1369">
                  <c:v>-3.979101303956583E-6</c:v>
                </c:pt>
                <c:pt idx="1370">
                  <c:v>-3.9581635786466845E-6</c:v>
                </c:pt>
                <c:pt idx="1371">
                  <c:v>-3.9372816166374497E-6</c:v>
                </c:pt>
                <c:pt idx="1372">
                  <c:v>-3.9164554179288962E-6</c:v>
                </c:pt>
                <c:pt idx="1373">
                  <c:v>-3.8956849825208962E-6</c:v>
                </c:pt>
                <c:pt idx="1374">
                  <c:v>-3.874970310413609E-6</c:v>
                </c:pt>
                <c:pt idx="1375">
                  <c:v>-3.854311401606965E-6</c:v>
                </c:pt>
                <c:pt idx="1376">
                  <c:v>-3.8337082561009855E-6</c:v>
                </c:pt>
                <c:pt idx="1377">
                  <c:v>-3.8131608738955506E-6</c:v>
                </c:pt>
                <c:pt idx="1378">
                  <c:v>-3.7926692549908559E-6</c:v>
                </c:pt>
                <c:pt idx="1379">
                  <c:v>-3.7722333993867728E-6</c:v>
                </c:pt>
                <c:pt idx="1380">
                  <c:v>-3.751853307083374E-6</c:v>
                </c:pt>
                <c:pt idx="1381">
                  <c:v>-3.731528978080577E-6</c:v>
                </c:pt>
                <c:pt idx="1382">
                  <c:v>-3.7112604123784428E-6</c:v>
                </c:pt>
                <c:pt idx="1383">
                  <c:v>-3.6910476099769637E-6</c:v>
                </c:pt>
                <c:pt idx="1384">
                  <c:v>-3.6708905708760923E-6</c:v>
                </c:pt>
                <c:pt idx="1385">
                  <c:v>-3.6507892950758993E-6</c:v>
                </c:pt>
                <c:pt idx="1386">
                  <c:v>-3.6307437825763195E-6</c:v>
                </c:pt>
                <c:pt idx="1387">
                  <c:v>-3.6107540333774559E-6</c:v>
                </c:pt>
                <c:pt idx="1388">
                  <c:v>-3.5908200474791885E-6</c:v>
                </c:pt>
                <c:pt idx="1389">
                  <c:v>-3.5709418248815505E-6</c:v>
                </c:pt>
                <c:pt idx="1390">
                  <c:v>-3.5511193655845845E-6</c:v>
                </c:pt>
                <c:pt idx="1391">
                  <c:v>-3.5313526695882766E-6</c:v>
                </c:pt>
                <c:pt idx="1392">
                  <c:v>-3.5116417368925912E-6</c:v>
                </c:pt>
                <c:pt idx="1393">
                  <c:v>-3.4919865674975682E-6</c:v>
                </c:pt>
                <c:pt idx="1394">
                  <c:v>-3.4723871614031804E-6</c:v>
                </c:pt>
                <c:pt idx="1395">
                  <c:v>-3.4528435186094409E-6</c:v>
                </c:pt>
                <c:pt idx="1396">
                  <c:v>-3.4333556391163173E-6</c:v>
                </c:pt>
                <c:pt idx="1397">
                  <c:v>-3.4139235229238762E-6</c:v>
                </c:pt>
                <c:pt idx="1398">
                  <c:v>-3.3945471700321242E-6</c:v>
                </c:pt>
                <c:pt idx="1399">
                  <c:v>-3.3752265804409736E-6</c:v>
                </c:pt>
                <c:pt idx="1400">
                  <c:v>-3.3559617541504306E-6</c:v>
                </c:pt>
                <c:pt idx="1401">
                  <c:v>-3.3367526911605665E-6</c:v>
                </c:pt>
                <c:pt idx="1402">
                  <c:v>-3.3175993914713758E-6</c:v>
                </c:pt>
                <c:pt idx="1403">
                  <c:v>-3.2985018550827542E-6</c:v>
                </c:pt>
                <c:pt idx="1404">
                  <c:v>-3.2794600819947877E-6</c:v>
                </c:pt>
                <c:pt idx="1405">
                  <c:v>-3.2604740722075099E-6</c:v>
                </c:pt>
                <c:pt idx="1406">
                  <c:v>-3.2415438257208905E-6</c:v>
                </c:pt>
                <c:pt idx="1407">
                  <c:v>-3.2226693425348607E-6</c:v>
                </c:pt>
                <c:pt idx="1408">
                  <c:v>-3.2038506226495368E-6</c:v>
                </c:pt>
                <c:pt idx="1409">
                  <c:v>-3.1850876660648426E-6</c:v>
                </c:pt>
                <c:pt idx="1410">
                  <c:v>-3.1663804727807558E-6</c:v>
                </c:pt>
                <c:pt idx="1411">
                  <c:v>-3.1477290427973448E-6</c:v>
                </c:pt>
                <c:pt idx="1412">
                  <c:v>-3.1291333761146046E-6</c:v>
                </c:pt>
                <c:pt idx="1413">
                  <c:v>-3.1105934727324374E-6</c:v>
                </c:pt>
                <c:pt idx="1414">
                  <c:v>-3.092109332650988E-6</c:v>
                </c:pt>
                <c:pt idx="1415">
                  <c:v>-3.073680955870159E-6</c:v>
                </c:pt>
                <c:pt idx="1416">
                  <c:v>-3.0553083423899462E-6</c:v>
                </c:pt>
                <c:pt idx="1417">
                  <c:v>-3.0369914922104148E-6</c:v>
                </c:pt>
                <c:pt idx="1418">
                  <c:v>-3.0187304053315046E-6</c:v>
                </c:pt>
                <c:pt idx="1419">
                  <c:v>-3.0005250817532636E-6</c:v>
                </c:pt>
                <c:pt idx="1420">
                  <c:v>-2.9823755214756823E-6</c:v>
                </c:pt>
                <c:pt idx="1421">
                  <c:v>-2.9642817244987388E-6</c:v>
                </c:pt>
                <c:pt idx="1422">
                  <c:v>-2.9462436908223929E-6</c:v>
                </c:pt>
                <c:pt idx="1423">
                  <c:v>-2.928261420446675E-6</c:v>
                </c:pt>
                <c:pt idx="1424">
                  <c:v>-2.91033491337168E-6</c:v>
                </c:pt>
                <c:pt idx="1425">
                  <c:v>-2.8924641695973143E-6</c:v>
                </c:pt>
                <c:pt idx="1426">
                  <c:v>-2.8746491891235601E-6</c:v>
                </c:pt>
                <c:pt idx="1427">
                  <c:v>-2.856889971950475E-6</c:v>
                </c:pt>
                <c:pt idx="1428">
                  <c:v>-2.8391865180780239E-6</c:v>
                </c:pt>
                <c:pt idx="1429">
                  <c:v>-2.8215388275062292E-6</c:v>
                </c:pt>
                <c:pt idx="1430">
                  <c:v>-2.8039469002351082E-6</c:v>
                </c:pt>
                <c:pt idx="1431">
                  <c:v>-2.7864107362646259E-6</c:v>
                </c:pt>
                <c:pt idx="1432">
                  <c:v>-2.7689303355947348E-6</c:v>
                </c:pt>
                <c:pt idx="1433">
                  <c:v>-2.7515056982255208E-6</c:v>
                </c:pt>
                <c:pt idx="1434">
                  <c:v>-2.7341368241569874E-6</c:v>
                </c:pt>
                <c:pt idx="1435">
                  <c:v>-2.7168237133890231E-6</c:v>
                </c:pt>
                <c:pt idx="1436">
                  <c:v>-2.6995663659217686E-6</c:v>
                </c:pt>
                <c:pt idx="1437">
                  <c:v>-2.6823647817551095E-6</c:v>
                </c:pt>
                <c:pt idx="1438">
                  <c:v>-2.6652189608891365E-6</c:v>
                </c:pt>
                <c:pt idx="1439">
                  <c:v>-2.6481289033238076E-6</c:v>
                </c:pt>
                <c:pt idx="1440">
                  <c:v>-2.6310946090590987E-6</c:v>
                </c:pt>
                <c:pt idx="1441">
                  <c:v>-2.6141160780950589E-6</c:v>
                </c:pt>
                <c:pt idx="1442">
                  <c:v>-2.5971933104316196E-6</c:v>
                </c:pt>
                <c:pt idx="1443">
                  <c:v>-2.580326306068932E-6</c:v>
                </c:pt>
                <c:pt idx="1444">
                  <c:v>-2.5635150650067886E-6</c:v>
                </c:pt>
                <c:pt idx="1445">
                  <c:v>-2.5467595872452829E-6</c:v>
                </c:pt>
                <c:pt idx="1446">
                  <c:v>-2.5300598727844849E-6</c:v>
                </c:pt>
                <c:pt idx="1447">
                  <c:v>-2.5134159216243188E-6</c:v>
                </c:pt>
                <c:pt idx="1448">
                  <c:v>-2.4968277337647743E-6</c:v>
                </c:pt>
                <c:pt idx="1449">
                  <c:v>-2.4802953092058998E-6</c:v>
                </c:pt>
                <c:pt idx="1450">
                  <c:v>-2.4638186479476689E-6</c:v>
                </c:pt>
                <c:pt idx="1451">
                  <c:v>-2.447397749990092E-6</c:v>
                </c:pt>
                <c:pt idx="1452">
                  <c:v>-2.4310326153331227E-6</c:v>
                </c:pt>
                <c:pt idx="1453">
                  <c:v>-2.4147232439768252E-6</c:v>
                </c:pt>
                <c:pt idx="1454">
                  <c:v>-2.3984696359211543E-6</c:v>
                </c:pt>
                <c:pt idx="1455">
                  <c:v>-2.3822717911661526E-6</c:v>
                </c:pt>
                <c:pt idx="1456">
                  <c:v>-2.3661297097117599E-6</c:v>
                </c:pt>
                <c:pt idx="1457">
                  <c:v>-2.3500433915580405E-6</c:v>
                </c:pt>
                <c:pt idx="1458">
                  <c:v>-2.3340128367049944E-6</c:v>
                </c:pt>
                <c:pt idx="1459">
                  <c:v>-2.3180380451525268E-6</c:v>
                </c:pt>
                <c:pt idx="1460">
                  <c:v>-2.3021190169007767E-6</c:v>
                </c:pt>
                <c:pt idx="1461">
                  <c:v>-2.286255751949649E-6</c:v>
                </c:pt>
                <c:pt idx="1462">
                  <c:v>-2.2704482502991248E-6</c:v>
                </c:pt>
                <c:pt idx="1463">
                  <c:v>-2.2546965119492888E-6</c:v>
                </c:pt>
                <c:pt idx="1464">
                  <c:v>-2.2390005369000618E-6</c:v>
                </c:pt>
                <c:pt idx="1465">
                  <c:v>-2.2233603251515149E-6</c:v>
                </c:pt>
                <c:pt idx="1466">
                  <c:v>-2.2077758767036277E-6</c:v>
                </c:pt>
                <c:pt idx="1467">
                  <c:v>-2.1922471915563259E-6</c:v>
                </c:pt>
                <c:pt idx="1468">
                  <c:v>-2.1767742697097287E-6</c:v>
                </c:pt>
                <c:pt idx="1469">
                  <c:v>-2.16135711116376E-6</c:v>
                </c:pt>
                <c:pt idx="1470">
                  <c:v>-2.1459957159184108E-6</c:v>
                </c:pt>
                <c:pt idx="1471">
                  <c:v>-2.1306900839737392E-6</c:v>
                </c:pt>
                <c:pt idx="1472">
                  <c:v>-2.11544021532973E-6</c:v>
                </c:pt>
                <c:pt idx="1473">
                  <c:v>-2.1002461099863501E-6</c:v>
                </c:pt>
                <c:pt idx="1474">
                  <c:v>-2.0851077679435215E-6</c:v>
                </c:pt>
                <c:pt idx="1475">
                  <c:v>-2.0700251892014319E-6</c:v>
                </c:pt>
                <c:pt idx="1476">
                  <c:v>-2.0549983737600064E-6</c:v>
                </c:pt>
                <c:pt idx="1477">
                  <c:v>-2.0400273216192072E-6</c:v>
                </c:pt>
                <c:pt idx="1478">
                  <c:v>-2.025112032779006E-6</c:v>
                </c:pt>
                <c:pt idx="1479">
                  <c:v>-2.0102525072394988E-6</c:v>
                </c:pt>
                <c:pt idx="1480">
                  <c:v>-1.995448745000621E-6</c:v>
                </c:pt>
                <c:pt idx="1481">
                  <c:v>-1.9807007460624042E-6</c:v>
                </c:pt>
                <c:pt idx="1482">
                  <c:v>-1.9660085104247862E-6</c:v>
                </c:pt>
                <c:pt idx="1483">
                  <c:v>-1.9513720380878611E-6</c:v>
                </c:pt>
                <c:pt idx="1484">
                  <c:v>-1.9367913290515437E-6</c:v>
                </c:pt>
                <c:pt idx="1485">
                  <c:v>-1.9222663833159635E-6</c:v>
                </c:pt>
                <c:pt idx="1486">
                  <c:v>-1.9077972008809377E-6</c:v>
                </c:pt>
                <c:pt idx="1487">
                  <c:v>-1.8933837817465948E-6</c:v>
                </c:pt>
                <c:pt idx="1488">
                  <c:v>-1.8790261259128482E-6</c:v>
                </c:pt>
                <c:pt idx="1489">
                  <c:v>-1.8647242333797956E-6</c:v>
                </c:pt>
                <c:pt idx="1490">
                  <c:v>-1.8504781041473629E-6</c:v>
                </c:pt>
                <c:pt idx="1491">
                  <c:v>-1.836287738215646E-6</c:v>
                </c:pt>
                <c:pt idx="1492">
                  <c:v>-1.8221531355845049E-6</c:v>
                </c:pt>
                <c:pt idx="1493">
                  <c:v>-1.8080742962540331E-6</c:v>
                </c:pt>
                <c:pt idx="1494">
                  <c:v>-1.7940512202241715E-6</c:v>
                </c:pt>
                <c:pt idx="1495">
                  <c:v>-1.7800839074949941E-6</c:v>
                </c:pt>
                <c:pt idx="1496">
                  <c:v>-1.7661723580664229E-6</c:v>
                </c:pt>
                <c:pt idx="1497">
                  <c:v>-1.7523165719385235E-6</c:v>
                </c:pt>
                <c:pt idx="1498">
                  <c:v>-1.73851654911131E-6</c:v>
                </c:pt>
                <c:pt idx="1499">
                  <c:v>-1.7247722895846462E-6</c:v>
                </c:pt>
                <c:pt idx="1500">
                  <c:v>-1.7110837933586943E-6</c:v>
                </c:pt>
                <c:pt idx="1501">
                  <c:v>-1.6974510604334073E-6</c:v>
                </c:pt>
                <c:pt idx="1502">
                  <c:v>-1.6838740908087472E-6</c:v>
                </c:pt>
                <c:pt idx="1503">
                  <c:v>-1.6703528844847067E-6</c:v>
                </c:pt>
                <c:pt idx="1504">
                  <c:v>-1.6568874414613257E-6</c:v>
                </c:pt>
                <c:pt idx="1505">
                  <c:v>-1.6434777617386211E-6</c:v>
                </c:pt>
                <c:pt idx="1506">
                  <c:v>-1.6301238453165416E-6</c:v>
                </c:pt>
                <c:pt idx="1507">
                  <c:v>-1.6168256921950737E-6</c:v>
                </c:pt>
                <c:pt idx="1508">
                  <c:v>-1.6035833023742956E-6</c:v>
                </c:pt>
                <c:pt idx="1509">
                  <c:v>-1.5903966758541071E-6</c:v>
                </c:pt>
                <c:pt idx="1510">
                  <c:v>-1.5772658126346E-6</c:v>
                </c:pt>
                <c:pt idx="1511">
                  <c:v>-1.5641907127157227E-6</c:v>
                </c:pt>
                <c:pt idx="1512">
                  <c:v>-1.5511713760975185E-6</c:v>
                </c:pt>
                <c:pt idx="1513">
                  <c:v>-1.538207802779934E-6</c:v>
                </c:pt>
                <c:pt idx="1514">
                  <c:v>-1.5252999927630189E-6</c:v>
                </c:pt>
                <c:pt idx="1515">
                  <c:v>-1.5124479460467579E-6</c:v>
                </c:pt>
                <c:pt idx="1516">
                  <c:v>-1.4996516626310796E-6</c:v>
                </c:pt>
                <c:pt idx="1517">
                  <c:v>-1.4869111425161322E-6</c:v>
                </c:pt>
                <c:pt idx="1518">
                  <c:v>-1.4742263857017883E-6</c:v>
                </c:pt>
                <c:pt idx="1519">
                  <c:v>-1.4615973921880654E-6</c:v>
                </c:pt>
                <c:pt idx="1520">
                  <c:v>-1.4490241619750132E-6</c:v>
                </c:pt>
                <c:pt idx="1521">
                  <c:v>-1.4365066950625821E-6</c:v>
                </c:pt>
                <c:pt idx="1522">
                  <c:v>-1.4240449914508313E-6</c:v>
                </c:pt>
                <c:pt idx="1523">
                  <c:v>-1.4116390511397124E-6</c:v>
                </c:pt>
                <c:pt idx="1524">
                  <c:v>-1.3992888741292439E-6</c:v>
                </c:pt>
                <c:pt idx="1525">
                  <c:v>-1.3869944604194484E-6</c:v>
                </c:pt>
                <c:pt idx="1526">
                  <c:v>-1.3747558100102812E-6</c:v>
                </c:pt>
                <c:pt idx="1527">
                  <c:v>-1.3625729229017213E-6</c:v>
                </c:pt>
                <c:pt idx="1528">
                  <c:v>-1.3504457990938348E-6</c:v>
                </c:pt>
                <c:pt idx="1529">
                  <c:v>-1.3383744385866216E-6</c:v>
                </c:pt>
                <c:pt idx="1530">
                  <c:v>-1.3263588413800474E-6</c:v>
                </c:pt>
                <c:pt idx="1531">
                  <c:v>-1.3143990074740161E-6</c:v>
                </c:pt>
                <c:pt idx="1532">
                  <c:v>-1.3024949368687651E-6</c:v>
                </c:pt>
                <c:pt idx="1533">
                  <c:v>-1.2906466295640806E-6</c:v>
                </c:pt>
                <c:pt idx="1534">
                  <c:v>-1.2788540855600308E-6</c:v>
                </c:pt>
                <c:pt idx="1535">
                  <c:v>-1.2671173048566917E-6</c:v>
                </c:pt>
                <c:pt idx="1536">
                  <c:v>-1.2554362874540242E-6</c:v>
                </c:pt>
                <c:pt idx="1537">
                  <c:v>-1.243811033351878E-6</c:v>
                </c:pt>
                <c:pt idx="1538">
                  <c:v>-1.2322415425505091E-6</c:v>
                </c:pt>
                <c:pt idx="1539">
                  <c:v>-1.2207278150496876E-6</c:v>
                </c:pt>
                <c:pt idx="1540">
                  <c:v>-1.2092698508495022E-6</c:v>
                </c:pt>
                <c:pt idx="1541">
                  <c:v>-1.1978676499500354E-6</c:v>
                </c:pt>
                <c:pt idx="1542">
                  <c:v>-1.1865212123512077E-6</c:v>
                </c:pt>
                <c:pt idx="1543">
                  <c:v>-1.1752305380530217E-6</c:v>
                </c:pt>
                <c:pt idx="1544">
                  <c:v>-1.1639956270554185E-6</c:v>
                </c:pt>
                <c:pt idx="1545">
                  <c:v>-1.1528164793584789E-6</c:v>
                </c:pt>
                <c:pt idx="1546">
                  <c:v>-1.1416930949622224E-6</c:v>
                </c:pt>
                <c:pt idx="1547">
                  <c:v>-1.1306254738666405E-6</c:v>
                </c:pt>
                <c:pt idx="1548">
                  <c:v>-1.1196136160716633E-6</c:v>
                </c:pt>
                <c:pt idx="1549">
                  <c:v>-1.1086575215773184E-6</c:v>
                </c:pt>
                <c:pt idx="1550">
                  <c:v>-1.0977571903836316E-6</c:v>
                </c:pt>
                <c:pt idx="1551">
                  <c:v>-1.0869126224905661E-6</c:v>
                </c:pt>
                <c:pt idx="1552">
                  <c:v>-1.0761238178981819E-6</c:v>
                </c:pt>
                <c:pt idx="1553">
                  <c:v>-1.0653907766064618E-6</c:v>
                </c:pt>
                <c:pt idx="1554">
                  <c:v>-1.0547134986153585E-6</c:v>
                </c:pt>
                <c:pt idx="1555">
                  <c:v>-1.044091983924886E-6</c:v>
                </c:pt>
                <c:pt idx="1556">
                  <c:v>-1.0335262325350733E-6</c:v>
                </c:pt>
                <c:pt idx="1557">
                  <c:v>-1.0230162444459021E-6</c:v>
                </c:pt>
                <c:pt idx="1558">
                  <c:v>-1.012562019657381E-6</c:v>
                </c:pt>
                <c:pt idx="1559">
                  <c:v>-1.0021635581695348E-6</c:v>
                </c:pt>
                <c:pt idx="1560">
                  <c:v>-9.9182085998231506E-7</c:v>
                </c:pt>
                <c:pt idx="1561">
                  <c:v>-9.8153392509570538E-7</c:v>
                </c:pt>
                <c:pt idx="1562">
                  <c:v>-9.7130275350976524E-7</c:v>
                </c:pt>
                <c:pt idx="1563">
                  <c:v>-9.6112734522451326E-7</c:v>
                </c:pt>
                <c:pt idx="1564">
                  <c:v>-9.5100770023980843E-7</c:v>
                </c:pt>
                <c:pt idx="1565">
                  <c:v>-9.4094381855583465E-7</c:v>
                </c:pt>
                <c:pt idx="1566">
                  <c:v>-9.3093570017244497E-7</c:v>
                </c:pt>
                <c:pt idx="1567">
                  <c:v>-9.2098334508976282E-7</c:v>
                </c:pt>
                <c:pt idx="1568">
                  <c:v>-9.1108675330764296E-7</c:v>
                </c:pt>
                <c:pt idx="1569">
                  <c:v>-9.0124592482626358E-7</c:v>
                </c:pt>
                <c:pt idx="1570">
                  <c:v>-8.9146085964544372E-7</c:v>
                </c:pt>
                <c:pt idx="1571">
                  <c:v>-8.8173155776527646E-7</c:v>
                </c:pt>
                <c:pt idx="1572">
                  <c:v>-8.7205801918586915E-7</c:v>
                </c:pt>
                <c:pt idx="1573">
                  <c:v>-8.6244024390705145E-7</c:v>
                </c:pt>
                <c:pt idx="1574">
                  <c:v>-8.5287823192881222E-7</c:v>
                </c:pt>
                <c:pt idx="1575">
                  <c:v>-8.4337198325123956E-7</c:v>
                </c:pt>
                <c:pt idx="1576">
                  <c:v>-8.3392149787440209E-7</c:v>
                </c:pt>
                <c:pt idx="1577">
                  <c:v>-8.2452677579812118E-7</c:v>
                </c:pt>
                <c:pt idx="1578">
                  <c:v>-8.151878170224792E-7</c:v>
                </c:pt>
                <c:pt idx="1579">
                  <c:v>-8.0590462154754234E-7</c:v>
                </c:pt>
                <c:pt idx="1580">
                  <c:v>-7.966771893732334E-7</c:v>
                </c:pt>
                <c:pt idx="1581">
                  <c:v>-7.8750552049957992E-7</c:v>
                </c:pt>
                <c:pt idx="1582">
                  <c:v>-7.7838961492645017E-7</c:v>
                </c:pt>
                <c:pt idx="1583">
                  <c:v>-7.6932947265415164E-7</c:v>
                </c:pt>
                <c:pt idx="1584">
                  <c:v>-7.6032509368237124E-7</c:v>
                </c:pt>
                <c:pt idx="1585">
                  <c:v>-7.5137647801125191E-7</c:v>
                </c:pt>
                <c:pt idx="1586">
                  <c:v>-7.4248362564087051E-7</c:v>
                </c:pt>
                <c:pt idx="1587">
                  <c:v>-7.3364653657104567E-7</c:v>
                </c:pt>
                <c:pt idx="1588">
                  <c:v>-7.2486521080190096E-7</c:v>
                </c:pt>
                <c:pt idx="1589">
                  <c:v>-7.1613964833336522E-7</c:v>
                </c:pt>
                <c:pt idx="1590">
                  <c:v>-7.0746984916551236E-7</c:v>
                </c:pt>
                <c:pt idx="1591">
                  <c:v>-6.9885581329826826E-7</c:v>
                </c:pt>
                <c:pt idx="1592">
                  <c:v>-6.9029754073175934E-7</c:v>
                </c:pt>
                <c:pt idx="1593">
                  <c:v>-6.8179503146574112E-7</c:v>
                </c:pt>
                <c:pt idx="1594">
                  <c:v>-6.7334828550053496E-7</c:v>
                </c:pt>
                <c:pt idx="1595">
                  <c:v>-6.649573028358195E-7</c:v>
                </c:pt>
                <c:pt idx="1596">
                  <c:v>-6.5662208347183923E-7</c:v>
                </c:pt>
                <c:pt idx="1597">
                  <c:v>-6.4834262740857751E-7</c:v>
                </c:pt>
                <c:pt idx="1598">
                  <c:v>-6.4011893464588897E-7</c:v>
                </c:pt>
                <c:pt idx="1599">
                  <c:v>-6.319510051838092E-7</c:v>
                </c:pt>
                <c:pt idx="1600">
                  <c:v>-6.2383883902239876E-7</c:v>
                </c:pt>
                <c:pt idx="1601">
                  <c:v>-6.1578243616156679E-7</c:v>
                </c:pt>
                <c:pt idx="1602">
                  <c:v>-6.0778179660145899E-7</c:v>
                </c:pt>
                <c:pt idx="1603">
                  <c:v>-5.9983692034206986E-7</c:v>
                </c:pt>
                <c:pt idx="1604">
                  <c:v>-5.9194780738319897E-7</c:v>
                </c:pt>
                <c:pt idx="1605">
                  <c:v>-5.8411445772493958E-7</c:v>
                </c:pt>
                <c:pt idx="1606">
                  <c:v>-5.7633687136745646E-7</c:v>
                </c:pt>
                <c:pt idx="1607">
                  <c:v>-5.6861504831056304E-7</c:v>
                </c:pt>
                <c:pt idx="1608">
                  <c:v>-5.6094898855436351E-7</c:v>
                </c:pt>
                <c:pt idx="1609">
                  <c:v>-5.5333869209863817E-7</c:v>
                </c:pt>
                <c:pt idx="1610">
                  <c:v>-5.457841589438513E-7</c:v>
                </c:pt>
                <c:pt idx="1611">
                  <c:v>-5.3828538908941771E-7</c:v>
                </c:pt>
                <c:pt idx="1612">
                  <c:v>-5.3084238253582094E-7</c:v>
                </c:pt>
                <c:pt idx="1613">
                  <c:v>-5.2345513928277808E-7</c:v>
                </c:pt>
                <c:pt idx="1614">
                  <c:v>-5.1612365933036326E-7</c:v>
                </c:pt>
                <c:pt idx="1615">
                  <c:v>-5.0884794267872195E-7</c:v>
                </c:pt>
                <c:pt idx="1616">
                  <c:v>-5.0162798932758511E-7</c:v>
                </c:pt>
                <c:pt idx="1617">
                  <c:v>-4.9446379927723554E-7</c:v>
                </c:pt>
                <c:pt idx="1618">
                  <c:v>-4.873553725274042E-7</c:v>
                </c:pt>
                <c:pt idx="1619">
                  <c:v>-4.8030270907824484E-7</c:v>
                </c:pt>
                <c:pt idx="1620">
                  <c:v>-4.7330580892970255E-7</c:v>
                </c:pt>
                <c:pt idx="1621">
                  <c:v>-4.6636467208192556E-7</c:v>
                </c:pt>
                <c:pt idx="1622">
                  <c:v>-4.5947929853468053E-7</c:v>
                </c:pt>
                <c:pt idx="1623">
                  <c:v>-4.5264968828808543E-7</c:v>
                </c:pt>
                <c:pt idx="1624">
                  <c:v>-4.4587584134212388E-7</c:v>
                </c:pt>
                <c:pt idx="1625">
                  <c:v>-4.3915775769691948E-7</c:v>
                </c:pt>
                <c:pt idx="1626">
                  <c:v>-4.3249543735237879E-7</c:v>
                </c:pt>
                <c:pt idx="1627">
                  <c:v>-4.2588888030836449E-7</c:v>
                </c:pt>
                <c:pt idx="1628">
                  <c:v>-4.1933808656499743E-7</c:v>
                </c:pt>
                <c:pt idx="1629">
                  <c:v>-4.1284305612227493E-7</c:v>
                </c:pt>
                <c:pt idx="1630">
                  <c:v>-4.0640378898030402E-7</c:v>
                </c:pt>
                <c:pt idx="1631">
                  <c:v>-4.0002028513896113E-7</c:v>
                </c:pt>
                <c:pt idx="1632">
                  <c:v>-3.9369254459808699E-7</c:v>
                </c:pt>
                <c:pt idx="1633">
                  <c:v>-3.8742056735803315E-7</c:v>
                </c:pt>
                <c:pt idx="1634">
                  <c:v>-3.8120435341856066E-7</c:v>
                </c:pt>
                <c:pt idx="1635">
                  <c:v>-3.7504390277979856E-7</c:v>
                </c:pt>
                <c:pt idx="1636">
                  <c:v>-3.689392154414942E-7</c:v>
                </c:pt>
                <c:pt idx="1637">
                  <c:v>-3.6289029140404587E-7</c:v>
                </c:pt>
                <c:pt idx="1638">
                  <c:v>-3.5689713066713214E-7</c:v>
                </c:pt>
                <c:pt idx="1639">
                  <c:v>-3.5095973323086571E-7</c:v>
                </c:pt>
                <c:pt idx="1640">
                  <c:v>-3.4507809909535087E-7</c:v>
                </c:pt>
                <c:pt idx="1641">
                  <c:v>-3.3925222826037619E-7</c:v>
                </c:pt>
                <c:pt idx="1642">
                  <c:v>-3.3348212072615309E-7</c:v>
                </c:pt>
                <c:pt idx="1643">
                  <c:v>-3.2776777649247021E-7</c:v>
                </c:pt>
                <c:pt idx="1644">
                  <c:v>-3.2210919555942901E-7</c:v>
                </c:pt>
                <c:pt idx="1645">
                  <c:v>-3.16506377927134E-7</c:v>
                </c:pt>
                <c:pt idx="1646">
                  <c:v>-3.1095932359528571E-7</c:v>
                </c:pt>
                <c:pt idx="1647">
                  <c:v>-3.0546803256427969E-7</c:v>
                </c:pt>
                <c:pt idx="1648">
                  <c:v>-3.0003250483383305E-7</c:v>
                </c:pt>
                <c:pt idx="1649">
                  <c:v>-2.9465274040412153E-7</c:v>
                </c:pt>
                <c:pt idx="1650">
                  <c:v>-2.8932873927496388E-7</c:v>
                </c:pt>
                <c:pt idx="1651">
                  <c:v>-2.8406050144644527E-7</c:v>
                </c:pt>
                <c:pt idx="1652">
                  <c:v>-2.788480269186783E-7</c:v>
                </c:pt>
                <c:pt idx="1653">
                  <c:v>-2.7369131569143497E-7</c:v>
                </c:pt>
                <c:pt idx="1654">
                  <c:v>-2.6859036776487182E-7</c:v>
                </c:pt>
                <c:pt idx="1655">
                  <c:v>-2.6354518313903289E-7</c:v>
                </c:pt>
                <c:pt idx="1656">
                  <c:v>-2.5855576181364067E-7</c:v>
                </c:pt>
                <c:pt idx="1657">
                  <c:v>-2.5362210378907972E-7</c:v>
                </c:pt>
                <c:pt idx="1658">
                  <c:v>-2.487442090651963E-7</c:v>
                </c:pt>
                <c:pt idx="1659">
                  <c:v>-2.4392207764172936E-7</c:v>
                </c:pt>
                <c:pt idx="1660">
                  <c:v>-2.3915570951911571E-7</c:v>
                </c:pt>
                <c:pt idx="1661">
                  <c:v>-2.34445104697163E-7</c:v>
                </c:pt>
                <c:pt idx="1662">
                  <c:v>-2.2979026317575319E-7</c:v>
                </c:pt>
                <c:pt idx="1663">
                  <c:v>-2.2519118495507854E-7</c:v>
                </c:pt>
                <c:pt idx="1664">
                  <c:v>-2.2064787003495777E-7</c:v>
                </c:pt>
                <c:pt idx="1665">
                  <c:v>-2.1616031841536615E-7</c:v>
                </c:pt>
                <c:pt idx="1666">
                  <c:v>-2.11728530096636E-7</c:v>
                </c:pt>
                <c:pt idx="1667">
                  <c:v>-2.0735250507843225E-7</c:v>
                </c:pt>
                <c:pt idx="1668">
                  <c:v>-2.0303224336100488E-7</c:v>
                </c:pt>
                <c:pt idx="1669">
                  <c:v>-1.9876774494409291E-7</c:v>
                </c:pt>
                <c:pt idx="1670">
                  <c:v>-1.9455900982784741E-7</c:v>
                </c:pt>
                <c:pt idx="1671">
                  <c:v>-1.9040603801233706E-7</c:v>
                </c:pt>
                <c:pt idx="1672">
                  <c:v>-1.8630882949738332E-7</c:v>
                </c:pt>
                <c:pt idx="1673">
                  <c:v>-1.8226738428316202E-7</c:v>
                </c:pt>
                <c:pt idx="1674">
                  <c:v>-1.7828170236948907E-7</c:v>
                </c:pt>
                <c:pt idx="1675">
                  <c:v>-1.743517837564716E-7</c:v>
                </c:pt>
                <c:pt idx="1676">
                  <c:v>-1.7047762844408492E-7</c:v>
                </c:pt>
                <c:pt idx="1677">
                  <c:v>-1.6665923643244713E-7</c:v>
                </c:pt>
                <c:pt idx="1678">
                  <c:v>-1.6289660772136868E-7</c:v>
                </c:pt>
                <c:pt idx="1679">
                  <c:v>-1.5918974231089905E-7</c:v>
                </c:pt>
                <c:pt idx="1680">
                  <c:v>-1.555386402011069E-7</c:v>
                </c:pt>
                <c:pt idx="1681">
                  <c:v>-1.5194330139205262E-7</c:v>
                </c:pt>
                <c:pt idx="1682">
                  <c:v>-1.4840372588356595E-7</c:v>
                </c:pt>
                <c:pt idx="1683">
                  <c:v>-1.449199136757897E-7</c:v>
                </c:pt>
                <c:pt idx="1684">
                  <c:v>-1.4149186476859205E-7</c:v>
                </c:pt>
                <c:pt idx="1685">
                  <c:v>-1.3811957916200869E-7</c:v>
                </c:pt>
                <c:pt idx="1686">
                  <c:v>-1.3480305685609182E-7</c:v>
                </c:pt>
                <c:pt idx="1687">
                  <c:v>-1.3154229785091007E-7</c:v>
                </c:pt>
                <c:pt idx="1688">
                  <c:v>-1.2833730214628222E-7</c:v>
                </c:pt>
                <c:pt idx="1689">
                  <c:v>-1.2518806974227142E-7</c:v>
                </c:pt>
                <c:pt idx="1690">
                  <c:v>-1.2209460063893534E-7</c:v>
                </c:pt>
                <c:pt idx="1691">
                  <c:v>-1.1905689483633437E-7</c:v>
                </c:pt>
                <c:pt idx="1692">
                  <c:v>-1.1607495233429005E-7</c:v>
                </c:pt>
                <c:pt idx="1693">
                  <c:v>-1.1314877313288199E-7</c:v>
                </c:pt>
                <c:pt idx="1694">
                  <c:v>-1.1027835723223104E-7</c:v>
                </c:pt>
                <c:pt idx="1695">
                  <c:v>-1.07463704632112E-7</c:v>
                </c:pt>
                <c:pt idx="1696">
                  <c:v>-1.0470481533275006E-7</c:v>
                </c:pt>
                <c:pt idx="1697">
                  <c:v>-1.020016893339118E-7</c:v>
                </c:pt>
                <c:pt idx="1698">
                  <c:v>-9.9354326635742758E-8</c:v>
                </c:pt>
                <c:pt idx="1699">
                  <c:v>-9.6762727238306109E-8</c:v>
                </c:pt>
                <c:pt idx="1700">
                  <c:v>-9.4226891141313487E-8</c:v>
                </c:pt>
                <c:pt idx="1701">
                  <c:v>-9.1746818345171348E-8</c:v>
                </c:pt>
                <c:pt idx="1702">
                  <c:v>-8.9322508849580346E-8</c:v>
                </c:pt>
                <c:pt idx="1703">
                  <c:v>-8.6953962654729979E-8</c:v>
                </c:pt>
                <c:pt idx="1704">
                  <c:v>-8.4641179760430735E-8</c:v>
                </c:pt>
                <c:pt idx="1705">
                  <c:v>-8.2384160166756769E-8</c:v>
                </c:pt>
                <c:pt idx="1706">
                  <c:v>-8.0182903873861898E-8</c:v>
                </c:pt>
                <c:pt idx="1707">
                  <c:v>-7.8037410881479704E-8</c:v>
                </c:pt>
                <c:pt idx="1708">
                  <c:v>-7.5947681189763988E-8</c:v>
                </c:pt>
                <c:pt idx="1709">
                  <c:v>-7.3913714798676304E-8</c:v>
                </c:pt>
                <c:pt idx="1710">
                  <c:v>-7.1935511708370454E-8</c:v>
                </c:pt>
                <c:pt idx="1711">
                  <c:v>-7.0013071918670652E-8</c:v>
                </c:pt>
                <c:pt idx="1712">
                  <c:v>-6.8146395429425862E-8</c:v>
                </c:pt>
                <c:pt idx="1713">
                  <c:v>-6.6335482241026077E-8</c:v>
                </c:pt>
                <c:pt idx="1714">
                  <c:v>-6.4580332353174662E-8</c:v>
                </c:pt>
                <c:pt idx="1715">
                  <c:v>-6.2880945766066634E-8</c:v>
                </c:pt>
                <c:pt idx="1716">
                  <c:v>-6.1237322479419097E-8</c:v>
                </c:pt>
                <c:pt idx="1717">
                  <c:v>-5.9649462493600088E-8</c:v>
                </c:pt>
                <c:pt idx="1718">
                  <c:v>-5.8117365808340447E-8</c:v>
                </c:pt>
                <c:pt idx="1719">
                  <c:v>-5.6641032423804962E-8</c:v>
                </c:pt>
                <c:pt idx="1720">
                  <c:v>-5.5220462339845318E-8</c:v>
                </c:pt>
                <c:pt idx="1721">
                  <c:v>-5.3855655556502726E-8</c:v>
                </c:pt>
                <c:pt idx="1722">
                  <c:v>-5.2546612073812876E-8</c:v>
                </c:pt>
                <c:pt idx="1723">
                  <c:v>-5.1293331891869158E-8</c:v>
                </c:pt>
                <c:pt idx="1724">
                  <c:v>-5.0095815010493042E-8</c:v>
                </c:pt>
                <c:pt idx="1725">
                  <c:v>-4.8954061429841082E-8</c:v>
                </c:pt>
                <c:pt idx="1726">
                  <c:v>-4.786807114973476E-8</c:v>
                </c:pt>
                <c:pt idx="1727">
                  <c:v>-4.68378441702757E-8</c:v>
                </c:pt>
                <c:pt idx="1728">
                  <c:v>-4.5863380491570999E-8</c:v>
                </c:pt>
                <c:pt idx="1729">
                  <c:v>-4.494468011340095E-8</c:v>
                </c:pt>
                <c:pt idx="1730">
                  <c:v>-4.4081743035878156E-8</c:v>
                </c:pt>
                <c:pt idx="1731">
                  <c:v>-4.3274569259098743E-8</c:v>
                </c:pt>
                <c:pt idx="1732">
                  <c:v>-4.2523158782884191E-8</c:v>
                </c:pt>
                <c:pt idx="1733">
                  <c:v>-4.1827511607275694E-8</c:v>
                </c:pt>
                <c:pt idx="1734">
                  <c:v>-4.1187627732344668E-8</c:v>
                </c:pt>
                <c:pt idx="1735">
                  <c:v>-4.0603507158148783E-8</c:v>
                </c:pt>
                <c:pt idx="1736">
                  <c:v>-4.0075149884509521E-8</c:v>
                </c:pt>
                <c:pt idx="1737">
                  <c:v>-3.9602555911599901E-8</c:v>
                </c:pt>
                <c:pt idx="1738">
                  <c:v>-3.9185725239252403E-8</c:v>
                </c:pt>
                <c:pt idx="1739">
                  <c:v>-3.8824657867541175E-8</c:v>
                </c:pt>
                <c:pt idx="1740">
                  <c:v>-3.8519353796471703E-8</c:v>
                </c:pt>
                <c:pt idx="1741">
                  <c:v>-3.8269813026035756E-8</c:v>
                </c:pt>
                <c:pt idx="1742">
                  <c:v>-3.8076035556392627E-8</c:v>
                </c:pt>
                <c:pt idx="1743">
                  <c:v>-3.7938021387347315E-8</c:v>
                </c:pt>
                <c:pt idx="1744">
                  <c:v>-3.7855770518872364E-8</c:v>
                </c:pt>
                <c:pt idx="1745">
                  <c:v>-3.7829265524978874E-8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2D-4319-BAC6-FBD673E4F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304"/>
        <c:axId val="568063632"/>
      </c:scatterChart>
      <c:valAx>
        <c:axId val="56806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3632"/>
        <c:crosses val="autoZero"/>
        <c:crossBetween val="midCat"/>
      </c:valAx>
      <c:valAx>
        <c:axId val="56806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(2)'!$L$1</c:f>
              <c:strCache>
                <c:ptCount val="1"/>
                <c:pt idx="0">
                  <c:v>y+c: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(2)'!$L$2:$L$1747</c:f>
              <c:numCache>
                <c:formatCode>General</c:formatCode>
                <c:ptCount val="1746"/>
                <c:pt idx="0">
                  <c:v>1.2389186148844795E-5</c:v>
                </c:pt>
                <c:pt idx="1">
                  <c:v>1.2389186018730428E-5</c:v>
                </c:pt>
                <c:pt idx="2">
                  <c:v>1.2389185665562856E-5</c:v>
                </c:pt>
                <c:pt idx="3">
                  <c:v>1.2389184977815481E-5</c:v>
                </c:pt>
                <c:pt idx="4">
                  <c:v>1.2389183843961702E-5</c:v>
                </c:pt>
                <c:pt idx="5">
                  <c:v>1.2389182152474917E-5</c:v>
                </c:pt>
                <c:pt idx="6">
                  <c:v>1.2389179791828521E-5</c:v>
                </c:pt>
                <c:pt idx="7">
                  <c:v>1.2389176650495919E-5</c:v>
                </c:pt>
                <c:pt idx="8">
                  <c:v>1.2389172616950504E-5</c:v>
                </c:pt>
                <c:pt idx="9">
                  <c:v>1.2389167579665681E-5</c:v>
                </c:pt>
                <c:pt idx="10">
                  <c:v>1.2389161427114842E-5</c:v>
                </c:pt>
                <c:pt idx="11">
                  <c:v>1.238915404777139E-5</c:v>
                </c:pt>
                <c:pt idx="12">
                  <c:v>1.2389145330108722E-5</c:v>
                </c:pt>
                <c:pt idx="13">
                  <c:v>1.2389135162600238E-5</c:v>
                </c:pt>
                <c:pt idx="14">
                  <c:v>1.2389123433719335E-5</c:v>
                </c:pt>
                <c:pt idx="15">
                  <c:v>1.2389110031939414E-5</c:v>
                </c:pt>
                <c:pt idx="16">
                  <c:v>1.2389094845733871E-5</c:v>
                </c:pt>
                <c:pt idx="17">
                  <c:v>1.2389077763576107E-5</c:v>
                </c:pt>
                <c:pt idx="18">
                  <c:v>1.238905867393952E-5</c:v>
                </c:pt>
                <c:pt idx="19">
                  <c:v>1.2389037465297508E-5</c:v>
                </c:pt>
                <c:pt idx="20">
                  <c:v>1.238901402612347E-5</c:v>
                </c:pt>
                <c:pt idx="21">
                  <c:v>1.2388988244890805E-5</c:v>
                </c:pt>
                <c:pt idx="22">
                  <c:v>1.2388960010072911E-5</c:v>
                </c:pt>
                <c:pt idx="23">
                  <c:v>1.2388929210143187E-5</c:v>
                </c:pt>
                <c:pt idx="24">
                  <c:v>1.2388895733575033E-5</c:v>
                </c:pt>
                <c:pt idx="25">
                  <c:v>1.2388859468841847E-5</c:v>
                </c:pt>
                <c:pt idx="26">
                  <c:v>1.2388820304417026E-5</c:v>
                </c:pt>
                <c:pt idx="27">
                  <c:v>1.2388778128773972E-5</c:v>
                </c:pt>
                <c:pt idx="28">
                  <c:v>1.2388732830386081E-5</c:v>
                </c:pt>
                <c:pt idx="29">
                  <c:v>1.2388684297726753E-5</c:v>
                </c:pt>
                <c:pt idx="30">
                  <c:v>1.2388632419269386E-5</c:v>
                </c:pt>
                <c:pt idx="31">
                  <c:v>1.2388577083487378E-5</c:v>
                </c:pt>
                <c:pt idx="32">
                  <c:v>1.238851817885413E-5</c:v>
                </c:pt>
                <c:pt idx="33">
                  <c:v>1.2388455593843038E-5</c:v>
                </c:pt>
                <c:pt idx="34">
                  <c:v>1.2388389216927502E-5</c:v>
                </c:pt>
                <c:pt idx="35">
                  <c:v>1.2388318936580922E-5</c:v>
                </c:pt>
                <c:pt idx="36">
                  <c:v>1.2388244641276696E-5</c:v>
                </c:pt>
                <c:pt idx="37">
                  <c:v>1.2388166219488222E-5</c:v>
                </c:pt>
                <c:pt idx="38">
                  <c:v>1.2388083559688898E-5</c:v>
                </c:pt>
                <c:pt idx="39">
                  <c:v>1.2387996550352124E-5</c:v>
                </c:pt>
                <c:pt idx="40">
                  <c:v>1.2387905079951298E-5</c:v>
                </c:pt>
                <c:pt idx="41">
                  <c:v>1.238780903695982E-5</c:v>
                </c:pt>
                <c:pt idx="42">
                  <c:v>1.2387708309851088E-5</c:v>
                </c:pt>
                <c:pt idx="43">
                  <c:v>1.2387602787098499E-5</c:v>
                </c:pt>
                <c:pt idx="44">
                  <c:v>1.2387492357175453E-5</c:v>
                </c:pt>
                <c:pt idx="45">
                  <c:v>1.2387376908555351E-5</c:v>
                </c:pt>
                <c:pt idx="46">
                  <c:v>1.2387256329711588E-5</c:v>
                </c:pt>
                <c:pt idx="47">
                  <c:v>1.2387130509117565E-5</c:v>
                </c:pt>
                <c:pt idx="48">
                  <c:v>1.238699933524668E-5</c:v>
                </c:pt>
                <c:pt idx="49">
                  <c:v>1.2386862696572331E-5</c:v>
                </c:pt>
                <c:pt idx="50">
                  <c:v>1.2386720481567918E-5</c:v>
                </c:pt>
                <c:pt idx="51">
                  <c:v>1.2386572578706839E-5</c:v>
                </c:pt>
                <c:pt idx="52">
                  <c:v>1.2386418876462494E-5</c:v>
                </c:pt>
                <c:pt idx="53">
                  <c:v>1.2386259263308279E-5</c:v>
                </c:pt>
                <c:pt idx="54">
                  <c:v>1.2386093627717595E-5</c:v>
                </c:pt>
                <c:pt idx="55">
                  <c:v>1.238592185816384E-5</c:v>
                </c:pt>
                <c:pt idx="56">
                  <c:v>1.2385743843120412E-5</c:v>
                </c:pt>
                <c:pt idx="57">
                  <c:v>1.2385559471060711E-5</c:v>
                </c:pt>
                <c:pt idx="58">
                  <c:v>1.2385368630458136E-5</c:v>
                </c:pt>
                <c:pt idx="59">
                  <c:v>1.2385171209786084E-5</c:v>
                </c:pt>
                <c:pt idx="60">
                  <c:v>1.2384967097517953E-5</c:v>
                </c:pt>
                <c:pt idx="61">
                  <c:v>1.2384756182127146E-5</c:v>
                </c:pt>
                <c:pt idx="62">
                  <c:v>1.2384538352087058E-5</c:v>
                </c:pt>
                <c:pt idx="63">
                  <c:v>1.2384313495871088E-5</c:v>
                </c:pt>
                <c:pt idx="64">
                  <c:v>1.2384081501952635E-5</c:v>
                </c:pt>
                <c:pt idx="65">
                  <c:v>1.2383842258805099E-5</c:v>
                </c:pt>
                <c:pt idx="66">
                  <c:v>1.2383595654901878E-5</c:v>
                </c:pt>
                <c:pt idx="67">
                  <c:v>1.238334157871637E-5</c:v>
                </c:pt>
                <c:pt idx="68">
                  <c:v>1.2383079918721975E-5</c:v>
                </c:pt>
                <c:pt idx="69">
                  <c:v>1.238281056339209E-5</c:v>
                </c:pt>
                <c:pt idx="70">
                  <c:v>1.2382533401200114E-5</c:v>
                </c:pt>
                <c:pt idx="71">
                  <c:v>1.2382248320619448E-5</c:v>
                </c:pt>
                <c:pt idx="72">
                  <c:v>1.2381955210123487E-5</c:v>
                </c:pt>
                <c:pt idx="73">
                  <c:v>1.2381653958185634E-5</c:v>
                </c:pt>
                <c:pt idx="74">
                  <c:v>1.2381344453279283E-5</c:v>
                </c:pt>
                <c:pt idx="75">
                  <c:v>1.2381026583877837E-5</c:v>
                </c:pt>
                <c:pt idx="76">
                  <c:v>1.2380700238454692E-5</c:v>
                </c:pt>
                <c:pt idx="77">
                  <c:v>1.2380365305483249E-5</c:v>
                </c:pt>
                <c:pt idx="78">
                  <c:v>1.2380021673436903E-5</c:v>
                </c:pt>
                <c:pt idx="79">
                  <c:v>1.2379669230789058E-5</c:v>
                </c:pt>
                <c:pt idx="80">
                  <c:v>1.2379307866013107E-5</c:v>
                </c:pt>
                <c:pt idx="81">
                  <c:v>1.2378937467582454E-5</c:v>
                </c:pt>
                <c:pt idx="82">
                  <c:v>1.2378557923970493E-5</c:v>
                </c:pt>
                <c:pt idx="83">
                  <c:v>1.2378169123650625E-5</c:v>
                </c:pt>
                <c:pt idx="84">
                  <c:v>1.2377770955096248E-5</c:v>
                </c:pt>
                <c:pt idx="85">
                  <c:v>1.2377363306780763E-5</c:v>
                </c:pt>
                <c:pt idx="86">
                  <c:v>1.2376946067177566E-5</c:v>
                </c:pt>
                <c:pt idx="87">
                  <c:v>1.2376519124760057E-5</c:v>
                </c:pt>
                <c:pt idx="88">
                  <c:v>1.2376082368001635E-5</c:v>
                </c:pt>
                <c:pt idx="89">
                  <c:v>1.2375635685375698E-5</c:v>
                </c:pt>
                <c:pt idx="90">
                  <c:v>1.2375178965355643E-5</c:v>
                </c:pt>
                <c:pt idx="91">
                  <c:v>1.2374712096414872E-5</c:v>
                </c:pt>
                <c:pt idx="92">
                  <c:v>1.2374234967026781E-5</c:v>
                </c:pt>
                <c:pt idx="93">
                  <c:v>1.2373747465664772E-5</c:v>
                </c:pt>
                <c:pt idx="94">
                  <c:v>1.237324948080224E-5</c:v>
                </c:pt>
                <c:pt idx="95">
                  <c:v>1.2372740900912586E-5</c:v>
                </c:pt>
                <c:pt idx="96">
                  <c:v>1.2372221614469207E-5</c:v>
                </c:pt>
                <c:pt idx="97">
                  <c:v>1.2371691509945504E-5</c:v>
                </c:pt>
                <c:pt idx="98">
                  <c:v>1.2371150475814874E-5</c:v>
                </c:pt>
                <c:pt idx="99">
                  <c:v>1.2370598400550716E-5</c:v>
                </c:pt>
                <c:pt idx="100">
                  <c:v>1.237003517262643E-5</c:v>
                </c:pt>
                <c:pt idx="101">
                  <c:v>1.2369460680515412E-5</c:v>
                </c:pt>
                <c:pt idx="102">
                  <c:v>1.2368874812691064E-5</c:v>
                </c:pt>
                <c:pt idx="103">
                  <c:v>1.2368277457626782E-5</c:v>
                </c:pt>
                <c:pt idx="104">
                  <c:v>1.2367668503795965E-5</c:v>
                </c:pt>
                <c:pt idx="105">
                  <c:v>1.2367047839672015E-5</c:v>
                </c:pt>
                <c:pt idx="106">
                  <c:v>1.2366415353728325E-5</c:v>
                </c:pt>
                <c:pt idx="107">
                  <c:v>1.2365770934438298E-5</c:v>
                </c:pt>
                <c:pt idx="108">
                  <c:v>1.2365114470275333E-5</c:v>
                </c:pt>
                <c:pt idx="109">
                  <c:v>1.2364445849712825E-5</c:v>
                </c:pt>
                <c:pt idx="110">
                  <c:v>1.2363764961224176E-5</c:v>
                </c:pt>
                <c:pt idx="111">
                  <c:v>1.2363071693282785E-5</c:v>
                </c:pt>
                <c:pt idx="112">
                  <c:v>1.2362365934362047E-5</c:v>
                </c:pt>
                <c:pt idx="113">
                  <c:v>1.2361647572935365E-5</c:v>
                </c:pt>
                <c:pt idx="114">
                  <c:v>1.2360916497476136E-5</c:v>
                </c:pt>
                <c:pt idx="115">
                  <c:v>1.2360172596457758E-5</c:v>
                </c:pt>
                <c:pt idx="116">
                  <c:v>1.2359415758353629E-5</c:v>
                </c:pt>
                <c:pt idx="117">
                  <c:v>1.2358645871637149E-5</c:v>
                </c:pt>
                <c:pt idx="118">
                  <c:v>1.2357862824781719E-5</c:v>
                </c:pt>
                <c:pt idx="119">
                  <c:v>1.2357066506260733E-5</c:v>
                </c:pt>
                <c:pt idx="120">
                  <c:v>1.2356256804547593E-5</c:v>
                </c:pt>
                <c:pt idx="121">
                  <c:v>1.2355433608115697E-5</c:v>
                </c:pt>
                <c:pt idx="122">
                  <c:v>1.2354596805438443E-5</c:v>
                </c:pt>
                <c:pt idx="123">
                  <c:v>1.235374628498923E-5</c:v>
                </c:pt>
                <c:pt idx="124">
                  <c:v>1.2352881935241457E-5</c:v>
                </c:pt>
                <c:pt idx="125">
                  <c:v>1.2352003644668524E-5</c:v>
                </c:pt>
                <c:pt idx="126">
                  <c:v>1.2351111301743827E-5</c:v>
                </c:pt>
                <c:pt idx="127">
                  <c:v>1.2350204794940767E-5</c:v>
                </c:pt>
                <c:pt idx="128">
                  <c:v>1.234928401273274E-5</c:v>
                </c:pt>
                <c:pt idx="129">
                  <c:v>1.2348348843593148E-5</c:v>
                </c:pt>
                <c:pt idx="130">
                  <c:v>1.2347399175995386E-5</c:v>
                </c:pt>
                <c:pt idx="131">
                  <c:v>1.2346434898412857E-5</c:v>
                </c:pt>
                <c:pt idx="132">
                  <c:v>1.2345455899318957E-5</c:v>
                </c:pt>
                <c:pt idx="133">
                  <c:v>1.2344462067187087E-5</c:v>
                </c:pt>
                <c:pt idx="134">
                  <c:v>1.2343453290490642E-5</c:v>
                </c:pt>
                <c:pt idx="135">
                  <c:v>1.2342429457703023E-5</c:v>
                </c:pt>
                <c:pt idx="136">
                  <c:v>1.2341390457297628E-5</c:v>
                </c:pt>
                <c:pt idx="137">
                  <c:v>1.2340336177747856E-5</c:v>
                </c:pt>
                <c:pt idx="138">
                  <c:v>1.2339266507527106E-5</c:v>
                </c:pt>
                <c:pt idx="139">
                  <c:v>1.2338181335108778E-5</c:v>
                </c:pt>
                <c:pt idx="140">
                  <c:v>1.2337080548966267E-5</c:v>
                </c:pt>
                <c:pt idx="141">
                  <c:v>1.2335964037572977E-5</c:v>
                </c:pt>
                <c:pt idx="142">
                  <c:v>1.2334831689402302E-5</c:v>
                </c:pt>
                <c:pt idx="143">
                  <c:v>1.2333683392927641E-5</c:v>
                </c:pt>
                <c:pt idx="144">
                  <c:v>1.2332519036622396E-5</c:v>
                </c:pt>
                <c:pt idx="145">
                  <c:v>1.2331338508959962E-5</c:v>
                </c:pt>
                <c:pt idx="146">
                  <c:v>1.2330141698413742E-5</c:v>
                </c:pt>
                <c:pt idx="147">
                  <c:v>1.2328928493457131E-5</c:v>
                </c:pt>
                <c:pt idx="148">
                  <c:v>1.2327698782563528E-5</c:v>
                </c:pt>
                <c:pt idx="149">
                  <c:v>1.2326452454206334E-5</c:v>
                </c:pt>
                <c:pt idx="150">
                  <c:v>1.2325189396858946E-5</c:v>
                </c:pt>
                <c:pt idx="151">
                  <c:v>1.2323909498994762E-5</c:v>
                </c:pt>
                <c:pt idx="152">
                  <c:v>1.2322612649087183E-5</c:v>
                </c:pt>
                <c:pt idx="153">
                  <c:v>1.2321298735609605E-5</c:v>
                </c:pt>
                <c:pt idx="154">
                  <c:v>1.231996764703543E-5</c:v>
                </c:pt>
                <c:pt idx="155">
                  <c:v>1.2318619271838053E-5</c:v>
                </c:pt>
                <c:pt idx="156">
                  <c:v>1.2317253498490876E-5</c:v>
                </c:pt>
                <c:pt idx="157">
                  <c:v>1.2315870215467296E-5</c:v>
                </c:pt>
                <c:pt idx="158">
                  <c:v>1.2314469311240712E-5</c:v>
                </c:pt>
                <c:pt idx="159">
                  <c:v>1.2313050674284522E-5</c:v>
                </c:pt>
                <c:pt idx="160">
                  <c:v>1.2311614193072127E-5</c:v>
                </c:pt>
                <c:pt idx="161">
                  <c:v>1.2310159756076924E-5</c:v>
                </c:pt>
                <c:pt idx="162">
                  <c:v>1.2308687251772309E-5</c:v>
                </c:pt>
                <c:pt idx="163">
                  <c:v>1.2307196568631687E-5</c:v>
                </c:pt>
                <c:pt idx="164">
                  <c:v>1.2305687595128451E-5</c:v>
                </c:pt>
                <c:pt idx="165">
                  <c:v>1.2304160219736004E-5</c:v>
                </c:pt>
                <c:pt idx="166">
                  <c:v>1.2302614330927741E-5</c:v>
                </c:pt>
                <c:pt idx="167">
                  <c:v>1.2301049817177062E-5</c:v>
                </c:pt>
                <c:pt idx="168">
                  <c:v>1.2299466566957368E-5</c:v>
                </c:pt>
                <c:pt idx="169">
                  <c:v>1.2297864468742054E-5</c:v>
                </c:pt>
                <c:pt idx="170">
                  <c:v>1.2296243411004522E-5</c:v>
                </c:pt>
                <c:pt idx="171">
                  <c:v>1.2294603282218168E-5</c:v>
                </c:pt>
                <c:pt idx="172">
                  <c:v>1.2292943970856394E-5</c:v>
                </c:pt>
                <c:pt idx="173">
                  <c:v>1.2291265365392595E-5</c:v>
                </c:pt>
                <c:pt idx="174">
                  <c:v>1.2289567354300172E-5</c:v>
                </c:pt>
                <c:pt idx="175">
                  <c:v>1.2287849826052522E-5</c:v>
                </c:pt>
                <c:pt idx="176">
                  <c:v>1.2286112669123045E-5</c:v>
                </c:pt>
                <c:pt idx="177">
                  <c:v>1.2284355771985139E-5</c:v>
                </c:pt>
                <c:pt idx="178">
                  <c:v>1.2282579023112205E-5</c:v>
                </c:pt>
                <c:pt idx="179">
                  <c:v>1.2280782310977638E-5</c:v>
                </c:pt>
                <c:pt idx="180">
                  <c:v>1.2278965524054841E-5</c:v>
                </c:pt>
                <c:pt idx="181">
                  <c:v>1.2277128550817209E-5</c:v>
                </c:pt>
                <c:pt idx="182">
                  <c:v>1.2275271279738141E-5</c:v>
                </c:pt>
                <c:pt idx="183">
                  <c:v>1.2273393599291037E-5</c:v>
                </c:pt>
                <c:pt idx="184">
                  <c:v>1.2271495397949296E-5</c:v>
                </c:pt>
                <c:pt idx="185">
                  <c:v>1.2269576564186316E-5</c:v>
                </c:pt>
                <c:pt idx="186">
                  <c:v>1.2267636986475497E-5</c:v>
                </c:pt>
                <c:pt idx="187">
                  <c:v>1.2265676553290235E-5</c:v>
                </c:pt>
                <c:pt idx="188">
                  <c:v>1.2263695153103931E-5</c:v>
                </c:pt>
                <c:pt idx="189">
                  <c:v>1.2261692674389983E-5</c:v>
                </c:pt>
                <c:pt idx="190">
                  <c:v>1.2259669005621791E-5</c:v>
                </c:pt>
                <c:pt idx="191">
                  <c:v>1.2257624035272751E-5</c:v>
                </c:pt>
                <c:pt idx="192">
                  <c:v>1.2255557651816262E-5</c:v>
                </c:pt>
                <c:pt idx="193">
                  <c:v>1.2253469743725725E-5</c:v>
                </c:pt>
                <c:pt idx="194">
                  <c:v>1.2251360199474538E-5</c:v>
                </c:pt>
                <c:pt idx="195">
                  <c:v>1.2249228907536098E-5</c:v>
                </c:pt>
                <c:pt idx="196">
                  <c:v>1.2247075756383806E-5</c:v>
                </c:pt>
                <c:pt idx="197">
                  <c:v>1.224490063449106E-5</c:v>
                </c:pt>
                <c:pt idx="198">
                  <c:v>1.2242703430331257E-5</c:v>
                </c:pt>
                <c:pt idx="199">
                  <c:v>1.2240484032377797E-5</c:v>
                </c:pt>
                <c:pt idx="200">
                  <c:v>1.223824232910408E-5</c:v>
                </c:pt>
                <c:pt idx="201">
                  <c:v>1.2235978208983503E-5</c:v>
                </c:pt>
                <c:pt idx="202">
                  <c:v>1.2233691560489465E-5</c:v>
                </c:pt>
                <c:pt idx="203">
                  <c:v>1.2231382272095365E-5</c:v>
                </c:pt>
                <c:pt idx="204">
                  <c:v>1.2229050232274602E-5</c:v>
                </c:pt>
                <c:pt idx="205">
                  <c:v>1.2226695329500574E-5</c:v>
                </c:pt>
                <c:pt idx="206">
                  <c:v>1.2224317452246682E-5</c:v>
                </c:pt>
                <c:pt idx="207">
                  <c:v>1.2221916488986319E-5</c:v>
                </c:pt>
                <c:pt idx="208">
                  <c:v>1.221949232819289E-5</c:v>
                </c:pt>
                <c:pt idx="209">
                  <c:v>1.2217044858339791E-5</c:v>
                </c:pt>
                <c:pt idx="210">
                  <c:v>1.221457396790042E-5</c:v>
                </c:pt>
                <c:pt idx="211">
                  <c:v>1.2212079545348177E-5</c:v>
                </c:pt>
                <c:pt idx="212">
                  <c:v>1.2209561479156459E-5</c:v>
                </c:pt>
                <c:pt idx="213">
                  <c:v>1.2207019657798669E-5</c:v>
                </c:pt>
                <c:pt idx="214">
                  <c:v>1.22044539697482E-5</c:v>
                </c:pt>
                <c:pt idx="215">
                  <c:v>1.2201864303478455E-5</c:v>
                </c:pt>
                <c:pt idx="216">
                  <c:v>1.219925054746283E-5</c:v>
                </c:pt>
                <c:pt idx="217">
                  <c:v>1.2196612590174726E-5</c:v>
                </c:pt>
                <c:pt idx="218">
                  <c:v>1.2193950320087539E-5</c:v>
                </c:pt>
                <c:pt idx="219">
                  <c:v>1.2191263625674671E-5</c:v>
                </c:pt>
                <c:pt idx="220">
                  <c:v>1.2188552395409517E-5</c:v>
                </c:pt>
                <c:pt idx="221">
                  <c:v>1.2185816517765479E-5</c:v>
                </c:pt>
                <c:pt idx="222">
                  <c:v>1.2183055881215955E-5</c:v>
                </c:pt>
                <c:pt idx="223">
                  <c:v>1.2180270374234342E-5</c:v>
                </c:pt>
                <c:pt idx="224">
                  <c:v>1.217745988529404E-5</c:v>
                </c:pt>
                <c:pt idx="225">
                  <c:v>1.2174624302868447E-5</c:v>
                </c:pt>
                <c:pt idx="226">
                  <c:v>1.2171763515430964E-5</c:v>
                </c:pt>
                <c:pt idx="227">
                  <c:v>1.2168877411454987E-5</c:v>
                </c:pt>
                <c:pt idx="228">
                  <c:v>1.2165965879413915E-5</c:v>
                </c:pt>
                <c:pt idx="229">
                  <c:v>1.2163028807781148E-5</c:v>
                </c:pt>
                <c:pt idx="230">
                  <c:v>1.2160066085030083E-5</c:v>
                </c:pt>
                <c:pt idx="231">
                  <c:v>1.215707759963412E-5</c:v>
                </c:pt>
                <c:pt idx="232">
                  <c:v>1.2154063240066659E-5</c:v>
                </c:pt>
                <c:pt idx="233">
                  <c:v>1.2151022894801095E-5</c:v>
                </c:pt>
                <c:pt idx="234">
                  <c:v>1.2147956452310831E-5</c:v>
                </c:pt>
                <c:pt idx="235">
                  <c:v>1.2144863801069262E-5</c:v>
                </c:pt>
                <c:pt idx="236">
                  <c:v>1.2141744829549789E-5</c:v>
                </c:pt>
                <c:pt idx="237">
                  <c:v>1.213859942622581E-5</c:v>
                </c:pt>
                <c:pt idx="238">
                  <c:v>1.2135427479570725E-5</c:v>
                </c:pt>
                <c:pt idx="239">
                  <c:v>1.213222887805793E-5</c:v>
                </c:pt>
                <c:pt idx="240">
                  <c:v>1.2129003510160824E-5</c:v>
                </c:pt>
                <c:pt idx="241">
                  <c:v>1.2125751264352809E-5</c:v>
                </c:pt>
                <c:pt idx="242">
                  <c:v>1.2122472029107281E-5</c:v>
                </c:pt>
                <c:pt idx="243">
                  <c:v>1.2119165692897639E-5</c:v>
                </c:pt>
                <c:pt idx="244">
                  <c:v>1.2115832144197281E-5</c:v>
                </c:pt>
                <c:pt idx="245">
                  <c:v>1.2112471271479608E-5</c:v>
                </c:pt>
                <c:pt idx="246">
                  <c:v>1.2109082963218017E-5</c:v>
                </c:pt>
                <c:pt idx="247">
                  <c:v>1.2105667107885907E-5</c:v>
                </c:pt>
                <c:pt idx="248">
                  <c:v>1.2102223593956677E-5</c:v>
                </c:pt>
                <c:pt idx="249">
                  <c:v>1.2098752309903725E-5</c:v>
                </c:pt>
                <c:pt idx="250">
                  <c:v>1.2095253144200452E-5</c:v>
                </c:pt>
                <c:pt idx="251">
                  <c:v>1.2091725985320252E-5</c:v>
                </c:pt>
                <c:pt idx="252">
                  <c:v>1.2088170721736529E-5</c:v>
                </c:pt>
                <c:pt idx="253">
                  <c:v>1.2084587241922678E-5</c:v>
                </c:pt>
                <c:pt idx="254">
                  <c:v>1.20809754343521E-5</c:v>
                </c:pt>
                <c:pt idx="255">
                  <c:v>1.2077335187498193E-5</c:v>
                </c:pt>
                <c:pt idx="256">
                  <c:v>1.2073666389834355E-5</c:v>
                </c:pt>
                <c:pt idx="257">
                  <c:v>1.2069968929833984E-5</c:v>
                </c:pt>
                <c:pt idx="258">
                  <c:v>1.2066242695970482E-5</c:v>
                </c:pt>
                <c:pt idx="259">
                  <c:v>1.2062487576717245E-5</c:v>
                </c:pt>
                <c:pt idx="260">
                  <c:v>1.2058703460547672E-5</c:v>
                </c:pt>
                <c:pt idx="261">
                  <c:v>1.2054890235935162E-5</c:v>
                </c:pt>
                <c:pt idx="262">
                  <c:v>1.2051047791353113E-5</c:v>
                </c:pt>
                <c:pt idx="263">
                  <c:v>1.2047176015274926E-5</c:v>
                </c:pt>
                <c:pt idx="264">
                  <c:v>1.2043274796173997E-5</c:v>
                </c:pt>
                <c:pt idx="265">
                  <c:v>1.2039344022523726E-5</c:v>
                </c:pt>
                <c:pt idx="266">
                  <c:v>1.2035383582797513E-5</c:v>
                </c:pt>
                <c:pt idx="267">
                  <c:v>1.2031393365468754E-5</c:v>
                </c:pt>
                <c:pt idx="268">
                  <c:v>1.2027373259010848E-5</c:v>
                </c:pt>
                <c:pt idx="269">
                  <c:v>1.2023323151897195E-5</c:v>
                </c:pt>
                <c:pt idx="270">
                  <c:v>1.2019242932601195E-5</c:v>
                </c:pt>
                <c:pt idx="271">
                  <c:v>1.2015132489596245E-5</c:v>
                </c:pt>
                <c:pt idx="272">
                  <c:v>1.2010991711355743E-5</c:v>
                </c:pt>
                <c:pt idx="273">
                  <c:v>1.2006820486353089E-5</c:v>
                </c:pt>
                <c:pt idx="274">
                  <c:v>1.200261870306168E-5</c:v>
                </c:pt>
                <c:pt idx="275">
                  <c:v>1.1998386249954917E-5</c:v>
                </c:pt>
                <c:pt idx="276">
                  <c:v>1.1994123015506197E-5</c:v>
                </c:pt>
                <c:pt idx="277">
                  <c:v>1.1989828888188921E-5</c:v>
                </c:pt>
                <c:pt idx="278">
                  <c:v>1.1985503756476484E-5</c:v>
                </c:pt>
                <c:pt idx="279">
                  <c:v>1.1981147508842288E-5</c:v>
                </c:pt>
                <c:pt idx="280">
                  <c:v>1.1976760033759731E-5</c:v>
                </c:pt>
                <c:pt idx="281">
                  <c:v>1.1972341219702211E-5</c:v>
                </c:pt>
                <c:pt idx="282">
                  <c:v>1.1967890955143125E-5</c:v>
                </c:pt>
                <c:pt idx="283">
                  <c:v>1.1963409128555875E-5</c:v>
                </c:pt>
                <c:pt idx="284">
                  <c:v>1.195889562841386E-5</c:v>
                </c:pt>
                <c:pt idx="285">
                  <c:v>1.1954350343190474E-5</c:v>
                </c:pt>
                <c:pt idx="286">
                  <c:v>1.1949773161359121E-5</c:v>
                </c:pt>
                <c:pt idx="287">
                  <c:v>1.1945163971393197E-5</c:v>
                </c:pt>
                <c:pt idx="288">
                  <c:v>1.19405226617661E-5</c:v>
                </c:pt>
                <c:pt idx="289">
                  <c:v>1.1935849120951232E-5</c:v>
                </c:pt>
                <c:pt idx="290">
                  <c:v>1.1931143237421988E-5</c:v>
                </c:pt>
                <c:pt idx="291">
                  <c:v>1.1926404899651768E-5</c:v>
                </c:pt>
                <c:pt idx="292">
                  <c:v>1.1921633996113971E-5</c:v>
                </c:pt>
                <c:pt idx="293">
                  <c:v>1.1916830415281997E-5</c:v>
                </c:pt>
                <c:pt idx="294">
                  <c:v>1.1911994045629242E-5</c:v>
                </c:pt>
                <c:pt idx="295">
                  <c:v>1.1907124775629107E-5</c:v>
                </c:pt>
                <c:pt idx="296">
                  <c:v>1.190222249375499E-5</c:v>
                </c:pt>
                <c:pt idx="297">
                  <c:v>1.1897287088480289E-5</c:v>
                </c:pt>
                <c:pt idx="298">
                  <c:v>1.1892318448278403E-5</c:v>
                </c:pt>
                <c:pt idx="299">
                  <c:v>1.1887316461622732E-5</c:v>
                </c:pt>
                <c:pt idx="300">
                  <c:v>1.1882281016986674E-5</c:v>
                </c:pt>
                <c:pt idx="301">
                  <c:v>1.1877212002843627E-5</c:v>
                </c:pt>
                <c:pt idx="302">
                  <c:v>1.1872109307666989E-5</c:v>
                </c:pt>
                <c:pt idx="303">
                  <c:v>1.186697281993016E-5</c:v>
                </c:pt>
                <c:pt idx="304">
                  <c:v>1.1861802428106539E-5</c:v>
                </c:pt>
                <c:pt idx="305">
                  <c:v>1.1856598020669524E-5</c:v>
                </c:pt>
                <c:pt idx="306">
                  <c:v>1.1851359486092514E-5</c:v>
                </c:pt>
                <c:pt idx="307">
                  <c:v>1.1846086712848908E-5</c:v>
                </c:pt>
                <c:pt idx="308">
                  <c:v>1.1840779589412104E-5</c:v>
                </c:pt>
                <c:pt idx="309">
                  <c:v>1.1835438004255501E-5</c:v>
                </c:pt>
                <c:pt idx="310">
                  <c:v>1.1830061845852499E-5</c:v>
                </c:pt>
                <c:pt idx="311">
                  <c:v>1.1824651002676493E-5</c:v>
                </c:pt>
                <c:pt idx="312">
                  <c:v>1.1819205363200886E-5</c:v>
                </c:pt>
                <c:pt idx="313">
                  <c:v>1.1813724815899075E-5</c:v>
                </c:pt>
                <c:pt idx="314">
                  <c:v>1.1808209249244457E-5</c:v>
                </c:pt>
                <c:pt idx="315">
                  <c:v>1.1802658551710434E-5</c:v>
                </c:pt>
                <c:pt idx="316">
                  <c:v>1.1797072611770403E-5</c:v>
                </c:pt>
                <c:pt idx="317">
                  <c:v>1.1791451317897762E-5</c:v>
                </c:pt>
                <c:pt idx="318">
                  <c:v>1.1785794558565911E-5</c:v>
                </c:pt>
                <c:pt idx="319">
                  <c:v>1.1780102222248247E-5</c:v>
                </c:pt>
                <c:pt idx="320">
                  <c:v>1.1774374197418171E-5</c:v>
                </c:pt>
                <c:pt idx="321">
                  <c:v>1.176861037254908E-5</c:v>
                </c:pt>
                <c:pt idx="322">
                  <c:v>1.1762810636114373E-5</c:v>
                </c:pt>
                <c:pt idx="323">
                  <c:v>1.175697487658745E-5</c:v>
                </c:pt>
                <c:pt idx="324">
                  <c:v>1.1751102982441708E-5</c:v>
                </c:pt>
                <c:pt idx="325">
                  <c:v>1.1745194842150547E-5</c:v>
                </c:pt>
                <c:pt idx="326">
                  <c:v>1.1739250344187364E-5</c:v>
                </c:pt>
                <c:pt idx="327">
                  <c:v>1.1733269377025559E-5</c:v>
                </c:pt>
                <c:pt idx="328">
                  <c:v>1.1727251829138531E-5</c:v>
                </c:pt>
                <c:pt idx="329">
                  <c:v>1.1721197588999678E-5</c:v>
                </c:pt>
                <c:pt idx="330">
                  <c:v>1.17151065450824E-5</c:v>
                </c:pt>
                <c:pt idx="331">
                  <c:v>1.1708978585860093E-5</c:v>
                </c:pt>
                <c:pt idx="332">
                  <c:v>1.1702813599806159E-5</c:v>
                </c:pt>
                <c:pt idx="333">
                  <c:v>1.1696611475393993E-5</c:v>
                </c:pt>
                <c:pt idx="334">
                  <c:v>1.1690372101096998E-5</c:v>
                </c:pt>
                <c:pt idx="335">
                  <c:v>1.168409536538857E-5</c:v>
                </c:pt>
                <c:pt idx="336">
                  <c:v>1.1677781156742107E-5</c:v>
                </c:pt>
                <c:pt idx="337">
                  <c:v>1.167142936363101E-5</c:v>
                </c:pt>
                <c:pt idx="338">
                  <c:v>1.1665039874528676E-5</c:v>
                </c:pt>
                <c:pt idx="339">
                  <c:v>1.1658612577908505E-5</c:v>
                </c:pt>
                <c:pt idx="340">
                  <c:v>1.1652147362243894E-5</c:v>
                </c:pt>
                <c:pt idx="341">
                  <c:v>1.1645644116008243E-5</c:v>
                </c:pt>
                <c:pt idx="342">
                  <c:v>1.1639102727674952E-5</c:v>
                </c:pt>
                <c:pt idx="343">
                  <c:v>1.1632523085717417E-5</c:v>
                </c:pt>
                <c:pt idx="344">
                  <c:v>1.1625905078609037E-5</c:v>
                </c:pt>
                <c:pt idx="345">
                  <c:v>1.1619248594823212E-5</c:v>
                </c:pt>
                <c:pt idx="346">
                  <c:v>1.1612553522833341E-5</c:v>
                </c:pt>
                <c:pt idx="347">
                  <c:v>1.1605819751112822E-5</c:v>
                </c:pt>
                <c:pt idx="348">
                  <c:v>1.1599047168135053E-5</c:v>
                </c:pt>
                <c:pt idx="349">
                  <c:v>1.1592235662373434E-5</c:v>
                </c:pt>
                <c:pt idx="350">
                  <c:v>1.1585385122301364E-5</c:v>
                </c:pt>
                <c:pt idx="351">
                  <c:v>1.1578495436392239E-5</c:v>
                </c:pt>
                <c:pt idx="352">
                  <c:v>1.1571566493119461E-5</c:v>
                </c:pt>
                <c:pt idx="353">
                  <c:v>1.1564598180956426E-5</c:v>
                </c:pt>
                <c:pt idx="354">
                  <c:v>1.1557590388376534E-5</c:v>
                </c:pt>
                <c:pt idx="355">
                  <c:v>1.1550543003853185E-5</c:v>
                </c:pt>
                <c:pt idx="356">
                  <c:v>1.1543455915859776E-5</c:v>
                </c:pt>
                <c:pt idx="357">
                  <c:v>1.1536329012869704E-5</c:v>
                </c:pt>
                <c:pt idx="358">
                  <c:v>1.1529162183356372E-5</c:v>
                </c:pt>
                <c:pt idx="359">
                  <c:v>1.1521955315793176E-5</c:v>
                </c:pt>
                <c:pt idx="360">
                  <c:v>1.1514708298653516E-5</c:v>
                </c:pt>
                <c:pt idx="361">
                  <c:v>1.1507421020410789E-5</c:v>
                </c:pt>
                <c:pt idx="362">
                  <c:v>1.1500093369538394E-5</c:v>
                </c:pt>
                <c:pt idx="363">
                  <c:v>1.1492725234509731E-5</c:v>
                </c:pt>
                <c:pt idx="364">
                  <c:v>1.1485316503798199E-5</c:v>
                </c:pt>
                <c:pt idx="365">
                  <c:v>1.1477867065877195E-5</c:v>
                </c:pt>
                <c:pt idx="366">
                  <c:v>1.1470376809220118E-5</c:v>
                </c:pt>
                <c:pt idx="367">
                  <c:v>1.1462845622300367E-5</c:v>
                </c:pt>
                <c:pt idx="368">
                  <c:v>1.1455273393591341E-5</c:v>
                </c:pt>
                <c:pt idx="369">
                  <c:v>1.1447660011566439E-5</c:v>
                </c:pt>
                <c:pt idx="370">
                  <c:v>1.1440005364699061E-5</c:v>
                </c:pt>
                <c:pt idx="371">
                  <c:v>1.1432309341462602E-5</c:v>
                </c:pt>
                <c:pt idx="372">
                  <c:v>1.1424571830330462E-5</c:v>
                </c:pt>
                <c:pt idx="373">
                  <c:v>1.1416792719776042E-5</c:v>
                </c:pt>
                <c:pt idx="374">
                  <c:v>1.1408971898272738E-5</c:v>
                </c:pt>
                <c:pt idx="375">
                  <c:v>1.1401109254293951E-5</c:v>
                </c:pt>
                <c:pt idx="376">
                  <c:v>1.1393204676313078E-5</c:v>
                </c:pt>
                <c:pt idx="377">
                  <c:v>1.1385258052803518E-5</c:v>
                </c:pt>
                <c:pt idx="378">
                  <c:v>1.137726927223867E-5</c:v>
                </c:pt>
                <c:pt idx="379">
                  <c:v>1.1369238223091932E-5</c:v>
                </c:pt>
                <c:pt idx="380">
                  <c:v>1.1361164793836705E-5</c:v>
                </c:pt>
                <c:pt idx="381">
                  <c:v>1.1353048872946386E-5</c:v>
                </c:pt>
                <c:pt idx="382">
                  <c:v>1.1344890348894373E-5</c:v>
                </c:pt>
                <c:pt idx="383">
                  <c:v>1.1336689110154066E-5</c:v>
                </c:pt>
                <c:pt idx="384">
                  <c:v>1.1328445045198863E-5</c:v>
                </c:pt>
                <c:pt idx="385">
                  <c:v>1.1320158042502162E-5</c:v>
                </c:pt>
                <c:pt idx="386">
                  <c:v>1.1311827990537364E-5</c:v>
                </c:pt>
                <c:pt idx="387">
                  <c:v>1.1303454777777867E-5</c:v>
                </c:pt>
                <c:pt idx="388">
                  <c:v>1.1295038292697066E-5</c:v>
                </c:pt>
                <c:pt idx="389">
                  <c:v>1.1286578423768365E-5</c:v>
                </c:pt>
                <c:pt idx="390">
                  <c:v>1.1278075059465162E-5</c:v>
                </c:pt>
                <c:pt idx="391">
                  <c:v>1.1269528088260851E-5</c:v>
                </c:pt>
                <c:pt idx="392">
                  <c:v>1.1260937398628837E-5</c:v>
                </c:pt>
                <c:pt idx="393">
                  <c:v>1.1252302879042513E-5</c:v>
                </c:pt>
                <c:pt idx="394">
                  <c:v>1.1243624417975282E-5</c:v>
                </c:pt>
                <c:pt idx="395">
                  <c:v>1.123490190390054E-5</c:v>
                </c:pt>
                <c:pt idx="396">
                  <c:v>1.1226135225291687E-5</c:v>
                </c:pt>
                <c:pt idx="397">
                  <c:v>1.1217324270622121E-5</c:v>
                </c:pt>
                <c:pt idx="398">
                  <c:v>1.1208468928365241E-5</c:v>
                </c:pt>
                <c:pt idx="399">
                  <c:v>1.1199569086994447E-5</c:v>
                </c:pt>
                <c:pt idx="400">
                  <c:v>1.1190624634983136E-5</c:v>
                </c:pt>
                <c:pt idx="401">
                  <c:v>1.1181635460804708E-5</c:v>
                </c:pt>
                <c:pt idx="402">
                  <c:v>1.1172601452932559E-5</c:v>
                </c:pt>
                <c:pt idx="403">
                  <c:v>1.1163522499840091E-5</c:v>
                </c:pt>
                <c:pt idx="404">
                  <c:v>1.1154398490000702E-5</c:v>
                </c:pt>
                <c:pt idx="405">
                  <c:v>1.1145229311887789E-5</c:v>
                </c:pt>
                <c:pt idx="406">
                  <c:v>1.1136014853974753E-5</c:v>
                </c:pt>
                <c:pt idx="407">
                  <c:v>1.1126755004734991E-5</c:v>
                </c:pt>
                <c:pt idx="408">
                  <c:v>1.1117449652641902E-5</c:v>
                </c:pt>
                <c:pt idx="409">
                  <c:v>1.1108098686168886E-5</c:v>
                </c:pt>
                <c:pt idx="410">
                  <c:v>1.1098701993789339E-5</c:v>
                </c:pt>
                <c:pt idx="411">
                  <c:v>1.1089259463976663E-5</c:v>
                </c:pt>
                <c:pt idx="412">
                  <c:v>1.1079770985204253E-5</c:v>
                </c:pt>
                <c:pt idx="413">
                  <c:v>1.1070236445945511E-5</c:v>
                </c:pt>
                <c:pt idx="414">
                  <c:v>1.1060655734673835E-5</c:v>
                </c:pt>
                <c:pt idx="415">
                  <c:v>1.1051028739862622E-5</c:v>
                </c:pt>
                <c:pt idx="416">
                  <c:v>1.1041355349985273E-5</c:v>
                </c:pt>
                <c:pt idx="417">
                  <c:v>1.1031635453515186E-5</c:v>
                </c:pt>
                <c:pt idx="418">
                  <c:v>1.1021868938925757E-5</c:v>
                </c:pt>
                <c:pt idx="419">
                  <c:v>1.101205569469039E-5</c:v>
                </c:pt>
                <c:pt idx="420">
                  <c:v>1.1002195609282479E-5</c:v>
                </c:pt>
                <c:pt idx="421">
                  <c:v>1.0992288571175425E-5</c:v>
                </c:pt>
                <c:pt idx="422">
                  <c:v>1.0982334468842626E-5</c:v>
                </c:pt>
                <c:pt idx="423">
                  <c:v>1.097233319075748E-5</c:v>
                </c:pt>
                <c:pt idx="424">
                  <c:v>1.0962284625393388E-5</c:v>
                </c:pt>
                <c:pt idx="425">
                  <c:v>1.0952188661223746E-5</c:v>
                </c:pt>
                <c:pt idx="426">
                  <c:v>1.0942045186721955E-5</c:v>
                </c:pt>
                <c:pt idx="427">
                  <c:v>1.0931854090361412E-5</c:v>
                </c:pt>
                <c:pt idx="428">
                  <c:v>1.0921615260615517E-5</c:v>
                </c:pt>
                <c:pt idx="429">
                  <c:v>1.0911328585957669E-5</c:v>
                </c:pt>
                <c:pt idx="430">
                  <c:v>1.0900993954861263E-5</c:v>
                </c:pt>
                <c:pt idx="431">
                  <c:v>1.0890611255799704E-5</c:v>
                </c:pt>
                <c:pt idx="432">
                  <c:v>1.0880180377246386E-5</c:v>
                </c:pt>
                <c:pt idx="433">
                  <c:v>1.0869701207674708E-5</c:v>
                </c:pt>
                <c:pt idx="434">
                  <c:v>1.0859173635558069E-5</c:v>
                </c:pt>
                <c:pt idx="435">
                  <c:v>1.0848597549369871E-5</c:v>
                </c:pt>
                <c:pt idx="436">
                  <c:v>1.0837972837583507E-5</c:v>
                </c:pt>
                <c:pt idx="437">
                  <c:v>1.0827299388672382E-5</c:v>
                </c:pt>
                <c:pt idx="438">
                  <c:v>1.0816577091109891E-5</c:v>
                </c:pt>
                <c:pt idx="439">
                  <c:v>1.0805805833369431E-5</c:v>
                </c:pt>
                <c:pt idx="440">
                  <c:v>1.0794985503924405E-5</c:v>
                </c:pt>
                <c:pt idx="441">
                  <c:v>1.0784115991248208E-5</c:v>
                </c:pt>
                <c:pt idx="442">
                  <c:v>1.0773197183814241E-5</c:v>
                </c:pt>
                <c:pt idx="443">
                  <c:v>1.0762228970095903E-5</c:v>
                </c:pt>
                <c:pt idx="444">
                  <c:v>1.075121123856659E-5</c:v>
                </c:pt>
                <c:pt idx="445">
                  <c:v>1.0740143877699704E-5</c:v>
                </c:pt>
                <c:pt idx="446">
                  <c:v>1.0729026775968641E-5</c:v>
                </c:pt>
                <c:pt idx="447">
                  <c:v>1.0717859821846801E-5</c:v>
                </c:pt>
                <c:pt idx="448">
                  <c:v>1.0706642903807584E-5</c:v>
                </c:pt>
                <c:pt idx="449">
                  <c:v>1.0695375910324387E-5</c:v>
                </c:pt>
                <c:pt idx="450">
                  <c:v>1.0684058729870608E-5</c:v>
                </c:pt>
                <c:pt idx="451">
                  <c:v>1.0672691250919647E-5</c:v>
                </c:pt>
                <c:pt idx="452">
                  <c:v>1.0661273361944904E-5</c:v>
                </c:pt>
                <c:pt idx="453">
                  <c:v>1.0649804951419773E-5</c:v>
                </c:pt>
                <c:pt idx="454">
                  <c:v>1.0638285907817658E-5</c:v>
                </c:pt>
                <c:pt idx="455">
                  <c:v>1.0626716119611955E-5</c:v>
                </c:pt>
                <c:pt idx="456">
                  <c:v>1.0615095475276064E-5</c:v>
                </c:pt>
                <c:pt idx="457">
                  <c:v>1.0603423863283381E-5</c:v>
                </c:pt>
                <c:pt idx="458">
                  <c:v>1.0591701172107308E-5</c:v>
                </c:pt>
                <c:pt idx="459">
                  <c:v>1.0579927290221244E-5</c:v>
                </c:pt>
                <c:pt idx="460">
                  <c:v>1.0568102106098585E-5</c:v>
                </c:pt>
                <c:pt idx="461">
                  <c:v>1.0556225508212729E-5</c:v>
                </c:pt>
                <c:pt idx="462">
                  <c:v>1.0544297385037078E-5</c:v>
                </c:pt>
                <c:pt idx="463">
                  <c:v>1.053231762504503E-5</c:v>
                </c:pt>
                <c:pt idx="464">
                  <c:v>1.0520286116709981E-5</c:v>
                </c:pt>
                <c:pt idx="465">
                  <c:v>1.0508202748505334E-5</c:v>
                </c:pt>
                <c:pt idx="466">
                  <c:v>1.0496067408904483E-5</c:v>
                </c:pt>
                <c:pt idx="467">
                  <c:v>1.048387998638083E-5</c:v>
                </c:pt>
                <c:pt idx="468">
                  <c:v>1.0471640369407774E-5</c:v>
                </c:pt>
                <c:pt idx="469">
                  <c:v>1.0459348446458711E-5</c:v>
                </c:pt>
                <c:pt idx="470">
                  <c:v>1.0447004106007043E-5</c:v>
                </c:pt>
                <c:pt idx="471">
                  <c:v>1.0434607236526165E-5</c:v>
                </c:pt>
                <c:pt idx="472">
                  <c:v>1.0422157726489478E-5</c:v>
                </c:pt>
                <c:pt idx="473">
                  <c:v>1.040965546437038E-5</c:v>
                </c:pt>
                <c:pt idx="474">
                  <c:v>1.039710033864227E-5</c:v>
                </c:pt>
                <c:pt idx="475">
                  <c:v>1.0384492237778549E-5</c:v>
                </c:pt>
                <c:pt idx="476">
                  <c:v>1.0371831050252611E-5</c:v>
                </c:pt>
                <c:pt idx="477">
                  <c:v>1.0359116664537858E-5</c:v>
                </c:pt>
                <c:pt idx="478">
                  <c:v>1.0346348969107689E-5</c:v>
                </c:pt>
                <c:pt idx="479">
                  <c:v>1.0333527852435499E-5</c:v>
                </c:pt>
                <c:pt idx="480">
                  <c:v>1.0320653202994691E-5</c:v>
                </c:pt>
                <c:pt idx="481">
                  <c:v>1.0307724909258661E-5</c:v>
                </c:pt>
                <c:pt idx="482">
                  <c:v>1.0294742859700809E-5</c:v>
                </c:pt>
                <c:pt idx="483">
                  <c:v>1.0281706942794535E-5</c:v>
                </c:pt>
                <c:pt idx="484">
                  <c:v>1.0268617047013234E-5</c:v>
                </c:pt>
                <c:pt idx="485">
                  <c:v>1.0255473060830308E-5</c:v>
                </c:pt>
                <c:pt idx="486">
                  <c:v>1.0242274872719154E-5</c:v>
                </c:pt>
                <c:pt idx="487">
                  <c:v>1.0229022371153171E-5</c:v>
                </c:pt>
                <c:pt idx="488">
                  <c:v>1.021571544460576E-5</c:v>
                </c:pt>
                <c:pt idx="489">
                  <c:v>1.0202353981550315E-5</c:v>
                </c:pt>
                <c:pt idx="490">
                  <c:v>1.0188937870460238E-5</c:v>
                </c:pt>
                <c:pt idx="491">
                  <c:v>1.0175466999808927E-5</c:v>
                </c:pt>
                <c:pt idx="492">
                  <c:v>1.0161941258069782E-5</c:v>
                </c:pt>
                <c:pt idx="493">
                  <c:v>1.01483605337162E-5</c:v>
                </c:pt>
                <c:pt idx="494">
                  <c:v>1.013472471522158E-5</c:v>
                </c:pt>
                <c:pt idx="495">
                  <c:v>1.0121033691059322E-5</c:v>
                </c:pt>
                <c:pt idx="496">
                  <c:v>1.0107287349702823E-5</c:v>
                </c:pt>
                <c:pt idx="497">
                  <c:v>1.0093485579625481E-5</c:v>
                </c:pt>
                <c:pt idx="498">
                  <c:v>1.0079628269300696E-5</c:v>
                </c:pt>
                <c:pt idx="499">
                  <c:v>1.0065715307201869E-5</c:v>
                </c:pt>
                <c:pt idx="500">
                  <c:v>1.0051746581802394E-5</c:v>
                </c:pt>
                <c:pt idx="501">
                  <c:v>1.0037721981575674E-5</c:v>
                </c:pt>
                <c:pt idx="502">
                  <c:v>1.0023641394995105E-5</c:v>
                </c:pt>
                <c:pt idx="503">
                  <c:v>1.0009504710534086E-5</c:v>
                </c:pt>
                <c:pt idx="504">
                  <c:v>9.995311816666019E-6</c:v>
                </c:pt>
                <c:pt idx="505">
                  <c:v>9.9810626018642965E-6</c:v>
                </c:pt>
                <c:pt idx="506">
                  <c:v>9.9667569546023238E-6</c:v>
                </c:pt>
                <c:pt idx="507">
                  <c:v>9.9523947633534952E-6</c:v>
                </c:pt>
                <c:pt idx="508">
                  <c:v>9.9379759165912102E-6</c:v>
                </c:pt>
                <c:pt idx="509">
                  <c:v>9.9235003027888684E-6</c:v>
                </c:pt>
                <c:pt idx="510">
                  <c:v>9.9089678104198677E-6</c:v>
                </c:pt>
                <c:pt idx="511">
                  <c:v>9.8943783279576075E-6</c:v>
                </c:pt>
                <c:pt idx="512">
                  <c:v>9.8797317438754874E-6</c:v>
                </c:pt>
                <c:pt idx="513">
                  <c:v>9.8650279466469036E-6</c:v>
                </c:pt>
                <c:pt idx="514">
                  <c:v>9.8502668247452572E-6</c:v>
                </c:pt>
                <c:pt idx="515">
                  <c:v>9.8354482666439444E-6</c:v>
                </c:pt>
                <c:pt idx="516">
                  <c:v>9.8205721608163664E-6</c:v>
                </c:pt>
                <c:pt idx="517">
                  <c:v>9.8056383957359211E-6</c:v>
                </c:pt>
                <c:pt idx="518">
                  <c:v>9.7906468598760063E-6</c:v>
                </c:pt>
                <c:pt idx="519">
                  <c:v>9.7755974417100232E-6</c:v>
                </c:pt>
                <c:pt idx="520">
                  <c:v>9.7604900297113663E-6</c:v>
                </c:pt>
                <c:pt idx="521">
                  <c:v>9.7453245123534386E-6</c:v>
                </c:pt>
                <c:pt idx="522">
                  <c:v>9.730100778109636E-6</c:v>
                </c:pt>
                <c:pt idx="523">
                  <c:v>9.7148187154533582E-6</c:v>
                </c:pt>
                <c:pt idx="524">
                  <c:v>9.6994782128580048E-6</c:v>
                </c:pt>
                <c:pt idx="525">
                  <c:v>9.6840791587969735E-6</c:v>
                </c:pt>
                <c:pt idx="526">
                  <c:v>9.6686214417436621E-6</c:v>
                </c:pt>
                <c:pt idx="527">
                  <c:v>9.653104950171472E-6</c:v>
                </c:pt>
                <c:pt idx="528">
                  <c:v>9.6375295725537975E-6</c:v>
                </c:pt>
                <c:pt idx="529">
                  <c:v>9.6218951973640416E-6</c:v>
                </c:pt>
                <c:pt idx="530">
                  <c:v>9.6062017130756021E-6</c:v>
                </c:pt>
                <c:pt idx="531">
                  <c:v>9.5904490081618752E-6</c:v>
                </c:pt>
                <c:pt idx="532">
                  <c:v>9.5746369710962638E-6</c:v>
                </c:pt>
                <c:pt idx="533">
                  <c:v>9.5587654903521622E-6</c:v>
                </c:pt>
                <c:pt idx="534">
                  <c:v>9.5428344544029719E-6</c:v>
                </c:pt>
                <c:pt idx="535">
                  <c:v>9.5268437517220905E-6</c:v>
                </c:pt>
                <c:pt idx="536">
                  <c:v>9.5107932707829176E-6</c:v>
                </c:pt>
                <c:pt idx="537">
                  <c:v>9.4946829000588511E-6</c:v>
                </c:pt>
                <c:pt idx="538">
                  <c:v>9.4785125280232905E-6</c:v>
                </c:pt>
                <c:pt idx="539">
                  <c:v>9.4622820431496337E-6</c:v>
                </c:pt>
                <c:pt idx="540">
                  <c:v>9.44599133391128E-6</c:v>
                </c:pt>
                <c:pt idx="541">
                  <c:v>9.4296402887816275E-6</c:v>
                </c:pt>
                <c:pt idx="542">
                  <c:v>9.4132287962340756E-6</c:v>
                </c:pt>
                <c:pt idx="543">
                  <c:v>9.3967567447420222E-6</c:v>
                </c:pt>
                <c:pt idx="544">
                  <c:v>9.3802240227788668E-6</c:v>
                </c:pt>
                <c:pt idx="545">
                  <c:v>9.3636305188180072E-6</c:v>
                </c:pt>
                <c:pt idx="546">
                  <c:v>9.346976121332843E-6</c:v>
                </c:pt>
                <c:pt idx="547">
                  <c:v>9.330260718796772E-6</c:v>
                </c:pt>
                <c:pt idx="548">
                  <c:v>9.3134841996831954E-6</c:v>
                </c:pt>
                <c:pt idx="549">
                  <c:v>9.2966464524655077E-6</c:v>
                </c:pt>
                <c:pt idx="550">
                  <c:v>9.2797473656171101E-6</c:v>
                </c:pt>
                <c:pt idx="551">
                  <c:v>9.2627868276114039E-6</c:v>
                </c:pt>
                <c:pt idx="552">
                  <c:v>9.2457647269217817E-6</c:v>
                </c:pt>
                <c:pt idx="553">
                  <c:v>9.2286809520216482E-6</c:v>
                </c:pt>
                <c:pt idx="554">
                  <c:v>9.2115353913843979E-6</c:v>
                </c:pt>
                <c:pt idx="555">
                  <c:v>9.194327933483432E-6</c:v>
                </c:pt>
                <c:pt idx="556">
                  <c:v>9.1770584667921466E-6</c:v>
                </c:pt>
                <c:pt idx="557">
                  <c:v>9.1597268797839429E-6</c:v>
                </c:pt>
                <c:pt idx="558">
                  <c:v>9.1423330609322188E-6</c:v>
                </c:pt>
                <c:pt idx="559">
                  <c:v>9.1248768987103722E-6</c:v>
                </c:pt>
                <c:pt idx="560">
                  <c:v>9.1073582815918058E-6</c:v>
                </c:pt>
                <c:pt idx="561">
                  <c:v>9.0897770980499109E-6</c:v>
                </c:pt>
                <c:pt idx="562">
                  <c:v>9.0721332365580954E-6</c:v>
                </c:pt>
                <c:pt idx="563">
                  <c:v>9.0544265855897504E-6</c:v>
                </c:pt>
                <c:pt idx="564">
                  <c:v>9.0366570336182753E-6</c:v>
                </c:pt>
                <c:pt idx="565">
                  <c:v>9.0188244691170732E-6</c:v>
                </c:pt>
                <c:pt idx="566">
                  <c:v>9.0009287805595401E-6</c:v>
                </c:pt>
                <c:pt idx="567">
                  <c:v>8.9829698564190722E-6</c:v>
                </c:pt>
                <c:pt idx="568">
                  <c:v>8.9649475851690742E-6</c:v>
                </c:pt>
                <c:pt idx="569">
                  <c:v>8.9468618552829404E-6</c:v>
                </c:pt>
                <c:pt idx="570">
                  <c:v>8.9287125552340704E-6</c:v>
                </c:pt>
                <c:pt idx="571">
                  <c:v>8.9104995734958638E-6</c:v>
                </c:pt>
                <c:pt idx="572">
                  <c:v>8.8922227985417183E-6</c:v>
                </c:pt>
                <c:pt idx="573">
                  <c:v>8.8738821188450335E-6</c:v>
                </c:pt>
                <c:pt idx="574">
                  <c:v>8.8554774228792073E-6</c:v>
                </c:pt>
                <c:pt idx="575">
                  <c:v>8.8370085991176374E-6</c:v>
                </c:pt>
                <c:pt idx="576">
                  <c:v>8.8184755360337252E-6</c:v>
                </c:pt>
                <c:pt idx="577">
                  <c:v>8.7998781221008683E-6</c:v>
                </c:pt>
                <c:pt idx="578">
                  <c:v>8.7812162457924648E-6</c:v>
                </c:pt>
                <c:pt idx="579">
                  <c:v>8.7624897955819141E-6</c:v>
                </c:pt>
                <c:pt idx="580">
                  <c:v>8.743698659942614E-6</c:v>
                </c:pt>
                <c:pt idx="581">
                  <c:v>8.7248427273479641E-6</c:v>
                </c:pt>
                <c:pt idx="582">
                  <c:v>8.7059218862713639E-6</c:v>
                </c:pt>
                <c:pt idx="583">
                  <c:v>8.6869360251862095E-6</c:v>
                </c:pt>
                <c:pt idx="584">
                  <c:v>8.6678850325659006E-6</c:v>
                </c:pt>
                <c:pt idx="585">
                  <c:v>8.6487687968838365E-6</c:v>
                </c:pt>
                <c:pt idx="586">
                  <c:v>8.6295872066134169E-6</c:v>
                </c:pt>
                <c:pt idx="587">
                  <c:v>8.6103401502280396E-6</c:v>
                </c:pt>
                <c:pt idx="588">
                  <c:v>8.5910275162011024E-6</c:v>
                </c:pt>
                <c:pt idx="589">
                  <c:v>8.5716491930060066E-6</c:v>
                </c:pt>
                <c:pt idx="590">
                  <c:v>8.5522050691161465E-6</c:v>
                </c:pt>
                <c:pt idx="591">
                  <c:v>8.5326950330049252E-6</c:v>
                </c:pt>
                <c:pt idx="592">
                  <c:v>8.5131189731457388E-6</c:v>
                </c:pt>
                <c:pt idx="593">
                  <c:v>8.4934767780119867E-6</c:v>
                </c:pt>
                <c:pt idx="594">
                  <c:v>8.4737683360770669E-6</c:v>
                </c:pt>
                <c:pt idx="595">
                  <c:v>8.4539935358143805E-6</c:v>
                </c:pt>
                <c:pt idx="596">
                  <c:v>8.434152265697322E-6</c:v>
                </c:pt>
                <c:pt idx="597">
                  <c:v>8.4142444141992961E-6</c:v>
                </c:pt>
                <c:pt idx="598">
                  <c:v>8.3942698697936971E-6</c:v>
                </c:pt>
                <c:pt idx="599">
                  <c:v>8.3742285209539246E-6</c:v>
                </c:pt>
                <c:pt idx="600">
                  <c:v>8.3541202561533765E-6</c:v>
                </c:pt>
                <c:pt idx="601">
                  <c:v>8.3339449638654539E-6</c:v>
                </c:pt>
                <c:pt idx="602">
                  <c:v>8.313702532563553E-6</c:v>
                </c:pt>
                <c:pt idx="603">
                  <c:v>8.2933928507210734E-6</c:v>
                </c:pt>
                <c:pt idx="604">
                  <c:v>8.2730158068114146E-6</c:v>
                </c:pt>
                <c:pt idx="605">
                  <c:v>8.2525712893079743E-6</c:v>
                </c:pt>
                <c:pt idx="606">
                  <c:v>8.2320591866841522E-6</c:v>
                </c:pt>
                <c:pt idx="607">
                  <c:v>8.2114793874133461E-6</c:v>
                </c:pt>
                <c:pt idx="608">
                  <c:v>8.1908317799689555E-6</c:v>
                </c:pt>
                <c:pt idx="609">
                  <c:v>8.1701162528243782E-6</c:v>
                </c:pt>
                <c:pt idx="610">
                  <c:v>8.1493326944530138E-6</c:v>
                </c:pt>
                <c:pt idx="611">
                  <c:v>8.1284809933282602E-6</c:v>
                </c:pt>
                <c:pt idx="612">
                  <c:v>8.107561037923515E-6</c:v>
                </c:pt>
                <c:pt idx="613">
                  <c:v>8.0865727167121797E-6</c:v>
                </c:pt>
                <c:pt idx="614">
                  <c:v>8.065515918167652E-6</c:v>
                </c:pt>
                <c:pt idx="615">
                  <c:v>8.0443905307633297E-6</c:v>
                </c:pt>
                <c:pt idx="616">
                  <c:v>8.0231964429726142E-6</c:v>
                </c:pt>
                <c:pt idx="617">
                  <c:v>8.0019335432688997E-6</c:v>
                </c:pt>
                <c:pt idx="618">
                  <c:v>7.9806017201255876E-6</c:v>
                </c:pt>
                <c:pt idx="619">
                  <c:v>7.9592008620160757E-6</c:v>
                </c:pt>
                <c:pt idx="620">
                  <c:v>7.9377308574137653E-6</c:v>
                </c:pt>
                <c:pt idx="621">
                  <c:v>7.9161915947920507E-6</c:v>
                </c:pt>
                <c:pt idx="622">
                  <c:v>7.8945829626243349E-6</c:v>
                </c:pt>
                <c:pt idx="623">
                  <c:v>7.872904849384014E-6</c:v>
                </c:pt>
                <c:pt idx="624">
                  <c:v>7.8511571435444893E-6</c:v>
                </c:pt>
                <c:pt idx="625">
                  <c:v>7.8293397335791552E-6</c:v>
                </c:pt>
                <c:pt idx="626">
                  <c:v>7.8074525079614146E-6</c:v>
                </c:pt>
                <c:pt idx="627">
                  <c:v>7.7854953551646637E-6</c:v>
                </c:pt>
                <c:pt idx="628">
                  <c:v>7.7634681636623019E-6</c:v>
                </c:pt>
                <c:pt idx="629">
                  <c:v>7.7413708219277273E-6</c:v>
                </c:pt>
                <c:pt idx="630">
                  <c:v>7.7192032184343409E-6</c:v>
                </c:pt>
                <c:pt idx="631">
                  <c:v>7.6969652416555389E-6</c:v>
                </c:pt>
                <c:pt idx="632">
                  <c:v>7.6746567800647225E-6</c:v>
                </c:pt>
                <c:pt idx="633">
                  <c:v>7.6522777221352863E-6</c:v>
                </c:pt>
                <c:pt idx="634">
                  <c:v>7.6298279563406313E-6</c:v>
                </c:pt>
                <c:pt idx="635">
                  <c:v>7.6073073711541597E-6</c:v>
                </c:pt>
                <c:pt idx="636">
                  <c:v>7.5847158550492651E-6</c:v>
                </c:pt>
                <c:pt idx="637">
                  <c:v>7.5620532964993488E-6</c:v>
                </c:pt>
                <c:pt idx="638">
                  <c:v>7.5393195839778076E-6</c:v>
                </c:pt>
                <c:pt idx="639">
                  <c:v>7.516514605958042E-6</c:v>
                </c:pt>
                <c:pt idx="640">
                  <c:v>7.4936382509134498E-6</c:v>
                </c:pt>
                <c:pt idx="641">
                  <c:v>7.4706904073174315E-6</c:v>
                </c:pt>
                <c:pt idx="642">
                  <c:v>7.4476709636433822E-6</c:v>
                </c:pt>
                <c:pt idx="643">
                  <c:v>7.4245798083647049E-6</c:v>
                </c:pt>
                <c:pt idx="644">
                  <c:v>7.4014168299547941E-6</c:v>
                </c:pt>
                <c:pt idx="645">
                  <c:v>7.3781819168870518E-6</c:v>
                </c:pt>
                <c:pt idx="646">
                  <c:v>7.3548749576348743E-6</c:v>
                </c:pt>
                <c:pt idx="647">
                  <c:v>7.3314958406716634E-6</c:v>
                </c:pt>
                <c:pt idx="648">
                  <c:v>7.3080444544708146E-6</c:v>
                </c:pt>
                <c:pt idx="649">
                  <c:v>7.2845206875057283E-6</c:v>
                </c:pt>
                <c:pt idx="650">
                  <c:v>7.2609244282498022E-6</c:v>
                </c:pt>
                <c:pt idx="651">
                  <c:v>7.2372555651764359E-6</c:v>
                </c:pt>
                <c:pt idx="652">
                  <c:v>7.2135139867590281E-6</c:v>
                </c:pt>
                <c:pt idx="653">
                  <c:v>7.1896995814709758E-6</c:v>
                </c:pt>
                <c:pt idx="654">
                  <c:v>7.1658122377856818E-6</c:v>
                </c:pt>
                <c:pt idx="655">
                  <c:v>7.1418518441765399E-6</c:v>
                </c:pt>
                <c:pt idx="656">
                  <c:v>7.1178182891169528E-6</c:v>
                </c:pt>
                <c:pt idx="657">
                  <c:v>7.093711461080316E-6</c:v>
                </c:pt>
                <c:pt idx="658">
                  <c:v>7.0695312485400306E-6</c:v>
                </c:pt>
                <c:pt idx="659">
                  <c:v>7.0452775399694936E-6</c:v>
                </c:pt>
                <c:pt idx="660">
                  <c:v>7.0209502238421038E-6</c:v>
                </c:pt>
                <c:pt idx="661">
                  <c:v>6.9965491886312623E-6</c:v>
                </c:pt>
                <c:pt idx="662">
                  <c:v>6.9720743228103661E-6</c:v>
                </c:pt>
                <c:pt idx="663">
                  <c:v>6.9475255148528122E-6</c:v>
                </c:pt>
                <c:pt idx="664">
                  <c:v>6.9229026532320028E-6</c:v>
                </c:pt>
                <c:pt idx="665">
                  <c:v>6.8982056264213338E-6</c:v>
                </c:pt>
                <c:pt idx="666">
                  <c:v>6.8734343228942067E-6</c:v>
                </c:pt>
                <c:pt idx="667">
                  <c:v>6.8485886311240157E-6</c:v>
                </c:pt>
                <c:pt idx="668">
                  <c:v>6.8236684395841639E-6</c:v>
                </c:pt>
                <c:pt idx="669">
                  <c:v>6.7986736367480481E-6</c:v>
                </c:pt>
                <c:pt idx="670">
                  <c:v>6.7736041110890672E-6</c:v>
                </c:pt>
                <c:pt idx="671">
                  <c:v>6.7484597510806207E-6</c:v>
                </c:pt>
                <c:pt idx="672">
                  <c:v>6.7232404451961063E-6</c:v>
                </c:pt>
                <c:pt idx="673">
                  <c:v>6.6979460819089219E-6</c:v>
                </c:pt>
                <c:pt idx="674">
                  <c:v>6.6725765496924679E-6</c:v>
                </c:pt>
                <c:pt idx="675">
                  <c:v>6.6471317370201421E-6</c:v>
                </c:pt>
                <c:pt idx="676">
                  <c:v>6.621611532365345E-6</c:v>
                </c:pt>
                <c:pt idx="677">
                  <c:v>6.5960158242014726E-6</c:v>
                </c:pt>
                <c:pt idx="678">
                  <c:v>6.5703445010019253E-6</c:v>
                </c:pt>
                <c:pt idx="679">
                  <c:v>6.544597451240101E-6</c:v>
                </c:pt>
                <c:pt idx="680">
                  <c:v>6.5187745633893992E-6</c:v>
                </c:pt>
                <c:pt idx="681">
                  <c:v>6.4928757259232177E-6</c:v>
                </c:pt>
                <c:pt idx="682">
                  <c:v>6.4669008273149561E-6</c:v>
                </c:pt>
                <c:pt idx="683">
                  <c:v>6.440849756038013E-6</c:v>
                </c:pt>
                <c:pt idx="684">
                  <c:v>6.4147224005657855E-6</c:v>
                </c:pt>
                <c:pt idx="685">
                  <c:v>6.3885186493716756E-6</c:v>
                </c:pt>
                <c:pt idx="686">
                  <c:v>6.3622383909290778E-6</c:v>
                </c:pt>
                <c:pt idx="687">
                  <c:v>6.3358815137113975E-6</c:v>
                </c:pt>
                <c:pt idx="688">
                  <c:v>6.3094479061920249E-6</c:v>
                </c:pt>
                <c:pt idx="689">
                  <c:v>6.2829374568443639E-6</c:v>
                </c:pt>
                <c:pt idx="690">
                  <c:v>6.2563500541418113E-6</c:v>
                </c:pt>
                <c:pt idx="691">
                  <c:v>6.2296855865577668E-6</c:v>
                </c:pt>
                <c:pt idx="692">
                  <c:v>6.202943942565629E-6</c:v>
                </c:pt>
                <c:pt idx="693">
                  <c:v>6.1761250106387966E-6</c:v>
                </c:pt>
                <c:pt idx="694">
                  <c:v>6.1492286792506683E-6</c:v>
                </c:pt>
                <c:pt idx="695">
                  <c:v>6.1222548368746427E-6</c:v>
                </c:pt>
                <c:pt idx="696">
                  <c:v>6.0952033719841186E-6</c:v>
                </c:pt>
                <c:pt idx="697">
                  <c:v>6.068074173052493E-6</c:v>
                </c:pt>
                <c:pt idx="698">
                  <c:v>6.0408671285531687E-6</c:v>
                </c:pt>
                <c:pt idx="699">
                  <c:v>6.0135821269595402E-6</c:v>
                </c:pt>
                <c:pt idx="700">
                  <c:v>5.9862190567450087E-6</c:v>
                </c:pt>
                <c:pt idx="701">
                  <c:v>5.9587778063829722E-6</c:v>
                </c:pt>
                <c:pt idx="702">
                  <c:v>5.9312582643468275E-6</c:v>
                </c:pt>
                <c:pt idx="703">
                  <c:v>5.9036603191099776E-6</c:v>
                </c:pt>
                <c:pt idx="704">
                  <c:v>5.8759838591458169E-6</c:v>
                </c:pt>
                <c:pt idx="705">
                  <c:v>5.8482287729277492E-6</c:v>
                </c:pt>
                <c:pt idx="706">
                  <c:v>5.8203949489291664E-6</c:v>
                </c:pt>
                <c:pt idx="707">
                  <c:v>5.7924822756234732E-6</c:v>
                </c:pt>
                <c:pt idx="708">
                  <c:v>5.7644906414840648E-6</c:v>
                </c:pt>
                <c:pt idx="709">
                  <c:v>5.7364199349843407E-6</c:v>
                </c:pt>
                <c:pt idx="710">
                  <c:v>5.7082700445977006E-6</c:v>
                </c:pt>
                <c:pt idx="711">
                  <c:v>5.6800408587975421E-6</c:v>
                </c:pt>
                <c:pt idx="712">
                  <c:v>5.6517322660572641E-6</c:v>
                </c:pt>
                <c:pt idx="713">
                  <c:v>5.623344154850266E-6</c:v>
                </c:pt>
                <c:pt idx="714">
                  <c:v>5.5948764136499473E-6</c:v>
                </c:pt>
                <c:pt idx="715">
                  <c:v>5.5663289309297043E-6</c:v>
                </c:pt>
                <c:pt idx="716">
                  <c:v>5.5377015951629373E-6</c:v>
                </c:pt>
                <c:pt idx="717">
                  <c:v>5.5089942948230432E-6</c:v>
                </c:pt>
                <c:pt idx="718">
                  <c:v>5.4802069183834242E-6</c:v>
                </c:pt>
                <c:pt idx="719">
                  <c:v>5.4513393543174756E-6</c:v>
                </c:pt>
                <c:pt idx="720">
                  <c:v>5.4223914910985977E-6</c:v>
                </c:pt>
                <c:pt idx="721">
                  <c:v>5.3933632172001884E-6</c:v>
                </c:pt>
                <c:pt idx="722">
                  <c:v>5.364254421095648E-6</c:v>
                </c:pt>
                <c:pt idx="723">
                  <c:v>5.3350649912583727E-6</c:v>
                </c:pt>
                <c:pt idx="724">
                  <c:v>5.3057948161617637E-6</c:v>
                </c:pt>
                <c:pt idx="725">
                  <c:v>5.2764437842792189E-6</c:v>
                </c:pt>
                <c:pt idx="726">
                  <c:v>5.2470117840841369E-6</c:v>
                </c:pt>
                <c:pt idx="727">
                  <c:v>5.2174987040499156E-6</c:v>
                </c:pt>
                <c:pt idx="728">
                  <c:v>5.1879044326499554E-6</c:v>
                </c:pt>
                <c:pt idx="729">
                  <c:v>5.1582288583576532E-6</c:v>
                </c:pt>
                <c:pt idx="730">
                  <c:v>5.1284718696464077E-6</c:v>
                </c:pt>
                <c:pt idx="731">
                  <c:v>5.0986333549896202E-6</c:v>
                </c:pt>
                <c:pt idx="732">
                  <c:v>5.0687132028606859E-6</c:v>
                </c:pt>
                <c:pt idx="733">
                  <c:v>5.0387113017330062E-6</c:v>
                </c:pt>
                <c:pt idx="734">
                  <c:v>5.0086275400799787E-6</c:v>
                </c:pt>
                <c:pt idx="735">
                  <c:v>4.9784618063750022E-6</c:v>
                </c:pt>
                <c:pt idx="736">
                  <c:v>4.9482139890914755E-6</c:v>
                </c:pt>
                <c:pt idx="737">
                  <c:v>4.9178839767027988E-6</c:v>
                </c:pt>
                <c:pt idx="738">
                  <c:v>4.8874716576823666E-6</c:v>
                </c:pt>
                <c:pt idx="739">
                  <c:v>4.856976920503581E-6</c:v>
                </c:pt>
                <c:pt idx="740">
                  <c:v>4.8263996536398406E-6</c:v>
                </c:pt>
                <c:pt idx="741">
                  <c:v>4.7957397455645434E-6</c:v>
                </c:pt>
                <c:pt idx="742">
                  <c:v>4.7649970847510888E-6</c:v>
                </c:pt>
                <c:pt idx="743">
                  <c:v>4.7341715596728747E-6</c:v>
                </c:pt>
                <c:pt idx="744">
                  <c:v>4.7032630588033006E-6</c:v>
                </c:pt>
                <c:pt idx="745">
                  <c:v>4.6722714706157627E-6</c:v>
                </c:pt>
                <c:pt idx="746">
                  <c:v>4.6411966835836621E-6</c:v>
                </c:pt>
                <c:pt idx="747">
                  <c:v>4.6100385861803984E-6</c:v>
                </c:pt>
                <c:pt idx="748">
                  <c:v>4.5787970668793678E-6</c:v>
                </c:pt>
                <c:pt idx="749">
                  <c:v>4.5474720141539715E-6</c:v>
                </c:pt>
                <c:pt idx="750">
                  <c:v>4.5160633164776056E-6</c:v>
                </c:pt>
                <c:pt idx="751">
                  <c:v>4.4845708623236697E-6</c:v>
                </c:pt>
                <c:pt idx="752">
                  <c:v>4.4529945401655649E-6</c:v>
                </c:pt>
                <c:pt idx="753">
                  <c:v>4.4213342384766875E-6</c:v>
                </c:pt>
                <c:pt idx="754">
                  <c:v>4.3895898457304352E-6</c:v>
                </c:pt>
                <c:pt idx="755">
                  <c:v>4.3577612504002094E-6</c:v>
                </c:pt>
                <c:pt idx="756">
                  <c:v>4.325848340959406E-6</c:v>
                </c:pt>
                <c:pt idx="757">
                  <c:v>4.2938510058814281E-6</c:v>
                </c:pt>
                <c:pt idx="758">
                  <c:v>4.2617691336396684E-6</c:v>
                </c:pt>
                <c:pt idx="759">
                  <c:v>4.2296026127075299E-6</c:v>
                </c:pt>
                <c:pt idx="760">
                  <c:v>4.1973513315584103E-6</c:v>
                </c:pt>
                <c:pt idx="761">
                  <c:v>4.1650151786657092E-6</c:v>
                </c:pt>
                <c:pt idx="762">
                  <c:v>4.1325940425028227E-6</c:v>
                </c:pt>
                <c:pt idx="763">
                  <c:v>4.1000878115431521E-6</c:v>
                </c:pt>
                <c:pt idx="764">
                  <c:v>4.0674963742600952E-6</c:v>
                </c:pt>
                <c:pt idx="765">
                  <c:v>4.0348196191270499E-6</c:v>
                </c:pt>
                <c:pt idx="766">
                  <c:v>4.0020574346174156E-6</c:v>
                </c:pt>
                <c:pt idx="767">
                  <c:v>3.9692097092045919E-6</c:v>
                </c:pt>
                <c:pt idx="768">
                  <c:v>3.936276331361975E-6</c:v>
                </c:pt>
                <c:pt idx="769">
                  <c:v>3.9032571895629677E-6</c:v>
                </c:pt>
                <c:pt idx="770">
                  <c:v>3.8701521722809646E-6</c:v>
                </c:pt>
                <c:pt idx="771">
                  <c:v>3.8369611679893668E-6</c:v>
                </c:pt>
                <c:pt idx="772">
                  <c:v>3.8036840651615722E-6</c:v>
                </c:pt>
                <c:pt idx="773">
                  <c:v>3.7703207522709803E-6</c:v>
                </c:pt>
                <c:pt idx="774">
                  <c:v>3.7368711177909872E-6</c:v>
                </c:pt>
                <c:pt idx="775">
                  <c:v>3.7033350501949942E-6</c:v>
                </c:pt>
                <c:pt idx="776">
                  <c:v>3.6697124379563992E-6</c:v>
                </c:pt>
                <c:pt idx="777">
                  <c:v>3.6360031695486016E-6</c:v>
                </c:pt>
                <c:pt idx="778">
                  <c:v>3.602207133445001E-6</c:v>
                </c:pt>
                <c:pt idx="779">
                  <c:v>3.5683242181189935E-6</c:v>
                </c:pt>
                <c:pt idx="780">
                  <c:v>3.534354312043977E-6</c:v>
                </c:pt>
                <c:pt idx="781">
                  <c:v>3.5002973036933543E-6</c:v>
                </c:pt>
                <c:pt idx="782">
                  <c:v>3.4661530815405217E-6</c:v>
                </c:pt>
                <c:pt idx="783">
                  <c:v>3.4319215340588786E-6</c:v>
                </c:pt>
                <c:pt idx="784">
                  <c:v>3.397602549721823E-6</c:v>
                </c:pt>
                <c:pt idx="785">
                  <c:v>3.3631960170027525E-6</c:v>
                </c:pt>
                <c:pt idx="786">
                  <c:v>3.3287018243750669E-6</c:v>
                </c:pt>
                <c:pt idx="787">
                  <c:v>3.2941198603121672E-6</c:v>
                </c:pt>
                <c:pt idx="788">
                  <c:v>3.2594500132874497E-6</c:v>
                </c:pt>
                <c:pt idx="789">
                  <c:v>3.2246921717743138E-6</c:v>
                </c:pt>
                <c:pt idx="790">
                  <c:v>3.1898462242461574E-6</c:v>
                </c:pt>
                <c:pt idx="791">
                  <c:v>3.1549120591763801E-6</c:v>
                </c:pt>
                <c:pt idx="792">
                  <c:v>3.1198895650383779E-6</c:v>
                </c:pt>
                <c:pt idx="793">
                  <c:v>3.0847786303055556E-6</c:v>
                </c:pt>
                <c:pt idx="794">
                  <c:v>3.0495791434513058E-6</c:v>
                </c:pt>
                <c:pt idx="795">
                  <c:v>3.0142909929490297E-6</c:v>
                </c:pt>
                <c:pt idx="796">
                  <c:v>2.9789140672721287E-6</c:v>
                </c:pt>
                <c:pt idx="797">
                  <c:v>2.9434482548939954E-6</c:v>
                </c:pt>
                <c:pt idx="798">
                  <c:v>2.9078934442880328E-6</c:v>
                </c:pt>
                <c:pt idx="799">
                  <c:v>2.8722495239276387E-6</c:v>
                </c:pt>
                <c:pt idx="800">
                  <c:v>2.8365163822862126E-6</c:v>
                </c:pt>
                <c:pt idx="801">
                  <c:v>2.8006939078371508E-6</c:v>
                </c:pt>
                <c:pt idx="802">
                  <c:v>2.764781989053856E-6</c:v>
                </c:pt>
                <c:pt idx="803">
                  <c:v>2.7287805144097228E-6</c:v>
                </c:pt>
                <c:pt idx="804">
                  <c:v>2.6926893723781507E-6</c:v>
                </c:pt>
                <c:pt idx="805">
                  <c:v>2.6565084514325392E-6</c:v>
                </c:pt>
                <c:pt idx="806">
                  <c:v>2.6202376400462879E-6</c:v>
                </c:pt>
                <c:pt idx="807">
                  <c:v>2.5838768266927979E-6</c:v>
                </c:pt>
                <c:pt idx="808">
                  <c:v>2.5474258998454604E-6</c:v>
                </c:pt>
                <c:pt idx="809">
                  <c:v>2.51088474797768E-6</c:v>
                </c:pt>
                <c:pt idx="810">
                  <c:v>2.4742532595628544E-6</c:v>
                </c:pt>
                <c:pt idx="811">
                  <c:v>2.4375313230743798E-6</c:v>
                </c:pt>
                <c:pt idx="812">
                  <c:v>2.4007188269856609E-6</c:v>
                </c:pt>
                <c:pt idx="813">
                  <c:v>2.3638156597700905E-6</c:v>
                </c:pt>
                <c:pt idx="814">
                  <c:v>2.3268217099010696E-6</c:v>
                </c:pt>
                <c:pt idx="815">
                  <c:v>2.2897368658519928E-6</c:v>
                </c:pt>
                <c:pt idx="816">
                  <c:v>2.2525610160962647E-6</c:v>
                </c:pt>
                <c:pt idx="817">
                  <c:v>2.2152940491072832E-6</c:v>
                </c:pt>
                <c:pt idx="818">
                  <c:v>2.1779358533584443E-6</c:v>
                </c:pt>
                <c:pt idx="819">
                  <c:v>2.1404863173231476E-6</c:v>
                </c:pt>
                <c:pt idx="820">
                  <c:v>2.102945329474791E-6</c:v>
                </c:pt>
                <c:pt idx="821">
                  <c:v>2.0653127782867773E-6</c:v>
                </c:pt>
                <c:pt idx="822">
                  <c:v>2.0275885522325011E-6</c:v>
                </c:pt>
                <c:pt idx="823">
                  <c:v>1.9897725397853635E-6</c:v>
                </c:pt>
                <c:pt idx="824">
                  <c:v>1.9518646294187589E-6</c:v>
                </c:pt>
                <c:pt idx="825">
                  <c:v>1.9138647096060904E-6</c:v>
                </c:pt>
                <c:pt idx="826">
                  <c:v>1.8757726688207574E-6</c:v>
                </c:pt>
                <c:pt idx="827">
                  <c:v>1.8375883955361544E-6</c:v>
                </c:pt>
                <c:pt idx="828">
                  <c:v>1.7993117782256843E-6</c:v>
                </c:pt>
                <c:pt idx="829">
                  <c:v>1.7609427053627433E-6</c:v>
                </c:pt>
                <c:pt idx="830">
                  <c:v>1.7224810654207292E-6</c:v>
                </c:pt>
                <c:pt idx="831">
                  <c:v>1.6839267468730431E-6</c:v>
                </c:pt>
                <c:pt idx="832">
                  <c:v>1.6452796381930847E-6</c:v>
                </c:pt>
                <c:pt idx="833">
                  <c:v>1.6065396278542485E-6</c:v>
                </c:pt>
                <c:pt idx="834">
                  <c:v>1.5677066043299372E-6</c:v>
                </c:pt>
                <c:pt idx="835">
                  <c:v>1.5287804560935471E-6</c:v>
                </c:pt>
                <c:pt idx="836">
                  <c:v>1.489761071618476E-6</c:v>
                </c:pt>
                <c:pt idx="837">
                  <c:v>1.4506483393781251E-6</c:v>
                </c:pt>
                <c:pt idx="838">
                  <c:v>1.4114421478458956E-6</c:v>
                </c:pt>
                <c:pt idx="839">
                  <c:v>1.3721423854951804E-6</c:v>
                </c:pt>
                <c:pt idx="840">
                  <c:v>1.3327489407993789E-6</c:v>
                </c:pt>
                <c:pt idx="841">
                  <c:v>1.2932617022318924E-6</c:v>
                </c:pt>
                <c:pt idx="842">
                  <c:v>1.2536805582661203E-6</c:v>
                </c:pt>
                <c:pt idx="843">
                  <c:v>1.2140053973754589E-6</c:v>
                </c:pt>
                <c:pt idx="844">
                  <c:v>1.1742361080333094E-6</c:v>
                </c:pt>
                <c:pt idx="845">
                  <c:v>1.1343725787130679E-6</c:v>
                </c:pt>
                <c:pt idx="846">
                  <c:v>1.0944146978881339E-6</c:v>
                </c:pt>
                <c:pt idx="847">
                  <c:v>1.0543623540331555E-6</c:v>
                </c:pt>
                <c:pt idx="848">
                  <c:v>1.0142160990332151E-6</c:v>
                </c:pt>
                <c:pt idx="849">
                  <c:v>9.7397904076427751E-7</c:v>
                </c:pt>
                <c:pt idx="850">
                  <c:v>9.336549025792538E-7</c:v>
                </c:pt>
                <c:pt idx="851">
                  <c:v>8.9324740783104509E-7</c:v>
                </c:pt>
                <c:pt idx="852">
                  <c:v>8.5276027987255926E-7</c:v>
                </c:pt>
                <c:pt idx="853">
                  <c:v>8.1219724205670418E-7</c:v>
                </c:pt>
                <c:pt idx="854">
                  <c:v>7.7156201773638431E-7</c:v>
                </c:pt>
                <c:pt idx="855">
                  <c:v>7.3085833026450245E-7</c:v>
                </c:pt>
                <c:pt idx="856">
                  <c:v>6.9008990299397153E-7</c:v>
                </c:pt>
                <c:pt idx="857">
                  <c:v>6.4926045927768927E-7</c:v>
                </c:pt>
                <c:pt idx="858">
                  <c:v>6.0837372246856861E-7</c:v>
                </c:pt>
                <c:pt idx="859">
                  <c:v>5.6743341591951403E-7</c:v>
                </c:pt>
                <c:pt idx="860">
                  <c:v>5.264432629834283E-7</c:v>
                </c:pt>
                <c:pt idx="861">
                  <c:v>4.85406987013221E-7</c:v>
                </c:pt>
                <c:pt idx="862">
                  <c:v>4.443283113617949E-7</c:v>
                </c:pt>
                <c:pt idx="863">
                  <c:v>4.0321095938206126E-7</c:v>
                </c:pt>
                <c:pt idx="864">
                  <c:v>3.6205865442691947E-7</c:v>
                </c:pt>
                <c:pt idx="865">
                  <c:v>3.208751198492774E-7</c:v>
                </c:pt>
                <c:pt idx="866">
                  <c:v>2.7966407900204461E-7</c:v>
                </c:pt>
                <c:pt idx="867">
                  <c:v>2.3842925523812388E-7</c:v>
                </c:pt>
                <c:pt idx="868">
                  <c:v>1.9717437191042308E-7</c:v>
                </c:pt>
                <c:pt idx="869">
                  <c:v>1.5590315237184838E-7</c:v>
                </c:pt>
                <c:pt idx="870">
                  <c:v>1.1461931997530086E-7</c:v>
                </c:pt>
                <c:pt idx="871">
                  <c:v>7.332659807369179E-8</c:v>
                </c:pt>
                <c:pt idx="872">
                  <c:v>3.2028710019927332E-8</c:v>
                </c:pt>
                <c:pt idx="873">
                  <c:v>-9.2706208330914223E-9</c:v>
                </c:pt>
                <c:pt idx="874">
                  <c:v>-5.056767113245322E-8</c:v>
                </c:pt>
                <c:pt idx="875">
                  <c:v>-9.1858717525251888E-8</c:v>
                </c:pt>
                <c:pt idx="876">
                  <c:v>-1.3314003665858464E-7</c:v>
                </c:pt>
                <c:pt idx="877">
                  <c:v>-1.7440790517954871E-7</c:v>
                </c:pt>
                <c:pt idx="878">
                  <c:v>-2.1565859973522943E-7</c:v>
                </c:pt>
                <c:pt idx="879">
                  <c:v>-2.5688839697272573E-7</c:v>
                </c:pt>
                <c:pt idx="880">
                  <c:v>-2.9809357353913142E-7</c:v>
                </c:pt>
                <c:pt idx="881">
                  <c:v>-3.3927040608154374E-7</c:v>
                </c:pt>
                <c:pt idx="882">
                  <c:v>-3.8041517124704973E-7</c:v>
                </c:pt>
                <c:pt idx="883">
                  <c:v>-4.215241456827466E-7</c:v>
                </c:pt>
                <c:pt idx="884">
                  <c:v>-4.6259360603572988E-7</c:v>
                </c:pt>
                <c:pt idx="885">
                  <c:v>-5.036198289530934E-7</c:v>
                </c:pt>
                <c:pt idx="886">
                  <c:v>-5.445990910819259E-7</c:v>
                </c:pt>
                <c:pt idx="887">
                  <c:v>-5.855276690693263E-7</c:v>
                </c:pt>
                <c:pt idx="888">
                  <c:v>-6.2640183956239181E-7</c:v>
                </c:pt>
                <c:pt idx="889">
                  <c:v>-6.6721787920820948E-7</c:v>
                </c:pt>
                <c:pt idx="890">
                  <c:v>-7.0797206465387654E-7</c:v>
                </c:pt>
                <c:pt idx="891">
                  <c:v>-7.4866067254648849E-7</c:v>
                </c:pt>
                <c:pt idx="892">
                  <c:v>-7.8927997953313409E-7</c:v>
                </c:pt>
                <c:pt idx="893">
                  <c:v>-8.2982626226091395E-7</c:v>
                </c:pt>
                <c:pt idx="894">
                  <c:v>-8.7029579737692188E-7</c:v>
                </c:pt>
                <c:pt idx="895">
                  <c:v>-9.1068486152824326E-7</c:v>
                </c:pt>
                <c:pt idx="896">
                  <c:v>-9.5098973136197699E-7</c:v>
                </c:pt>
                <c:pt idx="897">
                  <c:v>-9.9120668352525924E-7</c:v>
                </c:pt>
                <c:pt idx="898">
                  <c:v>-1.0313320199133234E-6</c:v>
                </c:pt>
                <c:pt idx="899">
                  <c:v>-1.0713631991224586E-6</c:v>
                </c:pt>
                <c:pt idx="900">
                  <c:v>-1.111300029615066E-6</c:v>
                </c:pt>
                <c:pt idx="901">
                  <c:v>-1.1511426229177514E-6</c:v>
                </c:pt>
                <c:pt idx="902">
                  <c:v>-1.1908910905571084E-6</c:v>
                </c:pt>
                <c:pt idx="903">
                  <c:v>-1.2305455440597408E-6</c:v>
                </c:pt>
                <c:pt idx="904">
                  <c:v>-1.2701060949522592E-6</c:v>
                </c:pt>
                <c:pt idx="905">
                  <c:v>-1.3095728547612473E-6</c:v>
                </c:pt>
                <c:pt idx="906">
                  <c:v>-1.3489459350133223E-6</c:v>
                </c:pt>
                <c:pt idx="907">
                  <c:v>-1.3882254472350764E-6</c:v>
                </c:pt>
                <c:pt idx="908">
                  <c:v>-1.4274115029531133E-6</c:v>
                </c:pt>
                <c:pt idx="909">
                  <c:v>-1.4665042136940353E-6</c:v>
                </c:pt>
                <c:pt idx="910">
                  <c:v>-1.5055036909844444E-6</c:v>
                </c:pt>
                <c:pt idx="911">
                  <c:v>-1.5444100463509378E-6</c:v>
                </c:pt>
                <c:pt idx="912">
                  <c:v>-1.5832233913201194E-6</c:v>
                </c:pt>
                <c:pt idx="913">
                  <c:v>-1.6219438374185912E-6</c:v>
                </c:pt>
                <c:pt idx="914">
                  <c:v>-1.6605714961729554E-6</c:v>
                </c:pt>
                <c:pt idx="915">
                  <c:v>-1.6991064791098126E-6</c:v>
                </c:pt>
                <c:pt idx="916">
                  <c:v>-1.7375488977557615E-6</c:v>
                </c:pt>
                <c:pt idx="917">
                  <c:v>-1.7758988636374042E-6</c:v>
                </c:pt>
                <c:pt idx="918">
                  <c:v>-1.8141564882813412E-6</c:v>
                </c:pt>
                <c:pt idx="919">
                  <c:v>-1.8523218832141832E-6</c:v>
                </c:pt>
                <c:pt idx="920">
                  <c:v>-1.8903951599625154E-6</c:v>
                </c:pt>
                <c:pt idx="921">
                  <c:v>-1.9283764300529517E-6</c:v>
                </c:pt>
                <c:pt idx="922">
                  <c:v>-1.9662658050120877E-6</c:v>
                </c:pt>
                <c:pt idx="923">
                  <c:v>-2.0040633963665321E-6</c:v>
                </c:pt>
                <c:pt idx="924">
                  <c:v>-2.0417693156428703E-6</c:v>
                </c:pt>
                <c:pt idx="925">
                  <c:v>-2.0793836743677197E-6</c:v>
                </c:pt>
                <c:pt idx="926">
                  <c:v>-2.1169065840676739E-6</c:v>
                </c:pt>
                <c:pt idx="927">
                  <c:v>-2.1543381562693368E-6</c:v>
                </c:pt>
                <c:pt idx="928">
                  <c:v>-2.1916785024993038E-6</c:v>
                </c:pt>
                <c:pt idx="929">
                  <c:v>-2.2289277342841888E-6</c:v>
                </c:pt>
                <c:pt idx="930">
                  <c:v>-2.2660859631505823E-6</c:v>
                </c:pt>
                <c:pt idx="931">
                  <c:v>-2.3031533006250847E-6</c:v>
                </c:pt>
                <c:pt idx="932">
                  <c:v>-2.3401298582343032E-6</c:v>
                </c:pt>
                <c:pt idx="933">
                  <c:v>-2.3770157475048383E-6</c:v>
                </c:pt>
                <c:pt idx="934">
                  <c:v>-2.4138110799632939E-6</c:v>
                </c:pt>
                <c:pt idx="935">
                  <c:v>-2.4505159671362619E-6</c:v>
                </c:pt>
                <c:pt idx="936">
                  <c:v>-2.4871305205503495E-6</c:v>
                </c:pt>
                <c:pt idx="937">
                  <c:v>-2.5236548517321557E-6</c:v>
                </c:pt>
                <c:pt idx="938">
                  <c:v>-2.5600890722082875E-6</c:v>
                </c:pt>
                <c:pt idx="939">
                  <c:v>-2.5964332935053422E-6</c:v>
                </c:pt>
                <c:pt idx="940">
                  <c:v>-2.6326876271499218E-6</c:v>
                </c:pt>
                <c:pt idx="941">
                  <c:v>-2.6688521846686268E-6</c:v>
                </c:pt>
                <c:pt idx="942">
                  <c:v>-2.704927077588056E-6</c:v>
                </c:pt>
                <c:pt idx="943">
                  <c:v>-2.7409124174348184E-6</c:v>
                </c:pt>
                <c:pt idx="944">
                  <c:v>-2.7768083157355075E-6</c:v>
                </c:pt>
                <c:pt idx="945">
                  <c:v>-2.8126148840167257E-6</c:v>
                </c:pt>
                <c:pt idx="946">
                  <c:v>-2.8483322338050801E-6</c:v>
                </c:pt>
                <c:pt idx="947">
                  <c:v>-2.883960476627161E-6</c:v>
                </c:pt>
                <c:pt idx="948">
                  <c:v>-2.9194997240095876E-6</c:v>
                </c:pt>
                <c:pt idx="949">
                  <c:v>-2.9549500874789399E-6</c:v>
                </c:pt>
                <c:pt idx="950">
                  <c:v>-2.9903116785618405E-6</c:v>
                </c:pt>
                <c:pt idx="951">
                  <c:v>-3.0255846087848679E-6</c:v>
                </c:pt>
                <c:pt idx="952">
                  <c:v>-3.0607689896746444E-6</c:v>
                </c:pt>
                <c:pt idx="953">
                  <c:v>-3.0958649327577554E-6</c:v>
                </c:pt>
                <c:pt idx="954">
                  <c:v>-3.1308725495608131E-6</c:v>
                </c:pt>
                <c:pt idx="955">
                  <c:v>-3.1657919516104096E-6</c:v>
                </c:pt>
                <c:pt idx="956">
                  <c:v>-3.2006232504331572E-6</c:v>
                </c:pt>
                <c:pt idx="957">
                  <c:v>-3.2353665575556512E-6</c:v>
                </c:pt>
                <c:pt idx="958">
                  <c:v>-3.2700219845044904E-6</c:v>
                </c:pt>
                <c:pt idx="959">
                  <c:v>-3.3045896428062771E-6</c:v>
                </c:pt>
                <c:pt idx="960">
                  <c:v>-3.3390696439876167E-6</c:v>
                </c:pt>
                <c:pt idx="961">
                  <c:v>-3.3734620995751047E-6</c:v>
                </c:pt>
                <c:pt idx="962">
                  <c:v>-3.4077671210953499E-6</c:v>
                </c:pt>
                <c:pt idx="963">
                  <c:v>-3.4419848200749478E-6</c:v>
                </c:pt>
                <c:pt idx="964">
                  <c:v>-3.4761153080405006E-6</c:v>
                </c:pt>
                <c:pt idx="965">
                  <c:v>-3.5101586965186069E-6</c:v>
                </c:pt>
                <c:pt idx="966">
                  <c:v>-3.5441150970358724E-6</c:v>
                </c:pt>
                <c:pt idx="967">
                  <c:v>-3.5779846211189026E-6</c:v>
                </c:pt>
                <c:pt idx="968">
                  <c:v>-3.6117673802942894E-6</c:v>
                </c:pt>
                <c:pt idx="969">
                  <c:v>-3.6454634860886386E-6</c:v>
                </c:pt>
                <c:pt idx="970">
                  <c:v>-3.6790730500285487E-6</c:v>
                </c:pt>
                <c:pt idx="971">
                  <c:v>-3.7125961836406255E-6</c:v>
                </c:pt>
                <c:pt idx="972">
                  <c:v>-3.7460329984514676E-6</c:v>
                </c:pt>
                <c:pt idx="973">
                  <c:v>-3.7793836059876772E-6</c:v>
                </c:pt>
                <c:pt idx="974">
                  <c:v>-3.812648117775853E-6</c:v>
                </c:pt>
                <c:pt idx="975">
                  <c:v>-3.8458266453426008E-6</c:v>
                </c:pt>
                <c:pt idx="976">
                  <c:v>-3.8789193002145191E-6</c:v>
                </c:pt>
                <c:pt idx="977">
                  <c:v>-3.9119261939182102E-6</c:v>
                </c:pt>
                <c:pt idx="978">
                  <c:v>-3.9448474379802729E-6</c:v>
                </c:pt>
                <c:pt idx="979">
                  <c:v>-3.9776831439273126E-6</c:v>
                </c:pt>
                <c:pt idx="980">
                  <c:v>-4.0104334232859248E-6</c:v>
                </c:pt>
                <c:pt idx="981">
                  <c:v>-4.0430983875827185E-6</c:v>
                </c:pt>
                <c:pt idx="982">
                  <c:v>-4.075678148344289E-6</c:v>
                </c:pt>
                <c:pt idx="983">
                  <c:v>-4.1081728170972418E-6</c:v>
                </c:pt>
                <c:pt idx="984">
                  <c:v>-4.1405825053681724E-6</c:v>
                </c:pt>
                <c:pt idx="985">
                  <c:v>-4.1729073246836896E-6</c:v>
                </c:pt>
                <c:pt idx="986">
                  <c:v>-4.2051473865703856E-6</c:v>
                </c:pt>
                <c:pt idx="987">
                  <c:v>-4.2373028025548691E-6</c:v>
                </c:pt>
                <c:pt idx="988">
                  <c:v>-4.2693736841637391E-6</c:v>
                </c:pt>
                <c:pt idx="989">
                  <c:v>-4.3013601429235942E-6</c:v>
                </c:pt>
                <c:pt idx="990">
                  <c:v>-4.3332622903610434E-6</c:v>
                </c:pt>
                <c:pt idx="991">
                  <c:v>-4.3650802380026788E-6</c:v>
                </c:pt>
                <c:pt idx="992">
                  <c:v>-4.3968140973751058E-6</c:v>
                </c:pt>
                <c:pt idx="993">
                  <c:v>-4.4284639800049266E-6</c:v>
                </c:pt>
                <c:pt idx="994">
                  <c:v>-4.4600299974187434E-6</c:v>
                </c:pt>
                <c:pt idx="995">
                  <c:v>-4.4915122611431549E-6</c:v>
                </c:pt>
                <c:pt idx="996">
                  <c:v>-4.5229108827047634E-6</c:v>
                </c:pt>
                <c:pt idx="997">
                  <c:v>-4.5542259736301676E-6</c:v>
                </c:pt>
                <c:pt idx="998">
                  <c:v>-4.585457645445973E-6</c:v>
                </c:pt>
                <c:pt idx="999">
                  <c:v>-4.616606009678775E-6</c:v>
                </c:pt>
                <c:pt idx="1000">
                  <c:v>-4.6476711778551826E-6</c:v>
                </c:pt>
                <c:pt idx="1001">
                  <c:v>-4.6786532615017946E-6</c:v>
                </c:pt>
                <c:pt idx="1002">
                  <c:v>-4.7095523721452062E-6</c:v>
                </c:pt>
                <c:pt idx="1003">
                  <c:v>-4.7403686213120266E-6</c:v>
                </c:pt>
                <c:pt idx="1004">
                  <c:v>-4.7711021205288543E-6</c:v>
                </c:pt>
                <c:pt idx="1005">
                  <c:v>-4.8017529813222985E-6</c:v>
                </c:pt>
                <c:pt idx="1006">
                  <c:v>-4.8323213152189341E-6</c:v>
                </c:pt>
                <c:pt idx="1007">
                  <c:v>-4.8628072337453904E-6</c:v>
                </c:pt>
                <c:pt idx="1008">
                  <c:v>-4.8932108484282594E-6</c:v>
                </c:pt>
                <c:pt idx="1009">
                  <c:v>-4.9235322707941467E-6</c:v>
                </c:pt>
                <c:pt idx="1010">
                  <c:v>-4.9537716123696374E-6</c:v>
                </c:pt>
                <c:pt idx="1011">
                  <c:v>-4.9839289846813575E-6</c:v>
                </c:pt>
                <c:pt idx="1012">
                  <c:v>-5.014004499255882E-6</c:v>
                </c:pt>
                <c:pt idx="1013">
                  <c:v>-5.0439982676198334E-6</c:v>
                </c:pt>
                <c:pt idx="1014">
                  <c:v>-5.0739104012998003E-6</c:v>
                </c:pt>
                <c:pt idx="1015">
                  <c:v>-5.103741011822395E-6</c:v>
                </c:pt>
                <c:pt idx="1016">
                  <c:v>-5.1334902107142028E-6</c:v>
                </c:pt>
                <c:pt idx="1017">
                  <c:v>-5.1631581095018428E-6</c:v>
                </c:pt>
                <c:pt idx="1018">
                  <c:v>-5.1927448197119036E-6</c:v>
                </c:pt>
                <c:pt idx="1019">
                  <c:v>-5.2222504528710008E-6</c:v>
                </c:pt>
                <c:pt idx="1020">
                  <c:v>-5.2516751205057062E-6</c:v>
                </c:pt>
                <c:pt idx="1021">
                  <c:v>-5.2810189341426558E-6</c:v>
                </c:pt>
                <c:pt idx="1022">
                  <c:v>-5.3102820053084314E-6</c:v>
                </c:pt>
                <c:pt idx="1023">
                  <c:v>-5.3394644455296387E-6</c:v>
                </c:pt>
                <c:pt idx="1024">
                  <c:v>-5.3685663663328728E-6</c:v>
                </c:pt>
                <c:pt idx="1025">
                  <c:v>-5.3975878792447565E-6</c:v>
                </c:pt>
                <c:pt idx="1026">
                  <c:v>-5.4265290957918613E-6</c:v>
                </c:pt>
                <c:pt idx="1027">
                  <c:v>-5.4553901275008063E-6</c:v>
                </c:pt>
                <c:pt idx="1028">
                  <c:v>-5.4841710858981937E-6</c:v>
                </c:pt>
                <c:pt idx="1029">
                  <c:v>-5.5128720825106121E-6</c:v>
                </c:pt>
                <c:pt idx="1030">
                  <c:v>-5.5414932288646773E-6</c:v>
                </c:pt>
                <c:pt idx="1031">
                  <c:v>-5.5700346364869879E-6</c:v>
                </c:pt>
                <c:pt idx="1032">
                  <c:v>-5.5984964169041327E-6</c:v>
                </c:pt>
                <c:pt idx="1033">
                  <c:v>-5.6268786816427273E-6</c:v>
                </c:pt>
                <c:pt idx="1034">
                  <c:v>-5.655181542229367E-6</c:v>
                </c:pt>
                <c:pt idx="1035">
                  <c:v>-5.6834051101906576E-6</c:v>
                </c:pt>
                <c:pt idx="1036">
                  <c:v>-5.7115494970531875E-6</c:v>
                </c:pt>
                <c:pt idx="1037">
                  <c:v>-5.7396148143435759E-6</c:v>
                </c:pt>
                <c:pt idx="1038">
                  <c:v>-5.7676011735884079E-6</c:v>
                </c:pt>
                <c:pt idx="1039">
                  <c:v>-5.7955086863143028E-6</c:v>
                </c:pt>
                <c:pt idx="1040">
                  <c:v>-5.8233374640478389E-6</c:v>
                </c:pt>
                <c:pt idx="1041">
                  <c:v>-5.8510876183156353E-6</c:v>
                </c:pt>
                <c:pt idx="1042">
                  <c:v>-5.8787592606442841E-6</c:v>
                </c:pt>
                <c:pt idx="1043">
                  <c:v>-5.906352502560401E-6</c:v>
                </c:pt>
                <c:pt idx="1044">
                  <c:v>-5.9338674555905643E-6</c:v>
                </c:pt>
                <c:pt idx="1045">
                  <c:v>-5.9613042312614001E-6</c:v>
                </c:pt>
                <c:pt idx="1046">
                  <c:v>-5.9886629410994833E-6</c:v>
                </c:pt>
                <c:pt idx="1047">
                  <c:v>-6.0159436966314397E-6</c:v>
                </c:pt>
                <c:pt idx="1048">
                  <c:v>-6.0431466093838548E-6</c:v>
                </c:pt>
                <c:pt idx="1049">
                  <c:v>-6.0702717908833373E-6</c:v>
                </c:pt>
                <c:pt idx="1050">
                  <c:v>-6.0973193526564793E-6</c:v>
                </c:pt>
                <c:pt idx="1051">
                  <c:v>-6.1242894062298998E-6</c:v>
                </c:pt>
                <c:pt idx="1052">
                  <c:v>-6.1511820631301842E-6</c:v>
                </c:pt>
                <c:pt idx="1053">
                  <c:v>-6.1779974348839379E-6</c:v>
                </c:pt>
                <c:pt idx="1054">
                  <c:v>-6.2047356330177666E-6</c:v>
                </c:pt>
                <c:pt idx="1055">
                  <c:v>-6.2313967690582655E-6</c:v>
                </c:pt>
                <c:pt idx="1056">
                  <c:v>-6.2579809545320368E-6</c:v>
                </c:pt>
                <c:pt idx="1057">
                  <c:v>-6.284488300965693E-6</c:v>
                </c:pt>
                <c:pt idx="1058">
                  <c:v>-6.3109189198858124E-6</c:v>
                </c:pt>
                <c:pt idx="1059">
                  <c:v>-6.3372729228190174E-6</c:v>
                </c:pt>
                <c:pt idx="1060">
                  <c:v>-6.3635504212919002E-6</c:v>
                </c:pt>
                <c:pt idx="1061">
                  <c:v>-6.3897515268310697E-6</c:v>
                </c:pt>
                <c:pt idx="1062">
                  <c:v>-6.415876350963111E-6</c:v>
                </c:pt>
                <c:pt idx="1063">
                  <c:v>-6.4419250052146365E-6</c:v>
                </c:pt>
                <c:pt idx="1064">
                  <c:v>-6.4678976011122518E-6</c:v>
                </c:pt>
                <c:pt idx="1065">
                  <c:v>-6.4937942501825522E-6</c:v>
                </c:pt>
                <c:pt idx="1066">
                  <c:v>-6.5196150639521365E-6</c:v>
                </c:pt>
                <c:pt idx="1067">
                  <c:v>-6.5453601539476137E-6</c:v>
                </c:pt>
                <c:pt idx="1068">
                  <c:v>-6.5710296316955791E-6</c:v>
                </c:pt>
                <c:pt idx="1069">
                  <c:v>-6.5966236087226349E-6</c:v>
                </c:pt>
                <c:pt idx="1070">
                  <c:v>-6.6221421965553833E-6</c:v>
                </c:pt>
                <c:pt idx="1071">
                  <c:v>-6.6475855067204263E-6</c:v>
                </c:pt>
                <c:pt idx="1072">
                  <c:v>-6.6729536507443629E-6</c:v>
                </c:pt>
                <c:pt idx="1073">
                  <c:v>-6.6982467401537918E-6</c:v>
                </c:pt>
                <c:pt idx="1074">
                  <c:v>-6.7234648864753252E-6</c:v>
                </c:pt>
                <c:pt idx="1075">
                  <c:v>-6.7486082012355519E-6</c:v>
                </c:pt>
                <c:pt idx="1076">
                  <c:v>-6.7736767959610773E-6</c:v>
                </c:pt>
                <c:pt idx="1077">
                  <c:v>-6.7986707821785138E-6</c:v>
                </c:pt>
                <c:pt idx="1078">
                  <c:v>-6.8235902714144432E-6</c:v>
                </c:pt>
                <c:pt idx="1079">
                  <c:v>-6.8484353751954779E-6</c:v>
                </c:pt>
                <c:pt idx="1080">
                  <c:v>-6.87320620504822E-6</c:v>
                </c:pt>
                <c:pt idx="1081">
                  <c:v>-6.8979028724992682E-6</c:v>
                </c:pt>
                <c:pt idx="1082">
                  <c:v>-6.9225254890752214E-6</c:v>
                </c:pt>
                <c:pt idx="1083">
                  <c:v>-6.9470741663026919E-6</c:v>
                </c:pt>
                <c:pt idx="1084">
                  <c:v>-6.9715490157082615E-6</c:v>
                </c:pt>
                <c:pt idx="1085">
                  <c:v>-6.9959501488185561E-6</c:v>
                </c:pt>
                <c:pt idx="1086">
                  <c:v>-7.0202776771601474E-6</c:v>
                </c:pt>
                <c:pt idx="1087">
                  <c:v>-7.0445317122596646E-6</c:v>
                </c:pt>
                <c:pt idx="1088">
                  <c:v>-7.068712365643693E-6</c:v>
                </c:pt>
                <c:pt idx="1089">
                  <c:v>-7.0928197488388414E-6</c:v>
                </c:pt>
                <c:pt idx="1090">
                  <c:v>-7.1168539733716986E-6</c:v>
                </c:pt>
                <c:pt idx="1091">
                  <c:v>-7.1408151507688903E-6</c:v>
                </c:pt>
                <c:pt idx="1092">
                  <c:v>-7.1647033925569883E-6</c:v>
                </c:pt>
                <c:pt idx="1093">
                  <c:v>-7.1885188102626185E-6</c:v>
                </c:pt>
                <c:pt idx="1094">
                  <c:v>-7.2122615154123693E-6</c:v>
                </c:pt>
                <c:pt idx="1095">
                  <c:v>-7.2359316195328431E-6</c:v>
                </c:pt>
                <c:pt idx="1096">
                  <c:v>-7.2595292341506385E-6</c:v>
                </c:pt>
                <c:pt idx="1097">
                  <c:v>-7.2830544707923714E-6</c:v>
                </c:pt>
                <c:pt idx="1098">
                  <c:v>-7.3065074409846234E-6</c:v>
                </c:pt>
                <c:pt idx="1099">
                  <c:v>-7.3298882562540104E-6</c:v>
                </c:pt>
                <c:pt idx="1100">
                  <c:v>-7.3531970281271244E-6</c:v>
                </c:pt>
                <c:pt idx="1101">
                  <c:v>-7.3764338681305742E-6</c:v>
                </c:pt>
                <c:pt idx="1102">
                  <c:v>-7.3995988877909587E-6</c:v>
                </c:pt>
                <c:pt idx="1103">
                  <c:v>-7.42269219863488E-6</c:v>
                </c:pt>
                <c:pt idx="1104">
                  <c:v>-7.4457139121889267E-6</c:v>
                </c:pt>
                <c:pt idx="1105">
                  <c:v>-7.4686641399797179E-6</c:v>
                </c:pt>
                <c:pt idx="1106">
                  <c:v>-7.4915429935338457E-6</c:v>
                </c:pt>
                <c:pt idx="1107">
                  <c:v>-7.5143505843779155E-6</c:v>
                </c:pt>
                <c:pt idx="1108">
                  <c:v>-7.5370870240385262E-6</c:v>
                </c:pt>
                <c:pt idx="1109">
                  <c:v>-7.5597524240422833E-6</c:v>
                </c:pt>
                <c:pt idx="1110">
                  <c:v>-7.5823468959157754E-6</c:v>
                </c:pt>
                <c:pt idx="1111">
                  <c:v>-7.6048705511856216E-6</c:v>
                </c:pt>
                <c:pt idx="1112">
                  <c:v>-7.6273235013784071E-6</c:v>
                </c:pt>
                <c:pt idx="1113">
                  <c:v>-7.6497058580207477E-6</c:v>
                </c:pt>
                <c:pt idx="1114">
                  <c:v>-7.6720177326392354E-6</c:v>
                </c:pt>
                <c:pt idx="1115">
                  <c:v>-7.6942592367604756E-6</c:v>
                </c:pt>
                <c:pt idx="1116">
                  <c:v>-7.7164304819110537E-6</c:v>
                </c:pt>
                <c:pt idx="1117">
                  <c:v>-7.7385315796175954E-6</c:v>
                </c:pt>
                <c:pt idx="1118">
                  <c:v>-7.7605626414066929E-6</c:v>
                </c:pt>
                <c:pt idx="1119">
                  <c:v>-7.7825237788049414E-6</c:v>
                </c:pt>
                <c:pt idx="1120">
                  <c:v>-7.8044151033389432E-6</c:v>
                </c:pt>
                <c:pt idx="1121">
                  <c:v>-7.826236726535314E-6</c:v>
                </c:pt>
                <c:pt idx="1122">
                  <c:v>-7.8479887599206423E-6</c:v>
                </c:pt>
                <c:pt idx="1123">
                  <c:v>-7.8696713150215236E-6</c:v>
                </c:pt>
                <c:pt idx="1124">
                  <c:v>-7.8912845033645701E-6</c:v>
                </c:pt>
                <c:pt idx="1125">
                  <c:v>-7.9128284364763774E-6</c:v>
                </c:pt>
                <c:pt idx="1126">
                  <c:v>-7.9343032258835576E-6</c:v>
                </c:pt>
                <c:pt idx="1127">
                  <c:v>-7.9557089831126994E-6</c:v>
                </c:pt>
                <c:pt idx="1128">
                  <c:v>-7.9770458196904084E-6</c:v>
                </c:pt>
                <c:pt idx="1129">
                  <c:v>-7.9983138471432833E-6</c:v>
                </c:pt>
                <c:pt idx="1130">
                  <c:v>-8.0195131769979297E-6</c:v>
                </c:pt>
                <c:pt idx="1131">
                  <c:v>-8.0406439207809396E-6</c:v>
                </c:pt>
                <c:pt idx="1132">
                  <c:v>-8.0617061900189389E-6</c:v>
                </c:pt>
                <c:pt idx="1133">
                  <c:v>-8.0827000962384991E-6</c:v>
                </c:pt>
                <c:pt idx="1134">
                  <c:v>-8.1036257509662395E-6</c:v>
                </c:pt>
                <c:pt idx="1135">
                  <c:v>-8.1244832657287521E-6</c:v>
                </c:pt>
                <c:pt idx="1136">
                  <c:v>-8.1452727520526457E-6</c:v>
                </c:pt>
                <c:pt idx="1137">
                  <c:v>-8.1659943214645157E-6</c:v>
                </c:pt>
                <c:pt idx="1138">
                  <c:v>-8.1866480854909678E-6</c:v>
                </c:pt>
                <c:pt idx="1139">
                  <c:v>-8.2072341556585938E-6</c:v>
                </c:pt>
                <c:pt idx="1140">
                  <c:v>-8.227752643494013E-6</c:v>
                </c:pt>
                <c:pt idx="1141">
                  <c:v>-8.2482036605238139E-6</c:v>
                </c:pt>
                <c:pt idx="1142">
                  <c:v>-8.2685873182745986E-6</c:v>
                </c:pt>
                <c:pt idx="1143">
                  <c:v>-8.2889037282729626E-6</c:v>
                </c:pt>
                <c:pt idx="1144">
                  <c:v>-8.309153002045525E-6</c:v>
                </c:pt>
                <c:pt idx="1145">
                  <c:v>-8.329335251118871E-6</c:v>
                </c:pt>
                <c:pt idx="1146">
                  <c:v>-8.3494505870196095E-6</c:v>
                </c:pt>
                <c:pt idx="1147">
                  <c:v>-8.3694991212743393E-6</c:v>
                </c:pt>
                <c:pt idx="1148">
                  <c:v>-8.3894809654096626E-6</c:v>
                </c:pt>
                <c:pt idx="1149">
                  <c:v>-8.4093962309521781E-6</c:v>
                </c:pt>
                <c:pt idx="1150">
                  <c:v>-8.4292450294284914E-6</c:v>
                </c:pt>
                <c:pt idx="1151">
                  <c:v>-8.4490274723651979E-6</c:v>
                </c:pt>
                <c:pt idx="1152">
                  <c:v>-8.4687436712889098E-6</c:v>
                </c:pt>
                <c:pt idx="1153">
                  <c:v>-8.4883937377262092E-6</c:v>
                </c:pt>
                <c:pt idx="1154">
                  <c:v>-8.5079777832037251E-6</c:v>
                </c:pt>
                <c:pt idx="1155">
                  <c:v>-8.5274959192480326E-6</c:v>
                </c:pt>
                <c:pt idx="1156">
                  <c:v>-8.5469482573857442E-6</c:v>
                </c:pt>
                <c:pt idx="1157">
                  <c:v>-8.5663349091434619E-6</c:v>
                </c:pt>
                <c:pt idx="1158">
                  <c:v>-8.5856559860477845E-6</c:v>
                </c:pt>
                <c:pt idx="1159">
                  <c:v>-8.6049115996253143E-6</c:v>
                </c:pt>
                <c:pt idx="1160">
                  <c:v>-8.6241018614026532E-6</c:v>
                </c:pt>
                <c:pt idx="1161">
                  <c:v>-8.6432268829064036E-6</c:v>
                </c:pt>
                <c:pt idx="1162">
                  <c:v>-8.6622867756631608E-6</c:v>
                </c:pt>
                <c:pt idx="1163">
                  <c:v>-8.6812816511995269E-6</c:v>
                </c:pt>
                <c:pt idx="1164">
                  <c:v>-8.7002116210421211E-6</c:v>
                </c:pt>
                <c:pt idx="1165">
                  <c:v>-8.7190767967175184E-6</c:v>
                </c:pt>
                <c:pt idx="1166">
                  <c:v>-8.737877289752338E-6</c:v>
                </c:pt>
                <c:pt idx="1167">
                  <c:v>-8.7566132116731649E-6</c:v>
                </c:pt>
                <c:pt idx="1168">
                  <c:v>-8.7752846740066252E-6</c:v>
                </c:pt>
                <c:pt idx="1169">
                  <c:v>-8.7938917882793007E-6</c:v>
                </c:pt>
                <c:pt idx="1170">
                  <c:v>-8.8124346660177969E-6</c:v>
                </c:pt>
                <c:pt idx="1171">
                  <c:v>-8.8309134187487024E-6</c:v>
                </c:pt>
                <c:pt idx="1172">
                  <c:v>-8.8493281579986532E-6</c:v>
                </c:pt>
                <c:pt idx="1173">
                  <c:v>-8.8676789952942211E-6</c:v>
                </c:pt>
                <c:pt idx="1174">
                  <c:v>-8.8859660421620082E-6</c:v>
                </c:pt>
                <c:pt idx="1175">
                  <c:v>-8.9041894101286301E-6</c:v>
                </c:pt>
                <c:pt idx="1176">
                  <c:v>-8.9223492107206858E-6</c:v>
                </c:pt>
                <c:pt idx="1177">
                  <c:v>-8.940445555464757E-6</c:v>
                </c:pt>
                <c:pt idx="1178">
                  <c:v>-8.9584785558874696E-6</c:v>
                </c:pt>
                <c:pt idx="1179">
                  <c:v>-8.9764483235154155E-6</c:v>
                </c:pt>
                <c:pt idx="1180">
                  <c:v>-8.9943549698751937E-6</c:v>
                </c:pt>
                <c:pt idx="1181">
                  <c:v>-9.0121986064934095E-6</c:v>
                </c:pt>
                <c:pt idx="1182">
                  <c:v>-9.0299793448966585E-6</c:v>
                </c:pt>
                <c:pt idx="1183">
                  <c:v>-9.0476972966115495E-6</c:v>
                </c:pt>
                <c:pt idx="1184">
                  <c:v>-9.0653525731646813E-6</c:v>
                </c:pt>
                <c:pt idx="1185">
                  <c:v>-9.0829452860826561E-6</c:v>
                </c:pt>
                <c:pt idx="1186">
                  <c:v>-9.1004755468920658E-6</c:v>
                </c:pt>
                <c:pt idx="1187">
                  <c:v>-9.1179434671195128E-6</c:v>
                </c:pt>
                <c:pt idx="1188">
                  <c:v>-9.1353491582916193E-6</c:v>
                </c:pt>
                <c:pt idx="1189">
                  <c:v>-9.1526927319349639E-6</c:v>
                </c:pt>
                <c:pt idx="1190">
                  <c:v>-9.1699742995761589E-6</c:v>
                </c:pt>
                <c:pt idx="1191">
                  <c:v>-9.1871939727417997E-6</c:v>
                </c:pt>
                <c:pt idx="1192">
                  <c:v>-9.2043518629584885E-6</c:v>
                </c:pt>
                <c:pt idx="1193">
                  <c:v>-9.2214480817528342E-6</c:v>
                </c:pt>
                <c:pt idx="1194">
                  <c:v>-9.2384827406514253E-6</c:v>
                </c:pt>
                <c:pt idx="1195">
                  <c:v>-9.2554559511808709E-6</c:v>
                </c:pt>
                <c:pt idx="1196">
                  <c:v>-9.2723678248677765E-6</c:v>
                </c:pt>
                <c:pt idx="1197">
                  <c:v>-9.2892184732387374E-6</c:v>
                </c:pt>
                <c:pt idx="1198">
                  <c:v>-9.3060080078203559E-6</c:v>
                </c:pt>
                <c:pt idx="1199">
                  <c:v>-9.3227365401392307E-6</c:v>
                </c:pt>
                <c:pt idx="1200">
                  <c:v>-9.3394041817219674E-6</c:v>
                </c:pt>
                <c:pt idx="1201">
                  <c:v>-9.3560110440951647E-6</c:v>
                </c:pt>
                <c:pt idx="1202">
                  <c:v>-9.3725572387854248E-6</c:v>
                </c:pt>
                <c:pt idx="1203">
                  <c:v>-9.3890428773193499E-6</c:v>
                </c:pt>
                <c:pt idx="1204">
                  <c:v>-9.4054680712235387E-6</c:v>
                </c:pt>
                <c:pt idx="1205">
                  <c:v>-9.42183293202459E-6</c:v>
                </c:pt>
                <c:pt idx="1206">
                  <c:v>-9.4381375712491229E-6</c:v>
                </c:pt>
                <c:pt idx="1207">
                  <c:v>-9.4543821004237091E-6</c:v>
                </c:pt>
                <c:pt idx="1208">
                  <c:v>-9.4705666310749779E-6</c:v>
                </c:pt>
                <c:pt idx="1209">
                  <c:v>-9.4866912747295076E-6</c:v>
                </c:pt>
                <c:pt idx="1210">
                  <c:v>-9.5027561429139175E-6</c:v>
                </c:pt>
                <c:pt idx="1211">
                  <c:v>-9.5187613471547994E-6</c:v>
                </c:pt>
                <c:pt idx="1212">
                  <c:v>-9.534706998978759E-6</c:v>
                </c:pt>
                <c:pt idx="1213">
                  <c:v>-9.5505932099123916E-6</c:v>
                </c:pt>
                <c:pt idx="1214">
                  <c:v>-9.5664200914823096E-6</c:v>
                </c:pt>
                <c:pt idx="1215">
                  <c:v>-9.5821877552151016E-6</c:v>
                </c:pt>
                <c:pt idx="1216">
                  <c:v>-9.597896312637373E-6</c:v>
                </c:pt>
                <c:pt idx="1217">
                  <c:v>-9.613545875275733E-6</c:v>
                </c:pt>
                <c:pt idx="1218">
                  <c:v>-9.6291365546567666E-6</c:v>
                </c:pt>
                <c:pt idx="1219">
                  <c:v>-9.6446684623070862E-6</c:v>
                </c:pt>
                <c:pt idx="1220">
                  <c:v>-9.6601417097533008E-6</c:v>
                </c:pt>
                <c:pt idx="1221">
                  <c:v>-9.6755564085219955E-6</c:v>
                </c:pt>
                <c:pt idx="1222">
                  <c:v>-9.6909126701397793E-6</c:v>
                </c:pt>
                <c:pt idx="1223">
                  <c:v>-9.7062106061332511E-6</c:v>
                </c:pt>
                <c:pt idx="1224">
                  <c:v>-9.7214503280290298E-6</c:v>
                </c:pt>
                <c:pt idx="1225">
                  <c:v>-9.736631947353677E-6</c:v>
                </c:pt>
                <c:pt idx="1226">
                  <c:v>-9.7517555756338287E-6</c:v>
                </c:pt>
                <c:pt idx="1227">
                  <c:v>-9.7668213243960735E-6</c:v>
                </c:pt>
                <c:pt idx="1228">
                  <c:v>-9.7818293051670239E-6</c:v>
                </c:pt>
                <c:pt idx="1229">
                  <c:v>-9.7967796294732615E-6</c:v>
                </c:pt>
                <c:pt idx="1230">
                  <c:v>-9.8116724088414022E-6</c:v>
                </c:pt>
                <c:pt idx="1231">
                  <c:v>-9.8265077547980378E-6</c:v>
                </c:pt>
                <c:pt idx="1232">
                  <c:v>-9.8412857788697842E-6</c:v>
                </c:pt>
                <c:pt idx="1233">
                  <c:v>-9.8560065925832266E-6</c:v>
                </c:pt>
                <c:pt idx="1234">
                  <c:v>-9.8706703074649772E-6</c:v>
                </c:pt>
                <c:pt idx="1235">
                  <c:v>-9.8852770350416315E-6</c:v>
                </c:pt>
                <c:pt idx="1236">
                  <c:v>-9.8998268868397815E-6</c:v>
                </c:pt>
                <c:pt idx="1237">
                  <c:v>-9.914319974386053E-6</c:v>
                </c:pt>
                <c:pt idx="1238">
                  <c:v>-9.9287564092070346E-6</c:v>
                </c:pt>
                <c:pt idx="1239">
                  <c:v>-9.943136302829315E-6</c:v>
                </c:pt>
                <c:pt idx="1240">
                  <c:v>-9.9574597667795235E-6</c:v>
                </c:pt>
                <c:pt idx="1241">
                  <c:v>-9.9717269125842316E-6</c:v>
                </c:pt>
                <c:pt idx="1242">
                  <c:v>-9.985937851770062E-6</c:v>
                </c:pt>
                <c:pt idx="1243">
                  <c:v>-1.0000092695863593E-5</c:v>
                </c:pt>
                <c:pt idx="1244">
                  <c:v>-1.0014191556391464E-5</c:v>
                </c:pt>
                <c:pt idx="1245">
                  <c:v>-1.0028234544880226E-5</c:v>
                </c:pt>
                <c:pt idx="1246">
                  <c:v>-1.004222177285653E-5</c:v>
                </c:pt>
                <c:pt idx="1247">
                  <c:v>-1.0056153351846946E-5</c:v>
                </c:pt>
                <c:pt idx="1248">
                  <c:v>-1.0070029393378087E-5</c:v>
                </c:pt>
                <c:pt idx="1249">
                  <c:v>-1.0083850008976552E-5</c:v>
                </c:pt>
                <c:pt idx="1250">
                  <c:v>-1.0097615310168933E-5</c:v>
                </c:pt>
                <c:pt idx="1251">
                  <c:v>-1.0111325408481848E-5</c:v>
                </c:pt>
                <c:pt idx="1252">
                  <c:v>-1.0124980415441884E-5</c:v>
                </c:pt>
                <c:pt idx="1253">
                  <c:v>-1.0138580442575659E-5</c:v>
                </c:pt>
                <c:pt idx="1254">
                  <c:v>-1.0152125601409758E-5</c:v>
                </c:pt>
                <c:pt idx="1255">
                  <c:v>-1.0165616003470794E-5</c:v>
                </c:pt>
                <c:pt idx="1256">
                  <c:v>-1.0179051760285355E-5</c:v>
                </c:pt>
                <c:pt idx="1257">
                  <c:v>-1.0192432983380048E-5</c:v>
                </c:pt>
                <c:pt idx="1258">
                  <c:v>-1.0205759784281476E-5</c:v>
                </c:pt>
                <c:pt idx="1259">
                  <c:v>-1.021903227451625E-5</c:v>
                </c:pt>
                <c:pt idx="1260">
                  <c:v>-1.0232250565610945E-5</c:v>
                </c:pt>
                <c:pt idx="1261">
                  <c:v>-1.0245414769092186E-5</c:v>
                </c:pt>
                <c:pt idx="1262">
                  <c:v>-1.0258524996486568E-5</c:v>
                </c:pt>
                <c:pt idx="1263">
                  <c:v>-1.0271581359320705E-5</c:v>
                </c:pt>
                <c:pt idx="1264">
                  <c:v>-1.0284583969121168E-5</c:v>
                </c:pt>
                <c:pt idx="1265">
                  <c:v>-1.0297532937414585E-5</c:v>
                </c:pt>
                <c:pt idx="1266">
                  <c:v>-1.0310428375727543E-5</c:v>
                </c:pt>
                <c:pt idx="1267">
                  <c:v>-1.0323270395586643E-5</c:v>
                </c:pt>
                <c:pt idx="1268">
                  <c:v>-1.0336059108518497E-5</c:v>
                </c:pt>
                <c:pt idx="1269">
                  <c:v>-1.0348794626049699E-5</c:v>
                </c:pt>
                <c:pt idx="1270">
                  <c:v>-1.0361477059706849E-5</c:v>
                </c:pt>
                <c:pt idx="1271">
                  <c:v>-1.0374106521016557E-5</c:v>
                </c:pt>
                <c:pt idx="1272">
                  <c:v>-1.0386683121505408E-5</c:v>
                </c:pt>
                <c:pt idx="1273">
                  <c:v>-1.0399206972700014E-5</c:v>
                </c:pt>
                <c:pt idx="1274">
                  <c:v>-1.0411678186126995E-5</c:v>
                </c:pt>
                <c:pt idx="1275">
                  <c:v>-1.0424096873312915E-5</c:v>
                </c:pt>
                <c:pt idx="1276">
                  <c:v>-1.0436463145784394E-5</c:v>
                </c:pt>
                <c:pt idx="1277">
                  <c:v>-1.044877711506804E-5</c:v>
                </c:pt>
                <c:pt idx="1278">
                  <c:v>-1.0461038892690435E-5</c:v>
                </c:pt>
                <c:pt idx="1279">
                  <c:v>-1.0473248590178212E-5</c:v>
                </c:pt>
                <c:pt idx="1280">
                  <c:v>-1.0485406319057929E-5</c:v>
                </c:pt>
                <c:pt idx="1281">
                  <c:v>-1.0497512190856225E-5</c:v>
                </c:pt>
                <c:pt idx="1282">
                  <c:v>-1.0509566317099676E-5</c:v>
                </c:pt>
                <c:pt idx="1283">
                  <c:v>-1.0521568809314907E-5</c:v>
                </c:pt>
                <c:pt idx="1284">
                  <c:v>-1.0533519779028494E-5</c:v>
                </c:pt>
                <c:pt idx="1285">
                  <c:v>-1.0545419337767062E-5</c:v>
                </c:pt>
                <c:pt idx="1286">
                  <c:v>-1.0557267597057203E-5</c:v>
                </c:pt>
                <c:pt idx="1287">
                  <c:v>-1.0569064668425506E-5</c:v>
                </c:pt>
                <c:pt idx="1288">
                  <c:v>-1.0580810663398591E-5</c:v>
                </c:pt>
                <c:pt idx="1289">
                  <c:v>-1.0592505693503041E-5</c:v>
                </c:pt>
                <c:pt idx="1290">
                  <c:v>-1.060414987026547E-5</c:v>
                </c:pt>
                <c:pt idx="1291">
                  <c:v>-1.0615743305212483E-5</c:v>
                </c:pt>
                <c:pt idx="1292">
                  <c:v>-1.0627286109870672E-5</c:v>
                </c:pt>
                <c:pt idx="1293">
                  <c:v>-1.063877839576665E-5</c:v>
                </c:pt>
                <c:pt idx="1294">
                  <c:v>-1.0650220274426998E-5</c:v>
                </c:pt>
                <c:pt idx="1295">
                  <c:v>-1.0661611857378331E-5</c:v>
                </c:pt>
                <c:pt idx="1296">
                  <c:v>-1.0672953256147243E-5</c:v>
                </c:pt>
                <c:pt idx="1297">
                  <c:v>-1.0684244582260345E-5</c:v>
                </c:pt>
                <c:pt idx="1298">
                  <c:v>-1.069548594724424E-5</c:v>
                </c:pt>
                <c:pt idx="1299">
                  <c:v>-1.0706677462625512E-5</c:v>
                </c:pt>
                <c:pt idx="1300">
                  <c:v>-1.0717819239930781E-5</c:v>
                </c:pt>
                <c:pt idx="1301">
                  <c:v>-1.0728911390686642E-5</c:v>
                </c:pt>
                <c:pt idx="1302">
                  <c:v>-1.0739954026419691E-5</c:v>
                </c:pt>
                <c:pt idx="1303">
                  <c:v>-1.0750947258656522E-5</c:v>
                </c:pt>
                <c:pt idx="1304">
                  <c:v>-1.076189119892376E-5</c:v>
                </c:pt>
                <c:pt idx="1305">
                  <c:v>-1.0772785958748001E-5</c:v>
                </c:pt>
                <c:pt idx="1306">
                  <c:v>-1.0783631649655828E-5</c:v>
                </c:pt>
                <c:pt idx="1307">
                  <c:v>-1.0794428383173861E-5</c:v>
                </c:pt>
                <c:pt idx="1308">
                  <c:v>-1.080517627082868E-5</c:v>
                </c:pt>
                <c:pt idx="1309">
                  <c:v>-1.0815875424146906E-5</c:v>
                </c:pt>
                <c:pt idx="1310">
                  <c:v>-1.0826525954655146E-5</c:v>
                </c:pt>
                <c:pt idx="1311">
                  <c:v>-1.0837127973879981E-5</c:v>
                </c:pt>
                <c:pt idx="1312">
                  <c:v>-1.084768159334801E-5</c:v>
                </c:pt>
                <c:pt idx="1313">
                  <c:v>-1.0858186924585851E-5</c:v>
                </c:pt>
                <c:pt idx="1314">
                  <c:v>-1.0868644079120099E-5</c:v>
                </c:pt>
                <c:pt idx="1315">
                  <c:v>-1.0879053168477369E-5</c:v>
                </c:pt>
                <c:pt idx="1316">
                  <c:v>-1.088941430418423E-5</c:v>
                </c:pt>
                <c:pt idx="1317">
                  <c:v>-1.0899727597767315E-5</c:v>
                </c:pt>
                <c:pt idx="1318">
                  <c:v>-1.0909993160753204E-5</c:v>
                </c:pt>
                <c:pt idx="1319">
                  <c:v>-1.0920211104668508E-5</c:v>
                </c:pt>
                <c:pt idx="1320">
                  <c:v>-1.0930381541039838E-5</c:v>
                </c:pt>
                <c:pt idx="1321">
                  <c:v>-1.0940504581393783E-5</c:v>
                </c:pt>
                <c:pt idx="1322">
                  <c:v>-1.0950580337256932E-5</c:v>
                </c:pt>
                <c:pt idx="1323">
                  <c:v>-1.0960608920155901E-5</c:v>
                </c:pt>
                <c:pt idx="1324">
                  <c:v>-1.0970590441617297E-5</c:v>
                </c:pt>
                <c:pt idx="1325">
                  <c:v>-1.0980525013167718E-5</c:v>
                </c:pt>
                <c:pt idx="1326">
                  <c:v>-1.0990412746333754E-5</c:v>
                </c:pt>
                <c:pt idx="1327">
                  <c:v>-1.1000253752642022E-5</c:v>
                </c:pt>
                <c:pt idx="1328">
                  <c:v>-1.1010048143619109E-5</c:v>
                </c:pt>
                <c:pt idx="1329">
                  <c:v>-1.101979603079163E-5</c:v>
                </c:pt>
                <c:pt idx="1330">
                  <c:v>-1.1029497525686164E-5</c:v>
                </c:pt>
                <c:pt idx="1331">
                  <c:v>-1.1039152739829342E-5</c:v>
                </c:pt>
                <c:pt idx="1332">
                  <c:v>-1.1048761784747731E-5</c:v>
                </c:pt>
                <c:pt idx="1333">
                  <c:v>-1.1058324771967972E-5</c:v>
                </c:pt>
                <c:pt idx="1334">
                  <c:v>-1.1067841813016646E-5</c:v>
                </c:pt>
                <c:pt idx="1335">
                  <c:v>-1.1077313019420345E-5</c:v>
                </c:pt>
                <c:pt idx="1336">
                  <c:v>-1.1086738502705695E-5</c:v>
                </c:pt>
                <c:pt idx="1337">
                  <c:v>-1.109611837439926E-5</c:v>
                </c:pt>
                <c:pt idx="1338">
                  <c:v>-1.1105452746027671E-5</c:v>
                </c:pt>
                <c:pt idx="1339">
                  <c:v>-1.1114741729117529E-5</c:v>
                </c:pt>
                <c:pt idx="1340">
                  <c:v>-1.1123985435195426E-5</c:v>
                </c:pt>
                <c:pt idx="1341">
                  <c:v>-1.1133183975787954E-5</c:v>
                </c:pt>
                <c:pt idx="1342">
                  <c:v>-1.1142337462421737E-5</c:v>
                </c:pt>
                <c:pt idx="1343">
                  <c:v>-1.1151446006623364E-5</c:v>
                </c:pt>
                <c:pt idx="1344">
                  <c:v>-1.1160509719919427E-5</c:v>
                </c:pt>
                <c:pt idx="1345">
                  <c:v>-1.1169528713836542E-5</c:v>
                </c:pt>
                <c:pt idx="1346">
                  <c:v>-1.117850309990131E-5</c:v>
                </c:pt>
                <c:pt idx="1347">
                  <c:v>-1.1187432989640319E-5</c:v>
                </c:pt>
                <c:pt idx="1348">
                  <c:v>-1.1196318494580194E-5</c:v>
                </c:pt>
                <c:pt idx="1349">
                  <c:v>-1.1205159726247511E-5</c:v>
                </c:pt>
                <c:pt idx="1350">
                  <c:v>-1.1213956796168889E-5</c:v>
                </c:pt>
                <c:pt idx="1351">
                  <c:v>-1.1222709815870923E-5</c:v>
                </c:pt>
                <c:pt idx="1352">
                  <c:v>-1.1231418896880202E-5</c:v>
                </c:pt>
                <c:pt idx="1353">
                  <c:v>-1.1240084150723342E-5</c:v>
                </c:pt>
                <c:pt idx="1354">
                  <c:v>-1.1248705688926941E-5</c:v>
                </c:pt>
                <c:pt idx="1355">
                  <c:v>-1.1257283623017602E-5</c:v>
                </c:pt>
                <c:pt idx="1356">
                  <c:v>-1.1265818064521932E-5</c:v>
                </c:pt>
                <c:pt idx="1357">
                  <c:v>-1.1274309124966526E-5</c:v>
                </c:pt>
                <c:pt idx="1358">
                  <c:v>-1.1282756915877967E-5</c:v>
                </c:pt>
                <c:pt idx="1359">
                  <c:v>-1.1291161548782885E-5</c:v>
                </c:pt>
                <c:pt idx="1360">
                  <c:v>-1.1299523135207865E-5</c:v>
                </c:pt>
                <c:pt idx="1361">
                  <c:v>-1.1307841786679526E-5</c:v>
                </c:pt>
                <c:pt idx="1362">
                  <c:v>-1.1316117614724447E-5</c:v>
                </c:pt>
                <c:pt idx="1363">
                  <c:v>-1.1324350730869234E-5</c:v>
                </c:pt>
                <c:pt idx="1364">
                  <c:v>-1.1332541246640494E-5</c:v>
                </c:pt>
                <c:pt idx="1365">
                  <c:v>-1.1340689273564821E-5</c:v>
                </c:pt>
                <c:pt idx="1366">
                  <c:v>-1.134879492316883E-5</c:v>
                </c:pt>
                <c:pt idx="1367">
                  <c:v>-1.1356858306979126E-5</c:v>
                </c:pt>
                <c:pt idx="1368">
                  <c:v>-1.1364879536522264E-5</c:v>
                </c:pt>
                <c:pt idx="1369">
                  <c:v>-1.1372858723324925E-5</c:v>
                </c:pt>
                <c:pt idx="1370">
                  <c:v>-1.1380795978913645E-5</c:v>
                </c:pt>
                <c:pt idx="1371">
                  <c:v>-1.1388691414815032E-5</c:v>
                </c:pt>
                <c:pt idx="1372">
                  <c:v>-1.1396545142555709E-5</c:v>
                </c:pt>
                <c:pt idx="1373">
                  <c:v>-1.1404357273662284E-5</c:v>
                </c:pt>
                <c:pt idx="1374">
                  <c:v>-1.1412127919661334E-5</c:v>
                </c:pt>
                <c:pt idx="1375">
                  <c:v>-1.1419857192079482E-5</c:v>
                </c:pt>
                <c:pt idx="1376">
                  <c:v>-1.1427545202443294E-5</c:v>
                </c:pt>
                <c:pt idx="1377">
                  <c:v>-1.1435192062279417E-5</c:v>
                </c:pt>
                <c:pt idx="1378">
                  <c:v>-1.1442797883114408E-5</c:v>
                </c:pt>
                <c:pt idx="1379">
                  <c:v>-1.1450362776474905E-5</c:v>
                </c:pt>
                <c:pt idx="1380">
                  <c:v>-1.1457886853887484E-5</c:v>
                </c:pt>
                <c:pt idx="1381">
                  <c:v>-1.1465370226878785E-5</c:v>
                </c:pt>
                <c:pt idx="1382">
                  <c:v>-1.147281300697535E-5</c:v>
                </c:pt>
                <c:pt idx="1383">
                  <c:v>-1.1480215305703825E-5</c:v>
                </c:pt>
                <c:pt idx="1384">
                  <c:v>-1.1487577234590796E-5</c:v>
                </c:pt>
                <c:pt idx="1385">
                  <c:v>-1.149489890516287E-5</c:v>
                </c:pt>
                <c:pt idx="1386">
                  <c:v>-1.1502180428946626E-5</c:v>
                </c:pt>
                <c:pt idx="1387">
                  <c:v>-1.1509421917468698E-5</c:v>
                </c:pt>
                <c:pt idx="1388">
                  <c:v>-1.1516623482255673E-5</c:v>
                </c:pt>
                <c:pt idx="1389">
                  <c:v>-1.1523785234834159E-5</c:v>
                </c:pt>
                <c:pt idx="1390">
                  <c:v>-1.1530907286730731E-5</c:v>
                </c:pt>
                <c:pt idx="1391">
                  <c:v>-1.1537989749472009E-5</c:v>
                </c:pt>
                <c:pt idx="1392">
                  <c:v>-1.1545032734584629E-5</c:v>
                </c:pt>
                <c:pt idx="1393">
                  <c:v>-1.1552036353595124E-5</c:v>
                </c:pt>
                <c:pt idx="1394">
                  <c:v>-1.1559000718030152E-5</c:v>
                </c:pt>
                <c:pt idx="1395">
                  <c:v>-1.1565925939416284E-5</c:v>
                </c:pt>
                <c:pt idx="1396">
                  <c:v>-1.1572812129280114E-5</c:v>
                </c:pt>
                <c:pt idx="1397">
                  <c:v>-1.1579659399148264E-5</c:v>
                </c:pt>
                <c:pt idx="1398">
                  <c:v>-1.1586467860547368E-5</c:v>
                </c:pt>
                <c:pt idx="1399">
                  <c:v>-1.1593237625003961E-5</c:v>
                </c:pt>
                <c:pt idx="1400">
                  <c:v>-1.1599968804044665E-5</c:v>
                </c:pt>
                <c:pt idx="1401">
                  <c:v>-1.1606661509196093E-5</c:v>
                </c:pt>
                <c:pt idx="1402">
                  <c:v>-1.1613315851984836E-5</c:v>
                </c:pt>
                <c:pt idx="1403">
                  <c:v>-1.1619931943937515E-5</c:v>
                </c:pt>
                <c:pt idx="1404">
                  <c:v>-1.162650989658072E-5</c:v>
                </c:pt>
                <c:pt idx="1405">
                  <c:v>-1.1633049821441044E-5</c:v>
                </c:pt>
                <c:pt idx="1406">
                  <c:v>-1.1639551830045072E-5</c:v>
                </c:pt>
                <c:pt idx="1407">
                  <c:v>-1.164601603391945E-5</c:v>
                </c:pt>
                <c:pt idx="1408">
                  <c:v>-1.1652442544590743E-5</c:v>
                </c:pt>
                <c:pt idx="1409">
                  <c:v>-1.1658831473585581E-5</c:v>
                </c:pt>
                <c:pt idx="1410">
                  <c:v>-1.1665182932430532E-5</c:v>
                </c:pt>
                <c:pt idx="1411">
                  <c:v>-1.1671497032652214E-5</c:v>
                </c:pt>
                <c:pt idx="1412">
                  <c:v>-1.167777388577725E-5</c:v>
                </c:pt>
                <c:pt idx="1413">
                  <c:v>-1.1684013603332226E-5</c:v>
                </c:pt>
                <c:pt idx="1414">
                  <c:v>-1.1690216296843727E-5</c:v>
                </c:pt>
                <c:pt idx="1415">
                  <c:v>-1.1696382077838372E-5</c:v>
                </c:pt>
                <c:pt idx="1416">
                  <c:v>-1.1702511057842745E-5</c:v>
                </c:pt>
                <c:pt idx="1417">
                  <c:v>-1.1708603348383457E-5</c:v>
                </c:pt>
                <c:pt idx="1418">
                  <c:v>-1.1714659060987139E-5</c:v>
                </c:pt>
                <c:pt idx="1419">
                  <c:v>-1.1720678307180309E-5</c:v>
                </c:pt>
                <c:pt idx="1420">
                  <c:v>-1.1726661198489668E-5</c:v>
                </c:pt>
                <c:pt idx="1421">
                  <c:v>-1.1732607846441767E-5</c:v>
                </c:pt>
                <c:pt idx="1422">
                  <c:v>-1.1738518362563201E-5</c:v>
                </c:pt>
                <c:pt idx="1423">
                  <c:v>-1.1744392858380575E-5</c:v>
                </c:pt>
                <c:pt idx="1424">
                  <c:v>-1.175023144542051E-5</c:v>
                </c:pt>
                <c:pt idx="1425">
                  <c:v>-1.1756034235209596E-5</c:v>
                </c:pt>
                <c:pt idx="1426">
                  <c:v>-1.1761801339274416E-5</c:v>
                </c:pt>
                <c:pt idx="1427">
                  <c:v>-1.1767532869141633E-5</c:v>
                </c:pt>
                <c:pt idx="1428">
                  <c:v>-1.1773228936337785E-5</c:v>
                </c:pt>
                <c:pt idx="1429">
                  <c:v>-1.1778889652389474E-5</c:v>
                </c:pt>
                <c:pt idx="1430">
                  <c:v>-1.1784515128823335E-5</c:v>
                </c:pt>
                <c:pt idx="1431">
                  <c:v>-1.1790105477165931E-5</c:v>
                </c:pt>
                <c:pt idx="1432">
                  <c:v>-1.1795660808943917E-5</c:v>
                </c:pt>
                <c:pt idx="1433">
                  <c:v>-1.1801181235683846E-5</c:v>
                </c:pt>
                <c:pt idx="1434">
                  <c:v>-1.1806666868912369E-5</c:v>
                </c:pt>
                <c:pt idx="1435">
                  <c:v>-1.1812117820156012E-5</c:v>
                </c:pt>
                <c:pt idx="1436">
                  <c:v>-1.1817534200941461E-5</c:v>
                </c:pt>
                <c:pt idx="1437">
                  <c:v>-1.1822916122795248E-5</c:v>
                </c:pt>
                <c:pt idx="1438">
                  <c:v>-1.182826369724399E-5</c:v>
                </c:pt>
                <c:pt idx="1439">
                  <c:v>-1.1833577035814335E-5</c:v>
                </c:pt>
                <c:pt idx="1440">
                  <c:v>-1.1838856250032841E-5</c:v>
                </c:pt>
                <c:pt idx="1441">
                  <c:v>-1.1844101451426096E-5</c:v>
                </c:pt>
                <c:pt idx="1442">
                  <c:v>-1.1849312751520739E-5</c:v>
                </c:pt>
                <c:pt idx="1443">
                  <c:v>-1.185449026184336E-5</c:v>
                </c:pt>
                <c:pt idx="1444">
                  <c:v>-1.1859634093920564E-5</c:v>
                </c:pt>
                <c:pt idx="1445">
                  <c:v>-1.1864744359278922E-5</c:v>
                </c:pt>
                <c:pt idx="1446">
                  <c:v>-1.186982116944507E-5</c:v>
                </c:pt>
                <c:pt idx="1447">
                  <c:v>-1.1874864635945591E-5</c:v>
                </c:pt>
                <c:pt idx="1448">
                  <c:v>-1.1879874870307114E-5</c:v>
                </c:pt>
                <c:pt idx="1449">
                  <c:v>-1.1884851984056186E-5</c:v>
                </c:pt>
                <c:pt idx="1450">
                  <c:v>-1.1889796088719464E-5</c:v>
                </c:pt>
                <c:pt idx="1451">
                  <c:v>-1.1894707295823523E-5</c:v>
                </c:pt>
                <c:pt idx="1452">
                  <c:v>-1.1899585716894949E-5</c:v>
                </c:pt>
                <c:pt idx="1453">
                  <c:v>-1.1904431463460386E-5</c:v>
                </c:pt>
                <c:pt idx="1454">
                  <c:v>-1.1909244647046391E-5</c:v>
                </c:pt>
                <c:pt idx="1455">
                  <c:v>-1.1914025379179586E-5</c:v>
                </c:pt>
                <c:pt idx="1456">
                  <c:v>-1.1918773771386599E-5</c:v>
                </c:pt>
                <c:pt idx="1457">
                  <c:v>-1.1923489935193973E-5</c:v>
                </c:pt>
                <c:pt idx="1458">
                  <c:v>-1.192817398212837E-5</c:v>
                </c:pt>
                <c:pt idx="1459">
                  <c:v>-1.1932826023716338E-5</c:v>
                </c:pt>
                <c:pt idx="1460">
                  <c:v>-1.1937446171484503E-5</c:v>
                </c:pt>
                <c:pt idx="1461">
                  <c:v>-1.1942034536959467E-5</c:v>
                </c:pt>
                <c:pt idx="1462">
                  <c:v>-1.194659123166784E-5</c:v>
                </c:pt>
                <c:pt idx="1463">
                  <c:v>-1.1951116367136189E-5</c:v>
                </c:pt>
                <c:pt idx="1464">
                  <c:v>-1.1955610054891154E-5</c:v>
                </c:pt>
                <c:pt idx="1465">
                  <c:v>-1.196007240645933E-5</c:v>
                </c:pt>
                <c:pt idx="1466">
                  <c:v>-1.1964503533367296E-5</c:v>
                </c:pt>
                <c:pt idx="1467">
                  <c:v>-1.1968903547141681E-5</c:v>
                </c:pt>
                <c:pt idx="1468">
                  <c:v>-1.197327255930907E-5</c:v>
                </c:pt>
                <c:pt idx="1469">
                  <c:v>-1.1977610681396059E-5</c:v>
                </c:pt>
                <c:pt idx="1470">
                  <c:v>-1.1981918024929249E-5</c:v>
                </c:pt>
                <c:pt idx="1471">
                  <c:v>-1.1986194701435257E-5</c:v>
                </c:pt>
                <c:pt idx="1472">
                  <c:v>-1.1990440822440695E-5</c:v>
                </c:pt>
                <c:pt idx="1473">
                  <c:v>-1.199465649947211E-5</c:v>
                </c:pt>
                <c:pt idx="1474">
                  <c:v>-1.199884184405617E-5</c:v>
                </c:pt>
                <c:pt idx="1475">
                  <c:v>-1.2002996967719432E-5</c:v>
                </c:pt>
                <c:pt idx="1476">
                  <c:v>-1.2007121981988506E-5</c:v>
                </c:pt>
                <c:pt idx="1477">
                  <c:v>-1.2011216998390003E-5</c:v>
                </c:pt>
                <c:pt idx="1478">
                  <c:v>-1.2015282128450502E-5</c:v>
                </c:pt>
                <c:pt idx="1479">
                  <c:v>-1.201931748369666E-5</c:v>
                </c:pt>
                <c:pt idx="1480">
                  <c:v>-1.2023323175655008E-5</c:v>
                </c:pt>
                <c:pt idx="1481">
                  <c:v>-1.2027299315852201E-5</c:v>
                </c:pt>
                <c:pt idx="1482">
                  <c:v>-1.2031246015814778E-5</c:v>
                </c:pt>
                <c:pt idx="1483">
                  <c:v>-1.2035163387069429E-5</c:v>
                </c:pt>
                <c:pt idx="1484">
                  <c:v>-1.2039051541142654E-5</c:v>
                </c:pt>
                <c:pt idx="1485">
                  <c:v>-1.2042910589561181E-5</c:v>
                </c:pt>
                <c:pt idx="1486">
                  <c:v>-1.2046740643851477E-5</c:v>
                </c:pt>
                <c:pt idx="1487">
                  <c:v>-1.2050541815540218E-5</c:v>
                </c:pt>
                <c:pt idx="1488">
                  <c:v>-1.2054314216153983E-5</c:v>
                </c:pt>
                <c:pt idx="1489">
                  <c:v>-1.2058057957219411E-5</c:v>
                </c:pt>
                <c:pt idx="1490">
                  <c:v>-1.2061773150263057E-5</c:v>
                </c:pt>
                <c:pt idx="1491">
                  <c:v>-1.2065459906811513E-5</c:v>
                </c:pt>
                <c:pt idx="1492">
                  <c:v>-1.2069118338391438E-5</c:v>
                </c:pt>
                <c:pt idx="1493">
                  <c:v>-1.2072748556529388E-5</c:v>
                </c:pt>
                <c:pt idx="1494">
                  <c:v>-1.2076350672751988E-5</c:v>
                </c:pt>
                <c:pt idx="1495">
                  <c:v>-1.2079924798585834E-5</c:v>
                </c:pt>
                <c:pt idx="1496">
                  <c:v>-1.2083471045557507E-5</c:v>
                </c:pt>
                <c:pt idx="1497">
                  <c:v>-1.208698952519361E-5</c:v>
                </c:pt>
                <c:pt idx="1498">
                  <c:v>-1.2090480349020786E-5</c:v>
                </c:pt>
                <c:pt idx="1499">
                  <c:v>-1.2093943628565619E-5</c:v>
                </c:pt>
                <c:pt idx="1500">
                  <c:v>-1.2097379475354644E-5</c:v>
                </c:pt>
                <c:pt idx="1501">
                  <c:v>-1.2100788000914579E-5</c:v>
                </c:pt>
                <c:pt idx="1502">
                  <c:v>-1.2104169316771923E-5</c:v>
                </c:pt>
                <c:pt idx="1503">
                  <c:v>-1.2107523534453348E-5</c:v>
                </c:pt>
                <c:pt idx="1504">
                  <c:v>-1.211085076548541E-5</c:v>
                </c:pt>
                <c:pt idx="1505">
                  <c:v>-1.2114151121394723E-5</c:v>
                </c:pt>
                <c:pt idx="1506">
                  <c:v>-1.2117424713707872E-5</c:v>
                </c:pt>
                <c:pt idx="1507">
                  <c:v>-1.2120671653951509E-5</c:v>
                </c:pt>
                <c:pt idx="1508">
                  <c:v>-1.2123892053652189E-5</c:v>
                </c:pt>
                <c:pt idx="1509">
                  <c:v>-1.2127086024336538E-5</c:v>
                </c:pt>
                <c:pt idx="1510">
                  <c:v>-1.2130253677531156E-5</c:v>
                </c:pt>
                <c:pt idx="1511">
                  <c:v>-1.2133395124762616E-5</c:v>
                </c:pt>
                <c:pt idx="1512">
                  <c:v>-1.2136510477557562E-5</c:v>
                </c:pt>
                <c:pt idx="1513">
                  <c:v>-1.2139599847442532E-5</c:v>
                </c:pt>
                <c:pt idx="1514">
                  <c:v>-1.2142663345944192E-5</c:v>
                </c:pt>
                <c:pt idx="1515">
                  <c:v>-1.2145701084589131E-5</c:v>
                </c:pt>
                <c:pt idx="1516">
                  <c:v>-1.2148713174903937E-5</c:v>
                </c:pt>
                <c:pt idx="1517">
                  <c:v>-1.2151699728415202E-5</c:v>
                </c:pt>
                <c:pt idx="1518">
                  <c:v>-1.2154660856649519E-5</c:v>
                </c:pt>
                <c:pt idx="1519">
                  <c:v>-1.2157596671133543E-5</c:v>
                </c:pt>
                <c:pt idx="1520">
                  <c:v>-1.2160507283393793E-5</c:v>
                </c:pt>
                <c:pt idx="1521">
                  <c:v>-1.2163392804956968E-5</c:v>
                </c:pt>
                <c:pt idx="1522">
                  <c:v>-1.2166253347349599E-5</c:v>
                </c:pt>
                <c:pt idx="1523">
                  <c:v>-1.2169089022098293E-5</c:v>
                </c:pt>
                <c:pt idx="1524">
                  <c:v>-1.2171899940729679E-5</c:v>
                </c:pt>
                <c:pt idx="1525">
                  <c:v>-1.2174686214770331E-5</c:v>
                </c:pt>
                <c:pt idx="1526">
                  <c:v>-1.2177447955746895E-5</c:v>
                </c:pt>
                <c:pt idx="1527">
                  <c:v>-1.2180185275185913E-5</c:v>
                </c:pt>
                <c:pt idx="1528">
                  <c:v>-1.2182898284614052E-5</c:v>
                </c:pt>
                <c:pt idx="1529">
                  <c:v>-1.2185587095557839E-5</c:v>
                </c:pt>
                <c:pt idx="1530">
                  <c:v>-1.218825181954392E-5</c:v>
                </c:pt>
                <c:pt idx="1531">
                  <c:v>-1.2190892568098871E-5</c:v>
                </c:pt>
                <c:pt idx="1532">
                  <c:v>-1.2193509452749343E-5</c:v>
                </c:pt>
                <c:pt idx="1533">
                  <c:v>-1.219610258502192E-5</c:v>
                </c:pt>
                <c:pt idx="1534">
                  <c:v>-1.2198672076443135E-5</c:v>
                </c:pt>
                <c:pt idx="1535">
                  <c:v>-1.2201218038539676E-5</c:v>
                </c:pt>
                <c:pt idx="1536">
                  <c:v>-1.2203740582838076E-5</c:v>
                </c:pt>
                <c:pt idx="1537">
                  <c:v>-1.2206239820865016E-5</c:v>
                </c:pt>
                <c:pt idx="1538">
                  <c:v>-1.2208715864147045E-5</c:v>
                </c:pt>
                <c:pt idx="1539">
                  <c:v>-1.2211168824210722E-5</c:v>
                </c:pt>
                <c:pt idx="1540">
                  <c:v>-1.2213598812582803E-5</c:v>
                </c:pt>
                <c:pt idx="1541">
                  <c:v>-1.2216005940789694E-5</c:v>
                </c:pt>
                <c:pt idx="1542">
                  <c:v>-1.2218390320358122E-5</c:v>
                </c:pt>
                <c:pt idx="1543">
                  <c:v>-1.2220752062814622E-5</c:v>
                </c:pt>
                <c:pt idx="1544">
                  <c:v>-1.2223091279685873E-5</c:v>
                </c:pt>
                <c:pt idx="1545">
                  <c:v>-1.2225408082498407E-5</c:v>
                </c:pt>
                <c:pt idx="1546">
                  <c:v>-1.2227702582778799E-5</c:v>
                </c:pt>
                <c:pt idx="1547">
                  <c:v>-1.2229974892053772E-5</c:v>
                </c:pt>
                <c:pt idx="1548">
                  <c:v>-1.2232225121849831E-5</c:v>
                </c:pt>
                <c:pt idx="1549">
                  <c:v>-1.2234453383693564E-5</c:v>
                </c:pt>
                <c:pt idx="1550">
                  <c:v>-1.2236659789111666E-5</c:v>
                </c:pt>
                <c:pt idx="1551">
                  <c:v>-1.2238844449630663E-5</c:v>
                </c:pt>
                <c:pt idx="1552">
                  <c:v>-1.2241007476777168E-5</c:v>
                </c:pt>
                <c:pt idx="1553">
                  <c:v>-1.2243148982077773E-5</c:v>
                </c:pt>
                <c:pt idx="1554">
                  <c:v>-1.2245269077059124E-5</c:v>
                </c:pt>
                <c:pt idx="1555">
                  <c:v>-1.2247367873247782E-5</c:v>
                </c:pt>
                <c:pt idx="1556">
                  <c:v>-1.2249445482170351E-5</c:v>
                </c:pt>
                <c:pt idx="1557">
                  <c:v>-1.2251502015353455E-5</c:v>
                </c:pt>
                <c:pt idx="1558">
                  <c:v>-1.2253537584323639E-5</c:v>
                </c:pt>
                <c:pt idx="1559">
                  <c:v>-1.2255552300607614E-5</c:v>
                </c:pt>
                <c:pt idx="1560">
                  <c:v>-1.2257546275731867E-5</c:v>
                </c:pt>
                <c:pt idx="1561">
                  <c:v>-1.2259519621223105E-5</c:v>
                </c:pt>
                <c:pt idx="1562">
                  <c:v>-1.2261472448607791E-5</c:v>
                </c:pt>
                <c:pt idx="1563">
                  <c:v>-1.2263404869412616E-5</c:v>
                </c:pt>
                <c:pt idx="1564">
                  <c:v>-1.2265316995164219E-5</c:v>
                </c:pt>
                <c:pt idx="1565">
                  <c:v>-1.226720893738915E-5</c:v>
                </c:pt>
                <c:pt idx="1566">
                  <c:v>-1.2269080807614E-5</c:v>
                </c:pt>
                <c:pt idx="1567">
                  <c:v>-1.227093271736538E-5</c:v>
                </c:pt>
                <c:pt idx="1568">
                  <c:v>-1.2272764778169896E-5</c:v>
                </c:pt>
                <c:pt idx="1569">
                  <c:v>-1.2274577101554132E-5</c:v>
                </c:pt>
                <c:pt idx="1570">
                  <c:v>-1.2276369799044702E-5</c:v>
                </c:pt>
                <c:pt idx="1571">
                  <c:v>-1.2278142982168265E-5</c:v>
                </c:pt>
                <c:pt idx="1572">
                  <c:v>-1.2279896762451335E-5</c:v>
                </c:pt>
                <c:pt idx="1573">
                  <c:v>-1.2281631251420518E-5</c:v>
                </c:pt>
                <c:pt idx="1574">
                  <c:v>-1.2283346560602473E-5</c:v>
                </c:pt>
                <c:pt idx="1575">
                  <c:v>-1.2285042801523766E-5</c:v>
                </c:pt>
                <c:pt idx="1576">
                  <c:v>-1.2286720085711032E-5</c:v>
                </c:pt>
                <c:pt idx="1577">
                  <c:v>-1.2288378524690792E-5</c:v>
                </c:pt>
                <c:pt idx="1578">
                  <c:v>-1.2290018229989767E-5</c:v>
                </c:pt>
                <c:pt idx="1579">
                  <c:v>-1.2291639313134427E-5</c:v>
                </c:pt>
                <c:pt idx="1580">
                  <c:v>-1.2293241885651483E-5</c:v>
                </c:pt>
                <c:pt idx="1581">
                  <c:v>-1.2294826059067428E-5</c:v>
                </c:pt>
                <c:pt idx="1582">
                  <c:v>-1.2296391944908973E-5</c:v>
                </c:pt>
                <c:pt idx="1583">
                  <c:v>-1.2297939654702666E-5</c:v>
                </c:pt>
                <c:pt idx="1584">
                  <c:v>-1.2299469299975136E-5</c:v>
                </c:pt>
                <c:pt idx="1585">
                  <c:v>-1.2300980992252978E-5</c:v>
                </c:pt>
                <c:pt idx="1586">
                  <c:v>-1.2302474843062724E-5</c:v>
                </c:pt>
                <c:pt idx="1587">
                  <c:v>-1.2303950963931054E-5</c:v>
                </c:pt>
                <c:pt idx="1588">
                  <c:v>-1.2305409466384573E-5</c:v>
                </c:pt>
                <c:pt idx="1589">
                  <c:v>-1.2306850461949778E-5</c:v>
                </c:pt>
                <c:pt idx="1590">
                  <c:v>-1.2308274062153396E-5</c:v>
                </c:pt>
                <c:pt idx="1591">
                  <c:v>-1.2309680378522008E-5</c:v>
                </c:pt>
                <c:pt idx="1592">
                  <c:v>-1.2311069522582149E-5</c:v>
                </c:pt>
                <c:pt idx="1593">
                  <c:v>-1.2312441605860459E-5</c:v>
                </c:pt>
                <c:pt idx="1594">
                  <c:v>-1.2313796739883508E-5</c:v>
                </c:pt>
                <c:pt idx="1595">
                  <c:v>-1.2315135036178018E-5</c:v>
                </c:pt>
                <c:pt idx="1596">
                  <c:v>-1.231645660627042E-5</c:v>
                </c:pt>
                <c:pt idx="1597">
                  <c:v>-1.2317761561687413E-5</c:v>
                </c:pt>
                <c:pt idx="1598">
                  <c:v>-1.2319050013955566E-5</c:v>
                </c:pt>
                <c:pt idx="1599">
                  <c:v>-1.2320322074601542E-5</c:v>
                </c:pt>
                <c:pt idx="1600">
                  <c:v>-1.2321577855151835E-5</c:v>
                </c:pt>
                <c:pt idx="1601">
                  <c:v>-1.2322817467133159E-5</c:v>
                </c:pt>
                <c:pt idx="1602">
                  <c:v>-1.2324041022072018E-5</c:v>
                </c:pt>
                <c:pt idx="1603">
                  <c:v>-1.2325248631495078E-5</c:v>
                </c:pt>
                <c:pt idx="1604">
                  <c:v>-1.2326440406928918E-5</c:v>
                </c:pt>
                <c:pt idx="1605">
                  <c:v>-1.2327616459900167E-5</c:v>
                </c:pt>
                <c:pt idx="1606">
                  <c:v>-1.2328776901935382E-5</c:v>
                </c:pt>
                <c:pt idx="1607">
                  <c:v>-1.2329921844561171E-5</c:v>
                </c:pt>
                <c:pt idx="1608">
                  <c:v>-1.2331051399304131E-5</c:v>
                </c:pt>
                <c:pt idx="1609">
                  <c:v>-1.2332165677690925E-5</c:v>
                </c:pt>
                <c:pt idx="1610">
                  <c:v>-1.2333264791248051E-5</c:v>
                </c:pt>
                <c:pt idx="1611">
                  <c:v>-1.2334348851502216E-5</c:v>
                </c:pt>
                <c:pt idx="1612">
                  <c:v>-1.2335417969979971E-5</c:v>
                </c:pt>
                <c:pt idx="1613">
                  <c:v>-1.2336472258207882E-5</c:v>
                </c:pt>
                <c:pt idx="1614">
                  <c:v>-1.2337511827712637E-5</c:v>
                </c:pt>
                <c:pt idx="1615">
                  <c:v>-1.2338536790020739E-5</c:v>
                </c:pt>
                <c:pt idx="1616">
                  <c:v>-1.2339547256658867E-5</c:v>
                </c:pt>
                <c:pt idx="1617">
                  <c:v>-1.2340543339153629E-5</c:v>
                </c:pt>
                <c:pt idx="1618">
                  <c:v>-1.2341525149031514E-5</c:v>
                </c:pt>
                <c:pt idx="1619">
                  <c:v>-1.2342492797819248E-5</c:v>
                </c:pt>
                <c:pt idx="1620">
                  <c:v>-1.2343446397043369E-5</c:v>
                </c:pt>
                <c:pt idx="1621">
                  <c:v>-1.2344386058230476E-5</c:v>
                </c:pt>
                <c:pt idx="1622">
                  <c:v>-1.2345311892907229E-5</c:v>
                </c:pt>
                <c:pt idx="1623">
                  <c:v>-1.2346224012600128E-5</c:v>
                </c:pt>
                <c:pt idx="1624">
                  <c:v>-1.2347122528835941E-5</c:v>
                </c:pt>
                <c:pt idx="1625">
                  <c:v>-1.2348007553141072E-5</c:v>
                </c:pt>
                <c:pt idx="1626">
                  <c:v>-1.234887919704226E-5</c:v>
                </c:pt>
                <c:pt idx="1627">
                  <c:v>-1.2349737572066009E-5</c:v>
                </c:pt>
                <c:pt idx="1628">
                  <c:v>-1.2350582789738997E-5</c:v>
                </c:pt>
                <c:pt idx="1629">
                  <c:v>-1.2351414961587772E-5</c:v>
                </c:pt>
                <c:pt idx="1630">
                  <c:v>-1.2352234199138989E-5</c:v>
                </c:pt>
                <c:pt idx="1631">
                  <c:v>-1.2353040613919261E-5</c:v>
                </c:pt>
                <c:pt idx="1632">
                  <c:v>-1.2353834317455126E-5</c:v>
                </c:pt>
                <c:pt idx="1633">
                  <c:v>-1.2354615421273179E-5</c:v>
                </c:pt>
                <c:pt idx="1634">
                  <c:v>-1.2355384036900097E-5</c:v>
                </c:pt>
                <c:pt idx="1635">
                  <c:v>-1.2356140275862418E-5</c:v>
                </c:pt>
                <c:pt idx="1636">
                  <c:v>-1.2356884249686761E-5</c:v>
                </c:pt>
                <c:pt idx="1637">
                  <c:v>-1.2357616069899697E-5</c:v>
                </c:pt>
                <c:pt idx="1638">
                  <c:v>-1.2358335848027863E-5</c:v>
                </c:pt>
                <c:pt idx="1639">
                  <c:v>-1.2359043695597867E-5</c:v>
                </c:pt>
                <c:pt idx="1640">
                  <c:v>-1.2359739724136359E-5</c:v>
                </c:pt>
                <c:pt idx="1641">
                  <c:v>-1.2360424045169833E-5</c:v>
                </c:pt>
                <c:pt idx="1642">
                  <c:v>-1.2361096770224877E-5</c:v>
                </c:pt>
                <c:pt idx="1643">
                  <c:v>-1.2361758010828267E-5</c:v>
                </c:pt>
                <c:pt idx="1644">
                  <c:v>-1.2362407878506411E-5</c:v>
                </c:pt>
                <c:pt idx="1645">
                  <c:v>-1.2363046484786061E-5</c:v>
                </c:pt>
                <c:pt idx="1646">
                  <c:v>-1.2363673941193656E-5</c:v>
                </c:pt>
                <c:pt idx="1647">
                  <c:v>-1.2364290359255944E-5</c:v>
                </c:pt>
                <c:pt idx="1648">
                  <c:v>-1.2364895850499439E-5</c:v>
                </c:pt>
                <c:pt idx="1649">
                  <c:v>-1.2365490526450794E-5</c:v>
                </c:pt>
                <c:pt idx="1650">
                  <c:v>-1.2366074498636564E-5</c:v>
                </c:pt>
                <c:pt idx="1651">
                  <c:v>-1.2366647878583425E-5</c:v>
                </c:pt>
                <c:pt idx="1652">
                  <c:v>-1.2367210777817868E-5</c:v>
                </c:pt>
                <c:pt idx="1653">
                  <c:v>-1.2367763307866621E-5</c:v>
                </c:pt>
                <c:pt idx="1654">
                  <c:v>-1.2368305580256187E-5</c:v>
                </c:pt>
                <c:pt idx="1655">
                  <c:v>-1.2368837706513267E-5</c:v>
                </c:pt>
                <c:pt idx="1656">
                  <c:v>-1.2369359798164283E-5</c:v>
                </c:pt>
                <c:pt idx="1657">
                  <c:v>-1.2369871966736057E-5</c:v>
                </c:pt>
                <c:pt idx="1658">
                  <c:v>-1.2370374323754996E-5</c:v>
                </c:pt>
                <c:pt idx="1659">
                  <c:v>-1.2370866980747783E-5</c:v>
                </c:pt>
                <c:pt idx="1660">
                  <c:v>-1.2371350049241071E-5</c:v>
                </c:pt>
                <c:pt idx="1661">
                  <c:v>-1.2371823640761421E-5</c:v>
                </c:pt>
                <c:pt idx="1662">
                  <c:v>-1.2372287866835395E-5</c:v>
                </c:pt>
                <c:pt idx="1663">
                  <c:v>-1.2372742838989713E-5</c:v>
                </c:pt>
                <c:pt idx="1664">
                  <c:v>-1.2373188668750785E-5</c:v>
                </c:pt>
                <c:pt idx="1665">
                  <c:v>-1.2373625467645318E-5</c:v>
                </c:pt>
                <c:pt idx="1666">
                  <c:v>-1.2374053347199934E-5</c:v>
                </c:pt>
                <c:pt idx="1667">
                  <c:v>-1.2374472418941276E-5</c:v>
                </c:pt>
                <c:pt idx="1668">
                  <c:v>-1.237488279439579E-5</c:v>
                </c:pt>
                <c:pt idx="1669">
                  <c:v>-1.2375284585090266E-5</c:v>
                </c:pt>
                <c:pt idx="1670">
                  <c:v>-1.2375677902551139E-5</c:v>
                </c:pt>
                <c:pt idx="1671">
                  <c:v>-1.2376062858305058E-5</c:v>
                </c:pt>
                <c:pt idx="1672">
                  <c:v>-1.2376439563878727E-5</c:v>
                </c:pt>
                <c:pt idx="1673">
                  <c:v>-1.2376808130798597E-5</c:v>
                </c:pt>
                <c:pt idx="1674">
                  <c:v>-1.2377168670591412E-5</c:v>
                </c:pt>
                <c:pt idx="1675">
                  <c:v>-1.2377521294783611E-5</c:v>
                </c:pt>
                <c:pt idx="1676">
                  <c:v>-1.2377866114901924E-5</c:v>
                </c:pt>
                <c:pt idx="1677">
                  <c:v>-1.2378203242472908E-5</c:v>
                </c:pt>
                <c:pt idx="1678">
                  <c:v>-1.2378532789023214E-5</c:v>
                </c:pt>
                <c:pt idx="1679">
                  <c:v>-1.237885486607931E-5</c:v>
                </c:pt>
                <c:pt idx="1680">
                  <c:v>-1.2379169585167963E-5</c:v>
                </c:pt>
                <c:pt idx="1681">
                  <c:v>-1.2379477057815688E-5</c:v>
                </c:pt>
                <c:pt idx="1682">
                  <c:v>-1.2379777395549087E-5</c:v>
                </c:pt>
                <c:pt idx="1683">
                  <c:v>-1.2380070709894776E-5</c:v>
                </c:pt>
                <c:pt idx="1684">
                  <c:v>-1.2380357112379332E-5</c:v>
                </c:pt>
                <c:pt idx="1685">
                  <c:v>-1.2380636714529376E-5</c:v>
                </c:pt>
                <c:pt idx="1686">
                  <c:v>-1.2380909627871519E-5</c:v>
                </c:pt>
                <c:pt idx="1687">
                  <c:v>-1.2381175963932282E-5</c:v>
                </c:pt>
                <c:pt idx="1688">
                  <c:v>-1.238143583423843E-5</c:v>
                </c:pt>
                <c:pt idx="1689">
                  <c:v>-1.2381689350316454E-5</c:v>
                </c:pt>
                <c:pt idx="1690">
                  <c:v>-1.2381936623692918E-5</c:v>
                </c:pt>
                <c:pt idx="1691">
                  <c:v>-1.2382177765894543E-5</c:v>
                </c:pt>
                <c:pt idx="1692">
                  <c:v>-1.238241288844784E-5</c:v>
                </c:pt>
                <c:pt idx="1693">
                  <c:v>-1.2382642102879438E-5</c:v>
                </c:pt>
                <c:pt idx="1694">
                  <c:v>-1.2382865520715821E-5</c:v>
                </c:pt>
                <c:pt idx="1695">
                  <c:v>-1.2383083253483854E-5</c:v>
                </c:pt>
                <c:pt idx="1696">
                  <c:v>-1.2383295412709944E-5</c:v>
                </c:pt>
                <c:pt idx="1697">
                  <c:v>-1.2383502109920758E-5</c:v>
                </c:pt>
                <c:pt idx="1698">
                  <c:v>-1.2383703456642846E-5</c:v>
                </c:pt>
                <c:pt idx="1699">
                  <c:v>-1.2383899564402777E-5</c:v>
                </c:pt>
                <c:pt idx="1700">
                  <c:v>-1.2384090544727247E-5</c:v>
                </c:pt>
                <c:pt idx="1701">
                  <c:v>-1.2384276509142901E-5</c:v>
                </c:pt>
                <c:pt idx="1702">
                  <c:v>-1.2384457569176241E-5</c:v>
                </c:pt>
                <c:pt idx="1703">
                  <c:v>-1.2384633836353839E-5</c:v>
                </c:pt>
                <c:pt idx="1704">
                  <c:v>-1.2384805422202365E-5</c:v>
                </c:pt>
                <c:pt idx="1705">
                  <c:v>-1.2384972438248354E-5</c:v>
                </c:pt>
                <c:pt idx="1706">
                  <c:v>-1.2385134996018625E-5</c:v>
                </c:pt>
                <c:pt idx="1707">
                  <c:v>-1.238529320703942E-5</c:v>
                </c:pt>
                <c:pt idx="1708">
                  <c:v>-1.2385447182837627E-5</c:v>
                </c:pt>
                <c:pt idx="1709">
                  <c:v>-1.2385597034939715E-5</c:v>
                </c:pt>
                <c:pt idx="1710">
                  <c:v>-1.2385742874872337E-5</c:v>
                </c:pt>
                <c:pt idx="1711">
                  <c:v>-1.2385884814162106E-5</c:v>
                </c:pt>
                <c:pt idx="1712">
                  <c:v>-1.2386022964335563E-5</c:v>
                </c:pt>
                <c:pt idx="1713">
                  <c:v>-1.2386157436919334E-5</c:v>
                </c:pt>
                <c:pt idx="1714">
                  <c:v>-1.2386288343440072E-5</c:v>
                </c:pt>
                <c:pt idx="1715">
                  <c:v>-1.238641579542428E-5</c:v>
                </c:pt>
                <c:pt idx="1716">
                  <c:v>-1.2386539904398663E-5</c:v>
                </c:pt>
                <c:pt idx="1717">
                  <c:v>-1.2386660781889714E-5</c:v>
                </c:pt>
                <c:pt idx="1718">
                  <c:v>-1.2386778539424184E-5</c:v>
                </c:pt>
                <c:pt idx="1719">
                  <c:v>-1.2386893288528466E-5</c:v>
                </c:pt>
                <c:pt idx="1720">
                  <c:v>-1.2387005140729378E-5</c:v>
                </c:pt>
                <c:pt idx="1721">
                  <c:v>-1.2387114207553378E-5</c:v>
                </c:pt>
                <c:pt idx="1722">
                  <c:v>-1.2387220600527225E-5</c:v>
                </c:pt>
                <c:pt idx="1723">
                  <c:v>-1.2387324431177253E-5</c:v>
                </c:pt>
                <c:pt idx="1724">
                  <c:v>-1.2387425811030272E-5</c:v>
                </c:pt>
                <c:pt idx="1725">
                  <c:v>-1.2387524851612838E-5</c:v>
                </c:pt>
                <c:pt idx="1726">
                  <c:v>-1.2387621664451501E-5</c:v>
                </c:pt>
                <c:pt idx="1727">
                  <c:v>-1.2387716361072919E-5</c:v>
                </c:pt>
                <c:pt idx="1728">
                  <c:v>-1.2387809053003723E-5</c:v>
                </c:pt>
                <c:pt idx="1729">
                  <c:v>-1.2387899851770473E-5</c:v>
                </c:pt>
                <c:pt idx="1730">
                  <c:v>-1.2387988868899743E-5</c:v>
                </c:pt>
                <c:pt idx="1731">
                  <c:v>-1.238807621591808E-5</c:v>
                </c:pt>
                <c:pt idx="1732">
                  <c:v>-1.2388162004352291E-5</c:v>
                </c:pt>
                <c:pt idx="1733">
                  <c:v>-1.2388246345728792E-5</c:v>
                </c:pt>
                <c:pt idx="1734">
                  <c:v>-1.2388329351574281E-5</c:v>
                </c:pt>
                <c:pt idx="1735">
                  <c:v>-1.2388411133415262E-5</c:v>
                </c:pt>
                <c:pt idx="1736">
                  <c:v>-1.2388491802778412E-5</c:v>
                </c:pt>
                <c:pt idx="1737">
                  <c:v>-1.2388571471190281E-5</c:v>
                </c:pt>
                <c:pt idx="1738">
                  <c:v>-1.2388650250177592E-5</c:v>
                </c:pt>
                <c:pt idx="1739">
                  <c:v>-1.2388728251266819E-5</c:v>
                </c:pt>
                <c:pt idx="1740">
                  <c:v>-1.2388805585984621E-5</c:v>
                </c:pt>
                <c:pt idx="1741">
                  <c:v>-1.238888236585754E-5</c:v>
                </c:pt>
                <c:pt idx="1742">
                  <c:v>-1.2388958702412242E-5</c:v>
                </c:pt>
                <c:pt idx="1743">
                  <c:v>-1.2389034707175276E-5</c:v>
                </c:pt>
                <c:pt idx="1744">
                  <c:v>-1.2389110491673273E-5</c:v>
                </c:pt>
                <c:pt idx="1745">
                  <c:v>-1.2389186167432562E-5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1-4B2F-924F-51C410879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762192"/>
        <c:axId val="765759568"/>
      </c:scatterChart>
      <c:valAx>
        <c:axId val="7657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59568"/>
        <c:crosses val="autoZero"/>
        <c:crossBetween val="midCat"/>
      </c:valAx>
      <c:valAx>
        <c:axId val="76575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6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65069991251094"/>
          <c:y val="0.15319444444444447"/>
          <c:w val="0.85634930008748911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'HORIZONTAL_BEAM_BMD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845-4D81-B964-A774C3860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73920"/>
        <c:axId val="783970968"/>
      </c:scatterChart>
      <c:valAx>
        <c:axId val="78397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70968"/>
        <c:crosses val="autoZero"/>
        <c:crossBetween val="midCat"/>
      </c:valAx>
      <c:valAx>
        <c:axId val="78397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7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'HORIZONTAL_BEAM_BMD (2)'!$N$1</c:f>
              <c:strCache>
                <c:ptCount val="1"/>
                <c:pt idx="0">
                  <c:v>y'+c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'HORIZONTAL_BEAM_BMD (2)'!$G$2:$G$1747</c:f>
              <c:numCache>
                <c:formatCode>General</c:formatCode>
                <c:ptCount val="1746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2.7519999999999998</c:v>
                </c:pt>
                <c:pt idx="1376">
                  <c:v>2.754</c:v>
                </c:pt>
                <c:pt idx="1377">
                  <c:v>2.7559999999999998</c:v>
                </c:pt>
                <c:pt idx="1378">
                  <c:v>2.758</c:v>
                </c:pt>
                <c:pt idx="1379">
                  <c:v>2.76</c:v>
                </c:pt>
                <c:pt idx="1380">
                  <c:v>2.762</c:v>
                </c:pt>
                <c:pt idx="1381">
                  <c:v>2.7639999999999998</c:v>
                </c:pt>
                <c:pt idx="1382">
                  <c:v>2.766</c:v>
                </c:pt>
                <c:pt idx="1383">
                  <c:v>2.7679999999999998</c:v>
                </c:pt>
                <c:pt idx="1384">
                  <c:v>2.77</c:v>
                </c:pt>
                <c:pt idx="1385">
                  <c:v>2.7719999999999998</c:v>
                </c:pt>
                <c:pt idx="1386">
                  <c:v>2.774</c:v>
                </c:pt>
                <c:pt idx="1387">
                  <c:v>2.7759999999999998</c:v>
                </c:pt>
                <c:pt idx="1388">
                  <c:v>2.778</c:v>
                </c:pt>
                <c:pt idx="1389">
                  <c:v>2.78</c:v>
                </c:pt>
                <c:pt idx="1390">
                  <c:v>2.782</c:v>
                </c:pt>
                <c:pt idx="1391">
                  <c:v>2.7839999999999998</c:v>
                </c:pt>
                <c:pt idx="1392">
                  <c:v>2.786</c:v>
                </c:pt>
                <c:pt idx="1393">
                  <c:v>2.7879999999999998</c:v>
                </c:pt>
                <c:pt idx="1394">
                  <c:v>2.79</c:v>
                </c:pt>
                <c:pt idx="1395">
                  <c:v>2.7919999999999998</c:v>
                </c:pt>
                <c:pt idx="1396">
                  <c:v>2.794</c:v>
                </c:pt>
                <c:pt idx="1397">
                  <c:v>2.7959999999999998</c:v>
                </c:pt>
                <c:pt idx="1398">
                  <c:v>2.798</c:v>
                </c:pt>
                <c:pt idx="1399">
                  <c:v>2.8</c:v>
                </c:pt>
                <c:pt idx="1400">
                  <c:v>2.802</c:v>
                </c:pt>
                <c:pt idx="1401">
                  <c:v>2.8039999999999998</c:v>
                </c:pt>
                <c:pt idx="1402">
                  <c:v>2.806</c:v>
                </c:pt>
                <c:pt idx="1403">
                  <c:v>2.8079999999999998</c:v>
                </c:pt>
                <c:pt idx="1404">
                  <c:v>2.81</c:v>
                </c:pt>
                <c:pt idx="1405">
                  <c:v>2.8119999999999998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3.0019999999999998</c:v>
                </c:pt>
                <c:pt idx="1501">
                  <c:v>3.004</c:v>
                </c:pt>
                <c:pt idx="1502">
                  <c:v>3.0059999999999998</c:v>
                </c:pt>
                <c:pt idx="1503">
                  <c:v>3.008</c:v>
                </c:pt>
                <c:pt idx="1504">
                  <c:v>3.01</c:v>
                </c:pt>
                <c:pt idx="1505">
                  <c:v>3.012</c:v>
                </c:pt>
                <c:pt idx="1506">
                  <c:v>3.0139999999999998</c:v>
                </c:pt>
                <c:pt idx="1507">
                  <c:v>3.016</c:v>
                </c:pt>
                <c:pt idx="1508">
                  <c:v>3.0179999999999998</c:v>
                </c:pt>
                <c:pt idx="1509">
                  <c:v>3.02</c:v>
                </c:pt>
                <c:pt idx="1510">
                  <c:v>3.0219999999999998</c:v>
                </c:pt>
                <c:pt idx="1511">
                  <c:v>3.024</c:v>
                </c:pt>
                <c:pt idx="1512">
                  <c:v>3.0259999999999998</c:v>
                </c:pt>
                <c:pt idx="1513">
                  <c:v>3.028</c:v>
                </c:pt>
                <c:pt idx="1514">
                  <c:v>3.03</c:v>
                </c:pt>
                <c:pt idx="1515">
                  <c:v>3.032</c:v>
                </c:pt>
                <c:pt idx="1516">
                  <c:v>3.0339999999999998</c:v>
                </c:pt>
                <c:pt idx="1517">
                  <c:v>3.036</c:v>
                </c:pt>
                <c:pt idx="1518">
                  <c:v>3.0379999999999998</c:v>
                </c:pt>
                <c:pt idx="1519">
                  <c:v>3.04</c:v>
                </c:pt>
                <c:pt idx="1520">
                  <c:v>3.0419999999999998</c:v>
                </c:pt>
                <c:pt idx="1521">
                  <c:v>3.044</c:v>
                </c:pt>
                <c:pt idx="1522">
                  <c:v>3.0459999999999998</c:v>
                </c:pt>
                <c:pt idx="1523">
                  <c:v>3.048</c:v>
                </c:pt>
                <c:pt idx="1524">
                  <c:v>3.05</c:v>
                </c:pt>
                <c:pt idx="1525">
                  <c:v>3.052</c:v>
                </c:pt>
                <c:pt idx="1526">
                  <c:v>3.0539999999999998</c:v>
                </c:pt>
                <c:pt idx="1527">
                  <c:v>3.056</c:v>
                </c:pt>
                <c:pt idx="1528">
                  <c:v>3.0579999999999998</c:v>
                </c:pt>
                <c:pt idx="1529">
                  <c:v>3.06</c:v>
                </c:pt>
                <c:pt idx="1530">
                  <c:v>3.0619999999999998</c:v>
                </c:pt>
                <c:pt idx="1531">
                  <c:v>3.0640000000000001</c:v>
                </c:pt>
                <c:pt idx="1532">
                  <c:v>3.0659999999999998</c:v>
                </c:pt>
                <c:pt idx="1533">
                  <c:v>3.0680000000000001</c:v>
                </c:pt>
                <c:pt idx="1534">
                  <c:v>3.07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3.2519999999999998</c:v>
                </c:pt>
                <c:pt idx="1626">
                  <c:v>3.254</c:v>
                </c:pt>
                <c:pt idx="1627">
                  <c:v>3.2559999999999998</c:v>
                </c:pt>
                <c:pt idx="1628">
                  <c:v>3.258</c:v>
                </c:pt>
                <c:pt idx="1629">
                  <c:v>3.26</c:v>
                </c:pt>
                <c:pt idx="1630">
                  <c:v>3.262</c:v>
                </c:pt>
                <c:pt idx="1631">
                  <c:v>3.2639999999999998</c:v>
                </c:pt>
                <c:pt idx="1632">
                  <c:v>3.266</c:v>
                </c:pt>
                <c:pt idx="1633">
                  <c:v>3.2679999999999998</c:v>
                </c:pt>
                <c:pt idx="1634">
                  <c:v>3.27</c:v>
                </c:pt>
                <c:pt idx="1635">
                  <c:v>3.2719999999999998</c:v>
                </c:pt>
                <c:pt idx="1636">
                  <c:v>3.274</c:v>
                </c:pt>
                <c:pt idx="1637">
                  <c:v>3.2759999999999998</c:v>
                </c:pt>
                <c:pt idx="1638">
                  <c:v>3.278</c:v>
                </c:pt>
                <c:pt idx="1639">
                  <c:v>3.28</c:v>
                </c:pt>
                <c:pt idx="1640">
                  <c:v>3.282</c:v>
                </c:pt>
                <c:pt idx="1641">
                  <c:v>3.2839999999999998</c:v>
                </c:pt>
                <c:pt idx="1642">
                  <c:v>3.286</c:v>
                </c:pt>
                <c:pt idx="1643">
                  <c:v>3.2879999999999998</c:v>
                </c:pt>
                <c:pt idx="1644">
                  <c:v>3.29</c:v>
                </c:pt>
                <c:pt idx="1645">
                  <c:v>3.2919999999999998</c:v>
                </c:pt>
                <c:pt idx="1646">
                  <c:v>3.294</c:v>
                </c:pt>
                <c:pt idx="1647">
                  <c:v>3.2959999999999998</c:v>
                </c:pt>
                <c:pt idx="1648">
                  <c:v>3.298</c:v>
                </c:pt>
                <c:pt idx="1649">
                  <c:v>3.3</c:v>
                </c:pt>
                <c:pt idx="1650">
                  <c:v>3.302</c:v>
                </c:pt>
                <c:pt idx="1651">
                  <c:v>3.3039999999999998</c:v>
                </c:pt>
                <c:pt idx="1652">
                  <c:v>3.306</c:v>
                </c:pt>
                <c:pt idx="1653">
                  <c:v>3.3079999999999998</c:v>
                </c:pt>
                <c:pt idx="1654">
                  <c:v>3.31</c:v>
                </c:pt>
                <c:pt idx="1655">
                  <c:v>3.3119999999999998</c:v>
                </c:pt>
                <c:pt idx="1656">
                  <c:v>3.3140000000000001</c:v>
                </c:pt>
                <c:pt idx="1657">
                  <c:v>3.3159999999999998</c:v>
                </c:pt>
                <c:pt idx="1658">
                  <c:v>3.3180000000000001</c:v>
                </c:pt>
                <c:pt idx="1659">
                  <c:v>3.32</c:v>
                </c:pt>
                <c:pt idx="1660">
                  <c:v>3.3220000000000001</c:v>
                </c:pt>
                <c:pt idx="1661">
                  <c:v>3.3239999999999998</c:v>
                </c:pt>
                <c:pt idx="1662">
                  <c:v>3.3260000000000001</c:v>
                </c:pt>
                <c:pt idx="1663">
                  <c:v>3.3279999999999998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</c:numCache>
            </c:numRef>
          </c:xVal>
          <c:yVal>
            <c:numRef>
              <c:f>'HORIZONTAL_BEAM_BMD (2)'!$N$2:$N$1747</c:f>
              <c:numCache>
                <c:formatCode>General</c:formatCode>
                <c:ptCount val="1746"/>
                <c:pt idx="0">
                  <c:v>-1.6221015139206403E-5</c:v>
                </c:pt>
                <c:pt idx="1">
                  <c:v>-1.6196236766908714E-5</c:v>
                </c:pt>
                <c:pt idx="2">
                  <c:v>-1.6171458394871254E-5</c:v>
                </c:pt>
                <c:pt idx="3">
                  <c:v>-1.6146680023540127E-5</c:v>
                </c:pt>
                <c:pt idx="4">
                  <c:v>-1.6121901653584495E-5</c:v>
                </c:pt>
                <c:pt idx="5">
                  <c:v>-1.6097123285896573E-5</c:v>
                </c:pt>
                <c:pt idx="6">
                  <c:v>-1.6072344921591622E-5</c:v>
                </c:pt>
                <c:pt idx="7">
                  <c:v>-1.6047566562007965E-5</c:v>
                </c:pt>
                <c:pt idx="8">
                  <c:v>-1.6022788208706972E-5</c:v>
                </c:pt>
                <c:pt idx="9">
                  <c:v>-1.5998009863473074E-5</c:v>
                </c:pt>
                <c:pt idx="10">
                  <c:v>-1.5973231528313741E-5</c:v>
                </c:pt>
                <c:pt idx="11">
                  <c:v>-1.594845320545951E-5</c:v>
                </c:pt>
                <c:pt idx="12">
                  <c:v>-1.5923674897363967E-5</c:v>
                </c:pt>
                <c:pt idx="13">
                  <c:v>-1.5898896606703751E-5</c:v>
                </c:pt>
                <c:pt idx="14">
                  <c:v>-1.5874118336378549E-5</c:v>
                </c:pt>
                <c:pt idx="15">
                  <c:v>-1.5849340089511112E-5</c:v>
                </c:pt>
                <c:pt idx="16">
                  <c:v>-1.5824561869447232E-5</c:v>
                </c:pt>
                <c:pt idx="17">
                  <c:v>-1.5799783679755766E-5</c:v>
                </c:pt>
                <c:pt idx="18">
                  <c:v>-1.5775005524228614E-5</c:v>
                </c:pt>
                <c:pt idx="19">
                  <c:v>-1.5750227406880734E-5</c:v>
                </c:pt>
                <c:pt idx="20">
                  <c:v>-1.5725449331950139E-5</c:v>
                </c:pt>
                <c:pt idx="21">
                  <c:v>-1.5700671303897892E-5</c:v>
                </c:pt>
                <c:pt idx="22">
                  <c:v>-1.5675893327408112E-5</c:v>
                </c:pt>
                <c:pt idx="23">
                  <c:v>-1.5651115407387964E-5</c:v>
                </c:pt>
                <c:pt idx="24">
                  <c:v>-1.5626337548967678E-5</c:v>
                </c:pt>
                <c:pt idx="25">
                  <c:v>-1.5601559757500529E-5</c:v>
                </c:pt>
                <c:pt idx="26">
                  <c:v>-1.5576782038562846E-5</c:v>
                </c:pt>
                <c:pt idx="27">
                  <c:v>-1.5552004397954009E-5</c:v>
                </c:pt>
                <c:pt idx="28">
                  <c:v>-1.5527226841696464E-5</c:v>
                </c:pt>
                <c:pt idx="29">
                  <c:v>-1.5502449376035689E-5</c:v>
                </c:pt>
                <c:pt idx="30">
                  <c:v>-1.5477672007440238E-5</c:v>
                </c:pt>
                <c:pt idx="31">
                  <c:v>-1.5452894742601699E-5</c:v>
                </c:pt>
                <c:pt idx="32">
                  <c:v>-1.5428117588434722E-5</c:v>
                </c:pt>
                <c:pt idx="33">
                  <c:v>-1.5403340552077015E-5</c:v>
                </c:pt>
                <c:pt idx="34">
                  <c:v>-1.537856364088933E-5</c:v>
                </c:pt>
                <c:pt idx="35">
                  <c:v>-1.5353786862455473E-5</c:v>
                </c:pt>
                <c:pt idx="36">
                  <c:v>-1.5329010224582311E-5</c:v>
                </c:pt>
                <c:pt idx="37">
                  <c:v>-1.5304233735299759E-5</c:v>
                </c:pt>
                <c:pt idx="38">
                  <c:v>-1.5279457402860783E-5</c:v>
                </c:pt>
                <c:pt idx="39">
                  <c:v>-1.5254681235741405E-5</c:v>
                </c:pt>
                <c:pt idx="40">
                  <c:v>-1.5229905242640701E-5</c:v>
                </c:pt>
                <c:pt idx="41">
                  <c:v>-1.5205129432480798E-5</c:v>
                </c:pt>
                <c:pt idx="42">
                  <c:v>-1.5180353814406879E-5</c:v>
                </c:pt>
                <c:pt idx="43">
                  <c:v>-1.5155578397787176E-5</c:v>
                </c:pt>
                <c:pt idx="44">
                  <c:v>-1.5130803192212979E-5</c:v>
                </c:pt>
                <c:pt idx="45">
                  <c:v>-1.5106028207498627E-5</c:v>
                </c:pt>
                <c:pt idx="46">
                  <c:v>-1.5081253453681518E-5</c:v>
                </c:pt>
                <c:pt idx="47">
                  <c:v>-1.5056478941022095E-5</c:v>
                </c:pt>
                <c:pt idx="48">
                  <c:v>-1.5031704680003859E-5</c:v>
                </c:pt>
                <c:pt idx="49">
                  <c:v>-1.5006930681333366E-5</c:v>
                </c:pt>
                <c:pt idx="50">
                  <c:v>-1.4982156955940222E-5</c:v>
                </c:pt>
                <c:pt idx="51">
                  <c:v>-1.4957383514977086E-5</c:v>
                </c:pt>
                <c:pt idx="52">
                  <c:v>-1.4932610369819671E-5</c:v>
                </c:pt>
                <c:pt idx="53">
                  <c:v>-1.4907837532066747E-5</c:v>
                </c:pt>
                <c:pt idx="54">
                  <c:v>-1.4883065013540131E-5</c:v>
                </c:pt>
                <c:pt idx="55">
                  <c:v>-1.4858292826284695E-5</c:v>
                </c:pt>
                <c:pt idx="56">
                  <c:v>-1.4833520982568367E-5</c:v>
                </c:pt>
                <c:pt idx="57">
                  <c:v>-1.4808749494882127E-5</c:v>
                </c:pt>
                <c:pt idx="58">
                  <c:v>-1.4783978375940004E-5</c:v>
                </c:pt>
                <c:pt idx="59">
                  <c:v>-1.4759207638679088E-5</c:v>
                </c:pt>
                <c:pt idx="60">
                  <c:v>-1.4734437296259516E-5</c:v>
                </c:pt>
                <c:pt idx="61">
                  <c:v>-1.4709667362064481E-5</c:v>
                </c:pt>
                <c:pt idx="62">
                  <c:v>-1.4684897849700226E-5</c:v>
                </c:pt>
                <c:pt idx="63">
                  <c:v>-1.4660128772996053E-5</c:v>
                </c:pt>
                <c:pt idx="64">
                  <c:v>-1.463536014600431E-5</c:v>
                </c:pt>
                <c:pt idx="65">
                  <c:v>-1.4610591983000405E-5</c:v>
                </c:pt>
                <c:pt idx="66">
                  <c:v>-1.4585824298482795E-5</c:v>
                </c:pt>
                <c:pt idx="67">
                  <c:v>-1.4561057107172991E-5</c:v>
                </c:pt>
                <c:pt idx="68">
                  <c:v>-1.4536290424015558E-5</c:v>
                </c:pt>
                <c:pt idx="69">
                  <c:v>-1.4511524264178115E-5</c:v>
                </c:pt>
                <c:pt idx="70">
                  <c:v>-1.448675864305133E-5</c:v>
                </c:pt>
                <c:pt idx="71">
                  <c:v>-1.446199357624893E-5</c:v>
                </c:pt>
                <c:pt idx="72">
                  <c:v>-1.4437229079607691E-5</c:v>
                </c:pt>
                <c:pt idx="73">
                  <c:v>-1.4412465169187444E-5</c:v>
                </c:pt>
                <c:pt idx="74">
                  <c:v>-1.4387701861271072E-5</c:v>
                </c:pt>
                <c:pt idx="75">
                  <c:v>-1.4362939172364514E-5</c:v>
                </c:pt>
                <c:pt idx="76">
                  <c:v>-1.4338177119196758E-5</c:v>
                </c:pt>
                <c:pt idx="77">
                  <c:v>-1.4313415718719848E-5</c:v>
                </c:pt>
                <c:pt idx="78">
                  <c:v>-1.4288654988108882E-5</c:v>
                </c:pt>
                <c:pt idx="79">
                  <c:v>-1.4263894944762009E-5</c:v>
                </c:pt>
                <c:pt idx="80">
                  <c:v>-1.423913560630043E-5</c:v>
                </c:pt>
                <c:pt idx="81">
                  <c:v>-1.4214376990568404E-5</c:v>
                </c:pt>
                <c:pt idx="82">
                  <c:v>-1.4189619115633239E-5</c:v>
                </c:pt>
                <c:pt idx="83">
                  <c:v>-1.4164861999785297E-5</c:v>
                </c:pt>
                <c:pt idx="84">
                  <c:v>-1.4140105661537998E-5</c:v>
                </c:pt>
                <c:pt idx="85">
                  <c:v>-1.4115350119627805E-5</c:v>
                </c:pt>
                <c:pt idx="86">
                  <c:v>-1.4090595393014243E-5</c:v>
                </c:pt>
                <c:pt idx="87">
                  <c:v>-1.4065841500879888E-5</c:v>
                </c:pt>
                <c:pt idx="88">
                  <c:v>-1.4041088462630369E-5</c:v>
                </c:pt>
                <c:pt idx="89">
                  <c:v>-1.4016336297894364E-5</c:v>
                </c:pt>
                <c:pt idx="90">
                  <c:v>-1.3991585026523613E-5</c:v>
                </c:pt>
                <c:pt idx="91">
                  <c:v>-1.3966834668592902E-5</c:v>
                </c:pt>
                <c:pt idx="92">
                  <c:v>-1.3942085244400072E-5</c:v>
                </c:pt>
                <c:pt idx="93">
                  <c:v>-1.3917336774466018E-5</c:v>
                </c:pt>
                <c:pt idx="94">
                  <c:v>-1.3892589279534689E-5</c:v>
                </c:pt>
                <c:pt idx="95">
                  <c:v>-1.3867842780573083E-5</c:v>
                </c:pt>
                <c:pt idx="96">
                  <c:v>-1.384309729877126E-5</c:v>
                </c:pt>
                <c:pt idx="97">
                  <c:v>-1.381835285554232E-5</c:v>
                </c:pt>
                <c:pt idx="98">
                  <c:v>-1.379360947252243E-5</c:v>
                </c:pt>
                <c:pt idx="99">
                  <c:v>-1.3768867171570799E-5</c:v>
                </c:pt>
                <c:pt idx="100">
                  <c:v>-1.3744125974769698E-5</c:v>
                </c:pt>
                <c:pt idx="101">
                  <c:v>-1.3719385904424446E-5</c:v>
                </c:pt>
                <c:pt idx="102">
                  <c:v>-1.3694646983063415E-5</c:v>
                </c:pt>
                <c:pt idx="103">
                  <c:v>-1.3669909233438032E-5</c:v>
                </c:pt>
                <c:pt idx="104">
                  <c:v>-1.3645172678522779E-5</c:v>
                </c:pt>
                <c:pt idx="105">
                  <c:v>-1.3620437341515187E-5</c:v>
                </c:pt>
                <c:pt idx="106">
                  <c:v>-1.3595703245835842E-5</c:v>
                </c:pt>
                <c:pt idx="107">
                  <c:v>-1.3570970415128385E-5</c:v>
                </c:pt>
                <c:pt idx="108">
                  <c:v>-1.354623887325951E-5</c:v>
                </c:pt>
                <c:pt idx="109">
                  <c:v>-1.3521508644318958E-5</c:v>
                </c:pt>
                <c:pt idx="110">
                  <c:v>-1.3496779752619533E-5</c:v>
                </c:pt>
                <c:pt idx="111">
                  <c:v>-1.3472052222697084E-5</c:v>
                </c:pt>
                <c:pt idx="112">
                  <c:v>-1.3447326079310519E-5</c:v>
                </c:pt>
                <c:pt idx="113">
                  <c:v>-1.3422601347441794E-5</c:v>
                </c:pt>
                <c:pt idx="114">
                  <c:v>-1.3397878052295923E-5</c:v>
                </c:pt>
                <c:pt idx="115">
                  <c:v>-1.3373156219300971E-5</c:v>
                </c:pt>
                <c:pt idx="116">
                  <c:v>-1.3348435874108055E-5</c:v>
                </c:pt>
                <c:pt idx="117">
                  <c:v>-1.332371704259135E-5</c:v>
                </c:pt>
                <c:pt idx="118">
                  <c:v>-1.3298999750848075E-5</c:v>
                </c:pt>
                <c:pt idx="119">
                  <c:v>-1.3274284025198511E-5</c:v>
                </c:pt>
                <c:pt idx="120">
                  <c:v>-1.324956989218599E-5</c:v>
                </c:pt>
                <c:pt idx="121">
                  <c:v>-1.3224857378576895E-5</c:v>
                </c:pt>
                <c:pt idx="122">
                  <c:v>-1.3200146511360663E-5</c:v>
                </c:pt>
                <c:pt idx="123">
                  <c:v>-1.3175437317749786E-5</c:v>
                </c:pt>
                <c:pt idx="124">
                  <c:v>-1.3150729825179808E-5</c:v>
                </c:pt>
                <c:pt idx="125">
                  <c:v>-1.3126024061309324E-5</c:v>
                </c:pt>
                <c:pt idx="126">
                  <c:v>-1.3101320054019988E-5</c:v>
                </c:pt>
                <c:pt idx="127">
                  <c:v>-1.30766178314165E-5</c:v>
                </c:pt>
                <c:pt idx="128">
                  <c:v>-1.3051917421826619E-5</c:v>
                </c:pt>
                <c:pt idx="129">
                  <c:v>-1.3027218853801153E-5</c:v>
                </c:pt>
                <c:pt idx="130">
                  <c:v>-1.3002522156113966E-5</c:v>
                </c:pt>
                <c:pt idx="131">
                  <c:v>-1.2977827357761975E-5</c:v>
                </c:pt>
                <c:pt idx="132">
                  <c:v>-1.295313448796515E-5</c:v>
                </c:pt>
                <c:pt idx="133">
                  <c:v>-1.2928443576166513E-5</c:v>
                </c:pt>
                <c:pt idx="134">
                  <c:v>-1.2903754652032138E-5</c:v>
                </c:pt>
                <c:pt idx="135">
                  <c:v>-1.2879067745451157E-5</c:v>
                </c:pt>
                <c:pt idx="136">
                  <c:v>-1.2854382886535751E-5</c:v>
                </c:pt>
                <c:pt idx="137">
                  <c:v>-1.2829700105621155E-5</c:v>
                </c:pt>
                <c:pt idx="138">
                  <c:v>-1.2805019433265659E-5</c:v>
                </c:pt>
                <c:pt idx="139">
                  <c:v>-1.2780340900250606E-5</c:v>
                </c:pt>
                <c:pt idx="140">
                  <c:v>-1.2755664537580389E-5</c:v>
                </c:pt>
                <c:pt idx="141">
                  <c:v>-1.2730990376482455E-5</c:v>
                </c:pt>
                <c:pt idx="142">
                  <c:v>-1.2706318448407309E-5</c:v>
                </c:pt>
                <c:pt idx="143">
                  <c:v>-1.2681648785028504E-5</c:v>
                </c:pt>
                <c:pt idx="144">
                  <c:v>-1.2656981418242649E-5</c:v>
                </c:pt>
                <c:pt idx="145">
                  <c:v>-1.2632316380169405E-5</c:v>
                </c:pt>
                <c:pt idx="146">
                  <c:v>-1.2607653703151485E-5</c:v>
                </c:pt>
                <c:pt idx="147">
                  <c:v>-1.2582993419754657E-5</c:v>
                </c:pt>
                <c:pt idx="148">
                  <c:v>-1.2558335562767742E-5</c:v>
                </c:pt>
                <c:pt idx="149">
                  <c:v>-1.2533680165202616E-5</c:v>
                </c:pt>
                <c:pt idx="150">
                  <c:v>-1.2509027260294203E-5</c:v>
                </c:pt>
                <c:pt idx="151">
                  <c:v>-1.2484376881500486E-5</c:v>
                </c:pt>
                <c:pt idx="152">
                  <c:v>-1.2459729062502495E-5</c:v>
                </c:pt>
                <c:pt idx="153">
                  <c:v>-1.2435083837204322E-5</c:v>
                </c:pt>
                <c:pt idx="154">
                  <c:v>-1.2410441239733102E-5</c:v>
                </c:pt>
                <c:pt idx="155">
                  <c:v>-1.2385801304439032E-5</c:v>
                </c:pt>
                <c:pt idx="156">
                  <c:v>-1.2361164065895356E-5</c:v>
                </c:pt>
                <c:pt idx="157">
                  <c:v>-1.2336529558898374E-5</c:v>
                </c:pt>
                <c:pt idx="158">
                  <c:v>-1.2311897818467439E-5</c:v>
                </c:pt>
                <c:pt idx="159">
                  <c:v>-1.2287268879844956E-5</c:v>
                </c:pt>
                <c:pt idx="160">
                  <c:v>-1.2262642778496389E-5</c:v>
                </c:pt>
                <c:pt idx="161">
                  <c:v>-1.2238019550110244E-5</c:v>
                </c:pt>
                <c:pt idx="162">
                  <c:v>-1.2213399230598091E-5</c:v>
                </c:pt>
                <c:pt idx="163">
                  <c:v>-1.2188781856094545E-5</c:v>
                </c:pt>
                <c:pt idx="164">
                  <c:v>-1.2164167462957283E-5</c:v>
                </c:pt>
                <c:pt idx="165">
                  <c:v>-1.2139556087767026E-5</c:v>
                </c:pt>
                <c:pt idx="166">
                  <c:v>-1.2114947767327554E-5</c:v>
                </c:pt>
                <c:pt idx="167">
                  <c:v>-1.2090342538665698E-5</c:v>
                </c:pt>
                <c:pt idx="168">
                  <c:v>-1.2065740439031344E-5</c:v>
                </c:pt>
                <c:pt idx="169">
                  <c:v>-1.2041141505897429E-5</c:v>
                </c:pt>
                <c:pt idx="170">
                  <c:v>-1.2016545776959945E-5</c:v>
                </c:pt>
                <c:pt idx="171">
                  <c:v>-1.1991953290137937E-5</c:v>
                </c:pt>
                <c:pt idx="172">
                  <c:v>-1.19673640835735E-5</c:v>
                </c:pt>
                <c:pt idx="173">
                  <c:v>-1.1942778195631788E-5</c:v>
                </c:pt>
                <c:pt idx="174">
                  <c:v>-1.1918195664901003E-5</c:v>
                </c:pt>
                <c:pt idx="175">
                  <c:v>-1.1893616530192404E-5</c:v>
                </c:pt>
                <c:pt idx="176">
                  <c:v>-1.1869040830540298E-5</c:v>
                </c:pt>
                <c:pt idx="177">
                  <c:v>-1.1844468605202053E-5</c:v>
                </c:pt>
                <c:pt idx="178">
                  <c:v>-1.1819899893658082E-5</c:v>
                </c:pt>
                <c:pt idx="179">
                  <c:v>-1.1795334735611858E-5</c:v>
                </c:pt>
                <c:pt idx="180">
                  <c:v>-1.1770773170989903E-5</c:v>
                </c:pt>
                <c:pt idx="181">
                  <c:v>-1.1746215239941793E-5</c:v>
                </c:pt>
                <c:pt idx="182">
                  <c:v>-1.1721660982840159E-5</c:v>
                </c:pt>
                <c:pt idx="183">
                  <c:v>-1.1697110440280683E-5</c:v>
                </c:pt>
                <c:pt idx="184">
                  <c:v>-1.16725636530821E-5</c:v>
                </c:pt>
                <c:pt idx="185">
                  <c:v>-1.1648020662286202E-5</c:v>
                </c:pt>
                <c:pt idx="186">
                  <c:v>-1.162348150915783E-5</c:v>
                </c:pt>
                <c:pt idx="187">
                  <c:v>-1.1598946235184879E-5</c:v>
                </c:pt>
                <c:pt idx="188">
                  <c:v>-1.1574414882078299E-5</c:v>
                </c:pt>
                <c:pt idx="189">
                  <c:v>-1.154988749177209E-5</c:v>
                </c:pt>
                <c:pt idx="190">
                  <c:v>-1.1525364106423311E-5</c:v>
                </c:pt>
                <c:pt idx="191">
                  <c:v>-1.1500844768412068E-5</c:v>
                </c:pt>
                <c:pt idx="192">
                  <c:v>-1.1476329520341521E-5</c:v>
                </c:pt>
                <c:pt idx="193">
                  <c:v>-1.1451818405037888E-5</c:v>
                </c:pt>
                <c:pt idx="194">
                  <c:v>-1.1427311465550438E-5</c:v>
                </c:pt>
                <c:pt idx="195">
                  <c:v>-1.1402808745151488E-5</c:v>
                </c:pt>
                <c:pt idx="196">
                  <c:v>-1.1378310287336415E-5</c:v>
                </c:pt>
                <c:pt idx="197">
                  <c:v>-1.1353816135823647E-5</c:v>
                </c:pt>
                <c:pt idx="198">
                  <c:v>-1.1329326334554666E-5</c:v>
                </c:pt>
                <c:pt idx="199">
                  <c:v>-1.1304840927694004E-5</c:v>
                </c:pt>
                <c:pt idx="200">
                  <c:v>-1.1280359959629248E-5</c:v>
                </c:pt>
                <c:pt idx="201">
                  <c:v>-1.125588347497104E-5</c:v>
                </c:pt>
                <c:pt idx="202">
                  <c:v>-1.1231411518553071E-5</c:v>
                </c:pt>
                <c:pt idx="203">
                  <c:v>-1.1206944135432094E-5</c:v>
                </c:pt>
                <c:pt idx="204">
                  <c:v>-1.1182481370887902E-5</c:v>
                </c:pt>
                <c:pt idx="205">
                  <c:v>-1.1158023270423353E-5</c:v>
                </c:pt>
                <c:pt idx="206">
                  <c:v>-1.1133569879764353E-5</c:v>
                </c:pt>
                <c:pt idx="207">
                  <c:v>-1.110912124485986E-5</c:v>
                </c:pt>
                <c:pt idx="208">
                  <c:v>-1.1084677411881886E-5</c:v>
                </c:pt>
                <c:pt idx="209">
                  <c:v>-1.1060238427225502E-5</c:v>
                </c:pt>
                <c:pt idx="210">
                  <c:v>-1.1035804337508822E-5</c:v>
                </c:pt>
                <c:pt idx="211">
                  <c:v>-1.101137518957302E-5</c:v>
                </c:pt>
                <c:pt idx="212">
                  <c:v>-1.0986951030482325E-5</c:v>
                </c:pt>
                <c:pt idx="213">
                  <c:v>-1.0962531907524012E-5</c:v>
                </c:pt>
                <c:pt idx="214">
                  <c:v>-1.0938117868208415E-5</c:v>
                </c:pt>
                <c:pt idx="215">
                  <c:v>-1.0913708960268918E-5</c:v>
                </c:pt>
                <c:pt idx="216">
                  <c:v>-1.0889305231661961E-5</c:v>
                </c:pt>
                <c:pt idx="217">
                  <c:v>-1.0864906730567036E-5</c:v>
                </c:pt>
                <c:pt idx="218">
                  <c:v>-1.0840513505386685E-5</c:v>
                </c:pt>
                <c:pt idx="219">
                  <c:v>-1.0816125604746509E-5</c:v>
                </c:pt>
                <c:pt idx="220">
                  <c:v>-1.0791743077495161E-5</c:v>
                </c:pt>
                <c:pt idx="221">
                  <c:v>-1.0767365972704341E-5</c:v>
                </c:pt>
                <c:pt idx="222">
                  <c:v>-1.074299433966881E-5</c:v>
                </c:pt>
                <c:pt idx="223">
                  <c:v>-1.0718628227906379E-5</c:v>
                </c:pt>
                <c:pt idx="224">
                  <c:v>-1.0694267687157911E-5</c:v>
                </c:pt>
                <c:pt idx="225">
                  <c:v>-1.0669912767387322E-5</c:v>
                </c:pt>
                <c:pt idx="226">
                  <c:v>-1.0645563518781585E-5</c:v>
                </c:pt>
                <c:pt idx="227">
                  <c:v>-1.0621219991750723E-5</c:v>
                </c:pt>
                <c:pt idx="228">
                  <c:v>-1.0596882236927815E-5</c:v>
                </c:pt>
                <c:pt idx="229">
                  <c:v>-1.0572550305168987E-5</c:v>
                </c:pt>
                <c:pt idx="230">
                  <c:v>-1.0548224247553423E-5</c:v>
                </c:pt>
                <c:pt idx="231">
                  <c:v>-1.0523904115383364E-5</c:v>
                </c:pt>
                <c:pt idx="232">
                  <c:v>-1.0499589960184094E-5</c:v>
                </c:pt>
                <c:pt idx="233">
                  <c:v>-1.0475281833703961E-5</c:v>
                </c:pt>
                <c:pt idx="234">
                  <c:v>-1.0450979787914362E-5</c:v>
                </c:pt>
                <c:pt idx="235">
                  <c:v>-1.0426683875009741E-5</c:v>
                </c:pt>
                <c:pt idx="236">
                  <c:v>-1.0402394147407601E-5</c:v>
                </c:pt>
                <c:pt idx="237">
                  <c:v>-1.0378110657748502E-5</c:v>
                </c:pt>
                <c:pt idx="238">
                  <c:v>-1.035383345889605E-5</c:v>
                </c:pt>
                <c:pt idx="239">
                  <c:v>-1.0329562603936908E-5</c:v>
                </c:pt>
                <c:pt idx="240">
                  <c:v>-1.0305298146180792E-5</c:v>
                </c:pt>
                <c:pt idx="241">
                  <c:v>-1.0281040139160471E-5</c:v>
                </c:pt>
                <c:pt idx="242">
                  <c:v>-1.0256788636631766E-5</c:v>
                </c:pt>
                <c:pt idx="243">
                  <c:v>-1.023254369257355E-5</c:v>
                </c:pt>
                <c:pt idx="244">
                  <c:v>-1.0208305361187755E-5</c:v>
                </c:pt>
                <c:pt idx="245">
                  <c:v>-1.018407369689936E-5</c:v>
                </c:pt>
                <c:pt idx="246">
                  <c:v>-1.0159848754356401E-5</c:v>
                </c:pt>
                <c:pt idx="247">
                  <c:v>-1.0135630588429965E-5</c:v>
                </c:pt>
                <c:pt idx="248">
                  <c:v>-1.0111419254214193E-5</c:v>
                </c:pt>
                <c:pt idx="249">
                  <c:v>-1.0087214807026279E-5</c:v>
                </c:pt>
                <c:pt idx="250">
                  <c:v>-1.0063017302406471E-5</c:v>
                </c:pt>
                <c:pt idx="251">
                  <c:v>-1.0038826796118072E-5</c:v>
                </c:pt>
                <c:pt idx="252">
                  <c:v>-1.0014643344147431E-5</c:v>
                </c:pt>
                <c:pt idx="253">
                  <c:v>-9.9904670027039579E-6</c:v>
                </c:pt>
                <c:pt idx="254">
                  <c:v>-9.9662978282201133E-6</c:v>
                </c:pt>
                <c:pt idx="255">
                  <c:v>-9.9421358773514074E-6</c:v>
                </c:pt>
                <c:pt idx="256">
                  <c:v>-9.9179812069764108E-6</c:v>
                </c:pt>
                <c:pt idx="257">
                  <c:v>-9.8938338741967419E-6</c:v>
                </c:pt>
                <c:pt idx="258">
                  <c:v>-9.8696939363370748E-6</c:v>
                </c:pt>
                <c:pt idx="259">
                  <c:v>-9.8455614509451345E-6</c:v>
                </c:pt>
                <c:pt idx="260">
                  <c:v>-9.8214364757916988E-6</c:v>
                </c:pt>
                <c:pt idx="261">
                  <c:v>-9.7973190688706028E-6</c:v>
                </c:pt>
                <c:pt idx="262">
                  <c:v>-9.7732092883987345E-6</c:v>
                </c:pt>
                <c:pt idx="263">
                  <c:v>-9.7491071928160275E-6</c:v>
                </c:pt>
                <c:pt idx="264">
                  <c:v>-9.7250128407854783E-6</c:v>
                </c:pt>
                <c:pt idx="265">
                  <c:v>-9.7009262911931306E-6</c:v>
                </c:pt>
                <c:pt idx="266">
                  <c:v>-9.6768476031480828E-6</c:v>
                </c:pt>
                <c:pt idx="267">
                  <c:v>-9.6527768359824871E-6</c:v>
                </c:pt>
                <c:pt idx="268">
                  <c:v>-9.6287140492515504E-6</c:v>
                </c:pt>
                <c:pt idx="269">
                  <c:v>-9.6046593027335268E-6</c:v>
                </c:pt>
                <c:pt idx="270">
                  <c:v>-9.5806126564297332E-6</c:v>
                </c:pt>
                <c:pt idx="271">
                  <c:v>-9.5565741705645307E-6</c:v>
                </c:pt>
                <c:pt idx="272">
                  <c:v>-9.532543905585338E-6</c:v>
                </c:pt>
                <c:pt idx="273">
                  <c:v>-9.5085219221626263E-6</c:v>
                </c:pt>
                <c:pt idx="274">
                  <c:v>-9.4845082811899195E-6</c:v>
                </c:pt>
                <c:pt idx="275">
                  <c:v>-9.4605030437837973E-6</c:v>
                </c:pt>
                <c:pt idx="276">
                  <c:v>-9.4365062712838871E-6</c:v>
                </c:pt>
                <c:pt idx="277">
                  <c:v>-9.4125180252528755E-6</c:v>
                </c:pt>
                <c:pt idx="278">
                  <c:v>-9.3885383674764966E-6</c:v>
                </c:pt>
                <c:pt idx="279">
                  <c:v>-9.364567359963544E-6</c:v>
                </c:pt>
                <c:pt idx="280">
                  <c:v>-9.3406050649458585E-6</c:v>
                </c:pt>
                <c:pt idx="281">
                  <c:v>-9.3166515448783423E-6</c:v>
                </c:pt>
                <c:pt idx="282">
                  <c:v>-9.2927068624389381E-6</c:v>
                </c:pt>
                <c:pt idx="283">
                  <c:v>-9.2687710805286513E-6</c:v>
                </c:pt>
                <c:pt idx="284">
                  <c:v>-9.2448442622715383E-6</c:v>
                </c:pt>
                <c:pt idx="285">
                  <c:v>-9.2209264710147114E-6</c:v>
                </c:pt>
                <c:pt idx="286">
                  <c:v>-9.1970177703283304E-6</c:v>
                </c:pt>
                <c:pt idx="287">
                  <c:v>-9.1731182240056128E-6</c:v>
                </c:pt>
                <c:pt idx="288">
                  <c:v>-9.1492278960628253E-6</c:v>
                </c:pt>
                <c:pt idx="289">
                  <c:v>-9.1253468507392938E-6</c:v>
                </c:pt>
                <c:pt idx="290">
                  <c:v>-9.1014751524973901E-6</c:v>
                </c:pt>
                <c:pt idx="291">
                  <c:v>-9.0776128660225472E-6</c:v>
                </c:pt>
                <c:pt idx="292">
                  <c:v>-9.0537600562232436E-6</c:v>
                </c:pt>
                <c:pt idx="293">
                  <c:v>-9.0299167882310156E-6</c:v>
                </c:pt>
                <c:pt idx="294">
                  <c:v>-9.0060831274004504E-6</c:v>
                </c:pt>
                <c:pt idx="295">
                  <c:v>-8.9822591393091929E-6</c:v>
                </c:pt>
                <c:pt idx="296">
                  <c:v>-8.9584448897579337E-6</c:v>
                </c:pt>
                <c:pt idx="297">
                  <c:v>-8.9346404447704245E-6</c:v>
                </c:pt>
                <c:pt idx="298">
                  <c:v>-8.9108458705934627E-6</c:v>
                </c:pt>
                <c:pt idx="299">
                  <c:v>-8.8870612336969068E-6</c:v>
                </c:pt>
                <c:pt idx="300">
                  <c:v>-8.8632866007736613E-6</c:v>
                </c:pt>
                <c:pt idx="301">
                  <c:v>-8.839522038739688E-6</c:v>
                </c:pt>
                <c:pt idx="302">
                  <c:v>-8.8157676147339998E-6</c:v>
                </c:pt>
                <c:pt idx="303">
                  <c:v>-8.7920233961186655E-6</c:v>
                </c:pt>
                <c:pt idx="304">
                  <c:v>-8.7682894504788049E-6</c:v>
                </c:pt>
                <c:pt idx="305">
                  <c:v>-8.7445658456225918E-6</c:v>
                </c:pt>
                <c:pt idx="306">
                  <c:v>-8.7208526495812529E-6</c:v>
                </c:pt>
                <c:pt idx="307">
                  <c:v>-8.6971499306090673E-6</c:v>
                </c:pt>
                <c:pt idx="308">
                  <c:v>-8.6734577571833699E-6</c:v>
                </c:pt>
                <c:pt idx="309">
                  <c:v>-8.6497761980045469E-6</c:v>
                </c:pt>
                <c:pt idx="310">
                  <c:v>-8.626105321996035E-6</c:v>
                </c:pt>
                <c:pt idx="311">
                  <c:v>-8.6024451983043303E-6</c:v>
                </c:pt>
                <c:pt idx="312">
                  <c:v>-8.5787958962989767E-6</c:v>
                </c:pt>
                <c:pt idx="313">
                  <c:v>-8.5551574855725753E-6</c:v>
                </c:pt>
                <c:pt idx="314">
                  <c:v>-8.5315300359407768E-6</c:v>
                </c:pt>
                <c:pt idx="315">
                  <c:v>-8.5079136174422876E-6</c:v>
                </c:pt>
                <c:pt idx="316">
                  <c:v>-8.4843083003388668E-6</c:v>
                </c:pt>
                <c:pt idx="317">
                  <c:v>-8.460714155115326E-6</c:v>
                </c:pt>
                <c:pt idx="318">
                  <c:v>-8.4371312524795311E-6</c:v>
                </c:pt>
                <c:pt idx="319">
                  <c:v>-8.4135596633623989E-6</c:v>
                </c:pt>
                <c:pt idx="320">
                  <c:v>-8.3899994589179022E-6</c:v>
                </c:pt>
                <c:pt idx="321">
                  <c:v>-8.3664507105230661E-6</c:v>
                </c:pt>
                <c:pt idx="322">
                  <c:v>-8.3429134897779687E-6</c:v>
                </c:pt>
                <c:pt idx="323">
                  <c:v>-8.3193878685057405E-6</c:v>
                </c:pt>
                <c:pt idx="324">
                  <c:v>-8.295873918752566E-6</c:v>
                </c:pt>
                <c:pt idx="325">
                  <c:v>-8.2723717127876827E-6</c:v>
                </c:pt>
                <c:pt idx="326">
                  <c:v>-8.2488813231033821E-6</c:v>
                </c:pt>
                <c:pt idx="327">
                  <c:v>-8.2254028224150067E-6</c:v>
                </c:pt>
                <c:pt idx="328">
                  <c:v>-8.2019362836609548E-6</c:v>
                </c:pt>
                <c:pt idx="329">
                  <c:v>-8.1784817800026776E-6</c:v>
                </c:pt>
                <c:pt idx="330">
                  <c:v>-8.1550393848246785E-6</c:v>
                </c:pt>
                <c:pt idx="331">
                  <c:v>-8.1316091717345136E-6</c:v>
                </c:pt>
                <c:pt idx="332">
                  <c:v>-8.1081912145627935E-6</c:v>
                </c:pt>
                <c:pt idx="333">
                  <c:v>-8.084785587363181E-6</c:v>
                </c:pt>
                <c:pt idx="334">
                  <c:v>-8.0613923644123935E-6</c:v>
                </c:pt>
                <c:pt idx="335">
                  <c:v>-8.038011620210199E-6</c:v>
                </c:pt>
                <c:pt idx="336">
                  <c:v>-8.0146434294794217E-6</c:v>
                </c:pt>
                <c:pt idx="337">
                  <c:v>-7.9912878671659382E-6</c:v>
                </c:pt>
                <c:pt idx="338">
                  <c:v>-7.967945008438676E-6</c:v>
                </c:pt>
                <c:pt idx="339">
                  <c:v>-7.9446149286896187E-6</c:v>
                </c:pt>
                <c:pt idx="340">
                  <c:v>-7.9212977035338024E-6</c:v>
                </c:pt>
                <c:pt idx="341">
                  <c:v>-7.897993408809314E-6</c:v>
                </c:pt>
                <c:pt idx="342">
                  <c:v>-7.8747021205772981E-6</c:v>
                </c:pt>
                <c:pt idx="343">
                  <c:v>-7.8514239151219502E-6</c:v>
                </c:pt>
                <c:pt idx="344">
                  <c:v>-7.8281588689505151E-6</c:v>
                </c:pt>
                <c:pt idx="345">
                  <c:v>-7.8049070587932967E-6</c:v>
                </c:pt>
                <c:pt idx="346">
                  <c:v>-7.7816685616036501E-6</c:v>
                </c:pt>
                <c:pt idx="347">
                  <c:v>-7.7584434545579825E-6</c:v>
                </c:pt>
                <c:pt idx="348">
                  <c:v>-7.7352318150557576E-6</c:v>
                </c:pt>
                <c:pt idx="349">
                  <c:v>-7.7120337207194879E-6</c:v>
                </c:pt>
                <c:pt idx="350">
                  <c:v>-7.6888492493947404E-6</c:v>
                </c:pt>
                <c:pt idx="351">
                  <c:v>-7.665678479150138E-6</c:v>
                </c:pt>
                <c:pt idx="352">
                  <c:v>-7.6425214882773543E-6</c:v>
                </c:pt>
                <c:pt idx="353">
                  <c:v>-7.6193783552911157E-6</c:v>
                </c:pt>
                <c:pt idx="354">
                  <c:v>-7.5962491589292028E-6</c:v>
                </c:pt>
                <c:pt idx="355">
                  <c:v>-7.5731339781524504E-6</c:v>
                </c:pt>
                <c:pt idx="356">
                  <c:v>-7.5500328921447444E-6</c:v>
                </c:pt>
                <c:pt idx="357">
                  <c:v>-7.5269459803130246E-6</c:v>
                </c:pt>
                <c:pt idx="358">
                  <c:v>-7.5038733222872855E-6</c:v>
                </c:pt>
                <c:pt idx="359">
                  <c:v>-7.480814997920572E-6</c:v>
                </c:pt>
                <c:pt idx="360">
                  <c:v>-7.4577710872889854E-6</c:v>
                </c:pt>
                <c:pt idx="361">
                  <c:v>-7.4347416706916777E-6</c:v>
                </c:pt>
                <c:pt idx="362">
                  <c:v>-7.4117268286508568E-6</c:v>
                </c:pt>
                <c:pt idx="363">
                  <c:v>-7.3887266419117798E-6</c:v>
                </c:pt>
                <c:pt idx="364">
                  <c:v>-7.3657411914427599E-6</c:v>
                </c:pt>
                <c:pt idx="365">
                  <c:v>-7.3427705584351627E-6</c:v>
                </c:pt>
                <c:pt idx="366">
                  <c:v>-7.3198148243034082E-6</c:v>
                </c:pt>
                <c:pt idx="367">
                  <c:v>-7.2968740706849673E-6</c:v>
                </c:pt>
                <c:pt idx="368">
                  <c:v>-7.2739483794403667E-6</c:v>
                </c:pt>
                <c:pt idx="369">
                  <c:v>-7.2510378326531841E-6</c:v>
                </c:pt>
                <c:pt idx="370">
                  <c:v>-7.2281425126300514E-6</c:v>
                </c:pt>
                <c:pt idx="371">
                  <c:v>-7.2052625019006532E-6</c:v>
                </c:pt>
                <c:pt idx="372">
                  <c:v>-7.1823978832177282E-6</c:v>
                </c:pt>
                <c:pt idx="373">
                  <c:v>-7.1595487395570678E-6</c:v>
                </c:pt>
                <c:pt idx="374">
                  <c:v>-7.136715154117516E-6</c:v>
                </c:pt>
                <c:pt idx="375">
                  <c:v>-7.1138972103209709E-6</c:v>
                </c:pt>
                <c:pt idx="376">
                  <c:v>-7.0910949918123833E-6</c:v>
                </c:pt>
                <c:pt idx="377">
                  <c:v>-7.0683085824597565E-6</c:v>
                </c:pt>
                <c:pt idx="378">
                  <c:v>-7.0455380663541499E-6</c:v>
                </c:pt>
                <c:pt idx="379">
                  <c:v>-7.022783527809672E-6</c:v>
                </c:pt>
                <c:pt idx="380">
                  <c:v>-7.0000450513634889E-6</c:v>
                </c:pt>
                <c:pt idx="381">
                  <c:v>-6.9773227217758159E-6</c:v>
                </c:pt>
                <c:pt idx="382">
                  <c:v>-6.9546166240299227E-6</c:v>
                </c:pt>
                <c:pt idx="383">
                  <c:v>-6.9319268433321332E-6</c:v>
                </c:pt>
                <c:pt idx="384">
                  <c:v>-6.9092534651118254E-6</c:v>
                </c:pt>
                <c:pt idx="385">
                  <c:v>-6.8865965750214285E-6</c:v>
                </c:pt>
                <c:pt idx="386">
                  <c:v>-6.8639562589364239E-6</c:v>
                </c:pt>
                <c:pt idx="387">
                  <c:v>-6.8413326029553493E-6</c:v>
                </c:pt>
                <c:pt idx="388">
                  <c:v>-6.8187256933997932E-6</c:v>
                </c:pt>
                <c:pt idx="389">
                  <c:v>-6.7961356168143998E-6</c:v>
                </c:pt>
                <c:pt idx="390">
                  <c:v>-6.7735624599668628E-6</c:v>
                </c:pt>
                <c:pt idx="391">
                  <c:v>-6.7510063098479318E-6</c:v>
                </c:pt>
                <c:pt idx="392">
                  <c:v>-6.7284672536714106E-6</c:v>
                </c:pt>
                <c:pt idx="393">
                  <c:v>-6.7059453788741521E-6</c:v>
                </c:pt>
                <c:pt idx="394">
                  <c:v>-6.683440773116067E-6</c:v>
                </c:pt>
                <c:pt idx="395">
                  <c:v>-6.660953524280117E-6</c:v>
                </c:pt>
                <c:pt idx="396">
                  <c:v>-6.638483720472316E-6</c:v>
                </c:pt>
                <c:pt idx="397">
                  <c:v>-6.6160314500217325E-6</c:v>
                </c:pt>
                <c:pt idx="398">
                  <c:v>-6.5935968014804875E-6</c:v>
                </c:pt>
                <c:pt idx="399">
                  <c:v>-6.5711798636237578E-6</c:v>
                </c:pt>
                <c:pt idx="400">
                  <c:v>-6.5487807254497696E-6</c:v>
                </c:pt>
                <c:pt idx="401">
                  <c:v>-6.5263994761798032E-6</c:v>
                </c:pt>
                <c:pt idx="402">
                  <c:v>-6.5040362052581933E-6</c:v>
                </c:pt>
                <c:pt idx="403">
                  <c:v>-6.4816910023523287E-6</c:v>
                </c:pt>
                <c:pt idx="404">
                  <c:v>-6.4593639573526477E-6</c:v>
                </c:pt>
                <c:pt idx="405">
                  <c:v>-6.4370551603726459E-6</c:v>
                </c:pt>
                <c:pt idx="406">
                  <c:v>-6.4147647017488717E-6</c:v>
                </c:pt>
                <c:pt idx="407">
                  <c:v>-6.3924926720409226E-6</c:v>
                </c:pt>
                <c:pt idx="408">
                  <c:v>-6.370239162031452E-6</c:v>
                </c:pt>
                <c:pt idx="409">
                  <c:v>-6.3480042627261677E-6</c:v>
                </c:pt>
                <c:pt idx="410">
                  <c:v>-6.3257880653538301E-6</c:v>
                </c:pt>
                <c:pt idx="411">
                  <c:v>-6.303590661366252E-6</c:v>
                </c:pt>
                <c:pt idx="412">
                  <c:v>-6.2814121424382988E-6</c:v>
                </c:pt>
                <c:pt idx="413">
                  <c:v>-6.2592526004678904E-6</c:v>
                </c:pt>
                <c:pt idx="414">
                  <c:v>-6.2371121275759989E-6</c:v>
                </c:pt>
                <c:pt idx="415">
                  <c:v>-6.2149908161066511E-6</c:v>
                </c:pt>
                <c:pt idx="416">
                  <c:v>-6.1928887586269261E-6</c:v>
                </c:pt>
                <c:pt idx="417">
                  <c:v>-6.1708060479269555E-6</c:v>
                </c:pt>
                <c:pt idx="418">
                  <c:v>-6.1487427770199253E-6</c:v>
                </c:pt>
                <c:pt idx="419">
                  <c:v>-6.1266990391420743E-6</c:v>
                </c:pt>
                <c:pt idx="420">
                  <c:v>-6.1046749277526934E-6</c:v>
                </c:pt>
                <c:pt idx="421">
                  <c:v>-6.082670536534128E-6</c:v>
                </c:pt>
                <c:pt idx="422">
                  <c:v>-6.060685959391778E-6</c:v>
                </c:pt>
                <c:pt idx="423">
                  <c:v>-6.0387212904540921E-6</c:v>
                </c:pt>
                <c:pt idx="424">
                  <c:v>-6.0167766240725768E-6</c:v>
                </c:pt>
                <c:pt idx="425">
                  <c:v>-5.9948520548217896E-6</c:v>
                </c:pt>
                <c:pt idx="426">
                  <c:v>-5.9729476774993421E-6</c:v>
                </c:pt>
                <c:pt idx="427">
                  <c:v>-5.9510635871258986E-6</c:v>
                </c:pt>
                <c:pt idx="428">
                  <c:v>-5.9291998789451758E-6</c:v>
                </c:pt>
                <c:pt idx="429">
                  <c:v>-5.9073566484239449E-6</c:v>
                </c:pt>
                <c:pt idx="430">
                  <c:v>-5.8855339912520295E-6</c:v>
                </c:pt>
                <c:pt idx="431">
                  <c:v>-5.8637320033423076E-6</c:v>
                </c:pt>
                <c:pt idx="432">
                  <c:v>-5.841950780830708E-6</c:v>
                </c:pt>
                <c:pt idx="433">
                  <c:v>-5.8201904200762154E-6</c:v>
                </c:pt>
                <c:pt idx="434">
                  <c:v>-5.7984510176608654E-6</c:v>
                </c:pt>
                <c:pt idx="435">
                  <c:v>-5.7767326703897497E-6</c:v>
                </c:pt>
                <c:pt idx="436">
                  <c:v>-5.7550354752910092E-6</c:v>
                </c:pt>
                <c:pt idx="437">
                  <c:v>-5.7333595296158422E-6</c:v>
                </c:pt>
                <c:pt idx="438">
                  <c:v>-5.711704930838498E-6</c:v>
                </c:pt>
                <c:pt idx="439">
                  <c:v>-5.6900717766562786E-6</c:v>
                </c:pt>
                <c:pt idx="440">
                  <c:v>-5.6684601649895402E-6</c:v>
                </c:pt>
                <c:pt idx="441">
                  <c:v>-5.6468701939816916E-6</c:v>
                </c:pt>
                <c:pt idx="442">
                  <c:v>-5.6253019619991956E-6</c:v>
                </c:pt>
                <c:pt idx="443">
                  <c:v>-5.6037555676315663E-6</c:v>
                </c:pt>
                <c:pt idx="444">
                  <c:v>-5.5822311096913752E-6</c:v>
                </c:pt>
                <c:pt idx="445">
                  <c:v>-5.5607286872142413E-6</c:v>
                </c:pt>
                <c:pt idx="446">
                  <c:v>-5.5392483994588413E-6</c:v>
                </c:pt>
                <c:pt idx="447">
                  <c:v>-5.5177903459069046E-6</c:v>
                </c:pt>
                <c:pt idx="448">
                  <c:v>-5.4963546262632112E-6</c:v>
                </c:pt>
                <c:pt idx="449">
                  <c:v>-5.4749413404555956E-6</c:v>
                </c:pt>
                <c:pt idx="450">
                  <c:v>-5.4535505886349466E-6</c:v>
                </c:pt>
                <c:pt idx="451">
                  <c:v>-5.4321824711752053E-6</c:v>
                </c:pt>
                <c:pt idx="452">
                  <c:v>-5.4108370886733656E-6</c:v>
                </c:pt>
                <c:pt idx="453">
                  <c:v>-5.3895145419494756E-6</c:v>
                </c:pt>
                <c:pt idx="454">
                  <c:v>-5.368214932046636E-6</c:v>
                </c:pt>
                <c:pt idx="455">
                  <c:v>-5.3469383602310001E-6</c:v>
                </c:pt>
                <c:pt idx="456">
                  <c:v>-5.3256849279917754E-6</c:v>
                </c:pt>
                <c:pt idx="457">
                  <c:v>-5.3044547370412236E-6</c:v>
                </c:pt>
                <c:pt idx="458">
                  <c:v>-5.2832478893146575E-6</c:v>
                </c:pt>
                <c:pt idx="459">
                  <c:v>-5.2620644869704424E-6</c:v>
                </c:pt>
                <c:pt idx="460">
                  <c:v>-5.2409046323899993E-6</c:v>
                </c:pt>
                <c:pt idx="461">
                  <c:v>-5.2197684281778022E-6</c:v>
                </c:pt>
                <c:pt idx="462">
                  <c:v>-5.1986559771613773E-6</c:v>
                </c:pt>
                <c:pt idx="463">
                  <c:v>-5.1775673823913036E-6</c:v>
                </c:pt>
                <c:pt idx="464">
                  <c:v>-5.1565027471412144E-6</c:v>
                </c:pt>
                <c:pt idx="465">
                  <c:v>-5.1354621749077936E-6</c:v>
                </c:pt>
                <c:pt idx="466">
                  <c:v>-5.114445769410783E-6</c:v>
                </c:pt>
                <c:pt idx="467">
                  <c:v>-5.0934536345929736E-6</c:v>
                </c:pt>
                <c:pt idx="468">
                  <c:v>-5.0724858746202123E-6</c:v>
                </c:pt>
                <c:pt idx="469">
                  <c:v>-5.0515425938813967E-6</c:v>
                </c:pt>
                <c:pt idx="470">
                  <c:v>-5.030623896988479E-6</c:v>
                </c:pt>
                <c:pt idx="471">
                  <c:v>-5.0097298887764654E-6</c:v>
                </c:pt>
                <c:pt idx="472">
                  <c:v>-4.9888606743034132E-6</c:v>
                </c:pt>
                <c:pt idx="473">
                  <c:v>-4.9680163588504337E-6</c:v>
                </c:pt>
                <c:pt idx="474">
                  <c:v>-4.9471970479216928E-6</c:v>
                </c:pt>
                <c:pt idx="475">
                  <c:v>-4.9264028472444086E-6</c:v>
                </c:pt>
                <c:pt idx="476">
                  <c:v>-4.9056338627688521E-6</c:v>
                </c:pt>
                <c:pt idx="477">
                  <c:v>-4.8848902006683467E-6</c:v>
                </c:pt>
                <c:pt idx="478">
                  <c:v>-4.8641719673392702E-6</c:v>
                </c:pt>
                <c:pt idx="479">
                  <c:v>-4.8434792694010544E-6</c:v>
                </c:pt>
                <c:pt idx="480">
                  <c:v>-4.822812213696184E-6</c:v>
                </c:pt>
                <c:pt idx="481">
                  <c:v>-4.8021709072901943E-6</c:v>
                </c:pt>
                <c:pt idx="482">
                  <c:v>-4.7815554574716768E-6</c:v>
                </c:pt>
                <c:pt idx="483">
                  <c:v>-4.7609659717522755E-6</c:v>
                </c:pt>
                <c:pt idx="484">
                  <c:v>-4.7404025578666869E-6</c:v>
                </c:pt>
                <c:pt idx="485">
                  <c:v>-4.7198653237726601E-6</c:v>
                </c:pt>
                <c:pt idx="486">
                  <c:v>-4.6993543776510001E-6</c:v>
                </c:pt>
                <c:pt idx="487">
                  <c:v>-4.6788698279055614E-6</c:v>
                </c:pt>
                <c:pt idx="488">
                  <c:v>-4.6584117831632557E-6</c:v>
                </c:pt>
                <c:pt idx="489">
                  <c:v>-4.6379803522740442E-6</c:v>
                </c:pt>
                <c:pt idx="490">
                  <c:v>-4.6175756443109439E-6</c:v>
                </c:pt>
                <c:pt idx="491">
                  <c:v>-4.5971977685700228E-6</c:v>
                </c:pt>
                <c:pt idx="492">
                  <c:v>-4.5768468345704049E-6</c:v>
                </c:pt>
                <c:pt idx="493">
                  <c:v>-4.5565229520542649E-6</c:v>
                </c:pt>
                <c:pt idx="494">
                  <c:v>-4.5362262309868319E-6</c:v>
                </c:pt>
                <c:pt idx="495">
                  <c:v>-4.5159567815563891E-6</c:v>
                </c:pt>
                <c:pt idx="496">
                  <c:v>-4.4957147141742709E-6</c:v>
                </c:pt>
                <c:pt idx="497">
                  <c:v>-4.4755001394748657E-6</c:v>
                </c:pt>
                <c:pt idx="498">
                  <c:v>-4.4553131683156145E-6</c:v>
                </c:pt>
                <c:pt idx="499">
                  <c:v>-4.4351539117770127E-6</c:v>
                </c:pt>
                <c:pt idx="500">
                  <c:v>-4.4150224811626081E-6</c:v>
                </c:pt>
                <c:pt idx="501">
                  <c:v>-4.3949189879990029E-6</c:v>
                </c:pt>
                <c:pt idx="502">
                  <c:v>-4.3748435440358519E-6</c:v>
                </c:pt>
                <c:pt idx="503">
                  <c:v>-4.3547962612458624E-6</c:v>
                </c:pt>
                <c:pt idx="504">
                  <c:v>-4.3347772518247943E-6</c:v>
                </c:pt>
                <c:pt idx="505">
                  <c:v>-4.3147866281914616E-6</c:v>
                </c:pt>
                <c:pt idx="506">
                  <c:v>-4.2948245029877328E-6</c:v>
                </c:pt>
                <c:pt idx="507">
                  <c:v>-4.274890989078529E-6</c:v>
                </c:pt>
                <c:pt idx="508">
                  <c:v>-4.254986199551822E-6</c:v>
                </c:pt>
                <c:pt idx="509">
                  <c:v>-4.2351102477186396E-6</c:v>
                </c:pt>
                <c:pt idx="510">
                  <c:v>-4.2152632471130623E-6</c:v>
                </c:pt>
                <c:pt idx="511">
                  <c:v>-4.195445311492223E-6</c:v>
                </c:pt>
                <c:pt idx="512">
                  <c:v>-4.1756565548363072E-6</c:v>
                </c:pt>
                <c:pt idx="513">
                  <c:v>-4.1558970913485566E-6</c:v>
                </c:pt>
                <c:pt idx="514">
                  <c:v>-4.1361670354552635E-6</c:v>
                </c:pt>
                <c:pt idx="515">
                  <c:v>-4.1164665018057729E-6</c:v>
                </c:pt>
                <c:pt idx="516">
                  <c:v>-4.0967956052724858E-6</c:v>
                </c:pt>
                <c:pt idx="517">
                  <c:v>-4.0771544609508539E-6</c:v>
                </c:pt>
                <c:pt idx="518">
                  <c:v>-4.0575431841593816E-6</c:v>
                </c:pt>
                <c:pt idx="519">
                  <c:v>-4.0379618904396293E-6</c:v>
                </c:pt>
                <c:pt idx="520">
                  <c:v>-4.01841069555621E-6</c:v>
                </c:pt>
                <c:pt idx="521">
                  <c:v>-3.9988897154967874E-6</c:v>
                </c:pt>
                <c:pt idx="522">
                  <c:v>-3.9793990664720813E-6</c:v>
                </c:pt>
                <c:pt idx="523">
                  <c:v>-3.9599388649158624E-6</c:v>
                </c:pt>
                <c:pt idx="524">
                  <c:v>-3.9405092274849555E-6</c:v>
                </c:pt>
                <c:pt idx="525">
                  <c:v>-3.9211102710592399E-6</c:v>
                </c:pt>
                <c:pt idx="526">
                  <c:v>-3.9017421127416457E-6</c:v>
                </c:pt>
                <c:pt idx="527">
                  <c:v>-3.8824048698581588E-6</c:v>
                </c:pt>
                <c:pt idx="528">
                  <c:v>-3.8630986599578162E-6</c:v>
                </c:pt>
                <c:pt idx="529">
                  <c:v>-3.8438236008127091E-6</c:v>
                </c:pt>
                <c:pt idx="530">
                  <c:v>-3.8245798104179811E-6</c:v>
                </c:pt>
                <c:pt idx="531">
                  <c:v>-3.8053674069918304E-6</c:v>
                </c:pt>
                <c:pt idx="532">
                  <c:v>-3.7861865089755059E-6</c:v>
                </c:pt>
                <c:pt idx="533">
                  <c:v>-3.767037235033314E-6</c:v>
                </c:pt>
                <c:pt idx="534">
                  <c:v>-3.7479197040526088E-6</c:v>
                </c:pt>
                <c:pt idx="535">
                  <c:v>-3.7288340351438022E-6</c:v>
                </c:pt>
                <c:pt idx="536">
                  <c:v>-3.7097803476403582E-6</c:v>
                </c:pt>
                <c:pt idx="537">
                  <c:v>-3.6907587610987921E-6</c:v>
                </c:pt>
                <c:pt idx="538">
                  <c:v>-3.671769395298675E-6</c:v>
                </c:pt>
                <c:pt idx="539">
                  <c:v>-3.652812370242629E-6</c:v>
                </c:pt>
                <c:pt idx="540">
                  <c:v>-3.6338878061563302E-6</c:v>
                </c:pt>
                <c:pt idx="541">
                  <c:v>-3.6149958234885075E-6</c:v>
                </c:pt>
                <c:pt idx="542">
                  <c:v>-3.5961365429109441E-6</c:v>
                </c:pt>
                <c:pt idx="543">
                  <c:v>-3.5773100853184756E-6</c:v>
                </c:pt>
                <c:pt idx="544">
                  <c:v>-3.558516571828992E-6</c:v>
                </c:pt>
                <c:pt idx="545">
                  <c:v>-3.5397561237834341E-6</c:v>
                </c:pt>
                <c:pt idx="546">
                  <c:v>-3.5210288627457987E-6</c:v>
                </c:pt>
                <c:pt idx="547">
                  <c:v>-3.5023349105031335E-6</c:v>
                </c:pt>
                <c:pt idx="548">
                  <c:v>-3.4836743890655404E-6</c:v>
                </c:pt>
                <c:pt idx="549">
                  <c:v>-3.465047420666174E-6</c:v>
                </c:pt>
                <c:pt idx="550">
                  <c:v>-3.446454127761243E-6</c:v>
                </c:pt>
                <c:pt idx="551">
                  <c:v>-3.4278946330300088E-6</c:v>
                </c:pt>
                <c:pt idx="552">
                  <c:v>-3.4093690593747854E-6</c:v>
                </c:pt>
                <c:pt idx="553">
                  <c:v>-3.3908775299209426E-6</c:v>
                </c:pt>
                <c:pt idx="554">
                  <c:v>-3.3724201680168996E-6</c:v>
                </c:pt>
                <c:pt idx="555">
                  <c:v>-3.3539970972341313E-6</c:v>
                </c:pt>
                <c:pt idx="556">
                  <c:v>-3.3356084413671637E-6</c:v>
                </c:pt>
                <c:pt idx="557">
                  <c:v>-3.3172543244335787E-6</c:v>
                </c:pt>
                <c:pt idx="558">
                  <c:v>-3.2989348706740107E-6</c:v>
                </c:pt>
                <c:pt idx="559">
                  <c:v>-3.2806502045521469E-6</c:v>
                </c:pt>
                <c:pt idx="560">
                  <c:v>-3.2624004507547267E-6</c:v>
                </c:pt>
                <c:pt idx="561">
                  <c:v>-3.2441857341915424E-6</c:v>
                </c:pt>
                <c:pt idx="562">
                  <c:v>-3.2260061799954439E-6</c:v>
                </c:pt>
                <c:pt idx="563">
                  <c:v>-3.2078619135223284E-6</c:v>
                </c:pt>
                <c:pt idx="564">
                  <c:v>-3.1897530603511493E-6</c:v>
                </c:pt>
                <c:pt idx="565">
                  <c:v>-3.1716797462839124E-6</c:v>
                </c:pt>
                <c:pt idx="566">
                  <c:v>-3.1536420973456778E-6</c:v>
                </c:pt>
                <c:pt idx="567">
                  <c:v>-3.1356402397845584E-6</c:v>
                </c:pt>
                <c:pt idx="568">
                  <c:v>-3.117674300071721E-6</c:v>
                </c:pt>
                <c:pt idx="569">
                  <c:v>-3.0997444049013835E-6</c:v>
                </c:pt>
                <c:pt idx="570">
                  <c:v>-3.0818506811908181E-6</c:v>
                </c:pt>
                <c:pt idx="571">
                  <c:v>-3.0639932560803494E-6</c:v>
                </c:pt>
                <c:pt idx="572">
                  <c:v>-3.0461722569333582E-6</c:v>
                </c:pt>
                <c:pt idx="573">
                  <c:v>-3.0283878113362742E-6</c:v>
                </c:pt>
                <c:pt idx="574">
                  <c:v>-3.0106400470985833E-6</c:v>
                </c:pt>
                <c:pt idx="575">
                  <c:v>-2.9929290922528256E-6</c:v>
                </c:pt>
                <c:pt idx="576">
                  <c:v>-2.9752550750545903E-6</c:v>
                </c:pt>
                <c:pt idx="577">
                  <c:v>-2.9576181239825227E-6</c:v>
                </c:pt>
                <c:pt idx="578">
                  <c:v>-2.9400183677383205E-6</c:v>
                </c:pt>
                <c:pt idx="579">
                  <c:v>-2.9224559352467359E-6</c:v>
                </c:pt>
                <c:pt idx="580">
                  <c:v>-2.9049309556555718E-6</c:v>
                </c:pt>
                <c:pt idx="581">
                  <c:v>-2.8874435583356871E-6</c:v>
                </c:pt>
                <c:pt idx="582">
                  <c:v>-2.8699938728809916E-6</c:v>
                </c:pt>
                <c:pt idx="583">
                  <c:v>-2.8525820291084494E-6</c:v>
                </c:pt>
                <c:pt idx="584">
                  <c:v>-2.8352081570580771E-6</c:v>
                </c:pt>
                <c:pt idx="585">
                  <c:v>-2.8178723869929455E-6</c:v>
                </c:pt>
                <c:pt idx="586">
                  <c:v>-2.8005748493991783E-6</c:v>
                </c:pt>
                <c:pt idx="587">
                  <c:v>-2.7833156749859514E-6</c:v>
                </c:pt>
                <c:pt idx="588">
                  <c:v>-2.7660949946854952E-6</c:v>
                </c:pt>
                <c:pt idx="589">
                  <c:v>-2.7489129396530926E-6</c:v>
                </c:pt>
                <c:pt idx="590">
                  <c:v>-2.7317696412670806E-6</c:v>
                </c:pt>
                <c:pt idx="591">
                  <c:v>-2.7146652311288475E-6</c:v>
                </c:pt>
                <c:pt idx="592">
                  <c:v>-2.6975998410628371E-6</c:v>
                </c:pt>
                <c:pt idx="593">
                  <c:v>-2.6805736031165461E-6</c:v>
                </c:pt>
                <c:pt idx="594">
                  <c:v>-2.6635866495605219E-6</c:v>
                </c:pt>
                <c:pt idx="595">
                  <c:v>-2.6466391128883679E-6</c:v>
                </c:pt>
                <c:pt idx="596">
                  <c:v>-2.6297311258167385E-6</c:v>
                </c:pt>
                <c:pt idx="597">
                  <c:v>-2.6128628212853439E-6</c:v>
                </c:pt>
                <c:pt idx="598">
                  <c:v>-2.5960343324569453E-6</c:v>
                </c:pt>
                <c:pt idx="599">
                  <c:v>-2.579245792717358E-6</c:v>
                </c:pt>
                <c:pt idx="600">
                  <c:v>-2.5624973356754501E-6</c:v>
                </c:pt>
                <c:pt idx="601">
                  <c:v>-2.5457890951631438E-6</c:v>
                </c:pt>
                <c:pt idx="602">
                  <c:v>-2.5291212052354123E-6</c:v>
                </c:pt>
                <c:pt idx="603">
                  <c:v>-2.5124938001702846E-6</c:v>
                </c:pt>
                <c:pt idx="604">
                  <c:v>-2.4959070144688424E-6</c:v>
                </c:pt>
                <c:pt idx="605">
                  <c:v>-2.47936098285522E-6</c:v>
                </c:pt>
                <c:pt idx="606">
                  <c:v>-2.4628558402766042E-6</c:v>
                </c:pt>
                <c:pt idx="607">
                  <c:v>-2.446391721903236E-6</c:v>
                </c:pt>
                <c:pt idx="608">
                  <c:v>-2.4299687631284092E-6</c:v>
                </c:pt>
                <c:pt idx="609">
                  <c:v>-2.4135870995684717E-6</c:v>
                </c:pt>
                <c:pt idx="610">
                  <c:v>-2.3972468670628223E-6</c:v>
                </c:pt>
                <c:pt idx="611">
                  <c:v>-2.3809482016739157E-6</c:v>
                </c:pt>
                <c:pt idx="612">
                  <c:v>-2.3646912396872593E-6</c:v>
                </c:pt>
                <c:pt idx="613">
                  <c:v>-2.3484761176114131E-6</c:v>
                </c:pt>
                <c:pt idx="614">
                  <c:v>-2.3323029721779894E-6</c:v>
                </c:pt>
                <c:pt idx="615">
                  <c:v>-2.3161719403416535E-6</c:v>
                </c:pt>
                <c:pt idx="616">
                  <c:v>-2.3000831592801263E-6</c:v>
                </c:pt>
                <c:pt idx="617">
                  <c:v>-2.2840367663941814E-6</c:v>
                </c:pt>
                <c:pt idx="618">
                  <c:v>-2.2680328993076434E-6</c:v>
                </c:pt>
                <c:pt idx="619">
                  <c:v>-2.2520716958673926E-6</c:v>
                </c:pt>
                <c:pt idx="620">
                  <c:v>-2.2361532941433604E-6</c:v>
                </c:pt>
                <c:pt idx="621">
                  <c:v>-2.2202778324285324E-6</c:v>
                </c:pt>
                <c:pt idx="622">
                  <c:v>-2.2044454492389484E-6</c:v>
                </c:pt>
                <c:pt idx="623">
                  <c:v>-2.1886562833136993E-6</c:v>
                </c:pt>
                <c:pt idx="624">
                  <c:v>-2.1729104736149317E-6</c:v>
                </c:pt>
                <c:pt idx="625">
                  <c:v>-2.1572081593278432E-6</c:v>
                </c:pt>
                <c:pt idx="626">
                  <c:v>-2.1415494798606856E-6</c:v>
                </c:pt>
                <c:pt idx="627">
                  <c:v>-2.1259345748447634E-6</c:v>
                </c:pt>
                <c:pt idx="628">
                  <c:v>-2.1103635841344336E-6</c:v>
                </c:pt>
                <c:pt idx="629">
                  <c:v>-2.0948366478071092E-6</c:v>
                </c:pt>
                <c:pt idx="630">
                  <c:v>-2.079353906163254E-6</c:v>
                </c:pt>
                <c:pt idx="631">
                  <c:v>-2.0639154997263861E-6</c:v>
                </c:pt>
                <c:pt idx="632">
                  <c:v>-2.0485215692430745E-6</c:v>
                </c:pt>
                <c:pt idx="633">
                  <c:v>-2.0331722556829458E-6</c:v>
                </c:pt>
                <c:pt idx="634">
                  <c:v>-2.017867700238676E-6</c:v>
                </c:pt>
                <c:pt idx="635">
                  <c:v>-2.0026080443259951E-6</c:v>
                </c:pt>
                <c:pt idx="636">
                  <c:v>-1.9873934295836874E-6</c:v>
                </c:pt>
                <c:pt idx="637">
                  <c:v>-1.9722239978735883E-6</c:v>
                </c:pt>
                <c:pt idx="638">
                  <c:v>-1.957099891280589E-6</c:v>
                </c:pt>
                <c:pt idx="639">
                  <c:v>-1.9420212521126332E-6</c:v>
                </c:pt>
                <c:pt idx="640">
                  <c:v>-1.9269882229007172E-6</c:v>
                </c:pt>
                <c:pt idx="641">
                  <c:v>-1.9120009463988902E-6</c:v>
                </c:pt>
                <c:pt idx="642">
                  <c:v>-1.8970595655842551E-6</c:v>
                </c:pt>
                <c:pt idx="643">
                  <c:v>-1.8821642236569679E-6</c:v>
                </c:pt>
                <c:pt idx="644">
                  <c:v>-1.8673150640402386E-6</c:v>
                </c:pt>
                <c:pt idx="645">
                  <c:v>-1.8525122303803298E-6</c:v>
                </c:pt>
                <c:pt idx="646">
                  <c:v>-1.837755866546555E-6</c:v>
                </c:pt>
                <c:pt idx="647">
                  <c:v>-1.8230461166312853E-6</c:v>
                </c:pt>
                <c:pt idx="648">
                  <c:v>-1.8083831249499412E-6</c:v>
                </c:pt>
                <c:pt idx="649">
                  <c:v>-1.7937670360409989E-6</c:v>
                </c:pt>
                <c:pt idx="650">
                  <c:v>-1.7791979946659873E-6</c:v>
                </c:pt>
                <c:pt idx="651">
                  <c:v>-1.7646761458094878E-6</c:v>
                </c:pt>
                <c:pt idx="652">
                  <c:v>-1.7502016346791345E-6</c:v>
                </c:pt>
                <c:pt idx="653">
                  <c:v>-1.7357746067056157E-6</c:v>
                </c:pt>
                <c:pt idx="654">
                  <c:v>-1.7213952075426739E-6</c:v>
                </c:pt>
                <c:pt idx="655">
                  <c:v>-1.7070635830671027E-6</c:v>
                </c:pt>
                <c:pt idx="656">
                  <c:v>-1.6927798793787496E-6</c:v>
                </c:pt>
                <c:pt idx="657">
                  <c:v>-1.678544242800515E-6</c:v>
                </c:pt>
                <c:pt idx="658">
                  <c:v>-1.6643568198783552E-6</c:v>
                </c:pt>
                <c:pt idx="659">
                  <c:v>-1.6502177573812756E-6</c:v>
                </c:pt>
                <c:pt idx="660">
                  <c:v>-1.6361272023013359E-6</c:v>
                </c:pt>
                <c:pt idx="661">
                  <c:v>-1.6220853018536517E-6</c:v>
                </c:pt>
                <c:pt idx="662">
                  <c:v>-1.6080922034763896E-6</c:v>
                </c:pt>
                <c:pt idx="663">
                  <c:v>-1.5941480548307688E-6</c:v>
                </c:pt>
                <c:pt idx="664">
                  <c:v>-1.5802530038010626E-6</c:v>
                </c:pt>
                <c:pt idx="665">
                  <c:v>-1.5664071984945986E-6</c:v>
                </c:pt>
                <c:pt idx="666">
                  <c:v>-1.5526107872417555E-6</c:v>
                </c:pt>
                <c:pt idx="667">
                  <c:v>-1.5388639185959677E-6</c:v>
                </c:pt>
                <c:pt idx="668">
                  <c:v>-1.5251667413337189E-6</c:v>
                </c:pt>
                <c:pt idx="669">
                  <c:v>-1.5115194044545504E-6</c:v>
                </c:pt>
                <c:pt idx="670">
                  <c:v>-1.4979220571810545E-6</c:v>
                </c:pt>
                <c:pt idx="671">
                  <c:v>-1.484374848958876E-6</c:v>
                </c:pt>
                <c:pt idx="672">
                  <c:v>-1.4708779294567156E-6</c:v>
                </c:pt>
                <c:pt idx="673">
                  <c:v>-1.4574314485663232E-6</c:v>
                </c:pt>
                <c:pt idx="674">
                  <c:v>-1.4440355564025048E-6</c:v>
                </c:pt>
                <c:pt idx="675">
                  <c:v>-1.4306904033031206E-6</c:v>
                </c:pt>
                <c:pt idx="676">
                  <c:v>-1.4173961398290799E-6</c:v>
                </c:pt>
                <c:pt idx="677">
                  <c:v>-1.4041529167643497E-6</c:v>
                </c:pt>
                <c:pt idx="678">
                  <c:v>-1.3909608851159463E-6</c:v>
                </c:pt>
                <c:pt idx="679">
                  <c:v>-1.3778201961139418E-6</c:v>
                </c:pt>
                <c:pt idx="680">
                  <c:v>-1.3647310012114609E-6</c:v>
                </c:pt>
                <c:pt idx="681">
                  <c:v>-1.3516934520846826E-6</c:v>
                </c:pt>
                <c:pt idx="682">
                  <c:v>-1.3387077006328369E-6</c:v>
                </c:pt>
                <c:pt idx="683">
                  <c:v>-1.3257738989782062E-6</c:v>
                </c:pt>
                <c:pt idx="684">
                  <c:v>-1.3128921994661306E-6</c:v>
                </c:pt>
                <c:pt idx="685">
                  <c:v>-1.3000627546649995E-6</c:v>
                </c:pt>
                <c:pt idx="686">
                  <c:v>-1.2872857173662563E-6</c:v>
                </c:pt>
                <c:pt idx="687">
                  <c:v>-1.274561240584399E-6</c:v>
                </c:pt>
                <c:pt idx="688">
                  <c:v>-1.2618894775569762E-6</c:v>
                </c:pt>
                <c:pt idx="689">
                  <c:v>-1.2492705817445927E-6</c:v>
                </c:pt>
                <c:pt idx="690">
                  <c:v>-1.236704706830904E-6</c:v>
                </c:pt>
                <c:pt idx="691">
                  <c:v>-1.22419200672262E-6</c:v>
                </c:pt>
                <c:pt idx="692">
                  <c:v>-1.2117326355495047E-6</c:v>
                </c:pt>
                <c:pt idx="693">
                  <c:v>-1.1993267476643731E-6</c:v>
                </c:pt>
                <c:pt idx="694">
                  <c:v>-1.1869744976430962E-6</c:v>
                </c:pt>
                <c:pt idx="695">
                  <c:v>-1.174676040284594E-6</c:v>
                </c:pt>
                <c:pt idx="696">
                  <c:v>-1.1624315306108445E-6</c:v>
                </c:pt>
                <c:pt idx="697">
                  <c:v>-1.1502411238668762E-6</c:v>
                </c:pt>
                <c:pt idx="698">
                  <c:v>-1.1381049755207704E-6</c:v>
                </c:pt>
                <c:pt idx="699">
                  <c:v>-1.1260232412636642E-6</c:v>
                </c:pt>
                <c:pt idx="700">
                  <c:v>-1.1139960770097459E-6</c:v>
                </c:pt>
                <c:pt idx="701">
                  <c:v>-1.1020236388962559E-6</c:v>
                </c:pt>
                <c:pt idx="702">
                  <c:v>-1.0901060832834893E-6</c:v>
                </c:pt>
                <c:pt idx="703">
                  <c:v>-1.0782435667547953E-6</c:v>
                </c:pt>
                <c:pt idx="704">
                  <c:v>-1.0664362461165755E-6</c:v>
                </c:pt>
                <c:pt idx="705">
                  <c:v>-1.0546842783982844E-6</c:v>
                </c:pt>
                <c:pt idx="706">
                  <c:v>-1.0429878208524288E-6</c:v>
                </c:pt>
                <c:pt idx="707">
                  <c:v>-1.03134703095457E-6</c:v>
                </c:pt>
                <c:pt idx="708">
                  <c:v>-1.0197620664033234E-6</c:v>
                </c:pt>
                <c:pt idx="709">
                  <c:v>-1.0082330851203553E-6</c:v>
                </c:pt>
                <c:pt idx="710">
                  <c:v>-9.9676024525038636E-7</c:v>
                </c:pt>
                <c:pt idx="711">
                  <c:v>-9.8534370516119138E-7</c:v>
                </c:pt>
                <c:pt idx="712">
                  <c:v>-9.7398362344359613E-7</c:v>
                </c:pt>
                <c:pt idx="713">
                  <c:v>-9.6268015891148234E-7</c:v>
                </c:pt>
                <c:pt idx="714">
                  <c:v>-9.5143347060178089E-7</c:v>
                </c:pt>
                <c:pt idx="715">
                  <c:v>-9.4024371777448203E-7</c:v>
                </c:pt>
                <c:pt idx="716">
                  <c:v>-9.2911105991262349E-7</c:v>
                </c:pt>
                <c:pt idx="717">
                  <c:v>-9.1803565672229898E-7</c:v>
                </c:pt>
                <c:pt idx="718">
                  <c:v>-9.0701766813265308E-7</c:v>
                </c:pt>
                <c:pt idx="719">
                  <c:v>-8.9605725429588463E-7</c:v>
                </c:pt>
                <c:pt idx="720">
                  <c:v>-8.8515457558725015E-7</c:v>
                </c:pt>
                <c:pt idx="721">
                  <c:v>-8.7430979260505362E-7</c:v>
                </c:pt>
                <c:pt idx="722">
                  <c:v>-8.6352306617065331E-7</c:v>
                </c:pt>
                <c:pt idx="723">
                  <c:v>-8.5279455732846176E-7</c:v>
                </c:pt>
                <c:pt idx="724">
                  <c:v>-8.4212442734594577E-7</c:v>
                </c:pt>
                <c:pt idx="725">
                  <c:v>-8.3151283771362301E-7</c:v>
                </c:pt>
                <c:pt idx="726">
                  <c:v>-8.2095995014506545E-7</c:v>
                </c:pt>
                <c:pt idx="727">
                  <c:v>-8.104659265768959E-7</c:v>
                </c:pt>
                <c:pt idx="728">
                  <c:v>-8.0003092916879485E-7</c:v>
                </c:pt>
                <c:pt idx="729">
                  <c:v>-7.8965512030349368E-7</c:v>
                </c:pt>
                <c:pt idx="730">
                  <c:v>-7.79338662586778E-7</c:v>
                </c:pt>
                <c:pt idx="731">
                  <c:v>-7.6908171884748435E-7</c:v>
                </c:pt>
                <c:pt idx="732">
                  <c:v>-7.588844521375035E-7</c:v>
                </c:pt>
                <c:pt idx="733">
                  <c:v>-7.487470257317805E-7</c:v>
                </c:pt>
                <c:pt idx="734">
                  <c:v>-7.3866960312831466E-7</c:v>
                </c:pt>
                <c:pt idx="735">
                  <c:v>-7.286523480481562E-7</c:v>
                </c:pt>
                <c:pt idx="736">
                  <c:v>-7.1869542443540619E-7</c:v>
                </c:pt>
                <c:pt idx="737">
                  <c:v>-7.0879899645722336E-7</c:v>
                </c:pt>
                <c:pt idx="738">
                  <c:v>-6.9896322850381733E-7</c:v>
                </c:pt>
                <c:pt idx="739">
                  <c:v>-6.8918828518845198E-7</c:v>
                </c:pt>
                <c:pt idx="740">
                  <c:v>-6.7947433134744547E-7</c:v>
                </c:pt>
                <c:pt idx="741">
                  <c:v>-6.6982153204016683E-7</c:v>
                </c:pt>
                <c:pt idx="742">
                  <c:v>-6.6023005254903935E-7</c:v>
                </c:pt>
                <c:pt idx="743">
                  <c:v>-6.5070005837953722E-7</c:v>
                </c:pt>
                <c:pt idx="744">
                  <c:v>-6.4123171526019227E-7</c:v>
                </c:pt>
                <c:pt idx="745">
                  <c:v>-6.3182518914258723E-7</c:v>
                </c:pt>
                <c:pt idx="746">
                  <c:v>-6.2248064620135568E-7</c:v>
                </c:pt>
                <c:pt idx="747">
                  <c:v>-6.1319825283418888E-7</c:v>
                </c:pt>
                <c:pt idx="748">
                  <c:v>-6.0397817566182896E-7</c:v>
                </c:pt>
                <c:pt idx="749">
                  <c:v>-5.9482058152806895E-7</c:v>
                </c:pt>
                <c:pt idx="750">
                  <c:v>-5.8572563749975949E-7</c:v>
                </c:pt>
                <c:pt idx="751">
                  <c:v>-5.7669351086680554E-7</c:v>
                </c:pt>
                <c:pt idx="752">
                  <c:v>-5.6772436914215952E-7</c:v>
                </c:pt>
                <c:pt idx="753">
                  <c:v>-5.5881838006182813E-7</c:v>
                </c:pt>
                <c:pt idx="754">
                  <c:v>-5.4997571158487573E-7</c:v>
                </c:pt>
                <c:pt idx="755">
                  <c:v>-5.4119653189341416E-7</c:v>
                </c:pt>
                <c:pt idx="756">
                  <c:v>-5.3248100939261292E-7</c:v>
                </c:pt>
                <c:pt idx="757">
                  <c:v>-5.2382931271069579E-7</c:v>
                </c:pt>
                <c:pt idx="758">
                  <c:v>-5.1524161069893402E-7</c:v>
                </c:pt>
                <c:pt idx="759">
                  <c:v>-5.0671807243165315E-7</c:v>
                </c:pt>
                <c:pt idx="760">
                  <c:v>-4.9825886720623975E-7</c:v>
                </c:pt>
                <c:pt idx="761">
                  <c:v>-4.898641645431245E-7</c:v>
                </c:pt>
                <c:pt idx="762">
                  <c:v>-4.8153413418579235E-7</c:v>
                </c:pt>
                <c:pt idx="763">
                  <c:v>-4.732689461007859E-7</c:v>
                </c:pt>
                <c:pt idx="764">
                  <c:v>-4.6506877047769864E-7</c:v>
                </c:pt>
                <c:pt idx="765">
                  <c:v>-4.5693377772917831E-7</c:v>
                </c:pt>
                <c:pt idx="766">
                  <c:v>-4.4886413849092355E-7</c:v>
                </c:pt>
                <c:pt idx="767">
                  <c:v>-4.4086002362168727E-7</c:v>
                </c:pt>
                <c:pt idx="768">
                  <c:v>-4.3292160420327661E-7</c:v>
                </c:pt>
                <c:pt idx="769">
                  <c:v>-4.2504905154055304E-7</c:v>
                </c:pt>
                <c:pt idx="770">
                  <c:v>-4.1724253716142546E-7</c:v>
                </c:pt>
                <c:pt idx="771">
                  <c:v>-4.0950223281686386E-7</c:v>
                </c:pt>
                <c:pt idx="772">
                  <c:v>-4.018283104808857E-7</c:v>
                </c:pt>
                <c:pt idx="773">
                  <c:v>-3.9422094235056271E-7</c:v>
                </c:pt>
                <c:pt idx="774">
                  <c:v>-3.866803008460209E-7</c:v>
                </c:pt>
                <c:pt idx="775">
                  <c:v>-3.7920655861044053E-7</c:v>
                </c:pt>
                <c:pt idx="776">
                  <c:v>-3.7179988851004936E-7</c:v>
                </c:pt>
                <c:pt idx="777">
                  <c:v>-3.644604636341362E-7</c:v>
                </c:pt>
                <c:pt idx="778">
                  <c:v>-3.5718845729503735E-7</c:v>
                </c:pt>
                <c:pt idx="779">
                  <c:v>-3.4998404302814676E-7</c:v>
                </c:pt>
                <c:pt idx="780">
                  <c:v>-3.4284739459190927E-7</c:v>
                </c:pt>
                <c:pt idx="781">
                  <c:v>-3.3577868596782059E-7</c:v>
                </c:pt>
                <c:pt idx="782">
                  <c:v>-3.2877809136043409E-7</c:v>
                </c:pt>
                <c:pt idx="783">
                  <c:v>-3.2184578519735401E-7</c:v>
                </c:pt>
                <c:pt idx="784">
                  <c:v>-3.1498194212923551E-7</c:v>
                </c:pt>
                <c:pt idx="785">
                  <c:v>-3.0818673702979134E-7</c:v>
                </c:pt>
                <c:pt idx="786">
                  <c:v>-3.014603449957852E-7</c:v>
                </c:pt>
                <c:pt idx="787">
                  <c:v>-2.94802941347035E-7</c:v>
                </c:pt>
                <c:pt idx="788">
                  <c:v>-2.8821470162640958E-7</c:v>
                </c:pt>
                <c:pt idx="789">
                  <c:v>-2.8169580159983538E-7</c:v>
                </c:pt>
                <c:pt idx="790">
                  <c:v>-2.7524641725628639E-7</c:v>
                </c:pt>
                <c:pt idx="791">
                  <c:v>-2.6886672480779422E-7</c:v>
                </c:pt>
                <c:pt idx="792">
                  <c:v>-2.6255690068944138E-7</c:v>
                </c:pt>
                <c:pt idx="793">
                  <c:v>-2.5631712155936462E-7</c:v>
                </c:pt>
                <c:pt idx="794">
                  <c:v>-2.5014756429875498E-7</c:v>
                </c:pt>
                <c:pt idx="795">
                  <c:v>-2.44048406011851E-7</c:v>
                </c:pt>
                <c:pt idx="796">
                  <c:v>-2.3801982402595225E-7</c:v>
                </c:pt>
                <c:pt idx="797">
                  <c:v>-2.3206199589140917E-7</c:v>
                </c:pt>
                <c:pt idx="798">
                  <c:v>-2.2617509938161972E-7</c:v>
                </c:pt>
                <c:pt idx="799">
                  <c:v>-2.2035931249304289E-7</c:v>
                </c:pt>
                <c:pt idx="800">
                  <c:v>-2.1461481344518853E-7</c:v>
                </c:pt>
                <c:pt idx="801">
                  <c:v>-2.0894178068061741E-7</c:v>
                </c:pt>
                <c:pt idx="802">
                  <c:v>-2.0334039286494453E-7</c:v>
                </c:pt>
                <c:pt idx="803">
                  <c:v>-1.978108288868358E-7</c:v>
                </c:pt>
                <c:pt idx="804">
                  <c:v>-1.9235326785801477E-7</c:v>
                </c:pt>
                <c:pt idx="805">
                  <c:v>-1.8696788911325927E-7</c:v>
                </c:pt>
                <c:pt idx="806">
                  <c:v>-1.816548722103946E-7</c:v>
                </c:pt>
                <c:pt idx="807">
                  <c:v>-1.7641439693030035E-7</c:v>
                </c:pt>
                <c:pt idx="808">
                  <c:v>-1.7124664327691376E-7</c:v>
                </c:pt>
                <c:pt idx="809">
                  <c:v>-1.6615179147722294E-7</c:v>
                </c:pt>
                <c:pt idx="810">
                  <c:v>-1.611300219812669E-7</c:v>
                </c:pt>
                <c:pt idx="811">
                  <c:v>-1.5618151546214229E-7</c:v>
                </c:pt>
                <c:pt idx="812">
                  <c:v>-1.5130645281599326E-7</c:v>
                </c:pt>
                <c:pt idx="813">
                  <c:v>-1.465050151620216E-7</c:v>
                </c:pt>
                <c:pt idx="814">
                  <c:v>-1.4177738384248001E-7</c:v>
                </c:pt>
                <c:pt idx="815">
                  <c:v>-1.3712374042267882E-7</c:v>
                </c:pt>
                <c:pt idx="816">
                  <c:v>-1.3254426669097587E-7</c:v>
                </c:pt>
                <c:pt idx="817">
                  <c:v>-1.2803914465878326E-7</c:v>
                </c:pt>
                <c:pt idx="818">
                  <c:v>-1.2360855656056734E-7</c:v>
                </c:pt>
                <c:pt idx="819">
                  <c:v>-1.1925268485384876E-7</c:v>
                </c:pt>
                <c:pt idx="820">
                  <c:v>-1.1497171221920243E-7</c:v>
                </c:pt>
                <c:pt idx="821">
                  <c:v>-1.1076582156025413E-7</c:v>
                </c:pt>
                <c:pt idx="822">
                  <c:v>-1.0663519600368051E-7</c:v>
                </c:pt>
                <c:pt idx="823">
                  <c:v>-1.0258001889921592E-7</c:v>
                </c:pt>
                <c:pt idx="824">
                  <c:v>-9.8600473819645531E-8</c:v>
                </c:pt>
                <c:pt idx="825">
                  <c:v>-9.469674456080883E-8</c:v>
                </c:pt>
                <c:pt idx="826">
                  <c:v>-9.0869015141596161E-8</c:v>
                </c:pt>
                <c:pt idx="827">
                  <c:v>-8.7117469803955531E-8</c:v>
                </c:pt>
                <c:pt idx="828">
                  <c:v>-8.3442293012882436E-8</c:v>
                </c:pt>
                <c:pt idx="829">
                  <c:v>-7.984366945643003E-8</c:v>
                </c:pt>
                <c:pt idx="830">
                  <c:v>-7.6321784045705736E-8</c:v>
                </c:pt>
                <c:pt idx="831">
                  <c:v>-7.2876821914864468E-8</c:v>
                </c:pt>
                <c:pt idx="832">
                  <c:v>-6.9508968421118795E-8</c:v>
                </c:pt>
                <c:pt idx="833">
                  <c:v>-6.6218409144732168E-8</c:v>
                </c:pt>
                <c:pt idx="834">
                  <c:v>-6.3005329889022306E-8</c:v>
                </c:pt>
                <c:pt idx="835">
                  <c:v>-5.9869916680361195E-8</c:v>
                </c:pt>
                <c:pt idx="836">
                  <c:v>-5.681235576817509E-8</c:v>
                </c:pt>
                <c:pt idx="837">
                  <c:v>-5.3832833624937738E-8</c:v>
                </c:pt>
                <c:pt idx="838">
                  <c:v>-5.0931536946180543E-8</c:v>
                </c:pt>
                <c:pt idx="839">
                  <c:v>-4.8108652650489175E-8</c:v>
                </c:pt>
                <c:pt idx="840">
                  <c:v>-4.5364367879500186E-8</c:v>
                </c:pt>
                <c:pt idx="841">
                  <c:v>-4.2698869997901008E-8</c:v>
                </c:pt>
                <c:pt idx="842">
                  <c:v>-4.0112346593436729E-8</c:v>
                </c:pt>
                <c:pt idx="843">
                  <c:v>-3.7604985476903316E-8</c:v>
                </c:pt>
                <c:pt idx="844">
                  <c:v>-3.5176974682151006E-8</c:v>
                </c:pt>
                <c:pt idx="845">
                  <c:v>-3.2828502466084302E-8</c:v>
                </c:pt>
                <c:pt idx="846">
                  <c:v>-3.055975730865859E-8</c:v>
                </c:pt>
                <c:pt idx="847">
                  <c:v>-2.8370927912883522E-8</c:v>
                </c:pt>
                <c:pt idx="848">
                  <c:v>-2.6262203204816242E-8</c:v>
                </c:pt>
                <c:pt idx="849">
                  <c:v>-2.4233771006748649E-8</c:v>
                </c:pt>
                <c:pt idx="850">
                  <c:v>-2.228581292522126E-8</c:v>
                </c:pt>
                <c:pt idx="851">
                  <c:v>-2.0418503120064104E-8</c:v>
                </c:pt>
                <c:pt idx="852">
                  <c:v>-1.8632008304403505E-8</c:v>
                </c:pt>
                <c:pt idx="853">
                  <c:v>-1.6926487744658688E-8</c:v>
                </c:pt>
                <c:pt idx="854">
                  <c:v>-1.5302093260545171E-8</c:v>
                </c:pt>
                <c:pt idx="855">
                  <c:v>-1.3758969225071376E-8</c:v>
                </c:pt>
                <c:pt idx="856">
                  <c:v>-1.2297252564542015E-8</c:v>
                </c:pt>
                <c:pt idx="857">
                  <c:v>-1.0917072758554705E-8</c:v>
                </c:pt>
                <c:pt idx="858">
                  <c:v>-9.6185518399999673E-9</c:v>
                </c:pt>
                <c:pt idx="859">
                  <c:v>-8.4018043950612241E-9</c:v>
                </c:pt>
                <c:pt idx="860">
                  <c:v>-7.2669375632215794E-9</c:v>
                </c:pt>
                <c:pt idx="861">
                  <c:v>-6.2140510372536522E-9</c:v>
                </c:pt>
                <c:pt idx="862">
                  <c:v>-5.243237063226353E-9</c:v>
                </c:pt>
                <c:pt idx="863">
                  <c:v>-4.354580440501496E-9</c:v>
                </c:pt>
                <c:pt idx="864">
                  <c:v>-3.5481585217371871E-9</c:v>
                </c:pt>
                <c:pt idx="865">
                  <c:v>-2.8240412128844358E-9</c:v>
                </c:pt>
                <c:pt idx="866">
                  <c:v>-2.1822909731871549E-9</c:v>
                </c:pt>
                <c:pt idx="867">
                  <c:v>-1.6229628151821611E-9</c:v>
                </c:pt>
                <c:pt idx="868">
                  <c:v>-1.1461043047059506E-9</c:v>
                </c:pt>
                <c:pt idx="869">
                  <c:v>-7.5175556088453522E-10</c:v>
                </c:pt>
                <c:pt idx="870">
                  <c:v>-4.3994925614021844E-10</c:v>
                </c:pt>
                <c:pt idx="871">
                  <c:v>-2.1071061618820725E-10</c:v>
                </c:pt>
                <c:pt idx="872">
                  <c:v>-6.4057420040000354E-11</c:v>
                </c:pt>
                <c:pt idx="873">
                  <c:v>0</c:v>
                </c:pt>
                <c:pt idx="874">
                  <c:v>-1.8541241665511994E-11</c:v>
                </c:pt>
                <c:pt idx="875">
                  <c:v>-1.1967658393013383E-10</c:v>
                </c:pt>
                <c:pt idx="876">
                  <c:v>-3.0339401898036656E-10</c:v>
                </c:pt>
                <c:pt idx="877">
                  <c:v>-5.6967409229900291E-10</c:v>
                </c:pt>
                <c:pt idx="878">
                  <c:v>-9.1848990265835104E-10</c:v>
                </c:pt>
                <c:pt idx="879">
                  <c:v>-1.3498071021303989E-9</c:v>
                </c:pt>
                <c:pt idx="880">
                  <c:v>-1.86358389607665E-9</c:v>
                </c:pt>
                <c:pt idx="881">
                  <c:v>-2.4597710431548993E-9</c:v>
                </c:pt>
                <c:pt idx="882">
                  <c:v>-3.1383118553192336E-9</c:v>
                </c:pt>
                <c:pt idx="883">
                  <c:v>-3.8991421978132551E-9</c:v>
                </c:pt>
                <c:pt idx="884">
                  <c:v>-4.7421904891802459E-9</c:v>
                </c:pt>
                <c:pt idx="885">
                  <c:v>-5.6673777012530033E-9</c:v>
                </c:pt>
                <c:pt idx="886">
                  <c:v>-6.6746173591606165E-9</c:v>
                </c:pt>
                <c:pt idx="887">
                  <c:v>-7.7638155413250782E-9</c:v>
                </c:pt>
                <c:pt idx="888">
                  <c:v>-8.9348708794646727E-9</c:v>
                </c:pt>
                <c:pt idx="889">
                  <c:v>-1.0187674558590588E-8</c:v>
                </c:pt>
                <c:pt idx="890">
                  <c:v>-1.1522110317006915E-8</c:v>
                </c:pt>
                <c:pt idx="891">
                  <c:v>-1.2938054446314038E-8</c:v>
                </c:pt>
                <c:pt idx="892">
                  <c:v>-1.4435375791408631E-8</c:v>
                </c:pt>
                <c:pt idx="893">
                  <c:v>-1.6013935750473497E-8</c:v>
                </c:pt>
                <c:pt idx="894">
                  <c:v>-1.7673588274994505E-8</c:v>
                </c:pt>
                <c:pt idx="895">
                  <c:v>-1.9414179869747041E-8</c:v>
                </c:pt>
                <c:pt idx="896">
                  <c:v>-2.1235549592802782E-8</c:v>
                </c:pt>
                <c:pt idx="897">
                  <c:v>-2.3137529055526309E-8</c:v>
                </c:pt>
                <c:pt idx="898">
                  <c:v>-2.5119942422578494E-8</c:v>
                </c:pt>
                <c:pt idx="899">
                  <c:v>-2.7182606462406442E-8</c:v>
                </c:pt>
                <c:pt idx="900">
                  <c:v>-2.9325332860649709E-8</c:v>
                </c:pt>
                <c:pt idx="901">
                  <c:v>-3.1547932919878896E-8</c:v>
                </c:pt>
                <c:pt idx="902">
                  <c:v>-3.3850218165715483E-8</c:v>
                </c:pt>
                <c:pt idx="903">
                  <c:v>-3.6232000346828443E-8</c:v>
                </c:pt>
                <c:pt idx="904">
                  <c:v>-3.8693091434947792E-8</c:v>
                </c:pt>
                <c:pt idx="905">
                  <c:v>-4.123330362485104E-8</c:v>
                </c:pt>
                <c:pt idx="906">
                  <c:v>-4.3852449334373352E-8</c:v>
                </c:pt>
                <c:pt idx="907">
                  <c:v>-4.6550341204400772E-8</c:v>
                </c:pt>
                <c:pt idx="908">
                  <c:v>-4.9326792098870227E-8</c:v>
                </c:pt>
                <c:pt idx="909">
                  <c:v>-5.2181615104776298E-8</c:v>
                </c:pt>
                <c:pt idx="910">
                  <c:v>-5.5114623532164447E-8</c:v>
                </c:pt>
                <c:pt idx="911">
                  <c:v>-5.8125630914134403E-8</c:v>
                </c:pt>
                <c:pt idx="912">
                  <c:v>-6.1214451006836776E-8</c:v>
                </c:pt>
                <c:pt idx="913">
                  <c:v>-6.4380897789476446E-8</c:v>
                </c:pt>
                <c:pt idx="914">
                  <c:v>-6.7624785464312558E-8</c:v>
                </c:pt>
                <c:pt idx="915">
                  <c:v>-7.0945928456658526E-8</c:v>
                </c:pt>
                <c:pt idx="916">
                  <c:v>-7.4344141414878646E-8</c:v>
                </c:pt>
                <c:pt idx="917">
                  <c:v>-7.781923921039148E-8</c:v>
                </c:pt>
                <c:pt idx="918">
                  <c:v>-8.1371036937666471E-8</c:v>
                </c:pt>
                <c:pt idx="919">
                  <c:v>-8.4999349914230719E-8</c:v>
                </c:pt>
                <c:pt idx="920">
                  <c:v>-8.8703993680658814E-8</c:v>
                </c:pt>
                <c:pt idx="921">
                  <c:v>-9.2484784000583005E-8</c:v>
                </c:pt>
                <c:pt idx="922">
                  <c:v>-9.6341536860689806E-8</c:v>
                </c:pt>
                <c:pt idx="923">
                  <c:v>-1.0027406847071323E-7</c:v>
                </c:pt>
                <c:pt idx="924">
                  <c:v>-1.0428219526344493E-7</c:v>
                </c:pt>
                <c:pt idx="925">
                  <c:v>-1.0836573389473084E-7</c:v>
                </c:pt>
                <c:pt idx="926">
                  <c:v>-1.1252450124346779E-7</c:v>
                </c:pt>
                <c:pt idx="927">
                  <c:v>-1.1675831441160345E-7</c:v>
                </c:pt>
                <c:pt idx="928">
                  <c:v>-1.2106699072414318E-7</c:v>
                </c:pt>
                <c:pt idx="929">
                  <c:v>-1.2545034772914321E-7</c:v>
                </c:pt>
                <c:pt idx="930">
                  <c:v>-1.2990820319771064E-7</c:v>
                </c:pt>
                <c:pt idx="931">
                  <c:v>-1.3444037512401024E-7</c:v>
                </c:pt>
                <c:pt idx="932">
                  <c:v>-1.3904668172526105E-7</c:v>
                </c:pt>
                <c:pt idx="933">
                  <c:v>-1.4372694144172959E-7</c:v>
                </c:pt>
                <c:pt idx="934">
                  <c:v>-1.4848097293674003E-7</c:v>
                </c:pt>
                <c:pt idx="935">
                  <c:v>-1.5330859509666745E-7</c:v>
                </c:pt>
                <c:pt idx="936">
                  <c:v>-1.5820962703094117E-7</c:v>
                </c:pt>
                <c:pt idx="937">
                  <c:v>-1.631838880720414E-7</c:v>
                </c:pt>
                <c:pt idx="938">
                  <c:v>-1.6823119777550601E-7</c:v>
                </c:pt>
                <c:pt idx="939">
                  <c:v>-1.7335137591992374E-7</c:v>
                </c:pt>
                <c:pt idx="940">
                  <c:v>-1.7854424250693423E-7</c:v>
                </c:pt>
                <c:pt idx="941">
                  <c:v>-1.8380961776123475E-7</c:v>
                </c:pt>
                <c:pt idx="942">
                  <c:v>-1.8914732213057346E-7</c:v>
                </c:pt>
                <c:pt idx="943">
                  <c:v>-1.9455717628574941E-7</c:v>
                </c:pt>
                <c:pt idx="944">
                  <c:v>-2.000390011206193E-7</c:v>
                </c:pt>
                <c:pt idx="945">
                  <c:v>-2.0559261775209071E-7</c:v>
                </c:pt>
                <c:pt idx="946">
                  <c:v>-2.1121784752012548E-7</c:v>
                </c:pt>
                <c:pt idx="947">
                  <c:v>-2.1691451198773635E-7</c:v>
                </c:pt>
                <c:pt idx="948">
                  <c:v>-2.226824329409903E-7</c:v>
                </c:pt>
                <c:pt idx="949">
                  <c:v>-2.2852143238900861E-7</c:v>
                </c:pt>
                <c:pt idx="950">
                  <c:v>-2.344313325639668E-7</c:v>
                </c:pt>
                <c:pt idx="951">
                  <c:v>-2.4041195592109128E-7</c:v>
                </c:pt>
                <c:pt idx="952">
                  <c:v>-2.4646312513865935E-7</c:v>
                </c:pt>
                <c:pt idx="953">
                  <c:v>-2.5258466311800935E-7</c:v>
                </c:pt>
                <c:pt idx="954">
                  <c:v>-2.5877639298352371E-7</c:v>
                </c:pt>
                <c:pt idx="955">
                  <c:v>-2.6503813808264592E-7</c:v>
                </c:pt>
                <c:pt idx="956">
                  <c:v>-2.7136972198586696E-7</c:v>
                </c:pt>
                <c:pt idx="957">
                  <c:v>-2.7777096848673207E-7</c:v>
                </c:pt>
                <c:pt idx="958">
                  <c:v>-2.8424170160184416E-7</c:v>
                </c:pt>
                <c:pt idx="959">
                  <c:v>-2.9078174557085361E-7</c:v>
                </c:pt>
                <c:pt idx="960">
                  <c:v>-2.9739092485646509E-7</c:v>
                </c:pt>
                <c:pt idx="961">
                  <c:v>-3.0406906414444092E-7</c:v>
                </c:pt>
                <c:pt idx="962">
                  <c:v>-3.108159883435909E-7</c:v>
                </c:pt>
                <c:pt idx="963">
                  <c:v>-3.176315225857825E-7</c:v>
                </c:pt>
                <c:pt idx="964">
                  <c:v>-3.2451549222593408E-7</c:v>
                </c:pt>
                <c:pt idx="965">
                  <c:v>-3.3146772284201484E-7</c:v>
                </c:pt>
                <c:pt idx="966">
                  <c:v>-3.3848804023505169E-7</c:v>
                </c:pt>
                <c:pt idx="967">
                  <c:v>-3.4557627042912237E-7</c:v>
                </c:pt>
                <c:pt idx="968">
                  <c:v>-3.5273223967135893E-7</c:v>
                </c:pt>
                <c:pt idx="969">
                  <c:v>-3.5995577443194765E-7</c:v>
                </c:pt>
                <c:pt idx="970">
                  <c:v>-3.6724670140412573E-7</c:v>
                </c:pt>
                <c:pt idx="971">
                  <c:v>-3.7460484750418121E-7</c:v>
                </c:pt>
                <c:pt idx="972">
                  <c:v>-3.820300398714632E-7</c:v>
                </c:pt>
                <c:pt idx="973">
                  <c:v>-3.8952210586836491E-7</c:v>
                </c:pt>
                <c:pt idx="974">
                  <c:v>-3.970808730803406E-7</c:v>
                </c:pt>
                <c:pt idx="975">
                  <c:v>-4.0470616931589199E-7</c:v>
                </c:pt>
                <c:pt idx="976">
                  <c:v>-4.1239782260657851E-7</c:v>
                </c:pt>
                <c:pt idx="977">
                  <c:v>-4.2015566120700703E-7</c:v>
                </c:pt>
                <c:pt idx="978">
                  <c:v>-4.279795135948421E-7</c:v>
                </c:pt>
                <c:pt idx="979">
                  <c:v>-4.3586920847080255E-7</c:v>
                </c:pt>
                <c:pt idx="980">
                  <c:v>-4.4382457475865806E-7</c:v>
                </c:pt>
                <c:pt idx="981">
                  <c:v>-4.5184544160522923E-7</c:v>
                </c:pt>
                <c:pt idx="982">
                  <c:v>-4.5993163838039427E-7</c:v>
                </c:pt>
                <c:pt idx="983">
                  <c:v>-4.680829946770823E-7</c:v>
                </c:pt>
                <c:pt idx="984">
                  <c:v>-4.7629934031127671E-7</c:v>
                </c:pt>
                <c:pt idx="985">
                  <c:v>-4.8458050532201175E-7</c:v>
                </c:pt>
                <c:pt idx="986">
                  <c:v>-4.9292631997137934E-7</c:v>
                </c:pt>
                <c:pt idx="987">
                  <c:v>-5.0133661474451889E-7</c:v>
                </c:pt>
                <c:pt idx="988">
                  <c:v>-5.0981122034962748E-7</c:v>
                </c:pt>
                <c:pt idx="989">
                  <c:v>-5.1834996771795642E-7</c:v>
                </c:pt>
                <c:pt idx="990">
                  <c:v>-5.2695268800380455E-7</c:v>
                </c:pt>
                <c:pt idx="991">
                  <c:v>-5.3561921258452497E-7</c:v>
                </c:pt>
                <c:pt idx="992">
                  <c:v>-5.4434937306053181E-7</c:v>
                </c:pt>
                <c:pt idx="993">
                  <c:v>-5.5314300125528331E-7</c:v>
                </c:pt>
                <c:pt idx="994">
                  <c:v>-5.6199992921529199E-7</c:v>
                </c:pt>
                <c:pt idx="995">
                  <c:v>-5.7091998921012801E-7</c:v>
                </c:pt>
                <c:pt idx="996">
                  <c:v>-5.7990301373241581E-7</c:v>
                </c:pt>
                <c:pt idx="997">
                  <c:v>-5.8894883549782392E-7</c:v>
                </c:pt>
                <c:pt idx="998">
                  <c:v>-5.9805728744508532E-7</c:v>
                </c:pt>
                <c:pt idx="999">
                  <c:v>-6.0722820273597709E-7</c:v>
                </c:pt>
                <c:pt idx="1000">
                  <c:v>-6.1646141475533395E-7</c:v>
                </c:pt>
                <c:pt idx="1001">
                  <c:v>-6.2575675711104491E-7</c:v>
                </c:pt>
                <c:pt idx="1002">
                  <c:v>-6.3511406363404646E-7</c:v>
                </c:pt>
                <c:pt idx="1003">
                  <c:v>-6.4453316837833951E-7</c:v>
                </c:pt>
                <c:pt idx="1004">
                  <c:v>-6.5401390562096234E-7</c:v>
                </c:pt>
                <c:pt idx="1005">
                  <c:v>-6.63556109862021E-7</c:v>
                </c:pt>
                <c:pt idx="1006">
                  <c:v>-6.7315961582466567E-7</c:v>
                </c:pt>
                <c:pt idx="1007">
                  <c:v>-6.8282425845510419E-7</c:v>
                </c:pt>
                <c:pt idx="1008">
                  <c:v>-6.9254987292259528E-7</c:v>
                </c:pt>
                <c:pt idx="1009">
                  <c:v>-7.023362946194519E-7</c:v>
                </c:pt>
                <c:pt idx="1010">
                  <c:v>-7.1218335916103793E-7</c:v>
                </c:pt>
                <c:pt idx="1011">
                  <c:v>-7.2209090238577826E-7</c:v>
                </c:pt>
                <c:pt idx="1012">
                  <c:v>-7.3205876035513853E-7</c:v>
                </c:pt>
                <c:pt idx="1013">
                  <c:v>-7.4208676935365217E-7</c:v>
                </c:pt>
                <c:pt idx="1014">
                  <c:v>-7.5217476588888995E-7</c:v>
                </c:pt>
                <c:pt idx="1015">
                  <c:v>-7.6232258669149046E-7</c:v>
                </c:pt>
                <c:pt idx="1016">
                  <c:v>-7.7253006871513301E-7</c:v>
                </c:pt>
                <c:pt idx="1017">
                  <c:v>-7.8279704913656134E-7</c:v>
                </c:pt>
                <c:pt idx="1018">
                  <c:v>-7.9312336535556328E-7</c:v>
                </c:pt>
                <c:pt idx="1019">
                  <c:v>-8.0350885499498774E-7</c:v>
                </c:pt>
                <c:pt idx="1020">
                  <c:v>-8.1395335590072769E-7</c:v>
                </c:pt>
                <c:pt idx="1021">
                  <c:v>-8.2445670614174056E-7</c:v>
                </c:pt>
                <c:pt idx="1022">
                  <c:v>-8.3501874401002449E-7</c:v>
                </c:pt>
                <c:pt idx="1023">
                  <c:v>-8.4563930802064206E-7</c:v>
                </c:pt>
                <c:pt idx="1024">
                  <c:v>-8.5631823691169993E-7</c:v>
                </c:pt>
                <c:pt idx="1025">
                  <c:v>-8.6705536964436583E-7</c:v>
                </c:pt>
                <c:pt idx="1026">
                  <c:v>-8.7785054540285497E-7</c:v>
                </c:pt>
                <c:pt idx="1027">
                  <c:v>-8.8870360359444021E-7</c:v>
                </c:pt>
                <c:pt idx="1028">
                  <c:v>-8.9961438384944192E-7</c:v>
                </c:pt>
                <c:pt idx="1029">
                  <c:v>-9.1058272602123811E-7</c:v>
                </c:pt>
                <c:pt idx="1030">
                  <c:v>-9.2160847018625769E-7</c:v>
                </c:pt>
                <c:pt idx="1031">
                  <c:v>-9.326914566439872E-7</c:v>
                </c:pt>
                <c:pt idx="1032">
                  <c:v>-9.4383152591696068E-7</c:v>
                </c:pt>
                <c:pt idx="1033">
                  <c:v>-9.5502851875076984E-7</c:v>
                </c:pt>
                <c:pt idx="1034">
                  <c:v>-9.6628227611405388E-7</c:v>
                </c:pt>
                <c:pt idx="1035">
                  <c:v>-9.7759263919851472E-7</c:v>
                </c:pt>
                <c:pt idx="1036">
                  <c:v>-9.88959449418895E-7</c:v>
                </c:pt>
                <c:pt idx="1037">
                  <c:v>-1.0003825484130018E-6</c:v>
                </c:pt>
                <c:pt idx="1038">
                  <c:v>-1.0118617780416881E-6</c:v>
                </c:pt>
                <c:pt idx="1039">
                  <c:v>-1.0233969803888659E-6</c:v>
                </c:pt>
                <c:pt idx="1040">
                  <c:v>-1.0349879977614934E-6</c:v>
                </c:pt>
                <c:pt idx="1041">
                  <c:v>-1.0466346726895897E-6</c:v>
                </c:pt>
                <c:pt idx="1042">
                  <c:v>-1.0583368479262196E-6</c:v>
                </c:pt>
                <c:pt idx="1043">
                  <c:v>-1.0700943664475089E-6</c:v>
                </c:pt>
                <c:pt idx="1044">
                  <c:v>-1.0819070714526278E-6</c:v>
                </c:pt>
                <c:pt idx="1045">
                  <c:v>-1.0937748063638107E-6</c:v>
                </c:pt>
                <c:pt idx="1046">
                  <c:v>-1.1056974148263327E-6</c:v>
                </c:pt>
                <c:pt idx="1047">
                  <c:v>-1.1176747407085335E-6</c:v>
                </c:pt>
                <c:pt idx="1048">
                  <c:v>-1.129706628101795E-6</c:v>
                </c:pt>
                <c:pt idx="1049">
                  <c:v>-1.1417929213205637E-6</c:v>
                </c:pt>
                <c:pt idx="1050">
                  <c:v>-1.1539334649023285E-6</c:v>
                </c:pt>
                <c:pt idx="1051">
                  <c:v>-1.1661281036076425E-6</c:v>
                </c:pt>
                <c:pt idx="1052">
                  <c:v>-1.1783766824201016E-6</c:v>
                </c:pt>
                <c:pt idx="1053">
                  <c:v>-1.1906790465463641E-6</c:v>
                </c:pt>
                <c:pt idx="1054">
                  <c:v>-1.2030350414161309E-6</c:v>
                </c:pt>
                <c:pt idx="1055">
                  <c:v>-1.2154445126821672E-6</c:v>
                </c:pt>
                <c:pt idx="1056">
                  <c:v>-1.2279073062202825E-6</c:v>
                </c:pt>
                <c:pt idx="1057">
                  <c:v>-1.2404232681293472E-6</c:v>
                </c:pt>
                <c:pt idx="1058">
                  <c:v>-1.2529922447312774E-6</c:v>
                </c:pt>
                <c:pt idx="1059">
                  <c:v>-1.2656140825710504E-6</c:v>
                </c:pt>
                <c:pt idx="1060">
                  <c:v>-1.2782886284166876E-6</c:v>
                </c:pt>
                <c:pt idx="1061">
                  <c:v>-1.2910157292592732E-6</c:v>
                </c:pt>
                <c:pt idx="1062">
                  <c:v>-1.3037952323129335E-6</c:v>
                </c:pt>
                <c:pt idx="1063">
                  <c:v>-1.3166269850148614E-6</c:v>
                </c:pt>
                <c:pt idx="1064">
                  <c:v>-1.32951083502529E-6</c:v>
                </c:pt>
                <c:pt idx="1065">
                  <c:v>-1.3424466302275156E-6</c:v>
                </c:pt>
                <c:pt idx="1066">
                  <c:v>-1.35543421872788E-6</c:v>
                </c:pt>
                <c:pt idx="1067">
                  <c:v>-1.3684734488557861E-6</c:v>
                </c:pt>
                <c:pt idx="1068">
                  <c:v>-1.3815641691636793E-6</c:v>
                </c:pt>
                <c:pt idx="1069">
                  <c:v>-1.3947062284270712E-6</c:v>
                </c:pt>
                <c:pt idx="1070">
                  <c:v>-1.4078994756445154E-6</c:v>
                </c:pt>
                <c:pt idx="1071">
                  <c:v>-1.4211437600376271E-6</c:v>
                </c:pt>
                <c:pt idx="1072">
                  <c:v>-1.4344389310510668E-6</c:v>
                </c:pt>
                <c:pt idx="1073">
                  <c:v>-1.4477848383525565E-6</c:v>
                </c:pt>
                <c:pt idx="1074">
                  <c:v>-1.4611813318328619E-6</c:v>
                </c:pt>
                <c:pt idx="1075">
                  <c:v>-1.4746282616058134E-6</c:v>
                </c:pt>
                <c:pt idx="1076">
                  <c:v>-1.4881254780082836E-6</c:v>
                </c:pt>
                <c:pt idx="1077">
                  <c:v>-1.5016728316002082E-6</c:v>
                </c:pt>
                <c:pt idx="1078">
                  <c:v>-1.5152701731645631E-6</c:v>
                </c:pt>
                <c:pt idx="1079">
                  <c:v>-1.5289173537073941E-6</c:v>
                </c:pt>
                <c:pt idx="1080">
                  <c:v>-1.5426142244577842E-6</c:v>
                </c:pt>
                <c:pt idx="1081">
                  <c:v>-1.5563606368678826E-6</c:v>
                </c:pt>
                <c:pt idx="1082">
                  <c:v>-1.5701564426128791E-6</c:v>
                </c:pt>
                <c:pt idx="1083">
                  <c:v>-1.5840014935910314E-6</c:v>
                </c:pt>
                <c:pt idx="1084">
                  <c:v>-1.5978956419236345E-6</c:v>
                </c:pt>
                <c:pt idx="1085">
                  <c:v>-1.6118387399550529E-6</c:v>
                </c:pt>
                <c:pt idx="1086">
                  <c:v>-1.6258306402526885E-6</c:v>
                </c:pt>
                <c:pt idx="1087">
                  <c:v>-1.6398711956070109E-6</c:v>
                </c:pt>
                <c:pt idx="1088">
                  <c:v>-1.6539602590315288E-6</c:v>
                </c:pt>
                <c:pt idx="1089">
                  <c:v>-1.668097683762817E-6</c:v>
                </c:pt>
                <c:pt idx="1090">
                  <c:v>-1.6822833232604928E-6</c:v>
                </c:pt>
                <c:pt idx="1091">
                  <c:v>-1.6965170312072379E-6</c:v>
                </c:pt>
                <c:pt idx="1092">
                  <c:v>-1.7107986615087745E-6</c:v>
                </c:pt>
                <c:pt idx="1093">
                  <c:v>-1.7251280682938895E-6</c:v>
                </c:pt>
                <c:pt idx="1094">
                  <c:v>-1.7395051059144138E-6</c:v>
                </c:pt>
                <c:pt idx="1095">
                  <c:v>-1.7539296289452394E-6</c:v>
                </c:pt>
                <c:pt idx="1096">
                  <c:v>-1.768401492184304E-6</c:v>
                </c:pt>
                <c:pt idx="1097">
                  <c:v>-1.7829205506526064E-6</c:v>
                </c:pt>
                <c:pt idx="1098">
                  <c:v>-1.7974866595941895E-6</c:v>
                </c:pt>
                <c:pt idx="1099">
                  <c:v>-1.8120996744761607E-6</c:v>
                </c:pt>
                <c:pt idx="1100">
                  <c:v>-1.8267594509886663E-6</c:v>
                </c:pt>
                <c:pt idx="1101">
                  <c:v>-1.8414658450449221E-6</c:v>
                </c:pt>
                <c:pt idx="1102">
                  <c:v>-1.8562187127811815E-6</c:v>
                </c:pt>
                <c:pt idx="1103">
                  <c:v>-1.8710179105567653E-6</c:v>
                </c:pt>
                <c:pt idx="1104">
                  <c:v>-1.8858632949540336E-6</c:v>
                </c:pt>
                <c:pt idx="1105">
                  <c:v>-1.9007547227784126E-6</c:v>
                </c:pt>
                <c:pt idx="1106">
                  <c:v>-1.9156920510583709E-6</c:v>
                </c:pt>
                <c:pt idx="1107">
                  <c:v>-1.9306751370454398E-6</c:v>
                </c:pt>
                <c:pt idx="1108">
                  <c:v>-1.9457038382141947E-6</c:v>
                </c:pt>
                <c:pt idx="1109">
                  <c:v>-1.9607780122622738E-6</c:v>
                </c:pt>
                <c:pt idx="1110">
                  <c:v>-1.9758975171103559E-6</c:v>
                </c:pt>
                <c:pt idx="1111">
                  <c:v>-1.9910622109021894E-6</c:v>
                </c:pt>
                <c:pt idx="1112">
                  <c:v>-2.0062719520045584E-6</c:v>
                </c:pt>
                <c:pt idx="1113">
                  <c:v>-2.0215265990073163E-6</c:v>
                </c:pt>
                <c:pt idx="1114">
                  <c:v>-2.0368260107233558E-6</c:v>
                </c:pt>
                <c:pt idx="1115">
                  <c:v>-2.0521700461886355E-6</c:v>
                </c:pt>
                <c:pt idx="1116">
                  <c:v>-2.0675585646621548E-6</c:v>
                </c:pt>
                <c:pt idx="1117">
                  <c:v>-2.0829914256259793E-6</c:v>
                </c:pt>
                <c:pt idx="1118">
                  <c:v>-2.0984684887852135E-6</c:v>
                </c:pt>
                <c:pt idx="1119">
                  <c:v>-2.113989614068028E-6</c:v>
                </c:pt>
                <c:pt idx="1120">
                  <c:v>-2.129554661625636E-6</c:v>
                </c:pt>
                <c:pt idx="1121">
                  <c:v>-2.1451634918323149E-6</c:v>
                </c:pt>
                <c:pt idx="1122">
                  <c:v>-2.1608159652853831E-6</c:v>
                </c:pt>
                <c:pt idx="1123">
                  <c:v>-2.1765119428052265E-6</c:v>
                </c:pt>
                <c:pt idx="1124">
                  <c:v>-2.1922512854352686E-6</c:v>
                </c:pt>
                <c:pt idx="1125">
                  <c:v>-2.2080338544419954E-6</c:v>
                </c:pt>
                <c:pt idx="1126">
                  <c:v>-2.2238595113149508E-6</c:v>
                </c:pt>
                <c:pt idx="1127">
                  <c:v>-2.2397281177667158E-6</c:v>
                </c:pt>
                <c:pt idx="1128">
                  <c:v>-2.2556395357329427E-6</c:v>
                </c:pt>
                <c:pt idx="1129">
                  <c:v>-2.2715936273723212E-6</c:v>
                </c:pt>
                <c:pt idx="1130">
                  <c:v>-2.2875902550666088E-6</c:v>
                </c:pt>
                <c:pt idx="1131">
                  <c:v>-2.3036292814206036E-6</c:v>
                </c:pt>
                <c:pt idx="1132">
                  <c:v>-2.3197105692621666E-6</c:v>
                </c:pt>
                <c:pt idx="1133">
                  <c:v>-2.3358339816422027E-6</c:v>
                </c:pt>
                <c:pt idx="1134">
                  <c:v>-2.3519993818346814E-6</c:v>
                </c:pt>
                <c:pt idx="1135">
                  <c:v>-2.3682066333366129E-6</c:v>
                </c:pt>
                <c:pt idx="1136">
                  <c:v>-2.3844555998680717E-6</c:v>
                </c:pt>
                <c:pt idx="1137">
                  <c:v>-2.400746145372175E-6</c:v>
                </c:pt>
                <c:pt idx="1138">
                  <c:v>-2.4170781340151058E-6</c:v>
                </c:pt>
                <c:pt idx="1139">
                  <c:v>-2.4334514301860862E-6</c:v>
                </c:pt>
                <c:pt idx="1140">
                  <c:v>-2.4498658984974046E-6</c:v>
                </c:pt>
                <c:pt idx="1141">
                  <c:v>-2.46632140378439E-6</c:v>
                </c:pt>
                <c:pt idx="1142">
                  <c:v>-2.4828178111054392E-6</c:v>
                </c:pt>
                <c:pt idx="1143">
                  <c:v>-2.4993549857419863E-6</c:v>
                </c:pt>
                <c:pt idx="1144">
                  <c:v>-2.5159327931985333E-6</c:v>
                </c:pt>
                <c:pt idx="1145">
                  <c:v>-2.5325510992026228E-6</c:v>
                </c:pt>
                <c:pt idx="1146">
                  <c:v>-2.5492097697048621E-6</c:v>
                </c:pt>
                <c:pt idx="1147">
                  <c:v>-2.5659086708788989E-6</c:v>
                </c:pt>
                <c:pt idx="1148">
                  <c:v>-2.5826476691214489E-6</c:v>
                </c:pt>
                <c:pt idx="1149">
                  <c:v>-2.5994266310522668E-6</c:v>
                </c:pt>
                <c:pt idx="1150">
                  <c:v>-2.6162454235141733E-6</c:v>
                </c:pt>
                <c:pt idx="1151">
                  <c:v>-2.6331039135730283E-6</c:v>
                </c:pt>
                <c:pt idx="1152">
                  <c:v>-2.6500019685177611E-6</c:v>
                </c:pt>
                <c:pt idx="1153">
                  <c:v>-2.6669394558603368E-6</c:v>
                </c:pt>
                <c:pt idx="1154">
                  <c:v>-2.6839162433357914E-6</c:v>
                </c:pt>
                <c:pt idx="1155">
                  <c:v>-2.7009321989021968E-6</c:v>
                </c:pt>
                <c:pt idx="1156">
                  <c:v>-2.7179871907406943E-6</c:v>
                </c:pt>
                <c:pt idx="1157">
                  <c:v>-2.7350810872554643E-6</c:v>
                </c:pt>
                <c:pt idx="1158">
                  <c:v>-2.7522137570737532E-6</c:v>
                </c:pt>
                <c:pt idx="1159">
                  <c:v>-2.7693850690458466E-6</c:v>
                </c:pt>
                <c:pt idx="1160">
                  <c:v>-2.7865948922450994E-6</c:v>
                </c:pt>
                <c:pt idx="1161">
                  <c:v>-2.8038430959679023E-6</c:v>
                </c:pt>
                <c:pt idx="1162">
                  <c:v>-2.8211295497337172E-6</c:v>
                </c:pt>
                <c:pt idx="1163">
                  <c:v>-2.8384541232850416E-6</c:v>
                </c:pt>
                <c:pt idx="1164">
                  <c:v>-2.8558166865874423E-6</c:v>
                </c:pt>
                <c:pt idx="1165">
                  <c:v>-2.8732171098295239E-6</c:v>
                </c:pt>
                <c:pt idx="1166">
                  <c:v>-2.8906552634229601E-6</c:v>
                </c:pt>
                <c:pt idx="1167">
                  <c:v>-2.9081310180024621E-6</c:v>
                </c:pt>
                <c:pt idx="1168">
                  <c:v>-2.9256442444258106E-6</c:v>
                </c:pt>
                <c:pt idx="1169">
                  <c:v>-2.943194813773822E-6</c:v>
                </c:pt>
                <c:pt idx="1170">
                  <c:v>-2.9607825973503819E-6</c:v>
                </c:pt>
                <c:pt idx="1171">
                  <c:v>-2.9784074666824154E-6</c:v>
                </c:pt>
                <c:pt idx="1172">
                  <c:v>-2.9960692935199151E-6</c:v>
                </c:pt>
                <c:pt idx="1173">
                  <c:v>-3.0137679498359109E-6</c:v>
                </c:pt>
                <c:pt idx="1174">
                  <c:v>-3.0315033078265008E-6</c:v>
                </c:pt>
                <c:pt idx="1175">
                  <c:v>-3.0492752399108232E-6</c:v>
                </c:pt>
                <c:pt idx="1176">
                  <c:v>-3.0670836187310829E-6</c:v>
                </c:pt>
                <c:pt idx="1177">
                  <c:v>-3.0849283171525218E-6</c:v>
                </c:pt>
                <c:pt idx="1178">
                  <c:v>-3.1028092082634532E-6</c:v>
                </c:pt>
                <c:pt idx="1179">
                  <c:v>-3.1207261653752258E-6</c:v>
                </c:pt>
                <c:pt idx="1180">
                  <c:v>-3.1386790620222581E-6</c:v>
                </c:pt>
                <c:pt idx="1181">
                  <c:v>-3.1566677719620057E-6</c:v>
                </c:pt>
                <c:pt idx="1182">
                  <c:v>-3.1746921691749938E-6</c:v>
                </c:pt>
                <c:pt idx="1183">
                  <c:v>-3.1927521278647849E-6</c:v>
                </c:pt>
                <c:pt idx="1184">
                  <c:v>-3.2108475224580094E-6</c:v>
                </c:pt>
                <c:pt idx="1185">
                  <c:v>-3.2289782276043366E-6</c:v>
                </c:pt>
                <c:pt idx="1186">
                  <c:v>-3.2471441181765038E-6</c:v>
                </c:pt>
                <c:pt idx="1187">
                  <c:v>-3.2653450692702855E-6</c:v>
                </c:pt>
                <c:pt idx="1188">
                  <c:v>-3.2835809562045273E-6</c:v>
                </c:pt>
                <c:pt idx="1189">
                  <c:v>-3.3018516545211089E-6</c:v>
                </c:pt>
                <c:pt idx="1190">
                  <c:v>-3.3201570399849813E-6</c:v>
                </c:pt>
                <c:pt idx="1191">
                  <c:v>-3.3384969885841308E-6</c:v>
                </c:pt>
                <c:pt idx="1192">
                  <c:v>-3.356871376529617E-6</c:v>
                </c:pt>
                <c:pt idx="1193">
                  <c:v>-3.3752800802555315E-6</c:v>
                </c:pt>
                <c:pt idx="1194">
                  <c:v>-3.3937229764190388E-6</c:v>
                </c:pt>
                <c:pt idx="1195">
                  <c:v>-3.4121999419003391E-6</c:v>
                </c:pt>
                <c:pt idx="1196">
                  <c:v>-3.4307108538027021E-6</c:v>
                </c:pt>
                <c:pt idx="1197">
                  <c:v>-3.4492555894524349E-6</c:v>
                </c:pt>
                <c:pt idx="1198">
                  <c:v>-3.467834026398914E-6</c:v>
                </c:pt>
                <c:pt idx="1199">
                  <c:v>-3.4864460424145533E-6</c:v>
                </c:pt>
                <c:pt idx="1200">
                  <c:v>-3.5050915154948345E-6</c:v>
                </c:pt>
                <c:pt idx="1201">
                  <c:v>-3.5237703238582765E-6</c:v>
                </c:pt>
                <c:pt idx="1202">
                  <c:v>-3.5424823459464697E-6</c:v>
                </c:pt>
                <c:pt idx="1203">
                  <c:v>-3.5612274604240382E-6</c:v>
                </c:pt>
                <c:pt idx="1204">
                  <c:v>-3.5800055461786791E-6</c:v>
                </c:pt>
                <c:pt idx="1205">
                  <c:v>-3.5988164823211234E-6</c:v>
                </c:pt>
                <c:pt idx="1206">
                  <c:v>-3.6176601481851749E-6</c:v>
                </c:pt>
                <c:pt idx="1207">
                  <c:v>-3.6365364233276717E-6</c:v>
                </c:pt>
                <c:pt idx="1208">
                  <c:v>-3.6554451875285209E-6</c:v>
                </c:pt>
                <c:pt idx="1209">
                  <c:v>-3.6743863207906691E-6</c:v>
                </c:pt>
                <c:pt idx="1210">
                  <c:v>-3.6933597033401304E-6</c:v>
                </c:pt>
                <c:pt idx="1211">
                  <c:v>-3.7123652156259564E-6</c:v>
                </c:pt>
                <c:pt idx="1212">
                  <c:v>-3.7314027383202682E-6</c:v>
                </c:pt>
                <c:pt idx="1213">
                  <c:v>-3.750472152318224E-6</c:v>
                </c:pt>
                <c:pt idx="1214">
                  <c:v>-3.7695733387380502E-6</c:v>
                </c:pt>
                <c:pt idx="1215">
                  <c:v>-3.788706178921012E-6</c:v>
                </c:pt>
                <c:pt idx="1216">
                  <c:v>-3.807870554431444E-6</c:v>
                </c:pt>
                <c:pt idx="1217">
                  <c:v>-3.8270663470567167E-6</c:v>
                </c:pt>
                <c:pt idx="1218">
                  <c:v>-3.8462934388072699E-6</c:v>
                </c:pt>
                <c:pt idx="1219">
                  <c:v>-3.8655517119165809E-6</c:v>
                </c:pt>
                <c:pt idx="1220">
                  <c:v>-3.8848410488411963E-6</c:v>
                </c:pt>
                <c:pt idx="1221">
                  <c:v>-3.9041613322607004E-6</c:v>
                </c:pt>
                <c:pt idx="1222">
                  <c:v>-3.9235124450777465E-6</c:v>
                </c:pt>
                <c:pt idx="1223">
                  <c:v>-3.942894270418024E-6</c:v>
                </c:pt>
                <c:pt idx="1224">
                  <c:v>-3.9623066916302933E-6</c:v>
                </c:pt>
                <c:pt idx="1225">
                  <c:v>-3.9817495922863486E-6</c:v>
                </c:pt>
                <c:pt idx="1226">
                  <c:v>-4.0012228561810573E-6</c:v>
                </c:pt>
                <c:pt idx="1227">
                  <c:v>-4.0207263673323223E-6</c:v>
                </c:pt>
                <c:pt idx="1228">
                  <c:v>-4.0402600099811159E-6</c:v>
                </c:pt>
                <c:pt idx="1229">
                  <c:v>-4.0598236685914479E-6</c:v>
                </c:pt>
                <c:pt idx="1230">
                  <c:v>-4.0794172278503959E-6</c:v>
                </c:pt>
                <c:pt idx="1231">
                  <c:v>-4.0990405726680763E-6</c:v>
                </c:pt>
                <c:pt idx="1232">
                  <c:v>-4.1186935881776754E-6</c:v>
                </c:pt>
                <c:pt idx="1233">
                  <c:v>-4.1383761597354131E-6</c:v>
                </c:pt>
                <c:pt idx="1234">
                  <c:v>-4.1580881729205824E-6</c:v>
                </c:pt>
                <c:pt idx="1235">
                  <c:v>-4.1778295135355102E-6</c:v>
                </c:pt>
                <c:pt idx="1236">
                  <c:v>-4.1976000676055961E-6</c:v>
                </c:pt>
                <c:pt idx="1237">
                  <c:v>-4.217399721379274E-6</c:v>
                </c:pt>
                <c:pt idx="1238">
                  <c:v>-4.2372283613280488E-6</c:v>
                </c:pt>
                <c:pt idx="1239">
                  <c:v>-4.257085874146461E-6</c:v>
                </c:pt>
                <c:pt idx="1240">
                  <c:v>-4.2769721467521223E-6</c:v>
                </c:pt>
                <c:pt idx="1241">
                  <c:v>-4.2968870662856786E-6</c:v>
                </c:pt>
                <c:pt idx="1242">
                  <c:v>-4.31683052011085E-6</c:v>
                </c:pt>
                <c:pt idx="1243">
                  <c:v>-4.3368023958143875E-6</c:v>
                </c:pt>
                <c:pt idx="1244">
                  <c:v>-4.3568025812061165E-6</c:v>
                </c:pt>
                <c:pt idx="1245">
                  <c:v>-4.376830964318898E-6</c:v>
                </c:pt>
                <c:pt idx="1246">
                  <c:v>-4.396887433408661E-6</c:v>
                </c:pt>
                <c:pt idx="1247">
                  <c:v>-4.4169718769543718E-6</c:v>
                </c:pt>
                <c:pt idx="1248">
                  <c:v>-4.4370841836580677E-6</c:v>
                </c:pt>
                <c:pt idx="1249">
                  <c:v>-4.4572242424448218E-6</c:v>
                </c:pt>
                <c:pt idx="1250">
                  <c:v>-4.4773919424627734E-6</c:v>
                </c:pt>
                <c:pt idx="1251">
                  <c:v>-4.4975871730831141E-6</c:v>
                </c:pt>
                <c:pt idx="1252">
                  <c:v>-4.5178098239000749E-6</c:v>
                </c:pt>
                <c:pt idx="1253">
                  <c:v>-4.5380597847309611E-6</c:v>
                </c:pt>
                <c:pt idx="1254">
                  <c:v>-4.5583369456161103E-6</c:v>
                </c:pt>
                <c:pt idx="1255">
                  <c:v>-4.5786411968189314E-6</c:v>
                </c:pt>
                <c:pt idx="1256">
                  <c:v>-4.5989724288258705E-6</c:v>
                </c:pt>
                <c:pt idx="1257">
                  <c:v>-4.6193305323464434E-6</c:v>
                </c:pt>
                <c:pt idx="1258">
                  <c:v>-4.6397153983132014E-6</c:v>
                </c:pt>
                <c:pt idx="1259">
                  <c:v>-4.660126917881767E-6</c:v>
                </c:pt>
                <c:pt idx="1260">
                  <c:v>-4.6805649824307967E-6</c:v>
                </c:pt>
                <c:pt idx="1261">
                  <c:v>-4.7010294835620215E-6</c:v>
                </c:pt>
                <c:pt idx="1262">
                  <c:v>-4.7215203131002031E-6</c:v>
                </c:pt>
                <c:pt idx="1263">
                  <c:v>-4.7420373630931793E-6</c:v>
                </c:pt>
                <c:pt idx="1264">
                  <c:v>-4.7625805258118187E-6</c:v>
                </c:pt>
                <c:pt idx="1265">
                  <c:v>-4.7831496937500627E-6</c:v>
                </c:pt>
                <c:pt idx="1266">
                  <c:v>-4.8037447596248898E-6</c:v>
                </c:pt>
                <c:pt idx="1267">
                  <c:v>-4.8243656163763466E-6</c:v>
                </c:pt>
                <c:pt idx="1268">
                  <c:v>-4.845012157167517E-6</c:v>
                </c:pt>
                <c:pt idx="1269">
                  <c:v>-4.865684275384556E-6</c:v>
                </c:pt>
                <c:pt idx="1270">
                  <c:v>-4.8863818646366526E-6</c:v>
                </c:pt>
                <c:pt idx="1271">
                  <c:v>-4.9071048187560687E-6</c:v>
                </c:pt>
                <c:pt idx="1272">
                  <c:v>-4.9278530317981001E-6</c:v>
                </c:pt>
                <c:pt idx="1273">
                  <c:v>-4.9486263980411139E-6</c:v>
                </c:pt>
                <c:pt idx="1274">
                  <c:v>-4.969424811986511E-6</c:v>
                </c:pt>
                <c:pt idx="1275">
                  <c:v>-4.9902481683587671E-6</c:v>
                </c:pt>
                <c:pt idx="1276">
                  <c:v>-5.0110963621053899E-6</c:v>
                </c:pt>
                <c:pt idx="1277">
                  <c:v>-5.0319692883969618E-6</c:v>
                </c:pt>
                <c:pt idx="1278">
                  <c:v>-5.0528668426270959E-6</c:v>
                </c:pt>
                <c:pt idx="1279">
                  <c:v>-5.0737889204124797E-6</c:v>
                </c:pt>
                <c:pt idx="1280">
                  <c:v>-5.094735417592833E-6</c:v>
                </c:pt>
                <c:pt idx="1281">
                  <c:v>-5.1157062302309519E-6</c:v>
                </c:pt>
                <c:pt idx="1282">
                  <c:v>-5.1367012546126615E-6</c:v>
                </c:pt>
                <c:pt idx="1283">
                  <c:v>-5.1577203872468628E-6</c:v>
                </c:pt>
                <c:pt idx="1284">
                  <c:v>-5.1787635248654895E-6</c:v>
                </c:pt>
                <c:pt idx="1285">
                  <c:v>-5.1998305644235496E-6</c:v>
                </c:pt>
                <c:pt idx="1286">
                  <c:v>-5.2209214030990818E-6</c:v>
                </c:pt>
                <c:pt idx="1287">
                  <c:v>-5.2420359382931993E-6</c:v>
                </c:pt>
                <c:pt idx="1288">
                  <c:v>-5.2631740676300476E-6</c:v>
                </c:pt>
                <c:pt idx="1289">
                  <c:v>-5.2843356889568468E-6</c:v>
                </c:pt>
                <c:pt idx="1290">
                  <c:v>-5.3055207003438509E-6</c:v>
                </c:pt>
                <c:pt idx="1291">
                  <c:v>-5.3267290000843835E-6</c:v>
                </c:pt>
                <c:pt idx="1292">
                  <c:v>-5.3479604866948054E-6</c:v>
                </c:pt>
                <c:pt idx="1293">
                  <c:v>-5.3692150589145486E-6</c:v>
                </c:pt>
                <c:pt idx="1294">
                  <c:v>-5.3904926157060794E-6</c:v>
                </c:pt>
                <c:pt idx="1295">
                  <c:v>-5.4117930562549364E-6</c:v>
                </c:pt>
                <c:pt idx="1296">
                  <c:v>-5.4331162799696909E-6</c:v>
                </c:pt>
                <c:pt idx="1297">
                  <c:v>-5.454462186481987E-6</c:v>
                </c:pt>
                <c:pt idx="1298">
                  <c:v>-5.4758306756465061E-6</c:v>
                </c:pt>
                <c:pt idx="1299">
                  <c:v>-5.4972216475409973E-6</c:v>
                </c:pt>
                <c:pt idx="1300">
                  <c:v>-5.5186350024662456E-6</c:v>
                </c:pt>
                <c:pt idx="1301">
                  <c:v>-5.5400706409461103E-6</c:v>
                </c:pt>
                <c:pt idx="1302">
                  <c:v>-5.5615284637274815E-6</c:v>
                </c:pt>
                <c:pt idx="1303">
                  <c:v>-5.5830083717803237E-6</c:v>
                </c:pt>
                <c:pt idx="1304">
                  <c:v>-5.6045102662976339E-6</c:v>
                </c:pt>
                <c:pt idx="1305">
                  <c:v>-5.6260340486954834E-6</c:v>
                </c:pt>
                <c:pt idx="1306">
                  <c:v>-5.6475796206129775E-6</c:v>
                </c:pt>
                <c:pt idx="1307">
                  <c:v>-5.6691468839122913E-6</c:v>
                </c:pt>
                <c:pt idx="1308">
                  <c:v>-5.6907357406786369E-6</c:v>
                </c:pt>
                <c:pt idx="1309">
                  <c:v>-5.7123460932202961E-6</c:v>
                </c:pt>
                <c:pt idx="1310">
                  <c:v>-5.7339778440685878E-6</c:v>
                </c:pt>
                <c:pt idx="1311">
                  <c:v>-5.7556308959779008E-6</c:v>
                </c:pt>
                <c:pt idx="1312">
                  <c:v>-5.7773051519256591E-6</c:v>
                </c:pt>
                <c:pt idx="1313">
                  <c:v>-5.7990005151123582E-6</c:v>
                </c:pt>
                <c:pt idx="1314">
                  <c:v>-5.8207168889615275E-6</c:v>
                </c:pt>
                <c:pt idx="1315">
                  <c:v>-5.842454177119771E-6</c:v>
                </c:pt>
                <c:pt idx="1316">
                  <c:v>-5.864212283456723E-6</c:v>
                </c:pt>
                <c:pt idx="1317">
                  <c:v>-5.8859911120650945E-6</c:v>
                </c:pt>
                <c:pt idx="1318">
                  <c:v>-5.9077905672606267E-6</c:v>
                </c:pt>
                <c:pt idx="1319">
                  <c:v>-5.9296105535821357E-6</c:v>
                </c:pt>
                <c:pt idx="1320">
                  <c:v>-5.9514509757914695E-6</c:v>
                </c:pt>
                <c:pt idx="1321">
                  <c:v>-5.9733117388735511E-6</c:v>
                </c:pt>
                <c:pt idx="1322">
                  <c:v>-5.995192748036337E-6</c:v>
                </c:pt>
                <c:pt idx="1323">
                  <c:v>-6.0170939087108536E-6</c:v>
                </c:pt>
                <c:pt idx="1324">
                  <c:v>-6.0390151265511628E-6</c:v>
                </c:pt>
                <c:pt idx="1325">
                  <c:v>-6.0609563074343992E-6</c:v>
                </c:pt>
                <c:pt idx="1326">
                  <c:v>-6.0829173574607317E-6</c:v>
                </c:pt>
                <c:pt idx="1327">
                  <c:v>-6.1048981829534018E-6</c:v>
                </c:pt>
                <c:pt idx="1328">
                  <c:v>-6.1268986904586834E-6</c:v>
                </c:pt>
                <c:pt idx="1329">
                  <c:v>-6.1489187867459233E-6</c:v>
                </c:pt>
                <c:pt idx="1330">
                  <c:v>-6.1709583788075039E-6</c:v>
                </c:pt>
                <c:pt idx="1331">
                  <c:v>-6.1930173738588788E-6</c:v>
                </c:pt>
                <c:pt idx="1332">
                  <c:v>-6.2150956793385355E-6</c:v>
                </c:pt>
                <c:pt idx="1333">
                  <c:v>-6.2371932029080327E-6</c:v>
                </c:pt>
                <c:pt idx="1334">
                  <c:v>-6.2593098524519667E-6</c:v>
                </c:pt>
                <c:pt idx="1335">
                  <c:v>-6.281445536078003E-6</c:v>
                </c:pt>
                <c:pt idx="1336">
                  <c:v>-6.303600162116841E-6</c:v>
                </c:pt>
                <c:pt idx="1337">
                  <c:v>-6.3257736391222551E-6</c:v>
                </c:pt>
                <c:pt idx="1338">
                  <c:v>-6.3479658758710514E-6</c:v>
                </c:pt>
                <c:pt idx="1339">
                  <c:v>-6.3701767813631094E-6</c:v>
                </c:pt>
                <c:pt idx="1340">
                  <c:v>-6.3924062648213423E-6</c:v>
                </c:pt>
                <c:pt idx="1341">
                  <c:v>-6.4146542356917361E-6</c:v>
                </c:pt>
                <c:pt idx="1342">
                  <c:v>-6.4369206036433093E-6</c:v>
                </c:pt>
                <c:pt idx="1343">
                  <c:v>-6.4592052785681548E-6</c:v>
                </c:pt>
                <c:pt idx="1344">
                  <c:v>-6.4815081705813995E-6</c:v>
                </c:pt>
                <c:pt idx="1345">
                  <c:v>-6.5038291900212416E-6</c:v>
                </c:pt>
                <c:pt idx="1346">
                  <c:v>-6.5261682474489114E-6</c:v>
                </c:pt>
                <c:pt idx="1347">
                  <c:v>-6.5485252536487172E-6</c:v>
                </c:pt>
                <c:pt idx="1348">
                  <c:v>-6.5709001196279946E-6</c:v>
                </c:pt>
                <c:pt idx="1349">
                  <c:v>-6.5932927566171571E-6</c:v>
                </c:pt>
                <c:pt idx="1350">
                  <c:v>-6.6157030760696504E-6</c:v>
                </c:pt>
                <c:pt idx="1351">
                  <c:v>-6.6381309896619915E-6</c:v>
                </c:pt>
                <c:pt idx="1352">
                  <c:v>-6.6605764092937312E-6</c:v>
                </c:pt>
                <c:pt idx="1353">
                  <c:v>-6.6830392470874934E-6</c:v>
                </c:pt>
                <c:pt idx="1354">
                  <c:v>-6.7055194153889374E-6</c:v>
                </c:pt>
                <c:pt idx="1355">
                  <c:v>-6.728016826766794E-6</c:v>
                </c:pt>
                <c:pt idx="1356">
                  <c:v>-6.7505313940128259E-6</c:v>
                </c:pt>
                <c:pt idx="1357">
                  <c:v>-6.7730630301418724E-6</c:v>
                </c:pt>
                <c:pt idx="1358">
                  <c:v>-6.7956116483918032E-6</c:v>
                </c:pt>
                <c:pt idx="1359">
                  <c:v>-6.818177162223561E-6</c:v>
                </c:pt>
                <c:pt idx="1360">
                  <c:v>-6.8407594853211238E-6</c:v>
                </c:pt>
                <c:pt idx="1361">
                  <c:v>-6.8633585315915414E-6</c:v>
                </c:pt>
                <c:pt idx="1362">
                  <c:v>-6.8859742151648986E-6</c:v>
                </c:pt>
                <c:pt idx="1363">
                  <c:v>-6.9086064503943503E-6</c:v>
                </c:pt>
                <c:pt idx="1364">
                  <c:v>-6.9312551518560865E-6</c:v>
                </c:pt>
                <c:pt idx="1365">
                  <c:v>-6.9539202343493705E-6</c:v>
                </c:pt>
                <c:pt idx="1366">
                  <c:v>-6.9766016128964977E-6</c:v>
                </c:pt>
                <c:pt idx="1367">
                  <c:v>-6.9992992027428381E-6</c:v>
                </c:pt>
                <c:pt idx="1368">
                  <c:v>-7.0220129193567938E-6</c:v>
                </c:pt>
                <c:pt idx="1369">
                  <c:v>-7.0447426784298401E-6</c:v>
                </c:pt>
                <c:pt idx="1370">
                  <c:v>-7.0674883958764877E-6</c:v>
                </c:pt>
                <c:pt idx="1371">
                  <c:v>-7.0902499878343169E-6</c:v>
                </c:pt>
                <c:pt idx="1372">
                  <c:v>-7.1130273706639437E-6</c:v>
                </c:pt>
                <c:pt idx="1373">
                  <c:v>-7.1358204609490568E-6</c:v>
                </c:pt>
                <c:pt idx="1374">
                  <c:v>-7.1586291754963791E-6</c:v>
                </c:pt>
                <c:pt idx="1375">
                  <c:v>-7.1814534313356994E-6</c:v>
                </c:pt>
                <c:pt idx="1376">
                  <c:v>-7.2042931457198609E-6</c:v>
                </c:pt>
                <c:pt idx="1377">
                  <c:v>-7.2271482361247458E-6</c:v>
                </c:pt>
                <c:pt idx="1378">
                  <c:v>-7.2500186202493075E-6</c:v>
                </c:pt>
                <c:pt idx="1379">
                  <c:v>-7.2729042160155332E-6</c:v>
                </c:pt>
                <c:pt idx="1380">
                  <c:v>-7.295804941568485E-6</c:v>
                </c:pt>
                <c:pt idx="1381">
                  <c:v>-7.318720715276257E-6</c:v>
                </c:pt>
                <c:pt idx="1382">
                  <c:v>-7.3416514557300163E-6</c:v>
                </c:pt>
                <c:pt idx="1383">
                  <c:v>-7.3645970817439639E-6</c:v>
                </c:pt>
                <c:pt idx="1384">
                  <c:v>-7.3875575123553738E-6</c:v>
                </c:pt>
                <c:pt idx="1385">
                  <c:v>-7.410532666824552E-6</c:v>
                </c:pt>
                <c:pt idx="1386">
                  <c:v>-7.4335224646348811E-6</c:v>
                </c:pt>
                <c:pt idx="1387">
                  <c:v>-7.4565268254927723E-6</c:v>
                </c:pt>
                <c:pt idx="1388">
                  <c:v>-7.4795456693277116E-6</c:v>
                </c:pt>
                <c:pt idx="1389">
                  <c:v>-7.5025789162922206E-6</c:v>
                </c:pt>
                <c:pt idx="1390">
                  <c:v>-7.5256264867618919E-6</c:v>
                </c:pt>
                <c:pt idx="1391">
                  <c:v>-7.5486883013353506E-6</c:v>
                </c:pt>
                <c:pt idx="1392">
                  <c:v>-7.5717642808342979E-6</c:v>
                </c:pt>
                <c:pt idx="1393">
                  <c:v>-7.5948543463034641E-6</c:v>
                </c:pt>
                <c:pt idx="1394">
                  <c:v>-7.6179584190106571E-6</c:v>
                </c:pt>
                <c:pt idx="1395">
                  <c:v>-7.6410764204467142E-6</c:v>
                </c:pt>
                <c:pt idx="1396">
                  <c:v>-7.6642082723255501E-6</c:v>
                </c:pt>
                <c:pt idx="1397">
                  <c:v>-7.6873538965841071E-6</c:v>
                </c:pt>
                <c:pt idx="1398">
                  <c:v>-7.7105132153824069E-6</c:v>
                </c:pt>
                <c:pt idx="1399">
                  <c:v>-7.7336861511034985E-6</c:v>
                </c:pt>
                <c:pt idx="1400">
                  <c:v>-7.756872626353509E-6</c:v>
                </c:pt>
                <c:pt idx="1401">
                  <c:v>-7.7800725639615958E-6</c:v>
                </c:pt>
                <c:pt idx="1402">
                  <c:v>-7.803285886979991E-6</c:v>
                </c:pt>
                <c:pt idx="1403">
                  <c:v>-7.8265125186839573E-6</c:v>
                </c:pt>
                <c:pt idx="1404">
                  <c:v>-7.8497523825718354E-6</c:v>
                </c:pt>
                <c:pt idx="1405">
                  <c:v>-7.8730054023649947E-6</c:v>
                </c:pt>
                <c:pt idx="1406">
                  <c:v>-7.8962715020078794E-6</c:v>
                </c:pt>
                <c:pt idx="1407">
                  <c:v>-7.9195506056679675E-6</c:v>
                </c:pt>
                <c:pt idx="1408">
                  <c:v>-7.9428426377358082E-6</c:v>
                </c:pt>
                <c:pt idx="1409">
                  <c:v>-7.9661475228249864E-6</c:v>
                </c:pt>
                <c:pt idx="1410">
                  <c:v>-7.98946518577216E-6</c:v>
                </c:pt>
                <c:pt idx="1411">
                  <c:v>-8.012795551637019E-6</c:v>
                </c:pt>
                <c:pt idx="1412">
                  <c:v>-8.0361385457023262E-6</c:v>
                </c:pt>
                <c:pt idx="1413">
                  <c:v>-8.0594940934738787E-6</c:v>
                </c:pt>
                <c:pt idx="1414">
                  <c:v>-8.082862120680546E-6</c:v>
                </c:pt>
                <c:pt idx="1415">
                  <c:v>-8.1062425532742304E-6</c:v>
                </c:pt>
                <c:pt idx="1416">
                  <c:v>-8.12963531742991E-6</c:v>
                </c:pt>
                <c:pt idx="1417">
                  <c:v>-8.1530403395455922E-6</c:v>
                </c:pt>
                <c:pt idx="1418">
                  <c:v>-8.1764575462423619E-6</c:v>
                </c:pt>
                <c:pt idx="1419">
                  <c:v>-8.1998868643643333E-6</c:v>
                </c:pt>
                <c:pt idx="1420">
                  <c:v>-8.2233282209786966E-6</c:v>
                </c:pt>
                <c:pt idx="1421">
                  <c:v>-8.2467815433756727E-6</c:v>
                </c:pt>
                <c:pt idx="1422">
                  <c:v>-8.2702467590685588E-6</c:v>
                </c:pt>
                <c:pt idx="1423">
                  <c:v>-8.2937237957936825E-6</c:v>
                </c:pt>
                <c:pt idx="1424">
                  <c:v>-8.3172125815104462E-6</c:v>
                </c:pt>
                <c:pt idx="1425">
                  <c:v>-8.3407130444012843E-6</c:v>
                </c:pt>
                <c:pt idx="1426">
                  <c:v>-8.3642251128717061E-6</c:v>
                </c:pt>
                <c:pt idx="1427">
                  <c:v>-8.3877487155502529E-6</c:v>
                </c:pt>
                <c:pt idx="1428">
                  <c:v>-8.411283781288539E-6</c:v>
                </c:pt>
                <c:pt idx="1429">
                  <c:v>-8.4348302391612126E-6</c:v>
                </c:pt>
                <c:pt idx="1430">
                  <c:v>-8.4583880184659949E-6</c:v>
                </c:pt>
                <c:pt idx="1431">
                  <c:v>-8.4819570487236392E-6</c:v>
                </c:pt>
                <c:pt idx="1432">
                  <c:v>-8.5055372596779735E-6</c:v>
                </c:pt>
                <c:pt idx="1433">
                  <c:v>-8.529128581295858E-6</c:v>
                </c:pt>
                <c:pt idx="1434">
                  <c:v>-8.5527309437672276E-6</c:v>
                </c:pt>
                <c:pt idx="1435">
                  <c:v>-8.5763442775050493E-6</c:v>
                </c:pt>
                <c:pt idx="1436">
                  <c:v>-8.5999685131453647E-6</c:v>
                </c:pt>
                <c:pt idx="1437">
                  <c:v>-8.6236035815472444E-6</c:v>
                </c:pt>
                <c:pt idx="1438">
                  <c:v>-8.6472494137928385E-6</c:v>
                </c:pt>
                <c:pt idx="1439">
                  <c:v>-8.6709059411873227E-6</c:v>
                </c:pt>
                <c:pt idx="1440">
                  <c:v>-8.6945730952589541E-6</c:v>
                </c:pt>
                <c:pt idx="1441">
                  <c:v>-8.7182508077590169E-6</c:v>
                </c:pt>
                <c:pt idx="1442">
                  <c:v>-8.7419390106618715E-6</c:v>
                </c:pt>
                <c:pt idx="1443">
                  <c:v>-8.7656376361649107E-6</c:v>
                </c:pt>
                <c:pt idx="1444">
                  <c:v>-8.7893466166886001E-6</c:v>
                </c:pt>
                <c:pt idx="1445">
                  <c:v>-8.8130658848764376E-6</c:v>
                </c:pt>
                <c:pt idx="1446">
                  <c:v>-8.836795373594999E-6</c:v>
                </c:pt>
                <c:pt idx="1447">
                  <c:v>-8.8605350159338858E-6</c:v>
                </c:pt>
                <c:pt idx="1448">
                  <c:v>-8.8842847452057806E-6</c:v>
                </c:pt>
                <c:pt idx="1449">
                  <c:v>-8.9080444949463932E-6</c:v>
                </c:pt>
                <c:pt idx="1450">
                  <c:v>-8.9318141989145066E-6</c:v>
                </c:pt>
                <c:pt idx="1451">
                  <c:v>-8.955593791091944E-6</c:v>
                </c:pt>
                <c:pt idx="1452">
                  <c:v>-8.9793832056835936E-6</c:v>
                </c:pt>
                <c:pt idx="1453">
                  <c:v>-9.0031823771173805E-6</c:v>
                </c:pt>
                <c:pt idx="1454">
                  <c:v>-9.0269912400443046E-6</c:v>
                </c:pt>
                <c:pt idx="1455">
                  <c:v>-9.0508097293383929E-6</c:v>
                </c:pt>
                <c:pt idx="1456">
                  <c:v>-9.0746377800967555E-6</c:v>
                </c:pt>
                <c:pt idx="1457">
                  <c:v>-9.0984753276395262E-6</c:v>
                </c:pt>
                <c:pt idx="1458">
                  <c:v>-9.1223223075099168E-6</c:v>
                </c:pt>
                <c:pt idx="1459">
                  <c:v>-9.1461786554741698E-6</c:v>
                </c:pt>
                <c:pt idx="1460">
                  <c:v>-9.1700443075216056E-6</c:v>
                </c:pt>
                <c:pt idx="1461">
                  <c:v>-9.1939191998645717E-6</c:v>
                </c:pt>
                <c:pt idx="1462">
                  <c:v>-9.2178032689384935E-6</c:v>
                </c:pt>
                <c:pt idx="1463">
                  <c:v>-9.2416964514018272E-6</c:v>
                </c:pt>
                <c:pt idx="1464">
                  <c:v>-9.2655986841361018E-6</c:v>
                </c:pt>
                <c:pt idx="1465">
                  <c:v>-9.2895099042458819E-6</c:v>
                </c:pt>
                <c:pt idx="1466">
                  <c:v>-9.3134300490588033E-6</c:v>
                </c:pt>
                <c:pt idx="1467">
                  <c:v>-9.3373590561255357E-6</c:v>
                </c:pt>
                <c:pt idx="1468">
                  <c:v>-9.3612968632198218E-6</c:v>
                </c:pt>
                <c:pt idx="1469">
                  <c:v>-9.3852434083384365E-6</c:v>
                </c:pt>
                <c:pt idx="1470">
                  <c:v>-9.4091986297012311E-6</c:v>
                </c:pt>
                <c:pt idx="1471">
                  <c:v>-9.4331624657510873E-6</c:v>
                </c:pt>
                <c:pt idx="1472">
                  <c:v>-9.4571348551539613E-6</c:v>
                </c:pt>
                <c:pt idx="1473">
                  <c:v>-9.4811157367988402E-6</c:v>
                </c:pt>
                <c:pt idx="1474">
                  <c:v>-9.5051050497977871E-6</c:v>
                </c:pt>
                <c:pt idx="1475">
                  <c:v>-9.5291027334858958E-6</c:v>
                </c:pt>
                <c:pt idx="1476">
                  <c:v>-9.553108727421338E-6</c:v>
                </c:pt>
                <c:pt idx="1477">
                  <c:v>-9.5771229713853125E-6</c:v>
                </c:pt>
                <c:pt idx="1478">
                  <c:v>-9.6011454053820946E-6</c:v>
                </c:pt>
                <c:pt idx="1479">
                  <c:v>-9.6251759696389933E-6</c:v>
                </c:pt>
                <c:pt idx="1480">
                  <c:v>-9.6492146046063891E-6</c:v>
                </c:pt>
                <c:pt idx="1481">
                  <c:v>-9.6732612509576961E-6</c:v>
                </c:pt>
                <c:pt idx="1482">
                  <c:v>-9.6973158495894033E-6</c:v>
                </c:pt>
                <c:pt idx="1483">
                  <c:v>-9.7213783416210301E-6</c:v>
                </c:pt>
                <c:pt idx="1484">
                  <c:v>-9.7454486683951704E-6</c:v>
                </c:pt>
                <c:pt idx="1485">
                  <c:v>-9.7695267714774539E-6</c:v>
                </c:pt>
                <c:pt idx="1486">
                  <c:v>-9.7936125926565798E-6</c:v>
                </c:pt>
                <c:pt idx="1487">
                  <c:v>-9.8177060739442795E-6</c:v>
                </c:pt>
                <c:pt idx="1488">
                  <c:v>-9.8418071575753623E-6</c:v>
                </c:pt>
                <c:pt idx="1489">
                  <c:v>-9.8659157860076666E-6</c:v>
                </c:pt>
                <c:pt idx="1490">
                  <c:v>-9.8900319019221086E-6</c:v>
                </c:pt>
                <c:pt idx="1491">
                  <c:v>-9.9141554482226316E-6</c:v>
                </c:pt>
                <c:pt idx="1492">
                  <c:v>-9.9382863680362571E-6</c:v>
                </c:pt>
                <c:pt idx="1493">
                  <c:v>-9.962424604713037E-6</c:v>
                </c:pt>
                <c:pt idx="1494">
                  <c:v>-9.9865701018260978E-6</c:v>
                </c:pt>
                <c:pt idx="1495">
                  <c:v>-1.00107228031716E-5</c:v>
                </c:pt>
                <c:pt idx="1496">
                  <c:v>-1.0034882652768775E-5</c:v>
                </c:pt>
                <c:pt idx="1497">
                  <c:v>-1.0059049594859886E-5</c:v>
                </c:pt>
                <c:pt idx="1498">
                  <c:v>-1.0083223573910277E-5</c:v>
                </c:pt>
                <c:pt idx="1499">
                  <c:v>-1.0107404534608316E-5</c:v>
                </c:pt>
                <c:pt idx="1500">
                  <c:v>-1.0131592421865445E-5</c:v>
                </c:pt>
                <c:pt idx="1501">
                  <c:v>-1.0155787180816157E-5</c:v>
                </c:pt>
                <c:pt idx="1502">
                  <c:v>-1.0179988756817983E-5</c:v>
                </c:pt>
                <c:pt idx="1503">
                  <c:v>-1.0204197095451529E-5</c:v>
                </c:pt>
                <c:pt idx="1504">
                  <c:v>-1.0228412142520434E-5</c:v>
                </c:pt>
                <c:pt idx="1505">
                  <c:v>-1.0252633844051406E-5</c:v>
                </c:pt>
                <c:pt idx="1506">
                  <c:v>-1.0276862146294194E-5</c:v>
                </c:pt>
                <c:pt idx="1507">
                  <c:v>-1.0301096995721612E-5</c:v>
                </c:pt>
                <c:pt idx="1508">
                  <c:v>-1.0325338339029513E-5</c:v>
                </c:pt>
                <c:pt idx="1509">
                  <c:v>-1.034958612313682E-5</c:v>
                </c:pt>
                <c:pt idx="1510">
                  <c:v>-1.037384029518549E-5</c:v>
                </c:pt>
                <c:pt idx="1511">
                  <c:v>-1.0398100802540554E-5</c:v>
                </c:pt>
                <c:pt idx="1512">
                  <c:v>-1.0422367592790077E-5</c:v>
                </c:pt>
                <c:pt idx="1513">
                  <c:v>-1.0446640613745195E-5</c:v>
                </c:pt>
                <c:pt idx="1514">
                  <c:v>-1.0470919813440078E-5</c:v>
                </c:pt>
                <c:pt idx="1515">
                  <c:v>-1.049520514013197E-5</c:v>
                </c:pt>
                <c:pt idx="1516">
                  <c:v>-1.0519496542301144E-5</c:v>
                </c:pt>
                <c:pt idx="1517">
                  <c:v>-1.0543793968650954E-5</c:v>
                </c:pt>
                <c:pt idx="1518">
                  <c:v>-1.0568097368107783E-5</c:v>
                </c:pt>
                <c:pt idx="1519">
                  <c:v>-1.0592406689821085E-5</c:v>
                </c:pt>
                <c:pt idx="1520">
                  <c:v>-1.0616721883163348E-5</c:v>
                </c:pt>
                <c:pt idx="1521">
                  <c:v>-1.0641042897730139E-5</c:v>
                </c:pt>
                <c:pt idx="1522">
                  <c:v>-1.0665369683340051E-5</c:v>
                </c:pt>
                <c:pt idx="1523">
                  <c:v>-1.0689702190034751E-5</c:v>
                </c:pt>
                <c:pt idx="1524">
                  <c:v>-1.0714040368078945E-5</c:v>
                </c:pt>
                <c:pt idx="1525">
                  <c:v>-1.0738384167960408E-5</c:v>
                </c:pt>
                <c:pt idx="1526">
                  <c:v>-1.0762733540389946E-5</c:v>
                </c:pt>
                <c:pt idx="1527">
                  <c:v>-1.0787088436301444E-5</c:v>
                </c:pt>
                <c:pt idx="1528">
                  <c:v>-1.0811448806851813E-5</c:v>
                </c:pt>
                <c:pt idx="1529">
                  <c:v>-1.0835814603421044E-5</c:v>
                </c:pt>
                <c:pt idx="1530">
                  <c:v>-1.0860185777612157E-5</c:v>
                </c:pt>
                <c:pt idx="1531">
                  <c:v>-1.0884562281251246E-5</c:v>
                </c:pt>
                <c:pt idx="1532">
                  <c:v>-1.0908944066387441E-5</c:v>
                </c:pt>
                <c:pt idx="1533">
                  <c:v>-1.0933331085292942E-5</c:v>
                </c:pt>
                <c:pt idx="1534">
                  <c:v>-1.0957723290462985E-5</c:v>
                </c:pt>
                <c:pt idx="1535">
                  <c:v>-1.0982120634615874E-5</c:v>
                </c:pt>
                <c:pt idx="1536">
                  <c:v>-1.100652307069295E-5</c:v>
                </c:pt>
                <c:pt idx="1537">
                  <c:v>-1.103093055185863E-5</c:v>
                </c:pt>
                <c:pt idx="1538">
                  <c:v>-1.1055343031500357E-5</c:v>
                </c:pt>
                <c:pt idx="1539">
                  <c:v>-1.1079760463228654E-5</c:v>
                </c:pt>
                <c:pt idx="1540">
                  <c:v>-1.1104182800877074E-5</c:v>
                </c:pt>
                <c:pt idx="1541">
                  <c:v>-1.1128609998502242E-5</c:v>
                </c:pt>
                <c:pt idx="1542">
                  <c:v>-1.1153042010383819E-5</c:v>
                </c:pt>
                <c:pt idx="1543">
                  <c:v>-1.1177478791024538E-5</c:v>
                </c:pt>
                <c:pt idx="1544">
                  <c:v>-1.1201920295150165E-5</c:v>
                </c:pt>
                <c:pt idx="1545">
                  <c:v>-1.1226366477709538E-5</c:v>
                </c:pt>
                <c:pt idx="1546">
                  <c:v>-1.1250817293874534E-5</c:v>
                </c:pt>
                <c:pt idx="1547">
                  <c:v>-1.1275272699040093E-5</c:v>
                </c:pt>
                <c:pt idx="1548">
                  <c:v>-1.1299732648824199E-5</c:v>
                </c:pt>
                <c:pt idx="1549">
                  <c:v>-1.13241970990679E-5</c:v>
                </c:pt>
                <c:pt idx="1550">
                  <c:v>-1.1348666005835287E-5</c:v>
                </c:pt>
                <c:pt idx="1551">
                  <c:v>-1.1373139325413512E-5</c:v>
                </c:pt>
                <c:pt idx="1552">
                  <c:v>-1.139761701431277E-5</c:v>
                </c:pt>
                <c:pt idx="1553">
                  <c:v>-1.1422099029266328E-5</c:v>
                </c:pt>
                <c:pt idx="1554">
                  <c:v>-1.144658532723048E-5</c:v>
                </c:pt>
                <c:pt idx="1555">
                  <c:v>-1.1471075865384601E-5</c:v>
                </c:pt>
                <c:pt idx="1556">
                  <c:v>-1.1495570601131094E-5</c:v>
                </c:pt>
                <c:pt idx="1557">
                  <c:v>-1.1520069492095438E-5</c:v>
                </c:pt>
                <c:pt idx="1558">
                  <c:v>-1.1544572496126142E-5</c:v>
                </c:pt>
                <c:pt idx="1559">
                  <c:v>-1.1569079571294792E-5</c:v>
                </c:pt>
                <c:pt idx="1560">
                  <c:v>-1.1593590675896005E-5</c:v>
                </c:pt>
                <c:pt idx="1561">
                  <c:v>-1.161810576844747E-5</c:v>
                </c:pt>
                <c:pt idx="1562">
                  <c:v>-1.1642624807689913E-5</c:v>
                </c:pt>
                <c:pt idx="1563">
                  <c:v>-1.1667147752587131E-5</c:v>
                </c:pt>
                <c:pt idx="1564">
                  <c:v>-1.1691674562325954E-5</c:v>
                </c:pt>
                <c:pt idx="1565">
                  <c:v>-1.1716205196316286E-5</c:v>
                </c:pt>
                <c:pt idx="1566">
                  <c:v>-1.1740739614191062E-5</c:v>
                </c:pt>
                <c:pt idx="1567">
                  <c:v>-1.1765277775806293E-5</c:v>
                </c:pt>
                <c:pt idx="1568">
                  <c:v>-1.178981964124102E-5</c:v>
                </c:pt>
                <c:pt idx="1569">
                  <c:v>-1.1814365170797364E-5</c:v>
                </c:pt>
                <c:pt idx="1570">
                  <c:v>-1.1838914325000468E-5</c:v>
                </c:pt>
                <c:pt idx="1571">
                  <c:v>-1.186346706459856E-5</c:v>
                </c:pt>
                <c:pt idx="1572">
                  <c:v>-1.1888023350562895E-5</c:v>
                </c:pt>
                <c:pt idx="1573">
                  <c:v>-1.1912583144087801E-5</c:v>
                </c:pt>
                <c:pt idx="1574">
                  <c:v>-1.1937146406590638E-5</c:v>
                </c:pt>
                <c:pt idx="1575">
                  <c:v>-1.1961713099711846E-5</c:v>
                </c:pt>
                <c:pt idx="1576">
                  <c:v>-1.1986283185314891E-5</c:v>
                </c:pt>
                <c:pt idx="1577">
                  <c:v>-1.2010856625486317E-5</c:v>
                </c:pt>
                <c:pt idx="1578">
                  <c:v>-1.2035433382535695E-5</c:v>
                </c:pt>
                <c:pt idx="1579">
                  <c:v>-1.2060013418995678E-5</c:v>
                </c:pt>
                <c:pt idx="1580">
                  <c:v>-1.2084596697621943E-5</c:v>
                </c:pt>
                <c:pt idx="1581">
                  <c:v>-1.2109183181393249E-5</c:v>
                </c:pt>
                <c:pt idx="1582">
                  <c:v>-1.213377283351138E-5</c:v>
                </c:pt>
                <c:pt idx="1583">
                  <c:v>-1.21583656174012E-5</c:v>
                </c:pt>
                <c:pt idx="1584">
                  <c:v>-1.2182961496710603E-5</c:v>
                </c:pt>
                <c:pt idx="1585">
                  <c:v>-1.2207560435310556E-5</c:v>
                </c:pt>
                <c:pt idx="1586">
                  <c:v>-1.223216239729506E-5</c:v>
                </c:pt>
                <c:pt idx="1587">
                  <c:v>-1.2256767346981188E-5</c:v>
                </c:pt>
                <c:pt idx="1588">
                  <c:v>-1.2281375248909047E-5</c:v>
                </c:pt>
                <c:pt idx="1589">
                  <c:v>-1.2305986067841819E-5</c:v>
                </c:pt>
                <c:pt idx="1590">
                  <c:v>-1.2330599768765716E-5</c:v>
                </c:pt>
                <c:pt idx="1591">
                  <c:v>-1.2355216316890025E-5</c:v>
                </c:pt>
                <c:pt idx="1592">
                  <c:v>-1.2379835677647068E-5</c:v>
                </c:pt>
                <c:pt idx="1593">
                  <c:v>-1.2404457816692234E-5</c:v>
                </c:pt>
                <c:pt idx="1594">
                  <c:v>-1.2429082699903953E-5</c:v>
                </c:pt>
                <c:pt idx="1595">
                  <c:v>-1.2453710293383722E-5</c:v>
                </c:pt>
                <c:pt idx="1596">
                  <c:v>-1.2478340563456076E-5</c:v>
                </c:pt>
                <c:pt idx="1597">
                  <c:v>-1.2502973476668619E-5</c:v>
                </c:pt>
                <c:pt idx="1598">
                  <c:v>-1.252760899979199E-5</c:v>
                </c:pt>
                <c:pt idx="1599">
                  <c:v>-1.2552247099819906E-5</c:v>
                </c:pt>
                <c:pt idx="1600">
                  <c:v>-1.2576887743969105E-5</c:v>
                </c:pt>
                <c:pt idx="1601">
                  <c:v>-1.2601530899679411E-5</c:v>
                </c:pt>
                <c:pt idx="1602">
                  <c:v>-1.2626176534613675E-5</c:v>
                </c:pt>
                <c:pt idx="1603">
                  <c:v>-1.2650824616657822E-5</c:v>
                </c:pt>
                <c:pt idx="1604">
                  <c:v>-1.2675475113920809E-5</c:v>
                </c:pt>
                <c:pt idx="1605">
                  <c:v>-1.2700127994734671E-5</c:v>
                </c:pt>
                <c:pt idx="1606">
                  <c:v>-1.2724783227654468E-5</c:v>
                </c:pt>
                <c:pt idx="1607">
                  <c:v>-1.2749440781458341E-5</c:v>
                </c:pt>
                <c:pt idx="1608">
                  <c:v>-1.2774100625147461E-5</c:v>
                </c:pt>
                <c:pt idx="1609">
                  <c:v>-1.2798762727946072E-5</c:v>
                </c:pt>
                <c:pt idx="1610">
                  <c:v>-1.2823427059301451E-5</c:v>
                </c:pt>
                <c:pt idx="1611">
                  <c:v>-1.284809358888395E-5</c:v>
                </c:pt>
                <c:pt idx="1612">
                  <c:v>-1.2872762286586953E-5</c:v>
                </c:pt>
                <c:pt idx="1613">
                  <c:v>-1.2897433122526914E-5</c:v>
                </c:pt>
                <c:pt idx="1614">
                  <c:v>-1.2922106067043328E-5</c:v>
                </c:pt>
                <c:pt idx="1615">
                  <c:v>-1.2946781090698756E-5</c:v>
                </c:pt>
                <c:pt idx="1616">
                  <c:v>-1.2971458164278795E-5</c:v>
                </c:pt>
                <c:pt idx="1617">
                  <c:v>-1.2996137258792115E-5</c:v>
                </c:pt>
                <c:pt idx="1618">
                  <c:v>-1.3020818345470419E-5</c:v>
                </c:pt>
                <c:pt idx="1619">
                  <c:v>-1.3045501395768486E-5</c:v>
                </c:pt>
                <c:pt idx="1620">
                  <c:v>-1.307018638136412E-5</c:v>
                </c:pt>
                <c:pt idx="1621">
                  <c:v>-1.3094873274158211E-5</c:v>
                </c:pt>
                <c:pt idx="1622">
                  <c:v>-1.3119562046274669E-5</c:v>
                </c:pt>
                <c:pt idx="1623">
                  <c:v>-1.3144252670060486E-5</c:v>
                </c:pt>
                <c:pt idx="1624">
                  <c:v>-1.3168945118085685E-5</c:v>
                </c:pt>
                <c:pt idx="1625">
                  <c:v>-1.3193639363143353E-5</c:v>
                </c:pt>
                <c:pt idx="1626">
                  <c:v>-1.3218335378249638E-5</c:v>
                </c:pt>
                <c:pt idx="1627">
                  <c:v>-1.324303313664372E-5</c:v>
                </c:pt>
                <c:pt idx="1628">
                  <c:v>-1.3267732611787855E-5</c:v>
                </c:pt>
                <c:pt idx="1629">
                  <c:v>-1.329243377736733E-5</c:v>
                </c:pt>
                <c:pt idx="1630">
                  <c:v>-1.3317136607290507E-5</c:v>
                </c:pt>
                <c:pt idx="1631">
                  <c:v>-1.3341841075688784E-5</c:v>
                </c:pt>
                <c:pt idx="1632">
                  <c:v>-1.3366547156916625E-5</c:v>
                </c:pt>
                <c:pt idx="1633">
                  <c:v>-1.3391254825551532E-5</c:v>
                </c:pt>
                <c:pt idx="1634">
                  <c:v>-1.3415964056394081E-5</c:v>
                </c:pt>
                <c:pt idx="1635">
                  <c:v>-1.3440674824467878E-5</c:v>
                </c:pt>
                <c:pt idx="1636">
                  <c:v>-1.3465387105019606E-5</c:v>
                </c:pt>
                <c:pt idx="1637">
                  <c:v>-1.3490100873518976E-5</c:v>
                </c:pt>
                <c:pt idx="1638">
                  <c:v>-1.3514816105658778E-5</c:v>
                </c:pt>
                <c:pt idx="1639">
                  <c:v>-1.3539532777354832E-5</c:v>
                </c:pt>
                <c:pt idx="1640">
                  <c:v>-1.3564250864746031E-5</c:v>
                </c:pt>
                <c:pt idx="1641">
                  <c:v>-1.3588970344194301E-5</c:v>
                </c:pt>
                <c:pt idx="1642">
                  <c:v>-1.3613691192284643E-5</c:v>
                </c:pt>
                <c:pt idx="1643">
                  <c:v>-1.363841338582509E-5</c:v>
                </c:pt>
                <c:pt idx="1644">
                  <c:v>-1.366313690184675E-5</c:v>
                </c:pt>
                <c:pt idx="1645">
                  <c:v>-1.368786171760376E-5</c:v>
                </c:pt>
                <c:pt idx="1646">
                  <c:v>-1.3712587810573335E-5</c:v>
                </c:pt>
                <c:pt idx="1647">
                  <c:v>-1.373731515845572E-5</c:v>
                </c:pt>
                <c:pt idx="1648">
                  <c:v>-1.3762043739174234E-5</c:v>
                </c:pt>
                <c:pt idx="1649">
                  <c:v>-1.3786773530875229E-5</c:v>
                </c:pt>
                <c:pt idx="1650">
                  <c:v>-1.3811504511928134E-5</c:v>
                </c:pt>
                <c:pt idx="1651">
                  <c:v>-1.3836236660925404E-5</c:v>
                </c:pt>
                <c:pt idx="1652">
                  <c:v>-1.3860969956682574E-5</c:v>
                </c:pt>
                <c:pt idx="1653">
                  <c:v>-1.3885704378238208E-5</c:v>
                </c:pt>
                <c:pt idx="1654">
                  <c:v>-1.3910439904853944E-5</c:v>
                </c:pt>
                <c:pt idx="1655">
                  <c:v>-1.3935176516014453E-5</c:v>
                </c:pt>
                <c:pt idx="1656">
                  <c:v>-1.3959914191427483E-5</c:v>
                </c:pt>
                <c:pt idx="1657">
                  <c:v>-1.3984652911023808E-5</c:v>
                </c:pt>
                <c:pt idx="1658">
                  <c:v>-1.4009392654957283E-5</c:v>
                </c:pt>
                <c:pt idx="1659">
                  <c:v>-1.4034133403604791E-5</c:v>
                </c:pt>
                <c:pt idx="1660">
                  <c:v>-1.4058875137566289E-5</c:v>
                </c:pt>
                <c:pt idx="1661">
                  <c:v>-1.4083617837664768E-5</c:v>
                </c:pt>
                <c:pt idx="1662">
                  <c:v>-1.4108361484946293E-5</c:v>
                </c:pt>
                <c:pt idx="1663">
                  <c:v>-1.4133106060679961E-5</c:v>
                </c:pt>
                <c:pt idx="1664">
                  <c:v>-1.4157851546357943E-5</c:v>
                </c:pt>
                <c:pt idx="1665">
                  <c:v>-1.4182597923695443E-5</c:v>
                </c:pt>
                <c:pt idx="1666">
                  <c:v>-1.4207345174630736E-5</c:v>
                </c:pt>
                <c:pt idx="1667">
                  <c:v>-1.4232093281325134E-5</c:v>
                </c:pt>
                <c:pt idx="1668">
                  <c:v>-1.4256842226163018E-5</c:v>
                </c:pt>
                <c:pt idx="1669">
                  <c:v>-1.4281591991751807E-5</c:v>
                </c:pt>
                <c:pt idx="1670">
                  <c:v>-1.4306342560921991E-5</c:v>
                </c:pt>
                <c:pt idx="1671">
                  <c:v>-1.4331093916727091E-5</c:v>
                </c:pt>
                <c:pt idx="1672">
                  <c:v>-1.4355846042443703E-5</c:v>
                </c:pt>
                <c:pt idx="1673">
                  <c:v>-1.4380598921571457E-5</c:v>
                </c:pt>
                <c:pt idx="1674">
                  <c:v>-1.4405352537833058E-5</c:v>
                </c:pt>
                <c:pt idx="1675">
                  <c:v>-1.4430106875174239E-5</c:v>
                </c:pt>
                <c:pt idx="1676">
                  <c:v>-1.4454861917763808E-5</c:v>
                </c:pt>
                <c:pt idx="1677">
                  <c:v>-1.447961764999361E-5</c:v>
                </c:pt>
                <c:pt idx="1678">
                  <c:v>-1.4504374056478558E-5</c:v>
                </c:pt>
                <c:pt idx="1679">
                  <c:v>-1.4529131122056602E-5</c:v>
                </c:pt>
                <c:pt idx="1680">
                  <c:v>-1.4553888831788763E-5</c:v>
                </c:pt>
                <c:pt idx="1681">
                  <c:v>-1.4578647170959096E-5</c:v>
                </c:pt>
                <c:pt idx="1682">
                  <c:v>-1.4603406125074731E-5</c:v>
                </c:pt>
                <c:pt idx="1683">
                  <c:v>-1.4628165679865826E-5</c:v>
                </c:pt>
                <c:pt idx="1684">
                  <c:v>-1.4652925821285619E-5</c:v>
                </c:pt>
                <c:pt idx="1685">
                  <c:v>-1.4677686535510374E-5</c:v>
                </c:pt>
                <c:pt idx="1686">
                  <c:v>-1.4702447808939436E-5</c:v>
                </c:pt>
                <c:pt idx="1687">
                  <c:v>-1.4727209628195177E-5</c:v>
                </c:pt>
                <c:pt idx="1688">
                  <c:v>-1.4751971980123044E-5</c:v>
                </c:pt>
                <c:pt idx="1689">
                  <c:v>-1.4776734851791517E-5</c:v>
                </c:pt>
                <c:pt idx="1690">
                  <c:v>-1.4801498230492153E-5</c:v>
                </c:pt>
                <c:pt idx="1691">
                  <c:v>-1.4826262103739537E-5</c:v>
                </c:pt>
                <c:pt idx="1692">
                  <c:v>-1.4851026459271329E-5</c:v>
                </c:pt>
                <c:pt idx="1693">
                  <c:v>-1.4875791285048221E-5</c:v>
                </c:pt>
                <c:pt idx="1694">
                  <c:v>-1.4900556569253983E-5</c:v>
                </c:pt>
                <c:pt idx="1695">
                  <c:v>-1.4925322300295412E-5</c:v>
                </c:pt>
                <c:pt idx="1696">
                  <c:v>-1.4950088466802383E-5</c:v>
                </c:pt>
                <c:pt idx="1697">
                  <c:v>-1.49748550576278E-5</c:v>
                </c:pt>
                <c:pt idx="1698">
                  <c:v>-1.4999622061847643E-5</c:v>
                </c:pt>
                <c:pt idx="1699">
                  <c:v>-1.5024389468760926E-5</c:v>
                </c:pt>
                <c:pt idx="1700">
                  <c:v>-1.5049157267889735E-5</c:v>
                </c:pt>
                <c:pt idx="1701">
                  <c:v>-1.5073925448979187E-5</c:v>
                </c:pt>
                <c:pt idx="1702">
                  <c:v>-1.5098694001997475E-5</c:v>
                </c:pt>
                <c:pt idx="1703">
                  <c:v>-1.5123462917135824E-5</c:v>
                </c:pt>
                <c:pt idx="1704">
                  <c:v>-1.5148232184808534E-5</c:v>
                </c:pt>
                <c:pt idx="1705">
                  <c:v>-1.5173001795652938E-5</c:v>
                </c:pt>
                <c:pt idx="1706">
                  <c:v>-1.5197771740529436E-5</c:v>
                </c:pt>
                <c:pt idx="1707">
                  <c:v>-1.5222542010521471E-5</c:v>
                </c:pt>
                <c:pt idx="1708">
                  <c:v>-1.5247312596935553E-5</c:v>
                </c:pt>
                <c:pt idx="1709">
                  <c:v>-1.5272083491301226E-5</c:v>
                </c:pt>
                <c:pt idx="1710">
                  <c:v>-1.5296854685371109E-5</c:v>
                </c:pt>
                <c:pt idx="1711">
                  <c:v>-1.5321626171120849E-5</c:v>
                </c:pt>
                <c:pt idx="1712">
                  <c:v>-1.5346397940749175E-5</c:v>
                </c:pt>
                <c:pt idx="1713">
                  <c:v>-1.5371169986677846E-5</c:v>
                </c:pt>
                <c:pt idx="1714">
                  <c:v>-1.5395942301551686E-5</c:v>
                </c:pt>
                <c:pt idx="1715">
                  <c:v>-1.5420714878238564E-5</c:v>
                </c:pt>
                <c:pt idx="1716">
                  <c:v>-1.5445487709829416E-5</c:v>
                </c:pt>
                <c:pt idx="1717">
                  <c:v>-1.5470260789638209E-5</c:v>
                </c:pt>
                <c:pt idx="1718">
                  <c:v>-1.5495034111201992E-5</c:v>
                </c:pt>
                <c:pt idx="1719">
                  <c:v>-1.5519807668280839E-5</c:v>
                </c:pt>
                <c:pt idx="1720">
                  <c:v>-1.5544581454857897E-5</c:v>
                </c:pt>
                <c:pt idx="1721">
                  <c:v>-1.5569355465139355E-5</c:v>
                </c:pt>
                <c:pt idx="1722">
                  <c:v>-1.5594129693554463E-5</c:v>
                </c:pt>
                <c:pt idx="1723">
                  <c:v>-1.5618904134755513E-5</c:v>
                </c:pt>
                <c:pt idx="1724">
                  <c:v>-1.5643678783617871E-5</c:v>
                </c:pt>
                <c:pt idx="1725">
                  <c:v>-1.566845363523993E-5</c:v>
                </c:pt>
                <c:pt idx="1726">
                  <c:v>-1.5693228684943158E-5</c:v>
                </c:pt>
                <c:pt idx="1727">
                  <c:v>-1.5718003928272059E-5</c:v>
                </c:pt>
                <c:pt idx="1728">
                  <c:v>-1.5742779360994207E-5</c:v>
                </c:pt>
                <c:pt idx="1729">
                  <c:v>-1.5767554979100212E-5</c:v>
                </c:pt>
                <c:pt idx="1730">
                  <c:v>-1.5792330778803756E-5</c:v>
                </c:pt>
                <c:pt idx="1731">
                  <c:v>-1.5817106756541552E-5</c:v>
                </c:pt>
                <c:pt idx="1732">
                  <c:v>-1.5841882908973393E-5</c:v>
                </c:pt>
                <c:pt idx="1733">
                  <c:v>-1.5866659232982094E-5</c:v>
                </c:pt>
                <c:pt idx="1734">
                  <c:v>-1.5891435725673554E-5</c:v>
                </c:pt>
                <c:pt idx="1735">
                  <c:v>-1.5916212384376699E-5</c:v>
                </c:pt>
                <c:pt idx="1736">
                  <c:v>-1.5940989206643532E-5</c:v>
                </c:pt>
                <c:pt idx="1737">
                  <c:v>-1.5965766190249088E-5</c:v>
                </c:pt>
                <c:pt idx="1738">
                  <c:v>-1.5990543333191468E-5</c:v>
                </c:pt>
                <c:pt idx="1739">
                  <c:v>-1.6015320633691823E-5</c:v>
                </c:pt>
                <c:pt idx="1740">
                  <c:v>-1.6040098090194359E-5</c:v>
                </c:pt>
                <c:pt idx="1741">
                  <c:v>-1.6064875701366324E-5</c:v>
                </c:pt>
                <c:pt idx="1742">
                  <c:v>-1.6089653466098044E-5</c:v>
                </c:pt>
                <c:pt idx="1743">
                  <c:v>-1.6114431383502865E-5</c:v>
                </c:pt>
                <c:pt idx="1744">
                  <c:v>-1.6139209452917218E-5</c:v>
                </c:pt>
                <c:pt idx="1745">
                  <c:v>-1.6163987673900562E-5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E-4809-83BA-235CE782A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55320"/>
        <c:axId val="831458600"/>
      </c:scatterChart>
      <c:valAx>
        <c:axId val="83145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58600"/>
        <c:crosses val="autoZero"/>
        <c:crossBetween val="midCat"/>
      </c:valAx>
      <c:valAx>
        <c:axId val="831458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5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1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1" Type="http://schemas.openxmlformats.org/officeDocument/2006/relationships/customXml" Target="../ink/ink3.xml"/><Relationship Id="rId5" Type="http://schemas.openxmlformats.org/officeDocument/2006/relationships/image" Target="../media/image3.png"/><Relationship Id="rId4" Type="http://schemas.openxmlformats.org/officeDocument/2006/relationships/customXml" Target="../ink/ink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1" Type="http://schemas.openxmlformats.org/officeDocument/2006/relationships/customXml" Target="../ink/ink5.xml"/><Relationship Id="rId5" Type="http://schemas.openxmlformats.org/officeDocument/2006/relationships/image" Target="../media/image3.png"/><Relationship Id="rId4" Type="http://schemas.openxmlformats.org/officeDocument/2006/relationships/customXml" Target="../ink/ink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14</xdr:row>
      <xdr:rowOff>85725</xdr:rowOff>
    </xdr:from>
    <xdr:to>
      <xdr:col>25</xdr:col>
      <xdr:colOff>57150</xdr:colOff>
      <xdr:row>15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9D53551-702C-4824-B538-D0F0D554047F}"/>
            </a:ext>
          </a:extLst>
        </xdr:cNvPr>
        <xdr:cNvSpPr/>
      </xdr:nvSpPr>
      <xdr:spPr>
        <a:xfrm>
          <a:off x="14954250" y="1219200"/>
          <a:ext cx="3905250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12</xdr:row>
      <xdr:rowOff>37950</xdr:rowOff>
    </xdr:from>
    <xdr:to>
      <xdr:col>24</xdr:col>
      <xdr:colOff>480990</xdr:colOff>
      <xdr:row>17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77C3321F-F8C1-4168-8E2E-52C4EFE40813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14</xdr:row>
      <xdr:rowOff>9300</xdr:rowOff>
    </xdr:from>
    <xdr:to>
      <xdr:col>22</xdr:col>
      <xdr:colOff>457785</xdr:colOff>
      <xdr:row>14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B85B1055-A78D-4448-8BAC-4BF3EC189455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7</xdr:row>
      <xdr:rowOff>85725</xdr:rowOff>
    </xdr:from>
    <xdr:to>
      <xdr:col>25</xdr:col>
      <xdr:colOff>57150</xdr:colOff>
      <xdr:row>8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58994C7-F8B4-4C03-B97B-6F1B16C41EB6}"/>
            </a:ext>
          </a:extLst>
        </xdr:cNvPr>
        <xdr:cNvSpPr/>
      </xdr:nvSpPr>
      <xdr:spPr>
        <a:xfrm>
          <a:off x="14782800" y="1219200"/>
          <a:ext cx="3905250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5</xdr:row>
      <xdr:rowOff>37950</xdr:rowOff>
    </xdr:from>
    <xdr:to>
      <xdr:col>24</xdr:col>
      <xdr:colOff>480990</xdr:colOff>
      <xdr:row>10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A0FA3C6F-B549-49CE-8D21-C6A21E7CA1AA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7</xdr:row>
      <xdr:rowOff>9300</xdr:rowOff>
    </xdr:from>
    <xdr:to>
      <xdr:col>22</xdr:col>
      <xdr:colOff>457785</xdr:colOff>
      <xdr:row>7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F6674ECA-E41A-4DC3-8660-2CB14017C343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327660</xdr:colOff>
      <xdr:row>27</xdr:row>
      <xdr:rowOff>142875</xdr:rowOff>
    </xdr:from>
    <xdr:to>
      <xdr:col>9</xdr:col>
      <xdr:colOff>421064</xdr:colOff>
      <xdr:row>36</xdr:row>
      <xdr:rowOff>96913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44D38C-74D9-40C8-B7FB-9D8216B60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8420" y="4463415"/>
          <a:ext cx="1556444" cy="1394218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1</xdr:row>
      <xdr:rowOff>129293</xdr:rowOff>
    </xdr:from>
    <xdr:to>
      <xdr:col>7</xdr:col>
      <xdr:colOff>40232</xdr:colOff>
      <xdr:row>12</xdr:row>
      <xdr:rowOff>19049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7A4DAA3-0B26-424B-8E19-199111E3C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43399" y="291218"/>
          <a:ext cx="1288008" cy="1670931"/>
        </a:xfrm>
        <a:prstGeom prst="rect">
          <a:avLst/>
        </a:prstGeom>
      </xdr:spPr>
    </xdr:pic>
    <xdr:clientData/>
  </xdr:twoCellAnchor>
  <xdr:twoCellAnchor>
    <xdr:from>
      <xdr:col>6</xdr:col>
      <xdr:colOff>323850</xdr:colOff>
      <xdr:row>16</xdr:row>
      <xdr:rowOff>152400</xdr:rowOff>
    </xdr:from>
    <xdr:to>
      <xdr:col>8</xdr:col>
      <xdr:colOff>352425</xdr:colOff>
      <xdr:row>17</xdr:row>
      <xdr:rowOff>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81860E6-FABA-4464-BEF2-7AD121FD3A64}"/>
            </a:ext>
          </a:extLst>
        </xdr:cNvPr>
        <xdr:cNvCxnSpPr/>
      </xdr:nvCxnSpPr>
      <xdr:spPr>
        <a:xfrm>
          <a:off x="5229225" y="2743200"/>
          <a:ext cx="1400175" cy="9526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16</xdr:row>
      <xdr:rowOff>142875</xdr:rowOff>
    </xdr:from>
    <xdr:to>
      <xdr:col>10</xdr:col>
      <xdr:colOff>152400</xdr:colOff>
      <xdr:row>17</xdr:row>
      <xdr:rowOff>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32AF2BE-90F8-4824-9557-F2A6EC28D299}"/>
            </a:ext>
          </a:extLst>
        </xdr:cNvPr>
        <xdr:cNvCxnSpPr/>
      </xdr:nvCxnSpPr>
      <xdr:spPr>
        <a:xfrm flipV="1">
          <a:off x="6667500" y="2733675"/>
          <a:ext cx="1133475" cy="19050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17</xdr:row>
      <xdr:rowOff>9525</xdr:rowOff>
    </xdr:from>
    <xdr:to>
      <xdr:col>8</xdr:col>
      <xdr:colOff>381000</xdr:colOff>
      <xdr:row>20</xdr:row>
      <xdr:rowOff>9525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01A6669-34B0-42E4-80FB-9B64560AEFB2}"/>
            </a:ext>
          </a:extLst>
        </xdr:cNvPr>
        <xdr:cNvCxnSpPr/>
      </xdr:nvCxnSpPr>
      <xdr:spPr>
        <a:xfrm flipH="1">
          <a:off x="6648450" y="2762250"/>
          <a:ext cx="9525" cy="485775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14</xdr:row>
      <xdr:rowOff>66674</xdr:rowOff>
    </xdr:from>
    <xdr:to>
      <xdr:col>7</xdr:col>
      <xdr:colOff>581025</xdr:colOff>
      <xdr:row>16</xdr:row>
      <xdr:rowOff>57149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506AF1C-96A3-471C-A0DE-5C2B1815891F}"/>
            </a:ext>
          </a:extLst>
        </xdr:cNvPr>
        <xdr:cNvSpPr txBox="1"/>
      </xdr:nvSpPr>
      <xdr:spPr>
        <a:xfrm>
          <a:off x="5753100" y="233362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d_1</a:t>
          </a:r>
        </a:p>
      </xdr:txBody>
    </xdr:sp>
    <xdr:clientData/>
  </xdr:twoCellAnchor>
  <xdr:twoCellAnchor>
    <xdr:from>
      <xdr:col>9</xdr:col>
      <xdr:colOff>161925</xdr:colOff>
      <xdr:row>14</xdr:row>
      <xdr:rowOff>76199</xdr:rowOff>
    </xdr:from>
    <xdr:to>
      <xdr:col>9</xdr:col>
      <xdr:colOff>581025</xdr:colOff>
      <xdr:row>16</xdr:row>
      <xdr:rowOff>66674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F466947-029A-4006-9D73-7DECA23DF929}"/>
            </a:ext>
          </a:extLst>
        </xdr:cNvPr>
        <xdr:cNvSpPr txBox="1"/>
      </xdr:nvSpPr>
      <xdr:spPr>
        <a:xfrm>
          <a:off x="7124700" y="2343149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d_2</a:t>
          </a:r>
        </a:p>
      </xdr:txBody>
    </xdr:sp>
    <xdr:clientData/>
  </xdr:twoCellAnchor>
  <xdr:twoCellAnchor>
    <xdr:from>
      <xdr:col>8</xdr:col>
      <xdr:colOff>504825</xdr:colOff>
      <xdr:row>18</xdr:row>
      <xdr:rowOff>9524</xdr:rowOff>
    </xdr:from>
    <xdr:to>
      <xdr:col>9</xdr:col>
      <xdr:colOff>238125</xdr:colOff>
      <xdr:row>19</xdr:row>
      <xdr:rowOff>161924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37601AFC-AD86-4965-B859-711C1C184645}"/>
            </a:ext>
          </a:extLst>
        </xdr:cNvPr>
        <xdr:cNvSpPr txBox="1"/>
      </xdr:nvSpPr>
      <xdr:spPr>
        <a:xfrm>
          <a:off x="6781800" y="292417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38100</xdr:colOff>
      <xdr:row>26</xdr:row>
      <xdr:rowOff>28575</xdr:rowOff>
    </xdr:from>
    <xdr:to>
      <xdr:col>18</xdr:col>
      <xdr:colOff>131504</xdr:colOff>
      <xdr:row>34</xdr:row>
      <xdr:rowOff>142633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C2F194D-0829-40B8-8D66-09792B9FC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44075" y="4238625"/>
          <a:ext cx="1465004" cy="1409458"/>
        </a:xfrm>
        <a:prstGeom prst="rect">
          <a:avLst/>
        </a:prstGeom>
      </xdr:spPr>
    </xdr:pic>
    <xdr:clientData/>
  </xdr:twoCellAnchor>
  <xdr:twoCellAnchor>
    <xdr:from>
      <xdr:col>8</xdr:col>
      <xdr:colOff>219075</xdr:colOff>
      <xdr:row>20</xdr:row>
      <xdr:rowOff>71437</xdr:rowOff>
    </xdr:from>
    <xdr:to>
      <xdr:col>14</xdr:col>
      <xdr:colOff>676275</xdr:colOff>
      <xdr:row>37</xdr:row>
      <xdr:rowOff>61912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4DA26F2-866D-49A6-B3F2-0AE59FD223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447675</xdr:colOff>
      <xdr:row>38</xdr:row>
      <xdr:rowOff>80962</xdr:rowOff>
    </xdr:from>
    <xdr:to>
      <xdr:col>15</xdr:col>
      <xdr:colOff>219075</xdr:colOff>
      <xdr:row>55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BCA702-DF02-4AF3-BD8A-ADC1F4561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7</xdr:row>
      <xdr:rowOff>85725</xdr:rowOff>
    </xdr:from>
    <xdr:to>
      <xdr:col>25</xdr:col>
      <xdr:colOff>57150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C159E08-8DD4-4F1F-9870-241BC351946B}"/>
            </a:ext>
          </a:extLst>
        </xdr:cNvPr>
        <xdr:cNvSpPr/>
      </xdr:nvSpPr>
      <xdr:spPr>
        <a:xfrm>
          <a:off x="14735175" y="1219200"/>
          <a:ext cx="3686175" cy="76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476145</xdr:colOff>
      <xdr:row>5</xdr:row>
      <xdr:rowOff>37950</xdr:rowOff>
    </xdr:from>
    <xdr:to>
      <xdr:col>24</xdr:col>
      <xdr:colOff>480990</xdr:colOff>
      <xdr:row>10</xdr:row>
      <xdr:rowOff>103485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14:cNvPr>
            <xdr14:cNvContentPartPr/>
          </xdr14:nvContentPartPr>
          <xdr14:nvPr macro=""/>
          <xdr14:xfrm>
            <a:off x="14725545" y="847575"/>
            <a:ext cx="3652920" cy="875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3212EB6-6EDF-4A3C-A22E-FCE8DC50C4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4716545" y="838575"/>
              <a:ext cx="3670560" cy="89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342585</xdr:colOff>
      <xdr:row>7</xdr:row>
      <xdr:rowOff>9300</xdr:rowOff>
    </xdr:from>
    <xdr:to>
      <xdr:col>22</xdr:col>
      <xdr:colOff>457785</xdr:colOff>
      <xdr:row>7</xdr:row>
      <xdr:rowOff>108660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14:cNvPr>
            <xdr14:cNvContentPartPr/>
          </xdr14:nvContentPartPr>
          <xdr14:nvPr macro=""/>
          <xdr14:xfrm>
            <a:off x="16649385" y="1142775"/>
            <a:ext cx="115200" cy="993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D98C35A-06B3-4C76-B1D0-AA7637E5DCE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40745" y="1134135"/>
              <a:ext cx="132840" cy="11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28014</xdr:colOff>
      <xdr:row>4</xdr:row>
      <xdr:rowOff>107575</xdr:rowOff>
    </xdr:from>
    <xdr:to>
      <xdr:col>21</xdr:col>
      <xdr:colOff>498661</xdr:colOff>
      <xdr:row>22</xdr:row>
      <xdr:rowOff>26893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6352E7-3CE7-4BA4-8172-09DC8BDD4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61632</xdr:colOff>
      <xdr:row>23</xdr:row>
      <xdr:rowOff>51547</xdr:rowOff>
    </xdr:from>
    <xdr:to>
      <xdr:col>21</xdr:col>
      <xdr:colOff>532279</xdr:colOff>
      <xdr:row>40</xdr:row>
      <xdr:rowOff>127747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2AA73-A9E9-421D-A306-208847D40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</xdr:colOff>
      <xdr:row>0</xdr:row>
      <xdr:rowOff>109537</xdr:rowOff>
    </xdr:from>
    <xdr:to>
      <xdr:col>23</xdr:col>
      <xdr:colOff>485775</xdr:colOff>
      <xdr:row>17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9146BA-AE44-4177-9ED7-2D6DBF1E2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57150</xdr:colOff>
      <xdr:row>18</xdr:row>
      <xdr:rowOff>71437</xdr:rowOff>
    </xdr:from>
    <xdr:to>
      <xdr:col>23</xdr:col>
      <xdr:colOff>514350</xdr:colOff>
      <xdr:row>35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EC41CC-4DFC-4786-8DAC-05F4D824B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66675</xdr:colOff>
      <xdr:row>36</xdr:row>
      <xdr:rowOff>90487</xdr:rowOff>
    </xdr:from>
    <xdr:to>
      <xdr:col>23</xdr:col>
      <xdr:colOff>523875</xdr:colOff>
      <xdr:row>53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19C3FA-0372-49E8-9CE5-A362FF3FEF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28576</xdr:colOff>
      <xdr:row>13</xdr:row>
      <xdr:rowOff>123824</xdr:rowOff>
    </xdr:from>
    <xdr:to>
      <xdr:col>12</xdr:col>
      <xdr:colOff>28575</xdr:colOff>
      <xdr:row>21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9EC9D7-D3B3-4531-B529-E148392EEE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703" b="7898"/>
        <a:stretch/>
      </xdr:blipFill>
      <xdr:spPr>
        <a:xfrm>
          <a:off x="4248151" y="2228849"/>
          <a:ext cx="4800599" cy="1257301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</xdr:colOff>
      <xdr:row>22</xdr:row>
      <xdr:rowOff>28575</xdr:rowOff>
    </xdr:from>
    <xdr:to>
      <xdr:col>15</xdr:col>
      <xdr:colOff>131504</xdr:colOff>
      <xdr:row>30</xdr:row>
      <xdr:rowOff>142633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C05F38-0C6C-408C-BB43-B330E2F8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4238625"/>
          <a:ext cx="1465004" cy="1409458"/>
        </a:xfrm>
        <a:prstGeom prst="rect">
          <a:avLst/>
        </a:prstGeom>
      </xdr:spPr>
    </xdr:pic>
    <xdr:clientData/>
  </xdr:twoCellAnchor>
  <xdr:twoCellAnchor editAs="oneCell">
    <xdr:from>
      <xdr:col>9</xdr:col>
      <xdr:colOff>419100</xdr:colOff>
      <xdr:row>22</xdr:row>
      <xdr:rowOff>9525</xdr:rowOff>
    </xdr:from>
    <xdr:to>
      <xdr:col>12</xdr:col>
      <xdr:colOff>229</xdr:colOff>
      <xdr:row>32</xdr:row>
      <xdr:rowOff>95488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68B791-0216-438A-B5B3-A2F57DA77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81875" y="4219575"/>
          <a:ext cx="1638529" cy="1705213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0</xdr:row>
      <xdr:rowOff>77340</xdr:rowOff>
    </xdr:from>
    <xdr:to>
      <xdr:col>11</xdr:col>
      <xdr:colOff>170993</xdr:colOff>
      <xdr:row>11</xdr:row>
      <xdr:rowOff>151772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62FC97-7C2B-432D-9207-B9AC448FF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53275" y="77340"/>
          <a:ext cx="1352093" cy="1855607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1</xdr:row>
      <xdr:rowOff>129293</xdr:rowOff>
    </xdr:from>
    <xdr:to>
      <xdr:col>7</xdr:col>
      <xdr:colOff>40232</xdr:colOff>
      <xdr:row>12</xdr:row>
      <xdr:rowOff>19049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9141777-AF02-419C-9102-8342ED54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43399" y="291218"/>
          <a:ext cx="1288008" cy="1670931"/>
        </a:xfrm>
        <a:prstGeom prst="rect">
          <a:avLst/>
        </a:prstGeom>
      </xdr:spPr>
    </xdr:pic>
    <xdr:clientData/>
  </xdr:twoCellAnchor>
  <xdr:twoCellAnchor>
    <xdr:from>
      <xdr:col>6</xdr:col>
      <xdr:colOff>323850</xdr:colOff>
      <xdr:row>17</xdr:row>
      <xdr:rowOff>152400</xdr:rowOff>
    </xdr:from>
    <xdr:to>
      <xdr:col>8</xdr:col>
      <xdr:colOff>352425</xdr:colOff>
      <xdr:row>18</xdr:row>
      <xdr:rowOff>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F19E0E3-5B5A-4200-9C62-8C5E4F588133}"/>
            </a:ext>
          </a:extLst>
        </xdr:cNvPr>
        <xdr:cNvCxnSpPr/>
      </xdr:nvCxnSpPr>
      <xdr:spPr>
        <a:xfrm>
          <a:off x="5229225" y="2743200"/>
          <a:ext cx="1400175" cy="9526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17</xdr:row>
      <xdr:rowOff>142875</xdr:rowOff>
    </xdr:from>
    <xdr:to>
      <xdr:col>10</xdr:col>
      <xdr:colOff>152400</xdr:colOff>
      <xdr:row>18</xdr:row>
      <xdr:rowOff>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5D7465FF-38B8-4E7C-8123-54DFA466BA9B}"/>
            </a:ext>
          </a:extLst>
        </xdr:cNvPr>
        <xdr:cNvCxnSpPr/>
      </xdr:nvCxnSpPr>
      <xdr:spPr>
        <a:xfrm flipV="1">
          <a:off x="6667500" y="2733675"/>
          <a:ext cx="1133475" cy="19050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18</xdr:row>
      <xdr:rowOff>9525</xdr:rowOff>
    </xdr:from>
    <xdr:to>
      <xdr:col>8</xdr:col>
      <xdr:colOff>381000</xdr:colOff>
      <xdr:row>19</xdr:row>
      <xdr:rowOff>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80123D1C-F899-43FE-9191-0A12CD7678A3}"/>
            </a:ext>
          </a:extLst>
        </xdr:cNvPr>
        <xdr:cNvCxnSpPr/>
      </xdr:nvCxnSpPr>
      <xdr:spPr>
        <a:xfrm flipH="1">
          <a:off x="6648450" y="2762250"/>
          <a:ext cx="9525" cy="485775"/>
        </a:xfrm>
        <a:prstGeom prst="straightConnector1">
          <a:avLst/>
        </a:prstGeom>
        <a:ln w="57150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14</xdr:row>
      <xdr:rowOff>66674</xdr:rowOff>
    </xdr:from>
    <xdr:to>
      <xdr:col>7</xdr:col>
      <xdr:colOff>581025</xdr:colOff>
      <xdr:row>17</xdr:row>
      <xdr:rowOff>57149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719AAC9-E9BB-4CFF-BD30-80DB6C27D2C1}"/>
            </a:ext>
          </a:extLst>
        </xdr:cNvPr>
        <xdr:cNvSpPr txBox="1"/>
      </xdr:nvSpPr>
      <xdr:spPr>
        <a:xfrm>
          <a:off x="5753100" y="2333624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d_1</a:t>
          </a:r>
        </a:p>
      </xdr:txBody>
    </xdr:sp>
    <xdr:clientData/>
  </xdr:twoCellAnchor>
  <xdr:twoCellAnchor>
    <xdr:from>
      <xdr:col>9</xdr:col>
      <xdr:colOff>161925</xdr:colOff>
      <xdr:row>14</xdr:row>
      <xdr:rowOff>76199</xdr:rowOff>
    </xdr:from>
    <xdr:to>
      <xdr:col>9</xdr:col>
      <xdr:colOff>581025</xdr:colOff>
      <xdr:row>17</xdr:row>
      <xdr:rowOff>66674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ABA57D2-9BD8-44C1-9E00-04DBE1E5FD42}"/>
            </a:ext>
          </a:extLst>
        </xdr:cNvPr>
        <xdr:cNvSpPr txBox="1"/>
      </xdr:nvSpPr>
      <xdr:spPr>
        <a:xfrm>
          <a:off x="7124700" y="2343149"/>
          <a:ext cx="41910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d_2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866775</xdr:colOff>
      <xdr:row>2</xdr:row>
      <xdr:rowOff>100012</xdr:rowOff>
    </xdr:from>
    <xdr:to>
      <xdr:col>20</xdr:col>
      <xdr:colOff>276225</xdr:colOff>
      <xdr:row>19</xdr:row>
      <xdr:rowOff>90487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B7E651-4888-4FCB-93F0-20F669F30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119062</xdr:colOff>
      <xdr:row>21</xdr:row>
      <xdr:rowOff>4762</xdr:rowOff>
    </xdr:from>
    <xdr:to>
      <xdr:col>20</xdr:col>
      <xdr:colOff>185737</xdr:colOff>
      <xdr:row>37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CDB68E-2525-44AA-AB59-FFBB407BD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100012</xdr:colOff>
      <xdr:row>21</xdr:row>
      <xdr:rowOff>71437</xdr:rowOff>
    </xdr:from>
    <xdr:to>
      <xdr:col>35</xdr:col>
      <xdr:colOff>557212</xdr:colOff>
      <xdr:row>38</xdr:row>
      <xdr:rowOff>61912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004BD18-A80E-439B-8700-6BC4E6CFE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438150</xdr:colOff>
      <xdr:row>39</xdr:row>
      <xdr:rowOff>71437</xdr:rowOff>
    </xdr:from>
    <xdr:to>
      <xdr:col>20</xdr:col>
      <xdr:colOff>504825</xdr:colOff>
      <xdr:row>56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7F3EC0-6948-4691-BA1E-3F12C86FC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15:32.304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4">86 27,'1'22,"1"2,8 26,-6-30,1 1,-3 0,0 26,-1-17,1 0,11 55,-8-57,0-1,-2 2,-1 35,-2-32,2 0,0-1,4 0,-1 1,3-2,15 40</inkml:trace>
  <inkml:trace contextRef="#ctx0" brushRef="#br0" timeOffset="5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6">4639 0,'7'13,"20"55,-16-12,-3-2,1 101,-5-54,9-6,-7-63,2 49,4 13,-8-67,-1-2,1 36</inkml:trace>
  <inkml:trace contextRef="#ctx0" brushRef="#br0" timeOffset="7">4639 760,'5'9,"7"11,0 12,4 10,4 0,3-5,2-18,-2-17,0-23,-1-11,-2-5,-1-1,-3 1,-5 4,-4 6</inkml:trace>
  <inkml:trace contextRef="#ctx0" brushRef="#br0" timeOffset="8">4013 262,'0'4,"-5"16,-1 8,-5 8,-5 8,-5 26,1 15,5 3,-1-6,3-8,2-10,6-14,0-14</inkml:trace>
  <inkml:trace contextRef="#ctx0" brushRef="#br0" timeOffset="9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10">3017 393,'5'5,"1"5,6 5,-1 6,-2 8,-1 11,2 9,-2 4,4-1,0-2,-3-4,-2-6,-3-5,-2-4,-1-4,-1-5</inkml:trace>
  <inkml:trace contextRef="#ctx0" brushRef="#br0" timeOffset="11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12">1765 288,'0'5,"0"5,0 7,0 2,0 5,0 3,0 3,0 4,0-1,0 3,0 0,0-1,0-4,0-1,0-1,0-7</inkml:trace>
  <inkml:trace contextRef="#ctx0" brushRef="#br0" timeOffset="13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14">996 184,'0'9,"0"7,-4 9,-3 11,1 8,2 8,-1 6,3 1,-3 0,-3-1,3-7,-5-3,0-4,2-6,2-10</inkml:trace>
  <inkml:trace contextRef="#ctx0" brushRef="#br0" timeOffset="1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16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17">5864 157,'2'605,"-1"-591,1 0,1 0,0 0,2 0,10 24,-10-27,-1 1,1 1,-1-1,-2 0,1 1,0 0,-2-1,0 16,-2-7</inkml:trace>
  <inkml:trace contextRef="#ctx0" brushRef="#br0" timeOffset="18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19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20">10673 733,'0'5,"5"1,2 4,4 5,5 0,0 1,2-1,-2 1,1 2,3-2,2-8,-2-10,0-4,-4-7,-3-4,0 0,-2 2</inkml:trace>
  <inkml:trace contextRef="#ctx0" brushRef="#br0" timeOffset="21">10189 132,'-2'1,"0"1,1-1,-2 1,1-1,1 0,-1 1,1 0,-1 0,1 0,0 1,0-1,-1 0,1 0,0 1,0-1,1 0,-1 1,1-1,-1 0,1 1,0-1,0 1,1 2,-8 29,-7-2,2 3,2-1,2 0,0 2,-3 58,7-46,-4 1,-15 60,18-94,2 1,0-1,2 1,-1 19</inkml:trace>
  <inkml:trace contextRef="#ctx0" brushRef="#br0" timeOffset="22">9905 812,'0'9,"4"7,12 15,8 1,5-4,2-7,0-11,1-13,-7-9,-1-4,-4-2,-8 0</inkml:trace>
  <inkml:trace contextRef="#ctx0" brushRef="#br0" timeOffset="23">9222 132,'-2'33,"-10"46,5-46,-1 52,11 343,9-363,-5-33</inkml:trace>
  <inkml:trace contextRef="#ctx0" brushRef="#br0" timeOffset="24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25">8283 105,'4'525,"-2"-502,0-1,3 0,-1 1,2-1,1 0,14 29</inkml:trace>
  <inkml:trace contextRef="#ctx0" brushRef="#br0" timeOffset="26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27">7201 184,'0'625</inkml:trace>
  <inkml:trace contextRef="#ctx0" brushRef="#br0" timeOffset="28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29">6632 0,'7'9,"0"-1,-1 1,-1 0,1 0,-1 0,-1 0,0 1,0 0,-1 0,-1 0,1 1,0 10,29 164,-19-124,10 111,-15-71,-4-60,0 73</inkml:trace>
  <inkml:trace contextRef="#ctx0" brushRef="#br0" timeOffset="30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15:32.33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21:06.58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4">86 27,'1'22,"1"2,8 26,-6-30,1 1,-3 0,0 26,-1-17,1 0,11 55,-8-57,0-1,-2 2,-1 35,-2-32,2 0,0-1,4 0,-1 1,3-2,15 40</inkml:trace>
  <inkml:trace contextRef="#ctx0" brushRef="#br0" timeOffset="5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6">4639 0,'7'13,"20"55,-16-12,-3-2,1 101,-5-54,9-6,-7-63,2 49,4 13,-8-67,-1-2,1 36</inkml:trace>
  <inkml:trace contextRef="#ctx0" brushRef="#br0" timeOffset="7">4639 760,'5'9,"7"11,0 12,4 10,4 0,3-5,2-18,-2-17,0-23,-1-11,-2-5,-1-1,-3 1,-5 4,-4 6</inkml:trace>
  <inkml:trace contextRef="#ctx0" brushRef="#br0" timeOffset="8">4013 262,'0'4,"-5"16,-1 8,-5 8,-5 8,-5 26,1 15,5 3,-1-6,3-8,2-10,6-14,0-14</inkml:trace>
  <inkml:trace contextRef="#ctx0" brushRef="#br0" timeOffset="9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10">3017 393,'5'5,"1"5,6 5,-1 6,-2 8,-1 11,2 9,-2 4,4-1,0-2,-3-4,-2-6,-3-5,-2-4,-1-4,-1-5</inkml:trace>
  <inkml:trace contextRef="#ctx0" brushRef="#br0" timeOffset="11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12">1765 288,'0'5,"0"5,0 7,0 2,0 5,0 3,0 3,0 4,0-1,0 3,0 0,0-1,0-4,0-1,0-1,0-7</inkml:trace>
  <inkml:trace contextRef="#ctx0" brushRef="#br0" timeOffset="13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14">996 184,'0'9,"0"7,-4 9,-3 11,1 8,2 8,-1 6,3 1,-3 0,-3-1,3-7,-5-3,0-4,2-6,2-10</inkml:trace>
  <inkml:trace contextRef="#ctx0" brushRef="#br0" timeOffset="1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16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17">5864 157,'2'605,"-1"-591,1 0,1 0,0 0,2 0,10 24,-10-27,-1 1,1 1,-1-1,-2 0,1 1,0 0,-2-1,0 16,-2-7</inkml:trace>
  <inkml:trace contextRef="#ctx0" brushRef="#br0" timeOffset="18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19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20">10673 733,'0'5,"5"1,2 4,4 5,5 0,0 1,2-1,-2 1,1 2,3-2,2-8,-2-10,0-4,-4-7,-3-4,0 0,-2 2</inkml:trace>
  <inkml:trace contextRef="#ctx0" brushRef="#br0" timeOffset="21">10189 132,'-2'1,"0"1,1-1,-2 1,1-1,1 0,-1 1,1 0,-1 0,1 0,0 1,0-1,-1 0,1 0,0 1,0-1,1 0,-1 1,1-1,-1 0,1 1,0-1,0 1,1 2,-8 29,-7-2,2 3,2-1,2 0,0 2,-3 58,7-46,-4 1,-15 60,18-94,2 1,0-1,2 1,-1 19</inkml:trace>
  <inkml:trace contextRef="#ctx0" brushRef="#br0" timeOffset="22">9905 812,'0'9,"4"7,12 15,8 1,5-4,2-7,0-11,1-13,-7-9,-1-4,-4-2,-8 0</inkml:trace>
  <inkml:trace contextRef="#ctx0" brushRef="#br0" timeOffset="23">9222 132,'-2'33,"-10"46,5-46,-1 52,11 343,9-363,-5-33</inkml:trace>
  <inkml:trace contextRef="#ctx0" brushRef="#br0" timeOffset="24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25">8283 105,'4'525,"-2"-502,0-1,3 0,-1 1,2-1,1 0,14 29</inkml:trace>
  <inkml:trace contextRef="#ctx0" brushRef="#br0" timeOffset="26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27">7201 184,'0'625</inkml:trace>
  <inkml:trace contextRef="#ctx0" brushRef="#br0" timeOffset="28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29">6632 0,'7'9,"0"-1,-1 1,-1 0,1 0,-1 0,-1 0,0 1,0 0,-1 0,-1 0,1 1,0 10,29 164,-19-124,10 111,-15-71,-4-60,0 73</inkml:trace>
  <inkml:trace contextRef="#ctx0" brushRef="#br0" timeOffset="30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8T21:21:06.61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3T15:42:14.84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5208 1361,'0'1043</inkml:trace>
  <inkml:trace contextRef="#ctx0" brushRef="#br0" timeOffset="1255.83">4982 1414,'40'-38,"-31"28,2 0,-2 0,3 2,-1-1,1 1,0 0,1 0,-1 2,1-1,20-6,-30 13,0-1,-1 0,2 1,-1 0,-1 0,1 0,0 0,1 0,-2 1,1-1,0 1,-1-1,2 1,-2 0,1 0,-1 0,1 1,-1-1,1 1,-1-1,1 1,2 3,4 3,0 1,-2 1,2 0,5 10,12 16,20 9,-38-39,1 1,0 1,-2 0,1 1,-2 0,1 0,-1 0,7 14,8 11</inkml:trace>
  <inkml:trace contextRef="#ctx0" brushRef="#br0" timeOffset="2987.38">4781 1440,'22'33,"-1"0,4-3,0 1,33 30,-46-51,1 1,-1-1,2-1,-2 0,2-1,2 0,-2-1,1 0,0-2,1 0,-1 0,1-1,22 2,-29-5,2-1,-1 0,-1 0,2-1,-1-1,0 1,-1-1,1-1,0 0,-1 0,14-6,5-5,0-2,30-23,-20 14,-19 14,-1-1,-1-1,1-1,-2-1,-1 0,0 1,-1-3,0 1,19-35,-7 6,-15 27,-2 1,0 0,0-2,-2 1,6-27,-5 5,-2-1,-3 1,-2-76,-3 104,0 0,0 1,-2-1,0 2,0-2,-1 1,-1 0,0 1,-1 0,1-1,-2 2,1-1,-2 2,1-1,-2 1,-19-15,21 17,0 1,-2-1,2 1,-2 1,0 0,0 0,1 0,-1 2,0-1,0 1,-1 1,1 0,-1 0,1 0,-1 1,1 1,0 0,-1 0,1-1,-1 3,-12 3,4 2,1 1,0 0,1 2,-1 0,-19 18,20-17,-2 1,1-1,0-1,-28 12,-41 7,45-16,-45 21,75-29,1 0,-1 1,0 0,1 1,0 0,2 0,-19 20,21-21,2 0,0 0,0 1,0 0,2-1,-2 2,2-2,0 1,0 1,1-1,0 1,0 0,0 16</inkml:trace>
  <inkml:trace contextRef="#ctx0" brushRef="#br0" timeOffset="3845.68">4895 865,'-10'14,"-1"2,1 1,2-1,-10 22,11-20,-2 0,0 0,-18 25,21-39,2 2,1 0,-1 0,0 0,1 1,0-1,0 1,0-1,1 1,1 0,-1 0,1 0,0 7,1-13,0 0,1-1,-1 1,0 0,0 0,0 0,1 0,-1 0,0-1,1 1,-1 0,0 0,1-1,-1 1,1 0,-1-1,1 1,0 0,-1-1,2 1,-1-1,-1 1,1-1,0 1,0-1,0 0,-1 1,1-1,0 0,0 0,0 1,0-1,-1 0,1 0,0 0,1 0,-1 0,0 0,0 0,-1-1,1 1,1 0,51-16,-36 10</inkml:trace>
  <inkml:trace contextRef="#ctx0" brushRef="#br0" timeOffset="20277.25">86 27,'1'22,"1"2,8 26,-6-30,1 1,-3 0,0 26,-1-17,1 0,11 55,-8-57,0-1,-2 2,-1 35,-2-32,2 0,0-1,4 0,-1 1,3-2,15 40</inkml:trace>
  <inkml:trace contextRef="#ctx0" brushRef="#br0" timeOffset="22398.62">114 79,'1'-2,"0"1,0 0,1-1,-1 1,1 0,0 0,-1 0,1 0,-1 0,1 0,-1 0,1 0,1 1,-2-1,1 1,0-1,-1 1,1-1,0 1,0 0,0 0,0 0,0 0,0 0,1 1,13-2,19-4,-1 2,1 1,-1 1,0 2,2 1,-2 2,64 15,286 71,230 68,-583-151,-1-1,0-1,1-2,0-1,-1-1,2-1,31-4,85 1,-6 2,-104-1,-1 1,0 2,0 1,73 13,301 98,-405-112,0 0,0-1,0 1,1-1,-1 0,1-1,-1 1,1-1,-2 0,1-1,1 0,-2 1,2-2,-2 1,0-1,2 1,-2-1,7-6,50-18,84-18,-73 21,0 3,85-13,-136 30,-2-2,1 0,-1-1,33-16,-12 6,-17 7,2 1,0 1,0 2,0 0,0 1,1 1,46 0,-34 2,-1-1,-1-2,66-16,-43 7,-25 3,54-7,-72 16,48-8,132-1</inkml:trace>
  <inkml:trace contextRef="#ctx0" brushRef="#br0" timeOffset="23202.91">4639 0,'7'13,"20"55,-16-12,-3-2,1 101,-5-54,9-6,-7-63,2 49,4 13,-8-67,-1-2,1 36</inkml:trace>
  <inkml:trace contextRef="#ctx0" brushRef="#br0" timeOffset="23912.16">4639 760,'5'9,"7"11,0 12,4 10,4 0,3-5,2-18,-2-17,0-23,-1-11,-2-5,-1-1,-3 1,-5 4,-4 6</inkml:trace>
  <inkml:trace contextRef="#ctx0" brushRef="#br0" timeOffset="24780.22">4013 262,'0'4,"-5"16,-1 8,-5 8,-5 8,-5 26,1 15,5 3,-1-6,3-8,2-10,6-14,0-14</inkml:trace>
  <inkml:trace contextRef="#ctx0" brushRef="#br0" timeOffset="25432.36">3842 812,'4'1,"-1"1,-1 0,1 0,-1 0,0 0,2 1,-2-1,0 1,0-1,0 1,-1 0,2 0,-2-1,0 1,1 0,-1 1,1 4,17 30,-10-28,1 0,-1-1,2 1,-1-2,2 1,-2-1,16 6,-21-12,-1 0,0 0,0 0,1-1,-1 1,1-1,0 0,0 0,-1-1,2 1,-2-1,1 0,0 0,0 0,-1-1,2 0,-2 0,0 0,2 0,-2-1,0 1,1-1,7-4,6-5,-1-1,0-1,0-1,24-26</inkml:trace>
  <inkml:trace contextRef="#ctx0" brushRef="#br0" timeOffset="26852.8">3017 393,'5'5,"1"5,6 5,-1 6,-2 8,-1 11,2 9,-2 4,4-1,0-2,-3-4,-2-6,-3-5,-2-4,-1-4,-1-5</inkml:trace>
  <inkml:trace contextRef="#ctx0" brushRef="#br0" timeOffset="27886.59">2988 760,'3'7,"0"1,1-1,-1 0,1 0,1 0,-1 0,0 0,2-1,-1 0,8 7,27 33,-33-32,21 27,-27-40,0 0,2 0,-2 0,0 0,0-1,0 1,1 0,-1-1,0 1,1 0,-1-1,1 0,0 1,-1-1,1 0,-1 0,1 1,-1-1,0 0,1 0,0-1,0 1,-1 0,1 0,-1-1,0 1,1-1,-1 1,4-2,3-4,2-1,-2 1,1-2,0 1,-2-1,1 0,-1 0,0-1,-1 1,0-1,-1-1,8-18,26-36</inkml:trace>
  <inkml:trace contextRef="#ctx0" brushRef="#br0" timeOffset="28977.94">1765 288,'0'5,"0"5,0 7,0 2,0 5,0 3,0 3,0 4,0-1,0 3,0 0,0-1,0-4,0-1,0-1,0-7</inkml:trace>
  <inkml:trace contextRef="#ctx0" brushRef="#br0" timeOffset="29840.6">1594 707,'8'2,"-1"1,0 0,0 0,0 0,0 1,0 0,-2 1,1-1,1 1,-2 0,1 0,-1 1,5 6,12 10,-10-9,-1-1,-1 2,10 16,28 33,-44-59,0 0,0 0,1-1,0 1,-1-1,2 0,-2-1,1 1,1-1,-1 0,0 0,8 2,-8-4,-2 1,1-1,1 0,-2 0,1 0,0 0,1-1,-2 1,1-1,-1 0,2 0,-2 0,1-1,-1 1,2-1,-2 0,0 0,0 0,1 0,-1-1,0 1,-1-1,2 1,1-5,3-3,-1 0,0 0,0-1,-2 0,2 1,4-18,16-23</inkml:trace>
  <inkml:trace contextRef="#ctx0" brushRef="#br0" timeOffset="30974.65">996 184,'0'9,"0"7,-4 9,-3 11,1 8,2 8,-1 6,3 1,-3 0,-3-1,3-7,-5-3,0-4,2-6,2-10</inkml:trace>
  <inkml:trace contextRef="#ctx0" brushRef="#br0" timeOffset="32006.5">769 628,'0'9,"0"-1,1 0,0 0,1 1,1-1,-1 0,1-1,0 0,6 11,45 61,-50-74,1 1,1-1,-1 1,0-1,1 0,0-1,1 1,-1-1,1 0,-1-1,2 1,-1-1,0-1,0 1,1-1,-1 0,1-1,0 0,0 0,13 0,-10-1,0-1,0 0,-1 0,1-1,0 0,-1-1,0 0,0 0,0-1,-1-1,1 1,0-1,-2-1,14-9,94-70</inkml:trace>
  <inkml:trace contextRef="#ctx0" brushRef="#br0" timeOffset="33310.53">0 628,'1'9,"0"-1,1 1,0-1,1 0,0 0,0 0,0 0,2-1,-1 0,0 1,11 12,0-4,1 1,1-2,26 20,-40-34,-1 1,1 0,0 0,0-1,0 1,0-1,0 0,1 0,-1 0,0 0,0-1,0 1,1-1,0 0,-1 0,0 0,1 0,-1 0,0-1,0 1,1-1,-1 0,0 0,0 0,0 0,1-1,3-2,6-4,0-1,0 0,0-1,15-15,-24 20,27-24,-16 13,1 0,2 3,0-2,22-13</inkml:trace>
  <inkml:trace contextRef="#ctx0" brushRef="#br0" timeOffset="35743.91">5864 157,'2'605,"-1"-591,1 0,1 0,0 0,2 0,10 24,-10-27,-1 1,1 1,-1-1,-2 0,1 1,0 0,-2-1,0 16,-2-7</inkml:trace>
  <inkml:trace contextRef="#ctx0" brushRef="#br0" timeOffset="39028.35">5978 132,'29'-16,"2"2,0 1,0 2,1 0,1 2,53-6,-13 6,146 0,-188 11,0 2,-1 0,0 2,-1 1,1 1,-1 1,37 18,-33-15,2-2,0-1,1-2,69 5,-79-9,130 8,219-10,-144-5,-179 2,1-3,97-20,1-1,-89 18,1 3,63 2,62-4,-50-16,-103 16,1 1,-1 1,72-1,74 7,-88-2,153 18,-164-10,145-2,-55-3,-143 0,0 3,-1 0,53 17,7 1,-33-15,1-1,-1-3,105-5,28 1,-136 1</inkml:trace>
  <inkml:trace contextRef="#ctx0" brushRef="#br0" timeOffset="39825.61">10901 210,'-5'11,"-1"-1,2 0,0 1,0 0,2 1,0-1,0 1,1-1,0 1,1-2,2 21,-2 26,0 19,2-62,-1 0,-1 0,0 1,-1-1,0 0,-1 0,-1-1,-1 1,0 0,-13 26,9-28,0 0,1 0,1 2,-1-1,2 1,1-1,-1 1,2-1,1 2,0-1,1 0,0 16,2-6,-1-18,0 0,0 0,1 0,-1 0,1 0,1 0,-1 0,1 0,4 6</inkml:trace>
  <inkml:trace contextRef="#ctx0" brushRef="#br0" timeOffset="40724.57">10673 733,'0'5,"5"1,2 4,4 5,5 0,0 1,2-1,-2 1,1 2,3-2,2-8,-2-10,0-4,-4-7,-3-4,0 0,-2 2</inkml:trace>
  <inkml:trace contextRef="#ctx0" brushRef="#br0" timeOffset="41811.39">10189 132,'-2'1,"0"1,1-1,-2 1,1-1,1 0,-1 1,1 0,-1 0,1 0,0 1,0-1,-1 0,1 0,0 1,0-1,1 0,-1 1,1-1,-1 0,1 1,0-1,0 1,1 2,-8 29,-7-2,2 3,2-1,2 0,0 2,-3 58,7-46,-4 1,-15 60,18-94,2 1,0-1,2 1,-1 19</inkml:trace>
  <inkml:trace contextRef="#ctx0" brushRef="#br0" timeOffset="42515.83">9905 812,'0'9,"4"7,12 15,8 1,5-4,2-7,0-11,1-13,-7-9,-1-4,-4-2,-8 0</inkml:trace>
  <inkml:trace contextRef="#ctx0" brushRef="#br0" timeOffset="43733.16">9222 132,'-2'33,"-10"46,5-46,-1 52,11 343,9-363,-5-33</inkml:trace>
  <inkml:trace contextRef="#ctx0" brushRef="#br0" timeOffset="44464.62">9051 786,'26'56,"-23"-46,1 0,0 0,1-2,0 2,1-1,-1 0,9 8,-12-15,0 0,1 0,0-1,0 1,-1-1,1 1,0-1,0 0,0 0,0 0,0 0,0-1,1 1,-1-1,0 0,0 0,1 0,-1 0,-1 0,1-1,0 1,1-1,-1 0,0 1,0-2,0 1,0 0,0 0,-1-1,1 1,-1-1,1 0,0 0,-1 0,0 0,0 0,0-1,1 1,1-5,99-111</inkml:trace>
  <inkml:trace contextRef="#ctx0" brushRef="#br0" timeOffset="45964.32">8283 105,'4'525,"-2"-502,0-1,3 0,-1 1,2-1,1 0,14 29</inkml:trace>
  <inkml:trace contextRef="#ctx0" brushRef="#br0" timeOffset="46950.39">8226 681,'0'18,"3"28,-3-44,1 0,-1 0,1-1,0 1,0 0,0 0,0-1,1 1,-1 0,0-1,0 1,1-1,-1 0,1 1,-1-1,1 0,-1 0,2 0,-1 0,3 1,3 1,-2-1,2-1,-1 1,0-1,0-1,1 0,-1 0,1 0,-2 0,2 0,-1-1,1-1,-2 1,2-1,-2 0,2-1,-2 0,1 0,-1 0,1 0,-2-1,1 0,9-8,-5 4,-1-1,-1 0,1-1,0 1,-2 0,0-2,-1 1,0-1,0 0,-2 0,0-1,6-19</inkml:trace>
  <inkml:trace contextRef="#ctx0" brushRef="#br0" timeOffset="48677.71">7201 184,'0'625</inkml:trace>
  <inkml:trace contextRef="#ctx0" brushRef="#br0" timeOffset="49531.39">7116 916,'6'14,"2"-2,0 1,1-1,1-1,-1 0,22 20,-29-30,-1 0,0-1,0 1,0 0,0 0,0-1,0 1,0 0,0-1,0 1,0-1,0 1,0-1,2 0,-2 1,0-1,0 0,0 0,1 0,-1 0,0 0,0 0,0 0,2 0,-2-1,0 1,0 0,0-1,0 1,1-1,-1 1,0-1,0 0,0 1,0-1,1 0,-2 0,2-1,4-4,1-1,-2-1,0 1,8-14,2-2,18-19,25-49</inkml:trace>
  <inkml:trace contextRef="#ctx0" brushRef="#br0" timeOffset="50969.3">6632 0,'7'9,"0"-1,-1 1,-1 0,1 0,-1 0,-1 0,0 1,0 0,-1 0,-1 0,1 1,0 10,29 164,-19-124,10 111,-15-71,-4-60,0 73</inkml:trace>
  <inkml:trace contextRef="#ctx0" brushRef="#br0" timeOffset="51899.37">6604 707,'0'12,"1"0,1 0,0 0,1-1,6 15,-8-23,0 0,0 0,1 0,-1-1,1 1,0 0,0-1,0 1,0-1,0 0,1 0,0 0,0 0,-1 0,1 0,-1-1,2 1,-1-1,0 0,0 0,0 0,1 0,-1 0,0-1,4 1,-1-1,-1 0,2 0,-2-1,2 0,-2 0,0 0,2-1,-2 0,1 0,-1 0,0 0,1-1,-2 0,1 0,7-6,5-5,1-1,24-29,-19 17,3-1,-12 12,0 1,30-25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1-03T15:43:12.257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1,'15'31,"6"16,2-1,2-2,33 46,-57-89,0 0,0 1,0-1,0 0,0 0,0 0,1 0,-1 0,0 0,0 0,1-1,-1 1,1 0,-1-1,0 1,1-1,-1 1,1-1,-1 0,1 1,0-1,-1 0,1 0,-1 0,1-1,-1 1,1 0,-1 0,1-1,-1 1,1-1,-1 1,1-1,-1 0,0 0,1 1,-1-1,2-2,4-3,-1 0,0 0,0 0,0-1,6-11,-7 12,4-8,0 1,1 1,1-1,0 1,13-10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3DAC-98F1-4BE5-9196-47DD75AF2D74}">
  <sheetPr codeName="Sheet4"/>
  <dimension ref="A1:X44"/>
  <sheetViews>
    <sheetView topLeftCell="A3" workbookViewId="0">
      <selection activeCell="A14" sqref="A14"/>
    </sheetView>
  </sheetViews>
  <sheetFormatPr defaultRowHeight="12.6" x14ac:dyDescent="0.2"/>
  <cols>
    <col min="1" max="1" width="15.90625" customWidth="1"/>
    <col min="2" max="2" width="5.6328125" customWidth="1"/>
    <col min="4" max="4" width="2.6328125" customWidth="1"/>
    <col min="5" max="5" width="19.7265625" customWidth="1"/>
    <col min="6" max="6" width="5.90625" customWidth="1"/>
    <col min="8" max="8" width="2.26953125" customWidth="1"/>
    <col min="9" max="9" width="19.7265625" customWidth="1"/>
    <col min="10" max="10" width="6.36328125" customWidth="1"/>
    <col min="11" max="11" width="10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1" spans="1:24" x14ac:dyDescent="0.2">
      <c r="A1" t="s">
        <v>0</v>
      </c>
    </row>
    <row r="2" spans="1:24" x14ac:dyDescent="0.2">
      <c r="A2" t="s">
        <v>1</v>
      </c>
      <c r="K2" s="4"/>
    </row>
    <row r="3" spans="1:24" x14ac:dyDescent="0.2">
      <c r="A3" s="4" t="s">
        <v>70</v>
      </c>
      <c r="B3">
        <v>310</v>
      </c>
      <c r="C3" t="s">
        <v>67</v>
      </c>
    </row>
    <row r="4" spans="1:24" x14ac:dyDescent="0.2">
      <c r="A4" s="4" t="s">
        <v>69</v>
      </c>
      <c r="B4">
        <v>400</v>
      </c>
      <c r="C4" t="s">
        <v>67</v>
      </c>
      <c r="H4" s="1"/>
      <c r="L4" s="4"/>
    </row>
    <row r="5" spans="1:24" x14ac:dyDescent="0.2">
      <c r="A5" s="4" t="s">
        <v>68</v>
      </c>
      <c r="B5">
        <v>427</v>
      </c>
      <c r="C5" t="s">
        <v>67</v>
      </c>
      <c r="L5" s="4"/>
      <c r="U5">
        <f>R2</f>
        <v>0</v>
      </c>
      <c r="X5">
        <f>R2</f>
        <v>0</v>
      </c>
    </row>
    <row r="6" spans="1:24" x14ac:dyDescent="0.2">
      <c r="A6" s="4" t="s">
        <v>71</v>
      </c>
      <c r="B6">
        <v>400</v>
      </c>
      <c r="C6" t="s">
        <v>67</v>
      </c>
      <c r="L6" s="4"/>
    </row>
    <row r="7" spans="1:24" x14ac:dyDescent="0.2">
      <c r="A7" s="4" t="s">
        <v>72</v>
      </c>
      <c r="L7" s="4"/>
    </row>
    <row r="8" spans="1:24" x14ac:dyDescent="0.2">
      <c r="A8" s="4" t="s">
        <v>70</v>
      </c>
      <c r="B8">
        <v>228</v>
      </c>
      <c r="C8" t="s">
        <v>67</v>
      </c>
    </row>
    <row r="9" spans="1:24" x14ac:dyDescent="0.2">
      <c r="A9" s="4" t="s">
        <v>69</v>
      </c>
      <c r="B9">
        <v>290</v>
      </c>
      <c r="C9" t="s">
        <v>67</v>
      </c>
      <c r="H9" s="1"/>
      <c r="L9" s="4"/>
    </row>
    <row r="10" spans="1:24" x14ac:dyDescent="0.2">
      <c r="A10" s="4" t="s">
        <v>68</v>
      </c>
      <c r="B10">
        <v>317</v>
      </c>
      <c r="C10" t="s">
        <v>67</v>
      </c>
      <c r="L10" s="4"/>
      <c r="U10">
        <f>R6</f>
        <v>0</v>
      </c>
      <c r="X10">
        <f>R6</f>
        <v>0</v>
      </c>
    </row>
    <row r="11" spans="1:24" x14ac:dyDescent="0.2">
      <c r="A11" s="4" t="s">
        <v>71</v>
      </c>
      <c r="B11">
        <v>250</v>
      </c>
      <c r="C11" t="s">
        <v>67</v>
      </c>
      <c r="L11" s="4"/>
    </row>
    <row r="12" spans="1:24" x14ac:dyDescent="0.2">
      <c r="A12" s="4"/>
      <c r="L12" s="4"/>
    </row>
    <row r="13" spans="1:24" x14ac:dyDescent="0.2">
      <c r="A13" t="s">
        <v>27</v>
      </c>
      <c r="B13">
        <v>7850</v>
      </c>
      <c r="C13" t="s">
        <v>28</v>
      </c>
      <c r="L13" s="4"/>
    </row>
    <row r="14" spans="1:24" x14ac:dyDescent="0.2">
      <c r="A14" t="s">
        <v>73</v>
      </c>
      <c r="B14">
        <v>190</v>
      </c>
      <c r="C14" t="s">
        <v>46</v>
      </c>
    </row>
    <row r="15" spans="1:24" x14ac:dyDescent="0.2">
      <c r="H15" s="2"/>
      <c r="L15" s="4"/>
    </row>
    <row r="16" spans="1:24" x14ac:dyDescent="0.2">
      <c r="L16" s="4"/>
      <c r="U16" s="4" t="s">
        <v>52</v>
      </c>
      <c r="V16">
        <f>U5*N22-X5*M15*2*N22</f>
        <v>0</v>
      </c>
    </row>
    <row r="17" spans="1:23" x14ac:dyDescent="0.2">
      <c r="L17" s="4"/>
    </row>
    <row r="18" spans="1:23" x14ac:dyDescent="0.2">
      <c r="A18" s="7" t="s">
        <v>2</v>
      </c>
      <c r="B18" s="4"/>
      <c r="C18" s="4"/>
    </row>
    <row r="19" spans="1:23" x14ac:dyDescent="0.2">
      <c r="A19" s="4">
        <v>8.3000000000000004E-2</v>
      </c>
      <c r="B19" s="4">
        <f>CONVERT(A19,"in","mm")</f>
        <v>2.1082000000000001</v>
      </c>
      <c r="C19" s="5">
        <v>3.125E-2</v>
      </c>
      <c r="W19">
        <f>437.8595*2</f>
        <v>875.71900000000005</v>
      </c>
    </row>
    <row r="20" spans="1:23" x14ac:dyDescent="0.2">
      <c r="A20" s="4">
        <v>9.5000000000000001E-2</v>
      </c>
      <c r="B20" s="4">
        <f t="shared" ref="B20:B25" si="0">CONVERT(A20,"in","mm")</f>
        <v>2.4130000000000003</v>
      </c>
      <c r="C20" s="5">
        <v>6.25E-2</v>
      </c>
      <c r="L20" s="4"/>
    </row>
    <row r="21" spans="1:23" x14ac:dyDescent="0.2">
      <c r="A21" s="4">
        <v>0.125</v>
      </c>
      <c r="B21" s="4">
        <f t="shared" si="0"/>
        <v>3.1749999999999998</v>
      </c>
      <c r="C21" s="5">
        <f t="shared" ref="C21:C25" si="1">A21</f>
        <v>0.125</v>
      </c>
    </row>
    <row r="22" spans="1:23" x14ac:dyDescent="0.2">
      <c r="A22" s="4">
        <v>0.1875</v>
      </c>
      <c r="B22" s="4">
        <f t="shared" si="0"/>
        <v>4.7625000000000002</v>
      </c>
      <c r="C22" s="5">
        <f t="shared" si="1"/>
        <v>0.1875</v>
      </c>
    </row>
    <row r="23" spans="1:23" x14ac:dyDescent="0.2">
      <c r="A23" s="4">
        <v>0.25</v>
      </c>
      <c r="B23" s="4">
        <f t="shared" si="0"/>
        <v>6.35</v>
      </c>
      <c r="C23" s="5">
        <f t="shared" si="1"/>
        <v>0.25</v>
      </c>
      <c r="L23" s="4"/>
    </row>
    <row r="24" spans="1:23" x14ac:dyDescent="0.2">
      <c r="A24" s="4">
        <v>0.3125</v>
      </c>
      <c r="B24" s="4">
        <f t="shared" si="0"/>
        <v>7.9375</v>
      </c>
      <c r="C24" s="5">
        <f t="shared" si="1"/>
        <v>0.3125</v>
      </c>
    </row>
    <row r="25" spans="1:23" x14ac:dyDescent="0.2">
      <c r="A25" s="4">
        <v>0.375</v>
      </c>
      <c r="B25" s="4">
        <f t="shared" si="0"/>
        <v>9.5250000000000004</v>
      </c>
      <c r="C25" s="5">
        <f t="shared" si="1"/>
        <v>0.375</v>
      </c>
      <c r="L25" s="4"/>
    </row>
    <row r="26" spans="1:23" x14ac:dyDescent="0.2">
      <c r="A26" s="4" t="s">
        <v>3</v>
      </c>
      <c r="B26" s="4" t="s">
        <v>4</v>
      </c>
      <c r="C26" s="4" t="s">
        <v>3</v>
      </c>
    </row>
    <row r="37" spans="1:10" x14ac:dyDescent="0.2">
      <c r="A37" s="4"/>
      <c r="E37" s="4"/>
      <c r="I37" s="4"/>
    </row>
    <row r="38" spans="1:10" x14ac:dyDescent="0.2">
      <c r="A38" s="4"/>
      <c r="E38" s="4"/>
      <c r="I38" s="4"/>
    </row>
    <row r="39" spans="1:10" x14ac:dyDescent="0.2">
      <c r="A39" s="4"/>
      <c r="E39" s="4"/>
      <c r="I39" s="4"/>
    </row>
    <row r="40" spans="1:10" x14ac:dyDescent="0.2">
      <c r="A40" s="4"/>
      <c r="B40" s="3"/>
      <c r="E40" s="4"/>
      <c r="F40" s="3"/>
      <c r="I40" s="4"/>
      <c r="J40" s="3"/>
    </row>
    <row r="41" spans="1:10" x14ac:dyDescent="0.2">
      <c r="A41" s="4"/>
      <c r="B41" s="1"/>
      <c r="E41" s="4"/>
      <c r="F41" s="1"/>
      <c r="I41" s="4"/>
      <c r="J41" s="1"/>
    </row>
    <row r="42" spans="1:10" x14ac:dyDescent="0.2">
      <c r="A42" s="4"/>
      <c r="B42" s="1"/>
      <c r="E42" s="4"/>
      <c r="F42" s="1"/>
      <c r="I42" s="4"/>
      <c r="J42" s="1"/>
    </row>
    <row r="43" spans="1:10" x14ac:dyDescent="0.2">
      <c r="A43" s="4"/>
      <c r="B43" s="1"/>
      <c r="E43" s="4"/>
      <c r="F43" s="1"/>
      <c r="I43" s="4"/>
      <c r="J43" s="1"/>
    </row>
    <row r="44" spans="1:10" x14ac:dyDescent="0.2">
      <c r="A44" s="4"/>
      <c r="E44" s="4"/>
      <c r="I44" s="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9C97-D1A3-4CB2-96DC-E71F24BBE60D}">
  <sheetPr codeName="Sheet5"/>
  <dimension ref="A1:X22"/>
  <sheetViews>
    <sheetView workbookViewId="0">
      <selection activeCell="C15" sqref="C15"/>
    </sheetView>
  </sheetViews>
  <sheetFormatPr defaultRowHeight="12.6" x14ac:dyDescent="0.2"/>
  <cols>
    <col min="1" max="2" width="9.90625" customWidth="1"/>
    <col min="3" max="3" width="15.26953125" customWidth="1"/>
    <col min="4" max="10" width="9.90625" customWidth="1"/>
    <col min="11" max="11" width="18" customWidth="1"/>
    <col min="12" max="14" width="9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1" spans="1:24" x14ac:dyDescent="0.2">
      <c r="A1" t="s">
        <v>5</v>
      </c>
      <c r="L1" s="4" t="s">
        <v>23</v>
      </c>
      <c r="O1" t="s">
        <v>34</v>
      </c>
    </row>
    <row r="2" spans="1:24" x14ac:dyDescent="0.2">
      <c r="A2" t="s">
        <v>6</v>
      </c>
      <c r="B2" t="s">
        <v>7</v>
      </c>
      <c r="C2">
        <f>0</f>
        <v>0</v>
      </c>
      <c r="L2" t="s">
        <v>25</v>
      </c>
      <c r="M2">
        <v>18.100000000000001</v>
      </c>
      <c r="N2" t="s">
        <v>24</v>
      </c>
      <c r="O2" t="s">
        <v>38</v>
      </c>
      <c r="P2">
        <f>M2*9.81</f>
        <v>177.56100000000004</v>
      </c>
      <c r="Q2" t="s">
        <v>39</v>
      </c>
    </row>
    <row r="3" spans="1:24" x14ac:dyDescent="0.2">
      <c r="A3" t="s">
        <v>8</v>
      </c>
      <c r="B3" t="s">
        <v>9</v>
      </c>
      <c r="C3">
        <f>0</f>
        <v>0</v>
      </c>
      <c r="L3" t="s">
        <v>26</v>
      </c>
      <c r="M3">
        <v>17.995000000000001</v>
      </c>
      <c r="N3" t="s">
        <v>24</v>
      </c>
      <c r="O3" t="s">
        <v>40</v>
      </c>
      <c r="P3">
        <f>M3*9.81</f>
        <v>176.53095000000002</v>
      </c>
      <c r="Q3" t="s">
        <v>39</v>
      </c>
    </row>
    <row r="4" spans="1:24" x14ac:dyDescent="0.2">
      <c r="H4" s="1"/>
      <c r="L4" s="4" t="s">
        <v>30</v>
      </c>
      <c r="M4">
        <v>4051693.34</v>
      </c>
      <c r="N4" t="s">
        <v>31</v>
      </c>
    </row>
    <row r="5" spans="1:24" x14ac:dyDescent="0.2">
      <c r="B5" t="s">
        <v>22</v>
      </c>
      <c r="L5" s="4" t="s">
        <v>33</v>
      </c>
      <c r="M5">
        <f>CONVERT(M4,"mm^3","m^3")*DENSITY</f>
        <v>31.805792718999999</v>
      </c>
      <c r="N5" t="s">
        <v>24</v>
      </c>
      <c r="O5" t="s">
        <v>80</v>
      </c>
      <c r="P5">
        <f t="shared" ref="P5:P7" si="0">M5*9.81</f>
        <v>312.01482657339</v>
      </c>
      <c r="Q5" t="s">
        <v>39</v>
      </c>
      <c r="U5">
        <f>P2</f>
        <v>177.56100000000004</v>
      </c>
      <c r="X5">
        <f>P2</f>
        <v>177.56100000000004</v>
      </c>
    </row>
    <row r="6" spans="1:24" x14ac:dyDescent="0.2">
      <c r="B6" s="4" t="s">
        <v>74</v>
      </c>
      <c r="C6">
        <v>3491.95</v>
      </c>
      <c r="D6" t="s">
        <v>3</v>
      </c>
      <c r="L6" s="4" t="s">
        <v>79</v>
      </c>
      <c r="M6">
        <f>M2+M5</f>
        <v>49.905792719000004</v>
      </c>
      <c r="N6" t="s">
        <v>24</v>
      </c>
      <c r="O6" t="s">
        <v>80</v>
      </c>
      <c r="P6">
        <f t="shared" si="0"/>
        <v>489.57582657339009</v>
      </c>
      <c r="Q6" t="s">
        <v>81</v>
      </c>
    </row>
    <row r="7" spans="1:24" x14ac:dyDescent="0.2">
      <c r="B7" s="4" t="s">
        <v>75</v>
      </c>
      <c r="C7">
        <v>4</v>
      </c>
      <c r="D7" t="s">
        <v>3</v>
      </c>
      <c r="L7" s="4" t="s">
        <v>41</v>
      </c>
      <c r="M7">
        <f>M3+M5</f>
        <v>49.800792719</v>
      </c>
      <c r="N7" t="s">
        <v>24</v>
      </c>
      <c r="O7" t="s">
        <v>80</v>
      </c>
      <c r="P7">
        <f t="shared" si="0"/>
        <v>488.54577657339001</v>
      </c>
      <c r="Q7" t="s">
        <v>81</v>
      </c>
    </row>
    <row r="8" spans="1:24" x14ac:dyDescent="0.2">
      <c r="B8" s="4" t="s">
        <v>76</v>
      </c>
      <c r="C8">
        <v>4</v>
      </c>
      <c r="D8" t="s">
        <v>4</v>
      </c>
      <c r="H8" s="2"/>
      <c r="L8" s="4"/>
    </row>
    <row r="9" spans="1:24" x14ac:dyDescent="0.2">
      <c r="B9" s="4" t="s">
        <v>15</v>
      </c>
      <c r="C9" s="3">
        <v>0.125</v>
      </c>
      <c r="D9" t="s">
        <v>3</v>
      </c>
      <c r="L9" s="4"/>
      <c r="U9" s="4" t="s">
        <v>52</v>
      </c>
      <c r="V9">
        <f>U5*M19-X5*M11*2*M19</f>
        <v>-208932357.43100795</v>
      </c>
    </row>
    <row r="10" spans="1:24" x14ac:dyDescent="0.2">
      <c r="B10" s="4" t="s">
        <v>12</v>
      </c>
      <c r="C10" s="1">
        <f>C7*C8-(C7-C9)*(C8-C9)</f>
        <v>0.984375</v>
      </c>
      <c r="D10" t="s">
        <v>16</v>
      </c>
      <c r="K10" t="s">
        <v>32</v>
      </c>
    </row>
    <row r="11" spans="1:24" x14ac:dyDescent="0.2">
      <c r="B11" s="4" t="s">
        <v>18</v>
      </c>
      <c r="C11" s="1" cm="1">
        <f t="array" ref="C11">MomentOfInertia(C7,C8,C9)</f>
        <v>4.8538411458333321</v>
      </c>
      <c r="D11" t="s">
        <v>51</v>
      </c>
      <c r="L11" s="4" t="s">
        <v>58</v>
      </c>
      <c r="M11">
        <f>1690.83/2</f>
        <v>845.41499999999996</v>
      </c>
      <c r="N11" t="s">
        <v>4</v>
      </c>
    </row>
    <row r="12" spans="1:24" x14ac:dyDescent="0.2">
      <c r="B12" s="4" t="s">
        <v>19</v>
      </c>
      <c r="C12" s="8" cm="1">
        <f t="array" ref="C12">MomentOfInertia(C6,C8,C9)</f>
        <v>3279.3485677083336</v>
      </c>
      <c r="D12" t="s">
        <v>51</v>
      </c>
      <c r="L12" s="4" t="s">
        <v>59</v>
      </c>
      <c r="M12">
        <v>1727.39</v>
      </c>
      <c r="N12" t="s">
        <v>4</v>
      </c>
      <c r="W12">
        <f>437.8595*2</f>
        <v>875.71900000000005</v>
      </c>
    </row>
    <row r="13" spans="1:24" x14ac:dyDescent="0.2">
      <c r="B13" s="4" t="s">
        <v>77</v>
      </c>
      <c r="C13" s="8" cm="1">
        <f t="array" ref="C13">MomentOfInertia(C6,C7,C9)</f>
        <v>3279.3485677083336</v>
      </c>
      <c r="D13" t="s">
        <v>51</v>
      </c>
      <c r="L13" s="4" t="s">
        <v>60</v>
      </c>
      <c r="M13">
        <v>3491.95</v>
      </c>
      <c r="N13" t="s">
        <v>4</v>
      </c>
    </row>
    <row r="14" spans="1:24" x14ac:dyDescent="0.2">
      <c r="B14" s="4" t="s">
        <v>78</v>
      </c>
      <c r="C14" cm="1">
        <f t="array" ref="C14">PolarMomentOfInertia(C7,C8,C9)</f>
        <v>9.7076822916666643</v>
      </c>
      <c r="D14" t="s">
        <v>51</v>
      </c>
      <c r="M14">
        <f>M13/2</f>
        <v>1745.9749999999999</v>
      </c>
    </row>
    <row r="15" spans="1:24" x14ac:dyDescent="0.2">
      <c r="B15" s="4" t="s">
        <v>78</v>
      </c>
      <c r="C15" cm="1">
        <f t="array" ref="C15">PolarMomentOfInertia(C6,C8,C9)</f>
        <v>889941026.7494638</v>
      </c>
      <c r="D15" t="s">
        <v>51</v>
      </c>
      <c r="P15" t="s">
        <v>43</v>
      </c>
    </row>
    <row r="16" spans="1:24" x14ac:dyDescent="0.2">
      <c r="B16" s="4" t="s">
        <v>78</v>
      </c>
      <c r="C16" cm="1">
        <f t="array" ref="C16">PolarMomentOfInertia(C6,C8,C9)</f>
        <v>889941026.7494638</v>
      </c>
      <c r="D16" t="s">
        <v>51</v>
      </c>
      <c r="O16" t="s">
        <v>4</v>
      </c>
      <c r="Q16" t="s">
        <v>44</v>
      </c>
      <c r="R16">
        <f>P2</f>
        <v>177.56100000000004</v>
      </c>
      <c r="S16" t="s">
        <v>39</v>
      </c>
    </row>
    <row r="17" spans="1:19" x14ac:dyDescent="0.2">
      <c r="A17" s="4"/>
      <c r="B17" s="4"/>
      <c r="C17" s="5"/>
      <c r="K17" s="4" t="s">
        <v>42</v>
      </c>
      <c r="L17" t="s">
        <v>35</v>
      </c>
      <c r="M17">
        <v>395.86</v>
      </c>
      <c r="Q17" t="s">
        <v>45</v>
      </c>
      <c r="R17">
        <f>V9</f>
        <v>-208932357.43100795</v>
      </c>
      <c r="S17" t="s">
        <v>47</v>
      </c>
    </row>
    <row r="18" spans="1:19" x14ac:dyDescent="0.2">
      <c r="A18" s="4"/>
      <c r="B18" s="4"/>
      <c r="C18" s="5"/>
      <c r="L18" t="s">
        <v>36</v>
      </c>
      <c r="M18">
        <v>4047.84</v>
      </c>
      <c r="N18" t="s">
        <v>4</v>
      </c>
    </row>
    <row r="19" spans="1:19" x14ac:dyDescent="0.2">
      <c r="A19" s="4"/>
      <c r="B19" s="4"/>
      <c r="C19" s="5"/>
      <c r="L19" t="s">
        <v>37</v>
      </c>
      <c r="M19">
        <v>696.33</v>
      </c>
      <c r="N19" t="s">
        <v>4</v>
      </c>
      <c r="Q19" t="s">
        <v>48</v>
      </c>
      <c r="R19" t="e">
        <f>CONVERT(#REF!,"GPa","Pa")</f>
        <v>#REF!</v>
      </c>
      <c r="S19" t="s">
        <v>49</v>
      </c>
    </row>
    <row r="20" spans="1:19" x14ac:dyDescent="0.2">
      <c r="A20" s="4"/>
      <c r="B20" s="4"/>
      <c r="C20" s="4"/>
      <c r="L20" s="4" t="s">
        <v>41</v>
      </c>
      <c r="M20">
        <v>42.177</v>
      </c>
      <c r="N20" t="s">
        <v>24</v>
      </c>
      <c r="Q20" t="s">
        <v>50</v>
      </c>
      <c r="R20">
        <f>(C6*C7^3)/12</f>
        <v>18623.733333333334</v>
      </c>
      <c r="S20" t="s">
        <v>51</v>
      </c>
    </row>
    <row r="21" spans="1:19" x14ac:dyDescent="0.2">
      <c r="Q21" t="s">
        <v>50</v>
      </c>
      <c r="R21">
        <f>R20*CONVERT(1,"in^2","mm^2")*CONVERT(1,"in^2","mm^2")</f>
        <v>7751783075.3275728</v>
      </c>
      <c r="S21" t="s">
        <v>57</v>
      </c>
    </row>
    <row r="22" spans="1:19" x14ac:dyDescent="0.2">
      <c r="L22" s="4"/>
      <c r="Q22" t="s">
        <v>53</v>
      </c>
      <c r="R22" t="e">
        <f>(1/(R21*R19))</f>
        <v>#REF!</v>
      </c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C2A1-891D-4CF9-9318-86C205DBEDC6}">
  <sheetPr codeName="Sheet7"/>
  <dimension ref="A1:G63"/>
  <sheetViews>
    <sheetView workbookViewId="0">
      <selection activeCell="K42" sqref="K42"/>
    </sheetView>
  </sheetViews>
  <sheetFormatPr defaultRowHeight="12.6" x14ac:dyDescent="0.2"/>
  <cols>
    <col min="1" max="1" width="12.36328125" style="4" customWidth="1"/>
    <col min="2" max="2" width="12.36328125" bestFit="1" customWidth="1"/>
    <col min="3" max="3" width="9.6328125" customWidth="1"/>
    <col min="4" max="4" width="12" bestFit="1" customWidth="1"/>
  </cols>
  <sheetData>
    <row r="1" spans="1:5" x14ac:dyDescent="0.2">
      <c r="A1" s="7" t="s">
        <v>103</v>
      </c>
    </row>
    <row r="2" spans="1:5" x14ac:dyDescent="0.2">
      <c r="A2" s="10" t="s">
        <v>84</v>
      </c>
      <c r="D2" t="s">
        <v>98</v>
      </c>
    </row>
    <row r="3" spans="1:5" x14ac:dyDescent="0.2">
      <c r="A3" s="4" t="s">
        <v>118</v>
      </c>
      <c r="B3">
        <f>D3*CONVERT(1,"in","m")</f>
        <v>0.1016</v>
      </c>
      <c r="C3" t="s">
        <v>95</v>
      </c>
      <c r="D3">
        <v>4</v>
      </c>
      <c r="E3" t="s">
        <v>3</v>
      </c>
    </row>
    <row r="4" spans="1:5" x14ac:dyDescent="0.2">
      <c r="A4" s="4" t="s">
        <v>119</v>
      </c>
      <c r="B4">
        <f>D4*CONVERT(1,"in","m")</f>
        <v>0.1016</v>
      </c>
      <c r="C4" t="s">
        <v>95</v>
      </c>
      <c r="D4">
        <v>4</v>
      </c>
      <c r="E4" t="s">
        <v>3</v>
      </c>
    </row>
    <row r="5" spans="1:5" x14ac:dyDescent="0.2">
      <c r="A5" s="4" t="s">
        <v>120</v>
      </c>
      <c r="B5">
        <f>D5*CONVERT(1,"mm","m")</f>
        <v>3.8260000000000001</v>
      </c>
      <c r="C5" t="s">
        <v>95</v>
      </c>
      <c r="D5">
        <v>3826</v>
      </c>
      <c r="E5" t="s">
        <v>4</v>
      </c>
    </row>
    <row r="6" spans="1:5" x14ac:dyDescent="0.2">
      <c r="A6" s="4" t="s">
        <v>82</v>
      </c>
      <c r="B6">
        <f>D6*CONVERT(1,"in","m")</f>
        <v>2.5399999999999999E-2</v>
      </c>
      <c r="C6" t="s">
        <v>95</v>
      </c>
      <c r="D6" s="3">
        <v>1</v>
      </c>
      <c r="E6" t="s">
        <v>3</v>
      </c>
    </row>
    <row r="7" spans="1:5" x14ac:dyDescent="0.2">
      <c r="A7" s="4" t="s">
        <v>83</v>
      </c>
      <c r="B7">
        <f>D7*CONVERT(1,"in^2","m^2")</f>
        <v>4.5161200000000002E-3</v>
      </c>
      <c r="C7" t="s">
        <v>96</v>
      </c>
      <c r="D7" s="9">
        <f>D3*D4-(D3-D6)*(D4-D6)</f>
        <v>7</v>
      </c>
      <c r="E7" t="s">
        <v>16</v>
      </c>
    </row>
    <row r="8" spans="1:5" x14ac:dyDescent="0.2">
      <c r="A8" s="4" t="s">
        <v>122</v>
      </c>
      <c r="B8">
        <f>D8*CONVERT(1,"in","m")^4</f>
        <v>8.324628512E-6</v>
      </c>
      <c r="C8" t="s">
        <v>97</v>
      </c>
      <c r="D8" cm="1">
        <f t="array" ref="D8">MomentOfInertia(D4,D3,D6)</f>
        <v>20</v>
      </c>
      <c r="E8" t="s">
        <v>51</v>
      </c>
    </row>
    <row r="9" spans="1:5" x14ac:dyDescent="0.2">
      <c r="A9" s="4" t="s">
        <v>87</v>
      </c>
      <c r="B9">
        <f>D9*CONVERT(1,"in","m")^4</f>
        <v>8.324628512E-6</v>
      </c>
      <c r="C9" t="s">
        <v>97</v>
      </c>
      <c r="D9" cm="1">
        <f t="array" ref="D9">MomentOfInertia(D3,D4,D6)</f>
        <v>20</v>
      </c>
      <c r="E9" t="s">
        <v>51</v>
      </c>
    </row>
    <row r="10" spans="1:5" x14ac:dyDescent="0.2">
      <c r="A10" s="4" t="s">
        <v>121</v>
      </c>
      <c r="B10">
        <f>D10*CONVERT(1,"in","m")^4</f>
        <v>1.6649257024E-5</v>
      </c>
      <c r="C10" t="s">
        <v>97</v>
      </c>
      <c r="D10" cm="1">
        <f t="array" ref="D10">PolarMomentOfInertia(D3,D4,D6)</f>
        <v>40</v>
      </c>
      <c r="E10" t="s">
        <v>51</v>
      </c>
    </row>
    <row r="11" spans="1:5" x14ac:dyDescent="0.2">
      <c r="A11" s="4" t="s">
        <v>134</v>
      </c>
      <c r="B11">
        <f>SQRT(((b/2)^2)+(w/2)^2)</f>
        <v>7.1842048968553229E-2</v>
      </c>
    </row>
    <row r="13" spans="1:5" x14ac:dyDescent="0.2">
      <c r="A13" s="10" t="s">
        <v>85</v>
      </c>
    </row>
    <row r="14" spans="1:5" x14ac:dyDescent="0.2">
      <c r="A14" s="4" t="s">
        <v>127</v>
      </c>
      <c r="B14" s="1">
        <f>-D14*9.81</f>
        <v>-489.34242</v>
      </c>
      <c r="C14" t="s">
        <v>39</v>
      </c>
      <c r="D14">
        <v>49.881999999999998</v>
      </c>
      <c r="E14" t="s">
        <v>24</v>
      </c>
    </row>
    <row r="15" spans="1:5" x14ac:dyDescent="0.2">
      <c r="A15" s="4" t="s">
        <v>128</v>
      </c>
      <c r="B15" s="1">
        <f>-D15*9.81</f>
        <v>-489.34242</v>
      </c>
      <c r="C15" t="s">
        <v>39</v>
      </c>
      <c r="D15">
        <v>49.881999999999998</v>
      </c>
      <c r="E15" t="s">
        <v>24</v>
      </c>
    </row>
    <row r="16" spans="1:5" x14ac:dyDescent="0.2">
      <c r="A16" s="4" t="s">
        <v>129</v>
      </c>
      <c r="B16" s="1">
        <f>-CONVERT(D16,"mm","m")</f>
        <v>-0.93271500000000007</v>
      </c>
      <c r="C16" t="s">
        <v>95</v>
      </c>
      <c r="D16">
        <f>3491.95/2-813.26</f>
        <v>932.71499999999992</v>
      </c>
      <c r="E16" t="s">
        <v>4</v>
      </c>
    </row>
    <row r="17" spans="1:7" x14ac:dyDescent="0.2">
      <c r="A17" s="4" t="s">
        <v>130</v>
      </c>
      <c r="B17" s="1">
        <f t="shared" ref="B17:B18" si="0">CONVERT(D17,"mm","m")</f>
        <v>0.81325999999999998</v>
      </c>
      <c r="C17" t="s">
        <v>95</v>
      </c>
      <c r="D17">
        <f>813.26</f>
        <v>813.26</v>
      </c>
      <c r="E17" t="s">
        <v>4</v>
      </c>
    </row>
    <row r="18" spans="1:7" x14ac:dyDescent="0.2">
      <c r="A18" s="4" t="s">
        <v>131</v>
      </c>
      <c r="B18" s="1">
        <f t="shared" si="0"/>
        <v>0.34729000000000004</v>
      </c>
      <c r="C18" t="s">
        <v>95</v>
      </c>
      <c r="D18">
        <f>397.29-50</f>
        <v>347.29</v>
      </c>
      <c r="E18" t="s">
        <v>4</v>
      </c>
    </row>
    <row r="19" spans="1:7" x14ac:dyDescent="0.2">
      <c r="A19" s="4" t="s">
        <v>123</v>
      </c>
      <c r="B19" s="1">
        <v>0</v>
      </c>
      <c r="C19" t="s">
        <v>39</v>
      </c>
    </row>
    <row r="20" spans="1:7" x14ac:dyDescent="0.2">
      <c r="A20" s="4" t="s">
        <v>102</v>
      </c>
      <c r="B20" s="1">
        <v>0</v>
      </c>
      <c r="C20" t="s">
        <v>39</v>
      </c>
    </row>
    <row r="21" spans="1:7" x14ac:dyDescent="0.2">
      <c r="A21" s="4" t="s">
        <v>124</v>
      </c>
      <c r="B21" s="1">
        <f>P_2+P_1</f>
        <v>-978.68484000000001</v>
      </c>
      <c r="C21" t="s">
        <v>39</v>
      </c>
    </row>
    <row r="22" spans="1:7" x14ac:dyDescent="0.2">
      <c r="A22" s="4" t="s">
        <v>125</v>
      </c>
      <c r="B22" s="1">
        <f>(P_1+P_2)*d_3</f>
        <v>-339.88745808360005</v>
      </c>
      <c r="C22" t="s">
        <v>99</v>
      </c>
    </row>
    <row r="23" spans="1:7" x14ac:dyDescent="0.2">
      <c r="A23" s="4" t="s">
        <v>88</v>
      </c>
      <c r="B23" s="1">
        <f>-(P_1*d_1+P_2*d_2)</f>
        <v>-58.454398781100053</v>
      </c>
      <c r="C23" t="s">
        <v>99</v>
      </c>
    </row>
    <row r="24" spans="1:7" x14ac:dyDescent="0.2">
      <c r="A24" s="4" t="s">
        <v>126</v>
      </c>
      <c r="B24" s="1">
        <v>0</v>
      </c>
      <c r="C24" t="s">
        <v>99</v>
      </c>
    </row>
    <row r="26" spans="1:7" x14ac:dyDescent="0.2">
      <c r="A26" s="10" t="s">
        <v>86</v>
      </c>
    </row>
    <row r="27" spans="1:7" x14ac:dyDescent="0.2">
      <c r="A27" s="7" t="s">
        <v>104</v>
      </c>
      <c r="C27" t="s">
        <v>108</v>
      </c>
      <c r="D27">
        <f>(A/2)*((h/2)*(A/2)-((h/2-th)/2)*((h-2*th)/2)*(b-2*th))/(A/2-((h-2*th)/2)*(b-2*th))</f>
        <v>2.0783781725751027E-3</v>
      </c>
    </row>
    <row r="28" spans="1:7" x14ac:dyDescent="0.2">
      <c r="A28" s="7" t="s">
        <v>105</v>
      </c>
      <c r="C28" t="s">
        <v>109</v>
      </c>
      <c r="D28">
        <f>(A/2)*((b/2)*(A/2)-((b/2-th)/2)*((b-2*th)/2)*(h-2*th))/(A/2-((b-2*th)/2)*(h-2*th))</f>
        <v>2.6602584460081935E-5</v>
      </c>
    </row>
    <row r="29" spans="1:7" x14ac:dyDescent="0.2">
      <c r="A29" s="7" t="s">
        <v>106</v>
      </c>
    </row>
    <row r="30" spans="1:7" x14ac:dyDescent="0.2">
      <c r="B30" t="s">
        <v>107</v>
      </c>
      <c r="C30" t="s">
        <v>132</v>
      </c>
      <c r="D30" s="12" t="s">
        <v>135</v>
      </c>
      <c r="E30" t="s">
        <v>133</v>
      </c>
      <c r="F30" s="12" t="s">
        <v>136</v>
      </c>
      <c r="G30" s="12" t="s">
        <v>137</v>
      </c>
    </row>
    <row r="31" spans="1:7" x14ac:dyDescent="0.2">
      <c r="A31" s="4">
        <v>1</v>
      </c>
      <c r="B31" s="1">
        <f>(Ny)/A+(Mz)*(b/2)/Iz</f>
        <v>-2290829.7457287041</v>
      </c>
      <c r="C31">
        <v>0</v>
      </c>
      <c r="D31" s="12"/>
      <c r="E31">
        <f>(Ty)*(b/2)/Jy+Vx*Qx/(Ix*2*th)</f>
        <v>0</v>
      </c>
      <c r="F31" s="12"/>
      <c r="G31" s="12"/>
    </row>
    <row r="32" spans="1:7" x14ac:dyDescent="0.2">
      <c r="A32" s="4">
        <v>2</v>
      </c>
      <c r="B32" s="1">
        <f>(Ny)/A+(Mx)*(b/2)/Ix</f>
        <v>-573419.84666136687</v>
      </c>
      <c r="C32">
        <v>0</v>
      </c>
      <c r="D32" s="12"/>
      <c r="E32">
        <f>(Ty)*(b/2)/Jy+Vz*Qy/(Iz*2*th)</f>
        <v>0</v>
      </c>
      <c r="F32" s="12"/>
      <c r="G32" s="12"/>
    </row>
    <row r="33" spans="1:7" x14ac:dyDescent="0.2">
      <c r="A33" s="4">
        <v>3</v>
      </c>
      <c r="B33" s="1">
        <f>(Ny)/A-(Mz)*(b/2)/Iz</f>
        <v>1857411.3068918267</v>
      </c>
      <c r="C33">
        <v>0</v>
      </c>
      <c r="D33" s="12"/>
      <c r="E33">
        <f>(Ty)*(b/2)/Jy-Vx*Qx/(Ix*2*th)</f>
        <v>0</v>
      </c>
      <c r="F33" s="12"/>
      <c r="G33" s="12"/>
    </row>
    <row r="34" spans="1:7" x14ac:dyDescent="0.2">
      <c r="A34" s="4">
        <v>4</v>
      </c>
      <c r="B34" s="1">
        <f>(Ny)/A-(Mx)*(b/2)/Ix</f>
        <v>140001.4078244892</v>
      </c>
      <c r="C34">
        <v>0</v>
      </c>
      <c r="D34" s="12"/>
      <c r="E34">
        <f>(Ty)*(b/2)/Jy-Vz*Qy/(Iz*2*th)</f>
        <v>0</v>
      </c>
      <c r="F34" s="12"/>
      <c r="G34" s="12"/>
    </row>
    <row r="36" spans="1:7" x14ac:dyDescent="0.2">
      <c r="A36" s="10" t="s">
        <v>89</v>
      </c>
    </row>
    <row r="37" spans="1:7" ht="16.2" x14ac:dyDescent="0.3">
      <c r="A37" s="7" t="s">
        <v>90</v>
      </c>
      <c r="B37" s="4" t="s">
        <v>100</v>
      </c>
      <c r="C37" s="4" t="s">
        <v>101</v>
      </c>
      <c r="D37" t="s">
        <v>139</v>
      </c>
    </row>
    <row r="38" spans="1:7" x14ac:dyDescent="0.2">
      <c r="A38" s="4">
        <v>1</v>
      </c>
      <c r="B38">
        <f>B31</f>
        <v>-2290829.7457287041</v>
      </c>
      <c r="C38">
        <f>C31</f>
        <v>0</v>
      </c>
      <c r="D38">
        <f>SQRT((((B31-C31)/2)^2)+E31^2)</f>
        <v>1145414.8728643521</v>
      </c>
    </row>
    <row r="39" spans="1:7" x14ac:dyDescent="0.2">
      <c r="A39" s="4">
        <v>2</v>
      </c>
      <c r="B39">
        <f t="shared" ref="B39:C39" si="1">B32</f>
        <v>-573419.84666136687</v>
      </c>
      <c r="C39">
        <f t="shared" si="1"/>
        <v>0</v>
      </c>
      <c r="D39">
        <f t="shared" ref="D39:D41" si="2">SQRT((((B32-C32)/2)^2)+E32^2)</f>
        <v>286709.92333068344</v>
      </c>
    </row>
    <row r="40" spans="1:7" x14ac:dyDescent="0.2">
      <c r="A40" s="4">
        <v>3</v>
      </c>
      <c r="B40">
        <f t="shared" ref="B40:C40" si="3">B33</f>
        <v>1857411.3068918267</v>
      </c>
      <c r="C40">
        <f t="shared" si="3"/>
        <v>0</v>
      </c>
      <c r="D40">
        <f t="shared" si="2"/>
        <v>928705.65344591334</v>
      </c>
    </row>
    <row r="41" spans="1:7" x14ac:dyDescent="0.2">
      <c r="A41" s="4">
        <v>4</v>
      </c>
      <c r="B41">
        <f t="shared" ref="B41:C41" si="4">B34</f>
        <v>140001.4078244892</v>
      </c>
      <c r="C41">
        <f t="shared" si="4"/>
        <v>0</v>
      </c>
      <c r="D41">
        <f t="shared" si="2"/>
        <v>70000.7039122446</v>
      </c>
    </row>
    <row r="43" spans="1:7" x14ac:dyDescent="0.2">
      <c r="A43" s="7" t="s">
        <v>140</v>
      </c>
    </row>
    <row r="44" spans="1:7" x14ac:dyDescent="0.2">
      <c r="A44" s="7"/>
      <c r="B44">
        <f>MAX(D38:D41)</f>
        <v>1145414.8728643521</v>
      </c>
    </row>
    <row r="46" spans="1:7" x14ac:dyDescent="0.2">
      <c r="A46" s="7" t="s">
        <v>91</v>
      </c>
    </row>
    <row r="47" spans="1:7" x14ac:dyDescent="0.2">
      <c r="B47">
        <f>SQRT(B38^2-B38*C38+C38^2)</f>
        <v>2290829.7457287041</v>
      </c>
      <c r="C47" t="s">
        <v>49</v>
      </c>
    </row>
    <row r="48" spans="1:7" x14ac:dyDescent="0.2">
      <c r="B48">
        <f>B47/10^6</f>
        <v>2.2908297457287041</v>
      </c>
      <c r="C48" t="s">
        <v>110</v>
      </c>
    </row>
    <row r="49" spans="1:5" x14ac:dyDescent="0.2">
      <c r="A49" s="4" t="s">
        <v>138</v>
      </c>
      <c r="B49" s="13">
        <f>Material_Proporties!B8/B48</f>
        <v>99.527256630533259</v>
      </c>
    </row>
    <row r="51" spans="1:5" x14ac:dyDescent="0.2">
      <c r="A51" s="10" t="s">
        <v>92</v>
      </c>
    </row>
    <row r="52" spans="1:5" x14ac:dyDescent="0.2">
      <c r="A52" s="7" t="s">
        <v>112</v>
      </c>
    </row>
    <row r="53" spans="1:5" x14ac:dyDescent="0.2">
      <c r="A53" s="4" t="s">
        <v>48</v>
      </c>
      <c r="B53">
        <f>E</f>
        <v>190</v>
      </c>
      <c r="C53" t="s">
        <v>46</v>
      </c>
    </row>
    <row r="54" spans="1:5" x14ac:dyDescent="0.2">
      <c r="A54" s="4" t="s">
        <v>50</v>
      </c>
      <c r="B54">
        <f>Ix</f>
        <v>8.324628512E-6</v>
      </c>
      <c r="C54" t="s">
        <v>114</v>
      </c>
    </row>
    <row r="55" spans="1:5" x14ac:dyDescent="0.2">
      <c r="A55" s="4" t="s">
        <v>113</v>
      </c>
      <c r="B55">
        <f>h</f>
        <v>3.8260000000000001</v>
      </c>
      <c r="C55" t="s">
        <v>114</v>
      </c>
    </row>
    <row r="56" spans="1:5" x14ac:dyDescent="0.2">
      <c r="A56" s="4" t="s">
        <v>115</v>
      </c>
      <c r="B56">
        <f>SQRT(Ix/A)</f>
        <v>4.2933836140208639E-2</v>
      </c>
      <c r="C56" t="s">
        <v>95</v>
      </c>
    </row>
    <row r="58" spans="1:5" x14ac:dyDescent="0.2">
      <c r="A58" s="7" t="s">
        <v>144</v>
      </c>
    </row>
    <row r="59" spans="1:5" x14ac:dyDescent="0.2">
      <c r="A59" s="4" t="s">
        <v>93</v>
      </c>
      <c r="B59">
        <f>(PI()^2*E*(10^9)*Iz)/(2*h)^2</f>
        <v>266604.99736955256</v>
      </c>
      <c r="C59" t="s">
        <v>39</v>
      </c>
      <c r="D59">
        <f>B59/9.81</f>
        <v>27176.860078445723</v>
      </c>
      <c r="E59" t="s">
        <v>24</v>
      </c>
    </row>
    <row r="60" spans="1:5" ht="16.2" x14ac:dyDescent="0.3">
      <c r="A60" s="4" t="s">
        <v>94</v>
      </c>
      <c r="B60">
        <f>(((PI()^2)*E*10^9)/(2*h/r_g))/10^6</f>
        <v>10521.510172995293</v>
      </c>
      <c r="C60" t="s">
        <v>116</v>
      </c>
    </row>
    <row r="61" spans="1:5" x14ac:dyDescent="0.2">
      <c r="A61" s="7" t="s">
        <v>145</v>
      </c>
    </row>
    <row r="62" spans="1:5" ht="16.2" x14ac:dyDescent="0.3">
      <c r="A62" s="11" t="s">
        <v>111</v>
      </c>
      <c r="B62">
        <f>(ABS(Ny)/A)*(1+((ABS(d_3)*(h/2))/(r_g^2))*_xlfn.SEC((h/(2*r_g))*SQRT(ABS(Ny)/(E*A))))/10^6</f>
        <v>-77.921112522412102</v>
      </c>
      <c r="C62" t="s">
        <v>116</v>
      </c>
    </row>
    <row r="63" spans="1:5" x14ac:dyDescent="0.2">
      <c r="A63" s="4" t="s">
        <v>117</v>
      </c>
      <c r="B63">
        <f>d_3*(_xlfn.SEC(SQRT(ABS(Ny)/(E*Ix))*(h/2))-1)</f>
        <v>-0.69472081189524126</v>
      </c>
      <c r="C63" t="s">
        <v>95</v>
      </c>
    </row>
  </sheetData>
  <phoneticPr fontId="2" type="noConversion"/>
  <pageMargins left="0.7" right="0.7" top="0.75" bottom="0.75" header="0.3" footer="0.3"/>
  <pageSetup orientation="portrait" r:id="rId1"/>
  <ignoredErrors>
    <ignoredError sqref="B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66E64-C74A-4A5A-9A79-E14E1C83EEA6}">
  <sheetPr codeName="Sheet8"/>
  <dimension ref="A1:J1929"/>
  <sheetViews>
    <sheetView topLeftCell="A65" zoomScaleNormal="100" workbookViewId="0">
      <selection activeCell="H43" sqref="H43"/>
    </sheetView>
  </sheetViews>
  <sheetFormatPr defaultColWidth="9" defaultRowHeight="12.6" x14ac:dyDescent="0.2"/>
  <cols>
    <col min="1" max="1" width="12.36328125" style="4" bestFit="1" customWidth="1"/>
    <col min="2" max="2" width="11" style="4" customWidth="1"/>
    <col min="3" max="3" width="12.36328125" style="4" customWidth="1"/>
    <col min="4" max="4" width="8.7265625"/>
    <col min="5" max="5" width="12.36328125" style="4" bestFit="1" customWidth="1"/>
    <col min="6" max="6" width="11" style="4" customWidth="1"/>
    <col min="7" max="7" width="12.36328125" style="4" customWidth="1"/>
    <col min="8" max="8" width="12" bestFit="1" customWidth="1"/>
  </cols>
  <sheetData>
    <row r="1" spans="1:8" x14ac:dyDescent="0.2">
      <c r="A1" s="4" t="s">
        <v>141</v>
      </c>
      <c r="B1" s="4" t="s">
        <v>143</v>
      </c>
      <c r="C1" s="4" t="s">
        <v>142</v>
      </c>
      <c r="E1" s="4" t="s">
        <v>141</v>
      </c>
      <c r="F1" s="4" t="s">
        <v>143</v>
      </c>
      <c r="G1" s="4" t="s">
        <v>142</v>
      </c>
      <c r="H1" s="4"/>
    </row>
    <row r="2" spans="1:8" x14ac:dyDescent="0.2">
      <c r="A2" s="4" cm="1">
        <f t="array" ref="A2">(1/(E*10^9*[0]!Ix))*(Moment_Force(C2,[0]!Mx,0))</f>
        <v>-3.6957172321065896E-5</v>
      </c>
      <c r="B2" s="4" cm="1">
        <f t="array" ref="B2">(1/(E*10^9*[0]!Iz))*(Moment_Force(C2,[0]!Mz,0))</f>
        <v>-2.1489023273003167E-4</v>
      </c>
      <c r="C2" s="4">
        <v>2</v>
      </c>
      <c r="E2" s="4" cm="1">
        <f t="array" ref="E2">(1/(E*10^9*[0]!Ix))*(Moment_Force_2INT(G2,[0]!Mx,0))</f>
        <v>-7.3914344642131799E-11</v>
      </c>
      <c r="F2" s="4" cm="1">
        <f t="array" ref="F2">(1/(E*10^9*[0]!Iz))*(Moment_Force_2INT(G2,[0]!Mz,0))</f>
        <v>-4.2978046546006332E-10</v>
      </c>
      <c r="G2" s="4">
        <v>2E-3</v>
      </c>
    </row>
    <row r="3" spans="1:8" x14ac:dyDescent="0.2">
      <c r="A3" s="4" cm="1">
        <f t="array" ref="A3">(1/(E*10^9*[0]!Ix))*(Moment_Force(C3,[0]!Mx,0))</f>
        <v>-3.6957172321065896E-5</v>
      </c>
      <c r="B3" s="4" cm="1">
        <f t="array" ref="B3">(1/(E*10^9*[0]!Iz))*(Moment_Force(C3,[0]!Mz,0))</f>
        <v>-2.1489023273003167E-4</v>
      </c>
      <c r="C3" s="4">
        <v>4</v>
      </c>
      <c r="E3" s="4" cm="1">
        <f t="array" ref="E3">(1/(E*10^9*[0]!Ix))*(Moment_Force_2INT(G3,[0]!Mx,0))</f>
        <v>-2.956573785685272E-10</v>
      </c>
      <c r="F3" s="4" cm="1">
        <f t="array" ref="F3">(1/(E*10^9*[0]!Iz))*(Moment_Force_2INT(G3,[0]!Mz,0))</f>
        <v>-1.7191218618402533E-9</v>
      </c>
      <c r="G3" s="4">
        <v>4.0000000000000001E-3</v>
      </c>
    </row>
    <row r="4" spans="1:8" x14ac:dyDescent="0.2">
      <c r="A4" s="4" cm="1">
        <f t="array" ref="A4">(1/(E*10^9*[0]!Ix))*(Moment_Force(C4,[0]!Mx,0))</f>
        <v>-3.6957172321065896E-5</v>
      </c>
      <c r="B4" s="4" cm="1">
        <f t="array" ref="B4">(1/(E*10^9*[0]!Iz))*(Moment_Force(C4,[0]!Mz,0))</f>
        <v>-2.1489023273003167E-4</v>
      </c>
      <c r="C4" s="4">
        <v>6</v>
      </c>
      <c r="E4" s="4" cm="1">
        <f t="array" ref="E4">(1/(E*10^9*[0]!Ix))*(Moment_Force_2INT(G4,[0]!Mx,0))</f>
        <v>-6.652291017791862E-10</v>
      </c>
      <c r="F4" s="4" cm="1">
        <f t="array" ref="F4">(1/(E*10^9*[0]!Iz))*(Moment_Force_2INT(G4,[0]!Mz,0))</f>
        <v>-3.86802418914057E-9</v>
      </c>
      <c r="G4" s="4">
        <v>6.0000000000000001E-3</v>
      </c>
    </row>
    <row r="5" spans="1:8" x14ac:dyDescent="0.2">
      <c r="A5" s="4" cm="1">
        <f t="array" ref="A5">(1/(E*10^9*[0]!Ix))*(Moment_Force(C5,[0]!Mx,0))</f>
        <v>-3.6957172321065896E-5</v>
      </c>
      <c r="B5" s="4" cm="1">
        <f t="array" ref="B5">(1/(E*10^9*[0]!Iz))*(Moment_Force(C5,[0]!Mz,0))</f>
        <v>-2.1489023273003167E-4</v>
      </c>
      <c r="C5" s="4">
        <v>8</v>
      </c>
      <c r="E5" s="4" cm="1">
        <f t="array" ref="E5">(1/(E*10^9*[0]!Ix))*(Moment_Force_2INT(G5,[0]!Mx,0))</f>
        <v>-1.1826295142741088E-9</v>
      </c>
      <c r="F5" s="4" cm="1">
        <f t="array" ref="F5">(1/(E*10^9*[0]!Iz))*(Moment_Force_2INT(G5,[0]!Mz,0))</f>
        <v>-6.8764874473610131E-9</v>
      </c>
      <c r="G5" s="4">
        <v>8.0000000000000002E-3</v>
      </c>
    </row>
    <row r="6" spans="1:8" x14ac:dyDescent="0.2">
      <c r="A6" s="4" cm="1">
        <f t="array" ref="A6">(1/(E*10^9*[0]!Ix))*(Moment_Force(C6,[0]!Mx,0))</f>
        <v>-3.6957172321065896E-5</v>
      </c>
      <c r="B6" s="4" cm="1">
        <f t="array" ref="B6">(1/(E*10^9*[0]!Iz))*(Moment_Force(C6,[0]!Mz,0))</f>
        <v>-2.1489023273003167E-4</v>
      </c>
      <c r="C6" s="4">
        <v>10</v>
      </c>
      <c r="E6" s="4" cm="1">
        <f t="array" ref="E6">(1/(E*10^9*[0]!Ix))*(Moment_Force_2INT(G6,[0]!Mx,0))</f>
        <v>-1.8478586160532952E-9</v>
      </c>
      <c r="F6" s="4" cm="1">
        <f t="array" ref="F6">(1/(E*10^9*[0]!Iz))*(Moment_Force_2INT(G6,[0]!Mz,0))</f>
        <v>-1.0744511636501584E-8</v>
      </c>
      <c r="G6" s="4">
        <v>0.01</v>
      </c>
    </row>
    <row r="7" spans="1:8" x14ac:dyDescent="0.2">
      <c r="A7" s="4" cm="1">
        <f t="array" ref="A7">(1/(E*10^9*[0]!Ix))*(Moment_Force(C7,[0]!Mx,0))</f>
        <v>-3.6957172321065896E-5</v>
      </c>
      <c r="B7" s="4" cm="1">
        <f t="array" ref="B7">(1/(E*10^9*[0]!Iz))*(Moment_Force(C7,[0]!Mz,0))</f>
        <v>-2.1489023273003167E-4</v>
      </c>
      <c r="C7" s="4">
        <v>12</v>
      </c>
      <c r="E7" s="4" cm="1">
        <f t="array" ref="E7">(1/(E*10^9*[0]!Ix))*(Moment_Force_2INT(G7,[0]!Mx,0))</f>
        <v>-2.6609164071167448E-9</v>
      </c>
      <c r="F7" s="4" cm="1">
        <f t="array" ref="F7">(1/(E*10^9*[0]!Iz))*(Moment_Force_2INT(G7,[0]!Mz,0))</f>
        <v>-1.547209675656228E-8</v>
      </c>
      <c r="G7" s="4">
        <v>1.2E-2</v>
      </c>
    </row>
    <row r="8" spans="1:8" x14ac:dyDescent="0.2">
      <c r="A8" s="4" cm="1">
        <f t="array" ref="A8">(1/(E*10^9*[0]!Ix))*(Moment_Force(C8,[0]!Mx,0))</f>
        <v>-3.6957172321065896E-5</v>
      </c>
      <c r="B8" s="4" cm="1">
        <f t="array" ref="B8">(1/(E*10^9*[0]!Iz))*(Moment_Force(C8,[0]!Mz,0))</f>
        <v>-2.1489023273003167E-4</v>
      </c>
      <c r="C8" s="4">
        <v>14</v>
      </c>
      <c r="E8" s="4" cm="1">
        <f t="array" ref="E8">(1/(E*10^9*[0]!Ix))*(Moment_Force_2INT(G8,[0]!Mx,0))</f>
        <v>-3.6218028874644585E-9</v>
      </c>
      <c r="F8" s="4" cm="1">
        <f t="array" ref="F8">(1/(E*10^9*[0]!Iz))*(Moment_Force_2INT(G8,[0]!Mz,0))</f>
        <v>-2.1059242807543104E-8</v>
      </c>
      <c r="G8" s="4">
        <v>1.4E-2</v>
      </c>
    </row>
    <row r="9" spans="1:8" x14ac:dyDescent="0.2">
      <c r="A9" s="4" cm="1">
        <f t="array" ref="A9">(1/(E*10^9*[0]!Ix))*(Moment_Force(C9,[0]!Mx,0))</f>
        <v>-3.6957172321065896E-5</v>
      </c>
      <c r="B9" s="4" cm="1">
        <f t="array" ref="B9">(1/(E*10^9*[0]!Iz))*(Moment_Force(C9,[0]!Mz,0))</f>
        <v>-2.1489023273003167E-4</v>
      </c>
      <c r="C9" s="4">
        <v>16</v>
      </c>
      <c r="E9" s="4" cm="1">
        <f t="array" ref="E9">(1/(E*10^9*[0]!Ix))*(Moment_Force_2INT(G9,[0]!Mx,0))</f>
        <v>-4.7305180570964351E-9</v>
      </c>
      <c r="F9" s="4" cm="1">
        <f t="array" ref="F9">(1/(E*10^9*[0]!Iz))*(Moment_Force_2INT(G9,[0]!Mz,0))</f>
        <v>-2.7505949789444053E-8</v>
      </c>
      <c r="G9" s="4">
        <v>1.6E-2</v>
      </c>
    </row>
    <row r="10" spans="1:8" x14ac:dyDescent="0.2">
      <c r="A10" s="4" cm="1">
        <f t="array" ref="A10">(1/(E*10^9*[0]!Ix))*(Moment_Force(C10,[0]!Mx,0))</f>
        <v>-3.6957172321065896E-5</v>
      </c>
      <c r="B10" s="4" cm="1">
        <f t="array" ref="B10">(1/(E*10^9*[0]!Iz))*(Moment_Force(C10,[0]!Mz,0))</f>
        <v>-2.1489023273003167E-4</v>
      </c>
      <c r="C10" s="4">
        <v>18</v>
      </c>
      <c r="E10" s="4" cm="1">
        <f t="array" ref="E10">(1/(E*10^9*[0]!Ix))*(Moment_Force_2INT(G10,[0]!Mx,0))</f>
        <v>-5.9870619160126748E-9</v>
      </c>
      <c r="F10" s="4" cm="1">
        <f t="array" ref="F10">(1/(E*10^9*[0]!Iz))*(Moment_Force_2INT(G10,[0]!Mz,0))</f>
        <v>-3.4812217702265124E-8</v>
      </c>
      <c r="G10" s="4">
        <v>1.7999999999999999E-2</v>
      </c>
    </row>
    <row r="11" spans="1:8" x14ac:dyDescent="0.2">
      <c r="A11" s="4" cm="1">
        <f t="array" ref="A11">(1/(E*10^9*[0]!Ix))*(Moment_Force(C11,[0]!Mx,0))</f>
        <v>-3.6957172321065896E-5</v>
      </c>
      <c r="B11" s="4" cm="1">
        <f t="array" ref="B11">(1/(E*10^9*[0]!Iz))*(Moment_Force(C11,[0]!Mz,0))</f>
        <v>-2.1489023273003167E-4</v>
      </c>
      <c r="C11" s="4">
        <v>20</v>
      </c>
      <c r="E11" s="4" cm="1">
        <f t="array" ref="E11">(1/(E*10^9*[0]!Ix))*(Moment_Force_2INT(G11,[0]!Mx,0))</f>
        <v>-7.3914344642131808E-9</v>
      </c>
      <c r="F11" s="4" cm="1">
        <f t="array" ref="F11">(1/(E*10^9*[0]!Iz))*(Moment_Force_2INT(G11,[0]!Mz,0))</f>
        <v>-4.2978046546006336E-8</v>
      </c>
      <c r="G11" s="4">
        <v>0.02</v>
      </c>
    </row>
    <row r="12" spans="1:8" x14ac:dyDescent="0.2">
      <c r="A12" s="4" cm="1">
        <f t="array" ref="A12">(1/(E*10^9*[0]!Ix))*(Moment_Force(C12,[0]!Mx,0))</f>
        <v>-3.6957172321065896E-5</v>
      </c>
      <c r="B12" s="4" cm="1">
        <f t="array" ref="B12">(1/(E*10^9*[0]!Iz))*(Moment_Force(C12,[0]!Mz,0))</f>
        <v>-2.1489023273003167E-4</v>
      </c>
      <c r="C12" s="4">
        <v>22</v>
      </c>
      <c r="E12" s="4" cm="1">
        <f t="array" ref="E12">(1/(E*10^9*[0]!Ix))*(Moment_Force_2INT(G12,[0]!Mx,0))</f>
        <v>-8.9436357016979456E-9</v>
      </c>
      <c r="F12" s="4" cm="1">
        <f t="array" ref="F12">(1/(E*10^9*[0]!Iz))*(Moment_Force_2INT(G12,[0]!Mz,0))</f>
        <v>-5.2003436320667655E-8</v>
      </c>
      <c r="G12" s="4">
        <v>2.1999999999999999E-2</v>
      </c>
    </row>
    <row r="13" spans="1:8" x14ac:dyDescent="0.2">
      <c r="A13" s="4" cm="1">
        <f t="array" ref="A13">(1/(E*10^9*[0]!Ix))*(Moment_Force(C13,[0]!Mx,0))</f>
        <v>-3.6957172321065896E-5</v>
      </c>
      <c r="B13" s="4" cm="1">
        <f t="array" ref="B13">(1/(E*10^9*[0]!Iz))*(Moment_Force(C13,[0]!Mz,0))</f>
        <v>-2.1489023273003167E-4</v>
      </c>
      <c r="C13" s="4">
        <v>24</v>
      </c>
      <c r="E13" s="4" cm="1">
        <f t="array" ref="E13">(1/(E*10^9*[0]!Ix))*(Moment_Force_2INT(G13,[0]!Mx,0))</f>
        <v>-1.0643665628466979E-8</v>
      </c>
      <c r="F13" s="4" cm="1">
        <f t="array" ref="F13">(1/(E*10^9*[0]!Iz))*(Moment_Force_2INT(G13,[0]!Mz,0))</f>
        <v>-6.188838702624912E-8</v>
      </c>
      <c r="G13" s="4">
        <v>2.4E-2</v>
      </c>
    </row>
    <row r="14" spans="1:8" x14ac:dyDescent="0.2">
      <c r="A14" s="4" cm="1">
        <f t="array" ref="A14">(1/(E*10^9*[0]!Ix))*(Moment_Force(C14,[0]!Mx,0))</f>
        <v>-3.6957172321065896E-5</v>
      </c>
      <c r="B14" s="4" cm="1">
        <f t="array" ref="B14">(1/(E*10^9*[0]!Iz))*(Moment_Force(C14,[0]!Mz,0))</f>
        <v>-2.1489023273003167E-4</v>
      </c>
      <c r="C14" s="4">
        <v>26</v>
      </c>
      <c r="E14" s="4" cm="1">
        <f t="array" ref="E14">(1/(E*10^9*[0]!Ix))*(Moment_Force_2INT(G14,[0]!Mx,0))</f>
        <v>-1.2491524244520273E-8</v>
      </c>
      <c r="F14" s="4" cm="1">
        <f t="array" ref="F14">(1/(E*10^9*[0]!Iz))*(Moment_Force_2INT(G14,[0]!Mz,0))</f>
        <v>-7.2632898662750699E-8</v>
      </c>
      <c r="G14" s="4">
        <v>2.5999999999999999E-2</v>
      </c>
    </row>
    <row r="15" spans="1:8" x14ac:dyDescent="0.2">
      <c r="A15" s="4" cm="1">
        <f t="array" ref="A15">(1/(E*10^9*[0]!Ix))*(Moment_Force(C15,[0]!Mx,0))</f>
        <v>-3.6957172321065896E-5</v>
      </c>
      <c r="B15" s="4" cm="1">
        <f t="array" ref="B15">(1/(E*10^9*[0]!Iz))*(Moment_Force(C15,[0]!Mz,0))</f>
        <v>-2.1489023273003167E-4</v>
      </c>
      <c r="C15" s="4">
        <v>28</v>
      </c>
      <c r="E15" s="4" cm="1">
        <f t="array" ref="E15">(1/(E*10^9*[0]!Ix))*(Moment_Force_2INT(G15,[0]!Mx,0))</f>
        <v>-1.4487211549857834E-8</v>
      </c>
      <c r="F15" s="4" cm="1">
        <f t="array" ref="F15">(1/(E*10^9*[0]!Iz))*(Moment_Force_2INT(G15,[0]!Mz,0))</f>
        <v>-8.4236971230172418E-8</v>
      </c>
      <c r="G15" s="4">
        <v>2.8000000000000001E-2</v>
      </c>
    </row>
    <row r="16" spans="1:8" x14ac:dyDescent="0.2">
      <c r="A16" s="4" cm="1">
        <f t="array" ref="A16">(1/(E*10^9*[0]!Ix))*(Moment_Force(C16,[0]!Mx,0))</f>
        <v>-3.6957172321065896E-5</v>
      </c>
      <c r="B16" s="4" cm="1">
        <f t="array" ref="B16">(1/(E*10^9*[0]!Iz))*(Moment_Force(C16,[0]!Mz,0))</f>
        <v>-2.1489023273003167E-4</v>
      </c>
      <c r="C16" s="4">
        <v>30</v>
      </c>
      <c r="E16" s="4" cm="1">
        <f t="array" ref="E16">(1/(E*10^9*[0]!Ix))*(Moment_Force_2INT(G16,[0]!Mx,0))</f>
        <v>-1.6630727544479655E-8</v>
      </c>
      <c r="F16" s="4" cm="1">
        <f t="array" ref="F16">(1/(E*10^9*[0]!Iz))*(Moment_Force_2INT(G16,[0]!Mz,0))</f>
        <v>-9.6700604728514237E-8</v>
      </c>
      <c r="G16" s="4">
        <v>0.03</v>
      </c>
    </row>
    <row r="17" spans="1:10" x14ac:dyDescent="0.2">
      <c r="A17" s="4" cm="1">
        <f t="array" ref="A17">(1/(E*10^9*[0]!Ix))*(Moment_Force(C17,[0]!Mx,0))</f>
        <v>-3.6957172321065896E-5</v>
      </c>
      <c r="B17" s="4" cm="1">
        <f t="array" ref="B17">(1/(E*10^9*[0]!Iz))*(Moment_Force(C17,[0]!Mz,0))</f>
        <v>-2.1489023273003167E-4</v>
      </c>
      <c r="C17" s="4">
        <v>32</v>
      </c>
      <c r="E17" s="4" cm="1">
        <f t="array" ref="E17">(1/(E*10^9*[0]!Ix))*(Moment_Force_2INT(G17,[0]!Mx,0))</f>
        <v>-1.892207222838574E-8</v>
      </c>
      <c r="F17" s="4" cm="1">
        <f t="array" ref="F17">(1/(E*10^9*[0]!Iz))*(Moment_Force_2INT(G17,[0]!Mz,0))</f>
        <v>-1.1002379915777621E-7</v>
      </c>
      <c r="G17" s="4">
        <v>3.2000000000000001E-2</v>
      </c>
    </row>
    <row r="18" spans="1:10" x14ac:dyDescent="0.2">
      <c r="A18" s="4" cm="1">
        <f t="array" ref="A18">(1/(E*10^9*[0]!Ix))*(Moment_Force(C18,[0]!Mx,0))</f>
        <v>-3.6957172321065896E-5</v>
      </c>
      <c r="B18" s="4" cm="1">
        <f t="array" ref="B18">(1/(E*10^9*[0]!Iz))*(Moment_Force(C18,[0]!Mz,0))</f>
        <v>-2.1489023273003167E-4</v>
      </c>
      <c r="C18" s="4">
        <v>34</v>
      </c>
      <c r="E18" s="4" cm="1">
        <f t="array" ref="E18">(1/(E*10^9*[0]!Ix))*(Moment_Force_2INT(G18,[0]!Mx,0))</f>
        <v>-2.1361245601576091E-8</v>
      </c>
      <c r="F18" s="4" cm="1">
        <f t="array" ref="F18">(1/(E*10^9*[0]!Iz))*(Moment_Force_2INT(G18,[0]!Mz,0))</f>
        <v>-1.2420655451795834E-7</v>
      </c>
      <c r="G18" s="4">
        <v>3.4000000000000002E-2</v>
      </c>
    </row>
    <row r="19" spans="1:10" x14ac:dyDescent="0.2">
      <c r="A19" s="4" cm="1">
        <f t="array" ref="A19">(1/(E*10^9*[0]!Ix))*(Moment_Force(C19,[0]!Mx,0))</f>
        <v>-3.6957172321065896E-5</v>
      </c>
      <c r="B19" s="4" cm="1">
        <f t="array" ref="B19">(1/(E*10^9*[0]!Iz))*(Moment_Force(C19,[0]!Mz,0))</f>
        <v>-2.1489023273003167E-4</v>
      </c>
      <c r="C19" s="4">
        <v>36</v>
      </c>
      <c r="E19" s="4" cm="1">
        <f t="array" ref="E19">(1/(E*10^9*[0]!Ix))*(Moment_Force_2INT(G19,[0]!Mx,0))</f>
        <v>-2.3948247664050699E-8</v>
      </c>
      <c r="F19" s="4" cm="1">
        <f t="array" ref="F19">(1/(E*10^9*[0]!Iz))*(Moment_Force_2INT(G19,[0]!Mz,0))</f>
        <v>-1.392488708090605E-7</v>
      </c>
      <c r="G19" s="4">
        <v>3.5999999999999997E-2</v>
      </c>
    </row>
    <row r="20" spans="1:10" x14ac:dyDescent="0.2">
      <c r="A20" s="4" cm="1">
        <f t="array" ref="A20">(1/(E*10^9*[0]!Ix))*(Moment_Force(C20,[0]!Mx,0))</f>
        <v>-3.6957172321065896E-5</v>
      </c>
      <c r="B20" s="4" cm="1">
        <f t="array" ref="B20">(1/(E*10^9*[0]!Iz))*(Moment_Force(C20,[0]!Mz,0))</f>
        <v>-2.1489023273003167E-4</v>
      </c>
      <c r="C20" s="4">
        <v>38</v>
      </c>
      <c r="E20" s="4" cm="1">
        <f t="array" ref="E20">(1/(E*10^9*[0]!Ix))*(Moment_Force_2INT(G20,[0]!Mx,0))</f>
        <v>-2.6683078415809579E-8</v>
      </c>
      <c r="F20" s="4" cm="1">
        <f t="array" ref="F20">(1/(E*10^9*[0]!Iz))*(Moment_Force_2INT(G20,[0]!Mz,0))</f>
        <v>-1.5515074803108285E-7</v>
      </c>
      <c r="G20" s="4">
        <v>3.7999999999999999E-2</v>
      </c>
    </row>
    <row r="21" spans="1:10" x14ac:dyDescent="0.2">
      <c r="A21" s="4" cm="1">
        <f t="array" ref="A21">(1/(E*10^9*[0]!Ix))*(Moment_Force(C21,[0]!Mx,0))</f>
        <v>-3.6957172321065896E-5</v>
      </c>
      <c r="B21" s="4" cm="1">
        <f t="array" ref="B21">(1/(E*10^9*[0]!Iz))*(Moment_Force(C21,[0]!Mz,0))</f>
        <v>-2.1489023273003167E-4</v>
      </c>
      <c r="C21" s="4">
        <v>40</v>
      </c>
      <c r="E21" s="4" cm="1">
        <f t="array" ref="E21">(1/(E*10^9*[0]!Ix))*(Moment_Force_2INT(G21,[0]!Mx,0))</f>
        <v>-2.9565737856852723E-8</v>
      </c>
      <c r="F21" s="4" cm="1">
        <f t="array" ref="F21">(1/(E*10^9*[0]!Iz))*(Moment_Force_2INT(G21,[0]!Mz,0))</f>
        <v>-1.7191218618402534E-7</v>
      </c>
      <c r="G21" s="4">
        <v>0.04</v>
      </c>
    </row>
    <row r="22" spans="1:10" x14ac:dyDescent="0.2">
      <c r="A22" s="4" cm="1">
        <f t="array" ref="A22">(1/(E*10^9*[0]!Ix))*(Moment_Force(C22,[0]!Mx,0))</f>
        <v>-3.6957172321065896E-5</v>
      </c>
      <c r="B22" s="4" cm="1">
        <f t="array" ref="B22">(1/(E*10^9*[0]!Iz))*(Moment_Force(C22,[0]!Mz,0))</f>
        <v>-2.1489023273003167E-4</v>
      </c>
      <c r="C22" s="4">
        <v>42</v>
      </c>
      <c r="E22" s="4" cm="1">
        <f t="array" ref="E22">(1/(E*10^9*[0]!Ix))*(Moment_Force_2INT(G22,[0]!Mx,0))</f>
        <v>-3.2596225987180125E-8</v>
      </c>
      <c r="F22" s="4" cm="1">
        <f t="array" ref="F22">(1/(E*10^9*[0]!Iz))*(Moment_Force_2INT(G22,[0]!Mz,0))</f>
        <v>-1.8953318526788795E-7</v>
      </c>
      <c r="G22" s="4">
        <v>4.2000000000000003E-2</v>
      </c>
    </row>
    <row r="23" spans="1:10" x14ac:dyDescent="0.2">
      <c r="A23" s="4" cm="1">
        <f t="array" ref="A23">(1/(E*10^9*[0]!Ix))*(Moment_Force(C23,[0]!Mx,0))</f>
        <v>-3.6957172321065896E-5</v>
      </c>
      <c r="B23" s="4" cm="1">
        <f t="array" ref="B23">(1/(E*10^9*[0]!Iz))*(Moment_Force(C23,[0]!Mz,0))</f>
        <v>-2.1489023273003167E-4</v>
      </c>
      <c r="C23" s="4">
        <v>44</v>
      </c>
      <c r="E23" s="4" cm="1">
        <f t="array" ref="E23">(1/(E*10^9*[0]!Ix))*(Moment_Force_2INT(G23,[0]!Mx,0))</f>
        <v>-3.5774542806791782E-8</v>
      </c>
      <c r="F23" s="4" cm="1">
        <f t="array" ref="F23">(1/(E*10^9*[0]!Iz))*(Moment_Force_2INT(G23,[0]!Mz,0))</f>
        <v>-2.0801374528267062E-7</v>
      </c>
      <c r="G23" s="4">
        <v>4.3999999999999997E-2</v>
      </c>
    </row>
    <row r="24" spans="1:10" x14ac:dyDescent="0.2">
      <c r="A24" s="4" cm="1">
        <f t="array" ref="A24">(1/(E*10^9*[0]!Ix))*(Moment_Force(C24,[0]!Mx,0))</f>
        <v>-3.6957172321065896E-5</v>
      </c>
      <c r="B24" s="4" cm="1">
        <f t="array" ref="B24">(1/(E*10^9*[0]!Iz))*(Moment_Force(C24,[0]!Mz,0))</f>
        <v>-2.1489023273003167E-4</v>
      </c>
      <c r="C24" s="4">
        <v>46</v>
      </c>
      <c r="E24" s="4" cm="1">
        <f t="array" ref="E24">(1/(E*10^9*[0]!Ix))*(Moment_Force_2INT(G24,[0]!Mx,0))</f>
        <v>-3.9100688315687717E-8</v>
      </c>
      <c r="F24" s="4" cm="1">
        <f t="array" ref="F24">(1/(E*10^9*[0]!Iz))*(Moment_Force_2INT(G24,[0]!Mz,0))</f>
        <v>-2.2735386622837348E-7</v>
      </c>
      <c r="G24" s="4">
        <v>4.5999999999999999E-2</v>
      </c>
    </row>
    <row r="25" spans="1:10" x14ac:dyDescent="0.2">
      <c r="A25" s="4" cm="1">
        <f t="array" ref="A25">(1/(E*10^9*[0]!Ix))*(Moment_Force(C25,[0]!Mx,0))</f>
        <v>-3.6957172321065896E-5</v>
      </c>
      <c r="B25" s="4" cm="1">
        <f t="array" ref="B25">(1/(E*10^9*[0]!Iz))*(Moment_Force(C25,[0]!Mz,0))</f>
        <v>-2.1489023273003167E-4</v>
      </c>
      <c r="C25" s="4">
        <v>48</v>
      </c>
      <c r="E25" s="4" cm="1">
        <f t="array" ref="E25">(1/(E*10^9*[0]!Ix))*(Moment_Force_2INT(G25,[0]!Mx,0))</f>
        <v>-4.2574662513867917E-8</v>
      </c>
      <c r="F25" s="4" cm="1">
        <f t="array" ref="F25">(1/(E*10^9*[0]!Iz))*(Moment_Force_2INT(G25,[0]!Mz,0))</f>
        <v>-2.4755354810499648E-7</v>
      </c>
      <c r="G25" s="4">
        <v>4.8000000000000001E-2</v>
      </c>
    </row>
    <row r="26" spans="1:10" x14ac:dyDescent="0.2">
      <c r="A26" s="4" cm="1">
        <f t="array" ref="A26">(1/(E*10^9*[0]!Ix))*(Moment_Force(C26,[0]!Mx,0))</f>
        <v>-3.6957172321065896E-5</v>
      </c>
      <c r="B26" s="4" cm="1">
        <f t="array" ref="B26">(1/(E*10^9*[0]!Iz))*(Moment_Force(C26,[0]!Mz,0))</f>
        <v>-2.1489023273003167E-4</v>
      </c>
      <c r="C26" s="4">
        <v>50</v>
      </c>
      <c r="E26" s="4" cm="1">
        <f t="array" ref="E26">(1/(E*10^9*[0]!Ix))*(Moment_Force_2INT(G26,[0]!Mx,0))</f>
        <v>-4.6196465401332388E-8</v>
      </c>
      <c r="F26" s="4" cm="1">
        <f t="array" ref="F26">(1/(E*10^9*[0]!Iz))*(Moment_Force_2INT(G26,[0]!Mz,0))</f>
        <v>-2.6861279091253965E-7</v>
      </c>
      <c r="G26" s="4">
        <v>0.05</v>
      </c>
    </row>
    <row r="27" spans="1:10" x14ac:dyDescent="0.2">
      <c r="A27" s="4" cm="1">
        <f t="array" ref="A27">(1/(E*10^9*[0]!Ix))*(Moment_Force(C27,[0]!Mx,0))</f>
        <v>-3.6957172321065896E-5</v>
      </c>
      <c r="B27" s="4" cm="1">
        <f t="array" ref="B27">(1/(E*10^9*[0]!Iz))*(Moment_Force(C27,[0]!Mz,0))</f>
        <v>-2.1489023273003167E-4</v>
      </c>
      <c r="C27" s="4">
        <v>52</v>
      </c>
      <c r="E27" s="4" cm="1">
        <f t="array" ref="E27">(1/(E*10^9*[0]!Ix))*(Moment_Force_2INT(G27,[0]!Mx,0))</f>
        <v>-4.996609697808109E-8</v>
      </c>
      <c r="F27" s="4" cm="1">
        <f t="array" ref="F27">(1/(E*10^9*[0]!Iz))*(Moment_Force_2INT(G27,[0]!Mz,0))</f>
        <v>-2.905315946510028E-7</v>
      </c>
      <c r="G27" s="4">
        <v>5.1999999999999998E-2</v>
      </c>
    </row>
    <row r="28" spans="1:10" x14ac:dyDescent="0.2">
      <c r="A28" s="4" cm="1">
        <f t="array" ref="A28">(1/(E*10^9*[0]!Ix))*(Moment_Force(C28,[0]!Mx,0))</f>
        <v>-3.6957172321065896E-5</v>
      </c>
      <c r="B28" s="4" cm="1">
        <f t="array" ref="B28">(1/(E*10^9*[0]!Iz))*(Moment_Force(C28,[0]!Mz,0))</f>
        <v>-2.1489023273003167E-4</v>
      </c>
      <c r="C28" s="4">
        <v>54</v>
      </c>
      <c r="E28" s="4" cm="1">
        <f t="array" ref="E28">(1/(E*10^9*[0]!Ix))*(Moment_Force_2INT(G28,[0]!Mx,0))</f>
        <v>-5.3883557244114077E-8</v>
      </c>
      <c r="F28" s="4" cm="1">
        <f t="array" ref="F28">(1/(E*10^9*[0]!Iz))*(Moment_Force_2INT(G28,[0]!Mz,0))</f>
        <v>-3.1330995932038614E-7</v>
      </c>
      <c r="G28" s="4">
        <v>5.3999999999999999E-2</v>
      </c>
    </row>
    <row r="29" spans="1:10" x14ac:dyDescent="0.2">
      <c r="A29" s="4" cm="1">
        <f t="array" ref="A29">(1/(E*10^9*[0]!Ix))*(Moment_Force(C29,[0]!Mx,0))</f>
        <v>-3.6957172321065896E-5</v>
      </c>
      <c r="B29" s="4" cm="1">
        <f t="array" ref="B29">(1/(E*10^9*[0]!Iz))*(Moment_Force(C29,[0]!Mz,0))</f>
        <v>-2.1489023273003167E-4</v>
      </c>
      <c r="C29" s="4">
        <v>56</v>
      </c>
      <c r="E29" s="4" cm="1">
        <f t="array" ref="E29">(1/(E*10^9*[0]!Ix))*(Moment_Force_2INT(G29,[0]!Mx,0))</f>
        <v>-5.7948846199431335E-8</v>
      </c>
      <c r="F29" s="4" cm="1">
        <f t="array" ref="F29">(1/(E*10^9*[0]!Iz))*(Moment_Force_2INT(G29,[0]!Mz,0))</f>
        <v>-3.3694788492068967E-7</v>
      </c>
      <c r="G29" s="4">
        <v>5.6000000000000001E-2</v>
      </c>
    </row>
    <row r="30" spans="1:10" x14ac:dyDescent="0.2">
      <c r="A30" s="4" cm="1">
        <f t="array" ref="A30">(1/(E*10^9*[0]!Ix))*(Moment_Force(C30,[0]!Mx,0))</f>
        <v>-3.6957172321065896E-5</v>
      </c>
      <c r="B30" s="4" cm="1">
        <f t="array" ref="B30">(1/(E*10^9*[0]!Iz))*(Moment_Force(C30,[0]!Mz,0))</f>
        <v>-2.1489023273003167E-4</v>
      </c>
      <c r="C30" s="4">
        <v>58</v>
      </c>
      <c r="E30" s="4" cm="1">
        <f t="array" ref="E30">(1/(E*10^9*[0]!Ix))*(Moment_Force_2INT(G30,[0]!Mx,0))</f>
        <v>-6.2161963844032845E-8</v>
      </c>
      <c r="F30" s="4" cm="1">
        <f t="array" ref="F30">(1/(E*10^9*[0]!Iz))*(Moment_Force_2INT(G30,[0]!Mz,0))</f>
        <v>-3.6144537145191329E-7</v>
      </c>
      <c r="G30" s="4">
        <v>5.8000000000000003E-2</v>
      </c>
      <c r="I30" s="12"/>
      <c r="J30" s="12"/>
    </row>
    <row r="31" spans="1:10" x14ac:dyDescent="0.2">
      <c r="A31" s="4" cm="1">
        <f t="array" ref="A31">(1/(E*10^9*[0]!Ix))*(Moment_Force(C31,[0]!Mx,0))</f>
        <v>-3.6957172321065896E-5</v>
      </c>
      <c r="B31" s="4" cm="1">
        <f t="array" ref="B31">(1/(E*10^9*[0]!Iz))*(Moment_Force(C31,[0]!Mz,0))</f>
        <v>-2.1489023273003167E-4</v>
      </c>
      <c r="C31" s="4">
        <v>60</v>
      </c>
      <c r="E31" s="4" cm="1">
        <f t="array" ref="E31">(1/(E*10^9*[0]!Ix))*(Moment_Force_2INT(G31,[0]!Mx,0))</f>
        <v>-6.6522910177918619E-8</v>
      </c>
      <c r="F31" s="4" cm="1">
        <f t="array" ref="F31">(1/(E*10^9*[0]!Iz))*(Moment_Force_2INT(G31,[0]!Mz,0))</f>
        <v>-3.8680241891405695E-7</v>
      </c>
      <c r="G31" s="4">
        <v>0.06</v>
      </c>
      <c r="I31" s="12"/>
      <c r="J31" s="12"/>
    </row>
    <row r="32" spans="1:10" x14ac:dyDescent="0.2">
      <c r="A32" s="4" cm="1">
        <f t="array" ref="A32">(1/(E*10^9*[0]!Ix))*(Moment_Force(C32,[0]!Mx,0))</f>
        <v>-3.6957172321065896E-5</v>
      </c>
      <c r="B32" s="4" cm="1">
        <f t="array" ref="B32">(1/(E*10^9*[0]!Iz))*(Moment_Force(C32,[0]!Mz,0))</f>
        <v>-2.1489023273003167E-4</v>
      </c>
      <c r="C32" s="4">
        <v>62</v>
      </c>
      <c r="E32" s="4" cm="1">
        <f t="array" ref="E32">(1/(E*10^9*[0]!Ix))*(Moment_Force_2INT(G32,[0]!Mx,0))</f>
        <v>-7.1031685201088658E-8</v>
      </c>
      <c r="F32" s="4" cm="1">
        <f t="array" ref="F32">(1/(E*10^9*[0]!Iz))*(Moment_Force_2INT(G32,[0]!Mz,0))</f>
        <v>-4.1301902730712085E-7</v>
      </c>
      <c r="G32" s="4">
        <v>6.2E-2</v>
      </c>
      <c r="I32" s="12"/>
      <c r="J32" s="12"/>
    </row>
    <row r="33" spans="1:10" x14ac:dyDescent="0.2">
      <c r="A33" s="4" cm="1">
        <f t="array" ref="A33">(1/(E*10^9*[0]!Ix))*(Moment_Force(C33,[0]!Mx,0))</f>
        <v>-3.6957172321065896E-5</v>
      </c>
      <c r="B33" s="4" cm="1">
        <f t="array" ref="B33">(1/(E*10^9*[0]!Iz))*(Moment_Force(C33,[0]!Mz,0))</f>
        <v>-2.1489023273003167E-4</v>
      </c>
      <c r="C33" s="4">
        <v>64</v>
      </c>
      <c r="E33" s="4" cm="1">
        <f t="array" ref="E33">(1/(E*10^9*[0]!Ix))*(Moment_Force_2INT(G33,[0]!Mx,0))</f>
        <v>-7.5688288913542962E-8</v>
      </c>
      <c r="F33" s="4" cm="1">
        <f t="array" ref="F33">(1/(E*10^9*[0]!Iz))*(Moment_Force_2INT(G33,[0]!Mz,0))</f>
        <v>-4.4009519663110484E-7</v>
      </c>
      <c r="G33" s="4">
        <v>6.4000000000000001E-2</v>
      </c>
      <c r="I33" s="12"/>
      <c r="J33" s="12"/>
    </row>
    <row r="34" spans="1:10" x14ac:dyDescent="0.2">
      <c r="A34" s="4" cm="1">
        <f t="array" ref="A34">(1/(E*10^9*[0]!Ix))*(Moment_Force(C34,[0]!Mx,0))</f>
        <v>-3.6957172321065896E-5</v>
      </c>
      <c r="B34" s="4" cm="1">
        <f t="array" ref="B34">(1/(E*10^9*[0]!Iz))*(Moment_Force(C34,[0]!Mz,0))</f>
        <v>-2.1489023273003167E-4</v>
      </c>
      <c r="C34" s="4">
        <v>66</v>
      </c>
      <c r="E34" s="4" cm="1">
        <f t="array" ref="E34">(1/(E*10^9*[0]!Ix))*(Moment_Force_2INT(G34,[0]!Mx,0))</f>
        <v>-8.049272131528153E-8</v>
      </c>
      <c r="F34" s="4" cm="1">
        <f t="array" ref="F34">(1/(E*10^9*[0]!Iz))*(Moment_Force_2INT(G34,[0]!Mz,0))</f>
        <v>-4.6803092688600902E-7</v>
      </c>
      <c r="G34" s="4">
        <v>6.6000000000000003E-2</v>
      </c>
      <c r="I34" s="12"/>
      <c r="J34" s="12"/>
    </row>
    <row r="35" spans="1:10" x14ac:dyDescent="0.2">
      <c r="A35" s="4" cm="1">
        <f t="array" ref="A35">(1/(E*10^9*[0]!Ix))*(Moment_Force(C35,[0]!Mx,0))</f>
        <v>-3.6957172321065896E-5</v>
      </c>
      <c r="B35" s="4" cm="1">
        <f t="array" ref="B35">(1/(E*10^9*[0]!Iz))*(Moment_Force(C35,[0]!Mz,0))</f>
        <v>-2.1489023273003167E-4</v>
      </c>
      <c r="C35" s="4">
        <v>68</v>
      </c>
      <c r="E35" s="4" cm="1">
        <f t="array" ref="E35">(1/(E*10^9*[0]!Ix))*(Moment_Force_2INT(G35,[0]!Mx,0))</f>
        <v>-8.5444982406304363E-8</v>
      </c>
      <c r="F35" s="4" cm="1">
        <f t="array" ref="F35">(1/(E*10^9*[0]!Iz))*(Moment_Force_2INT(G35,[0]!Mz,0))</f>
        <v>-4.9682621807183335E-7</v>
      </c>
      <c r="G35" s="4">
        <v>6.8000000000000005E-2</v>
      </c>
    </row>
    <row r="36" spans="1:10" x14ac:dyDescent="0.2">
      <c r="A36" s="4" cm="1">
        <f t="array" ref="A36">(1/(E*10^9*[0]!Ix))*(Moment_Force(C36,[0]!Mx,0))</f>
        <v>-3.6957172321065896E-5</v>
      </c>
      <c r="B36" s="4" cm="1">
        <f t="array" ref="B36">(1/(E*10^9*[0]!Iz))*(Moment_Force(C36,[0]!Mz,0))</f>
        <v>-2.1489023273003167E-4</v>
      </c>
      <c r="C36" s="4">
        <v>70</v>
      </c>
      <c r="E36" s="4" cm="1">
        <f t="array" ref="E36">(1/(E*10^9*[0]!Ix))*(Moment_Force_2INT(G36,[0]!Mx,0))</f>
        <v>-9.0545072186611474E-8</v>
      </c>
      <c r="F36" s="4" cm="1">
        <f t="array" ref="F36">(1/(E*10^9*[0]!Iz))*(Moment_Force_2INT(G36,[0]!Mz,0))</f>
        <v>-5.264810701885777E-7</v>
      </c>
      <c r="G36" s="4">
        <v>7.0000000000000007E-2</v>
      </c>
    </row>
    <row r="37" spans="1:10" x14ac:dyDescent="0.2">
      <c r="A37" s="4" cm="1">
        <f t="array" ref="A37">(1/(E*10^9*[0]!Ix))*(Moment_Force(C37,[0]!Mx,0))</f>
        <v>-3.6957172321065896E-5</v>
      </c>
      <c r="B37" s="4" cm="1">
        <f t="array" ref="B37">(1/(E*10^9*[0]!Iz))*(Moment_Force(C37,[0]!Mz,0))</f>
        <v>-2.1489023273003167E-4</v>
      </c>
      <c r="C37" s="4">
        <v>72</v>
      </c>
      <c r="E37" s="4" cm="1">
        <f t="array" ref="E37">(1/(E*10^9*[0]!Ix))*(Moment_Force_2INT(G37,[0]!Mx,0))</f>
        <v>-9.5792990656202797E-8</v>
      </c>
      <c r="F37" s="4" cm="1">
        <f t="array" ref="F37">(1/(E*10^9*[0]!Iz))*(Moment_Force_2INT(G37,[0]!Mz,0))</f>
        <v>-5.5699548323624199E-7</v>
      </c>
      <c r="G37" s="4">
        <v>7.1999999999999995E-2</v>
      </c>
    </row>
    <row r="38" spans="1:10" x14ac:dyDescent="0.2">
      <c r="A38" s="4" cm="1">
        <f t="array" ref="A38">(1/(E*10^9*[0]!Ix))*(Moment_Force(C38,[0]!Mx,0))</f>
        <v>-3.6957172321065896E-5</v>
      </c>
      <c r="B38" s="4" cm="1">
        <f t="array" ref="B38">(1/(E*10^9*[0]!Iz))*(Moment_Force(C38,[0]!Mz,0))</f>
        <v>-2.1489023273003167E-4</v>
      </c>
      <c r="C38" s="4">
        <v>74</v>
      </c>
      <c r="E38" s="4" cm="1">
        <f t="array" ref="E38">(1/(E*10^9*[0]!Ix))*(Moment_Force_2INT(G38,[0]!Mx,0))</f>
        <v>-1.0118873781507842E-7</v>
      </c>
      <c r="F38" s="4" cm="1">
        <f t="array" ref="F38">(1/(E*10^9*[0]!Iz))*(Moment_Force_2INT(G38,[0]!Mz,0))</f>
        <v>-5.8836945721482662E-7</v>
      </c>
      <c r="G38" s="4">
        <v>7.3999999999999996E-2</v>
      </c>
    </row>
    <row r="39" spans="1:10" x14ac:dyDescent="0.2">
      <c r="A39" s="4" cm="1">
        <f t="array" ref="A39">(1/(E*10^9*[0]!Ix))*(Moment_Force(C39,[0]!Mx,0))</f>
        <v>-3.6957172321065896E-5</v>
      </c>
      <c r="B39" s="4" cm="1">
        <f t="array" ref="B39">(1/(E*10^9*[0]!Iz))*(Moment_Force(C39,[0]!Mz,0))</f>
        <v>-2.1489023273003167E-4</v>
      </c>
      <c r="C39" s="4">
        <v>76</v>
      </c>
      <c r="E39" s="4" cm="1">
        <f t="array" ref="E39">(1/(E*10^9*[0]!Ix))*(Moment_Force_2INT(G39,[0]!Mx,0))</f>
        <v>-1.0673231366323831E-7</v>
      </c>
      <c r="F39" s="4" cm="1">
        <f t="array" ref="F39">(1/(E*10^9*[0]!Iz))*(Moment_Force_2INT(G39,[0]!Mz,0))</f>
        <v>-6.206029921243314E-7</v>
      </c>
      <c r="G39" s="4">
        <v>7.5999999999999998E-2</v>
      </c>
    </row>
    <row r="40" spans="1:10" x14ac:dyDescent="0.2">
      <c r="A40" s="4" cm="1">
        <f t="array" ref="A40">(1/(E*10^9*[0]!Ix))*(Moment_Force(C40,[0]!Mx,0))</f>
        <v>-3.6957172321065896E-5</v>
      </c>
      <c r="B40" s="4" cm="1">
        <f t="array" ref="B40">(1/(E*10^9*[0]!Iz))*(Moment_Force(C40,[0]!Mz,0))</f>
        <v>-2.1489023273003167E-4</v>
      </c>
      <c r="C40" s="4">
        <v>78</v>
      </c>
      <c r="E40" s="4" cm="1">
        <f t="array" ref="E40">(1/(E*10^9*[0]!Ix))*(Moment_Force_2INT(G40,[0]!Mx,0))</f>
        <v>-1.1242371820068247E-7</v>
      </c>
      <c r="F40" s="4" cm="1">
        <f t="array" ref="F40">(1/(E*10^9*[0]!Iz))*(Moment_Force_2INT(G40,[0]!Mz,0))</f>
        <v>-6.5369608796475632E-7</v>
      </c>
      <c r="G40" s="4">
        <v>7.8E-2</v>
      </c>
    </row>
    <row r="41" spans="1:10" x14ac:dyDescent="0.2">
      <c r="A41" s="4" cm="1">
        <f t="array" ref="A41">(1/(E*10^9*[0]!Ix))*(Moment_Force(C41,[0]!Mx,0))</f>
        <v>-3.6957172321065896E-5</v>
      </c>
      <c r="B41" s="4" cm="1">
        <f t="array" ref="B41">(1/(E*10^9*[0]!Iz))*(Moment_Force(C41,[0]!Mz,0))</f>
        <v>-2.1489023273003167E-4</v>
      </c>
      <c r="C41" s="4">
        <v>80</v>
      </c>
      <c r="E41" s="4" cm="1">
        <f t="array" ref="E41">(1/(E*10^9*[0]!Ix))*(Moment_Force_2INT(G41,[0]!Mx,0))</f>
        <v>-1.1826295142741089E-7</v>
      </c>
      <c r="F41" s="4" cm="1">
        <f t="array" ref="F41">(1/(E*10^9*[0]!Iz))*(Moment_Force_2INT(G41,[0]!Mz,0))</f>
        <v>-6.8764874473610137E-7</v>
      </c>
      <c r="G41" s="4">
        <v>0.08</v>
      </c>
    </row>
    <row r="42" spans="1:10" x14ac:dyDescent="0.2">
      <c r="A42" s="4" cm="1">
        <f t="array" ref="A42">(1/(E*10^9*[0]!Ix))*(Moment_Force(C42,[0]!Mx,0))</f>
        <v>-3.6957172321065896E-5</v>
      </c>
      <c r="B42" s="4" cm="1">
        <f t="array" ref="B42">(1/(E*10^9*[0]!Iz))*(Moment_Force(C42,[0]!Mz,0))</f>
        <v>-2.1489023273003167E-4</v>
      </c>
      <c r="C42" s="4">
        <v>82</v>
      </c>
      <c r="E42" s="4" cm="1">
        <f t="array" ref="E42">(1/(E*10^9*[0]!Ix))*(Moment_Force_2INT(G42,[0]!Mx,0))</f>
        <v>-1.2425001334342356E-7</v>
      </c>
      <c r="F42" s="4" cm="1">
        <f t="array" ref="F42">(1/(E*10^9*[0]!Iz))*(Moment_Force_2INT(G42,[0]!Mz,0))</f>
        <v>-7.2246096243836657E-7</v>
      </c>
      <c r="G42" s="4">
        <v>8.2000000000000003E-2</v>
      </c>
    </row>
    <row r="43" spans="1:10" x14ac:dyDescent="0.2">
      <c r="A43" s="4" cm="1">
        <f t="array" ref="A43">(1/(E*10^9*[0]!Ix))*(Moment_Force(C43,[0]!Mx,0))</f>
        <v>-3.6957172321065896E-5</v>
      </c>
      <c r="B43" s="4" cm="1">
        <f t="array" ref="B43">(1/(E*10^9*[0]!Iz))*(Moment_Force(C43,[0]!Mz,0))</f>
        <v>-2.1489023273003167E-4</v>
      </c>
      <c r="C43" s="4">
        <v>84</v>
      </c>
      <c r="E43" s="4" cm="1">
        <f t="array" ref="E43">(1/(E*10^9*[0]!Ix))*(Moment_Force_2INT(G43,[0]!Mx,0))</f>
        <v>-1.303849039487205E-7</v>
      </c>
      <c r="F43" s="4" cm="1">
        <f t="array" ref="F43">(1/(E*10^9*[0]!Iz))*(Moment_Force_2INT(G43,[0]!Mz,0))</f>
        <v>-7.581327410715518E-7</v>
      </c>
      <c r="G43" s="4">
        <v>8.4000000000000005E-2</v>
      </c>
    </row>
    <row r="44" spans="1:10" x14ac:dyDescent="0.2">
      <c r="A44" s="4" cm="1">
        <f t="array" ref="A44">(1/(E*10^9*[0]!Ix))*(Moment_Force(C44,[0]!Mx,0))</f>
        <v>-3.6957172321065896E-5</v>
      </c>
      <c r="B44" s="4" cm="1">
        <f t="array" ref="B44">(1/(E*10^9*[0]!Iz))*(Moment_Force(C44,[0]!Mz,0))</f>
        <v>-2.1489023273003167E-4</v>
      </c>
      <c r="C44" s="4">
        <v>86</v>
      </c>
      <c r="E44" s="4" cm="1">
        <f t="array" ref="E44">(1/(E*10^9*[0]!Ix))*(Moment_Force_2INT(G44,[0]!Mx,0))</f>
        <v>-1.3666762324330166E-7</v>
      </c>
      <c r="F44" s="4" cm="1">
        <f t="array" ref="F44">(1/(E*10^9*[0]!Iz))*(Moment_Force_2INT(G44,[0]!Mz,0))</f>
        <v>-7.9466408063565696E-7</v>
      </c>
      <c r="G44" s="4">
        <v>8.5999999999999993E-2</v>
      </c>
    </row>
    <row r="45" spans="1:10" x14ac:dyDescent="0.2">
      <c r="A45" s="4" cm="1">
        <f t="array" ref="A45">(1/(E*10^9*[0]!Ix))*(Moment_Force(C45,[0]!Mx,0))</f>
        <v>-3.6957172321065896E-5</v>
      </c>
      <c r="B45" s="4" cm="1">
        <f t="array" ref="B45">(1/(E*10^9*[0]!Iz))*(Moment_Force(C45,[0]!Mz,0))</f>
        <v>-2.1489023273003167E-4</v>
      </c>
      <c r="C45" s="4">
        <v>88</v>
      </c>
      <c r="E45" s="4" cm="1">
        <f t="array" ref="E45">(1/(E*10^9*[0]!Ix))*(Moment_Force_2INT(G45,[0]!Mx,0))</f>
        <v>-1.4309817122716713E-7</v>
      </c>
      <c r="F45" s="4" cm="1">
        <f t="array" ref="F45">(1/(E*10^9*[0]!Iz))*(Moment_Force_2INT(G45,[0]!Mz,0))</f>
        <v>-8.3205498113068247E-7</v>
      </c>
      <c r="G45" s="4">
        <v>8.7999999999999995E-2</v>
      </c>
    </row>
    <row r="46" spans="1:10" x14ac:dyDescent="0.2">
      <c r="A46" s="4" cm="1">
        <f t="array" ref="A46">(1/(E*10^9*[0]!Ix))*(Moment_Force(C46,[0]!Mx,0))</f>
        <v>-3.6957172321065896E-5</v>
      </c>
      <c r="B46" s="4" cm="1">
        <f t="array" ref="B46">(1/(E*10^9*[0]!Iz))*(Moment_Force(C46,[0]!Mz,0))</f>
        <v>-2.1489023273003167E-4</v>
      </c>
      <c r="C46" s="4">
        <v>90</v>
      </c>
      <c r="E46" s="4" cm="1">
        <f t="array" ref="E46">(1/(E*10^9*[0]!Ix))*(Moment_Force_2INT(G46,[0]!Mx,0))</f>
        <v>-1.4967654790031687E-7</v>
      </c>
      <c r="F46" s="4" cm="1">
        <f t="array" ref="F46">(1/(E*10^9*[0]!Iz))*(Moment_Force_2INT(G46,[0]!Mz,0))</f>
        <v>-8.7030544255662823E-7</v>
      </c>
      <c r="G46" s="4">
        <v>0.09</v>
      </c>
    </row>
    <row r="47" spans="1:10" x14ac:dyDescent="0.2">
      <c r="A47" s="4" cm="1">
        <f t="array" ref="A47">(1/(E*10^9*[0]!Ix))*(Moment_Force(C47,[0]!Mx,0))</f>
        <v>-3.6957172321065896E-5</v>
      </c>
      <c r="B47" s="4" cm="1">
        <f t="array" ref="B47">(1/(E*10^9*[0]!Iz))*(Moment_Force(C47,[0]!Mz,0))</f>
        <v>-2.1489023273003167E-4</v>
      </c>
      <c r="C47" s="4">
        <v>92</v>
      </c>
      <c r="E47" s="4" cm="1">
        <f t="array" ref="E47">(1/(E*10^9*[0]!Ix))*(Moment_Force_2INT(G47,[0]!Mx,0))</f>
        <v>-1.5640275326275087E-7</v>
      </c>
      <c r="F47" s="4" cm="1">
        <f t="array" ref="F47">(1/(E*10^9*[0]!Iz))*(Moment_Force_2INT(G47,[0]!Mz,0))</f>
        <v>-9.0941546491349391E-7</v>
      </c>
      <c r="G47" s="4">
        <v>9.1999999999999998E-2</v>
      </c>
    </row>
    <row r="48" spans="1:10" x14ac:dyDescent="0.2">
      <c r="A48" s="4" cm="1">
        <f t="array" ref="A48">(1/(E*10^9*[0]!Ix))*(Moment_Force(C48,[0]!Mx,0))</f>
        <v>-3.6957172321065896E-5</v>
      </c>
      <c r="B48" s="4" cm="1">
        <f t="array" ref="B48">(1/(E*10^9*[0]!Iz))*(Moment_Force(C48,[0]!Mz,0))</f>
        <v>-2.1489023273003167E-4</v>
      </c>
      <c r="C48" s="4">
        <v>94</v>
      </c>
      <c r="E48" s="4" cm="1">
        <f t="array" ref="E48">(1/(E*10^9*[0]!Ix))*(Moment_Force_2INT(G48,[0]!Mx,0))</f>
        <v>-1.6327678731446914E-7</v>
      </c>
      <c r="F48" s="4" cm="1">
        <f t="array" ref="F48">(1/(E*10^9*[0]!Iz))*(Moment_Force_2INT(G48,[0]!Mz,0))</f>
        <v>-9.4938504820127985E-7</v>
      </c>
      <c r="G48" s="4">
        <v>9.4E-2</v>
      </c>
    </row>
    <row r="49" spans="1:7" x14ac:dyDescent="0.2">
      <c r="A49" s="4" cm="1">
        <f t="array" ref="A49">(1/(E*10^9*[0]!Ix))*(Moment_Force(C49,[0]!Mx,0))</f>
        <v>-3.6957172321065896E-5</v>
      </c>
      <c r="B49" s="4" cm="1">
        <f t="array" ref="B49">(1/(E*10^9*[0]!Iz))*(Moment_Force(C49,[0]!Mz,0))</f>
        <v>-2.1489023273003167E-4</v>
      </c>
      <c r="C49" s="4">
        <v>96</v>
      </c>
      <c r="E49" s="4" cm="1">
        <f t="array" ref="E49">(1/(E*10^9*[0]!Ix))*(Moment_Force_2INT(G49,[0]!Mx,0))</f>
        <v>-1.7029865005547167E-7</v>
      </c>
      <c r="F49" s="4" cm="1">
        <f t="array" ref="F49">(1/(E*10^9*[0]!Iz))*(Moment_Force_2INT(G49,[0]!Mz,0))</f>
        <v>-9.9021419241998592E-7</v>
      </c>
      <c r="G49" s="4">
        <v>9.6000000000000002E-2</v>
      </c>
    </row>
    <row r="50" spans="1:7" x14ac:dyDescent="0.2">
      <c r="A50" s="4" cm="1">
        <f t="array" ref="A50">(1/(E*10^9*[0]!Ix))*(Moment_Force(C50,[0]!Mx,0))</f>
        <v>-3.6957172321065896E-5</v>
      </c>
      <c r="B50" s="4" cm="1">
        <f t="array" ref="B50">(1/(E*10^9*[0]!Iz))*(Moment_Force(C50,[0]!Mz,0))</f>
        <v>-2.1489023273003167E-4</v>
      </c>
      <c r="C50" s="4">
        <v>98</v>
      </c>
      <c r="E50" s="4" cm="1">
        <f t="array" ref="E50">(1/(E*10^9*[0]!Ix))*(Moment_Force_2INT(G50,[0]!Mx,0))</f>
        <v>-1.7746834148575847E-7</v>
      </c>
      <c r="F50" s="4" cm="1">
        <f t="array" ref="F50">(1/(E*10^9*[0]!Iz))*(Moment_Force_2INT(G50,[0]!Mz,0))</f>
        <v>-1.0319028975696123E-6</v>
      </c>
      <c r="G50" s="4">
        <v>9.8000000000000004E-2</v>
      </c>
    </row>
    <row r="51" spans="1:7" x14ac:dyDescent="0.2">
      <c r="A51" s="4" cm="1">
        <f t="array" ref="A51">(1/(E*10^9*[0]!Ix))*(Moment_Force(C51,[0]!Mx,0))</f>
        <v>-3.6957172321065896E-5</v>
      </c>
      <c r="B51" s="4" cm="1">
        <f t="array" ref="B51">(1/(E*10^9*[0]!Iz))*(Moment_Force(C51,[0]!Mz,0))</f>
        <v>-2.1489023273003167E-4</v>
      </c>
      <c r="C51" s="4">
        <v>100</v>
      </c>
      <c r="E51" s="4" cm="1">
        <f t="array" ref="E51">(1/(E*10^9*[0]!Ix))*(Moment_Force_2INT(G51,[0]!Mx,0))</f>
        <v>-1.8478586160532955E-7</v>
      </c>
      <c r="F51" s="4" cm="1">
        <f t="array" ref="F51">(1/(E*10^9*[0]!Iz))*(Moment_Force_2INT(G51,[0]!Mz,0))</f>
        <v>-1.0744511636501586E-6</v>
      </c>
      <c r="G51" s="4">
        <v>0.1</v>
      </c>
    </row>
    <row r="52" spans="1:7" x14ac:dyDescent="0.2">
      <c r="A52" s="4" cm="1">
        <f t="array" ref="A52">(1/(E*10^9*[0]!Ix))*(Moment_Force(C52,[0]!Mx,0))</f>
        <v>-3.6957172321065896E-5</v>
      </c>
      <c r="B52" s="4" cm="1">
        <f t="array" ref="B52">(1/(E*10^9*[0]!Iz))*(Moment_Force(C52,[0]!Mz,0))</f>
        <v>-2.1489023273003167E-4</v>
      </c>
      <c r="C52" s="4">
        <v>102</v>
      </c>
      <c r="E52" s="4" cm="1">
        <f t="array" ref="E52">(1/(E*10^9*[0]!Ix))*(Moment_Force_2INT(G52,[0]!Mx,0))</f>
        <v>-1.9225121041418478E-7</v>
      </c>
      <c r="F52" s="4" cm="1">
        <f t="array" ref="F52">(1/(E*10^9*[0]!Iz))*(Moment_Force_2INT(G52,[0]!Mz,0))</f>
        <v>-1.1178589906616247E-6</v>
      </c>
      <c r="G52" s="4">
        <v>0.10199999999999999</v>
      </c>
    </row>
    <row r="53" spans="1:7" x14ac:dyDescent="0.2">
      <c r="A53" s="4" cm="1">
        <f t="array" ref="A53">(1/(E*10^9*[0]!Ix))*(Moment_Force(C53,[0]!Mx,0))</f>
        <v>-3.6957172321065896E-5</v>
      </c>
      <c r="B53" s="4" cm="1">
        <f t="array" ref="B53">(1/(E*10^9*[0]!Iz))*(Moment_Force(C53,[0]!Mz,0))</f>
        <v>-2.1489023273003167E-4</v>
      </c>
      <c r="C53" s="4">
        <v>104</v>
      </c>
      <c r="E53" s="4" cm="1">
        <f t="array" ref="E53">(1/(E*10^9*[0]!Ix))*(Moment_Force_2INT(G53,[0]!Mx,0))</f>
        <v>-1.9986438791232436E-7</v>
      </c>
      <c r="F53" s="4" cm="1">
        <f t="array" ref="F53">(1/(E*10^9*[0]!Iz))*(Moment_Force_2INT(G53,[0]!Mz,0))</f>
        <v>-1.1621263786040112E-6</v>
      </c>
      <c r="G53" s="4">
        <v>0.104</v>
      </c>
    </row>
    <row r="54" spans="1:7" x14ac:dyDescent="0.2">
      <c r="A54" s="4" cm="1">
        <f t="array" ref="A54">(1/(E*10^9*[0]!Ix))*(Moment_Force(C54,[0]!Mx,0))</f>
        <v>-3.6957172321065896E-5</v>
      </c>
      <c r="B54" s="4" cm="1">
        <f t="array" ref="B54">(1/(E*10^9*[0]!Iz))*(Moment_Force(C54,[0]!Mz,0))</f>
        <v>-2.1489023273003167E-4</v>
      </c>
      <c r="C54" s="4">
        <v>106</v>
      </c>
      <c r="E54" s="4" cm="1">
        <f t="array" ref="E54">(1/(E*10^9*[0]!Ix))*(Moment_Force_2INT(G54,[0]!Mx,0))</f>
        <v>-2.076253940997482E-7</v>
      </c>
      <c r="F54" s="4" cm="1">
        <f t="array" ref="F54">(1/(E*10^9*[0]!Iz))*(Moment_Force_2INT(G54,[0]!Mz,0))</f>
        <v>-1.2072533274773177E-6</v>
      </c>
      <c r="G54" s="4">
        <v>0.106</v>
      </c>
    </row>
    <row r="55" spans="1:7" x14ac:dyDescent="0.2">
      <c r="A55" s="4" cm="1">
        <f t="array" ref="A55">(1/(E*10^9*[0]!Ix))*(Moment_Force(C55,[0]!Mx,0))</f>
        <v>-3.6957172321065896E-5</v>
      </c>
      <c r="B55" s="4" cm="1">
        <f t="array" ref="B55">(1/(E*10^9*[0]!Iz))*(Moment_Force(C55,[0]!Mz,0))</f>
        <v>-2.1489023273003167E-4</v>
      </c>
      <c r="C55" s="4">
        <v>108</v>
      </c>
      <c r="E55" s="4" cm="1">
        <f t="array" ref="E55">(1/(E*10^9*[0]!Ix))*(Moment_Force_2INT(G55,[0]!Mx,0))</f>
        <v>-2.1553422897645631E-7</v>
      </c>
      <c r="F55" s="4" cm="1">
        <f t="array" ref="F55">(1/(E*10^9*[0]!Iz))*(Moment_Force_2INT(G55,[0]!Mz,0))</f>
        <v>-1.2532398372815445E-6</v>
      </c>
      <c r="G55" s="4">
        <v>0.108</v>
      </c>
    </row>
    <row r="56" spans="1:7" x14ac:dyDescent="0.2">
      <c r="A56" s="4" cm="1">
        <f t="array" ref="A56">(1/(E*10^9*[0]!Ix))*(Moment_Force(C56,[0]!Mx,0))</f>
        <v>-3.6957172321065896E-5</v>
      </c>
      <c r="B56" s="4" cm="1">
        <f t="array" ref="B56">(1/(E*10^9*[0]!Iz))*(Moment_Force(C56,[0]!Mz,0))</f>
        <v>-2.1489023273003167E-4</v>
      </c>
      <c r="C56" s="4">
        <v>110</v>
      </c>
      <c r="E56" s="4" cm="1">
        <f t="array" ref="E56">(1/(E*10^9*[0]!Ix))*(Moment_Force_2INT(G56,[0]!Mx,0))</f>
        <v>-2.2359089254244867E-7</v>
      </c>
      <c r="F56" s="4" cm="1">
        <f t="array" ref="F56">(1/(E*10^9*[0]!Iz))*(Moment_Force_2INT(G56,[0]!Mz,0))</f>
        <v>-1.3000859080166916E-6</v>
      </c>
      <c r="G56" s="4">
        <v>0.11</v>
      </c>
    </row>
    <row r="57" spans="1:7" x14ac:dyDescent="0.2">
      <c r="A57" s="4" cm="1">
        <f t="array" ref="A57">(1/(E*10^9*[0]!Ix))*(Moment_Force(C57,[0]!Mx,0))</f>
        <v>-3.6957172321065896E-5</v>
      </c>
      <c r="B57" s="4" cm="1">
        <f t="array" ref="B57">(1/(E*10^9*[0]!Iz))*(Moment_Force(C57,[0]!Mz,0))</f>
        <v>-2.1489023273003167E-4</v>
      </c>
      <c r="C57" s="4">
        <v>112</v>
      </c>
      <c r="E57" s="4" cm="1">
        <f t="array" ref="E57">(1/(E*10^9*[0]!Ix))*(Moment_Force_2INT(G57,[0]!Mx,0))</f>
        <v>-2.3179538479772534E-7</v>
      </c>
      <c r="F57" s="4" cm="1">
        <f t="array" ref="F57">(1/(E*10^9*[0]!Iz))*(Moment_Force_2INT(G57,[0]!Mz,0))</f>
        <v>-1.3477915396827587E-6</v>
      </c>
      <c r="G57" s="4">
        <v>0.112</v>
      </c>
    </row>
    <row r="58" spans="1:7" x14ac:dyDescent="0.2">
      <c r="A58" s="4" cm="1">
        <f t="array" ref="A58">(1/(E*10^9*[0]!Ix))*(Moment_Force(C58,[0]!Mx,0))</f>
        <v>-3.6957172321065896E-5</v>
      </c>
      <c r="B58" s="4" cm="1">
        <f t="array" ref="B58">(1/(E*10^9*[0]!Iz))*(Moment_Force(C58,[0]!Mz,0))</f>
        <v>-2.1489023273003167E-4</v>
      </c>
      <c r="C58" s="4">
        <v>114</v>
      </c>
      <c r="E58" s="4" cm="1">
        <f t="array" ref="E58">(1/(E*10^9*[0]!Ix))*(Moment_Force_2INT(G58,[0]!Mx,0))</f>
        <v>-2.4014770574228624E-7</v>
      </c>
      <c r="F58" s="4" cm="1">
        <f t="array" ref="F58">(1/(E*10^9*[0]!Iz))*(Moment_Force_2INT(G58,[0]!Mz,0))</f>
        <v>-1.3963567322797458E-6</v>
      </c>
      <c r="G58" s="4">
        <v>0.114</v>
      </c>
    </row>
    <row r="59" spans="1:7" x14ac:dyDescent="0.2">
      <c r="A59" s="4" cm="1">
        <f t="array" ref="A59">(1/(E*10^9*[0]!Ix))*(Moment_Force(C59,[0]!Mx,0))</f>
        <v>-3.6957172321065896E-5</v>
      </c>
      <c r="B59" s="4" cm="1">
        <f t="array" ref="B59">(1/(E*10^9*[0]!Iz))*(Moment_Force(C59,[0]!Mz,0))</f>
        <v>-2.1489023273003167E-4</v>
      </c>
      <c r="C59" s="4">
        <v>116</v>
      </c>
      <c r="E59" s="4" cm="1">
        <f t="array" ref="E59">(1/(E*10^9*[0]!Ix))*(Moment_Force_2INT(G59,[0]!Mx,0))</f>
        <v>-2.4864785537613138E-7</v>
      </c>
      <c r="F59" s="4" cm="1">
        <f t="array" ref="F59">(1/(E*10^9*[0]!Iz))*(Moment_Force_2INT(G59,[0]!Mz,0))</f>
        <v>-1.4457814858076532E-6</v>
      </c>
      <c r="G59" s="4">
        <v>0.11600000000000001</v>
      </c>
    </row>
    <row r="60" spans="1:7" x14ac:dyDescent="0.2">
      <c r="A60" s="4" cm="1">
        <f t="array" ref="A60">(1/(E*10^9*[0]!Ix))*(Moment_Force(C60,[0]!Mx,0))</f>
        <v>-3.6957172321065896E-5</v>
      </c>
      <c r="B60" s="4" cm="1">
        <f t="array" ref="B60">(1/(E*10^9*[0]!Iz))*(Moment_Force(C60,[0]!Mz,0))</f>
        <v>-2.1489023273003167E-4</v>
      </c>
      <c r="C60" s="4">
        <v>118</v>
      </c>
      <c r="E60" s="4" cm="1">
        <f t="array" ref="E60">(1/(E*10^9*[0]!Ix))*(Moment_Force_2INT(G60,[0]!Mx,0))</f>
        <v>-2.5729583369926078E-7</v>
      </c>
      <c r="F60" s="4" cm="1">
        <f t="array" ref="F60">(1/(E*10^9*[0]!Iz))*(Moment_Force_2INT(G60,[0]!Mz,0))</f>
        <v>-1.4960658002664804E-6</v>
      </c>
      <c r="G60" s="4">
        <v>0.11799999999999999</v>
      </c>
    </row>
    <row r="61" spans="1:7" x14ac:dyDescent="0.2">
      <c r="A61" s="4" cm="1">
        <f t="array" ref="A61">(1/(E*10^9*[0]!Ix))*(Moment_Force(C61,[0]!Mx,0))</f>
        <v>-3.6957172321065896E-5</v>
      </c>
      <c r="B61" s="4" cm="1">
        <f t="array" ref="B61">(1/(E*10^9*[0]!Iz))*(Moment_Force(C61,[0]!Mz,0))</f>
        <v>-2.1489023273003167E-4</v>
      </c>
      <c r="C61" s="4">
        <v>120</v>
      </c>
      <c r="E61" s="4" cm="1">
        <f t="array" ref="E61">(1/(E*10^9*[0]!Ix))*(Moment_Force_2INT(G61,[0]!Mx,0))</f>
        <v>-2.6609164071167448E-7</v>
      </c>
      <c r="F61" s="4" cm="1">
        <f t="array" ref="F61">(1/(E*10^9*[0]!Iz))*(Moment_Force_2INT(G61,[0]!Mz,0))</f>
        <v>-1.5472096756562278E-6</v>
      </c>
      <c r="G61" s="4">
        <v>0.12</v>
      </c>
    </row>
    <row r="62" spans="1:7" x14ac:dyDescent="0.2">
      <c r="A62" s="4" cm="1">
        <f t="array" ref="A62">(1/(E*10^9*[0]!Ix))*(Moment_Force(C62,[0]!Mx,0))</f>
        <v>-3.6957172321065896E-5</v>
      </c>
      <c r="B62" s="4" cm="1">
        <f t="array" ref="B62">(1/(E*10^9*[0]!Iz))*(Moment_Force(C62,[0]!Mz,0))</f>
        <v>-2.1489023273003167E-4</v>
      </c>
      <c r="C62" s="4">
        <v>122</v>
      </c>
      <c r="E62" s="4" cm="1">
        <f t="array" ref="E62">(1/(E*10^9*[0]!Ix))*(Moment_Force_2INT(G62,[0]!Mx,0))</f>
        <v>-2.7503527641337243E-7</v>
      </c>
      <c r="F62" s="4" cm="1">
        <f t="array" ref="F62">(1/(E*10^9*[0]!Iz))*(Moment_Force_2INT(G62,[0]!Mz,0))</f>
        <v>-1.5992131119768955E-6</v>
      </c>
      <c r="G62" s="4">
        <v>0.122</v>
      </c>
    </row>
    <row r="63" spans="1:7" x14ac:dyDescent="0.2">
      <c r="A63" s="4" cm="1">
        <f t="array" ref="A63">(1/(E*10^9*[0]!Ix))*(Moment_Force(C63,[0]!Mx,0))</f>
        <v>-3.6957172321065896E-5</v>
      </c>
      <c r="B63" s="4" cm="1">
        <f t="array" ref="B63">(1/(E*10^9*[0]!Iz))*(Moment_Force(C63,[0]!Mz,0))</f>
        <v>-2.1489023273003167E-4</v>
      </c>
      <c r="C63" s="4">
        <v>124</v>
      </c>
      <c r="E63" s="4" cm="1">
        <f t="array" ref="E63">(1/(E*10^9*[0]!Ix))*(Moment_Force_2INT(G63,[0]!Mx,0))</f>
        <v>-2.8412674080435463E-7</v>
      </c>
      <c r="F63" s="4" cm="1">
        <f t="array" ref="F63">(1/(E*10^9*[0]!Iz))*(Moment_Force_2INT(G63,[0]!Mz,0))</f>
        <v>-1.6520761092284834E-6</v>
      </c>
      <c r="G63" s="4">
        <v>0.124</v>
      </c>
    </row>
    <row r="64" spans="1:7" x14ac:dyDescent="0.2">
      <c r="A64" s="4" cm="1">
        <f t="array" ref="A64">(1/(E*10^9*[0]!Ix))*(Moment_Force(C64,[0]!Mx,0))</f>
        <v>-3.6957172321065896E-5</v>
      </c>
      <c r="B64" s="4" cm="1">
        <f t="array" ref="B64">(1/(E*10^9*[0]!Iz))*(Moment_Force(C64,[0]!Mz,0))</f>
        <v>-2.1489023273003167E-4</v>
      </c>
      <c r="C64" s="4">
        <v>126</v>
      </c>
      <c r="E64" s="4" cm="1">
        <f t="array" ref="E64">(1/(E*10^9*[0]!Ix))*(Moment_Force_2INT(G64,[0]!Mx,0))</f>
        <v>-2.9336603388462114E-7</v>
      </c>
      <c r="F64" s="4" cm="1">
        <f t="array" ref="F64">(1/(E*10^9*[0]!Iz))*(Moment_Force_2INT(G64,[0]!Mz,0))</f>
        <v>-1.7057986674109914E-6</v>
      </c>
      <c r="G64" s="4">
        <v>0.126</v>
      </c>
    </row>
    <row r="65" spans="1:7" x14ac:dyDescent="0.2">
      <c r="A65" s="4" cm="1">
        <f t="array" ref="A65">(1/(E*10^9*[0]!Ix))*(Moment_Force(C65,[0]!Mx,0))</f>
        <v>-3.6957172321065896E-5</v>
      </c>
      <c r="B65" s="4" cm="1">
        <f t="array" ref="B65">(1/(E*10^9*[0]!Iz))*(Moment_Force(C65,[0]!Mz,0))</f>
        <v>-2.1489023273003167E-4</v>
      </c>
      <c r="C65" s="4">
        <v>128</v>
      </c>
      <c r="E65" s="4" cm="1">
        <f t="array" ref="E65">(1/(E*10^9*[0]!Ix))*(Moment_Force_2INT(G65,[0]!Mx,0))</f>
        <v>-3.0275315565417185E-7</v>
      </c>
      <c r="F65" s="4" cm="1">
        <f t="array" ref="F65">(1/(E*10^9*[0]!Iz))*(Moment_Force_2INT(G65,[0]!Mz,0))</f>
        <v>-1.7603807865244194E-6</v>
      </c>
      <c r="G65" s="4">
        <v>0.128</v>
      </c>
    </row>
    <row r="66" spans="1:7" x14ac:dyDescent="0.2">
      <c r="A66" s="4" cm="1">
        <f t="array" ref="A66">(1/(E*10^9*[0]!Ix))*(Moment_Force(C66,[0]!Mx,0))</f>
        <v>-3.6957172321065896E-5</v>
      </c>
      <c r="B66" s="4" cm="1">
        <f t="array" ref="B66">(1/(E*10^9*[0]!Iz))*(Moment_Force(C66,[0]!Mz,0))</f>
        <v>-2.1489023273003167E-4</v>
      </c>
      <c r="C66" s="4">
        <v>130</v>
      </c>
      <c r="E66" s="4" cm="1">
        <f t="array" ref="E66">(1/(E*10^9*[0]!Ix))*(Moment_Force_2INT(G66,[0]!Mx,0))</f>
        <v>-3.1228810611300691E-7</v>
      </c>
      <c r="F66" s="4" cm="1">
        <f t="array" ref="F66">(1/(E*10^9*[0]!Iz))*(Moment_Force_2INT(G66,[0]!Mz,0))</f>
        <v>-1.8158224665687678E-6</v>
      </c>
      <c r="G66" s="4">
        <v>0.13</v>
      </c>
    </row>
    <row r="67" spans="1:7" x14ac:dyDescent="0.2">
      <c r="A67" s="4" cm="1">
        <f t="array" ref="A67">(1/(E*10^9*[0]!Ix))*(Moment_Force(C67,[0]!Mx,0))</f>
        <v>-3.6957172321065896E-5</v>
      </c>
      <c r="B67" s="4" cm="1">
        <f t="array" ref="B67">(1/(E*10^9*[0]!Iz))*(Moment_Force(C67,[0]!Mz,0))</f>
        <v>-2.1489023273003167E-4</v>
      </c>
      <c r="C67" s="4">
        <v>132</v>
      </c>
      <c r="E67" s="4" cm="1">
        <f t="array" ref="E67">(1/(E*10^9*[0]!Ix))*(Moment_Force_2INT(G67,[0]!Mx,0))</f>
        <v>-3.2197088526112612E-7</v>
      </c>
      <c r="F67" s="4" cm="1">
        <f t="array" ref="F67">(1/(E*10^9*[0]!Iz))*(Moment_Force_2INT(G67,[0]!Mz,0))</f>
        <v>-1.8721237075440361E-6</v>
      </c>
      <c r="G67" s="4">
        <v>0.13200000000000001</v>
      </c>
    </row>
    <row r="68" spans="1:7" x14ac:dyDescent="0.2">
      <c r="A68" s="4" cm="1">
        <f t="array" ref="A68">(1/(E*10^9*[0]!Ix))*(Moment_Force(C68,[0]!Mx,0))</f>
        <v>-3.6957172321065896E-5</v>
      </c>
      <c r="B68" s="4" cm="1">
        <f t="array" ref="B68">(1/(E*10^9*[0]!Iz))*(Moment_Force(C68,[0]!Mz,0))</f>
        <v>-2.1489023273003167E-4</v>
      </c>
      <c r="C68" s="4">
        <v>134</v>
      </c>
      <c r="E68" s="4" cm="1">
        <f t="array" ref="E68">(1/(E*10^9*[0]!Ix))*(Moment_Force_2INT(G68,[0]!Mx,0))</f>
        <v>-3.3180149309852969E-7</v>
      </c>
      <c r="F68" s="4" cm="1">
        <f t="array" ref="F68">(1/(E*10^9*[0]!Iz))*(Moment_Force_2INT(G68,[0]!Mz,0))</f>
        <v>-1.9292845094502246E-6</v>
      </c>
      <c r="G68" s="4">
        <v>0.13400000000000001</v>
      </c>
    </row>
    <row r="69" spans="1:7" x14ac:dyDescent="0.2">
      <c r="A69" s="4" cm="1">
        <f t="array" ref="A69">(1/(E*10^9*[0]!Ix))*(Moment_Force(C69,[0]!Mx,0))</f>
        <v>-3.6957172321065896E-5</v>
      </c>
      <c r="B69" s="4" cm="1">
        <f t="array" ref="B69">(1/(E*10^9*[0]!Iz))*(Moment_Force(C69,[0]!Mz,0))</f>
        <v>-2.1489023273003167E-4</v>
      </c>
      <c r="C69" s="4">
        <v>136</v>
      </c>
      <c r="E69" s="4" cm="1">
        <f t="array" ref="E69">(1/(E*10^9*[0]!Ix))*(Moment_Force_2INT(G69,[0]!Mx,0))</f>
        <v>-3.4177992962521745E-7</v>
      </c>
      <c r="F69" s="4" cm="1">
        <f t="array" ref="F69">(1/(E*10^9*[0]!Iz))*(Moment_Force_2INT(G69,[0]!Mz,0))</f>
        <v>-1.9873048722873334E-6</v>
      </c>
      <c r="G69" s="4">
        <v>0.13600000000000001</v>
      </c>
    </row>
    <row r="70" spans="1:7" x14ac:dyDescent="0.2">
      <c r="A70" s="4" cm="1">
        <f t="array" ref="A70">(1/(E*10^9*[0]!Ix))*(Moment_Force(C70,[0]!Mx,0))</f>
        <v>-3.6957172321065896E-5</v>
      </c>
      <c r="B70" s="4" cm="1">
        <f t="array" ref="B70">(1/(E*10^9*[0]!Iz))*(Moment_Force(C70,[0]!Mz,0))</f>
        <v>-2.1489023273003167E-4</v>
      </c>
      <c r="C70" s="4">
        <v>138</v>
      </c>
      <c r="E70" s="4" cm="1">
        <f t="array" ref="E70">(1/(E*10^9*[0]!Ix))*(Moment_Force_2INT(G70,[0]!Mx,0))</f>
        <v>-3.5190619484118957E-7</v>
      </c>
      <c r="F70" s="4" cm="1">
        <f t="array" ref="F70">(1/(E*10^9*[0]!Iz))*(Moment_Force_2INT(G70,[0]!Mz,0))</f>
        <v>-2.046184796055362E-6</v>
      </c>
      <c r="G70" s="4">
        <v>0.13800000000000001</v>
      </c>
    </row>
    <row r="71" spans="1:7" x14ac:dyDescent="0.2">
      <c r="A71" s="4" cm="1">
        <f t="array" ref="A71">(1/(E*10^9*[0]!Ix))*(Moment_Force(C71,[0]!Mx,0))</f>
        <v>-3.6957172321065896E-5</v>
      </c>
      <c r="B71" s="4" cm="1">
        <f t="array" ref="B71">(1/(E*10^9*[0]!Iz))*(Moment_Force(C71,[0]!Mz,0))</f>
        <v>-2.1489023273003167E-4</v>
      </c>
      <c r="C71" s="4">
        <v>140</v>
      </c>
      <c r="E71" s="4" cm="1">
        <f t="array" ref="E71">(1/(E*10^9*[0]!Ix))*(Moment_Force_2INT(G71,[0]!Mx,0))</f>
        <v>-3.621802887464459E-7</v>
      </c>
      <c r="F71" s="4" cm="1">
        <f t="array" ref="F71">(1/(E*10^9*[0]!Iz))*(Moment_Force_2INT(G71,[0]!Mz,0))</f>
        <v>-2.1059242807543108E-6</v>
      </c>
      <c r="G71" s="4">
        <v>0.14000000000000001</v>
      </c>
    </row>
    <row r="72" spans="1:7" x14ac:dyDescent="0.2">
      <c r="A72" s="4" cm="1">
        <f t="array" ref="A72">(1/(E*10^9*[0]!Ix))*(Moment_Force(C72,[0]!Mx,0))</f>
        <v>-3.6957172321065896E-5</v>
      </c>
      <c r="B72" s="4" cm="1">
        <f t="array" ref="B72">(1/(E*10^9*[0]!Iz))*(Moment_Force(C72,[0]!Mz,0))</f>
        <v>-2.1489023273003167E-4</v>
      </c>
      <c r="C72" s="4">
        <v>142</v>
      </c>
      <c r="E72" s="4" cm="1">
        <f t="array" ref="E72">(1/(E*10^9*[0]!Ix))*(Moment_Force_2INT(G72,[0]!Mx,0))</f>
        <v>-3.7260221134098631E-7</v>
      </c>
      <c r="F72" s="4" cm="1">
        <f t="array" ref="F72">(1/(E*10^9*[0]!Iz))*(Moment_Force_2INT(G72,[0]!Mz,0))</f>
        <v>-2.166523326384179E-6</v>
      </c>
      <c r="G72" s="4">
        <v>0.14199999999999999</v>
      </c>
    </row>
    <row r="73" spans="1:7" x14ac:dyDescent="0.2">
      <c r="A73" s="4" cm="1">
        <f t="array" ref="A73">(1/(E*10^9*[0]!Ix))*(Moment_Force(C73,[0]!Mx,0))</f>
        <v>-3.6957172321065896E-5</v>
      </c>
      <c r="B73" s="4" cm="1">
        <f t="array" ref="B73">(1/(E*10^9*[0]!Iz))*(Moment_Force(C73,[0]!Mz,0))</f>
        <v>-2.1489023273003167E-4</v>
      </c>
      <c r="C73" s="4">
        <v>144</v>
      </c>
      <c r="E73" s="4" cm="1">
        <f t="array" ref="E73">(1/(E*10^9*[0]!Ix))*(Moment_Force_2INT(G73,[0]!Mx,0))</f>
        <v>-3.8317196262481119E-7</v>
      </c>
      <c r="F73" s="4" cm="1">
        <f t="array" ref="F73">(1/(E*10^9*[0]!Iz))*(Moment_Force_2INT(G73,[0]!Mz,0))</f>
        <v>-2.2279819329449679E-6</v>
      </c>
      <c r="G73" s="4">
        <v>0.14399999999999999</v>
      </c>
    </row>
    <row r="74" spans="1:7" x14ac:dyDescent="0.2">
      <c r="A74" s="4" cm="1">
        <f t="array" ref="A74">(1/(E*10^9*[0]!Ix))*(Moment_Force(C74,[0]!Mx,0))</f>
        <v>-3.6957172321065896E-5</v>
      </c>
      <c r="B74" s="4" cm="1">
        <f t="array" ref="B74">(1/(E*10^9*[0]!Iz))*(Moment_Force(C74,[0]!Mz,0))</f>
        <v>-2.1489023273003167E-4</v>
      </c>
      <c r="C74" s="4">
        <v>146</v>
      </c>
      <c r="E74" s="4" cm="1">
        <f t="array" ref="E74">(1/(E*10^9*[0]!Ix))*(Moment_Force_2INT(G74,[0]!Mx,0))</f>
        <v>-3.9388954259792031E-7</v>
      </c>
      <c r="F74" s="4" cm="1">
        <f t="array" ref="F74">(1/(E*10^9*[0]!Iz))*(Moment_Force_2INT(G74,[0]!Mz,0))</f>
        <v>-2.2903001004366775E-6</v>
      </c>
      <c r="G74" s="4">
        <v>0.14599999999999999</v>
      </c>
    </row>
    <row r="75" spans="1:7" x14ac:dyDescent="0.2">
      <c r="A75" s="4" cm="1">
        <f t="array" ref="A75">(1/(E*10^9*[0]!Ix))*(Moment_Force(C75,[0]!Mx,0))</f>
        <v>-3.6957172321065896E-5</v>
      </c>
      <c r="B75" s="4" cm="1">
        <f t="array" ref="B75">(1/(E*10^9*[0]!Iz))*(Moment_Force(C75,[0]!Mz,0))</f>
        <v>-2.1489023273003167E-4</v>
      </c>
      <c r="C75" s="4">
        <v>148</v>
      </c>
      <c r="E75" s="4" cm="1">
        <f t="array" ref="E75">(1/(E*10^9*[0]!Ix))*(Moment_Force_2INT(G75,[0]!Mx,0))</f>
        <v>-4.0475495126031369E-7</v>
      </c>
      <c r="F75" s="4" cm="1">
        <f t="array" ref="F75">(1/(E*10^9*[0]!Iz))*(Moment_Force_2INT(G75,[0]!Mz,0))</f>
        <v>-2.3534778288593065E-6</v>
      </c>
      <c r="G75" s="4">
        <v>0.14799999999999999</v>
      </c>
    </row>
    <row r="76" spans="1:7" x14ac:dyDescent="0.2">
      <c r="A76" s="4" cm="1">
        <f t="array" ref="A76">(1/(E*10^9*[0]!Ix))*(Moment_Force(C76,[0]!Mx,0))</f>
        <v>-3.6957172321065896E-5</v>
      </c>
      <c r="B76" s="4" cm="1">
        <f t="array" ref="B76">(1/(E*10^9*[0]!Iz))*(Moment_Force(C76,[0]!Mz,0))</f>
        <v>-2.1489023273003167E-4</v>
      </c>
      <c r="C76" s="4">
        <v>150</v>
      </c>
      <c r="E76" s="4" cm="1">
        <f t="array" ref="E76">(1/(E*10^9*[0]!Ix))*(Moment_Force_2INT(G76,[0]!Mx,0))</f>
        <v>-4.1576818861199138E-7</v>
      </c>
      <c r="F76" s="4" cm="1">
        <f t="array" ref="F76">(1/(E*10^9*[0]!Iz))*(Moment_Force_2INT(G76,[0]!Mz,0))</f>
        <v>-2.4175151182128561E-6</v>
      </c>
      <c r="G76" s="4">
        <v>0.15</v>
      </c>
    </row>
    <row r="77" spans="1:7" x14ac:dyDescent="0.2">
      <c r="A77" s="4" cm="1">
        <f t="array" ref="A77">(1/(E*10^9*[0]!Ix))*(Moment_Force(C77,[0]!Mx,0))</f>
        <v>-3.6957172321065896E-5</v>
      </c>
      <c r="B77" s="4" cm="1">
        <f t="array" ref="B77">(1/(E*10^9*[0]!Iz))*(Moment_Force(C77,[0]!Mz,0))</f>
        <v>-2.1489023273003167E-4</v>
      </c>
      <c r="C77" s="4">
        <v>152</v>
      </c>
      <c r="E77" s="4" cm="1">
        <f t="array" ref="E77">(1/(E*10^9*[0]!Ix))*(Moment_Force_2INT(G77,[0]!Mx,0))</f>
        <v>-4.2692925465295326E-7</v>
      </c>
      <c r="F77" s="4" cm="1">
        <f t="array" ref="F77">(1/(E*10^9*[0]!Iz))*(Moment_Force_2INT(G77,[0]!Mz,0))</f>
        <v>-2.4824119684973256E-6</v>
      </c>
      <c r="G77" s="4">
        <v>0.152</v>
      </c>
    </row>
    <row r="78" spans="1:7" x14ac:dyDescent="0.2">
      <c r="A78" s="4" cm="1">
        <f t="array" ref="A78">(1/(E*10^9*[0]!Ix))*(Moment_Force(C78,[0]!Mx,0))</f>
        <v>-3.6957172321065896E-5</v>
      </c>
      <c r="B78" s="4" cm="1">
        <f t="array" ref="B78">(1/(E*10^9*[0]!Iz))*(Moment_Force(C78,[0]!Mz,0))</f>
        <v>-2.1489023273003167E-4</v>
      </c>
      <c r="C78" s="4">
        <v>154</v>
      </c>
      <c r="E78" s="4" cm="1">
        <f t="array" ref="E78">(1/(E*10^9*[0]!Ix))*(Moment_Force_2INT(G78,[0]!Mx,0))</f>
        <v>-4.3823814938319945E-7</v>
      </c>
      <c r="F78" s="4" cm="1">
        <f t="array" ref="F78">(1/(E*10^9*[0]!Iz))*(Moment_Force_2INT(G78,[0]!Mz,0))</f>
        <v>-2.5481683797127157E-6</v>
      </c>
      <c r="G78" s="4">
        <v>0.154</v>
      </c>
    </row>
    <row r="79" spans="1:7" x14ac:dyDescent="0.2">
      <c r="A79" s="4" cm="1">
        <f t="array" ref="A79">(1/(E*10^9*[0]!Ix))*(Moment_Force(C79,[0]!Mx,0))</f>
        <v>-3.6957172321065896E-5</v>
      </c>
      <c r="B79" s="4" cm="1">
        <f t="array" ref="B79">(1/(E*10^9*[0]!Iz))*(Moment_Force(C79,[0]!Mz,0))</f>
        <v>-2.1489023273003167E-4</v>
      </c>
      <c r="C79" s="4">
        <v>156</v>
      </c>
      <c r="E79" s="4" cm="1">
        <f t="array" ref="E79">(1/(E*10^9*[0]!Ix))*(Moment_Force_2INT(G79,[0]!Mx,0))</f>
        <v>-4.4969487280272988E-7</v>
      </c>
      <c r="F79" s="4" cm="1">
        <f t="array" ref="F79">(1/(E*10^9*[0]!Iz))*(Moment_Force_2INT(G79,[0]!Mz,0))</f>
        <v>-2.6147843518590253E-6</v>
      </c>
      <c r="G79" s="4">
        <v>0.156</v>
      </c>
    </row>
    <row r="80" spans="1:7" x14ac:dyDescent="0.2">
      <c r="A80" s="4" cm="1">
        <f t="array" ref="A80">(1/(E*10^9*[0]!Ix))*(Moment_Force(C80,[0]!Mx,0))</f>
        <v>-3.6957172321065896E-5</v>
      </c>
      <c r="B80" s="4" cm="1">
        <f t="array" ref="B80">(1/(E*10^9*[0]!Iz))*(Moment_Force(C80,[0]!Mz,0))</f>
        <v>-2.1489023273003167E-4</v>
      </c>
      <c r="C80" s="4">
        <v>158</v>
      </c>
      <c r="E80" s="4" cm="1">
        <f t="array" ref="E80">(1/(E*10^9*[0]!Ix))*(Moment_Force_2INT(G80,[0]!Mx,0))</f>
        <v>-4.6129942491154452E-7</v>
      </c>
      <c r="F80" s="4" cm="1">
        <f t="array" ref="F80">(1/(E*10^9*[0]!Iz))*(Moment_Force_2INT(G80,[0]!Mz,0))</f>
        <v>-2.682259884936255E-6</v>
      </c>
      <c r="G80" s="4">
        <v>0.158</v>
      </c>
    </row>
    <row r="81" spans="1:7" x14ac:dyDescent="0.2">
      <c r="A81" s="4" cm="1">
        <f t="array" ref="A81">(1/(E*10^9*[0]!Ix))*(Moment_Force(C81,[0]!Mx,0))</f>
        <v>-3.6957172321065896E-5</v>
      </c>
      <c r="B81" s="4" cm="1">
        <f t="array" ref="B81">(1/(E*10^9*[0]!Iz))*(Moment_Force(C81,[0]!Mz,0))</f>
        <v>-2.1489023273003167E-4</v>
      </c>
      <c r="C81" s="4">
        <v>160</v>
      </c>
      <c r="E81" s="4" cm="1">
        <f t="array" ref="E81">(1/(E*10^9*[0]!Ix))*(Moment_Force_2INT(G81,[0]!Mx,0))</f>
        <v>-4.7305180570964357E-7</v>
      </c>
      <c r="F81" s="4" cm="1">
        <f t="array" ref="F81">(1/(E*10^9*[0]!Iz))*(Moment_Force_2INT(G81,[0]!Mz,0))</f>
        <v>-2.7505949789444055E-6</v>
      </c>
      <c r="G81" s="4">
        <v>0.16</v>
      </c>
    </row>
    <row r="82" spans="1:7" x14ac:dyDescent="0.2">
      <c r="A82" s="4" cm="1">
        <f t="array" ref="A82">(1/(E*10^9*[0]!Ix))*(Moment_Force(C82,[0]!Mx,0))</f>
        <v>-3.6957172321065896E-5</v>
      </c>
      <c r="B82" s="4" cm="1">
        <f t="array" ref="B82">(1/(E*10^9*[0]!Iz))*(Moment_Force(C82,[0]!Mz,0))</f>
        <v>-2.1489023273003167E-4</v>
      </c>
      <c r="C82" s="4">
        <v>162</v>
      </c>
      <c r="E82" s="4" cm="1">
        <f t="array" ref="E82">(1/(E*10^9*[0]!Ix))*(Moment_Force_2INT(G82,[0]!Mx,0))</f>
        <v>-4.8495201519702676E-7</v>
      </c>
      <c r="F82" s="4" cm="1">
        <f t="array" ref="F82">(1/(E*10^9*[0]!Iz))*(Moment_Force_2INT(G82,[0]!Mz,0))</f>
        <v>-2.8197896338834753E-6</v>
      </c>
      <c r="G82" s="4">
        <v>0.16200000000000001</v>
      </c>
    </row>
    <row r="83" spans="1:7" x14ac:dyDescent="0.2">
      <c r="A83" s="4" cm="1">
        <f t="array" ref="A83">(1/(E*10^9*[0]!Ix))*(Moment_Force(C83,[0]!Mx,0))</f>
        <v>-3.6957172321065896E-5</v>
      </c>
      <c r="B83" s="4" cm="1">
        <f t="array" ref="B83">(1/(E*10^9*[0]!Iz))*(Moment_Force(C83,[0]!Mz,0))</f>
        <v>-2.1489023273003167E-4</v>
      </c>
      <c r="C83" s="4">
        <v>164</v>
      </c>
      <c r="E83" s="4" cm="1">
        <f t="array" ref="E83">(1/(E*10^9*[0]!Ix))*(Moment_Force_2INT(G83,[0]!Mx,0))</f>
        <v>-4.9700005337369426E-7</v>
      </c>
      <c r="F83" s="4" cm="1">
        <f t="array" ref="F83">(1/(E*10^9*[0]!Iz))*(Moment_Force_2INT(G83,[0]!Mz,0))</f>
        <v>-2.8898438497534663E-6</v>
      </c>
      <c r="G83" s="4">
        <v>0.16400000000000001</v>
      </c>
    </row>
    <row r="84" spans="1:7" x14ac:dyDescent="0.2">
      <c r="A84" s="4" cm="1">
        <f t="array" ref="A84">(1/(E*10^9*[0]!Ix))*(Moment_Force(C84,[0]!Mx,0))</f>
        <v>-3.6957172321065896E-5</v>
      </c>
      <c r="B84" s="4" cm="1">
        <f t="array" ref="B84">(1/(E*10^9*[0]!Iz))*(Moment_Force(C84,[0]!Mz,0))</f>
        <v>-2.1489023273003167E-4</v>
      </c>
      <c r="C84" s="4">
        <v>166</v>
      </c>
      <c r="E84" s="4" cm="1">
        <f t="array" ref="E84">(1/(E*10^9*[0]!Ix))*(Moment_Force_2INT(G84,[0]!Mx,0))</f>
        <v>-5.0919592023964611E-7</v>
      </c>
      <c r="F84" s="4" cm="1">
        <f t="array" ref="F84">(1/(E*10^9*[0]!Iz))*(Moment_Force_2INT(G84,[0]!Mz,0))</f>
        <v>-2.960757626554377E-6</v>
      </c>
      <c r="G84" s="4">
        <v>0.16600000000000001</v>
      </c>
    </row>
    <row r="85" spans="1:7" x14ac:dyDescent="0.2">
      <c r="A85" s="4" cm="1">
        <f t="array" ref="A85">(1/(E*10^9*[0]!Ix))*(Moment_Force(C85,[0]!Mx,0))</f>
        <v>-3.6957172321065896E-5</v>
      </c>
      <c r="B85" s="4" cm="1">
        <f t="array" ref="B85">(1/(E*10^9*[0]!Iz))*(Moment_Force(C85,[0]!Mz,0))</f>
        <v>-2.1489023273003167E-4</v>
      </c>
      <c r="C85" s="4">
        <v>168</v>
      </c>
      <c r="E85" s="4" cm="1">
        <f t="array" ref="E85">(1/(E*10^9*[0]!Ix))*(Moment_Force_2INT(G85,[0]!Mx,0))</f>
        <v>-5.2153961579488201E-7</v>
      </c>
      <c r="F85" s="4" cm="1">
        <f t="array" ref="F85">(1/(E*10^9*[0]!Iz))*(Moment_Force_2INT(G85,[0]!Mz,0))</f>
        <v>-3.0325309642862072E-6</v>
      </c>
      <c r="G85" s="4">
        <v>0.16800000000000001</v>
      </c>
    </row>
    <row r="86" spans="1:7" x14ac:dyDescent="0.2">
      <c r="A86" s="4" cm="1">
        <f t="array" ref="A86">(1/(E*10^9*[0]!Ix))*(Moment_Force(C86,[0]!Mx,0))</f>
        <v>-3.6957172321065896E-5</v>
      </c>
      <c r="B86" s="4" cm="1">
        <f t="array" ref="B86">(1/(E*10^9*[0]!Iz))*(Moment_Force(C86,[0]!Mz,0))</f>
        <v>-2.1489023273003167E-4</v>
      </c>
      <c r="C86" s="4">
        <v>170</v>
      </c>
      <c r="E86" s="4" cm="1">
        <f t="array" ref="E86">(1/(E*10^9*[0]!Ix))*(Moment_Force_2INT(G86,[0]!Mx,0))</f>
        <v>-5.3403114003940236E-7</v>
      </c>
      <c r="F86" s="4" cm="1">
        <f t="array" ref="F86">(1/(E*10^9*[0]!Iz))*(Moment_Force_2INT(G86,[0]!Mz,0))</f>
        <v>-3.1051638629489585E-6</v>
      </c>
      <c r="G86" s="4">
        <v>0.17</v>
      </c>
    </row>
    <row r="87" spans="1:7" x14ac:dyDescent="0.2">
      <c r="A87" s="4" cm="1">
        <f t="array" ref="A87">(1/(E*10^9*[0]!Ix))*(Moment_Force(C87,[0]!Mx,0))</f>
        <v>-3.6957172321065896E-5</v>
      </c>
      <c r="B87" s="4" cm="1">
        <f t="array" ref="B87">(1/(E*10^9*[0]!Iz))*(Moment_Force(C87,[0]!Mz,0))</f>
        <v>-2.1489023273003167E-4</v>
      </c>
      <c r="C87" s="4">
        <v>172</v>
      </c>
      <c r="E87" s="4" cm="1">
        <f t="array" ref="E87">(1/(E*10^9*[0]!Ix))*(Moment_Force_2INT(G87,[0]!Mx,0))</f>
        <v>-5.4667049297320665E-7</v>
      </c>
      <c r="F87" s="4" cm="1">
        <f t="array" ref="F87">(1/(E*10^9*[0]!Iz))*(Moment_Force_2INT(G87,[0]!Mz,0))</f>
        <v>-3.1786563225426278E-6</v>
      </c>
      <c r="G87" s="4">
        <v>0.17199999999999999</v>
      </c>
    </row>
    <row r="88" spans="1:7" x14ac:dyDescent="0.2">
      <c r="A88" s="4" cm="1">
        <f t="array" ref="A88">(1/(E*10^9*[0]!Ix))*(Moment_Force(C88,[0]!Mx,0))</f>
        <v>-3.6957172321065896E-5</v>
      </c>
      <c r="B88" s="4" cm="1">
        <f t="array" ref="B88">(1/(E*10^9*[0]!Iz))*(Moment_Force(C88,[0]!Mz,0))</f>
        <v>-2.1489023273003167E-4</v>
      </c>
      <c r="C88" s="4">
        <v>174</v>
      </c>
      <c r="E88" s="4" cm="1">
        <f t="array" ref="E88">(1/(E*10^9*[0]!Ix))*(Moment_Force_2INT(G88,[0]!Mx,0))</f>
        <v>-5.5945767459629551E-7</v>
      </c>
      <c r="F88" s="4" cm="1">
        <f t="array" ref="F88">(1/(E*10^9*[0]!Iz))*(Moment_Force_2INT(G88,[0]!Mz,0))</f>
        <v>-3.2530083430672192E-6</v>
      </c>
      <c r="G88" s="4">
        <v>0.17399999999999999</v>
      </c>
    </row>
    <row r="89" spans="1:7" x14ac:dyDescent="0.2">
      <c r="A89" s="4" cm="1">
        <f t="array" ref="A89">(1/(E*10^9*[0]!Ix))*(Moment_Force(C89,[0]!Mx,0))</f>
        <v>-3.6957172321065896E-5</v>
      </c>
      <c r="B89" s="4" cm="1">
        <f t="array" ref="B89">(1/(E*10^9*[0]!Iz))*(Moment_Force(C89,[0]!Mz,0))</f>
        <v>-2.1489023273003167E-4</v>
      </c>
      <c r="C89" s="4">
        <v>176</v>
      </c>
      <c r="E89" s="4" cm="1">
        <f t="array" ref="E89">(1/(E*10^9*[0]!Ix))*(Moment_Force_2INT(G89,[0]!Mx,0))</f>
        <v>-5.7239268490866852E-7</v>
      </c>
      <c r="F89" s="4" cm="1">
        <f t="array" ref="F89">(1/(E*10^9*[0]!Iz))*(Moment_Force_2INT(G89,[0]!Mz,0))</f>
        <v>-3.3282199245227299E-6</v>
      </c>
      <c r="G89" s="4">
        <v>0.17599999999999999</v>
      </c>
    </row>
    <row r="90" spans="1:7" x14ac:dyDescent="0.2">
      <c r="A90" s="4" cm="1">
        <f t="array" ref="A90">(1/(E*10^9*[0]!Ix))*(Moment_Force(C90,[0]!Mx,0))</f>
        <v>-3.6957172321065896E-5</v>
      </c>
      <c r="B90" s="4" cm="1">
        <f t="array" ref="B90">(1/(E*10^9*[0]!Iz))*(Moment_Force(C90,[0]!Mz,0))</f>
        <v>-2.1489023273003167E-4</v>
      </c>
      <c r="C90" s="4">
        <v>178</v>
      </c>
      <c r="E90" s="4" cm="1">
        <f t="array" ref="E90">(1/(E*10^9*[0]!Ix))*(Moment_Force_2INT(G90,[0]!Mx,0))</f>
        <v>-5.8547552391032588E-7</v>
      </c>
      <c r="F90" s="4" cm="1">
        <f t="array" ref="F90">(1/(E*10^9*[0]!Iz))*(Moment_Force_2INT(G90,[0]!Mz,0))</f>
        <v>-3.4042910669091613E-6</v>
      </c>
      <c r="G90" s="4">
        <v>0.17799999999999999</v>
      </c>
    </row>
    <row r="91" spans="1:7" x14ac:dyDescent="0.2">
      <c r="A91" s="4" cm="1">
        <f t="array" ref="A91">(1/(E*10^9*[0]!Ix))*(Moment_Force(C91,[0]!Mx,0))</f>
        <v>-3.6957172321065896E-5</v>
      </c>
      <c r="B91" s="4" cm="1">
        <f t="array" ref="B91">(1/(E*10^9*[0]!Iz))*(Moment_Force(C91,[0]!Mz,0))</f>
        <v>-2.1489023273003167E-4</v>
      </c>
      <c r="C91" s="4">
        <v>180</v>
      </c>
      <c r="E91" s="4" cm="1">
        <f t="array" ref="E91">(1/(E*10^9*[0]!Ix))*(Moment_Force_2INT(G91,[0]!Mx,0))</f>
        <v>-5.9870619160126749E-7</v>
      </c>
      <c r="F91" s="4" cm="1">
        <f t="array" ref="F91">(1/(E*10^9*[0]!Iz))*(Moment_Force_2INT(G91,[0]!Mz,0))</f>
        <v>-3.4812217702265129E-6</v>
      </c>
      <c r="G91" s="4">
        <v>0.18</v>
      </c>
    </row>
    <row r="92" spans="1:7" x14ac:dyDescent="0.2">
      <c r="A92" s="4" cm="1">
        <f t="array" ref="A92">(1/(E*10^9*[0]!Ix))*(Moment_Force(C92,[0]!Mx,0))</f>
        <v>-3.6957172321065896E-5</v>
      </c>
      <c r="B92" s="4" cm="1">
        <f t="array" ref="B92">(1/(E*10^9*[0]!Iz))*(Moment_Force(C92,[0]!Mz,0))</f>
        <v>-2.1489023273003167E-4</v>
      </c>
      <c r="C92" s="4">
        <v>182</v>
      </c>
      <c r="E92" s="4" cm="1">
        <f t="array" ref="E92">(1/(E*10^9*[0]!Ix))*(Moment_Force_2INT(G92,[0]!Mx,0))</f>
        <v>-6.1208468798149347E-7</v>
      </c>
      <c r="F92" s="4" cm="1">
        <f t="array" ref="F92">(1/(E*10^9*[0]!Iz))*(Moment_Force_2INT(G92,[0]!Mz,0))</f>
        <v>-3.5590120344747848E-6</v>
      </c>
      <c r="G92" s="4">
        <v>0.182</v>
      </c>
    </row>
    <row r="93" spans="1:7" x14ac:dyDescent="0.2">
      <c r="A93" s="4" cm="1">
        <f t="array" ref="A93">(1/(E*10^9*[0]!Ix))*(Moment_Force(C93,[0]!Mx,0))</f>
        <v>-3.6957172321065896E-5</v>
      </c>
      <c r="B93" s="4" cm="1">
        <f t="array" ref="B93">(1/(E*10^9*[0]!Iz))*(Moment_Force(C93,[0]!Mz,0))</f>
        <v>-2.1489023273003167E-4</v>
      </c>
      <c r="C93" s="4">
        <v>184</v>
      </c>
      <c r="E93" s="4" cm="1">
        <f t="array" ref="E93">(1/(E*10^9*[0]!Ix))*(Moment_Force_2INT(G93,[0]!Mx,0))</f>
        <v>-6.2561101305100348E-7</v>
      </c>
      <c r="F93" s="4" cm="1">
        <f t="array" ref="F93">(1/(E*10^9*[0]!Iz))*(Moment_Force_2INT(G93,[0]!Mz,0))</f>
        <v>-3.6376618596539757E-6</v>
      </c>
      <c r="G93" s="4">
        <v>0.184</v>
      </c>
    </row>
    <row r="94" spans="1:7" x14ac:dyDescent="0.2">
      <c r="A94" s="4" cm="1">
        <f t="array" ref="A94">(1/(E*10^9*[0]!Ix))*(Moment_Force(C94,[0]!Mx,0))</f>
        <v>-3.6957172321065896E-5</v>
      </c>
      <c r="B94" s="4" cm="1">
        <f t="array" ref="B94">(1/(E*10^9*[0]!Iz))*(Moment_Force(C94,[0]!Mz,0))</f>
        <v>-2.1489023273003167E-4</v>
      </c>
      <c r="C94" s="4">
        <v>186</v>
      </c>
      <c r="E94" s="4" cm="1">
        <f t="array" ref="E94">(1/(E*10^9*[0]!Ix))*(Moment_Force_2INT(G94,[0]!Mx,0))</f>
        <v>-6.3928516680979795E-7</v>
      </c>
      <c r="F94" s="4" cm="1">
        <f t="array" ref="F94">(1/(E*10^9*[0]!Iz))*(Moment_Force_2INT(G94,[0]!Mz,0))</f>
        <v>-3.717171245764088E-6</v>
      </c>
      <c r="G94" s="4">
        <v>0.186</v>
      </c>
    </row>
    <row r="95" spans="1:7" x14ac:dyDescent="0.2">
      <c r="A95" s="4" cm="1">
        <f t="array" ref="A95">(1/(E*10^9*[0]!Ix))*(Moment_Force(C95,[0]!Mx,0))</f>
        <v>-3.6957172321065896E-5</v>
      </c>
      <c r="B95" s="4" cm="1">
        <f t="array" ref="B95">(1/(E*10^9*[0]!Iz))*(Moment_Force(C95,[0]!Mz,0))</f>
        <v>-2.1489023273003167E-4</v>
      </c>
      <c r="C95" s="4">
        <v>188</v>
      </c>
      <c r="E95" s="4" cm="1">
        <f t="array" ref="E95">(1/(E*10^9*[0]!Ix))*(Moment_Force_2INT(G95,[0]!Mx,0))</f>
        <v>-6.5310714925787657E-7</v>
      </c>
      <c r="F95" s="4" cm="1">
        <f t="array" ref="F95">(1/(E*10^9*[0]!Iz))*(Moment_Force_2INT(G95,[0]!Mz,0))</f>
        <v>-3.7975401928051194E-6</v>
      </c>
      <c r="G95" s="4">
        <v>0.188</v>
      </c>
    </row>
    <row r="96" spans="1:7" x14ac:dyDescent="0.2">
      <c r="A96" s="4" cm="1">
        <f t="array" ref="A96">(1/(E*10^9*[0]!Ix))*(Moment_Force(C96,[0]!Mx,0))</f>
        <v>-3.6957172321065896E-5</v>
      </c>
      <c r="B96" s="4" cm="1">
        <f t="array" ref="B96">(1/(E*10^9*[0]!Iz))*(Moment_Force(C96,[0]!Mz,0))</f>
        <v>-2.1489023273003167E-4</v>
      </c>
      <c r="C96" s="4">
        <v>190</v>
      </c>
      <c r="E96" s="4" cm="1">
        <f t="array" ref="E96">(1/(E*10^9*[0]!Ix))*(Moment_Force_2INT(G96,[0]!Mx,0))</f>
        <v>-6.6707696039523955E-7</v>
      </c>
      <c r="F96" s="4" cm="1">
        <f t="array" ref="F96">(1/(E*10^9*[0]!Iz))*(Moment_Force_2INT(G96,[0]!Mz,0))</f>
        <v>-3.8787687007770718E-6</v>
      </c>
      <c r="G96" s="4">
        <v>0.19</v>
      </c>
    </row>
    <row r="97" spans="1:7" x14ac:dyDescent="0.2">
      <c r="A97" s="4" cm="1">
        <f t="array" ref="A97">(1/(E*10^9*[0]!Ix))*(Moment_Force(C97,[0]!Mx,0))</f>
        <v>-3.6957172321065896E-5</v>
      </c>
      <c r="B97" s="4" cm="1">
        <f t="array" ref="B97">(1/(E*10^9*[0]!Iz))*(Moment_Force(C97,[0]!Mz,0))</f>
        <v>-2.1489023273003167E-4</v>
      </c>
      <c r="C97" s="4">
        <v>192</v>
      </c>
      <c r="E97" s="4" cm="1">
        <f t="array" ref="E97">(1/(E*10^9*[0]!Ix))*(Moment_Force_2INT(G97,[0]!Mx,0))</f>
        <v>-6.8119460022188667E-7</v>
      </c>
      <c r="F97" s="4" cm="1">
        <f t="array" ref="F97">(1/(E*10^9*[0]!Iz))*(Moment_Force_2INT(G97,[0]!Mz,0))</f>
        <v>-3.9608567696799437E-6</v>
      </c>
      <c r="G97" s="4">
        <v>0.192</v>
      </c>
    </row>
    <row r="98" spans="1:7" x14ac:dyDescent="0.2">
      <c r="A98" s="4" cm="1">
        <f t="array" ref="A98">(1/(E*10^9*[0]!Ix))*(Moment_Force(C98,[0]!Mx,0))</f>
        <v>-3.6957172321065896E-5</v>
      </c>
      <c r="B98" s="4" cm="1">
        <f t="array" ref="B98">(1/(E*10^9*[0]!Iz))*(Moment_Force(C98,[0]!Mz,0))</f>
        <v>-2.1489023273003167E-4</v>
      </c>
      <c r="C98" s="4">
        <v>194</v>
      </c>
      <c r="E98" s="4" cm="1">
        <f t="array" ref="E98">(1/(E*10^9*[0]!Ix))*(Moment_Force_2INT(G98,[0]!Mx,0))</f>
        <v>-6.9546006873781815E-7</v>
      </c>
      <c r="F98" s="4" cm="1">
        <f t="array" ref="F98">(1/(E*10^9*[0]!Iz))*(Moment_Force_2INT(G98,[0]!Mz,0))</f>
        <v>-4.0438043995137362E-6</v>
      </c>
      <c r="G98" s="4">
        <v>0.19400000000000001</v>
      </c>
    </row>
    <row r="99" spans="1:7" x14ac:dyDescent="0.2">
      <c r="A99" s="4" cm="1">
        <f t="array" ref="A99">(1/(E*10^9*[0]!Ix))*(Moment_Force(C99,[0]!Mx,0))</f>
        <v>-3.6957172321065896E-5</v>
      </c>
      <c r="B99" s="4" cm="1">
        <f t="array" ref="B99">(1/(E*10^9*[0]!Iz))*(Moment_Force(C99,[0]!Mz,0))</f>
        <v>-2.1489023273003167E-4</v>
      </c>
      <c r="C99" s="4">
        <v>196</v>
      </c>
      <c r="E99" s="4" cm="1">
        <f t="array" ref="E99">(1/(E*10^9*[0]!Ix))*(Moment_Force_2INT(G99,[0]!Mx,0))</f>
        <v>-7.0987336594303388E-7</v>
      </c>
      <c r="F99" s="4" cm="1">
        <f t="array" ref="F99">(1/(E*10^9*[0]!Iz))*(Moment_Force_2INT(G99,[0]!Mz,0))</f>
        <v>-4.1276115902784494E-6</v>
      </c>
      <c r="G99" s="4">
        <v>0.19600000000000001</v>
      </c>
    </row>
    <row r="100" spans="1:7" x14ac:dyDescent="0.2">
      <c r="A100" s="4" cm="1">
        <f t="array" ref="A100">(1/(E*10^9*[0]!Ix))*(Moment_Force(C100,[0]!Mx,0))</f>
        <v>-3.6957172321065896E-5</v>
      </c>
      <c r="B100" s="4" cm="1">
        <f t="array" ref="B100">(1/(E*10^9*[0]!Iz))*(Moment_Force(C100,[0]!Mz,0))</f>
        <v>-2.1489023273003167E-4</v>
      </c>
      <c r="C100" s="4">
        <v>198</v>
      </c>
      <c r="E100" s="4" cm="1">
        <f t="array" ref="E100">(1/(E*10^9*[0]!Ix))*(Moment_Force_2INT(G100,[0]!Mx,0))</f>
        <v>-7.2443449183753386E-7</v>
      </c>
      <c r="F100" s="4" cm="1">
        <f t="array" ref="F100">(1/(E*10^9*[0]!Iz))*(Moment_Force_2INT(G100,[0]!Mz,0))</f>
        <v>-4.2122783419740815E-6</v>
      </c>
      <c r="G100" s="4">
        <v>0.19800000000000001</v>
      </c>
    </row>
    <row r="101" spans="1:7" x14ac:dyDescent="0.2">
      <c r="A101" s="4" cm="1">
        <f t="array" ref="A101">(1/(E*10^9*[0]!Ix))*(Moment_Force(C101,[0]!Mx,0))</f>
        <v>-3.6957172321065896E-5</v>
      </c>
      <c r="B101" s="4" cm="1">
        <f t="array" ref="B101">(1/(E*10^9*[0]!Iz))*(Moment_Force(C101,[0]!Mz,0))</f>
        <v>-2.1489023273003167E-4</v>
      </c>
      <c r="C101" s="4">
        <v>200</v>
      </c>
      <c r="E101" s="4" cm="1">
        <f t="array" ref="E101">(1/(E*10^9*[0]!Ix))*(Moment_Force_2INT(G101,[0]!Mx,0))</f>
        <v>-7.391434464213182E-7</v>
      </c>
      <c r="F101" s="4" cm="1">
        <f t="array" ref="F101">(1/(E*10^9*[0]!Iz))*(Moment_Force_2INT(G101,[0]!Mz,0))</f>
        <v>-4.2978046546006344E-6</v>
      </c>
      <c r="G101" s="4">
        <v>0.2</v>
      </c>
    </row>
    <row r="102" spans="1:7" x14ac:dyDescent="0.2">
      <c r="A102" s="4" cm="1">
        <f t="array" ref="A102">(1/(E*10^9*[0]!Ix))*(Moment_Force(C102,[0]!Mx,0))</f>
        <v>-3.6957172321065896E-5</v>
      </c>
      <c r="B102" s="4" cm="1">
        <f t="array" ref="B102">(1/(E*10^9*[0]!Iz))*(Moment_Force(C102,[0]!Mz,0))</f>
        <v>-2.1489023273003167E-4</v>
      </c>
      <c r="C102" s="4">
        <v>202</v>
      </c>
      <c r="E102" s="4" cm="1">
        <f t="array" ref="E102">(1/(E*10^9*[0]!Ix))*(Moment_Force_2INT(G102,[0]!Mx,0))</f>
        <v>-7.5400022969438658E-7</v>
      </c>
      <c r="F102" s="4" cm="1">
        <f t="array" ref="F102">(1/(E*10^9*[0]!Iz))*(Moment_Force_2INT(G102,[0]!Mz,0))</f>
        <v>-4.384190528158107E-6</v>
      </c>
      <c r="G102" s="4">
        <v>0.20200000000000001</v>
      </c>
    </row>
    <row r="103" spans="1:7" x14ac:dyDescent="0.2">
      <c r="A103" s="4" cm="1">
        <f t="array" ref="A103">(1/(E*10^9*[0]!Ix))*(Moment_Force(C103,[0]!Mx,0))</f>
        <v>-3.6957172321065896E-5</v>
      </c>
      <c r="B103" s="4" cm="1">
        <f t="array" ref="B103">(1/(E*10^9*[0]!Iz))*(Moment_Force(C103,[0]!Mz,0))</f>
        <v>-2.1489023273003167E-4</v>
      </c>
      <c r="C103" s="4">
        <v>204</v>
      </c>
      <c r="E103" s="4" cm="1">
        <f t="array" ref="E103">(1/(E*10^9*[0]!Ix))*(Moment_Force_2INT(G103,[0]!Mx,0))</f>
        <v>-7.6900484165673911E-7</v>
      </c>
      <c r="F103" s="4" cm="1">
        <f t="array" ref="F103">(1/(E*10^9*[0]!Iz))*(Moment_Force_2INT(G103,[0]!Mz,0))</f>
        <v>-4.4714359626464986E-6</v>
      </c>
      <c r="G103" s="4">
        <v>0.20399999999999999</v>
      </c>
    </row>
    <row r="104" spans="1:7" x14ac:dyDescent="0.2">
      <c r="A104" s="4" cm="1">
        <f t="array" ref="A104">(1/(E*10^9*[0]!Ix))*(Moment_Force(C104,[0]!Mx,0))</f>
        <v>-3.6957172321065896E-5</v>
      </c>
      <c r="B104" s="4" cm="1">
        <f t="array" ref="B104">(1/(E*10^9*[0]!Iz))*(Moment_Force(C104,[0]!Mz,0))</f>
        <v>-2.1489023273003167E-4</v>
      </c>
      <c r="C104" s="4">
        <v>206</v>
      </c>
      <c r="E104" s="4" cm="1">
        <f t="array" ref="E104">(1/(E*10^9*[0]!Ix))*(Moment_Force_2INT(G104,[0]!Mx,0))</f>
        <v>-7.841572823083761E-7</v>
      </c>
      <c r="F104" s="4" cm="1">
        <f t="array" ref="F104">(1/(E*10^9*[0]!Iz))*(Moment_Force_2INT(G104,[0]!Mz,0))</f>
        <v>-4.5595409580658118E-6</v>
      </c>
      <c r="G104" s="4">
        <v>0.20599999999999999</v>
      </c>
    </row>
    <row r="105" spans="1:7" x14ac:dyDescent="0.2">
      <c r="A105" s="4" cm="1">
        <f t="array" ref="A105">(1/(E*10^9*[0]!Ix))*(Moment_Force(C105,[0]!Mx,0))</f>
        <v>-3.6957172321065896E-5</v>
      </c>
      <c r="B105" s="4" cm="1">
        <f t="array" ref="B105">(1/(E*10^9*[0]!Iz))*(Moment_Force(C105,[0]!Mz,0))</f>
        <v>-2.1489023273003167E-4</v>
      </c>
      <c r="C105" s="4">
        <v>208</v>
      </c>
      <c r="E105" s="4" cm="1">
        <f t="array" ref="E105">(1/(E*10^9*[0]!Ix))*(Moment_Force_2INT(G105,[0]!Mx,0))</f>
        <v>-7.9945755164929744E-7</v>
      </c>
      <c r="F105" s="4" cm="1">
        <f t="array" ref="F105">(1/(E*10^9*[0]!Iz))*(Moment_Force_2INT(G105,[0]!Mz,0))</f>
        <v>-4.6485055144160447E-6</v>
      </c>
      <c r="G105" s="4">
        <v>0.20799999999999999</v>
      </c>
    </row>
    <row r="106" spans="1:7" x14ac:dyDescent="0.2">
      <c r="A106" s="4" cm="1">
        <f t="array" ref="A106">(1/(E*10^9*[0]!Ix))*(Moment_Force(C106,[0]!Mx,0))</f>
        <v>-3.6957172321065896E-5</v>
      </c>
      <c r="B106" s="4" cm="1">
        <f t="array" ref="B106">(1/(E*10^9*[0]!Iz))*(Moment_Force(C106,[0]!Mz,0))</f>
        <v>-2.1489023273003167E-4</v>
      </c>
      <c r="C106" s="4">
        <v>210</v>
      </c>
      <c r="E106" s="4" cm="1">
        <f t="array" ref="E106">(1/(E*10^9*[0]!Ix))*(Moment_Force_2INT(G106,[0]!Mx,0))</f>
        <v>-8.1490564967950293E-7</v>
      </c>
      <c r="F106" s="4" cm="1">
        <f t="array" ref="F106">(1/(E*10^9*[0]!Iz))*(Moment_Force_2INT(G106,[0]!Mz,0))</f>
        <v>-4.7383296316971975E-6</v>
      </c>
      <c r="G106" s="4">
        <v>0.21</v>
      </c>
    </row>
    <row r="107" spans="1:7" x14ac:dyDescent="0.2">
      <c r="A107" s="4" cm="1">
        <f t="array" ref="A107">(1/(E*10^9*[0]!Ix))*(Moment_Force(C107,[0]!Mx,0))</f>
        <v>-3.6957172321065896E-5</v>
      </c>
      <c r="B107" s="4" cm="1">
        <f t="array" ref="B107">(1/(E*10^9*[0]!Iz))*(Moment_Force(C107,[0]!Mz,0))</f>
        <v>-2.1489023273003167E-4</v>
      </c>
      <c r="C107" s="4">
        <v>212</v>
      </c>
      <c r="E107" s="4" cm="1">
        <f t="array" ref="E107">(1/(E*10^9*[0]!Ix))*(Moment_Force_2INT(G107,[0]!Mx,0))</f>
        <v>-8.3050157639899278E-7</v>
      </c>
      <c r="F107" s="4" cm="1">
        <f t="array" ref="F107">(1/(E*10^9*[0]!Iz))*(Moment_Force_2INT(G107,[0]!Mz,0))</f>
        <v>-4.829013309909271E-6</v>
      </c>
      <c r="G107" s="4">
        <v>0.21199999999999999</v>
      </c>
    </row>
    <row r="108" spans="1:7" x14ac:dyDescent="0.2">
      <c r="A108" s="4" cm="1">
        <f t="array" ref="A108">(1/(E*10^9*[0]!Ix))*(Moment_Force(C108,[0]!Mx,0))</f>
        <v>-3.6957172321065896E-5</v>
      </c>
      <c r="B108" s="4" cm="1">
        <f t="array" ref="B108">(1/(E*10^9*[0]!Iz))*(Moment_Force(C108,[0]!Mz,0))</f>
        <v>-2.1489023273003167E-4</v>
      </c>
      <c r="C108" s="4">
        <v>214</v>
      </c>
      <c r="E108" s="4" cm="1">
        <f t="array" ref="E108">(1/(E*10^9*[0]!Ix))*(Moment_Force_2INT(G108,[0]!Mx,0))</f>
        <v>-8.4624533180776688E-7</v>
      </c>
      <c r="F108" s="4" cm="1">
        <f t="array" ref="F108">(1/(E*10^9*[0]!Iz))*(Moment_Force_2INT(G108,[0]!Mz,0))</f>
        <v>-4.9205565490522651E-6</v>
      </c>
      <c r="G108" s="4">
        <v>0.214</v>
      </c>
    </row>
    <row r="109" spans="1:7" x14ac:dyDescent="0.2">
      <c r="A109" s="4" cm="1">
        <f t="array" ref="A109">(1/(E*10^9*[0]!Ix))*(Moment_Force(C109,[0]!Mx,0))</f>
        <v>-3.6957172321065896E-5</v>
      </c>
      <c r="B109" s="4" cm="1">
        <f t="array" ref="B109">(1/(E*10^9*[0]!Iz))*(Moment_Force(C109,[0]!Mz,0))</f>
        <v>-2.1489023273003167E-4</v>
      </c>
      <c r="C109" s="4">
        <v>216</v>
      </c>
      <c r="E109" s="4" cm="1">
        <f t="array" ref="E109">(1/(E*10^9*[0]!Ix))*(Moment_Force_2INT(G109,[0]!Mx,0))</f>
        <v>-8.6213691590582523E-7</v>
      </c>
      <c r="F109" s="4" cm="1">
        <f t="array" ref="F109">(1/(E*10^9*[0]!Iz))*(Moment_Force_2INT(G109,[0]!Mz,0))</f>
        <v>-5.0129593491261782E-6</v>
      </c>
      <c r="G109" s="4">
        <v>0.216</v>
      </c>
    </row>
    <row r="110" spans="1:7" x14ac:dyDescent="0.2">
      <c r="A110" s="4" cm="1">
        <f t="array" ref="A110">(1/(E*10^9*[0]!Ix))*(Moment_Force(C110,[0]!Mx,0))</f>
        <v>-3.6957172321065896E-5</v>
      </c>
      <c r="B110" s="4" cm="1">
        <f t="array" ref="B110">(1/(E*10^9*[0]!Iz))*(Moment_Force(C110,[0]!Mz,0))</f>
        <v>-2.1489023273003167E-4</v>
      </c>
      <c r="C110" s="4">
        <v>218</v>
      </c>
      <c r="E110" s="4" cm="1">
        <f t="array" ref="E110">(1/(E*10^9*[0]!Ix))*(Moment_Force_2INT(G110,[0]!Mx,0))</f>
        <v>-8.7817632869316784E-7</v>
      </c>
      <c r="F110" s="4" cm="1">
        <f t="array" ref="F110">(1/(E*10^9*[0]!Iz))*(Moment_Force_2INT(G110,[0]!Mz,0))</f>
        <v>-5.1062217101310128E-6</v>
      </c>
      <c r="G110" s="4">
        <v>0.218</v>
      </c>
    </row>
    <row r="111" spans="1:7" x14ac:dyDescent="0.2">
      <c r="A111" s="4" cm="1">
        <f t="array" ref="A111">(1/(E*10^9*[0]!Ix))*(Moment_Force(C111,[0]!Mx,0))</f>
        <v>-3.6957172321065896E-5</v>
      </c>
      <c r="B111" s="4" cm="1">
        <f t="array" ref="B111">(1/(E*10^9*[0]!Iz))*(Moment_Force(C111,[0]!Mz,0))</f>
        <v>-2.1489023273003167E-4</v>
      </c>
      <c r="C111" s="4">
        <v>220</v>
      </c>
      <c r="E111" s="4" cm="1">
        <f t="array" ref="E111">(1/(E*10^9*[0]!Ix))*(Moment_Force_2INT(G111,[0]!Mx,0))</f>
        <v>-8.9436357016979469E-7</v>
      </c>
      <c r="F111" s="4" cm="1">
        <f t="array" ref="F111">(1/(E*10^9*[0]!Iz))*(Moment_Force_2INT(G111,[0]!Mz,0))</f>
        <v>-5.2003436320667664E-6</v>
      </c>
      <c r="G111" s="4">
        <v>0.22</v>
      </c>
    </row>
    <row r="112" spans="1:7" x14ac:dyDescent="0.2">
      <c r="A112" s="4" cm="1">
        <f t="array" ref="A112">(1/(E*10^9*[0]!Ix))*(Moment_Force(C112,[0]!Mx,0))</f>
        <v>-3.6957172321065896E-5</v>
      </c>
      <c r="B112" s="4" cm="1">
        <f t="array" ref="B112">(1/(E*10^9*[0]!Iz))*(Moment_Force(C112,[0]!Mz,0))</f>
        <v>-2.1489023273003167E-4</v>
      </c>
      <c r="C112" s="4">
        <v>222</v>
      </c>
      <c r="E112" s="4" cm="1">
        <f t="array" ref="E112">(1/(E*10^9*[0]!Ix))*(Moment_Force_2INT(G112,[0]!Mx,0))</f>
        <v>-9.1069864033570601E-7</v>
      </c>
      <c r="F112" s="4" cm="1">
        <f t="array" ref="F112">(1/(E*10^9*[0]!Iz))*(Moment_Force_2INT(G112,[0]!Mz,0))</f>
        <v>-5.2953251149334407E-6</v>
      </c>
      <c r="G112" s="4">
        <v>0.222</v>
      </c>
    </row>
    <row r="113" spans="1:7" x14ac:dyDescent="0.2">
      <c r="A113" s="4" cm="1">
        <f t="array" ref="A113">(1/(E*10^9*[0]!Ix))*(Moment_Force(C113,[0]!Mx,0))</f>
        <v>-3.6957172321065896E-5</v>
      </c>
      <c r="B113" s="4" cm="1">
        <f t="array" ref="B113">(1/(E*10^9*[0]!Iz))*(Moment_Force(C113,[0]!Mz,0))</f>
        <v>-2.1489023273003167E-4</v>
      </c>
      <c r="C113" s="4">
        <v>224</v>
      </c>
      <c r="E113" s="4" cm="1">
        <f t="array" ref="E113">(1/(E*10^9*[0]!Ix))*(Moment_Force_2INT(G113,[0]!Mx,0))</f>
        <v>-9.2718153919090137E-7</v>
      </c>
      <c r="F113" s="4" cm="1">
        <f t="array" ref="F113">(1/(E*10^9*[0]!Iz))*(Moment_Force_2INT(G113,[0]!Mz,0))</f>
        <v>-5.3911661587310347E-6</v>
      </c>
      <c r="G113" s="4">
        <v>0.224</v>
      </c>
    </row>
    <row r="114" spans="1:7" x14ac:dyDescent="0.2">
      <c r="A114" s="4" cm="1">
        <f t="array" ref="A114">(1/(E*10^9*[0]!Ix))*(Moment_Force(C114,[0]!Mx,0))</f>
        <v>-3.6957172321065896E-5</v>
      </c>
      <c r="B114" s="4" cm="1">
        <f t="array" ref="B114">(1/(E*10^9*[0]!Iz))*(Moment_Force(C114,[0]!Mz,0))</f>
        <v>-2.1489023273003167E-4</v>
      </c>
      <c r="C114" s="4">
        <v>226</v>
      </c>
      <c r="E114" s="4" cm="1">
        <f t="array" ref="E114">(1/(E*10^9*[0]!Ix))*(Moment_Force_2INT(G114,[0]!Mx,0))</f>
        <v>-9.4381226673538108E-7</v>
      </c>
      <c r="F114" s="4" cm="1">
        <f t="array" ref="F114">(1/(E*10^9*[0]!Iz))*(Moment_Force_2INT(G114,[0]!Mz,0))</f>
        <v>-5.4878667634595487E-6</v>
      </c>
      <c r="G114" s="4">
        <v>0.22600000000000001</v>
      </c>
    </row>
    <row r="115" spans="1:7" x14ac:dyDescent="0.2">
      <c r="A115" s="4" cm="1">
        <f t="array" ref="A115">(1/(E*10^9*[0]!Ix))*(Moment_Force(C115,[0]!Mx,0))</f>
        <v>-3.6957172321065896E-5</v>
      </c>
      <c r="B115" s="4" cm="1">
        <f t="array" ref="B115">(1/(E*10^9*[0]!Iz))*(Moment_Force(C115,[0]!Mz,0))</f>
        <v>-2.1489023273003167E-4</v>
      </c>
      <c r="C115" s="4">
        <v>228</v>
      </c>
      <c r="E115" s="4" cm="1">
        <f t="array" ref="E115">(1/(E*10^9*[0]!Ix))*(Moment_Force_2INT(G115,[0]!Mx,0))</f>
        <v>-9.6059082296914494E-7</v>
      </c>
      <c r="F115" s="4" cm="1">
        <f t="array" ref="F115">(1/(E*10^9*[0]!Iz))*(Moment_Force_2INT(G115,[0]!Mz,0))</f>
        <v>-5.5854269291189832E-6</v>
      </c>
      <c r="G115" s="4">
        <v>0.22800000000000001</v>
      </c>
    </row>
    <row r="116" spans="1:7" x14ac:dyDescent="0.2">
      <c r="A116" s="4" cm="1">
        <f t="array" ref="A116">(1/(E*10^9*[0]!Ix))*(Moment_Force(C116,[0]!Mx,0))</f>
        <v>-3.6957172321065896E-5</v>
      </c>
      <c r="B116" s="4" cm="1">
        <f t="array" ref="B116">(1/(E*10^9*[0]!Iz))*(Moment_Force(C116,[0]!Mz,0))</f>
        <v>-2.1489023273003167E-4</v>
      </c>
      <c r="C116" s="4">
        <v>230</v>
      </c>
      <c r="E116" s="4" cm="1">
        <f t="array" ref="E116">(1/(E*10^9*[0]!Ix))*(Moment_Force_2INT(G116,[0]!Mx,0))</f>
        <v>-9.7751720789219316E-7</v>
      </c>
      <c r="F116" s="4" cm="1">
        <f t="array" ref="F116">(1/(E*10^9*[0]!Iz))*(Moment_Force_2INT(G116,[0]!Mz,0))</f>
        <v>-5.6838466557093376E-6</v>
      </c>
      <c r="G116" s="4">
        <v>0.23</v>
      </c>
    </row>
    <row r="117" spans="1:7" x14ac:dyDescent="0.2">
      <c r="A117" s="4" cm="1">
        <f t="array" ref="A117">(1/(E*10^9*[0]!Ix))*(Moment_Force(C117,[0]!Mx,0))</f>
        <v>-3.6957172321065896E-5</v>
      </c>
      <c r="B117" s="4" cm="1">
        <f t="array" ref="B117">(1/(E*10^9*[0]!Iz))*(Moment_Force(C117,[0]!Mz,0))</f>
        <v>-2.1489023273003167E-4</v>
      </c>
      <c r="C117" s="4">
        <v>232</v>
      </c>
      <c r="E117" s="4" cm="1">
        <f t="array" ref="E117">(1/(E*10^9*[0]!Ix))*(Moment_Force_2INT(G117,[0]!Mx,0))</f>
        <v>-9.9459142150452552E-7</v>
      </c>
      <c r="F117" s="4" cm="1">
        <f t="array" ref="F117">(1/(E*10^9*[0]!Iz))*(Moment_Force_2INT(G117,[0]!Mz,0))</f>
        <v>-5.7831259432306127E-6</v>
      </c>
      <c r="G117" s="4">
        <v>0.23200000000000001</v>
      </c>
    </row>
    <row r="118" spans="1:7" x14ac:dyDescent="0.2">
      <c r="A118" s="4" cm="1">
        <f t="array" ref="A118">(1/(E*10^9*[0]!Ix))*(Moment_Force(C118,[0]!Mx,0))</f>
        <v>-3.6957172321065896E-5</v>
      </c>
      <c r="B118" s="4" cm="1">
        <f t="array" ref="B118">(1/(E*10^9*[0]!Iz))*(Moment_Force(C118,[0]!Mz,0))</f>
        <v>-2.1489023273003167E-4</v>
      </c>
      <c r="C118" s="4">
        <v>234</v>
      </c>
      <c r="E118" s="4" cm="1">
        <f t="array" ref="E118">(1/(E*10^9*[0]!Ix))*(Moment_Force_2INT(G118,[0]!Mx,0))</f>
        <v>-1.0118134638061422E-6</v>
      </c>
      <c r="F118" s="4" cm="1">
        <f t="array" ref="F118">(1/(E*10^9*[0]!Iz))*(Moment_Force_2INT(G118,[0]!Mz,0))</f>
        <v>-5.8832647916828076E-6</v>
      </c>
      <c r="G118" s="4">
        <v>0.23400000000000001</v>
      </c>
    </row>
    <row r="119" spans="1:7" x14ac:dyDescent="0.2">
      <c r="A119" s="4" cm="1">
        <f t="array" ref="A119">(1/(E*10^9*[0]!Ix))*(Moment_Force(C119,[0]!Mx,0))</f>
        <v>-3.6957172321065896E-5</v>
      </c>
      <c r="B119" s="4" cm="1">
        <f t="array" ref="B119">(1/(E*10^9*[0]!Iz))*(Moment_Force(C119,[0]!Mz,0))</f>
        <v>-2.1489023273003167E-4</v>
      </c>
      <c r="C119" s="4">
        <v>236</v>
      </c>
      <c r="E119" s="4" cm="1">
        <f t="array" ref="E119">(1/(E*10^9*[0]!Ix))*(Moment_Force_2INT(G119,[0]!Mx,0))</f>
        <v>-1.0291833347970431E-6</v>
      </c>
      <c r="F119" s="4" cm="1">
        <f t="array" ref="F119">(1/(E*10^9*[0]!Iz))*(Moment_Force_2INT(G119,[0]!Mz,0))</f>
        <v>-5.9842632010659215E-6</v>
      </c>
      <c r="G119" s="4">
        <v>0.23599999999999999</v>
      </c>
    </row>
    <row r="120" spans="1:7" x14ac:dyDescent="0.2">
      <c r="A120" s="4" cm="1">
        <f t="array" ref="A120">(1/(E*10^9*[0]!Ix))*(Moment_Force(C120,[0]!Mx,0))</f>
        <v>-3.6957172321065896E-5</v>
      </c>
      <c r="B120" s="4" cm="1">
        <f t="array" ref="B120">(1/(E*10^9*[0]!Iz))*(Moment_Force(C120,[0]!Mz,0))</f>
        <v>-2.1489023273003167E-4</v>
      </c>
      <c r="C120" s="4">
        <v>238</v>
      </c>
      <c r="E120" s="4" cm="1">
        <f t="array" ref="E120">(1/(E*10^9*[0]!Ix))*(Moment_Force_2INT(G120,[0]!Mx,0))</f>
        <v>-1.0467010344772283E-6</v>
      </c>
      <c r="F120" s="4" cm="1">
        <f t="array" ref="F120">(1/(E*10^9*[0]!Iz))*(Moment_Force_2INT(G120,[0]!Mz,0))</f>
        <v>-6.086121171379956E-6</v>
      </c>
      <c r="G120" s="4">
        <v>0.23799999999999999</v>
      </c>
    </row>
    <row r="121" spans="1:7" x14ac:dyDescent="0.2">
      <c r="A121" s="4" cm="1">
        <f t="array" ref="A121">(1/(E*10^9*[0]!Ix))*(Moment_Force(C121,[0]!Mx,0))</f>
        <v>-3.6957172321065896E-5</v>
      </c>
      <c r="B121" s="4" cm="1">
        <f t="array" ref="B121">(1/(E*10^9*[0]!Iz))*(Moment_Force(C121,[0]!Mz,0))</f>
        <v>-2.1489023273003167E-4</v>
      </c>
      <c r="C121" s="4">
        <v>240</v>
      </c>
      <c r="E121" s="4" cm="1">
        <f t="array" ref="E121">(1/(E*10^9*[0]!Ix))*(Moment_Force_2INT(G121,[0]!Mx,0))</f>
        <v>-1.0643665628466979E-6</v>
      </c>
      <c r="F121" s="4" cm="1">
        <f t="array" ref="F121">(1/(E*10^9*[0]!Iz))*(Moment_Force_2INT(G121,[0]!Mz,0))</f>
        <v>-6.1888387026249112E-6</v>
      </c>
      <c r="G121" s="4">
        <v>0.24</v>
      </c>
    </row>
    <row r="122" spans="1:7" x14ac:dyDescent="0.2">
      <c r="A122" s="4" cm="1">
        <f t="array" ref="A122">(1/(E*10^9*[0]!Ix))*(Moment_Force(C122,[0]!Mx,0))</f>
        <v>-3.6957172321065896E-5</v>
      </c>
      <c r="B122" s="4" cm="1">
        <f t="array" ref="B122">(1/(E*10^9*[0]!Iz))*(Moment_Force(C122,[0]!Mz,0))</f>
        <v>-2.1489023273003167E-4</v>
      </c>
      <c r="C122" s="4">
        <v>242</v>
      </c>
      <c r="E122" s="4" cm="1">
        <f t="array" ref="E122">(1/(E*10^9*[0]!Ix))*(Moment_Force_2INT(G122,[0]!Mx,0))</f>
        <v>-1.0821799199054516E-6</v>
      </c>
      <c r="F122" s="4" cm="1">
        <f t="array" ref="F122">(1/(E*10^9*[0]!Iz))*(Moment_Force_2INT(G122,[0]!Mz,0))</f>
        <v>-6.2924157948007871E-6</v>
      </c>
      <c r="G122" s="4">
        <v>0.24199999999999999</v>
      </c>
    </row>
    <row r="123" spans="1:7" x14ac:dyDescent="0.2">
      <c r="A123" s="4" cm="1">
        <f t="array" ref="A123">(1/(E*10^9*[0]!Ix))*(Moment_Force(C123,[0]!Mx,0))</f>
        <v>-3.6957172321065896E-5</v>
      </c>
      <c r="B123" s="4" cm="1">
        <f t="array" ref="B123">(1/(E*10^9*[0]!Iz))*(Moment_Force(C123,[0]!Mz,0))</f>
        <v>-2.1489023273003167E-4</v>
      </c>
      <c r="C123" s="4">
        <v>244</v>
      </c>
      <c r="E123" s="4" cm="1">
        <f t="array" ref="E123">(1/(E*10^9*[0]!Ix))*(Moment_Force_2INT(G123,[0]!Mx,0))</f>
        <v>-1.1001411056534897E-6</v>
      </c>
      <c r="F123" s="4" cm="1">
        <f t="array" ref="F123">(1/(E*10^9*[0]!Iz))*(Moment_Force_2INT(G123,[0]!Mz,0))</f>
        <v>-6.3968524479075819E-6</v>
      </c>
      <c r="G123" s="4">
        <v>0.24399999999999999</v>
      </c>
    </row>
    <row r="124" spans="1:7" x14ac:dyDescent="0.2">
      <c r="A124" s="4" cm="1">
        <f t="array" ref="A124">(1/(E*10^9*[0]!Ix))*(Moment_Force(C124,[0]!Mx,0))</f>
        <v>-3.6957172321065896E-5</v>
      </c>
      <c r="B124" s="4" cm="1">
        <f t="array" ref="B124">(1/(E*10^9*[0]!Iz))*(Moment_Force(C124,[0]!Mz,0))</f>
        <v>-2.1489023273003167E-4</v>
      </c>
      <c r="C124" s="4">
        <v>246</v>
      </c>
      <c r="E124" s="4" cm="1">
        <f t="array" ref="E124">(1/(E*10^9*[0]!Ix))*(Moment_Force_2INT(G124,[0]!Mx,0))</f>
        <v>-1.1182501200908119E-6</v>
      </c>
      <c r="F124" s="4" cm="1">
        <f t="array" ref="F124">(1/(E*10^9*[0]!Iz))*(Moment_Force_2INT(G124,[0]!Mz,0))</f>
        <v>-6.5021486619452974E-6</v>
      </c>
      <c r="G124" s="4">
        <v>0.246</v>
      </c>
    </row>
    <row r="125" spans="1:7" x14ac:dyDescent="0.2">
      <c r="A125" s="4" cm="1">
        <f t="array" ref="A125">(1/(E*10^9*[0]!Ix))*(Moment_Force(C125,[0]!Mx,0))</f>
        <v>-3.6957172321065896E-5</v>
      </c>
      <c r="B125" s="4" cm="1">
        <f t="array" ref="B125">(1/(E*10^9*[0]!Iz))*(Moment_Force(C125,[0]!Mz,0))</f>
        <v>-2.1489023273003167E-4</v>
      </c>
      <c r="C125" s="4">
        <v>248</v>
      </c>
      <c r="E125" s="4" cm="1">
        <f t="array" ref="E125">(1/(E*10^9*[0]!Ix))*(Moment_Force_2INT(G125,[0]!Mx,0))</f>
        <v>-1.1365069632174185E-6</v>
      </c>
      <c r="F125" s="4" cm="1">
        <f t="array" ref="F125">(1/(E*10^9*[0]!Iz))*(Moment_Force_2INT(G125,[0]!Mz,0))</f>
        <v>-6.6083044369139336E-6</v>
      </c>
      <c r="G125" s="4">
        <v>0.248</v>
      </c>
    </row>
    <row r="126" spans="1:7" x14ac:dyDescent="0.2">
      <c r="A126" s="4" cm="1">
        <f t="array" ref="A126">(1/(E*10^9*[0]!Ix))*(Moment_Force(C126,[0]!Mx,0))</f>
        <v>-3.6957172321065896E-5</v>
      </c>
      <c r="B126" s="4" cm="1">
        <f t="array" ref="B126">(1/(E*10^9*[0]!Iz))*(Moment_Force(C126,[0]!Mz,0))</f>
        <v>-2.1489023273003167E-4</v>
      </c>
      <c r="C126" s="4">
        <v>250</v>
      </c>
      <c r="E126" s="4" cm="1">
        <f t="array" ref="E126">(1/(E*10^9*[0]!Ix))*(Moment_Force_2INT(G126,[0]!Mx,0))</f>
        <v>-1.1549116350333093E-6</v>
      </c>
      <c r="F126" s="4" cm="1">
        <f t="array" ref="F126">(1/(E*10^9*[0]!Iz))*(Moment_Force_2INT(G126,[0]!Mz,0))</f>
        <v>-6.7153197728134896E-6</v>
      </c>
      <c r="G126" s="4">
        <v>0.25</v>
      </c>
    </row>
    <row r="127" spans="1:7" x14ac:dyDescent="0.2">
      <c r="A127" s="4" cm="1">
        <f t="array" ref="A127">(1/(E*10^9*[0]!Ix))*(Moment_Force(C127,[0]!Mx,0))</f>
        <v>-3.6957172321065896E-5</v>
      </c>
      <c r="B127" s="4" cm="1">
        <f t="array" ref="B127">(1/(E*10^9*[0]!Iz))*(Moment_Force(C127,[0]!Mz,0))</f>
        <v>-2.1489023273003167E-4</v>
      </c>
      <c r="C127" s="4">
        <v>252</v>
      </c>
      <c r="E127" s="4" cm="1">
        <f t="array" ref="E127">(1/(E*10^9*[0]!Ix))*(Moment_Force_2INT(G127,[0]!Mx,0))</f>
        <v>-1.1734641355384846E-6</v>
      </c>
      <c r="F127" s="4" cm="1">
        <f t="array" ref="F127">(1/(E*10^9*[0]!Iz))*(Moment_Force_2INT(G127,[0]!Mz,0))</f>
        <v>-6.8231946696439655E-6</v>
      </c>
      <c r="G127" s="4">
        <v>0.252</v>
      </c>
    </row>
    <row r="128" spans="1:7" x14ac:dyDescent="0.2">
      <c r="A128" s="4" cm="1">
        <f t="array" ref="A128">(1/(E*10^9*[0]!Ix))*(Moment_Force(C128,[0]!Mx,0))</f>
        <v>-3.6957172321065896E-5</v>
      </c>
      <c r="B128" s="4" cm="1">
        <f t="array" ref="B128">(1/(E*10^9*[0]!Iz))*(Moment_Force(C128,[0]!Mz,0))</f>
        <v>-2.1489023273003167E-4</v>
      </c>
      <c r="C128" s="4">
        <v>254</v>
      </c>
      <c r="E128" s="4" cm="1">
        <f t="array" ref="E128">(1/(E*10^9*[0]!Ix))*(Moment_Force_2INT(G128,[0]!Mx,0))</f>
        <v>-1.1921644647329438E-6</v>
      </c>
      <c r="F128" s="4" cm="1">
        <f t="array" ref="F128">(1/(E*10^9*[0]!Iz))*(Moment_Force_2INT(G128,[0]!Mz,0))</f>
        <v>-6.931929127405362E-6</v>
      </c>
      <c r="G128" s="4">
        <v>0.254</v>
      </c>
    </row>
    <row r="129" spans="1:7" x14ac:dyDescent="0.2">
      <c r="A129" s="4" cm="1">
        <f t="array" ref="A129">(1/(E*10^9*[0]!Ix))*(Moment_Force(C129,[0]!Mx,0))</f>
        <v>-3.6957172321065896E-5</v>
      </c>
      <c r="B129" s="4" cm="1">
        <f t="array" ref="B129">(1/(E*10^9*[0]!Iz))*(Moment_Force(C129,[0]!Mz,0))</f>
        <v>-2.1489023273003167E-4</v>
      </c>
      <c r="C129" s="4">
        <v>256</v>
      </c>
      <c r="E129" s="4" cm="1">
        <f t="array" ref="E129">(1/(E*10^9*[0]!Ix))*(Moment_Force_2INT(G129,[0]!Mx,0))</f>
        <v>-1.2110126226166874E-6</v>
      </c>
      <c r="F129" s="4" cm="1">
        <f t="array" ref="F129">(1/(E*10^9*[0]!Iz))*(Moment_Force_2INT(G129,[0]!Mz,0))</f>
        <v>-7.0415231460976775E-6</v>
      </c>
      <c r="G129" s="4">
        <v>0.25600000000000001</v>
      </c>
    </row>
    <row r="130" spans="1:7" x14ac:dyDescent="0.2">
      <c r="A130" s="4" cm="1">
        <f t="array" ref="A130">(1/(E*10^9*[0]!Ix))*(Moment_Force(C130,[0]!Mx,0))</f>
        <v>-3.6957172321065896E-5</v>
      </c>
      <c r="B130" s="4" cm="1">
        <f t="array" ref="B130">(1/(E*10^9*[0]!Iz))*(Moment_Force(C130,[0]!Mz,0))</f>
        <v>-2.1489023273003167E-4</v>
      </c>
      <c r="C130" s="4">
        <v>258</v>
      </c>
      <c r="E130" s="4" cm="1">
        <f t="array" ref="E130">(1/(E*10^9*[0]!Ix))*(Moment_Force_2INT(G130,[0]!Mx,0))</f>
        <v>-1.2300086091897151E-6</v>
      </c>
      <c r="F130" s="4" cm="1">
        <f t="array" ref="F130">(1/(E*10^9*[0]!Iz))*(Moment_Force_2INT(G130,[0]!Mz,0))</f>
        <v>-7.1519767257209136E-6</v>
      </c>
      <c r="G130" s="4">
        <v>0.25800000000000001</v>
      </c>
    </row>
    <row r="131" spans="1:7" x14ac:dyDescent="0.2">
      <c r="A131" s="4" cm="1">
        <f t="array" ref="A131">(1/(E*10^9*[0]!Ix))*(Moment_Force(C131,[0]!Mx,0))</f>
        <v>-3.6957172321065896E-5</v>
      </c>
      <c r="B131" s="4" cm="1">
        <f t="array" ref="B131">(1/(E*10^9*[0]!Iz))*(Moment_Force(C131,[0]!Mz,0))</f>
        <v>-2.1489023273003167E-4</v>
      </c>
      <c r="C131" s="4">
        <v>260</v>
      </c>
      <c r="E131" s="4" cm="1">
        <f t="array" ref="E131">(1/(E*10^9*[0]!Ix))*(Moment_Force_2INT(G131,[0]!Mx,0))</f>
        <v>-1.2491524244520276E-6</v>
      </c>
      <c r="F131" s="4" cm="1">
        <f t="array" ref="F131">(1/(E*10^9*[0]!Iz))*(Moment_Force_2INT(G131,[0]!Mz,0))</f>
        <v>-7.2632898662750713E-6</v>
      </c>
      <c r="G131" s="4">
        <v>0.26</v>
      </c>
    </row>
    <row r="132" spans="1:7" x14ac:dyDescent="0.2">
      <c r="A132" s="4" cm="1">
        <f t="array" ref="A132">(1/(E*10^9*[0]!Ix))*(Moment_Force(C132,[0]!Mx,0))</f>
        <v>-3.6957172321065896E-5</v>
      </c>
      <c r="B132" s="4" cm="1">
        <f t="array" ref="B132">(1/(E*10^9*[0]!Iz))*(Moment_Force(C132,[0]!Mz,0))</f>
        <v>-2.1489023273003167E-4</v>
      </c>
      <c r="C132" s="4">
        <v>262</v>
      </c>
      <c r="E132" s="4" cm="1">
        <f t="array" ref="E132">(1/(E*10^9*[0]!Ix))*(Moment_Force_2INT(G132,[0]!Mx,0))</f>
        <v>-1.2684440684036241E-6</v>
      </c>
      <c r="F132" s="4" cm="1">
        <f t="array" ref="F132">(1/(E*10^9*[0]!Iz))*(Moment_Force_2INT(G132,[0]!Mz,0))</f>
        <v>-7.3754625677601479E-6</v>
      </c>
      <c r="G132" s="4">
        <v>0.26200000000000001</v>
      </c>
    </row>
    <row r="133" spans="1:7" x14ac:dyDescent="0.2">
      <c r="A133" s="4" cm="1">
        <f t="array" ref="A133">(1/(E*10^9*[0]!Ix))*(Moment_Force(C133,[0]!Mx,0))</f>
        <v>-3.6957172321065896E-5</v>
      </c>
      <c r="B133" s="4" cm="1">
        <f t="array" ref="B133">(1/(E*10^9*[0]!Iz))*(Moment_Force(C133,[0]!Mz,0))</f>
        <v>-2.1489023273003167E-4</v>
      </c>
      <c r="C133" s="4">
        <v>264</v>
      </c>
      <c r="E133" s="4" cm="1">
        <f t="array" ref="E133">(1/(E*10^9*[0]!Ix))*(Moment_Force_2INT(G133,[0]!Mx,0))</f>
        <v>-1.2878835410445045E-6</v>
      </c>
      <c r="F133" s="4" cm="1">
        <f t="array" ref="F133">(1/(E*10^9*[0]!Iz))*(Moment_Force_2INT(G133,[0]!Mz,0))</f>
        <v>-7.4884948301761444E-6</v>
      </c>
      <c r="G133" s="4">
        <v>0.26400000000000001</v>
      </c>
    </row>
    <row r="134" spans="1:7" x14ac:dyDescent="0.2">
      <c r="A134" s="4" cm="1">
        <f t="array" ref="A134">(1/(E*10^9*[0]!Ix))*(Moment_Force(C134,[0]!Mx,0))</f>
        <v>-3.6957172321065896E-5</v>
      </c>
      <c r="B134" s="4" cm="1">
        <f t="array" ref="B134">(1/(E*10^9*[0]!Iz))*(Moment_Force(C134,[0]!Mz,0))</f>
        <v>-2.1489023273003167E-4</v>
      </c>
      <c r="C134" s="4">
        <v>266</v>
      </c>
      <c r="E134" s="4" cm="1">
        <f t="array" ref="E134">(1/(E*10^9*[0]!Ix))*(Moment_Force_2INT(G134,[0]!Mx,0))</f>
        <v>-1.3074708423746696E-6</v>
      </c>
      <c r="F134" s="4" cm="1">
        <f t="array" ref="F134">(1/(E*10^9*[0]!Iz))*(Moment_Force_2INT(G134,[0]!Mz,0))</f>
        <v>-7.6023866535230623E-6</v>
      </c>
      <c r="G134" s="4">
        <v>0.26600000000000001</v>
      </c>
    </row>
    <row r="135" spans="1:7" x14ac:dyDescent="0.2">
      <c r="A135" s="4" cm="1">
        <f t="array" ref="A135">(1/(E*10^9*[0]!Ix))*(Moment_Force(C135,[0]!Mx,0))</f>
        <v>-3.6957172321065896E-5</v>
      </c>
      <c r="B135" s="4" cm="1">
        <f t="array" ref="B135">(1/(E*10^9*[0]!Iz))*(Moment_Force(C135,[0]!Mz,0))</f>
        <v>-2.1489023273003167E-4</v>
      </c>
      <c r="C135" s="4">
        <v>268</v>
      </c>
      <c r="E135" s="4" cm="1">
        <f t="array" ref="E135">(1/(E*10^9*[0]!Ix))*(Moment_Force_2INT(G135,[0]!Mx,0))</f>
        <v>-1.3272059723941187E-6</v>
      </c>
      <c r="F135" s="4" cm="1">
        <f t="array" ref="F135">(1/(E*10^9*[0]!Iz))*(Moment_Force_2INT(G135,[0]!Mz,0))</f>
        <v>-7.7171380378008985E-6</v>
      </c>
      <c r="G135" s="4">
        <v>0.26800000000000002</v>
      </c>
    </row>
    <row r="136" spans="1:7" x14ac:dyDescent="0.2">
      <c r="A136" s="4" cm="1">
        <f t="array" ref="A136">(1/(E*10^9*[0]!Ix))*(Moment_Force(C136,[0]!Mx,0))</f>
        <v>-3.6957172321065896E-5</v>
      </c>
      <c r="B136" s="4" cm="1">
        <f t="array" ref="B136">(1/(E*10^9*[0]!Iz))*(Moment_Force(C136,[0]!Mz,0))</f>
        <v>-2.1489023273003167E-4</v>
      </c>
      <c r="C136" s="4">
        <v>270</v>
      </c>
      <c r="E136" s="4" cm="1">
        <f t="array" ref="E136">(1/(E*10^9*[0]!Ix))*(Moment_Force_2INT(G136,[0]!Mx,0))</f>
        <v>-1.3470889311028522E-6</v>
      </c>
      <c r="F136" s="4" cm="1">
        <f t="array" ref="F136">(1/(E*10^9*[0]!Iz))*(Moment_Force_2INT(G136,[0]!Mz,0))</f>
        <v>-7.8327489830096552E-6</v>
      </c>
      <c r="G136" s="4">
        <v>0.27</v>
      </c>
    </row>
    <row r="137" spans="1:7" x14ac:dyDescent="0.2">
      <c r="A137" s="4" cm="1">
        <f t="array" ref="A137">(1/(E*10^9*[0]!Ix))*(Moment_Force(C137,[0]!Mx,0))</f>
        <v>-3.6957172321065896E-5</v>
      </c>
      <c r="B137" s="4" cm="1">
        <f t="array" ref="B137">(1/(E*10^9*[0]!Iz))*(Moment_Force(C137,[0]!Mz,0))</f>
        <v>-2.1489023273003167E-4</v>
      </c>
      <c r="C137" s="4">
        <v>272</v>
      </c>
      <c r="E137" s="4" cm="1">
        <f t="array" ref="E137">(1/(E*10^9*[0]!Ix))*(Moment_Force_2INT(G137,[0]!Mx,0))</f>
        <v>-1.3671197185008698E-6</v>
      </c>
      <c r="F137" s="4" cm="1">
        <f t="array" ref="F137">(1/(E*10^9*[0]!Iz))*(Moment_Force_2INT(G137,[0]!Mz,0))</f>
        <v>-7.9492194891493335E-6</v>
      </c>
      <c r="G137" s="4">
        <v>0.27200000000000002</v>
      </c>
    </row>
    <row r="138" spans="1:7" x14ac:dyDescent="0.2">
      <c r="A138" s="4" cm="1">
        <f t="array" ref="A138">(1/(E*10^9*[0]!Ix))*(Moment_Force(C138,[0]!Mx,0))</f>
        <v>-3.6957172321065896E-5</v>
      </c>
      <c r="B138" s="4" cm="1">
        <f t="array" ref="B138">(1/(E*10^9*[0]!Iz))*(Moment_Force(C138,[0]!Mz,0))</f>
        <v>-2.1489023273003167E-4</v>
      </c>
      <c r="C138" s="4">
        <v>274</v>
      </c>
      <c r="E138" s="4" cm="1">
        <f t="array" ref="E138">(1/(E*10^9*[0]!Ix))*(Moment_Force_2INT(G138,[0]!Mx,0))</f>
        <v>-1.3872983345881722E-6</v>
      </c>
      <c r="F138" s="4" cm="1">
        <f t="array" ref="F138">(1/(E*10^9*[0]!Iz))*(Moment_Force_2INT(G138,[0]!Mz,0))</f>
        <v>-8.0665495562199316E-6</v>
      </c>
      <c r="G138" s="4">
        <v>0.27400000000000002</v>
      </c>
    </row>
    <row r="139" spans="1:7" x14ac:dyDescent="0.2">
      <c r="A139" s="4" cm="1">
        <f t="array" ref="A139">(1/(E*10^9*[0]!Ix))*(Moment_Force(C139,[0]!Mx,0))</f>
        <v>-3.6957172321065896E-5</v>
      </c>
      <c r="B139" s="4" cm="1">
        <f t="array" ref="B139">(1/(E*10^9*[0]!Iz))*(Moment_Force(C139,[0]!Mz,0))</f>
        <v>-2.1489023273003167E-4</v>
      </c>
      <c r="C139" s="4">
        <v>276</v>
      </c>
      <c r="E139" s="4" cm="1">
        <f t="array" ref="E139">(1/(E*10^9*[0]!Ix))*(Moment_Force_2INT(G139,[0]!Mx,0))</f>
        <v>-1.4076247793647583E-6</v>
      </c>
      <c r="F139" s="4" cm="1">
        <f t="array" ref="F139">(1/(E*10^9*[0]!Iz))*(Moment_Force_2INT(G139,[0]!Mz,0))</f>
        <v>-8.1847391842214479E-6</v>
      </c>
      <c r="G139" s="4">
        <v>0.27600000000000002</v>
      </c>
    </row>
    <row r="140" spans="1:7" x14ac:dyDescent="0.2">
      <c r="A140" s="4" cm="1">
        <f t="array" ref="A140">(1/(E*10^9*[0]!Ix))*(Moment_Force(C140,[0]!Mx,0))</f>
        <v>-3.6957172321065896E-5</v>
      </c>
      <c r="B140" s="4" cm="1">
        <f t="array" ref="B140">(1/(E*10^9*[0]!Iz))*(Moment_Force(C140,[0]!Mz,0))</f>
        <v>-2.1489023273003167E-4</v>
      </c>
      <c r="C140" s="4">
        <v>278</v>
      </c>
      <c r="E140" s="4" cm="1">
        <f t="array" ref="E140">(1/(E*10^9*[0]!Ix))*(Moment_Force_2INT(G140,[0]!Mx,0))</f>
        <v>-1.4280990528306288E-6</v>
      </c>
      <c r="F140" s="4" cm="1">
        <f t="array" ref="F140">(1/(E*10^9*[0]!Iz))*(Moment_Force_2INT(G140,[0]!Mz,0))</f>
        <v>-8.3037883731538856E-6</v>
      </c>
      <c r="G140" s="4">
        <v>0.27800000000000002</v>
      </c>
    </row>
    <row r="141" spans="1:7" x14ac:dyDescent="0.2">
      <c r="A141" s="4" cm="1">
        <f t="array" ref="A141">(1/(E*10^9*[0]!Ix))*(Moment_Force(C141,[0]!Mx,0))</f>
        <v>-3.6957172321065896E-5</v>
      </c>
      <c r="B141" s="4" cm="1">
        <f t="array" ref="B141">(1/(E*10^9*[0]!Iz))*(Moment_Force(C141,[0]!Mz,0))</f>
        <v>-2.1489023273003167E-4</v>
      </c>
      <c r="C141" s="4">
        <v>280</v>
      </c>
      <c r="E141" s="4" cm="1">
        <f t="array" ref="E141">(1/(E*10^9*[0]!Ix))*(Moment_Force_2INT(G141,[0]!Mx,0))</f>
        <v>-1.4487211549857836E-6</v>
      </c>
      <c r="F141" s="4" cm="1">
        <f t="array" ref="F141">(1/(E*10^9*[0]!Iz))*(Moment_Force_2INT(G141,[0]!Mz,0))</f>
        <v>-8.4236971230172432E-6</v>
      </c>
      <c r="G141" s="4">
        <v>0.28000000000000003</v>
      </c>
    </row>
    <row r="142" spans="1:7" x14ac:dyDescent="0.2">
      <c r="A142" s="4" cm="1">
        <f t="array" ref="A142">(1/(E*10^9*[0]!Ix))*(Moment_Force(C142,[0]!Mx,0))</f>
        <v>-3.6957172321065896E-5</v>
      </c>
      <c r="B142" s="4" cm="1">
        <f t="array" ref="B142">(1/(E*10^9*[0]!Iz))*(Moment_Force(C142,[0]!Mz,0))</f>
        <v>-2.1489023273003167E-4</v>
      </c>
      <c r="C142" s="4">
        <v>282</v>
      </c>
      <c r="E142" s="4" cm="1">
        <f t="array" ref="E142">(1/(E*10^9*[0]!Ix))*(Moment_Force_2INT(G142,[0]!Mx,0))</f>
        <v>-1.4694910858302221E-6</v>
      </c>
      <c r="F142" s="4" cm="1">
        <f t="array" ref="F142">(1/(E*10^9*[0]!Iz))*(Moment_Force_2INT(G142,[0]!Mz,0))</f>
        <v>-8.5444654338115172E-6</v>
      </c>
      <c r="G142" s="4">
        <v>0.28199999999999997</v>
      </c>
    </row>
    <row r="143" spans="1:7" x14ac:dyDescent="0.2">
      <c r="A143" s="4" cm="1">
        <f t="array" ref="A143">(1/(E*10^9*[0]!Ix))*(Moment_Force(C143,[0]!Mx,0))</f>
        <v>-3.6957172321065896E-5</v>
      </c>
      <c r="B143" s="4" cm="1">
        <f t="array" ref="B143">(1/(E*10^9*[0]!Iz))*(Moment_Force(C143,[0]!Mz,0))</f>
        <v>-2.1489023273003167E-4</v>
      </c>
      <c r="C143" s="4">
        <v>284</v>
      </c>
      <c r="E143" s="4" cm="1">
        <f t="array" ref="E143">(1/(E*10^9*[0]!Ix))*(Moment_Force_2INT(G143,[0]!Mx,0))</f>
        <v>-1.4904088453639452E-6</v>
      </c>
      <c r="F143" s="4" cm="1">
        <f t="array" ref="F143">(1/(E*10^9*[0]!Iz))*(Moment_Force_2INT(G143,[0]!Mz,0))</f>
        <v>-8.6660933055367162E-6</v>
      </c>
      <c r="G143" s="4">
        <v>0.28399999999999997</v>
      </c>
    </row>
    <row r="144" spans="1:7" x14ac:dyDescent="0.2">
      <c r="A144" s="4" cm="1">
        <f t="array" ref="A144">(1/(E*10^9*[0]!Ix))*(Moment_Force(C144,[0]!Mx,0))</f>
        <v>-3.6957172321065896E-5</v>
      </c>
      <c r="B144" s="4" cm="1">
        <f t="array" ref="B144">(1/(E*10^9*[0]!Iz))*(Moment_Force(C144,[0]!Mz,0))</f>
        <v>-2.1489023273003167E-4</v>
      </c>
      <c r="C144" s="4">
        <v>286</v>
      </c>
      <c r="E144" s="4" cm="1">
        <f t="array" ref="E144">(1/(E*10^9*[0]!Ix))*(Moment_Force_2INT(G144,[0]!Mx,0))</f>
        <v>-1.5114744335869527E-6</v>
      </c>
      <c r="F144" s="4" cm="1">
        <f t="array" ref="F144">(1/(E*10^9*[0]!Iz))*(Moment_Force_2INT(G144,[0]!Mz,0))</f>
        <v>-8.7885807381928332E-6</v>
      </c>
      <c r="G144" s="4">
        <v>0.28599999999999998</v>
      </c>
    </row>
    <row r="145" spans="1:7" x14ac:dyDescent="0.2">
      <c r="A145" s="4" cm="1">
        <f t="array" ref="A145">(1/(E*10^9*[0]!Ix))*(Moment_Force(C145,[0]!Mx,0))</f>
        <v>-3.6957172321065896E-5</v>
      </c>
      <c r="B145" s="4" cm="1">
        <f t="array" ref="B145">(1/(E*10^9*[0]!Iz))*(Moment_Force(C145,[0]!Mz,0))</f>
        <v>-2.1489023273003167E-4</v>
      </c>
      <c r="C145" s="4">
        <v>288</v>
      </c>
      <c r="E145" s="4" cm="1">
        <f t="array" ref="E145">(1/(E*10^9*[0]!Ix))*(Moment_Force_2INT(G145,[0]!Mx,0))</f>
        <v>-1.5326878504992447E-6</v>
      </c>
      <c r="F145" s="4" cm="1">
        <f t="array" ref="F145">(1/(E*10^9*[0]!Iz))*(Moment_Force_2INT(G145,[0]!Mz,0))</f>
        <v>-8.9119277317798718E-6</v>
      </c>
      <c r="G145" s="4">
        <v>0.28799999999999998</v>
      </c>
    </row>
    <row r="146" spans="1:7" x14ac:dyDescent="0.2">
      <c r="A146" s="4" cm="1">
        <f t="array" ref="A146">(1/(E*10^9*[0]!Ix))*(Moment_Force(C146,[0]!Mx,0))</f>
        <v>-3.6957172321065896E-5</v>
      </c>
      <c r="B146" s="4" cm="1">
        <f t="array" ref="B146">(1/(E*10^9*[0]!Iz))*(Moment_Force(C146,[0]!Mz,0))</f>
        <v>-2.1489023273003167E-4</v>
      </c>
      <c r="C146" s="4">
        <v>290</v>
      </c>
      <c r="E146" s="4" cm="1">
        <f t="array" ref="E146">(1/(E*10^9*[0]!Ix))*(Moment_Force_2INT(G146,[0]!Mx,0))</f>
        <v>-1.5540490961008209E-6</v>
      </c>
      <c r="F146" s="4" cm="1">
        <f t="array" ref="F146">(1/(E*10^9*[0]!Iz))*(Moment_Force_2INT(G146,[0]!Mz,0))</f>
        <v>-9.0361342862978319E-6</v>
      </c>
      <c r="G146" s="4">
        <v>0.28999999999999998</v>
      </c>
    </row>
    <row r="147" spans="1:7" x14ac:dyDescent="0.2">
      <c r="A147" s="4" cm="1">
        <f t="array" ref="A147">(1/(E*10^9*[0]!Ix))*(Moment_Force(C147,[0]!Mx,0))</f>
        <v>-3.6957172321065896E-5</v>
      </c>
      <c r="B147" s="4" cm="1">
        <f t="array" ref="B147">(1/(E*10^9*[0]!Iz))*(Moment_Force(C147,[0]!Mz,0))</f>
        <v>-2.1489023273003167E-4</v>
      </c>
      <c r="C147" s="4">
        <v>292</v>
      </c>
      <c r="E147" s="4" cm="1">
        <f t="array" ref="E147">(1/(E*10^9*[0]!Ix))*(Moment_Force_2INT(G147,[0]!Mx,0))</f>
        <v>-1.5755581703916813E-6</v>
      </c>
      <c r="F147" s="4" cm="1">
        <f t="array" ref="F147">(1/(E*10^9*[0]!Iz))*(Moment_Force_2INT(G147,[0]!Mz,0))</f>
        <v>-9.1612004017467101E-6</v>
      </c>
      <c r="G147" s="4">
        <v>0.29199999999999998</v>
      </c>
    </row>
    <row r="148" spans="1:7" x14ac:dyDescent="0.2">
      <c r="A148" s="4" cm="1">
        <f t="array" ref="A148">(1/(E*10^9*[0]!Ix))*(Moment_Force(C148,[0]!Mx,0))</f>
        <v>-3.6957172321065896E-5</v>
      </c>
      <c r="B148" s="4" cm="1">
        <f t="array" ref="B148">(1/(E*10^9*[0]!Iz))*(Moment_Force(C148,[0]!Mz,0))</f>
        <v>-2.1489023273003167E-4</v>
      </c>
      <c r="C148" s="4">
        <v>294</v>
      </c>
      <c r="E148" s="4" cm="1">
        <f t="array" ref="E148">(1/(E*10^9*[0]!Ix))*(Moment_Force_2INT(G148,[0]!Mx,0))</f>
        <v>-1.5972150733718257E-6</v>
      </c>
      <c r="F148" s="4" cm="1">
        <f t="array" ref="F148">(1/(E*10^9*[0]!Iz))*(Moment_Force_2INT(G148,[0]!Mz,0))</f>
        <v>-9.2871260781265064E-6</v>
      </c>
      <c r="G148" s="4">
        <v>0.29399999999999998</v>
      </c>
    </row>
    <row r="149" spans="1:7" x14ac:dyDescent="0.2">
      <c r="A149" s="4" cm="1">
        <f t="array" ref="A149">(1/(E*10^9*[0]!Ix))*(Moment_Force(C149,[0]!Mx,0))</f>
        <v>-3.6957172321065896E-5</v>
      </c>
      <c r="B149" s="4" cm="1">
        <f t="array" ref="B149">(1/(E*10^9*[0]!Iz))*(Moment_Force(C149,[0]!Mz,0))</f>
        <v>-2.1489023273003167E-4</v>
      </c>
      <c r="C149" s="4">
        <v>296</v>
      </c>
      <c r="E149" s="4" cm="1">
        <f t="array" ref="E149">(1/(E*10^9*[0]!Ix))*(Moment_Force_2INT(G149,[0]!Mx,0))</f>
        <v>-1.6190198050412548E-6</v>
      </c>
      <c r="F149" s="4" cm="1">
        <f t="array" ref="F149">(1/(E*10^9*[0]!Iz))*(Moment_Force_2INT(G149,[0]!Mz,0))</f>
        <v>-9.413911315437226E-6</v>
      </c>
      <c r="G149" s="4">
        <v>0.29599999999999999</v>
      </c>
    </row>
    <row r="150" spans="1:7" x14ac:dyDescent="0.2">
      <c r="A150" s="4" cm="1">
        <f t="array" ref="A150">(1/(E*10^9*[0]!Ix))*(Moment_Force(C150,[0]!Mx,0))</f>
        <v>-3.6957172321065896E-5</v>
      </c>
      <c r="B150" s="4" cm="1">
        <f t="array" ref="B150">(1/(E*10^9*[0]!Iz))*(Moment_Force(C150,[0]!Mz,0))</f>
        <v>-2.1489023273003167E-4</v>
      </c>
      <c r="C150" s="4">
        <v>298</v>
      </c>
      <c r="E150" s="4" cm="1">
        <f t="array" ref="E150">(1/(E*10^9*[0]!Ix))*(Moment_Force_2INT(G150,[0]!Mx,0))</f>
        <v>-1.640972365399968E-6</v>
      </c>
      <c r="F150" s="4" cm="1">
        <f t="array" ref="F150">(1/(E*10^9*[0]!Iz))*(Moment_Force_2INT(G150,[0]!Mz,0))</f>
        <v>-9.5415561136788653E-6</v>
      </c>
      <c r="G150" s="4">
        <v>0.29799999999999999</v>
      </c>
    </row>
    <row r="151" spans="1:7" x14ac:dyDescent="0.2">
      <c r="A151" s="4" cm="1">
        <f t="array" ref="A151">(1/(E*10^9*[0]!Ix))*(Moment_Force(C151,[0]!Mx,0))</f>
        <v>-3.6957172321065896E-5</v>
      </c>
      <c r="B151" s="4" cm="1">
        <f t="array" ref="B151">(1/(E*10^9*[0]!Iz))*(Moment_Force(C151,[0]!Mz,0))</f>
        <v>-2.1489023273003167E-4</v>
      </c>
      <c r="C151" s="4">
        <v>300</v>
      </c>
      <c r="E151" s="4" cm="1">
        <f t="array" ref="E151">(1/(E*10^9*[0]!Ix))*(Moment_Force_2INT(G151,[0]!Mx,0))</f>
        <v>-1.6630727544479655E-6</v>
      </c>
      <c r="F151" s="4" cm="1">
        <f t="array" ref="F151">(1/(E*10^9*[0]!Iz))*(Moment_Force_2INT(G151,[0]!Mz,0))</f>
        <v>-9.6700604728514245E-6</v>
      </c>
      <c r="G151" s="4">
        <v>0.3</v>
      </c>
    </row>
    <row r="152" spans="1:7" x14ac:dyDescent="0.2">
      <c r="A152" s="4" cm="1">
        <f t="array" ref="A152">(1/(E*10^9*[0]!Ix))*(Moment_Force(C152,[0]!Mx,0))</f>
        <v>-3.6957172321065896E-5</v>
      </c>
      <c r="B152" s="4" cm="1">
        <f t="array" ref="B152">(1/(E*10^9*[0]!Iz))*(Moment_Force(C152,[0]!Mz,0))</f>
        <v>-2.1489023273003167E-4</v>
      </c>
      <c r="C152" s="4">
        <v>302</v>
      </c>
      <c r="E152" s="4" cm="1">
        <f t="array" ref="E152">(1/(E*10^9*[0]!Ix))*(Moment_Force_2INT(G152,[0]!Mx,0))</f>
        <v>-1.685320972185247E-6</v>
      </c>
      <c r="F152" s="4" cm="1">
        <f t="array" ref="F152">(1/(E*10^9*[0]!Iz))*(Moment_Force_2INT(G152,[0]!Mz,0))</f>
        <v>-9.7994243929549036E-6</v>
      </c>
      <c r="G152" s="4">
        <v>0.30199999999999999</v>
      </c>
    </row>
    <row r="153" spans="1:7" x14ac:dyDescent="0.2">
      <c r="A153" s="4" cm="1">
        <f t="array" ref="A153">(1/(E*10^9*[0]!Ix))*(Moment_Force(C153,[0]!Mx,0))</f>
        <v>-3.6957172321065896E-5</v>
      </c>
      <c r="B153" s="4" cm="1">
        <f t="array" ref="B153">(1/(E*10^9*[0]!Iz))*(Moment_Force(C153,[0]!Mz,0))</f>
        <v>-2.1489023273003167E-4</v>
      </c>
      <c r="C153" s="4">
        <v>304</v>
      </c>
      <c r="E153" s="4" cm="1">
        <f t="array" ref="E153">(1/(E*10^9*[0]!Ix))*(Moment_Force_2INT(G153,[0]!Mx,0))</f>
        <v>-1.707717018611813E-6</v>
      </c>
      <c r="F153" s="4" cm="1">
        <f t="array" ref="F153">(1/(E*10^9*[0]!Iz))*(Moment_Force_2INT(G153,[0]!Mz,0))</f>
        <v>-9.9296478739893024E-6</v>
      </c>
      <c r="G153" s="4">
        <v>0.30399999999999999</v>
      </c>
    </row>
    <row r="154" spans="1:7" x14ac:dyDescent="0.2">
      <c r="A154" s="4" cm="1">
        <f t="array" ref="A154">(1/(E*10^9*[0]!Ix))*(Moment_Force(C154,[0]!Mx,0))</f>
        <v>-3.6957172321065896E-5</v>
      </c>
      <c r="B154" s="4" cm="1">
        <f t="array" ref="B154">(1/(E*10^9*[0]!Iz))*(Moment_Force(C154,[0]!Mz,0))</f>
        <v>-2.1489023273003167E-4</v>
      </c>
      <c r="C154" s="4">
        <v>306</v>
      </c>
      <c r="E154" s="4" cm="1">
        <f t="array" ref="E154">(1/(E*10^9*[0]!Ix))*(Moment_Force_2INT(G154,[0]!Mx,0))</f>
        <v>-1.7302608937276632E-6</v>
      </c>
      <c r="F154" s="4" cm="1">
        <f t="array" ref="F154">(1/(E*10^9*[0]!Iz))*(Moment_Force_2INT(G154,[0]!Mz,0))</f>
        <v>-1.0060730915954623E-5</v>
      </c>
      <c r="G154" s="4">
        <v>0.30599999999999999</v>
      </c>
    </row>
    <row r="155" spans="1:7" x14ac:dyDescent="0.2">
      <c r="A155" s="4" cm="1">
        <f t="array" ref="A155">(1/(E*10^9*[0]!Ix))*(Moment_Force(C155,[0]!Mx,0))</f>
        <v>-3.6957172321065896E-5</v>
      </c>
      <c r="B155" s="4" cm="1">
        <f t="array" ref="B155">(1/(E*10^9*[0]!Iz))*(Moment_Force(C155,[0]!Mz,0))</f>
        <v>-2.1489023273003167E-4</v>
      </c>
      <c r="C155" s="4">
        <v>308</v>
      </c>
      <c r="E155" s="4" cm="1">
        <f t="array" ref="E155">(1/(E*10^9*[0]!Ix))*(Moment_Force_2INT(G155,[0]!Mx,0))</f>
        <v>-1.7529525975327978E-6</v>
      </c>
      <c r="F155" s="4" cm="1">
        <f t="array" ref="F155">(1/(E*10^9*[0]!Iz))*(Moment_Force_2INT(G155,[0]!Mz,0))</f>
        <v>-1.0192673518850863E-5</v>
      </c>
      <c r="G155" s="4">
        <v>0.308</v>
      </c>
    </row>
    <row r="156" spans="1:7" x14ac:dyDescent="0.2">
      <c r="A156" s="4" cm="1">
        <f t="array" ref="A156">(1/(E*10^9*[0]!Ix))*(Moment_Force(C156,[0]!Mx,0))</f>
        <v>-3.6957172321065896E-5</v>
      </c>
      <c r="B156" s="4" cm="1">
        <f t="array" ref="B156">(1/(E*10^9*[0]!Iz))*(Moment_Force(C156,[0]!Mz,0))</f>
        <v>-2.1489023273003167E-4</v>
      </c>
      <c r="C156" s="4">
        <v>310</v>
      </c>
      <c r="E156" s="4" cm="1">
        <f t="array" ref="E156">(1/(E*10^9*[0]!Ix))*(Moment_Force_2INT(G156,[0]!Mx,0))</f>
        <v>-1.7757921300272165E-6</v>
      </c>
      <c r="F156" s="4" cm="1">
        <f t="array" ref="F156">(1/(E*10^9*[0]!Iz))*(Moment_Force_2INT(G156,[0]!Mz,0))</f>
        <v>-1.0325475682678021E-5</v>
      </c>
      <c r="G156" s="4">
        <v>0.31</v>
      </c>
    </row>
    <row r="157" spans="1:7" x14ac:dyDescent="0.2">
      <c r="A157" s="4" cm="1">
        <f t="array" ref="A157">(1/(E*10^9*[0]!Ix))*(Moment_Force(C157,[0]!Mx,0))</f>
        <v>-3.6957172321065896E-5</v>
      </c>
      <c r="B157" s="4" cm="1">
        <f t="array" ref="B157">(1/(E*10^9*[0]!Iz))*(Moment_Force(C157,[0]!Mz,0))</f>
        <v>-2.1489023273003167E-4</v>
      </c>
      <c r="C157" s="4">
        <v>312</v>
      </c>
      <c r="E157" s="4" cm="1">
        <f t="array" ref="E157">(1/(E*10^9*[0]!Ix))*(Moment_Force_2INT(G157,[0]!Mx,0))</f>
        <v>-1.7987794912109195E-6</v>
      </c>
      <c r="F157" s="4" cm="1">
        <f t="array" ref="F157">(1/(E*10^9*[0]!Iz))*(Moment_Force_2INT(G157,[0]!Mz,0))</f>
        <v>-1.0459137407436101E-5</v>
      </c>
      <c r="G157" s="4">
        <v>0.312</v>
      </c>
    </row>
    <row r="158" spans="1:7" x14ac:dyDescent="0.2">
      <c r="A158" s="4" cm="1">
        <f t="array" ref="A158">(1/(E*10^9*[0]!Ix))*(Moment_Force(C158,[0]!Mx,0))</f>
        <v>-3.6957172321065896E-5</v>
      </c>
      <c r="B158" s="4" cm="1">
        <f t="array" ref="B158">(1/(E*10^9*[0]!Iz))*(Moment_Force(C158,[0]!Mz,0))</f>
        <v>-2.1489023273003167E-4</v>
      </c>
      <c r="C158" s="4">
        <v>314</v>
      </c>
      <c r="E158" s="4" cm="1">
        <f t="array" ref="E158">(1/(E*10^9*[0]!Ix))*(Moment_Force_2INT(G158,[0]!Mx,0))</f>
        <v>-1.8219146810839067E-6</v>
      </c>
      <c r="F158" s="4" cm="1">
        <f t="array" ref="F158">(1/(E*10^9*[0]!Iz))*(Moment_Force_2INT(G158,[0]!Mz,0))</f>
        <v>-1.0593658693125101E-5</v>
      </c>
      <c r="G158" s="4">
        <v>0.314</v>
      </c>
    </row>
    <row r="159" spans="1:7" x14ac:dyDescent="0.2">
      <c r="A159" s="4" cm="1">
        <f t="array" ref="A159">(1/(E*10^9*[0]!Ix))*(Moment_Force(C159,[0]!Mx,0))</f>
        <v>-3.6957172321065896E-5</v>
      </c>
      <c r="B159" s="4" cm="1">
        <f t="array" ref="B159">(1/(E*10^9*[0]!Iz))*(Moment_Force(C159,[0]!Mz,0))</f>
        <v>-2.1489023273003167E-4</v>
      </c>
      <c r="C159" s="4">
        <v>316</v>
      </c>
      <c r="E159" s="4" cm="1">
        <f t="array" ref="E159">(1/(E*10^9*[0]!Ix))*(Moment_Force_2INT(G159,[0]!Mx,0))</f>
        <v>-1.8451976996461781E-6</v>
      </c>
      <c r="F159" s="4" cm="1">
        <f t="array" ref="F159">(1/(E*10^9*[0]!Iz))*(Moment_Force_2INT(G159,[0]!Mz,0))</f>
        <v>-1.072903953974502E-5</v>
      </c>
      <c r="G159" s="4">
        <v>0.316</v>
      </c>
    </row>
    <row r="160" spans="1:7" x14ac:dyDescent="0.2">
      <c r="A160" s="4" cm="1">
        <f t="array" ref="A160">(1/(E*10^9*[0]!Ix))*(Moment_Force(C160,[0]!Mx,0))</f>
        <v>-3.6957172321065896E-5</v>
      </c>
      <c r="B160" s="4" cm="1">
        <f t="array" ref="B160">(1/(E*10^9*[0]!Iz))*(Moment_Force(C160,[0]!Mz,0))</f>
        <v>-2.1489023273003167E-4</v>
      </c>
      <c r="C160" s="4">
        <v>318</v>
      </c>
      <c r="E160" s="4" cm="1">
        <f t="array" ref="E160">(1/(E*10^9*[0]!Ix))*(Moment_Force_2INT(G160,[0]!Mx,0))</f>
        <v>-1.868628546897734E-6</v>
      </c>
      <c r="F160" s="4" cm="1">
        <f t="array" ref="F160">(1/(E*10^9*[0]!Iz))*(Moment_Force_2INT(G160,[0]!Mz,0))</f>
        <v>-1.0865279947295863E-5</v>
      </c>
      <c r="G160" s="4">
        <v>0.318</v>
      </c>
    </row>
    <row r="161" spans="1:7" x14ac:dyDescent="0.2">
      <c r="A161" s="4" cm="1">
        <f t="array" ref="A161">(1/(E*10^9*[0]!Ix))*(Moment_Force(C161,[0]!Mx,0))</f>
        <v>-3.6957172321065896E-5</v>
      </c>
      <c r="B161" s="4" cm="1">
        <f t="array" ref="B161">(1/(E*10^9*[0]!Iz))*(Moment_Force(C161,[0]!Mz,0))</f>
        <v>-2.1489023273003167E-4</v>
      </c>
      <c r="C161" s="4">
        <v>320</v>
      </c>
      <c r="E161" s="4" cm="1">
        <f t="array" ref="E161">(1/(E*10^9*[0]!Ix))*(Moment_Force_2INT(G161,[0]!Mx,0))</f>
        <v>-1.8922072228385743E-6</v>
      </c>
      <c r="F161" s="4" cm="1">
        <f t="array" ref="F161">(1/(E*10^9*[0]!Iz))*(Moment_Force_2INT(G161,[0]!Mz,0))</f>
        <v>-1.1002379915777622E-5</v>
      </c>
      <c r="G161" s="4">
        <v>0.32</v>
      </c>
    </row>
    <row r="162" spans="1:7" x14ac:dyDescent="0.2">
      <c r="A162" s="4" cm="1">
        <f t="array" ref="A162">(1/(E*10^9*[0]!Ix))*(Moment_Force(C162,[0]!Mx,0))</f>
        <v>-3.6957172321065896E-5</v>
      </c>
      <c r="B162" s="4" cm="1">
        <f t="array" ref="B162">(1/(E*10^9*[0]!Iz))*(Moment_Force(C162,[0]!Mz,0))</f>
        <v>-2.1489023273003167E-4</v>
      </c>
      <c r="C162" s="4">
        <v>322</v>
      </c>
      <c r="E162" s="4" cm="1">
        <f t="array" ref="E162">(1/(E*10^9*[0]!Ix))*(Moment_Force_2INT(G162,[0]!Mx,0))</f>
        <v>-1.9159337274686983E-6</v>
      </c>
      <c r="F162" s="4" cm="1">
        <f t="array" ref="F162">(1/(E*10^9*[0]!Iz))*(Moment_Force_2INT(G162,[0]!Mz,0))</f>
        <v>-1.1140339445190303E-5</v>
      </c>
      <c r="G162" s="4">
        <v>0.32200000000000001</v>
      </c>
    </row>
    <row r="163" spans="1:7" x14ac:dyDescent="0.2">
      <c r="A163" s="4" cm="1">
        <f t="array" ref="A163">(1/(E*10^9*[0]!Ix))*(Moment_Force(C163,[0]!Mx,0))</f>
        <v>-3.6957172321065896E-5</v>
      </c>
      <c r="B163" s="4" cm="1">
        <f t="array" ref="B163">(1/(E*10^9*[0]!Iz))*(Moment_Force(C163,[0]!Mz,0))</f>
        <v>-2.1489023273003167E-4</v>
      </c>
      <c r="C163" s="4">
        <v>324</v>
      </c>
      <c r="E163" s="4" cm="1">
        <f t="array" ref="E163">(1/(E*10^9*[0]!Ix))*(Moment_Force_2INT(G163,[0]!Mx,0))</f>
        <v>-1.939808060788107E-6</v>
      </c>
      <c r="F163" s="4" cm="1">
        <f t="array" ref="F163">(1/(E*10^9*[0]!Iz))*(Moment_Force_2INT(G163,[0]!Mz,0))</f>
        <v>-1.1279158535533901E-5</v>
      </c>
      <c r="G163" s="4">
        <v>0.32400000000000001</v>
      </c>
    </row>
    <row r="164" spans="1:7" x14ac:dyDescent="0.2">
      <c r="A164" s="4" cm="1">
        <f t="array" ref="A164">(1/(E*10^9*[0]!Ix))*(Moment_Force(C164,[0]!Mx,0))</f>
        <v>-3.6957172321065896E-5</v>
      </c>
      <c r="B164" s="4" cm="1">
        <f t="array" ref="B164">(1/(E*10^9*[0]!Iz))*(Moment_Force(C164,[0]!Mz,0))</f>
        <v>-2.1489023273003167E-4</v>
      </c>
      <c r="C164" s="4">
        <v>326</v>
      </c>
      <c r="E164" s="4" cm="1">
        <f t="array" ref="E164">(1/(E*10^9*[0]!Ix))*(Moment_Force_2INT(G164,[0]!Mx,0))</f>
        <v>-1.9638302227968E-6</v>
      </c>
      <c r="F164" s="4" cm="1">
        <f t="array" ref="F164">(1/(E*10^9*[0]!Iz))*(Moment_Force_2INT(G164,[0]!Mz,0))</f>
        <v>-1.1418837186808423E-5</v>
      </c>
      <c r="G164" s="4">
        <v>0.32600000000000001</v>
      </c>
    </row>
    <row r="165" spans="1:7" x14ac:dyDescent="0.2">
      <c r="A165" s="4" cm="1">
        <f t="array" ref="A165">(1/(E*10^9*[0]!Ix))*(Moment_Force(C165,[0]!Mx,0))</f>
        <v>-3.6957172321065896E-5</v>
      </c>
      <c r="B165" s="4" cm="1">
        <f t="array" ref="B165">(1/(E*10^9*[0]!Iz))*(Moment_Force(C165,[0]!Mz,0))</f>
        <v>-2.1489023273003167E-4</v>
      </c>
      <c r="C165" s="4">
        <v>328</v>
      </c>
      <c r="E165" s="4" cm="1">
        <f t="array" ref="E165">(1/(E*10^9*[0]!Ix))*(Moment_Force_2INT(G165,[0]!Mx,0))</f>
        <v>-1.988000213494777E-6</v>
      </c>
      <c r="F165" s="4" cm="1">
        <f t="array" ref="F165">(1/(E*10^9*[0]!Iz))*(Moment_Force_2INT(G165,[0]!Mz,0))</f>
        <v>-1.1559375399013865E-5</v>
      </c>
      <c r="G165" s="4">
        <v>0.32800000000000001</v>
      </c>
    </row>
    <row r="166" spans="1:7" x14ac:dyDescent="0.2">
      <c r="A166" s="4" cm="1">
        <f t="array" ref="A166">(1/(E*10^9*[0]!Ix))*(Moment_Force(C166,[0]!Mx,0))</f>
        <v>-3.6957172321065896E-5</v>
      </c>
      <c r="B166" s="4" cm="1">
        <f t="array" ref="B166">(1/(E*10^9*[0]!Iz))*(Moment_Force(C166,[0]!Mz,0))</f>
        <v>-2.1489023273003167E-4</v>
      </c>
      <c r="C166" s="4">
        <v>330</v>
      </c>
      <c r="E166" s="4" cm="1">
        <f t="array" ref="E166">(1/(E*10^9*[0]!Ix))*(Moment_Force_2INT(G166,[0]!Mx,0))</f>
        <v>-2.0123180328820382E-6</v>
      </c>
      <c r="F166" s="4" cm="1">
        <f t="array" ref="F166">(1/(E*10^9*[0]!Iz))*(Moment_Force_2INT(G166,[0]!Mz,0))</f>
        <v>-1.1700773172150225E-5</v>
      </c>
      <c r="G166" s="4">
        <v>0.33</v>
      </c>
    </row>
    <row r="167" spans="1:7" x14ac:dyDescent="0.2">
      <c r="A167" s="4" cm="1">
        <f t="array" ref="A167">(1/(E*10^9*[0]!Ix))*(Moment_Force(C167,[0]!Mx,0))</f>
        <v>-3.6957172321065896E-5</v>
      </c>
      <c r="B167" s="4" cm="1">
        <f t="array" ref="B167">(1/(E*10^9*[0]!Iz))*(Moment_Force(C167,[0]!Mz,0))</f>
        <v>-2.1489023273003167E-4</v>
      </c>
      <c r="C167" s="4">
        <v>332</v>
      </c>
      <c r="E167" s="4" cm="1">
        <f t="array" ref="E167">(1/(E*10^9*[0]!Ix))*(Moment_Force_2INT(G167,[0]!Mx,0))</f>
        <v>-2.0367836809585844E-6</v>
      </c>
      <c r="F167" s="4" cm="1">
        <f t="array" ref="F167">(1/(E*10^9*[0]!Iz))*(Moment_Force_2INT(G167,[0]!Mz,0))</f>
        <v>-1.1843030506217508E-5</v>
      </c>
      <c r="G167" s="4">
        <v>0.33200000000000002</v>
      </c>
    </row>
    <row r="168" spans="1:7" x14ac:dyDescent="0.2">
      <c r="A168" s="4" cm="1">
        <f t="array" ref="A168">(1/(E*10^9*[0]!Ix))*(Moment_Force(C168,[0]!Mx,0))</f>
        <v>-3.6957172321065896E-5</v>
      </c>
      <c r="B168" s="4" cm="1">
        <f t="array" ref="B168">(1/(E*10^9*[0]!Iz))*(Moment_Force(C168,[0]!Mz,0))</f>
        <v>-2.1489023273003167E-4</v>
      </c>
      <c r="C168" s="4">
        <v>334</v>
      </c>
      <c r="E168" s="4" cm="1">
        <f t="array" ref="E168">(1/(E*10^9*[0]!Ix))*(Moment_Force_2INT(G168,[0]!Mx,0))</f>
        <v>-2.0613971577244139E-6</v>
      </c>
      <c r="F168" s="4" cm="1">
        <f t="array" ref="F168">(1/(E*10^9*[0]!Iz))*(Moment_Force_2INT(G168,[0]!Mz,0))</f>
        <v>-1.1986147401215708E-5</v>
      </c>
      <c r="G168" s="4">
        <v>0.33400000000000002</v>
      </c>
    </row>
    <row r="169" spans="1:7" x14ac:dyDescent="0.2">
      <c r="A169" s="4" cm="1">
        <f t="array" ref="A169">(1/(E*10^9*[0]!Ix))*(Moment_Force(C169,[0]!Mx,0))</f>
        <v>-3.6957172321065896E-5</v>
      </c>
      <c r="B169" s="4" cm="1">
        <f t="array" ref="B169">(1/(E*10^9*[0]!Iz))*(Moment_Force(C169,[0]!Mz,0))</f>
        <v>-2.1489023273003167E-4</v>
      </c>
      <c r="C169" s="4">
        <v>336</v>
      </c>
      <c r="E169" s="4" cm="1">
        <f t="array" ref="E169">(1/(E*10^9*[0]!Ix))*(Moment_Force_2INT(G169,[0]!Mx,0))</f>
        <v>-2.086158463179528E-6</v>
      </c>
      <c r="F169" s="4" cm="1">
        <f t="array" ref="F169">(1/(E*10^9*[0]!Iz))*(Moment_Force_2INT(G169,[0]!Mz,0))</f>
        <v>-1.2130123857144829E-5</v>
      </c>
      <c r="G169" s="4">
        <v>0.33600000000000002</v>
      </c>
    </row>
    <row r="170" spans="1:7" x14ac:dyDescent="0.2">
      <c r="A170" s="4" cm="1">
        <f t="array" ref="A170">(1/(E*10^9*[0]!Ix))*(Moment_Force(C170,[0]!Mx,0))</f>
        <v>-3.6957172321065896E-5</v>
      </c>
      <c r="B170" s="4" cm="1">
        <f t="array" ref="B170">(1/(E*10^9*[0]!Iz))*(Moment_Force(C170,[0]!Mz,0))</f>
        <v>-2.1489023273003167E-4</v>
      </c>
      <c r="C170" s="4">
        <v>338</v>
      </c>
      <c r="E170" s="4" cm="1">
        <f t="array" ref="E170">(1/(E*10^9*[0]!Ix))*(Moment_Force_2INT(G170,[0]!Mx,0))</f>
        <v>-2.1110675973239267E-6</v>
      </c>
      <c r="F170" s="4" cm="1">
        <f t="array" ref="F170">(1/(E*10^9*[0]!Iz))*(Moment_Force_2INT(G170,[0]!Mz,0))</f>
        <v>-1.2274959874004871E-5</v>
      </c>
      <c r="G170" s="4">
        <v>0.33800000000000002</v>
      </c>
    </row>
    <row r="171" spans="1:7" x14ac:dyDescent="0.2">
      <c r="A171" s="4" cm="1">
        <f t="array" ref="A171">(1/(E*10^9*[0]!Ix))*(Moment_Force(C171,[0]!Mx,0))</f>
        <v>-3.6957172321065896E-5</v>
      </c>
      <c r="B171" s="4" cm="1">
        <f t="array" ref="B171">(1/(E*10^9*[0]!Iz))*(Moment_Force(C171,[0]!Mz,0))</f>
        <v>-2.1489023273003167E-4</v>
      </c>
      <c r="C171" s="4">
        <v>340</v>
      </c>
      <c r="E171" s="4" cm="1">
        <f t="array" ref="E171">(1/(E*10^9*[0]!Ix))*(Moment_Force_2INT(G171,[0]!Mx,0))</f>
        <v>-2.1361245601576094E-6</v>
      </c>
      <c r="F171" s="4" cm="1">
        <f t="array" ref="F171">(1/(E*10^9*[0]!Iz))*(Moment_Force_2INT(G171,[0]!Mz,0))</f>
        <v>-1.2420655451795834E-5</v>
      </c>
      <c r="G171" s="4">
        <v>0.34</v>
      </c>
    </row>
    <row r="172" spans="1:7" x14ac:dyDescent="0.2">
      <c r="A172" s="4" cm="1">
        <f t="array" ref="A172">(1/(E*10^9*[0]!Ix))*(Moment_Force(C172,[0]!Mx,0))</f>
        <v>-3.6957172321065896E-5</v>
      </c>
      <c r="B172" s="4" cm="1">
        <f t="array" ref="B172">(1/(E*10^9*[0]!Iz))*(Moment_Force(C172,[0]!Mz,0))</f>
        <v>-2.1489023273003167E-4</v>
      </c>
      <c r="C172" s="4">
        <v>342</v>
      </c>
      <c r="E172" s="4" cm="1">
        <f t="array" ref="E172">(1/(E*10^9*[0]!Ix))*(Moment_Force_2INT(G172,[0]!Mx,0))</f>
        <v>-2.161329351680576E-6</v>
      </c>
      <c r="F172" s="4" cm="1">
        <f t="array" ref="F172">(1/(E*10^9*[0]!Iz))*(Moment_Force_2INT(G172,[0]!Mz,0))</f>
        <v>-1.2567210590517713E-5</v>
      </c>
      <c r="G172" s="4">
        <v>0.34200000000000003</v>
      </c>
    </row>
    <row r="173" spans="1:7" x14ac:dyDescent="0.2">
      <c r="A173" s="4" cm="1">
        <f t="array" ref="A173">(1/(E*10^9*[0]!Ix))*(Moment_Force(C173,[0]!Mx,0))</f>
        <v>-3.6957172321065896E-5</v>
      </c>
      <c r="B173" s="4" cm="1">
        <f t="array" ref="B173">(1/(E*10^9*[0]!Iz))*(Moment_Force(C173,[0]!Mz,0))</f>
        <v>-2.1489023273003167E-4</v>
      </c>
      <c r="C173" s="4">
        <v>344</v>
      </c>
      <c r="E173" s="4" cm="1">
        <f t="array" ref="E173">(1/(E*10^9*[0]!Ix))*(Moment_Force_2INT(G173,[0]!Mx,0))</f>
        <v>-2.1866819718928266E-6</v>
      </c>
      <c r="F173" s="4" cm="1">
        <f t="array" ref="F173">(1/(E*10^9*[0]!Iz))*(Moment_Force_2INT(G173,[0]!Mz,0))</f>
        <v>-1.2714625290170511E-5</v>
      </c>
      <c r="G173" s="4">
        <v>0.34399999999999997</v>
      </c>
    </row>
    <row r="174" spans="1:7" x14ac:dyDescent="0.2">
      <c r="A174" s="4" cm="1">
        <f t="array" ref="A174">(1/(E*10^9*[0]!Ix))*(Moment_Force(C174,[0]!Mx,0))</f>
        <v>-3.6957172321065896E-5</v>
      </c>
      <c r="B174" s="4" cm="1">
        <f t="array" ref="B174">(1/(E*10^9*[0]!Iz))*(Moment_Force(C174,[0]!Mz,0))</f>
        <v>-2.1489023273003167E-4</v>
      </c>
      <c r="C174" s="4">
        <v>346</v>
      </c>
      <c r="E174" s="4" cm="1">
        <f t="array" ref="E174">(1/(E*10^9*[0]!Ix))*(Moment_Force_2INT(G174,[0]!Mx,0))</f>
        <v>-2.2121824207943623E-6</v>
      </c>
      <c r="F174" s="4" cm="1">
        <f t="array" ref="F174">(1/(E*10^9*[0]!Iz))*(Moment_Force_2INT(G174,[0]!Mz,0))</f>
        <v>-1.2862899550754235E-5</v>
      </c>
      <c r="G174" s="4">
        <v>0.34599999999999997</v>
      </c>
    </row>
    <row r="175" spans="1:7" x14ac:dyDescent="0.2">
      <c r="A175" s="4" cm="1">
        <f t="array" ref="A175">(1/(E*10^9*[0]!Ix))*(Moment_Force(C175,[0]!Mx,0))</f>
        <v>-3.6957172321065896E-5</v>
      </c>
      <c r="B175" s="4" cm="1">
        <f t="array" ref="B175">(1/(E*10^9*[0]!Iz))*(Moment_Force(C175,[0]!Mz,0))</f>
        <v>-2.1489023273003167E-4</v>
      </c>
      <c r="C175" s="4">
        <v>348</v>
      </c>
      <c r="E175" s="4" cm="1">
        <f t="array" ref="E175">(1/(E*10^9*[0]!Ix))*(Moment_Force_2INT(G175,[0]!Mx,0))</f>
        <v>-2.2378306983851821E-6</v>
      </c>
      <c r="F175" s="4" cm="1">
        <f t="array" ref="F175">(1/(E*10^9*[0]!Iz))*(Moment_Force_2INT(G175,[0]!Mz,0))</f>
        <v>-1.3012033372268877E-5</v>
      </c>
      <c r="G175" s="4">
        <v>0.34799999999999998</v>
      </c>
    </row>
    <row r="176" spans="1:7" x14ac:dyDescent="0.2">
      <c r="A176" s="4" cm="1">
        <f t="array" ref="A176">(1/(E*10^9*[0]!Ix))*(Moment_Force(C176,[0]!Mx,0))</f>
        <v>-3.6957172321065896E-5</v>
      </c>
      <c r="B176" s="4" cm="1">
        <f t="array" ref="B176">(1/(E*10^9*[0]!Iz))*(Moment_Force(C176,[0]!Mz,0))</f>
        <v>-2.1489023273003167E-4</v>
      </c>
      <c r="C176" s="4">
        <v>350</v>
      </c>
      <c r="E176" s="4" cm="1">
        <f t="array" ref="E176">(1/(E*10^9*[0]!Ix))*(Moment_Force_2INT(G176,[0]!Mx,0))</f>
        <v>-2.263626804665286E-6</v>
      </c>
      <c r="F176" s="4" cm="1">
        <f t="array" ref="F176">(1/(E*10^9*[0]!Iz))*(Moment_Force_2INT(G176,[0]!Mz,0))</f>
        <v>-1.3162026754714437E-5</v>
      </c>
      <c r="G176" s="4">
        <v>0.35</v>
      </c>
    </row>
    <row r="177" spans="1:7" x14ac:dyDescent="0.2">
      <c r="A177" s="4" cm="1">
        <f t="array" ref="A177">(1/(E*10^9*[0]!Ix))*(Moment_Force(C177,[0]!Mx,0))</f>
        <v>-3.6957172321065896E-5</v>
      </c>
      <c r="B177" s="4" cm="1">
        <f t="array" ref="B177">(1/(E*10^9*[0]!Iz))*(Moment_Force(C177,[0]!Mz,0))</f>
        <v>-2.1489023273003167E-4</v>
      </c>
      <c r="C177" s="4">
        <v>352</v>
      </c>
      <c r="E177" s="4" cm="1">
        <f t="array" ref="E177">(1/(E*10^9*[0]!Ix))*(Moment_Force_2INT(G177,[0]!Mx,0))</f>
        <v>-2.2895707396346741E-6</v>
      </c>
      <c r="F177" s="4" cm="1">
        <f t="array" ref="F177">(1/(E*10^9*[0]!Iz))*(Moment_Force_2INT(G177,[0]!Mz,0))</f>
        <v>-1.331287969809092E-5</v>
      </c>
      <c r="G177" s="4">
        <v>0.35199999999999998</v>
      </c>
    </row>
    <row r="178" spans="1:7" x14ac:dyDescent="0.2">
      <c r="A178" s="4" cm="1">
        <f t="array" ref="A178">(1/(E*10^9*[0]!Ix))*(Moment_Force(C178,[0]!Mx,0))</f>
        <v>-3.6957172321065896E-5</v>
      </c>
      <c r="B178" s="4" cm="1">
        <f t="array" ref="B178">(1/(E*10^9*[0]!Iz))*(Moment_Force(C178,[0]!Mz,0))</f>
        <v>-2.1489023273003167E-4</v>
      </c>
      <c r="C178" s="4">
        <v>354</v>
      </c>
      <c r="E178" s="4" cm="1">
        <f t="array" ref="E178">(1/(E*10^9*[0]!Ix))*(Moment_Force_2INT(G178,[0]!Mx,0))</f>
        <v>-2.3156625032933467E-6</v>
      </c>
      <c r="F178" s="4" cm="1">
        <f t="array" ref="F178">(1/(E*10^9*[0]!Iz))*(Moment_Force_2INT(G178,[0]!Mz,0))</f>
        <v>-1.3464592202398324E-5</v>
      </c>
      <c r="G178" s="4">
        <v>0.35399999999999998</v>
      </c>
    </row>
    <row r="179" spans="1:7" x14ac:dyDescent="0.2">
      <c r="A179" s="4" cm="1">
        <f t="array" ref="A179">(1/(E*10^9*[0]!Ix))*(Moment_Force(C179,[0]!Mx,0))</f>
        <v>-3.6957172321065896E-5</v>
      </c>
      <c r="B179" s="4" cm="1">
        <f t="array" ref="B179">(1/(E*10^9*[0]!Iz))*(Moment_Force(C179,[0]!Mz,0))</f>
        <v>-2.1489023273003167E-4</v>
      </c>
      <c r="C179" s="4">
        <v>356</v>
      </c>
      <c r="E179" s="4" cm="1">
        <f t="array" ref="E179">(1/(E*10^9*[0]!Ix))*(Moment_Force_2INT(G179,[0]!Mx,0))</f>
        <v>-2.3419020956413035E-6</v>
      </c>
      <c r="F179" s="4" cm="1">
        <f t="array" ref="F179">(1/(E*10^9*[0]!Iz))*(Moment_Force_2INT(G179,[0]!Mz,0))</f>
        <v>-1.3617164267636645E-5</v>
      </c>
      <c r="G179" s="4">
        <v>0.35599999999999998</v>
      </c>
    </row>
    <row r="180" spans="1:7" x14ac:dyDescent="0.2">
      <c r="A180" s="4" cm="1">
        <f t="array" ref="A180">(1/(E*10^9*[0]!Ix))*(Moment_Force(C180,[0]!Mx,0))</f>
        <v>-3.6957172321065896E-5</v>
      </c>
      <c r="B180" s="4" cm="1">
        <f t="array" ref="B180">(1/(E*10^9*[0]!Iz))*(Moment_Force(C180,[0]!Mz,0))</f>
        <v>-2.1489023273003167E-4</v>
      </c>
      <c r="C180" s="4">
        <v>358</v>
      </c>
      <c r="E180" s="4" cm="1">
        <f t="array" ref="E180">(1/(E*10^9*[0]!Ix))*(Moment_Force_2INT(G180,[0]!Mx,0))</f>
        <v>-2.3682895166785449E-6</v>
      </c>
      <c r="F180" s="4" cm="1">
        <f t="array" ref="F180">(1/(E*10^9*[0]!Iz))*(Moment_Force_2INT(G180,[0]!Mz,0))</f>
        <v>-1.3770595893805889E-5</v>
      </c>
      <c r="G180" s="4">
        <v>0.35799999999999998</v>
      </c>
    </row>
    <row r="181" spans="1:7" x14ac:dyDescent="0.2">
      <c r="A181" s="4" cm="1">
        <f t="array" ref="A181">(1/(E*10^9*[0]!Ix))*(Moment_Force(C181,[0]!Mx,0))</f>
        <v>-3.6957172321065896E-5</v>
      </c>
      <c r="B181" s="4" cm="1">
        <f t="array" ref="B181">(1/(E*10^9*[0]!Iz))*(Moment_Force(C181,[0]!Mz,0))</f>
        <v>-2.1489023273003167E-4</v>
      </c>
      <c r="C181" s="4">
        <v>360</v>
      </c>
      <c r="E181" s="4" cm="1">
        <f t="array" ref="E181">(1/(E*10^9*[0]!Ix))*(Moment_Force_2INT(G181,[0]!Mx,0))</f>
        <v>-2.39482476640507E-6</v>
      </c>
      <c r="F181" s="4" cm="1">
        <f t="array" ref="F181">(1/(E*10^9*[0]!Iz))*(Moment_Force_2INT(G181,[0]!Mz,0))</f>
        <v>-1.3924887080906052E-5</v>
      </c>
      <c r="G181" s="4">
        <v>0.36</v>
      </c>
    </row>
    <row r="182" spans="1:7" x14ac:dyDescent="0.2">
      <c r="A182" s="4" cm="1">
        <f t="array" ref="A182">(1/(E*10^9*[0]!Ix))*(Moment_Force(C182,[0]!Mx,0))</f>
        <v>-3.6957172321065896E-5</v>
      </c>
      <c r="B182" s="4" cm="1">
        <f t="array" ref="B182">(1/(E*10^9*[0]!Iz))*(Moment_Force(C182,[0]!Mz,0))</f>
        <v>-2.1489023273003167E-4</v>
      </c>
      <c r="C182" s="4">
        <v>362</v>
      </c>
      <c r="E182" s="4" cm="1">
        <f t="array" ref="E182">(1/(E*10^9*[0]!Ix))*(Moment_Force_2INT(G182,[0]!Mx,0))</f>
        <v>-2.4215078448208796E-6</v>
      </c>
      <c r="F182" s="4" cm="1">
        <f t="array" ref="F182">(1/(E*10^9*[0]!Iz))*(Moment_Force_2INT(G182,[0]!Mz,0))</f>
        <v>-1.4080037828937134E-5</v>
      </c>
      <c r="G182" s="4">
        <v>0.36199999999999999</v>
      </c>
    </row>
    <row r="183" spans="1:7" x14ac:dyDescent="0.2">
      <c r="A183" s="4" cm="1">
        <f t="array" ref="A183">(1/(E*10^9*[0]!Ix))*(Moment_Force(C183,[0]!Mx,0))</f>
        <v>-3.6957172321065896E-5</v>
      </c>
      <c r="B183" s="4" cm="1">
        <f t="array" ref="B183">(1/(E*10^9*[0]!Iz))*(Moment_Force(C183,[0]!Mz,0))</f>
        <v>-2.1489023273003167E-4</v>
      </c>
      <c r="C183" s="4">
        <v>364</v>
      </c>
      <c r="E183" s="4" cm="1">
        <f t="array" ref="E183">(1/(E*10^9*[0]!Ix))*(Moment_Force_2INT(G183,[0]!Mx,0))</f>
        <v>-2.4483387519259739E-6</v>
      </c>
      <c r="F183" s="4" cm="1">
        <f t="array" ref="F183">(1/(E*10^9*[0]!Iz))*(Moment_Force_2INT(G183,[0]!Mz,0))</f>
        <v>-1.4236048137899139E-5</v>
      </c>
      <c r="G183" s="4">
        <v>0.36399999999999999</v>
      </c>
    </row>
    <row r="184" spans="1:7" x14ac:dyDescent="0.2">
      <c r="A184" s="4" cm="1">
        <f t="array" ref="A184">(1/(E*10^9*[0]!Ix))*(Moment_Force(C184,[0]!Mx,0))</f>
        <v>-3.6957172321065896E-5</v>
      </c>
      <c r="B184" s="4" cm="1">
        <f t="array" ref="B184">(1/(E*10^9*[0]!Iz))*(Moment_Force(C184,[0]!Mz,0))</f>
        <v>-2.1489023273003167E-4</v>
      </c>
      <c r="C184" s="4">
        <v>366</v>
      </c>
      <c r="E184" s="4" cm="1">
        <f t="array" ref="E184">(1/(E*10^9*[0]!Ix))*(Moment_Force_2INT(G184,[0]!Mx,0))</f>
        <v>-2.4753174877203518E-6</v>
      </c>
      <c r="F184" s="4" cm="1">
        <f t="array" ref="F184">(1/(E*10^9*[0]!Iz))*(Moment_Force_2INT(G184,[0]!Mz,0))</f>
        <v>-1.4392918007792061E-5</v>
      </c>
      <c r="G184" s="4">
        <v>0.36599999999999999</v>
      </c>
    </row>
    <row r="185" spans="1:7" x14ac:dyDescent="0.2">
      <c r="A185" s="4" cm="1">
        <f t="array" ref="A185">(1/(E*10^9*[0]!Ix))*(Moment_Force(C185,[0]!Mx,0))</f>
        <v>-3.6957172321065896E-5</v>
      </c>
      <c r="B185" s="4" cm="1">
        <f t="array" ref="B185">(1/(E*10^9*[0]!Iz))*(Moment_Force(C185,[0]!Mz,0))</f>
        <v>-2.1489023273003167E-4</v>
      </c>
      <c r="C185" s="4">
        <v>368</v>
      </c>
      <c r="E185" s="4" cm="1">
        <f t="array" ref="E185">(1/(E*10^9*[0]!Ix))*(Moment_Force_2INT(G185,[0]!Mx,0))</f>
        <v>-2.5024440522040139E-6</v>
      </c>
      <c r="F185" s="4" cm="1">
        <f t="array" ref="F185">(1/(E*10^9*[0]!Iz))*(Moment_Force_2INT(G185,[0]!Mz,0))</f>
        <v>-1.4550647438615903E-5</v>
      </c>
      <c r="G185" s="4">
        <v>0.36799999999999999</v>
      </c>
    </row>
    <row r="186" spans="1:7" x14ac:dyDescent="0.2">
      <c r="A186" s="4" cm="1">
        <f t="array" ref="A186">(1/(E*10^9*[0]!Ix))*(Moment_Force(C186,[0]!Mx,0))</f>
        <v>-3.6957172321065896E-5</v>
      </c>
      <c r="B186" s="4" cm="1">
        <f t="array" ref="B186">(1/(E*10^9*[0]!Iz))*(Moment_Force(C186,[0]!Mz,0))</f>
        <v>-2.1489023273003167E-4</v>
      </c>
      <c r="C186" s="4">
        <v>370</v>
      </c>
      <c r="E186" s="4" cm="1">
        <f t="array" ref="E186">(1/(E*10^9*[0]!Ix))*(Moment_Force_2INT(G186,[0]!Mx,0))</f>
        <v>-2.529718445376961E-6</v>
      </c>
      <c r="F186" s="4" cm="1">
        <f t="array" ref="F186">(1/(E*10^9*[0]!Iz))*(Moment_Force_2INT(G186,[0]!Mz,0))</f>
        <v>-1.4709236430370667E-5</v>
      </c>
      <c r="G186" s="4">
        <v>0.37</v>
      </c>
    </row>
    <row r="187" spans="1:7" x14ac:dyDescent="0.2">
      <c r="A187" s="4" cm="1">
        <f t="array" ref="A187">(1/(E*10^9*[0]!Ix))*(Moment_Force(C187,[0]!Mx,0))</f>
        <v>-3.6957172321065896E-5</v>
      </c>
      <c r="B187" s="4" cm="1">
        <f t="array" ref="B187">(1/(E*10^9*[0]!Iz))*(Moment_Force(C187,[0]!Mz,0))</f>
        <v>-2.1489023273003167E-4</v>
      </c>
      <c r="C187" s="4">
        <v>372</v>
      </c>
      <c r="E187" s="4" cm="1">
        <f t="array" ref="E187">(1/(E*10^9*[0]!Ix))*(Moment_Force_2INT(G187,[0]!Mx,0))</f>
        <v>-2.5571406672391918E-6</v>
      </c>
      <c r="F187" s="4" cm="1">
        <f t="array" ref="F187">(1/(E*10^9*[0]!Iz))*(Moment_Force_2INT(G187,[0]!Mz,0))</f>
        <v>-1.4868684983056352E-5</v>
      </c>
      <c r="G187" s="4">
        <v>0.372</v>
      </c>
    </row>
    <row r="188" spans="1:7" x14ac:dyDescent="0.2">
      <c r="A188" s="4" cm="1">
        <f t="array" ref="A188">(1/(E*10^9*[0]!Ix))*(Moment_Force(C188,[0]!Mx,0))</f>
        <v>-3.6957172321065896E-5</v>
      </c>
      <c r="B188" s="4" cm="1">
        <f t="array" ref="B188">(1/(E*10^9*[0]!Iz))*(Moment_Force(C188,[0]!Mz,0))</f>
        <v>-2.1489023273003167E-4</v>
      </c>
      <c r="C188" s="4">
        <v>374</v>
      </c>
      <c r="E188" s="4" cm="1">
        <f t="array" ref="E188">(1/(E*10^9*[0]!Ix))*(Moment_Force_2INT(G188,[0]!Mx,0))</f>
        <v>-2.5847107177907072E-6</v>
      </c>
      <c r="F188" s="4" cm="1">
        <f t="array" ref="F188">(1/(E*10^9*[0]!Iz))*(Moment_Force_2INT(G188,[0]!Mz,0))</f>
        <v>-1.5028993096672955E-5</v>
      </c>
      <c r="G188" s="4">
        <v>0.374</v>
      </c>
    </row>
    <row r="189" spans="1:7" x14ac:dyDescent="0.2">
      <c r="A189" s="4" cm="1">
        <f t="array" ref="A189">(1/(E*10^9*[0]!Ix))*(Moment_Force(C189,[0]!Mx,0))</f>
        <v>-3.6957172321065896E-5</v>
      </c>
      <c r="B189" s="4" cm="1">
        <f t="array" ref="B189">(1/(E*10^9*[0]!Iz))*(Moment_Force(C189,[0]!Mz,0))</f>
        <v>-2.1489023273003167E-4</v>
      </c>
      <c r="C189" s="4">
        <v>376</v>
      </c>
      <c r="E189" s="4" cm="1">
        <f t="array" ref="E189">(1/(E*10^9*[0]!Ix))*(Moment_Force_2INT(G189,[0]!Mx,0))</f>
        <v>-2.6124285970315063E-6</v>
      </c>
      <c r="F189" s="4" cm="1">
        <f t="array" ref="F189">(1/(E*10^9*[0]!Iz))*(Moment_Force_2INT(G189,[0]!Mz,0))</f>
        <v>-1.5190160771220478E-5</v>
      </c>
      <c r="G189" s="4">
        <v>0.376</v>
      </c>
    </row>
    <row r="190" spans="1:7" x14ac:dyDescent="0.2">
      <c r="A190" s="4" cm="1">
        <f t="array" ref="A190">(1/(E*10^9*[0]!Ix))*(Moment_Force(C190,[0]!Mx,0))</f>
        <v>-3.6957172321065896E-5</v>
      </c>
      <c r="B190" s="4" cm="1">
        <f t="array" ref="B190">(1/(E*10^9*[0]!Iz))*(Moment_Force(C190,[0]!Mz,0))</f>
        <v>-2.1489023273003167E-4</v>
      </c>
      <c r="C190" s="4">
        <v>378</v>
      </c>
      <c r="E190" s="4" cm="1">
        <f t="array" ref="E190">(1/(E*10^9*[0]!Ix))*(Moment_Force_2INT(G190,[0]!Mx,0))</f>
        <v>-2.64029430496159E-6</v>
      </c>
      <c r="F190" s="4" cm="1">
        <f t="array" ref="F190">(1/(E*10^9*[0]!Iz))*(Moment_Force_2INT(G190,[0]!Mz,0))</f>
        <v>-1.5352188006698922E-5</v>
      </c>
      <c r="G190" s="4">
        <v>0.378</v>
      </c>
    </row>
    <row r="191" spans="1:7" x14ac:dyDescent="0.2">
      <c r="A191" s="4" cm="1">
        <f t="array" ref="A191">(1/(E*10^9*[0]!Ix))*(Moment_Force(C191,[0]!Mx,0))</f>
        <v>-3.6957172321065896E-5</v>
      </c>
      <c r="B191" s="4" cm="1">
        <f t="array" ref="B191">(1/(E*10^9*[0]!Iz))*(Moment_Force(C191,[0]!Mz,0))</f>
        <v>-2.1489023273003167E-4</v>
      </c>
      <c r="C191" s="4">
        <v>380</v>
      </c>
      <c r="E191" s="4" cm="1">
        <f t="array" ref="E191">(1/(E*10^9*[0]!Ix))*(Moment_Force_2INT(G191,[0]!Mx,0))</f>
        <v>-2.6683078415809582E-6</v>
      </c>
      <c r="F191" s="4" cm="1">
        <f t="array" ref="F191">(1/(E*10^9*[0]!Iz))*(Moment_Force_2INT(G191,[0]!Mz,0))</f>
        <v>-1.5515074803108287E-5</v>
      </c>
      <c r="G191" s="4">
        <v>0.38</v>
      </c>
    </row>
    <row r="192" spans="1:7" x14ac:dyDescent="0.2">
      <c r="A192" s="4" cm="1">
        <f t="array" ref="A192">(1/(E*10^9*[0]!Ix))*(Moment_Force(C192,[0]!Mx,0))</f>
        <v>-3.6957172321065896E-5</v>
      </c>
      <c r="B192" s="4" cm="1">
        <f t="array" ref="B192">(1/(E*10^9*[0]!Iz))*(Moment_Force(C192,[0]!Mz,0))</f>
        <v>-2.1489023273003167E-4</v>
      </c>
      <c r="C192" s="4">
        <v>382</v>
      </c>
      <c r="E192" s="4" cm="1">
        <f t="array" ref="E192">(1/(E*10^9*[0]!Ix))*(Moment_Force_2INT(G192,[0]!Mx,0))</f>
        <v>-2.6964692068896106E-6</v>
      </c>
      <c r="F192" s="4" cm="1">
        <f t="array" ref="F192">(1/(E*10^9*[0]!Iz))*(Moment_Force_2INT(G192,[0]!Mz,0))</f>
        <v>-1.5678821160448569E-5</v>
      </c>
      <c r="G192" s="4">
        <v>0.38200000000000001</v>
      </c>
    </row>
    <row r="193" spans="1:7" x14ac:dyDescent="0.2">
      <c r="A193" s="4" cm="1">
        <f t="array" ref="A193">(1/(E*10^9*[0]!Ix))*(Moment_Force(C193,[0]!Mx,0))</f>
        <v>-3.6957172321065896E-5</v>
      </c>
      <c r="B193" s="4" cm="1">
        <f t="array" ref="B193">(1/(E*10^9*[0]!Iz))*(Moment_Force(C193,[0]!Mz,0))</f>
        <v>-2.1489023273003167E-4</v>
      </c>
      <c r="C193" s="4">
        <v>384</v>
      </c>
      <c r="E193" s="4" cm="1">
        <f t="array" ref="E193">(1/(E*10^9*[0]!Ix))*(Moment_Force_2INT(G193,[0]!Mx,0))</f>
        <v>-2.7247784008875467E-6</v>
      </c>
      <c r="F193" s="4" cm="1">
        <f t="array" ref="F193">(1/(E*10^9*[0]!Iz))*(Moment_Force_2INT(G193,[0]!Mz,0))</f>
        <v>-1.5843427078719775E-5</v>
      </c>
      <c r="G193" s="4">
        <v>0.38400000000000001</v>
      </c>
    </row>
    <row r="194" spans="1:7" x14ac:dyDescent="0.2">
      <c r="A194" s="4" cm="1">
        <f t="array" ref="A194">(1/(E*10^9*[0]!Ix))*(Moment_Force(C194,[0]!Mx,0))</f>
        <v>-3.6957172321065896E-5</v>
      </c>
      <c r="B194" s="4" cm="1">
        <f t="array" ref="B194">(1/(E*10^9*[0]!Iz))*(Moment_Force(C194,[0]!Mz,0))</f>
        <v>-2.1489023273003167E-4</v>
      </c>
      <c r="C194" s="4">
        <v>386</v>
      </c>
      <c r="E194" s="4" cm="1">
        <f t="array" ref="E194">(1/(E*10^9*[0]!Ix))*(Moment_Force_2INT(G194,[0]!Mx,0))</f>
        <v>-2.7532354235747678E-6</v>
      </c>
      <c r="F194" s="4" cm="1">
        <f t="array" ref="F194">(1/(E*10^9*[0]!Iz))*(Moment_Force_2INT(G194,[0]!Mz,0))</f>
        <v>-1.60088925579219E-5</v>
      </c>
      <c r="G194" s="4">
        <v>0.38600000000000001</v>
      </c>
    </row>
    <row r="195" spans="1:7" x14ac:dyDescent="0.2">
      <c r="A195" s="4" cm="1">
        <f t="array" ref="A195">(1/(E*10^9*[0]!Ix))*(Moment_Force(C195,[0]!Mx,0))</f>
        <v>-3.6957172321065896E-5</v>
      </c>
      <c r="B195" s="4" cm="1">
        <f t="array" ref="B195">(1/(E*10^9*[0]!Iz))*(Moment_Force(C195,[0]!Mz,0))</f>
        <v>-2.1489023273003167E-4</v>
      </c>
      <c r="C195" s="4">
        <v>388</v>
      </c>
      <c r="E195" s="4" cm="1">
        <f t="array" ref="E195">(1/(E*10^9*[0]!Ix))*(Moment_Force_2INT(G195,[0]!Mx,0))</f>
        <v>-2.7818402749512726E-6</v>
      </c>
      <c r="F195" s="4" cm="1">
        <f t="array" ref="F195">(1/(E*10^9*[0]!Iz))*(Moment_Force_2INT(G195,[0]!Mz,0))</f>
        <v>-1.6175217598054945E-5</v>
      </c>
      <c r="G195" s="4">
        <v>0.38800000000000001</v>
      </c>
    </row>
    <row r="196" spans="1:7" x14ac:dyDescent="0.2">
      <c r="A196" s="4" cm="1">
        <f t="array" ref="A196">(1/(E*10^9*[0]!Ix))*(Moment_Force(C196,[0]!Mx,0))</f>
        <v>-3.6957172321065896E-5</v>
      </c>
      <c r="B196" s="4" cm="1">
        <f t="array" ref="B196">(1/(E*10^9*[0]!Iz))*(Moment_Force(C196,[0]!Mz,0))</f>
        <v>-2.1489023273003167E-4</v>
      </c>
      <c r="C196" s="4">
        <v>390</v>
      </c>
      <c r="E196" s="4" cm="1">
        <f t="array" ref="E196">(1/(E*10^9*[0]!Ix))*(Moment_Force_2INT(G196,[0]!Mx,0))</f>
        <v>-2.8105929550170616E-6</v>
      </c>
      <c r="F196" s="4" cm="1">
        <f t="array" ref="F196">(1/(E*10^9*[0]!Iz))*(Moment_Force_2INT(G196,[0]!Mz,0))</f>
        <v>-1.6342402199118909E-5</v>
      </c>
      <c r="G196" s="4">
        <v>0.39</v>
      </c>
    </row>
    <row r="197" spans="1:7" x14ac:dyDescent="0.2">
      <c r="A197" s="4" cm="1">
        <f t="array" ref="A197">(1/(E*10^9*[0]!Ix))*(Moment_Force(C197,[0]!Mx,0))</f>
        <v>-3.6957172321065896E-5</v>
      </c>
      <c r="B197" s="4" cm="1">
        <f t="array" ref="B197">(1/(E*10^9*[0]!Iz))*(Moment_Force(C197,[0]!Mz,0))</f>
        <v>-2.1489023273003167E-4</v>
      </c>
      <c r="C197" s="4">
        <v>392</v>
      </c>
      <c r="E197" s="4" cm="1">
        <f t="array" ref="E197">(1/(E*10^9*[0]!Ix))*(Moment_Force_2INT(G197,[0]!Mx,0))</f>
        <v>-2.8394934637721355E-6</v>
      </c>
      <c r="F197" s="4" cm="1">
        <f t="array" ref="F197">(1/(E*10^9*[0]!Iz))*(Moment_Force_2INT(G197,[0]!Mz,0))</f>
        <v>-1.6510446361113797E-5</v>
      </c>
      <c r="G197" s="4">
        <v>0.39200000000000002</v>
      </c>
    </row>
    <row r="198" spans="1:7" x14ac:dyDescent="0.2">
      <c r="A198" s="4" cm="1">
        <f t="array" ref="A198">(1/(E*10^9*[0]!Ix))*(Moment_Force(C198,[0]!Mx,0))</f>
        <v>-3.6957172321065896E-5</v>
      </c>
      <c r="B198" s="4" cm="1">
        <f t="array" ref="B198">(1/(E*10^9*[0]!Iz))*(Moment_Force(C198,[0]!Mz,0))</f>
        <v>-2.1489023273003167E-4</v>
      </c>
      <c r="C198" s="4">
        <v>394</v>
      </c>
      <c r="E198" s="4" cm="1">
        <f t="array" ref="E198">(1/(E*10^9*[0]!Ix))*(Moment_Force_2INT(G198,[0]!Mx,0))</f>
        <v>-2.8685418012164932E-6</v>
      </c>
      <c r="F198" s="4" cm="1">
        <f t="array" ref="F198">(1/(E*10^9*[0]!Iz))*(Moment_Force_2INT(G198,[0]!Mz,0))</f>
        <v>-1.6679350084039598E-5</v>
      </c>
      <c r="G198" s="4">
        <v>0.39400000000000002</v>
      </c>
    </row>
    <row r="199" spans="1:7" x14ac:dyDescent="0.2">
      <c r="A199" s="4" cm="1">
        <f t="array" ref="A199">(1/(E*10^9*[0]!Ix))*(Moment_Force(C199,[0]!Mx,0))</f>
        <v>-3.6957172321065896E-5</v>
      </c>
      <c r="B199" s="4" cm="1">
        <f t="array" ref="B199">(1/(E*10^9*[0]!Iz))*(Moment_Force(C199,[0]!Mz,0))</f>
        <v>-2.1489023273003167E-4</v>
      </c>
      <c r="C199" s="4">
        <v>396</v>
      </c>
      <c r="E199" s="4" cm="1">
        <f t="array" ref="E199">(1/(E*10^9*[0]!Ix))*(Moment_Force_2INT(G199,[0]!Mx,0))</f>
        <v>-2.8977379673501355E-6</v>
      </c>
      <c r="F199" s="4" cm="1">
        <f t="array" ref="F199">(1/(E*10^9*[0]!Iz))*(Moment_Force_2INT(G199,[0]!Mz,0))</f>
        <v>-1.6849113367896326E-5</v>
      </c>
      <c r="G199" s="4">
        <v>0.39600000000000002</v>
      </c>
    </row>
    <row r="200" spans="1:7" x14ac:dyDescent="0.2">
      <c r="A200" s="4" cm="1">
        <f t="array" ref="A200">(1/(E*10^9*[0]!Ix))*(Moment_Force(C200,[0]!Mx,0))</f>
        <v>-3.6957172321065896E-5</v>
      </c>
      <c r="B200" s="4" cm="1">
        <f t="array" ref="B200">(1/(E*10^9*[0]!Iz))*(Moment_Force(C200,[0]!Mz,0))</f>
        <v>-2.1489023273003167E-4</v>
      </c>
      <c r="C200" s="4">
        <v>398</v>
      </c>
      <c r="E200" s="4" cm="1">
        <f t="array" ref="E200">(1/(E*10^9*[0]!Ix))*(Moment_Force_2INT(G200,[0]!Mx,0))</f>
        <v>-2.9270819621730619E-6</v>
      </c>
      <c r="F200" s="4" cm="1">
        <f t="array" ref="F200">(1/(E*10^9*[0]!Iz))*(Moment_Force_2INT(G200,[0]!Mz,0))</f>
        <v>-1.701973621268397E-5</v>
      </c>
      <c r="G200" s="4">
        <v>0.39800000000000002</v>
      </c>
    </row>
    <row r="201" spans="1:7" x14ac:dyDescent="0.2">
      <c r="A201" s="4" cm="1">
        <f t="array" ref="A201">(1/(E*10^9*[0]!Ix))*(Moment_Force(C201,[0]!Mx,0))</f>
        <v>-3.6957172321065896E-5</v>
      </c>
      <c r="B201" s="4" cm="1">
        <f t="array" ref="B201">(1/(E*10^9*[0]!Iz))*(Moment_Force(C201,[0]!Mz,0))</f>
        <v>-2.1489023273003167E-4</v>
      </c>
      <c r="C201" s="4">
        <v>400</v>
      </c>
      <c r="E201" s="4" cm="1">
        <f t="array" ref="E201">(1/(E*10^9*[0]!Ix))*(Moment_Force_2INT(G201,[0]!Mx,0))</f>
        <v>-2.9565737856852728E-6</v>
      </c>
      <c r="F201" s="4" cm="1">
        <f t="array" ref="F201">(1/(E*10^9*[0]!Iz))*(Moment_Force_2INT(G201,[0]!Mz,0))</f>
        <v>-1.7191218618402537E-5</v>
      </c>
      <c r="G201" s="4">
        <v>0.4</v>
      </c>
    </row>
    <row r="202" spans="1:7" x14ac:dyDescent="0.2">
      <c r="A202" s="4" cm="1">
        <f t="array" ref="A202">(1/(E*10^9*[0]!Ix))*(Moment_Force(C202,[0]!Mx,0))</f>
        <v>-3.6957172321065896E-5</v>
      </c>
      <c r="B202" s="4" cm="1">
        <f t="array" ref="B202">(1/(E*10^9*[0]!Iz))*(Moment_Force(C202,[0]!Mz,0))</f>
        <v>-2.1489023273003167E-4</v>
      </c>
      <c r="C202" s="4">
        <v>402</v>
      </c>
      <c r="E202" s="4" cm="1">
        <f t="array" ref="E202">(1/(E*10^9*[0]!Ix))*(Moment_Force_2INT(G202,[0]!Mx,0))</f>
        <v>-2.9862134378867671E-6</v>
      </c>
      <c r="F202" s="4" cm="1">
        <f t="array" ref="F202">(1/(E*10^9*[0]!Iz))*(Moment_Force_2INT(G202,[0]!Mz,0))</f>
        <v>-1.7363560585052021E-5</v>
      </c>
      <c r="G202" s="4">
        <v>0.40200000000000002</v>
      </c>
    </row>
    <row r="203" spans="1:7" x14ac:dyDescent="0.2">
      <c r="A203" s="4" cm="1">
        <f t="array" ref="A203">(1/(E*10^9*[0]!Ix))*(Moment_Force(C203,[0]!Mx,0))</f>
        <v>-3.6957172321065896E-5</v>
      </c>
      <c r="B203" s="4" cm="1">
        <f t="array" ref="B203">(1/(E*10^9*[0]!Iz))*(Moment_Force(C203,[0]!Mz,0))</f>
        <v>-2.1489023273003167E-4</v>
      </c>
      <c r="C203" s="4">
        <v>404</v>
      </c>
      <c r="E203" s="4" cm="1">
        <f t="array" ref="E203">(1/(E*10^9*[0]!Ix))*(Moment_Force_2INT(G203,[0]!Mx,0))</f>
        <v>-3.0160009187775463E-6</v>
      </c>
      <c r="F203" s="4" cm="1">
        <f t="array" ref="F203">(1/(E*10^9*[0]!Iz))*(Moment_Force_2INT(G203,[0]!Mz,0))</f>
        <v>-1.7536762112632428E-5</v>
      </c>
      <c r="G203" s="4">
        <v>0.40400000000000003</v>
      </c>
    </row>
    <row r="204" spans="1:7" x14ac:dyDescent="0.2">
      <c r="A204" s="4" cm="1">
        <f t="array" ref="A204">(1/(E*10^9*[0]!Ix))*(Moment_Force(C204,[0]!Mx,0))</f>
        <v>-3.6957172321065896E-5</v>
      </c>
      <c r="B204" s="4" cm="1">
        <f t="array" ref="B204">(1/(E*10^9*[0]!Iz))*(Moment_Force(C204,[0]!Mz,0))</f>
        <v>-2.1489023273003167E-4</v>
      </c>
      <c r="C204" s="4">
        <v>406</v>
      </c>
      <c r="E204" s="4" cm="1">
        <f t="array" ref="E204">(1/(E*10^9*[0]!Ix))*(Moment_Force_2INT(G204,[0]!Mx,0))</f>
        <v>-3.0459362283576093E-6</v>
      </c>
      <c r="F204" s="4" cm="1">
        <f t="array" ref="F204">(1/(E*10^9*[0]!Iz))*(Moment_Force_2INT(G204,[0]!Mz,0))</f>
        <v>-1.7710823201143751E-5</v>
      </c>
      <c r="G204" s="4">
        <v>0.40600000000000003</v>
      </c>
    </row>
    <row r="205" spans="1:7" x14ac:dyDescent="0.2">
      <c r="A205" s="4" cm="1">
        <f t="array" ref="A205">(1/(E*10^9*[0]!Ix))*(Moment_Force(C205,[0]!Mx,0))</f>
        <v>-3.6957172321065896E-5</v>
      </c>
      <c r="B205" s="4" cm="1">
        <f t="array" ref="B205">(1/(E*10^9*[0]!Iz))*(Moment_Force(C205,[0]!Mz,0))</f>
        <v>-2.1489023273003167E-4</v>
      </c>
      <c r="C205" s="4">
        <v>408</v>
      </c>
      <c r="E205" s="4" cm="1">
        <f t="array" ref="E205">(1/(E*10^9*[0]!Ix))*(Moment_Force_2INT(G205,[0]!Mx,0))</f>
        <v>-3.0760193666269564E-6</v>
      </c>
      <c r="F205" s="4" cm="1">
        <f t="array" ref="F205">(1/(E*10^9*[0]!Iz))*(Moment_Force_2INT(G205,[0]!Mz,0))</f>
        <v>-1.7885743850585994E-5</v>
      </c>
      <c r="G205" s="4">
        <v>0.40799999999999997</v>
      </c>
    </row>
    <row r="206" spans="1:7" x14ac:dyDescent="0.2">
      <c r="A206" s="4" cm="1">
        <f t="array" ref="A206">(1/(E*10^9*[0]!Ix))*(Moment_Force(C206,[0]!Mx,0))</f>
        <v>-3.6957172321065896E-5</v>
      </c>
      <c r="B206" s="4" cm="1">
        <f t="array" ref="B206">(1/(E*10^9*[0]!Iz))*(Moment_Force(C206,[0]!Mz,0))</f>
        <v>-2.1489023273003167E-4</v>
      </c>
      <c r="C206" s="4">
        <v>410</v>
      </c>
      <c r="E206" s="4" cm="1">
        <f t="array" ref="E206">(1/(E*10^9*[0]!Ix))*(Moment_Force_2INT(G206,[0]!Mx,0))</f>
        <v>-3.1062503335855881E-6</v>
      </c>
      <c r="F206" s="4" cm="1">
        <f t="array" ref="F206">(1/(E*10^9*[0]!Iz))*(Moment_Force_2INT(G206,[0]!Mz,0))</f>
        <v>-1.8061524060959157E-5</v>
      </c>
      <c r="G206" s="4">
        <v>0.41</v>
      </c>
    </row>
    <row r="207" spans="1:7" x14ac:dyDescent="0.2">
      <c r="A207" s="4" cm="1">
        <f t="array" ref="A207">(1/(E*10^9*[0]!Ix))*(Moment_Force(C207,[0]!Mx,0))</f>
        <v>-3.6957172321065896E-5</v>
      </c>
      <c r="B207" s="4" cm="1">
        <f t="array" ref="B207">(1/(E*10^9*[0]!Iz))*(Moment_Force(C207,[0]!Mz,0))</f>
        <v>-2.1489023273003167E-4</v>
      </c>
      <c r="C207" s="4">
        <v>412</v>
      </c>
      <c r="E207" s="4" cm="1">
        <f t="array" ref="E207">(1/(E*10^9*[0]!Ix))*(Moment_Force_2INT(G207,[0]!Mx,0))</f>
        <v>-3.1366291292335044E-6</v>
      </c>
      <c r="F207" s="4" cm="1">
        <f t="array" ref="F207">(1/(E*10^9*[0]!Iz))*(Moment_Force_2INT(G207,[0]!Mz,0))</f>
        <v>-1.8238163832263247E-5</v>
      </c>
      <c r="G207" s="4">
        <v>0.41199999999999998</v>
      </c>
    </row>
    <row r="208" spans="1:7" x14ac:dyDescent="0.2">
      <c r="A208" s="4" cm="1">
        <f t="array" ref="A208">(1/(E*10^9*[0]!Ix))*(Moment_Force(C208,[0]!Mx,0))</f>
        <v>-3.6957172321065896E-5</v>
      </c>
      <c r="B208" s="4" cm="1">
        <f t="array" ref="B208">(1/(E*10^9*[0]!Iz))*(Moment_Force(C208,[0]!Mz,0))</f>
        <v>-2.1489023273003167E-4</v>
      </c>
      <c r="C208" s="4">
        <v>414</v>
      </c>
      <c r="E208" s="4" cm="1">
        <f t="array" ref="E208">(1/(E*10^9*[0]!Ix))*(Moment_Force_2INT(G208,[0]!Mx,0))</f>
        <v>-3.1671557535707052E-6</v>
      </c>
      <c r="F208" s="4" cm="1">
        <f t="array" ref="F208">(1/(E*10^9*[0]!Iz))*(Moment_Force_2INT(G208,[0]!Mz,0))</f>
        <v>-1.8415663164498253E-5</v>
      </c>
      <c r="G208" s="4">
        <v>0.41399999999999998</v>
      </c>
    </row>
    <row r="209" spans="1:7" x14ac:dyDescent="0.2">
      <c r="A209" s="4" cm="1">
        <f t="array" ref="A209">(1/(E*10^9*[0]!Ix))*(Moment_Force(C209,[0]!Mx,0))</f>
        <v>-3.6957172321065896E-5</v>
      </c>
      <c r="B209" s="4" cm="1">
        <f t="array" ref="B209">(1/(E*10^9*[0]!Iz))*(Moment_Force(C209,[0]!Mz,0))</f>
        <v>-2.1489023273003167E-4</v>
      </c>
      <c r="C209" s="4">
        <v>416</v>
      </c>
      <c r="E209" s="4" cm="1">
        <f t="array" ref="E209">(1/(E*10^9*[0]!Ix))*(Moment_Force_2INT(G209,[0]!Mx,0))</f>
        <v>-3.1978302065971898E-6</v>
      </c>
      <c r="F209" s="4" cm="1">
        <f t="array" ref="F209">(1/(E*10^9*[0]!Iz))*(Moment_Force_2INT(G209,[0]!Mz,0))</f>
        <v>-1.8594022057664179E-5</v>
      </c>
      <c r="G209" s="4">
        <v>0.41599999999999998</v>
      </c>
    </row>
    <row r="210" spans="1:7" x14ac:dyDescent="0.2">
      <c r="A210" s="4" cm="1">
        <f t="array" ref="A210">(1/(E*10^9*[0]!Ix))*(Moment_Force(C210,[0]!Mx,0))</f>
        <v>-3.6957172321065896E-5</v>
      </c>
      <c r="B210" s="4" cm="1">
        <f t="array" ref="B210">(1/(E*10^9*[0]!Iz))*(Moment_Force(C210,[0]!Mz,0))</f>
        <v>-2.1489023273003167E-4</v>
      </c>
      <c r="C210" s="4">
        <v>418</v>
      </c>
      <c r="E210" s="4" cm="1">
        <f t="array" ref="E210">(1/(E*10^9*[0]!Ix))*(Moment_Force_2INT(G210,[0]!Mx,0))</f>
        <v>-3.2286524883129589E-6</v>
      </c>
      <c r="F210" s="4" cm="1">
        <f t="array" ref="F210">(1/(E*10^9*[0]!Iz))*(Moment_Force_2INT(G210,[0]!Mz,0))</f>
        <v>-1.8773240511761025E-5</v>
      </c>
      <c r="G210" s="4">
        <v>0.41799999999999998</v>
      </c>
    </row>
    <row r="211" spans="1:7" x14ac:dyDescent="0.2">
      <c r="A211" s="4" cm="1">
        <f t="array" ref="A211">(1/(E*10^9*[0]!Ix))*(Moment_Force(C211,[0]!Mx,0))</f>
        <v>-3.6957172321065896E-5</v>
      </c>
      <c r="B211" s="4" cm="1">
        <f t="array" ref="B211">(1/(E*10^9*[0]!Iz))*(Moment_Force(C211,[0]!Mz,0))</f>
        <v>-2.1489023273003167E-4</v>
      </c>
      <c r="C211" s="4">
        <v>420</v>
      </c>
      <c r="E211" s="4" cm="1">
        <f t="array" ref="E211">(1/(E*10^9*[0]!Ix))*(Moment_Force_2INT(G211,[0]!Mx,0))</f>
        <v>-3.2596225987180117E-6</v>
      </c>
      <c r="F211" s="4" cm="1">
        <f t="array" ref="F211">(1/(E*10^9*[0]!Iz))*(Moment_Force_2INT(G211,[0]!Mz,0))</f>
        <v>-1.895331852678879E-5</v>
      </c>
      <c r="G211" s="4">
        <v>0.42</v>
      </c>
    </row>
    <row r="212" spans="1:7" x14ac:dyDescent="0.2">
      <c r="A212" s="4" cm="1">
        <f t="array" ref="A212">(1/(E*10^9*[0]!Ix))*(Moment_Force(C212,[0]!Mx,0))</f>
        <v>-3.6957172321065896E-5</v>
      </c>
      <c r="B212" s="4" cm="1">
        <f t="array" ref="B212">(1/(E*10^9*[0]!Iz))*(Moment_Force(C212,[0]!Mz,0))</f>
        <v>-2.1489023273003167E-4</v>
      </c>
      <c r="C212" s="4">
        <v>422</v>
      </c>
      <c r="E212" s="4" cm="1">
        <f t="array" ref="E212">(1/(E*10^9*[0]!Ix))*(Moment_Force_2INT(G212,[0]!Mx,0))</f>
        <v>-3.2907405378123496E-6</v>
      </c>
      <c r="F212" s="4" cm="1">
        <f t="array" ref="F212">(1/(E*10^9*[0]!Iz))*(Moment_Force_2INT(G212,[0]!Mz,0))</f>
        <v>-1.9134256102747479E-5</v>
      </c>
      <c r="G212" s="4">
        <v>0.42199999999999999</v>
      </c>
    </row>
    <row r="213" spans="1:7" x14ac:dyDescent="0.2">
      <c r="A213" s="4" cm="1">
        <f t="array" ref="A213">(1/(E*10^9*[0]!Ix))*(Moment_Force(C213,[0]!Mx,0))</f>
        <v>-3.6957172321065896E-5</v>
      </c>
      <c r="B213" s="4" cm="1">
        <f t="array" ref="B213">(1/(E*10^9*[0]!Iz))*(Moment_Force(C213,[0]!Mz,0))</f>
        <v>-2.1489023273003167E-4</v>
      </c>
      <c r="C213" s="4">
        <v>424</v>
      </c>
      <c r="E213" s="4" cm="1">
        <f t="array" ref="E213">(1/(E*10^9*[0]!Ix))*(Moment_Force_2INT(G213,[0]!Mx,0))</f>
        <v>-3.3220063055959711E-6</v>
      </c>
      <c r="F213" s="4" cm="1">
        <f t="array" ref="F213">(1/(E*10^9*[0]!Iz))*(Moment_Force_2INT(G213,[0]!Mz,0))</f>
        <v>-1.9316053239637084E-5</v>
      </c>
      <c r="G213" s="4">
        <v>0.42399999999999999</v>
      </c>
    </row>
    <row r="214" spans="1:7" x14ac:dyDescent="0.2">
      <c r="A214" s="4" cm="1">
        <f t="array" ref="A214">(1/(E*10^9*[0]!Ix))*(Moment_Force(C214,[0]!Mx,0))</f>
        <v>-3.6957172321065896E-5</v>
      </c>
      <c r="B214" s="4" cm="1">
        <f t="array" ref="B214">(1/(E*10^9*[0]!Iz))*(Moment_Force(C214,[0]!Mz,0))</f>
        <v>-2.1489023273003167E-4</v>
      </c>
      <c r="C214" s="4">
        <v>426</v>
      </c>
      <c r="E214" s="4" cm="1">
        <f t="array" ref="E214">(1/(E*10^9*[0]!Ix))*(Moment_Force_2INT(G214,[0]!Mx,0))</f>
        <v>-3.3534199020688773E-6</v>
      </c>
      <c r="F214" s="4" cm="1">
        <f t="array" ref="F214">(1/(E*10^9*[0]!Iz))*(Moment_Force_2INT(G214,[0]!Mz,0))</f>
        <v>-1.9498709937457612E-5</v>
      </c>
      <c r="G214" s="4">
        <v>0.42599999999999999</v>
      </c>
    </row>
    <row r="215" spans="1:7" x14ac:dyDescent="0.2">
      <c r="A215" s="4" cm="1">
        <f t="array" ref="A215">(1/(E*10^9*[0]!Ix))*(Moment_Force(C215,[0]!Mx,0))</f>
        <v>-3.6957172321065896E-5</v>
      </c>
      <c r="B215" s="4" cm="1">
        <f t="array" ref="B215">(1/(E*10^9*[0]!Iz))*(Moment_Force(C215,[0]!Mz,0))</f>
        <v>-2.1489023273003167E-4</v>
      </c>
      <c r="C215" s="4">
        <v>428</v>
      </c>
      <c r="E215" s="4" cm="1">
        <f t="array" ref="E215">(1/(E*10^9*[0]!Ix))*(Moment_Force_2INT(G215,[0]!Mx,0))</f>
        <v>-3.3849813272310675E-6</v>
      </c>
      <c r="F215" s="4" cm="1">
        <f t="array" ref="F215">(1/(E*10^9*[0]!Iz))*(Moment_Force_2INT(G215,[0]!Mz,0))</f>
        <v>-1.968222619620906E-5</v>
      </c>
      <c r="G215" s="4">
        <v>0.42799999999999999</v>
      </c>
    </row>
    <row r="216" spans="1:7" x14ac:dyDescent="0.2">
      <c r="A216" s="4" cm="1">
        <f t="array" ref="A216">(1/(E*10^9*[0]!Ix))*(Moment_Force(C216,[0]!Mx,0))</f>
        <v>-3.6957172321065896E-5</v>
      </c>
      <c r="B216" s="4" cm="1">
        <f t="array" ref="B216">(1/(E*10^9*[0]!Iz))*(Moment_Force(C216,[0]!Mz,0))</f>
        <v>-2.1489023273003167E-4</v>
      </c>
      <c r="C216" s="4">
        <v>430</v>
      </c>
      <c r="E216" s="4" cm="1">
        <f t="array" ref="E216">(1/(E*10^9*[0]!Ix))*(Moment_Force_2INT(G216,[0]!Mx,0))</f>
        <v>-3.4166905810825424E-6</v>
      </c>
      <c r="F216" s="4" cm="1">
        <f t="array" ref="F216">(1/(E*10^9*[0]!Iz))*(Moment_Force_2INT(G216,[0]!Mz,0))</f>
        <v>-1.9866602015891425E-5</v>
      </c>
      <c r="G216" s="4">
        <v>0.43</v>
      </c>
    </row>
    <row r="217" spans="1:7" x14ac:dyDescent="0.2">
      <c r="A217" s="4" cm="1">
        <f t="array" ref="A217">(1/(E*10^9*[0]!Ix))*(Moment_Force(C217,[0]!Mx,0))</f>
        <v>-3.6957172321065896E-5</v>
      </c>
      <c r="B217" s="4" cm="1">
        <f t="array" ref="B217">(1/(E*10^9*[0]!Iz))*(Moment_Force(C217,[0]!Mz,0))</f>
        <v>-2.1489023273003167E-4</v>
      </c>
      <c r="C217" s="4">
        <v>432</v>
      </c>
      <c r="E217" s="4" cm="1">
        <f t="array" ref="E217">(1/(E*10^9*[0]!Ix))*(Moment_Force_2INT(G217,[0]!Mx,0))</f>
        <v>-3.4485476636233009E-6</v>
      </c>
      <c r="F217" s="4" cm="1">
        <f t="array" ref="F217">(1/(E*10^9*[0]!Iz))*(Moment_Force_2INT(G217,[0]!Mz,0))</f>
        <v>-2.0051837396504713E-5</v>
      </c>
      <c r="G217" s="4">
        <v>0.432</v>
      </c>
    </row>
    <row r="218" spans="1:7" x14ac:dyDescent="0.2">
      <c r="A218" s="4" cm="1">
        <f t="array" ref="A218">(1/(E*10^9*[0]!Ix))*(Moment_Force(C218,[0]!Mx,0))</f>
        <v>-3.6957172321065896E-5</v>
      </c>
      <c r="B218" s="4" cm="1">
        <f t="array" ref="B218">(1/(E*10^9*[0]!Iz))*(Moment_Force(C218,[0]!Mz,0))</f>
        <v>-2.1489023273003167E-4</v>
      </c>
      <c r="C218" s="4">
        <v>434</v>
      </c>
      <c r="E218" s="4" cm="1">
        <f t="array" ref="E218">(1/(E*10^9*[0]!Ix))*(Moment_Force_2INT(G218,[0]!Mx,0))</f>
        <v>-3.4805525748533445E-6</v>
      </c>
      <c r="F218" s="4" cm="1">
        <f t="array" ref="F218">(1/(E*10^9*[0]!Iz))*(Moment_Force_2INT(G218,[0]!Mz,0))</f>
        <v>-2.023793233804892E-5</v>
      </c>
      <c r="G218" s="4">
        <v>0.434</v>
      </c>
    </row>
    <row r="219" spans="1:7" x14ac:dyDescent="0.2">
      <c r="A219" s="4" cm="1">
        <f t="array" ref="A219">(1/(E*10^9*[0]!Ix))*(Moment_Force(C219,[0]!Mx,0))</f>
        <v>-3.6957172321065896E-5</v>
      </c>
      <c r="B219" s="4" cm="1">
        <f t="array" ref="B219">(1/(E*10^9*[0]!Iz))*(Moment_Force(C219,[0]!Mz,0))</f>
        <v>-2.1489023273003167E-4</v>
      </c>
      <c r="C219" s="4">
        <v>436</v>
      </c>
      <c r="E219" s="4" cm="1">
        <f t="array" ref="E219">(1/(E*10^9*[0]!Ix))*(Moment_Force_2INT(G219,[0]!Mx,0))</f>
        <v>-3.5127053147726714E-6</v>
      </c>
      <c r="F219" s="4" cm="1">
        <f t="array" ref="F219">(1/(E*10^9*[0]!Iz))*(Moment_Force_2INT(G219,[0]!Mz,0))</f>
        <v>-2.0424886840524051E-5</v>
      </c>
      <c r="G219" s="4">
        <v>0.436</v>
      </c>
    </row>
    <row r="220" spans="1:7" x14ac:dyDescent="0.2">
      <c r="A220" s="4" cm="1">
        <f t="array" ref="A220">(1/(E*10^9*[0]!Ix))*(Moment_Force(C220,[0]!Mx,0))</f>
        <v>-3.6957172321065896E-5</v>
      </c>
      <c r="B220" s="4" cm="1">
        <f t="array" ref="B220">(1/(E*10^9*[0]!Iz))*(Moment_Force(C220,[0]!Mz,0))</f>
        <v>-2.1489023273003167E-4</v>
      </c>
      <c r="C220" s="4">
        <v>438</v>
      </c>
      <c r="E220" s="4" cm="1">
        <f t="array" ref="E220">(1/(E*10^9*[0]!Ix))*(Moment_Force_2INT(G220,[0]!Mx,0))</f>
        <v>-3.5450058833812828E-6</v>
      </c>
      <c r="F220" s="4" cm="1">
        <f t="array" ref="F220">(1/(E*10^9*[0]!Iz))*(Moment_Force_2INT(G220,[0]!Mz,0))</f>
        <v>-2.0612700903930099E-5</v>
      </c>
      <c r="G220" s="4">
        <v>0.438</v>
      </c>
    </row>
    <row r="221" spans="1:7" x14ac:dyDescent="0.2">
      <c r="A221" s="4" cm="1">
        <f t="array" ref="A221">(1/(E*10^9*[0]!Ix))*(Moment_Force(C221,[0]!Mx,0))</f>
        <v>-3.6957172321065896E-5</v>
      </c>
      <c r="B221" s="4" cm="1">
        <f t="array" ref="B221">(1/(E*10^9*[0]!Iz))*(Moment_Force(C221,[0]!Mz,0))</f>
        <v>-2.1489023273003167E-4</v>
      </c>
      <c r="C221" s="4">
        <v>440</v>
      </c>
      <c r="E221" s="4" cm="1">
        <f t="array" ref="E221">(1/(E*10^9*[0]!Ix))*(Moment_Force_2INT(G221,[0]!Mx,0))</f>
        <v>-3.5774542806791788E-6</v>
      </c>
      <c r="F221" s="4" cm="1">
        <f t="array" ref="F221">(1/(E*10^9*[0]!Iz))*(Moment_Force_2INT(G221,[0]!Mz,0))</f>
        <v>-2.0801374528267066E-5</v>
      </c>
      <c r="G221" s="4">
        <v>0.44</v>
      </c>
    </row>
    <row r="222" spans="1:7" x14ac:dyDescent="0.2">
      <c r="A222" s="4" cm="1">
        <f t="array" ref="A222">(1/(E*10^9*[0]!Ix))*(Moment_Force(C222,[0]!Mx,0))</f>
        <v>-3.6957172321065896E-5</v>
      </c>
      <c r="B222" s="4" cm="1">
        <f t="array" ref="B222">(1/(E*10^9*[0]!Iz))*(Moment_Force(C222,[0]!Mz,0))</f>
        <v>-2.1489023273003167E-4</v>
      </c>
      <c r="C222" s="4">
        <v>442</v>
      </c>
      <c r="E222" s="4" cm="1">
        <f t="array" ref="E222">(1/(E*10^9*[0]!Ix))*(Moment_Force_2INT(G222,[0]!Mx,0))</f>
        <v>-3.6100505066663598E-6</v>
      </c>
      <c r="F222" s="4" cm="1">
        <f t="array" ref="F222">(1/(E*10^9*[0]!Iz))*(Moment_Force_2INT(G222,[0]!Mz,0))</f>
        <v>-2.0990907713534956E-5</v>
      </c>
      <c r="G222" s="4">
        <v>0.442</v>
      </c>
    </row>
    <row r="223" spans="1:7" x14ac:dyDescent="0.2">
      <c r="A223" s="4" cm="1">
        <f t="array" ref="A223">(1/(E*10^9*[0]!Ix))*(Moment_Force(C223,[0]!Mx,0))</f>
        <v>-3.6957172321065896E-5</v>
      </c>
      <c r="B223" s="4" cm="1">
        <f t="array" ref="B223">(1/(E*10^9*[0]!Iz))*(Moment_Force(C223,[0]!Mz,0))</f>
        <v>-2.1489023273003167E-4</v>
      </c>
      <c r="C223" s="4">
        <v>444</v>
      </c>
      <c r="E223" s="4" cm="1">
        <f t="array" ref="E223">(1/(E*10^9*[0]!Ix))*(Moment_Force_2INT(G223,[0]!Mx,0))</f>
        <v>-3.642794561342824E-6</v>
      </c>
      <c r="F223" s="4" cm="1">
        <f t="array" ref="F223">(1/(E*10^9*[0]!Iz))*(Moment_Force_2INT(G223,[0]!Mz,0))</f>
        <v>-2.1181300459733763E-5</v>
      </c>
      <c r="G223" s="4">
        <v>0.44400000000000001</v>
      </c>
    </row>
    <row r="224" spans="1:7" x14ac:dyDescent="0.2">
      <c r="A224" s="4" cm="1">
        <f t="array" ref="A224">(1/(E*10^9*[0]!Ix))*(Moment_Force(C224,[0]!Mx,0))</f>
        <v>-3.6957172321065896E-5</v>
      </c>
      <c r="B224" s="4" cm="1">
        <f t="array" ref="B224">(1/(E*10^9*[0]!Iz))*(Moment_Force(C224,[0]!Mz,0))</f>
        <v>-2.1489023273003167E-4</v>
      </c>
      <c r="C224" s="4">
        <v>446</v>
      </c>
      <c r="E224" s="4" cm="1">
        <f t="array" ref="E224">(1/(E*10^9*[0]!Ix))*(Moment_Force_2INT(G224,[0]!Mx,0))</f>
        <v>-3.6756864447085725E-6</v>
      </c>
      <c r="F224" s="4" cm="1">
        <f t="array" ref="F224">(1/(E*10^9*[0]!Iz))*(Moment_Force_2INT(G224,[0]!Mz,0))</f>
        <v>-2.1372552766863493E-5</v>
      </c>
      <c r="G224" s="4">
        <v>0.44600000000000001</v>
      </c>
    </row>
    <row r="225" spans="1:7" x14ac:dyDescent="0.2">
      <c r="A225" s="4" cm="1">
        <f t="array" ref="A225">(1/(E*10^9*[0]!Ix))*(Moment_Force(C225,[0]!Mx,0))</f>
        <v>-3.6957172321065896E-5</v>
      </c>
      <c r="B225" s="4" cm="1">
        <f t="array" ref="B225">(1/(E*10^9*[0]!Iz))*(Moment_Force(C225,[0]!Mz,0))</f>
        <v>-2.1489023273003167E-4</v>
      </c>
      <c r="C225" s="4">
        <v>448</v>
      </c>
      <c r="E225" s="4" cm="1">
        <f t="array" ref="E225">(1/(E*10^9*[0]!Ix))*(Moment_Force_2INT(G225,[0]!Mx,0))</f>
        <v>-3.7087261567636055E-6</v>
      </c>
      <c r="F225" s="4" cm="1">
        <f t="array" ref="F225">(1/(E*10^9*[0]!Iz))*(Moment_Force_2INT(G225,[0]!Mz,0))</f>
        <v>-2.1564664634924139E-5</v>
      </c>
      <c r="G225" s="4">
        <v>0.44800000000000001</v>
      </c>
    </row>
    <row r="226" spans="1:7" x14ac:dyDescent="0.2">
      <c r="A226" s="4" cm="1">
        <f t="array" ref="A226">(1/(E*10^9*[0]!Ix))*(Moment_Force(C226,[0]!Mx,0))</f>
        <v>-3.6957172321065896E-5</v>
      </c>
      <c r="B226" s="4" cm="1">
        <f t="array" ref="B226">(1/(E*10^9*[0]!Iz))*(Moment_Force(C226,[0]!Mz,0))</f>
        <v>-2.1489023273003167E-4</v>
      </c>
      <c r="C226" s="4">
        <v>450</v>
      </c>
      <c r="E226" s="4" cm="1">
        <f t="array" ref="E226">(1/(E*10^9*[0]!Ix))*(Moment_Force_2INT(G226,[0]!Mx,0))</f>
        <v>-3.741913697507923E-6</v>
      </c>
      <c r="F226" s="4" cm="1">
        <f t="array" ref="F226">(1/(E*10^9*[0]!Iz))*(Moment_Force_2INT(G226,[0]!Mz,0))</f>
        <v>-2.1757636063915705E-5</v>
      </c>
      <c r="G226" s="4">
        <v>0.45</v>
      </c>
    </row>
    <row r="227" spans="1:7" x14ac:dyDescent="0.2">
      <c r="A227" s="4" cm="1">
        <f t="array" ref="A227">(1/(E*10^9*[0]!Ix))*(Moment_Force(C227,[0]!Mx,0))</f>
        <v>-3.6957172321065896E-5</v>
      </c>
      <c r="B227" s="4" cm="1">
        <f t="array" ref="B227">(1/(E*10^9*[0]!Iz))*(Moment_Force(C227,[0]!Mz,0))</f>
        <v>-2.1489023273003167E-4</v>
      </c>
      <c r="C227" s="4">
        <v>452</v>
      </c>
      <c r="E227" s="4" cm="1">
        <f t="array" ref="E227">(1/(E*10^9*[0]!Ix))*(Moment_Force_2INT(G227,[0]!Mx,0))</f>
        <v>-3.7752490669415243E-6</v>
      </c>
      <c r="F227" s="4" cm="1">
        <f t="array" ref="F227">(1/(E*10^9*[0]!Iz))*(Moment_Force_2INT(G227,[0]!Mz,0))</f>
        <v>-2.1951467053838195E-5</v>
      </c>
      <c r="G227" s="4">
        <v>0.45200000000000001</v>
      </c>
    </row>
    <row r="228" spans="1:7" x14ac:dyDescent="0.2">
      <c r="A228" s="4" cm="1">
        <f t="array" ref="A228">(1/(E*10^9*[0]!Ix))*(Moment_Force(C228,[0]!Mx,0))</f>
        <v>-3.6957172321065896E-5</v>
      </c>
      <c r="B228" s="4" cm="1">
        <f t="array" ref="B228">(1/(E*10^9*[0]!Iz))*(Moment_Force(C228,[0]!Mz,0))</f>
        <v>-2.1489023273003167E-4</v>
      </c>
      <c r="C228" s="4">
        <v>454</v>
      </c>
      <c r="E228" s="4" cm="1">
        <f t="array" ref="E228">(1/(E*10^9*[0]!Ix))*(Moment_Force_2INT(G228,[0]!Mx,0))</f>
        <v>-3.8087322650644098E-6</v>
      </c>
      <c r="F228" s="4" cm="1">
        <f t="array" ref="F228">(1/(E*10^9*[0]!Iz))*(Moment_Force_2INT(G228,[0]!Mz,0))</f>
        <v>-2.2146157604691607E-5</v>
      </c>
      <c r="G228" s="4">
        <v>0.45400000000000001</v>
      </c>
    </row>
    <row r="229" spans="1:7" x14ac:dyDescent="0.2">
      <c r="A229" s="4" cm="1">
        <f t="array" ref="A229">(1/(E*10^9*[0]!Ix))*(Moment_Force(C229,[0]!Mx,0))</f>
        <v>-3.6957172321065896E-5</v>
      </c>
      <c r="B229" s="4" cm="1">
        <f t="array" ref="B229">(1/(E*10^9*[0]!Iz))*(Moment_Force(C229,[0]!Mz,0))</f>
        <v>-2.1489023273003167E-4</v>
      </c>
      <c r="C229" s="4">
        <v>456</v>
      </c>
      <c r="E229" s="4" cm="1">
        <f t="array" ref="E229">(1/(E*10^9*[0]!Ix))*(Moment_Force_2INT(G229,[0]!Mx,0))</f>
        <v>-3.8423632918765798E-6</v>
      </c>
      <c r="F229" s="4" cm="1">
        <f t="array" ref="F229">(1/(E*10^9*[0]!Iz))*(Moment_Force_2INT(G229,[0]!Mz,0))</f>
        <v>-2.2341707716475933E-5</v>
      </c>
      <c r="G229" s="4">
        <v>0.45600000000000002</v>
      </c>
    </row>
    <row r="230" spans="1:7" x14ac:dyDescent="0.2">
      <c r="A230" s="4" cm="1">
        <f t="array" ref="A230">(1/(E*10^9*[0]!Ix))*(Moment_Force(C230,[0]!Mx,0))</f>
        <v>-3.6957172321065896E-5</v>
      </c>
      <c r="B230" s="4" cm="1">
        <f t="array" ref="B230">(1/(E*10^9*[0]!Iz))*(Moment_Force(C230,[0]!Mz,0))</f>
        <v>-2.1489023273003167E-4</v>
      </c>
      <c r="C230" s="4">
        <v>458</v>
      </c>
      <c r="E230" s="4" cm="1">
        <f t="array" ref="E230">(1/(E*10^9*[0]!Ix))*(Moment_Force_2INT(G230,[0]!Mx,0))</f>
        <v>-3.8761421473780339E-6</v>
      </c>
      <c r="F230" s="4" cm="1">
        <f t="array" ref="F230">(1/(E*10^9*[0]!Iz))*(Moment_Force_2INT(G230,[0]!Mz,0))</f>
        <v>-2.2538117389191182E-5</v>
      </c>
      <c r="G230" s="4">
        <v>0.45800000000000002</v>
      </c>
    </row>
    <row r="231" spans="1:7" x14ac:dyDescent="0.2">
      <c r="A231" s="4" cm="1">
        <f t="array" ref="A231">(1/(E*10^9*[0]!Ix))*(Moment_Force(C231,[0]!Mx,0))</f>
        <v>-3.6957172321065896E-5</v>
      </c>
      <c r="B231" s="4" cm="1">
        <f t="array" ref="B231">(1/(E*10^9*[0]!Iz))*(Moment_Force(C231,[0]!Mz,0))</f>
        <v>-2.1489023273003167E-4</v>
      </c>
      <c r="C231" s="4">
        <v>460</v>
      </c>
      <c r="E231" s="4" cm="1">
        <f t="array" ref="E231">(1/(E*10^9*[0]!Ix))*(Moment_Force_2INT(G231,[0]!Mx,0))</f>
        <v>-3.9100688315687726E-6</v>
      </c>
      <c r="F231" s="4" cm="1">
        <f t="array" ref="F231">(1/(E*10^9*[0]!Iz))*(Moment_Force_2INT(G231,[0]!Mz,0))</f>
        <v>-2.2735386622837351E-5</v>
      </c>
      <c r="G231" s="4">
        <v>0.46</v>
      </c>
    </row>
    <row r="232" spans="1:7" x14ac:dyDescent="0.2">
      <c r="A232" s="4" cm="1">
        <f t="array" ref="A232">(1/(E*10^9*[0]!Ix))*(Moment_Force(C232,[0]!Mx,0))</f>
        <v>-3.6957172321065896E-5</v>
      </c>
      <c r="B232" s="4" cm="1">
        <f t="array" ref="B232">(1/(E*10^9*[0]!Iz))*(Moment_Force(C232,[0]!Mz,0))</f>
        <v>-2.1489023273003167E-4</v>
      </c>
      <c r="C232" s="4">
        <v>462</v>
      </c>
      <c r="E232" s="4" cm="1">
        <f t="array" ref="E232">(1/(E*10^9*[0]!Ix))*(Moment_Force_2INT(G232,[0]!Mx,0))</f>
        <v>-3.9441433444487959E-6</v>
      </c>
      <c r="F232" s="4" cm="1">
        <f t="array" ref="F232">(1/(E*10^9*[0]!Iz))*(Moment_Force_2INT(G232,[0]!Mz,0))</f>
        <v>-2.2933515417414442E-5</v>
      </c>
      <c r="G232" s="4">
        <v>0.46200000000000002</v>
      </c>
    </row>
    <row r="233" spans="1:7" x14ac:dyDescent="0.2">
      <c r="A233" s="4" cm="1">
        <f t="array" ref="A233">(1/(E*10^9*[0]!Ix))*(Moment_Force(C233,[0]!Mx,0))</f>
        <v>-3.6957172321065896E-5</v>
      </c>
      <c r="B233" s="4" cm="1">
        <f t="array" ref="B233">(1/(E*10^9*[0]!Iz))*(Moment_Force(C233,[0]!Mz,0))</f>
        <v>-2.1489023273003167E-4</v>
      </c>
      <c r="C233" s="4">
        <v>464</v>
      </c>
      <c r="E233" s="4" cm="1">
        <f t="array" ref="E233">(1/(E*10^9*[0]!Ix))*(Moment_Force_2INT(G233,[0]!Mx,0))</f>
        <v>-3.9783656860181021E-6</v>
      </c>
      <c r="F233" s="4" cm="1">
        <f t="array" ref="F233">(1/(E*10^9*[0]!Iz))*(Moment_Force_2INT(G233,[0]!Mz,0))</f>
        <v>-2.3132503772922451E-5</v>
      </c>
      <c r="G233" s="4">
        <v>0.46400000000000002</v>
      </c>
    </row>
    <row r="234" spans="1:7" x14ac:dyDescent="0.2">
      <c r="A234" s="4" cm="1">
        <f t="array" ref="A234">(1/(E*10^9*[0]!Ix))*(Moment_Force(C234,[0]!Mx,0))</f>
        <v>-3.6957172321065896E-5</v>
      </c>
      <c r="B234" s="4" cm="1">
        <f t="array" ref="B234">(1/(E*10^9*[0]!Iz))*(Moment_Force(C234,[0]!Mz,0))</f>
        <v>-2.1489023273003167E-4</v>
      </c>
      <c r="C234" s="4">
        <v>466</v>
      </c>
      <c r="E234" s="4" cm="1">
        <f t="array" ref="E234">(1/(E*10^9*[0]!Ix))*(Moment_Force_2INT(G234,[0]!Mx,0))</f>
        <v>-4.0127358562766937E-6</v>
      </c>
      <c r="F234" s="4" cm="1">
        <f t="array" ref="F234">(1/(E*10^9*[0]!Iz))*(Moment_Force_2INT(G234,[0]!Mz,0))</f>
        <v>-2.3332351689361382E-5</v>
      </c>
      <c r="G234" s="4">
        <v>0.46600000000000003</v>
      </c>
    </row>
    <row r="235" spans="1:7" x14ac:dyDescent="0.2">
      <c r="A235" s="4" cm="1">
        <f t="array" ref="A235">(1/(E*10^9*[0]!Ix))*(Moment_Force(C235,[0]!Mx,0))</f>
        <v>-3.6957172321065896E-5</v>
      </c>
      <c r="B235" s="4" cm="1">
        <f t="array" ref="B235">(1/(E*10^9*[0]!Iz))*(Moment_Force(C235,[0]!Mz,0))</f>
        <v>-2.1489023273003167E-4</v>
      </c>
      <c r="C235" s="4">
        <v>468</v>
      </c>
      <c r="E235" s="4" cm="1">
        <f t="array" ref="E235">(1/(E*10^9*[0]!Ix))*(Moment_Force_2INT(G235,[0]!Mx,0))</f>
        <v>-4.047253855224569E-6</v>
      </c>
      <c r="F235" s="4" cm="1">
        <f t="array" ref="F235">(1/(E*10^9*[0]!Iz))*(Moment_Force_2INT(G235,[0]!Mz,0))</f>
        <v>-2.353305916673123E-5</v>
      </c>
      <c r="G235" s="4">
        <v>0.46800000000000003</v>
      </c>
    </row>
    <row r="236" spans="1:7" x14ac:dyDescent="0.2">
      <c r="A236" s="4" cm="1">
        <f t="array" ref="A236">(1/(E*10^9*[0]!Ix))*(Moment_Force(C236,[0]!Mx,0))</f>
        <v>-3.6957172321065896E-5</v>
      </c>
      <c r="B236" s="4" cm="1">
        <f t="array" ref="B236">(1/(E*10^9*[0]!Iz))*(Moment_Force(C236,[0]!Mz,0))</f>
        <v>-2.1489023273003167E-4</v>
      </c>
      <c r="C236" s="4">
        <v>470</v>
      </c>
      <c r="E236" s="4" cm="1">
        <f t="array" ref="E236">(1/(E*10^9*[0]!Ix))*(Moment_Force_2INT(G236,[0]!Mx,0))</f>
        <v>-4.081919682861728E-6</v>
      </c>
      <c r="F236" s="4" cm="1">
        <f t="array" ref="F236">(1/(E*10^9*[0]!Iz))*(Moment_Force_2INT(G236,[0]!Mz,0))</f>
        <v>-2.3734626205031995E-5</v>
      </c>
      <c r="G236" s="4">
        <v>0.47</v>
      </c>
    </row>
    <row r="237" spans="1:7" x14ac:dyDescent="0.2">
      <c r="A237" s="4" cm="1">
        <f t="array" ref="A237">(1/(E*10^9*[0]!Ix))*(Moment_Force(C237,[0]!Mx,0))</f>
        <v>-3.6957172321065896E-5</v>
      </c>
      <c r="B237" s="4" cm="1">
        <f t="array" ref="B237">(1/(E*10^9*[0]!Iz))*(Moment_Force(C237,[0]!Mz,0))</f>
        <v>-2.1489023273003167E-4</v>
      </c>
      <c r="C237" s="4">
        <v>472</v>
      </c>
      <c r="E237" s="4" cm="1">
        <f t="array" ref="E237">(1/(E*10^9*[0]!Ix))*(Moment_Force_2INT(G237,[0]!Mx,0))</f>
        <v>-4.1167333391881724E-6</v>
      </c>
      <c r="F237" s="4" cm="1">
        <f t="array" ref="F237">(1/(E*10^9*[0]!Iz))*(Moment_Force_2INT(G237,[0]!Mz,0))</f>
        <v>-2.3937052804263686E-5</v>
      </c>
      <c r="G237" s="4">
        <v>0.47199999999999998</v>
      </c>
    </row>
    <row r="238" spans="1:7" x14ac:dyDescent="0.2">
      <c r="A238" s="4" cm="1">
        <f t="array" ref="A238">(1/(E*10^9*[0]!Ix))*(Moment_Force(C238,[0]!Mx,0))</f>
        <v>-3.6957172321065896E-5</v>
      </c>
      <c r="B238" s="4" cm="1">
        <f t="array" ref="B238">(1/(E*10^9*[0]!Iz))*(Moment_Force(C238,[0]!Mz,0))</f>
        <v>-2.1489023273003167E-4</v>
      </c>
      <c r="C238" s="4">
        <v>474</v>
      </c>
      <c r="E238" s="4" cm="1">
        <f t="array" ref="E238">(1/(E*10^9*[0]!Ix))*(Moment_Force_2INT(G238,[0]!Mx,0))</f>
        <v>-4.1516948242039006E-6</v>
      </c>
      <c r="F238" s="4" cm="1">
        <f t="array" ref="F238">(1/(E*10^9*[0]!Iz))*(Moment_Force_2INT(G238,[0]!Mz,0))</f>
        <v>-2.4140338964426297E-5</v>
      </c>
      <c r="G238" s="4">
        <v>0.47399999999999998</v>
      </c>
    </row>
    <row r="239" spans="1:7" x14ac:dyDescent="0.2">
      <c r="A239" s="4" cm="1">
        <f t="array" ref="A239">(1/(E*10^9*[0]!Ix))*(Moment_Force(C239,[0]!Mx,0))</f>
        <v>-3.6957172321065896E-5</v>
      </c>
      <c r="B239" s="4" cm="1">
        <f t="array" ref="B239">(1/(E*10^9*[0]!Iz))*(Moment_Force(C239,[0]!Mz,0))</f>
        <v>-2.1489023273003167E-4</v>
      </c>
      <c r="C239" s="4">
        <v>476</v>
      </c>
      <c r="E239" s="4" cm="1">
        <f t="array" ref="E239">(1/(E*10^9*[0]!Ix))*(Moment_Force_2INT(G239,[0]!Mx,0))</f>
        <v>-4.1868041379089133E-6</v>
      </c>
      <c r="F239" s="4" cm="1">
        <f t="array" ref="F239">(1/(E*10^9*[0]!Iz))*(Moment_Force_2INT(G239,[0]!Mz,0))</f>
        <v>-2.4344484685519824E-5</v>
      </c>
      <c r="G239" s="4">
        <v>0.47599999999999998</v>
      </c>
    </row>
    <row r="240" spans="1:7" x14ac:dyDescent="0.2">
      <c r="A240" s="4" cm="1">
        <f t="array" ref="A240">(1/(E*10^9*[0]!Ix))*(Moment_Force(C240,[0]!Mx,0))</f>
        <v>-3.6957172321065896E-5</v>
      </c>
      <c r="B240" s="4" cm="1">
        <f t="array" ref="B240">(1/(E*10^9*[0]!Iz))*(Moment_Force(C240,[0]!Mz,0))</f>
        <v>-2.1489023273003167E-4</v>
      </c>
      <c r="C240" s="4">
        <v>478</v>
      </c>
      <c r="E240" s="4" cm="1">
        <f t="array" ref="E240">(1/(E*10^9*[0]!Ix))*(Moment_Force_2INT(G240,[0]!Mx,0))</f>
        <v>-4.2220612803032106E-6</v>
      </c>
      <c r="F240" s="4" cm="1">
        <f t="array" ref="F240">(1/(E*10^9*[0]!Iz))*(Moment_Force_2INT(G240,[0]!Mz,0))</f>
        <v>-2.4549489967544278E-5</v>
      </c>
      <c r="G240" s="4">
        <v>0.47799999999999998</v>
      </c>
    </row>
    <row r="241" spans="1:7" x14ac:dyDescent="0.2">
      <c r="A241" s="4" cm="1">
        <f t="array" ref="A241">(1/(E*10^9*[0]!Ix))*(Moment_Force(C241,[0]!Mx,0))</f>
        <v>-3.6957172321065896E-5</v>
      </c>
      <c r="B241" s="4" cm="1">
        <f t="array" ref="B241">(1/(E*10^9*[0]!Iz))*(Moment_Force(C241,[0]!Mz,0))</f>
        <v>-2.1489023273003167E-4</v>
      </c>
      <c r="C241" s="4">
        <v>480</v>
      </c>
      <c r="E241" s="4" cm="1">
        <f t="array" ref="E241">(1/(E*10^9*[0]!Ix))*(Moment_Force_2INT(G241,[0]!Mx,0))</f>
        <v>-4.2574662513867916E-6</v>
      </c>
      <c r="F241" s="4" cm="1">
        <f t="array" ref="F241">(1/(E*10^9*[0]!Iz))*(Moment_Force_2INT(G241,[0]!Mz,0))</f>
        <v>-2.4755354810499645E-5</v>
      </c>
      <c r="G241" s="4">
        <v>0.48</v>
      </c>
    </row>
    <row r="242" spans="1:7" x14ac:dyDescent="0.2">
      <c r="A242" s="4" cm="1">
        <f t="array" ref="A242">(1/(E*10^9*[0]!Ix))*(Moment_Force(C242,[0]!Mx,0))</f>
        <v>-3.6957172321065896E-5</v>
      </c>
      <c r="B242" s="4" cm="1">
        <f t="array" ref="B242">(1/(E*10^9*[0]!Iz))*(Moment_Force(C242,[0]!Mz,0))</f>
        <v>-2.1489023273003167E-4</v>
      </c>
      <c r="C242" s="4">
        <v>482</v>
      </c>
      <c r="E242" s="4" cm="1">
        <f t="array" ref="E242">(1/(E*10^9*[0]!Ix))*(Moment_Force_2INT(G242,[0]!Mx,0))</f>
        <v>-4.2930190511596564E-6</v>
      </c>
      <c r="F242" s="4" cm="1">
        <f t="array" ref="F242">(1/(E*10^9*[0]!Iz))*(Moment_Force_2INT(G242,[0]!Mz,0))</f>
        <v>-2.4962079214385935E-5</v>
      </c>
      <c r="G242" s="4">
        <v>0.48199999999999998</v>
      </c>
    </row>
    <row r="243" spans="1:7" x14ac:dyDescent="0.2">
      <c r="A243" s="4" cm="1">
        <f t="array" ref="A243">(1/(E*10^9*[0]!Ix))*(Moment_Force(C243,[0]!Mx,0))</f>
        <v>-3.6957172321065896E-5</v>
      </c>
      <c r="B243" s="4" cm="1">
        <f t="array" ref="B243">(1/(E*10^9*[0]!Iz))*(Moment_Force(C243,[0]!Mz,0))</f>
        <v>-2.1489023273003167E-4</v>
      </c>
      <c r="C243" s="4">
        <v>484</v>
      </c>
      <c r="E243" s="4" cm="1">
        <f t="array" ref="E243">(1/(E*10^9*[0]!Ix))*(Moment_Force_2INT(G243,[0]!Mx,0))</f>
        <v>-4.3287196796218065E-6</v>
      </c>
      <c r="F243" s="4" cm="1">
        <f t="array" ref="F243">(1/(E*10^9*[0]!Iz))*(Moment_Force_2INT(G243,[0]!Mz,0))</f>
        <v>-2.5169663179203148E-5</v>
      </c>
      <c r="G243" s="4">
        <v>0.48399999999999999</v>
      </c>
    </row>
    <row r="244" spans="1:7" x14ac:dyDescent="0.2">
      <c r="A244" s="4" cm="1">
        <f t="array" ref="A244">(1/(E*10^9*[0]!Ix))*(Moment_Force(C244,[0]!Mx,0))</f>
        <v>-3.6957172321065896E-5</v>
      </c>
      <c r="B244" s="4" cm="1">
        <f t="array" ref="B244">(1/(E*10^9*[0]!Iz))*(Moment_Force(C244,[0]!Mz,0))</f>
        <v>-2.1489023273003167E-4</v>
      </c>
      <c r="C244" s="4">
        <v>486</v>
      </c>
      <c r="E244" s="4" cm="1">
        <f t="array" ref="E244">(1/(E*10^9*[0]!Ix))*(Moment_Force_2INT(G244,[0]!Mx,0))</f>
        <v>-4.3645681367732404E-6</v>
      </c>
      <c r="F244" s="4" cm="1">
        <f t="array" ref="F244">(1/(E*10^9*[0]!Iz))*(Moment_Force_2INT(G244,[0]!Mz,0))</f>
        <v>-2.5378106704951278E-5</v>
      </c>
      <c r="G244" s="4">
        <v>0.48599999999999999</v>
      </c>
    </row>
    <row r="245" spans="1:7" x14ac:dyDescent="0.2">
      <c r="A245" s="4" cm="1">
        <f t="array" ref="A245">(1/(E*10^9*[0]!Ix))*(Moment_Force(C245,[0]!Mx,0))</f>
        <v>-3.6957172321065896E-5</v>
      </c>
      <c r="B245" s="4" cm="1">
        <f t="array" ref="B245">(1/(E*10^9*[0]!Iz))*(Moment_Force(C245,[0]!Mz,0))</f>
        <v>-2.1489023273003167E-4</v>
      </c>
      <c r="C245" s="4">
        <v>488</v>
      </c>
      <c r="E245" s="4" cm="1">
        <f t="array" ref="E245">(1/(E*10^9*[0]!Ix))*(Moment_Force_2INT(G245,[0]!Mx,0))</f>
        <v>-4.4005644226139589E-6</v>
      </c>
      <c r="F245" s="4" cm="1">
        <f t="array" ref="F245">(1/(E*10^9*[0]!Iz))*(Moment_Force_2INT(G245,[0]!Mz,0))</f>
        <v>-2.5587409791630328E-5</v>
      </c>
      <c r="G245" s="4">
        <v>0.48799999999999999</v>
      </c>
    </row>
    <row r="246" spans="1:7" x14ac:dyDescent="0.2">
      <c r="A246" s="4" cm="1">
        <f t="array" ref="A246">(1/(E*10^9*[0]!Ix))*(Moment_Force(C246,[0]!Mx,0))</f>
        <v>-3.6957172321065896E-5</v>
      </c>
      <c r="B246" s="4" cm="1">
        <f t="array" ref="B246">(1/(E*10^9*[0]!Iz))*(Moment_Force(C246,[0]!Mz,0))</f>
        <v>-2.1489023273003167E-4</v>
      </c>
      <c r="C246" s="4">
        <v>490</v>
      </c>
      <c r="E246" s="4" cm="1">
        <f t="array" ref="E246">(1/(E*10^9*[0]!Ix))*(Moment_Force_2INT(G246,[0]!Mx,0))</f>
        <v>-4.436708537143961E-6</v>
      </c>
      <c r="F246" s="4" cm="1">
        <f t="array" ref="F246">(1/(E*10^9*[0]!Iz))*(Moment_Force_2INT(G246,[0]!Mz,0))</f>
        <v>-2.57975724392403E-5</v>
      </c>
      <c r="G246" s="4">
        <v>0.49</v>
      </c>
    </row>
    <row r="247" spans="1:7" x14ac:dyDescent="0.2">
      <c r="A247" s="4" cm="1">
        <f t="array" ref="A247">(1/(E*10^9*[0]!Ix))*(Moment_Force(C247,[0]!Mx,0))</f>
        <v>-3.6957172321065896E-5</v>
      </c>
      <c r="B247" s="4" cm="1">
        <f t="array" ref="B247">(1/(E*10^9*[0]!Iz))*(Moment_Force(C247,[0]!Mz,0))</f>
        <v>-2.1489023273003167E-4</v>
      </c>
      <c r="C247" s="4">
        <v>492</v>
      </c>
      <c r="E247" s="4" cm="1">
        <f t="array" ref="E247">(1/(E*10^9*[0]!Ix))*(Moment_Force_2INT(G247,[0]!Mx,0))</f>
        <v>-4.4730004803632478E-6</v>
      </c>
      <c r="F247" s="4" cm="1">
        <f t="array" ref="F247">(1/(E*10^9*[0]!Iz))*(Moment_Force_2INT(G247,[0]!Mz,0))</f>
        <v>-2.600859464778119E-5</v>
      </c>
      <c r="G247" s="4">
        <v>0.49199999999999999</v>
      </c>
    </row>
    <row r="248" spans="1:7" x14ac:dyDescent="0.2">
      <c r="A248" s="4" cm="1">
        <f t="array" ref="A248">(1/(E*10^9*[0]!Ix))*(Moment_Force(C248,[0]!Mx,0))</f>
        <v>-3.6957172321065896E-5</v>
      </c>
      <c r="B248" s="4" cm="1">
        <f t="array" ref="B248">(1/(E*10^9*[0]!Iz))*(Moment_Force(C248,[0]!Mz,0))</f>
        <v>-2.1489023273003167E-4</v>
      </c>
      <c r="C248" s="4">
        <v>494</v>
      </c>
      <c r="E248" s="4" cm="1">
        <f t="array" ref="E248">(1/(E*10^9*[0]!Ix))*(Moment_Force_2INT(G248,[0]!Mx,0))</f>
        <v>-4.5094402522718191E-6</v>
      </c>
      <c r="F248" s="4" cm="1">
        <f t="array" ref="F248">(1/(E*10^9*[0]!Iz))*(Moment_Force_2INT(G248,[0]!Mz,0))</f>
        <v>-2.6220476417253006E-5</v>
      </c>
      <c r="G248" s="4">
        <v>0.49399999999999999</v>
      </c>
    </row>
    <row r="249" spans="1:7" x14ac:dyDescent="0.2">
      <c r="A249" s="4" cm="1">
        <f t="array" ref="A249">(1/(E*10^9*[0]!Ix))*(Moment_Force(C249,[0]!Mx,0))</f>
        <v>-3.6957172321065896E-5</v>
      </c>
      <c r="B249" s="4" cm="1">
        <f t="array" ref="B249">(1/(E*10^9*[0]!Iz))*(Moment_Force(C249,[0]!Mz,0))</f>
        <v>-2.1489023273003167E-4</v>
      </c>
      <c r="C249" s="4">
        <v>496</v>
      </c>
      <c r="E249" s="4" cm="1">
        <f t="array" ref="E249">(1/(E*10^9*[0]!Ix))*(Moment_Force_2INT(G249,[0]!Mx,0))</f>
        <v>-4.5460278528696741E-6</v>
      </c>
      <c r="F249" s="4" cm="1">
        <f t="array" ref="F249">(1/(E*10^9*[0]!Iz))*(Moment_Force_2INT(G249,[0]!Mz,0))</f>
        <v>-2.6433217747655735E-5</v>
      </c>
      <c r="G249" s="4">
        <v>0.496</v>
      </c>
    </row>
    <row r="250" spans="1:7" x14ac:dyDescent="0.2">
      <c r="A250" s="4" cm="1">
        <f t="array" ref="A250">(1/(E*10^9*[0]!Ix))*(Moment_Force(C250,[0]!Mx,0))</f>
        <v>-3.6957172321065896E-5</v>
      </c>
      <c r="B250" s="4" cm="1">
        <f t="array" ref="B250">(1/(E*10^9*[0]!Iz))*(Moment_Force(C250,[0]!Mz,0))</f>
        <v>-2.1489023273003167E-4</v>
      </c>
      <c r="C250" s="4">
        <v>498</v>
      </c>
      <c r="E250" s="4" cm="1">
        <f t="array" ref="E250">(1/(E*10^9*[0]!Ix))*(Moment_Force_2INT(G250,[0]!Mx,0))</f>
        <v>-4.5827632821568137E-6</v>
      </c>
      <c r="F250" s="4" cm="1">
        <f t="array" ref="F250">(1/(E*10^9*[0]!Iz))*(Moment_Force_2INT(G250,[0]!Mz,0))</f>
        <v>-2.664681863898939E-5</v>
      </c>
      <c r="G250" s="4">
        <v>0.498</v>
      </c>
    </row>
    <row r="251" spans="1:7" x14ac:dyDescent="0.2">
      <c r="A251" s="4" cm="1">
        <f t="array" ref="A251">(1/(E*10^9*[0]!Ix))*(Moment_Force(C251,[0]!Mx,0))</f>
        <v>-3.6957172321065896E-5</v>
      </c>
      <c r="B251" s="4" cm="1">
        <f t="array" ref="B251">(1/(E*10^9*[0]!Iz))*(Moment_Force(C251,[0]!Mz,0))</f>
        <v>-2.1489023273003167E-4</v>
      </c>
      <c r="C251" s="4">
        <v>500</v>
      </c>
      <c r="E251" s="4" cm="1">
        <f t="array" ref="E251">(1/(E*10^9*[0]!Ix))*(Moment_Force_2INT(G251,[0]!Mx,0))</f>
        <v>-4.6196465401332371E-6</v>
      </c>
      <c r="F251" s="4" cm="1">
        <f t="array" ref="F251">(1/(E*10^9*[0]!Iz))*(Moment_Force_2INT(G251,[0]!Mz,0))</f>
        <v>-2.6861279091253959E-5</v>
      </c>
      <c r="G251" s="4">
        <v>0.5</v>
      </c>
    </row>
    <row r="252" spans="1:7" x14ac:dyDescent="0.2">
      <c r="A252" s="4" cm="1">
        <f t="array" ref="A252">(1/(E*10^9*[0]!Ix))*(Moment_Force(C252,[0]!Mx,0))</f>
        <v>-3.6957172321065896E-5</v>
      </c>
      <c r="B252" s="4" cm="1">
        <f t="array" ref="B252">(1/(E*10^9*[0]!Iz))*(Moment_Force(C252,[0]!Mz,0))</f>
        <v>-2.1489023273003167E-4</v>
      </c>
      <c r="C252" s="4">
        <v>502</v>
      </c>
      <c r="E252" s="4" cm="1">
        <f t="array" ref="E252">(1/(E*10^9*[0]!Ix))*(Moment_Force_2INT(G252,[0]!Mx,0))</f>
        <v>-4.6566776267989458E-6</v>
      </c>
      <c r="F252" s="4" cm="1">
        <f t="array" ref="F252">(1/(E*10^9*[0]!Iz))*(Moment_Force_2INT(G252,[0]!Mz,0))</f>
        <v>-2.707659910444945E-5</v>
      </c>
      <c r="G252" s="4">
        <v>0.502</v>
      </c>
    </row>
    <row r="253" spans="1:7" x14ac:dyDescent="0.2">
      <c r="A253" s="4" cm="1">
        <f t="array" ref="A253">(1/(E*10^9*[0]!Ix))*(Moment_Force(C253,[0]!Mx,0))</f>
        <v>-3.6957172321065896E-5</v>
      </c>
      <c r="B253" s="4" cm="1">
        <f t="array" ref="B253">(1/(E*10^9*[0]!Iz))*(Moment_Force(C253,[0]!Mz,0))</f>
        <v>-2.1489023273003167E-4</v>
      </c>
      <c r="C253" s="4">
        <v>504</v>
      </c>
      <c r="E253" s="4" cm="1">
        <f t="array" ref="E253">(1/(E*10^9*[0]!Ix))*(Moment_Force_2INT(G253,[0]!Mx,0))</f>
        <v>-4.6938565421539383E-6</v>
      </c>
      <c r="F253" s="4" cm="1">
        <f t="array" ref="F253">(1/(E*10^9*[0]!Iz))*(Moment_Force_2INT(G253,[0]!Mz,0))</f>
        <v>-2.7292778678575862E-5</v>
      </c>
      <c r="G253" s="4">
        <v>0.504</v>
      </c>
    </row>
    <row r="254" spans="1:7" x14ac:dyDescent="0.2">
      <c r="A254" s="4" cm="1">
        <f t="array" ref="A254">(1/(E*10^9*[0]!Ix))*(Moment_Force(C254,[0]!Mx,0))</f>
        <v>-3.6957172321065896E-5</v>
      </c>
      <c r="B254" s="4" cm="1">
        <f t="array" ref="B254">(1/(E*10^9*[0]!Iz))*(Moment_Force(C254,[0]!Mz,0))</f>
        <v>-2.1489023273003167E-4</v>
      </c>
      <c r="C254" s="4">
        <v>506</v>
      </c>
      <c r="E254" s="4" cm="1">
        <f t="array" ref="E254">(1/(E*10^9*[0]!Ix))*(Moment_Force_2INT(G254,[0]!Mx,0))</f>
        <v>-4.7311832861982136E-6</v>
      </c>
      <c r="F254" s="4" cm="1">
        <f t="array" ref="F254">(1/(E*10^9*[0]!Iz))*(Moment_Force_2INT(G254,[0]!Mz,0))</f>
        <v>-2.7509817813633193E-5</v>
      </c>
      <c r="G254" s="4">
        <v>0.50600000000000001</v>
      </c>
    </row>
    <row r="255" spans="1:7" x14ac:dyDescent="0.2">
      <c r="A255" s="4" cm="1">
        <f t="array" ref="A255">(1/(E*10^9*[0]!Ix))*(Moment_Force(C255,[0]!Mx,0))</f>
        <v>-3.6957172321065896E-5</v>
      </c>
      <c r="B255" s="4" cm="1">
        <f t="array" ref="B255">(1/(E*10^9*[0]!Iz))*(Moment_Force(C255,[0]!Mz,0))</f>
        <v>-2.1489023273003167E-4</v>
      </c>
      <c r="C255" s="4">
        <v>508</v>
      </c>
      <c r="E255" s="4" cm="1">
        <f t="array" ref="E255">(1/(E*10^9*[0]!Ix))*(Moment_Force_2INT(G255,[0]!Mx,0))</f>
        <v>-4.7686578589317752E-6</v>
      </c>
      <c r="F255" s="4" cm="1">
        <f t="array" ref="F255">(1/(E*10^9*[0]!Iz))*(Moment_Force_2INT(G255,[0]!Mz,0))</f>
        <v>-2.7727716509621448E-5</v>
      </c>
      <c r="G255" s="4">
        <v>0.50800000000000001</v>
      </c>
    </row>
    <row r="256" spans="1:7" x14ac:dyDescent="0.2">
      <c r="A256" s="4" cm="1">
        <f t="array" ref="A256">(1/(E*10^9*[0]!Ix))*(Moment_Force(C256,[0]!Mx,0))</f>
        <v>-3.6957172321065896E-5</v>
      </c>
      <c r="B256" s="4" cm="1">
        <f t="array" ref="B256">(1/(E*10^9*[0]!Iz))*(Moment_Force(C256,[0]!Mz,0))</f>
        <v>-2.1489023273003167E-4</v>
      </c>
      <c r="C256" s="4">
        <v>510</v>
      </c>
      <c r="E256" s="4" cm="1">
        <f t="array" ref="E256">(1/(E*10^9*[0]!Ix))*(Moment_Force_2INT(G256,[0]!Mx,0))</f>
        <v>-4.8062802603546205E-6</v>
      </c>
      <c r="F256" s="4" cm="1">
        <f t="array" ref="F256">(1/(E*10^9*[0]!Iz))*(Moment_Force_2INT(G256,[0]!Mz,0))</f>
        <v>-2.7946474766540619E-5</v>
      </c>
      <c r="G256" s="4">
        <v>0.51</v>
      </c>
    </row>
    <row r="257" spans="1:7" x14ac:dyDescent="0.2">
      <c r="A257" s="4" cm="1">
        <f t="array" ref="A257">(1/(E*10^9*[0]!Ix))*(Moment_Force(C257,[0]!Mx,0))</f>
        <v>-3.6957172321065896E-5</v>
      </c>
      <c r="B257" s="4" cm="1">
        <f t="array" ref="B257">(1/(E*10^9*[0]!Iz))*(Moment_Force(C257,[0]!Mz,0))</f>
        <v>-2.1489023273003167E-4</v>
      </c>
      <c r="C257" s="4">
        <v>512</v>
      </c>
      <c r="E257" s="4" cm="1">
        <f t="array" ref="E257">(1/(E*10^9*[0]!Ix))*(Moment_Force_2INT(G257,[0]!Mx,0))</f>
        <v>-4.8440504904667496E-6</v>
      </c>
      <c r="F257" s="4" cm="1">
        <f t="array" ref="F257">(1/(E*10^9*[0]!Iz))*(Moment_Force_2INT(G257,[0]!Mz,0))</f>
        <v>-2.816609258439071E-5</v>
      </c>
      <c r="G257" s="4">
        <v>0.51200000000000001</v>
      </c>
    </row>
    <row r="258" spans="1:7" x14ac:dyDescent="0.2">
      <c r="A258" s="4" cm="1">
        <f t="array" ref="A258">(1/(E*10^9*[0]!Ix))*(Moment_Force(C258,[0]!Mx,0))</f>
        <v>-3.6957172321065896E-5</v>
      </c>
      <c r="B258" s="4" cm="1">
        <f t="array" ref="B258">(1/(E*10^9*[0]!Iz))*(Moment_Force(C258,[0]!Mz,0))</f>
        <v>-2.1489023273003167E-4</v>
      </c>
      <c r="C258" s="4">
        <v>514</v>
      </c>
      <c r="E258" s="4" cm="1">
        <f t="array" ref="E258">(1/(E*10^9*[0]!Ix))*(Moment_Force_2INT(G258,[0]!Mx,0))</f>
        <v>-4.8819685492681623E-6</v>
      </c>
      <c r="F258" s="4" cm="1">
        <f t="array" ref="F258">(1/(E*10^9*[0]!Iz))*(Moment_Force_2INT(G258,[0]!Mz,0))</f>
        <v>-2.838656996317172E-5</v>
      </c>
      <c r="G258" s="4">
        <v>0.51400000000000001</v>
      </c>
    </row>
    <row r="259" spans="1:7" x14ac:dyDescent="0.2">
      <c r="A259" s="4" cm="1">
        <f t="array" ref="A259">(1/(E*10^9*[0]!Ix))*(Moment_Force(C259,[0]!Mx,0))</f>
        <v>-3.6957172321065896E-5</v>
      </c>
      <c r="B259" s="4" cm="1">
        <f t="array" ref="B259">(1/(E*10^9*[0]!Iz))*(Moment_Force(C259,[0]!Mz,0))</f>
        <v>-2.1489023273003167E-4</v>
      </c>
      <c r="C259" s="4">
        <v>516</v>
      </c>
      <c r="E259" s="4" cm="1">
        <f t="array" ref="E259">(1/(E*10^9*[0]!Ix))*(Moment_Force_2INT(G259,[0]!Mx,0))</f>
        <v>-4.9200344367588605E-6</v>
      </c>
      <c r="F259" s="4" cm="1">
        <f t="array" ref="F259">(1/(E*10^9*[0]!Iz))*(Moment_Force_2INT(G259,[0]!Mz,0))</f>
        <v>-2.8607906902883654E-5</v>
      </c>
      <c r="G259" s="4">
        <v>0.51600000000000001</v>
      </c>
    </row>
    <row r="260" spans="1:7" x14ac:dyDescent="0.2">
      <c r="A260" s="4" cm="1">
        <f t="array" ref="A260">(1/(E*10^9*[0]!Ix))*(Moment_Force(C260,[0]!Mx,0))</f>
        <v>-3.6957172321065896E-5</v>
      </c>
      <c r="B260" s="4" cm="1">
        <f t="array" ref="B260">(1/(E*10^9*[0]!Iz))*(Moment_Force(C260,[0]!Mz,0))</f>
        <v>-2.1489023273003167E-4</v>
      </c>
      <c r="C260" s="4">
        <v>518</v>
      </c>
      <c r="E260" s="4" cm="1">
        <f t="array" ref="E260">(1/(E*10^9*[0]!Ix))*(Moment_Force_2INT(G260,[0]!Mx,0))</f>
        <v>-4.9582481529388433E-6</v>
      </c>
      <c r="F260" s="4" cm="1">
        <f t="array" ref="F260">(1/(E*10^9*[0]!Iz))*(Moment_Force_2INT(G260,[0]!Mz,0))</f>
        <v>-2.8830103403526512E-5</v>
      </c>
      <c r="G260" s="4">
        <v>0.51800000000000002</v>
      </c>
    </row>
    <row r="261" spans="1:7" x14ac:dyDescent="0.2">
      <c r="A261" s="4" cm="1">
        <f t="array" ref="A261">(1/(E*10^9*[0]!Ix))*(Moment_Force(C261,[0]!Mx,0))</f>
        <v>-3.6957172321065896E-5</v>
      </c>
      <c r="B261" s="4" cm="1">
        <f t="array" ref="B261">(1/(E*10^9*[0]!Iz))*(Moment_Force(C261,[0]!Mz,0))</f>
        <v>-2.1489023273003167E-4</v>
      </c>
      <c r="C261" s="4">
        <v>520</v>
      </c>
      <c r="E261" s="4" cm="1">
        <f t="array" ref="E261">(1/(E*10^9*[0]!Ix))*(Moment_Force_2INT(G261,[0]!Mx,0))</f>
        <v>-4.9966096978081106E-6</v>
      </c>
      <c r="F261" s="4" cm="1">
        <f t="array" ref="F261">(1/(E*10^9*[0]!Iz))*(Moment_Force_2INT(G261,[0]!Mz,0))</f>
        <v>-2.9053159465100285E-5</v>
      </c>
      <c r="G261" s="4">
        <v>0.52</v>
      </c>
    </row>
    <row r="262" spans="1:7" x14ac:dyDescent="0.2">
      <c r="A262" s="4" cm="1">
        <f t="array" ref="A262">(1/(E*10^9*[0]!Ix))*(Moment_Force(C262,[0]!Mx,0))</f>
        <v>-3.6957172321065896E-5</v>
      </c>
      <c r="B262" s="4" cm="1">
        <f t="array" ref="B262">(1/(E*10^9*[0]!Iz))*(Moment_Force(C262,[0]!Mz,0))</f>
        <v>-2.1489023273003167E-4</v>
      </c>
      <c r="C262" s="4">
        <v>522</v>
      </c>
      <c r="E262" s="4" cm="1">
        <f t="array" ref="E262">(1/(E*10^9*[0]!Ix))*(Moment_Force_2INT(G262,[0]!Mx,0))</f>
        <v>-5.0351190713666608E-6</v>
      </c>
      <c r="F262" s="4" cm="1">
        <f t="array" ref="F262">(1/(E*10^9*[0]!Iz))*(Moment_Force_2INT(G262,[0]!Mz,0))</f>
        <v>-2.9277075087604975E-5</v>
      </c>
      <c r="G262" s="4">
        <v>0.52200000000000002</v>
      </c>
    </row>
    <row r="263" spans="1:7" x14ac:dyDescent="0.2">
      <c r="A263" s="4" cm="1">
        <f t="array" ref="A263">(1/(E*10^9*[0]!Ix))*(Moment_Force(C263,[0]!Mx,0))</f>
        <v>-3.6957172321065896E-5</v>
      </c>
      <c r="B263" s="4" cm="1">
        <f t="array" ref="B263">(1/(E*10^9*[0]!Iz))*(Moment_Force(C263,[0]!Mz,0))</f>
        <v>-2.1489023273003167E-4</v>
      </c>
      <c r="C263" s="4">
        <v>524</v>
      </c>
      <c r="E263" s="4" cm="1">
        <f t="array" ref="E263">(1/(E*10^9*[0]!Ix))*(Moment_Force_2INT(G263,[0]!Mx,0))</f>
        <v>-5.0737762736144964E-6</v>
      </c>
      <c r="F263" s="4" cm="1">
        <f t="array" ref="F263">(1/(E*10^9*[0]!Iz))*(Moment_Force_2INT(G263,[0]!Mz,0))</f>
        <v>-2.9501850271040592E-5</v>
      </c>
      <c r="G263" s="4">
        <v>0.52400000000000002</v>
      </c>
    </row>
    <row r="264" spans="1:7" x14ac:dyDescent="0.2">
      <c r="A264" s="4" cm="1">
        <f t="array" ref="A264">(1/(E*10^9*[0]!Ix))*(Moment_Force(C264,[0]!Mx,0))</f>
        <v>-3.6957172321065896E-5</v>
      </c>
      <c r="B264" s="4" cm="1">
        <f t="array" ref="B264">(1/(E*10^9*[0]!Iz))*(Moment_Force(C264,[0]!Mz,0))</f>
        <v>-2.1489023273003167E-4</v>
      </c>
      <c r="C264" s="4">
        <v>526</v>
      </c>
      <c r="E264" s="4" cm="1">
        <f t="array" ref="E264">(1/(E*10^9*[0]!Ix))*(Moment_Force_2INT(G264,[0]!Mx,0))</f>
        <v>-5.1125813045516149E-6</v>
      </c>
      <c r="F264" s="4" cm="1">
        <f t="array" ref="F264">(1/(E*10^9*[0]!Iz))*(Moment_Force_2INT(G264,[0]!Mz,0))</f>
        <v>-2.9727485015407125E-5</v>
      </c>
      <c r="G264" s="4">
        <v>0.52600000000000002</v>
      </c>
    </row>
    <row r="265" spans="1:7" x14ac:dyDescent="0.2">
      <c r="A265" s="4" cm="1">
        <f t="array" ref="A265">(1/(E*10^9*[0]!Ix))*(Moment_Force(C265,[0]!Mx,0))</f>
        <v>-3.6957172321065896E-5</v>
      </c>
      <c r="B265" s="4" cm="1">
        <f t="array" ref="B265">(1/(E*10^9*[0]!Iz))*(Moment_Force(C265,[0]!Mz,0))</f>
        <v>-2.1489023273003167E-4</v>
      </c>
      <c r="C265" s="4">
        <v>528</v>
      </c>
      <c r="E265" s="4" cm="1">
        <f t="array" ref="E265">(1/(E*10^9*[0]!Ix))*(Moment_Force_2INT(G265,[0]!Mx,0))</f>
        <v>-5.1515341641780179E-6</v>
      </c>
      <c r="F265" s="4" cm="1">
        <f t="array" ref="F265">(1/(E*10^9*[0]!Iz))*(Moment_Force_2INT(G265,[0]!Mz,0))</f>
        <v>-2.9953979320704577E-5</v>
      </c>
      <c r="G265" s="4">
        <v>0.52800000000000002</v>
      </c>
    </row>
    <row r="266" spans="1:7" x14ac:dyDescent="0.2">
      <c r="A266" s="4" cm="1">
        <f t="array" ref="A266">(1/(E*10^9*[0]!Ix))*(Moment_Force(C266,[0]!Mx,0))</f>
        <v>-3.6957172321065896E-5</v>
      </c>
      <c r="B266" s="4" cm="1">
        <f t="array" ref="B266">(1/(E*10^9*[0]!Iz))*(Moment_Force(C266,[0]!Mz,0))</f>
        <v>-2.1489023273003167E-4</v>
      </c>
      <c r="C266" s="4">
        <v>530</v>
      </c>
      <c r="E266" s="4" cm="1">
        <f t="array" ref="E266">(1/(E*10^9*[0]!Ix))*(Moment_Force_2INT(G266,[0]!Mx,0))</f>
        <v>-5.1906348524937064E-6</v>
      </c>
      <c r="F266" s="4" cm="1">
        <f t="array" ref="F266">(1/(E*10^9*[0]!Iz))*(Moment_Force_2INT(G266,[0]!Mz,0))</f>
        <v>-3.0181333186932954E-5</v>
      </c>
      <c r="G266" s="4">
        <v>0.53</v>
      </c>
    </row>
    <row r="267" spans="1:7" x14ac:dyDescent="0.2">
      <c r="A267" s="4" cm="1">
        <f t="array" ref="A267">(1/(E*10^9*[0]!Ix))*(Moment_Force(C267,[0]!Mx,0))</f>
        <v>-3.6957172321065896E-5</v>
      </c>
      <c r="B267" s="4" cm="1">
        <f t="array" ref="B267">(1/(E*10^9*[0]!Iz))*(Moment_Force(C267,[0]!Mz,0))</f>
        <v>-2.1489023273003167E-4</v>
      </c>
      <c r="C267" s="4">
        <v>532</v>
      </c>
      <c r="E267" s="4" cm="1">
        <f t="array" ref="E267">(1/(E*10^9*[0]!Ix))*(Moment_Force_2INT(G267,[0]!Mx,0))</f>
        <v>-5.2298833694986786E-6</v>
      </c>
      <c r="F267" s="4" cm="1">
        <f t="array" ref="F267">(1/(E*10^9*[0]!Iz))*(Moment_Force_2INT(G267,[0]!Mz,0))</f>
        <v>-3.0409546614092249E-5</v>
      </c>
      <c r="G267" s="4">
        <v>0.53200000000000003</v>
      </c>
    </row>
    <row r="268" spans="1:7" x14ac:dyDescent="0.2">
      <c r="A268" s="4" cm="1">
        <f t="array" ref="A268">(1/(E*10^9*[0]!Ix))*(Moment_Force(C268,[0]!Mx,0))</f>
        <v>-3.6957172321065896E-5</v>
      </c>
      <c r="B268" s="4" cm="1">
        <f t="array" ref="B268">(1/(E*10^9*[0]!Iz))*(Moment_Force(C268,[0]!Mz,0))</f>
        <v>-2.1489023273003167E-4</v>
      </c>
      <c r="C268" s="4">
        <v>534</v>
      </c>
      <c r="E268" s="4" cm="1">
        <f t="array" ref="E268">(1/(E*10^9*[0]!Ix))*(Moment_Force_2INT(G268,[0]!Mx,0))</f>
        <v>-5.2692797151929337E-6</v>
      </c>
      <c r="F268" s="4" cm="1">
        <f t="array" ref="F268">(1/(E*10^9*[0]!Iz))*(Moment_Force_2INT(G268,[0]!Mz,0))</f>
        <v>-3.0638619602182455E-5</v>
      </c>
      <c r="G268" s="4">
        <v>0.53400000000000003</v>
      </c>
    </row>
    <row r="269" spans="1:7" x14ac:dyDescent="0.2">
      <c r="A269" s="4" cm="1">
        <f t="array" ref="A269">(1/(E*10^9*[0]!Ix))*(Moment_Force(C269,[0]!Mx,0))</f>
        <v>-3.6957172321065896E-5</v>
      </c>
      <c r="B269" s="4" cm="1">
        <f t="array" ref="B269">(1/(E*10^9*[0]!Iz))*(Moment_Force(C269,[0]!Mz,0))</f>
        <v>-2.1489023273003167E-4</v>
      </c>
      <c r="C269" s="4">
        <v>536</v>
      </c>
      <c r="E269" s="4" cm="1">
        <f t="array" ref="E269">(1/(E*10^9*[0]!Ix))*(Moment_Force_2INT(G269,[0]!Mx,0))</f>
        <v>-5.308823889576475E-6</v>
      </c>
      <c r="F269" s="4" cm="1">
        <f t="array" ref="F269">(1/(E*10^9*[0]!Iz))*(Moment_Force_2INT(G269,[0]!Mz,0))</f>
        <v>-3.0868552151203594E-5</v>
      </c>
      <c r="G269" s="4">
        <v>0.53600000000000003</v>
      </c>
    </row>
    <row r="270" spans="1:7" x14ac:dyDescent="0.2">
      <c r="A270" s="4" cm="1">
        <f t="array" ref="A270">(1/(E*10^9*[0]!Ix))*(Moment_Force(C270,[0]!Mx,0))</f>
        <v>-3.6957172321065896E-5</v>
      </c>
      <c r="B270" s="4" cm="1">
        <f t="array" ref="B270">(1/(E*10^9*[0]!Iz))*(Moment_Force(C270,[0]!Mz,0))</f>
        <v>-2.1489023273003167E-4</v>
      </c>
      <c r="C270" s="4">
        <v>538</v>
      </c>
      <c r="E270" s="4" cm="1">
        <f t="array" ref="E270">(1/(E*10^9*[0]!Ix))*(Moment_Force_2INT(G270,[0]!Mx,0))</f>
        <v>-5.3485158926493001E-6</v>
      </c>
      <c r="F270" s="4" cm="1">
        <f t="array" ref="F270">(1/(E*10^9*[0]!Iz))*(Moment_Force_2INT(G270,[0]!Mz,0))</f>
        <v>-3.1099344261155649E-5</v>
      </c>
      <c r="G270" s="4">
        <v>0.53800000000000003</v>
      </c>
    </row>
    <row r="271" spans="1:7" x14ac:dyDescent="0.2">
      <c r="A271" s="4" cm="1">
        <f t="array" ref="A271">(1/(E*10^9*[0]!Ix))*(Moment_Force(C271,[0]!Mx,0))</f>
        <v>-3.6957172321065896E-5</v>
      </c>
      <c r="B271" s="4" cm="1">
        <f t="array" ref="B271">(1/(E*10^9*[0]!Iz))*(Moment_Force(C271,[0]!Mz,0))</f>
        <v>-2.1489023273003167E-4</v>
      </c>
      <c r="C271" s="4">
        <v>540</v>
      </c>
      <c r="E271" s="4" cm="1">
        <f t="array" ref="E271">(1/(E*10^9*[0]!Ix))*(Moment_Force_2INT(G271,[0]!Mx,0))</f>
        <v>-5.3883557244114088E-6</v>
      </c>
      <c r="F271" s="4" cm="1">
        <f t="array" ref="F271">(1/(E*10^9*[0]!Iz))*(Moment_Force_2INT(G271,[0]!Mz,0))</f>
        <v>-3.1330995932038621E-5</v>
      </c>
      <c r="G271" s="4">
        <v>0.54</v>
      </c>
    </row>
    <row r="272" spans="1:7" x14ac:dyDescent="0.2">
      <c r="A272" s="4" cm="1">
        <f t="array" ref="A272">(1/(E*10^9*[0]!Ix))*(Moment_Force(C272,[0]!Mx,0))</f>
        <v>-3.6957172321065896E-5</v>
      </c>
      <c r="B272" s="4" cm="1">
        <f t="array" ref="B272">(1/(E*10^9*[0]!Iz))*(Moment_Force(C272,[0]!Mz,0))</f>
        <v>-2.1489023273003167E-4</v>
      </c>
      <c r="C272" s="4">
        <v>542</v>
      </c>
      <c r="E272" s="4" cm="1">
        <f t="array" ref="E272">(1/(E*10^9*[0]!Ix))*(Moment_Force_2INT(G272,[0]!Mx,0))</f>
        <v>-5.4283433848628013E-6</v>
      </c>
      <c r="F272" s="4" cm="1">
        <f t="array" ref="F272">(1/(E*10^9*[0]!Iz))*(Moment_Force_2INT(G272,[0]!Mz,0))</f>
        <v>-3.1563507163852516E-5</v>
      </c>
      <c r="G272" s="4">
        <v>0.54200000000000004</v>
      </c>
    </row>
    <row r="273" spans="1:7" x14ac:dyDescent="0.2">
      <c r="A273" s="4" cm="1">
        <f t="array" ref="A273">(1/(E*10^9*[0]!Ix))*(Moment_Force(C273,[0]!Mx,0))</f>
        <v>-3.6957172321065896E-5</v>
      </c>
      <c r="B273" s="4" cm="1">
        <f t="array" ref="B273">(1/(E*10^9*[0]!Iz))*(Moment_Force(C273,[0]!Mz,0))</f>
        <v>-2.1489023273003167E-4</v>
      </c>
      <c r="C273" s="4">
        <v>544</v>
      </c>
      <c r="E273" s="4" cm="1">
        <f t="array" ref="E273">(1/(E*10^9*[0]!Ix))*(Moment_Force_2INT(G273,[0]!Mx,0))</f>
        <v>-5.4684788740034792E-6</v>
      </c>
      <c r="F273" s="4" cm="1">
        <f t="array" ref="F273">(1/(E*10^9*[0]!Iz))*(Moment_Force_2INT(G273,[0]!Mz,0))</f>
        <v>-3.1796877956597334E-5</v>
      </c>
      <c r="G273" s="4">
        <v>0.54400000000000004</v>
      </c>
    </row>
    <row r="274" spans="1:7" x14ac:dyDescent="0.2">
      <c r="A274" s="4" cm="1">
        <f t="array" ref="A274">(1/(E*10^9*[0]!Ix))*(Moment_Force(C274,[0]!Mx,0))</f>
        <v>-3.6957172321065896E-5</v>
      </c>
      <c r="B274" s="4" cm="1">
        <f t="array" ref="B274">(1/(E*10^9*[0]!Iz))*(Moment_Force(C274,[0]!Mz,0))</f>
        <v>-2.1489023273003167E-4</v>
      </c>
      <c r="C274" s="4">
        <v>546</v>
      </c>
      <c r="E274" s="4" cm="1">
        <f t="array" ref="E274">(1/(E*10^9*[0]!Ix))*(Moment_Force_2INT(G274,[0]!Mx,0))</f>
        <v>-5.5087621918334417E-6</v>
      </c>
      <c r="F274" s="4" cm="1">
        <f t="array" ref="F274">(1/(E*10^9*[0]!Iz))*(Moment_Force_2INT(G274,[0]!Mz,0))</f>
        <v>-3.2031108310273062E-5</v>
      </c>
      <c r="G274" s="4">
        <v>0.54600000000000004</v>
      </c>
    </row>
    <row r="275" spans="1:7" x14ac:dyDescent="0.2">
      <c r="A275" s="4" cm="1">
        <f t="array" ref="A275">(1/(E*10^9*[0]!Ix))*(Moment_Force(C275,[0]!Mx,0))</f>
        <v>-3.6957172321065896E-5</v>
      </c>
      <c r="B275" s="4" cm="1">
        <f t="array" ref="B275">(1/(E*10^9*[0]!Iz))*(Moment_Force(C275,[0]!Mz,0))</f>
        <v>-2.1489023273003167E-4</v>
      </c>
      <c r="C275" s="4">
        <v>548</v>
      </c>
      <c r="E275" s="4" cm="1">
        <f t="array" ref="E275">(1/(E*10^9*[0]!Ix))*(Moment_Force_2INT(G275,[0]!Mx,0))</f>
        <v>-5.5491933383526888E-6</v>
      </c>
      <c r="F275" s="4" cm="1">
        <f t="array" ref="F275">(1/(E*10^9*[0]!Iz))*(Moment_Force_2INT(G275,[0]!Mz,0))</f>
        <v>-3.2266198224879727E-5</v>
      </c>
      <c r="G275" s="4">
        <v>0.54800000000000004</v>
      </c>
    </row>
    <row r="276" spans="1:7" x14ac:dyDescent="0.2">
      <c r="A276" s="4" cm="1">
        <f t="array" ref="A276">(1/(E*10^9*[0]!Ix))*(Moment_Force(C276,[0]!Mx,0))</f>
        <v>-3.6957172321065896E-5</v>
      </c>
      <c r="B276" s="4" cm="1">
        <f t="array" ref="B276">(1/(E*10^9*[0]!Iz))*(Moment_Force(C276,[0]!Mz,0))</f>
        <v>-2.1489023273003167E-4</v>
      </c>
      <c r="C276" s="4">
        <v>550</v>
      </c>
      <c r="E276" s="4" cm="1">
        <f t="array" ref="E276">(1/(E*10^9*[0]!Ix))*(Moment_Force_2INT(G276,[0]!Mx,0))</f>
        <v>-5.5897723135612179E-6</v>
      </c>
      <c r="F276" s="4" cm="1">
        <f t="array" ref="F276">(1/(E*10^9*[0]!Iz))*(Moment_Force_2INT(G276,[0]!Mz,0))</f>
        <v>-3.2502147700417294E-5</v>
      </c>
      <c r="G276" s="4">
        <v>0.55000000000000004</v>
      </c>
    </row>
    <row r="277" spans="1:7" x14ac:dyDescent="0.2">
      <c r="A277" s="4" cm="1">
        <f t="array" ref="A277">(1/(E*10^9*[0]!Ix))*(Moment_Force(C277,[0]!Mx,0))</f>
        <v>-3.6957172321065896E-5</v>
      </c>
      <c r="B277" s="4" cm="1">
        <f t="array" ref="B277">(1/(E*10^9*[0]!Iz))*(Moment_Force(C277,[0]!Mz,0))</f>
        <v>-2.1489023273003167E-4</v>
      </c>
      <c r="C277" s="4">
        <v>552</v>
      </c>
      <c r="E277" s="4" cm="1">
        <f t="array" ref="E277">(1/(E*10^9*[0]!Ix))*(Moment_Force_2INT(G277,[0]!Mx,0))</f>
        <v>-5.6304991174590332E-6</v>
      </c>
      <c r="F277" s="4" cm="1">
        <f t="array" ref="F277">(1/(E*10^9*[0]!Iz))*(Moment_Force_2INT(G277,[0]!Mz,0))</f>
        <v>-3.2738956736885792E-5</v>
      </c>
      <c r="G277" s="4">
        <v>0.55200000000000005</v>
      </c>
    </row>
    <row r="278" spans="1:7" x14ac:dyDescent="0.2">
      <c r="A278" s="4" cm="1">
        <f t="array" ref="A278">(1/(E*10^9*[0]!Ix))*(Moment_Force(C278,[0]!Mx,0))</f>
        <v>-3.6957172321065896E-5</v>
      </c>
      <c r="B278" s="4" cm="1">
        <f t="array" ref="B278">(1/(E*10^9*[0]!Iz))*(Moment_Force(C278,[0]!Mz,0))</f>
        <v>-2.1489023273003167E-4</v>
      </c>
      <c r="C278" s="4">
        <v>554</v>
      </c>
      <c r="E278" s="4" cm="1">
        <f t="array" ref="E278">(1/(E*10^9*[0]!Ix))*(Moment_Force_2INT(G278,[0]!Mx,0))</f>
        <v>-5.6713737500461323E-6</v>
      </c>
      <c r="F278" s="4" cm="1">
        <f t="array" ref="F278">(1/(E*10^9*[0]!Iz))*(Moment_Force_2INT(G278,[0]!Mz,0))</f>
        <v>-3.2976625334285205E-5</v>
      </c>
      <c r="G278" s="4">
        <v>0.55400000000000005</v>
      </c>
    </row>
    <row r="279" spans="1:7" x14ac:dyDescent="0.2">
      <c r="A279" s="4" cm="1">
        <f t="array" ref="A279">(1/(E*10^9*[0]!Ix))*(Moment_Force(C279,[0]!Mx,0))</f>
        <v>-3.6957172321065896E-5</v>
      </c>
      <c r="B279" s="4" cm="1">
        <f t="array" ref="B279">(1/(E*10^9*[0]!Iz))*(Moment_Force(C279,[0]!Mz,0))</f>
        <v>-2.1489023273003167E-4</v>
      </c>
      <c r="C279" s="4">
        <v>556</v>
      </c>
      <c r="E279" s="4" cm="1">
        <f t="array" ref="E279">(1/(E*10^9*[0]!Ix))*(Moment_Force_2INT(G279,[0]!Mx,0))</f>
        <v>-5.7123962113225151E-6</v>
      </c>
      <c r="F279" s="4" cm="1">
        <f t="array" ref="F279">(1/(E*10^9*[0]!Iz))*(Moment_Force_2INT(G279,[0]!Mz,0))</f>
        <v>-3.3215153492615543E-5</v>
      </c>
      <c r="G279" s="4">
        <v>0.55600000000000005</v>
      </c>
    </row>
    <row r="280" spans="1:7" x14ac:dyDescent="0.2">
      <c r="A280" s="4" cm="1">
        <f t="array" ref="A280">(1/(E*10^9*[0]!Ix))*(Moment_Force(C280,[0]!Mx,0))</f>
        <v>-3.6957172321065896E-5</v>
      </c>
      <c r="B280" s="4" cm="1">
        <f t="array" ref="B280">(1/(E*10^9*[0]!Iz))*(Moment_Force(C280,[0]!Mz,0))</f>
        <v>-2.1489023273003167E-4</v>
      </c>
      <c r="C280" s="4">
        <v>558</v>
      </c>
      <c r="E280" s="4" cm="1">
        <f t="array" ref="E280">(1/(E*10^9*[0]!Ix))*(Moment_Force_2INT(G280,[0]!Mx,0))</f>
        <v>-5.7535665012881824E-6</v>
      </c>
      <c r="F280" s="4" cm="1">
        <f t="array" ref="F280">(1/(E*10^9*[0]!Iz))*(Moment_Force_2INT(G280,[0]!Mz,0))</f>
        <v>-3.3454541211876796E-5</v>
      </c>
      <c r="G280" s="4">
        <v>0.55800000000000005</v>
      </c>
    </row>
    <row r="281" spans="1:7" x14ac:dyDescent="0.2">
      <c r="A281" s="4" cm="1">
        <f t="array" ref="A281">(1/(E*10^9*[0]!Ix))*(Moment_Force(C281,[0]!Mx,0))</f>
        <v>-3.6957172321065896E-5</v>
      </c>
      <c r="B281" s="4" cm="1">
        <f t="array" ref="B281">(1/(E*10^9*[0]!Iz))*(Moment_Force(C281,[0]!Mz,0))</f>
        <v>-2.1489023273003167E-4</v>
      </c>
      <c r="C281" s="4">
        <v>560</v>
      </c>
      <c r="E281" s="4" cm="1">
        <f t="array" ref="E281">(1/(E*10^9*[0]!Ix))*(Moment_Force_2INT(G281,[0]!Mx,0))</f>
        <v>-5.7948846199431343E-6</v>
      </c>
      <c r="F281" s="4" cm="1">
        <f t="array" ref="F281">(1/(E*10^9*[0]!Iz))*(Moment_Force_2INT(G281,[0]!Mz,0))</f>
        <v>-3.3694788492068973E-5</v>
      </c>
      <c r="G281" s="4">
        <v>0.56000000000000005</v>
      </c>
    </row>
    <row r="282" spans="1:7" x14ac:dyDescent="0.2">
      <c r="A282" s="4" cm="1">
        <f t="array" ref="A282">(1/(E*10^9*[0]!Ix))*(Moment_Force(C282,[0]!Mx,0))</f>
        <v>-3.6957172321065896E-5</v>
      </c>
      <c r="B282" s="4" cm="1">
        <f t="array" ref="B282">(1/(E*10^9*[0]!Iz))*(Moment_Force(C282,[0]!Mz,0))</f>
        <v>-2.1489023273003167E-4</v>
      </c>
      <c r="C282" s="4">
        <v>562</v>
      </c>
      <c r="E282" s="4" cm="1">
        <f t="array" ref="E282">(1/(E*10^9*[0]!Ix))*(Moment_Force_2INT(G282,[0]!Mx,0))</f>
        <v>-5.83635056728737E-6</v>
      </c>
      <c r="F282" s="4" cm="1">
        <f t="array" ref="F282">(1/(E*10^9*[0]!Iz))*(Moment_Force_2INT(G282,[0]!Mz,0))</f>
        <v>-3.3935895333192066E-5</v>
      </c>
      <c r="G282" s="4">
        <v>0.56200000000000006</v>
      </c>
    </row>
    <row r="283" spans="1:7" x14ac:dyDescent="0.2">
      <c r="A283" s="4" cm="1">
        <f t="array" ref="A283">(1/(E*10^9*[0]!Ix))*(Moment_Force(C283,[0]!Mx,0))</f>
        <v>-3.6957172321065896E-5</v>
      </c>
      <c r="B283" s="4" cm="1">
        <f t="array" ref="B283">(1/(E*10^9*[0]!Iz))*(Moment_Force(C283,[0]!Mz,0))</f>
        <v>-2.1489023273003167E-4</v>
      </c>
      <c r="C283" s="4">
        <v>564</v>
      </c>
      <c r="E283" s="4" cm="1">
        <f t="array" ref="E283">(1/(E*10^9*[0]!Ix))*(Moment_Force_2INT(G283,[0]!Mx,0))</f>
        <v>-5.8779643433208885E-6</v>
      </c>
      <c r="F283" s="4" cm="1">
        <f t="array" ref="F283">(1/(E*10^9*[0]!Iz))*(Moment_Force_2INT(G283,[0]!Mz,0))</f>
        <v>-3.4177861735246069E-5</v>
      </c>
      <c r="G283" s="4">
        <v>0.56399999999999995</v>
      </c>
    </row>
    <row r="284" spans="1:7" x14ac:dyDescent="0.2">
      <c r="A284" s="4" cm="1">
        <f t="array" ref="A284">(1/(E*10^9*[0]!Ix))*(Moment_Force(C284,[0]!Mx,0))</f>
        <v>-3.6957172321065896E-5</v>
      </c>
      <c r="B284" s="4" cm="1">
        <f t="array" ref="B284">(1/(E*10^9*[0]!Iz))*(Moment_Force(C284,[0]!Mz,0))</f>
        <v>-2.1489023273003167E-4</v>
      </c>
      <c r="C284" s="4">
        <v>566</v>
      </c>
      <c r="E284" s="4" cm="1">
        <f t="array" ref="E284">(1/(E*10^9*[0]!Ix))*(Moment_Force_2INT(G284,[0]!Mx,0))</f>
        <v>-5.9197259480436916E-6</v>
      </c>
      <c r="F284" s="4" cm="1">
        <f t="array" ref="F284">(1/(E*10^9*[0]!Iz))*(Moment_Force_2INT(G284,[0]!Mz,0))</f>
        <v>-3.4420687698231002E-5</v>
      </c>
      <c r="G284" s="4">
        <v>0.56599999999999995</v>
      </c>
    </row>
    <row r="285" spans="1:7" x14ac:dyDescent="0.2">
      <c r="A285" s="4" cm="1">
        <f t="array" ref="A285">(1/(E*10^9*[0]!Ix))*(Moment_Force(C285,[0]!Mx,0))</f>
        <v>-3.6957172321065896E-5</v>
      </c>
      <c r="B285" s="4" cm="1">
        <f t="array" ref="B285">(1/(E*10^9*[0]!Iz))*(Moment_Force(C285,[0]!Mz,0))</f>
        <v>-2.1489023273003167E-4</v>
      </c>
      <c r="C285" s="4">
        <v>568</v>
      </c>
      <c r="E285" s="4" cm="1">
        <f t="array" ref="E285">(1/(E*10^9*[0]!Ix))*(Moment_Force_2INT(G285,[0]!Mx,0))</f>
        <v>-5.961635381455781E-6</v>
      </c>
      <c r="F285" s="4" cm="1">
        <f t="array" ref="F285">(1/(E*10^9*[0]!Iz))*(Moment_Force_2INT(G285,[0]!Mz,0))</f>
        <v>-3.4664373222146865E-5</v>
      </c>
      <c r="G285" s="4">
        <v>0.56799999999999995</v>
      </c>
    </row>
    <row r="286" spans="1:7" x14ac:dyDescent="0.2">
      <c r="A286" s="4" cm="1">
        <f t="array" ref="A286">(1/(E*10^9*[0]!Ix))*(Moment_Force(C286,[0]!Mx,0))</f>
        <v>-3.6957172321065896E-5</v>
      </c>
      <c r="B286" s="4" cm="1">
        <f t="array" ref="B286">(1/(E*10^9*[0]!Iz))*(Moment_Force(C286,[0]!Mz,0))</f>
        <v>-2.1489023273003167E-4</v>
      </c>
      <c r="C286" s="4">
        <v>570</v>
      </c>
      <c r="E286" s="4" cm="1">
        <f t="array" ref="E286">(1/(E*10^9*[0]!Ix))*(Moment_Force_2INT(G286,[0]!Mx,0))</f>
        <v>-6.0036926435571549E-6</v>
      </c>
      <c r="F286" s="4" cm="1">
        <f t="array" ref="F286">(1/(E*10^9*[0]!Iz))*(Moment_Force_2INT(G286,[0]!Mz,0))</f>
        <v>-3.4908918306993637E-5</v>
      </c>
      <c r="G286" s="4">
        <v>0.56999999999999995</v>
      </c>
    </row>
    <row r="287" spans="1:7" x14ac:dyDescent="0.2">
      <c r="A287" s="4" cm="1">
        <f t="array" ref="A287">(1/(E*10^9*[0]!Ix))*(Moment_Force(C287,[0]!Mx,0))</f>
        <v>-3.6957172321065896E-5</v>
      </c>
      <c r="B287" s="4" cm="1">
        <f t="array" ref="B287">(1/(E*10^9*[0]!Iz))*(Moment_Force(C287,[0]!Mz,0))</f>
        <v>-2.1489023273003167E-4</v>
      </c>
      <c r="C287" s="4">
        <v>572</v>
      </c>
      <c r="E287" s="4" cm="1">
        <f t="array" ref="E287">(1/(E*10^9*[0]!Ix))*(Moment_Force_2INT(G287,[0]!Mx,0))</f>
        <v>-6.0458977343478108E-6</v>
      </c>
      <c r="F287" s="4" cm="1">
        <f t="array" ref="F287">(1/(E*10^9*[0]!Iz))*(Moment_Force_2INT(G287,[0]!Mz,0))</f>
        <v>-3.5154322952771333E-5</v>
      </c>
      <c r="G287" s="4">
        <v>0.57199999999999995</v>
      </c>
    </row>
    <row r="288" spans="1:7" x14ac:dyDescent="0.2">
      <c r="A288" s="4" cm="1">
        <f t="array" ref="A288">(1/(E*10^9*[0]!Ix))*(Moment_Force(C288,[0]!Mx,0))</f>
        <v>-3.6957172321065896E-5</v>
      </c>
      <c r="B288" s="4" cm="1">
        <f t="array" ref="B288">(1/(E*10^9*[0]!Iz))*(Moment_Force(C288,[0]!Mz,0))</f>
        <v>-2.1489023273003167E-4</v>
      </c>
      <c r="C288" s="4">
        <v>574</v>
      </c>
      <c r="E288" s="4" cm="1">
        <f t="array" ref="E288">(1/(E*10^9*[0]!Ix))*(Moment_Force_2INT(G288,[0]!Mx,0))</f>
        <v>-6.088250653827753E-6</v>
      </c>
      <c r="F288" s="4" cm="1">
        <f t="array" ref="F288">(1/(E*10^9*[0]!Iz))*(Moment_Force_2INT(G288,[0]!Mz,0))</f>
        <v>-3.5400587159479952E-5</v>
      </c>
      <c r="G288" s="4">
        <v>0.57399999999999995</v>
      </c>
    </row>
    <row r="289" spans="1:7" x14ac:dyDescent="0.2">
      <c r="A289" s="4" cm="1">
        <f t="array" ref="A289">(1/(E*10^9*[0]!Ix))*(Moment_Force(C289,[0]!Mx,0))</f>
        <v>-3.6957172321065896E-5</v>
      </c>
      <c r="B289" s="4" cm="1">
        <f t="array" ref="B289">(1/(E*10^9*[0]!Iz))*(Moment_Force(C289,[0]!Mz,0))</f>
        <v>-2.1489023273003167E-4</v>
      </c>
      <c r="C289" s="4">
        <v>576</v>
      </c>
      <c r="E289" s="4" cm="1">
        <f t="array" ref="E289">(1/(E*10^9*[0]!Ix))*(Moment_Force_2INT(G289,[0]!Mx,0))</f>
        <v>-6.130751401996979E-6</v>
      </c>
      <c r="F289" s="4" cm="1">
        <f t="array" ref="F289">(1/(E*10^9*[0]!Iz))*(Moment_Force_2INT(G289,[0]!Mz,0))</f>
        <v>-3.5647710927119487E-5</v>
      </c>
      <c r="G289" s="4">
        <v>0.57599999999999996</v>
      </c>
    </row>
    <row r="290" spans="1:7" x14ac:dyDescent="0.2">
      <c r="A290" s="4" cm="1">
        <f t="array" ref="A290">(1/(E*10^9*[0]!Ix))*(Moment_Force(C290,[0]!Mx,0))</f>
        <v>-3.6957172321065896E-5</v>
      </c>
      <c r="B290" s="4" cm="1">
        <f t="array" ref="B290">(1/(E*10^9*[0]!Iz))*(Moment_Force(C290,[0]!Mz,0))</f>
        <v>-2.1489023273003167E-4</v>
      </c>
      <c r="C290" s="4">
        <v>578</v>
      </c>
      <c r="E290" s="4" cm="1">
        <f t="array" ref="E290">(1/(E*10^9*[0]!Ix))*(Moment_Force_2INT(G290,[0]!Mx,0))</f>
        <v>-6.1733999788554886E-6</v>
      </c>
      <c r="F290" s="4" cm="1">
        <f t="array" ref="F290">(1/(E*10^9*[0]!Iz))*(Moment_Force_2INT(G290,[0]!Mz,0))</f>
        <v>-3.5895694255689946E-5</v>
      </c>
      <c r="G290" s="4">
        <v>0.57799999999999996</v>
      </c>
    </row>
    <row r="291" spans="1:7" x14ac:dyDescent="0.2">
      <c r="A291" s="4" cm="1">
        <f t="array" ref="A291">(1/(E*10^9*[0]!Ix))*(Moment_Force(C291,[0]!Mx,0))</f>
        <v>-3.6957172321065896E-5</v>
      </c>
      <c r="B291" s="4" cm="1">
        <f t="array" ref="B291">(1/(E*10^9*[0]!Iz))*(Moment_Force(C291,[0]!Mz,0))</f>
        <v>-2.1489023273003167E-4</v>
      </c>
      <c r="C291" s="4">
        <v>580</v>
      </c>
      <c r="E291" s="4" cm="1">
        <f t="array" ref="E291">(1/(E*10^9*[0]!Ix))*(Moment_Force_2INT(G291,[0]!Mx,0))</f>
        <v>-6.2161963844032837E-6</v>
      </c>
      <c r="F291" s="4" cm="1">
        <f t="array" ref="F291">(1/(E*10^9*[0]!Iz))*(Moment_Force_2INT(G291,[0]!Mz,0))</f>
        <v>-3.6144537145191327E-5</v>
      </c>
      <c r="G291" s="4">
        <v>0.57999999999999996</v>
      </c>
    </row>
    <row r="292" spans="1:7" x14ac:dyDescent="0.2">
      <c r="A292" s="4" cm="1">
        <f t="array" ref="A292">(1/(E*10^9*[0]!Ix))*(Moment_Force(C292,[0]!Mx,0))</f>
        <v>-3.6957172321065896E-5</v>
      </c>
      <c r="B292" s="4" cm="1">
        <f t="array" ref="B292">(1/(E*10^9*[0]!Iz))*(Moment_Force(C292,[0]!Mz,0))</f>
        <v>-2.1489023273003167E-4</v>
      </c>
      <c r="C292" s="4">
        <v>582</v>
      </c>
      <c r="E292" s="4" cm="1">
        <f t="array" ref="E292">(1/(E*10^9*[0]!Ix))*(Moment_Force_2INT(G292,[0]!Mx,0))</f>
        <v>-6.2591406186403625E-6</v>
      </c>
      <c r="F292" s="4" cm="1">
        <f t="array" ref="F292">(1/(E*10^9*[0]!Iz))*(Moment_Force_2INT(G292,[0]!Mz,0))</f>
        <v>-3.6394239595623619E-5</v>
      </c>
      <c r="G292" s="4">
        <v>0.58199999999999996</v>
      </c>
    </row>
    <row r="293" spans="1:7" x14ac:dyDescent="0.2">
      <c r="A293" s="4" cm="1">
        <f t="array" ref="A293">(1/(E*10^9*[0]!Ix))*(Moment_Force(C293,[0]!Mx,0))</f>
        <v>-3.6957172321065896E-5</v>
      </c>
      <c r="B293" s="4" cm="1">
        <f t="array" ref="B293">(1/(E*10^9*[0]!Iz))*(Moment_Force(C293,[0]!Mz,0))</f>
        <v>-2.1489023273003167E-4</v>
      </c>
      <c r="C293" s="4">
        <v>584</v>
      </c>
      <c r="E293" s="4" cm="1">
        <f t="array" ref="E293">(1/(E*10^9*[0]!Ix))*(Moment_Force_2INT(G293,[0]!Mx,0))</f>
        <v>-6.302232681566725E-6</v>
      </c>
      <c r="F293" s="4" cm="1">
        <f t="array" ref="F293">(1/(E*10^9*[0]!Iz))*(Moment_Force_2INT(G293,[0]!Mz,0))</f>
        <v>-3.664480160698684E-5</v>
      </c>
      <c r="G293" s="4">
        <v>0.58399999999999996</v>
      </c>
    </row>
    <row r="294" spans="1:7" x14ac:dyDescent="0.2">
      <c r="A294" s="4" cm="1">
        <f t="array" ref="A294">(1/(E*10^9*[0]!Ix))*(Moment_Force(C294,[0]!Mx,0))</f>
        <v>-3.6957172321065896E-5</v>
      </c>
      <c r="B294" s="4" cm="1">
        <f t="array" ref="B294">(1/(E*10^9*[0]!Iz))*(Moment_Force(C294,[0]!Mz,0))</f>
        <v>-2.1489023273003167E-4</v>
      </c>
      <c r="C294" s="4">
        <v>586</v>
      </c>
      <c r="E294" s="4" cm="1">
        <f t="array" ref="E294">(1/(E*10^9*[0]!Ix))*(Moment_Force_2INT(G294,[0]!Mx,0))</f>
        <v>-6.345472573182373E-6</v>
      </c>
      <c r="F294" s="4" cm="1">
        <f t="array" ref="F294">(1/(E*10^9*[0]!Iz))*(Moment_Force_2INT(G294,[0]!Mz,0))</f>
        <v>-3.6896223179280978E-5</v>
      </c>
      <c r="G294" s="4">
        <v>0.58599999999999997</v>
      </c>
    </row>
    <row r="295" spans="1:7" x14ac:dyDescent="0.2">
      <c r="A295" s="4" cm="1">
        <f t="array" ref="A295">(1/(E*10^9*[0]!Ix))*(Moment_Force(C295,[0]!Mx,0))</f>
        <v>-3.6957172321065896E-5</v>
      </c>
      <c r="B295" s="4" cm="1">
        <f t="array" ref="B295">(1/(E*10^9*[0]!Iz))*(Moment_Force(C295,[0]!Mz,0))</f>
        <v>-2.1489023273003167E-4</v>
      </c>
      <c r="C295" s="4">
        <v>588</v>
      </c>
      <c r="E295" s="4" cm="1">
        <f t="array" ref="E295">(1/(E*10^9*[0]!Ix))*(Moment_Force_2INT(G295,[0]!Mx,0))</f>
        <v>-6.3888602934873029E-6</v>
      </c>
      <c r="F295" s="4" cm="1">
        <f t="array" ref="F295">(1/(E*10^9*[0]!Iz))*(Moment_Force_2INT(G295,[0]!Mz,0))</f>
        <v>-3.7148504312506026E-5</v>
      </c>
      <c r="G295" s="4">
        <v>0.58799999999999997</v>
      </c>
    </row>
    <row r="296" spans="1:7" x14ac:dyDescent="0.2">
      <c r="A296" s="4" cm="1">
        <f t="array" ref="A296">(1/(E*10^9*[0]!Ix))*(Moment_Force(C296,[0]!Mx,0))</f>
        <v>-3.6957172321065896E-5</v>
      </c>
      <c r="B296" s="4" cm="1">
        <f t="array" ref="B296">(1/(E*10^9*[0]!Iz))*(Moment_Force(C296,[0]!Mz,0))</f>
        <v>-2.1489023273003167E-4</v>
      </c>
      <c r="C296" s="4">
        <v>590</v>
      </c>
      <c r="E296" s="4" cm="1">
        <f t="array" ref="E296">(1/(E*10^9*[0]!Ix))*(Moment_Force_2INT(G296,[0]!Mx,0))</f>
        <v>-6.43239584248152E-6</v>
      </c>
      <c r="F296" s="4" cm="1">
        <f t="array" ref="F296">(1/(E*10^9*[0]!Iz))*(Moment_Force_2INT(G296,[0]!Mz,0))</f>
        <v>-3.7401645006662003E-5</v>
      </c>
      <c r="G296" s="4">
        <v>0.59</v>
      </c>
    </row>
    <row r="297" spans="1:7" x14ac:dyDescent="0.2">
      <c r="A297" s="4" cm="1">
        <f t="array" ref="A297">(1/(E*10^9*[0]!Ix))*(Moment_Force(C297,[0]!Mx,0))</f>
        <v>-3.6957172321065896E-5</v>
      </c>
      <c r="B297" s="4" cm="1">
        <f t="array" ref="B297">(1/(E*10^9*[0]!Iz))*(Moment_Force(C297,[0]!Mz,0))</f>
        <v>-2.1489023273003167E-4</v>
      </c>
      <c r="C297" s="4">
        <v>592</v>
      </c>
      <c r="E297" s="4" cm="1">
        <f t="array" ref="E297">(1/(E*10^9*[0]!Ix))*(Moment_Force_2INT(G297,[0]!Mx,0))</f>
        <v>-6.4760792201650191E-6</v>
      </c>
      <c r="F297" s="4" cm="1">
        <f t="array" ref="F297">(1/(E*10^9*[0]!Iz))*(Moment_Force_2INT(G297,[0]!Mz,0))</f>
        <v>-3.7655645261748904E-5</v>
      </c>
      <c r="G297" s="4">
        <v>0.59199999999999997</v>
      </c>
    </row>
    <row r="298" spans="1:7" x14ac:dyDescent="0.2">
      <c r="A298" s="4" cm="1">
        <f t="array" ref="A298">(1/(E*10^9*[0]!Ix))*(Moment_Force(C298,[0]!Mx,0))</f>
        <v>-3.6957172321065896E-5</v>
      </c>
      <c r="B298" s="4" cm="1">
        <f t="array" ref="B298">(1/(E*10^9*[0]!Iz))*(Moment_Force(C298,[0]!Mz,0))</f>
        <v>-2.1489023273003167E-4</v>
      </c>
      <c r="C298" s="4">
        <v>594</v>
      </c>
      <c r="E298" s="4" cm="1">
        <f t="array" ref="E298">(1/(E*10^9*[0]!Ix))*(Moment_Force_2INT(G298,[0]!Mx,0))</f>
        <v>-6.5199104265378028E-6</v>
      </c>
      <c r="F298" s="4" cm="1">
        <f t="array" ref="F298">(1/(E*10^9*[0]!Iz))*(Moment_Force_2INT(G298,[0]!Mz,0))</f>
        <v>-3.7910505077766728E-5</v>
      </c>
      <c r="G298" s="4">
        <v>0.59399999999999997</v>
      </c>
    </row>
    <row r="299" spans="1:7" x14ac:dyDescent="0.2">
      <c r="A299" s="4" cm="1">
        <f t="array" ref="A299">(1/(E*10^9*[0]!Ix))*(Moment_Force(C299,[0]!Mx,0))</f>
        <v>-3.6957172321065896E-5</v>
      </c>
      <c r="B299" s="4" cm="1">
        <f t="array" ref="B299">(1/(E*10^9*[0]!Iz))*(Moment_Force(C299,[0]!Mz,0))</f>
        <v>-2.1489023273003167E-4</v>
      </c>
      <c r="C299" s="4">
        <v>596</v>
      </c>
      <c r="E299" s="4" cm="1">
        <f t="array" ref="E299">(1/(E*10^9*[0]!Ix))*(Moment_Force_2INT(G299,[0]!Mx,0))</f>
        <v>-6.5638894615998719E-6</v>
      </c>
      <c r="F299" s="4" cm="1">
        <f t="array" ref="F299">(1/(E*10^9*[0]!Iz))*(Moment_Force_2INT(G299,[0]!Mz,0))</f>
        <v>-3.8166224454715461E-5</v>
      </c>
      <c r="G299" s="4">
        <v>0.59599999999999997</v>
      </c>
    </row>
    <row r="300" spans="1:7" x14ac:dyDescent="0.2">
      <c r="A300" s="4" cm="1">
        <f t="array" ref="A300">(1/(E*10^9*[0]!Ix))*(Moment_Force(C300,[0]!Mx,0))</f>
        <v>-3.6957172321065896E-5</v>
      </c>
      <c r="B300" s="4" cm="1">
        <f t="array" ref="B300">(1/(E*10^9*[0]!Iz))*(Moment_Force(C300,[0]!Mz,0))</f>
        <v>-2.1489023273003167E-4</v>
      </c>
      <c r="C300" s="4">
        <v>598</v>
      </c>
      <c r="E300" s="4" cm="1">
        <f t="array" ref="E300">(1/(E*10^9*[0]!Ix))*(Moment_Force_2INT(G300,[0]!Mx,0))</f>
        <v>-6.6080163253512238E-6</v>
      </c>
      <c r="F300" s="4" cm="1">
        <f t="array" ref="F300">(1/(E*10^9*[0]!Iz))*(Moment_Force_2INT(G300,[0]!Mz,0))</f>
        <v>-3.8422803392595118E-5</v>
      </c>
      <c r="G300" s="4">
        <v>0.59799999999999998</v>
      </c>
    </row>
    <row r="301" spans="1:7" x14ac:dyDescent="0.2">
      <c r="A301" s="4" cm="1">
        <f t="array" ref="A301">(1/(E*10^9*[0]!Ix))*(Moment_Force(C301,[0]!Mx,0))</f>
        <v>-3.6957172321065896E-5</v>
      </c>
      <c r="B301" s="4" cm="1">
        <f t="array" ref="B301">(1/(E*10^9*[0]!Iz))*(Moment_Force(C301,[0]!Mz,0))</f>
        <v>-2.1489023273003167E-4</v>
      </c>
      <c r="C301" s="4">
        <v>600</v>
      </c>
      <c r="E301" s="4" cm="1">
        <f t="array" ref="E301">(1/(E*10^9*[0]!Ix))*(Moment_Force_2INT(G301,[0]!Mx,0))</f>
        <v>-6.652291017791862E-6</v>
      </c>
      <c r="F301" s="4" cm="1">
        <f t="array" ref="F301">(1/(E*10^9*[0]!Iz))*(Moment_Force_2INT(G301,[0]!Mz,0))</f>
        <v>-3.8680241891405698E-5</v>
      </c>
      <c r="G301" s="4">
        <v>0.6</v>
      </c>
    </row>
    <row r="302" spans="1:7" x14ac:dyDescent="0.2">
      <c r="A302" s="4" cm="1">
        <f t="array" ref="A302">(1/(E*10^9*[0]!Ix))*(Moment_Force(C302,[0]!Mx,0))</f>
        <v>-3.6957172321065896E-5</v>
      </c>
      <c r="B302" s="4" cm="1">
        <f t="array" ref="B302">(1/(E*10^9*[0]!Iz))*(Moment_Force(C302,[0]!Mz,0))</f>
        <v>-2.1489023273003167E-4</v>
      </c>
      <c r="C302" s="4">
        <v>602</v>
      </c>
      <c r="E302" s="4" cm="1">
        <f t="array" ref="E302">(1/(E*10^9*[0]!Ix))*(Moment_Force_2INT(G302,[0]!Mx,0))</f>
        <v>-6.6967135389217823E-6</v>
      </c>
      <c r="F302" s="4" cm="1">
        <f t="array" ref="F302">(1/(E*10^9*[0]!Iz))*(Moment_Force_2INT(G302,[0]!Mz,0))</f>
        <v>-3.8938539951147195E-5</v>
      </c>
      <c r="G302" s="4">
        <v>0.60199999999999998</v>
      </c>
    </row>
    <row r="303" spans="1:7" x14ac:dyDescent="0.2">
      <c r="A303" s="4" cm="1">
        <f t="array" ref="A303">(1/(E*10^9*[0]!Ix))*(Moment_Force(C303,[0]!Mx,0))</f>
        <v>-3.6957172321065896E-5</v>
      </c>
      <c r="B303" s="4" cm="1">
        <f t="array" ref="B303">(1/(E*10^9*[0]!Iz))*(Moment_Force(C303,[0]!Mz,0))</f>
        <v>-2.1489023273003167E-4</v>
      </c>
      <c r="C303" s="4">
        <v>604</v>
      </c>
      <c r="E303" s="4" cm="1">
        <f t="array" ref="E303">(1/(E*10^9*[0]!Ix))*(Moment_Force_2INT(G303,[0]!Mx,0))</f>
        <v>-6.741283888740988E-6</v>
      </c>
      <c r="F303" s="4" cm="1">
        <f t="array" ref="F303">(1/(E*10^9*[0]!Iz))*(Moment_Force_2INT(G303,[0]!Mz,0))</f>
        <v>-3.9197697571819614E-5</v>
      </c>
      <c r="G303" s="4">
        <v>0.60399999999999998</v>
      </c>
    </row>
    <row r="304" spans="1:7" x14ac:dyDescent="0.2">
      <c r="A304" s="4" cm="1">
        <f t="array" ref="A304">(1/(E*10^9*[0]!Ix))*(Moment_Force(C304,[0]!Mx,0))</f>
        <v>-3.6957172321065896E-5</v>
      </c>
      <c r="B304" s="4" cm="1">
        <f t="array" ref="B304">(1/(E*10^9*[0]!Iz))*(Moment_Force(C304,[0]!Mz,0))</f>
        <v>-2.1489023273003167E-4</v>
      </c>
      <c r="C304" s="4">
        <v>606</v>
      </c>
      <c r="E304" s="4" cm="1">
        <f t="array" ref="E304">(1/(E*10^9*[0]!Ix))*(Moment_Force_2INT(G304,[0]!Mx,0))</f>
        <v>-6.786002067249479E-6</v>
      </c>
      <c r="F304" s="4" cm="1">
        <f t="array" ref="F304">(1/(E*10^9*[0]!Iz))*(Moment_Force_2INT(G304,[0]!Mz,0))</f>
        <v>-3.9457714753422957E-5</v>
      </c>
      <c r="G304" s="4">
        <v>0.60599999999999998</v>
      </c>
    </row>
    <row r="305" spans="1:7" x14ac:dyDescent="0.2">
      <c r="A305" s="4" cm="1">
        <f t="array" ref="A305">(1/(E*10^9*[0]!Ix))*(Moment_Force(C305,[0]!Mx,0))</f>
        <v>-3.6957172321065896E-5</v>
      </c>
      <c r="B305" s="4" cm="1">
        <f t="array" ref="B305">(1/(E*10^9*[0]!Iz))*(Moment_Force(C305,[0]!Mz,0))</f>
        <v>-2.1489023273003167E-4</v>
      </c>
      <c r="C305" s="4">
        <v>608</v>
      </c>
      <c r="E305" s="4" cm="1">
        <f t="array" ref="E305">(1/(E*10^9*[0]!Ix))*(Moment_Force_2INT(G305,[0]!Mx,0))</f>
        <v>-6.8308680744472522E-6</v>
      </c>
      <c r="F305" s="4" cm="1">
        <f t="array" ref="F305">(1/(E*10^9*[0]!Iz))*(Moment_Force_2INT(G305,[0]!Mz,0))</f>
        <v>-3.971859149595721E-5</v>
      </c>
      <c r="G305" s="4">
        <v>0.60799999999999998</v>
      </c>
    </row>
    <row r="306" spans="1:7" x14ac:dyDescent="0.2">
      <c r="A306" s="4" cm="1">
        <f t="array" ref="A306">(1/(E*10^9*[0]!Ix))*(Moment_Force(C306,[0]!Mx,0))</f>
        <v>-3.6957172321065896E-5</v>
      </c>
      <c r="B306" s="4" cm="1">
        <f t="array" ref="B306">(1/(E*10^9*[0]!Iz))*(Moment_Force(C306,[0]!Mz,0))</f>
        <v>-2.1489023273003167E-4</v>
      </c>
      <c r="C306" s="4">
        <v>610</v>
      </c>
      <c r="E306" s="4" cm="1">
        <f t="array" ref="E306">(1/(E*10^9*[0]!Ix))*(Moment_Force_2INT(G306,[0]!Mx,0))</f>
        <v>-6.8758819103343107E-6</v>
      </c>
      <c r="F306" s="4" cm="1">
        <f t="array" ref="F306">(1/(E*10^9*[0]!Iz))*(Moment_Force_2INT(G306,[0]!Mz,0))</f>
        <v>-3.9980327799422392E-5</v>
      </c>
      <c r="G306" s="4">
        <v>0.61</v>
      </c>
    </row>
    <row r="307" spans="1:7" x14ac:dyDescent="0.2">
      <c r="A307" s="4" cm="1">
        <f t="array" ref="A307">(1/(E*10^9*[0]!Ix))*(Moment_Force(C307,[0]!Mx,0))</f>
        <v>-3.6957172321065896E-5</v>
      </c>
      <c r="B307" s="4" cm="1">
        <f t="array" ref="B307">(1/(E*10^9*[0]!Iz))*(Moment_Force(C307,[0]!Mz,0))</f>
        <v>-2.1489023273003167E-4</v>
      </c>
      <c r="C307" s="4">
        <v>612</v>
      </c>
      <c r="E307" s="4" cm="1">
        <f t="array" ref="E307">(1/(E*10^9*[0]!Ix))*(Moment_Force_2INT(G307,[0]!Mx,0))</f>
        <v>-6.9210435749106529E-6</v>
      </c>
      <c r="F307" s="4" cm="1">
        <f t="array" ref="F307">(1/(E*10^9*[0]!Iz))*(Moment_Force_2INT(G307,[0]!Mz,0))</f>
        <v>-4.0242923663818491E-5</v>
      </c>
      <c r="G307" s="4">
        <v>0.61199999999999999</v>
      </c>
    </row>
    <row r="308" spans="1:7" x14ac:dyDescent="0.2">
      <c r="A308" s="4" cm="1">
        <f t="array" ref="A308">(1/(E*10^9*[0]!Ix))*(Moment_Force(C308,[0]!Mx,0))</f>
        <v>-3.6957172321065896E-5</v>
      </c>
      <c r="B308" s="4" cm="1">
        <f t="array" ref="B308">(1/(E*10^9*[0]!Iz))*(Moment_Force(C308,[0]!Mz,0))</f>
        <v>-2.1489023273003167E-4</v>
      </c>
      <c r="C308" s="4">
        <v>614</v>
      </c>
      <c r="E308" s="4" cm="1">
        <f t="array" ref="E308">(1/(E*10^9*[0]!Ix))*(Moment_Force_2INT(G308,[0]!Mx,0))</f>
        <v>-6.9663530681762798E-6</v>
      </c>
      <c r="F308" s="4" cm="1">
        <f t="array" ref="F308">(1/(E*10^9*[0]!Iz))*(Moment_Force_2INT(G308,[0]!Mz,0))</f>
        <v>-4.0506379089145513E-5</v>
      </c>
      <c r="G308" s="4">
        <v>0.61399999999999999</v>
      </c>
    </row>
    <row r="309" spans="1:7" x14ac:dyDescent="0.2">
      <c r="A309" s="4" cm="1">
        <f t="array" ref="A309">(1/(E*10^9*[0]!Ix))*(Moment_Force(C309,[0]!Mx,0))</f>
        <v>-3.6957172321065896E-5</v>
      </c>
      <c r="B309" s="4" cm="1">
        <f t="array" ref="B309">(1/(E*10^9*[0]!Iz))*(Moment_Force(C309,[0]!Mz,0))</f>
        <v>-2.1489023273003167E-4</v>
      </c>
      <c r="C309" s="4">
        <v>616</v>
      </c>
      <c r="E309" s="4" cm="1">
        <f t="array" ref="E309">(1/(E*10^9*[0]!Ix))*(Moment_Force_2INT(G309,[0]!Mx,0))</f>
        <v>-7.0118103901311911E-6</v>
      </c>
      <c r="F309" s="4" cm="1">
        <f t="array" ref="F309">(1/(E*10^9*[0]!Iz))*(Moment_Force_2INT(G309,[0]!Mz,0))</f>
        <v>-4.0770694075403452E-5</v>
      </c>
      <c r="G309" s="4">
        <v>0.61599999999999999</v>
      </c>
    </row>
    <row r="310" spans="1:7" x14ac:dyDescent="0.2">
      <c r="A310" s="4" cm="1">
        <f t="array" ref="A310">(1/(E*10^9*[0]!Ix))*(Moment_Force(C310,[0]!Mx,0))</f>
        <v>-3.6957172321065896E-5</v>
      </c>
      <c r="B310" s="4" cm="1">
        <f t="array" ref="B310">(1/(E*10^9*[0]!Iz))*(Moment_Force(C310,[0]!Mz,0))</f>
        <v>-2.1489023273003167E-4</v>
      </c>
      <c r="C310" s="4">
        <v>618</v>
      </c>
      <c r="E310" s="4" cm="1">
        <f t="array" ref="E310">(1/(E*10^9*[0]!Ix))*(Moment_Force_2INT(G310,[0]!Mx,0))</f>
        <v>-7.0574155407753863E-6</v>
      </c>
      <c r="F310" s="4" cm="1">
        <f t="array" ref="F310">(1/(E*10^9*[0]!Iz))*(Moment_Force_2INT(G310,[0]!Mz,0))</f>
        <v>-4.1035868622592307E-5</v>
      </c>
      <c r="G310" s="4">
        <v>0.61799999999999999</v>
      </c>
    </row>
    <row r="311" spans="1:7" x14ac:dyDescent="0.2">
      <c r="A311" s="4" cm="1">
        <f t="array" ref="A311">(1/(E*10^9*[0]!Ix))*(Moment_Force(C311,[0]!Mx,0))</f>
        <v>-3.6957172321065896E-5</v>
      </c>
      <c r="B311" s="4" cm="1">
        <f t="array" ref="B311">(1/(E*10^9*[0]!Iz))*(Moment_Force(C311,[0]!Mz,0))</f>
        <v>-2.1489023273003167E-4</v>
      </c>
      <c r="C311" s="4">
        <v>620</v>
      </c>
      <c r="E311" s="4" cm="1">
        <f t="array" ref="E311">(1/(E*10^9*[0]!Ix))*(Moment_Force_2INT(G311,[0]!Mx,0))</f>
        <v>-7.1031685201088659E-6</v>
      </c>
      <c r="F311" s="4" cm="1">
        <f t="array" ref="F311">(1/(E*10^9*[0]!Iz))*(Moment_Force_2INT(G311,[0]!Mz,0))</f>
        <v>-4.1301902730712085E-5</v>
      </c>
      <c r="G311" s="4">
        <v>0.62</v>
      </c>
    </row>
    <row r="312" spans="1:7" x14ac:dyDescent="0.2">
      <c r="A312" s="4" cm="1">
        <f t="array" ref="A312">(1/(E*10^9*[0]!Ix))*(Moment_Force(C312,[0]!Mx,0))</f>
        <v>-3.6957172321065896E-5</v>
      </c>
      <c r="B312" s="4" cm="1">
        <f t="array" ref="B312">(1/(E*10^9*[0]!Iz))*(Moment_Force(C312,[0]!Mz,0))</f>
        <v>-2.1489023273003167E-4</v>
      </c>
      <c r="C312" s="4">
        <v>622</v>
      </c>
      <c r="E312" s="4" cm="1">
        <f t="array" ref="E312">(1/(E*10^9*[0]!Ix))*(Moment_Force_2INT(G312,[0]!Mx,0))</f>
        <v>-7.1490693281316293E-6</v>
      </c>
      <c r="F312" s="4" cm="1">
        <f t="array" ref="F312">(1/(E*10^9*[0]!Iz))*(Moment_Force_2INT(G312,[0]!Mz,0))</f>
        <v>-4.1568796399762786E-5</v>
      </c>
      <c r="G312" s="4">
        <v>0.622</v>
      </c>
    </row>
    <row r="313" spans="1:7" x14ac:dyDescent="0.2">
      <c r="A313" s="4" cm="1">
        <f t="array" ref="A313">(1/(E*10^9*[0]!Ix))*(Moment_Force(C313,[0]!Mx,0))</f>
        <v>-3.6957172321065896E-5</v>
      </c>
      <c r="B313" s="4" cm="1">
        <f t="array" ref="B313">(1/(E*10^9*[0]!Iz))*(Moment_Force(C313,[0]!Mz,0))</f>
        <v>-2.1489023273003167E-4</v>
      </c>
      <c r="C313" s="4">
        <v>624</v>
      </c>
      <c r="E313" s="4" cm="1">
        <f t="array" ref="E313">(1/(E*10^9*[0]!Ix))*(Moment_Force_2INT(G313,[0]!Mx,0))</f>
        <v>-7.1951179648436782E-6</v>
      </c>
      <c r="F313" s="4" cm="1">
        <f t="array" ref="F313">(1/(E*10^9*[0]!Iz))*(Moment_Force_2INT(G313,[0]!Mz,0))</f>
        <v>-4.1836549629744404E-5</v>
      </c>
      <c r="G313" s="4">
        <v>0.624</v>
      </c>
    </row>
    <row r="314" spans="1:7" x14ac:dyDescent="0.2">
      <c r="A314" s="4" cm="1">
        <f t="array" ref="A314">(1/(E*10^9*[0]!Ix))*(Moment_Force(C314,[0]!Mx,0))</f>
        <v>-3.6957172321065896E-5</v>
      </c>
      <c r="B314" s="4" cm="1">
        <f t="array" ref="B314">(1/(E*10^9*[0]!Iz))*(Moment_Force(C314,[0]!Mz,0))</f>
        <v>-2.1489023273003167E-4</v>
      </c>
      <c r="C314" s="4">
        <v>626</v>
      </c>
      <c r="E314" s="4" cm="1">
        <f t="array" ref="E314">(1/(E*10^9*[0]!Ix))*(Moment_Force_2INT(G314,[0]!Mx,0))</f>
        <v>-7.2413144302450107E-6</v>
      </c>
      <c r="F314" s="4" cm="1">
        <f t="array" ref="F314">(1/(E*10^9*[0]!Iz))*(Moment_Force_2INT(G314,[0]!Mz,0))</f>
        <v>-4.2105162420656945E-5</v>
      </c>
      <c r="G314" s="4">
        <v>0.626</v>
      </c>
    </row>
    <row r="315" spans="1:7" x14ac:dyDescent="0.2">
      <c r="A315" s="4" cm="1">
        <f t="array" ref="A315">(1/(E*10^9*[0]!Ix))*(Moment_Force(C315,[0]!Mx,0))</f>
        <v>-3.6957172321065896E-5</v>
      </c>
      <c r="B315" s="4" cm="1">
        <f t="array" ref="B315">(1/(E*10^9*[0]!Iz))*(Moment_Force(C315,[0]!Mz,0))</f>
        <v>-2.1489023273003167E-4</v>
      </c>
      <c r="C315" s="4">
        <v>628</v>
      </c>
      <c r="E315" s="4" cm="1">
        <f t="array" ref="E315">(1/(E*10^9*[0]!Ix))*(Moment_Force_2INT(G315,[0]!Mx,0))</f>
        <v>-7.287658724335627E-6</v>
      </c>
      <c r="F315" s="4" cm="1">
        <f t="array" ref="F315">(1/(E*10^9*[0]!Iz))*(Moment_Force_2INT(G315,[0]!Mz,0))</f>
        <v>-4.2374634772500403E-5</v>
      </c>
      <c r="G315" s="4">
        <v>0.628</v>
      </c>
    </row>
    <row r="316" spans="1:7" x14ac:dyDescent="0.2">
      <c r="A316" s="4" cm="1">
        <f t="array" ref="A316">(1/(E*10^9*[0]!Ix))*(Moment_Force(C316,[0]!Mx,0))</f>
        <v>-3.6957172321065896E-5</v>
      </c>
      <c r="B316" s="4" cm="1">
        <f t="array" ref="B316">(1/(E*10^9*[0]!Iz))*(Moment_Force(C316,[0]!Mz,0))</f>
        <v>-2.1489023273003167E-4</v>
      </c>
      <c r="C316" s="4">
        <v>630</v>
      </c>
      <c r="E316" s="4" cm="1">
        <f t="array" ref="E316">(1/(E*10^9*[0]!Ix))*(Moment_Force_2INT(G316,[0]!Mx,0))</f>
        <v>-7.3341508471155286E-6</v>
      </c>
      <c r="F316" s="4" cm="1">
        <f t="array" ref="F316">(1/(E*10^9*[0]!Iz))*(Moment_Force_2INT(G316,[0]!Mz,0))</f>
        <v>-4.264496668527479E-5</v>
      </c>
      <c r="G316" s="4">
        <v>0.63</v>
      </c>
    </row>
    <row r="317" spans="1:7" x14ac:dyDescent="0.2">
      <c r="A317" s="4" cm="1">
        <f t="array" ref="A317">(1/(E*10^9*[0]!Ix))*(Moment_Force(C317,[0]!Mx,0))</f>
        <v>-3.6957172321065896E-5</v>
      </c>
      <c r="B317" s="4" cm="1">
        <f t="array" ref="B317">(1/(E*10^9*[0]!Iz))*(Moment_Force(C317,[0]!Mz,0))</f>
        <v>-2.1489023273003167E-4</v>
      </c>
      <c r="C317" s="4">
        <v>632</v>
      </c>
      <c r="E317" s="4" cm="1">
        <f t="array" ref="E317">(1/(E*10^9*[0]!Ix))*(Moment_Force_2INT(G317,[0]!Mx,0))</f>
        <v>-7.3807907985847123E-6</v>
      </c>
      <c r="F317" s="4" cm="1">
        <f t="array" ref="F317">(1/(E*10^9*[0]!Iz))*(Moment_Force_2INT(G317,[0]!Mz,0))</f>
        <v>-4.2916158158980081E-5</v>
      </c>
      <c r="G317" s="4">
        <v>0.63200000000000001</v>
      </c>
    </row>
    <row r="318" spans="1:7" x14ac:dyDescent="0.2">
      <c r="A318" s="4" cm="1">
        <f t="array" ref="A318">(1/(E*10^9*[0]!Ix))*(Moment_Force(C318,[0]!Mx,0))</f>
        <v>-3.6957172321065896E-5</v>
      </c>
      <c r="B318" s="4" cm="1">
        <f t="array" ref="B318">(1/(E*10^9*[0]!Iz))*(Moment_Force(C318,[0]!Mz,0))</f>
        <v>-2.1489023273003167E-4</v>
      </c>
      <c r="C318" s="4">
        <v>634</v>
      </c>
      <c r="E318" s="4" cm="1">
        <f t="array" ref="E318">(1/(E*10^9*[0]!Ix))*(Moment_Force_2INT(G318,[0]!Mx,0))</f>
        <v>-7.4275785787431832E-6</v>
      </c>
      <c r="F318" s="4" cm="1">
        <f t="array" ref="F318">(1/(E*10^9*[0]!Iz))*(Moment_Force_2INT(G318,[0]!Mz,0))</f>
        <v>-4.3188209193616315E-5</v>
      </c>
      <c r="G318" s="4">
        <v>0.63400000000000001</v>
      </c>
    </row>
    <row r="319" spans="1:7" x14ac:dyDescent="0.2">
      <c r="A319" s="4" cm="1">
        <f t="array" ref="A319">(1/(E*10^9*[0]!Ix))*(Moment_Force(C319,[0]!Mx,0))</f>
        <v>-3.6957172321065896E-5</v>
      </c>
      <c r="B319" s="4" cm="1">
        <f t="array" ref="B319">(1/(E*10^9*[0]!Iz))*(Moment_Force(C319,[0]!Mz,0))</f>
        <v>-2.1489023273003167E-4</v>
      </c>
      <c r="C319" s="4">
        <v>636</v>
      </c>
      <c r="E319" s="4" cm="1">
        <f t="array" ref="E319">(1/(E*10^9*[0]!Ix))*(Moment_Force_2INT(G319,[0]!Mx,0))</f>
        <v>-7.474514187590936E-6</v>
      </c>
      <c r="F319" s="4" cm="1">
        <f t="array" ref="F319">(1/(E*10^9*[0]!Iz))*(Moment_Force_2INT(G319,[0]!Mz,0))</f>
        <v>-4.3461119789183451E-5</v>
      </c>
      <c r="G319" s="4">
        <v>0.63600000000000001</v>
      </c>
    </row>
    <row r="320" spans="1:7" x14ac:dyDescent="0.2">
      <c r="A320" s="4" cm="1">
        <f t="array" ref="A320">(1/(E*10^9*[0]!Ix))*(Moment_Force(C320,[0]!Mx,0))</f>
        <v>-3.6957172321065896E-5</v>
      </c>
      <c r="B320" s="4" cm="1">
        <f t="array" ref="B320">(1/(E*10^9*[0]!Iz))*(Moment_Force(C320,[0]!Mz,0))</f>
        <v>-2.1489023273003167E-4</v>
      </c>
      <c r="C320" s="4">
        <v>638</v>
      </c>
      <c r="E320" s="4" cm="1">
        <f t="array" ref="E320">(1/(E*10^9*[0]!Ix))*(Moment_Force_2INT(G320,[0]!Mx,0))</f>
        <v>-7.5215976251279734E-6</v>
      </c>
      <c r="F320" s="4" cm="1">
        <f t="array" ref="F320">(1/(E*10^9*[0]!Iz))*(Moment_Force_2INT(G320,[0]!Mz,0))</f>
        <v>-4.3734889945681505E-5</v>
      </c>
      <c r="G320" s="4">
        <v>0.63800000000000001</v>
      </c>
    </row>
    <row r="321" spans="1:7" x14ac:dyDescent="0.2">
      <c r="A321" s="4" cm="1">
        <f t="array" ref="A321">(1/(E*10^9*[0]!Ix))*(Moment_Force(C321,[0]!Mx,0))</f>
        <v>-3.6957172321065896E-5</v>
      </c>
      <c r="B321" s="4" cm="1">
        <f t="array" ref="B321">(1/(E*10^9*[0]!Iz))*(Moment_Force(C321,[0]!Mz,0))</f>
        <v>-2.1489023273003167E-4</v>
      </c>
      <c r="C321" s="4">
        <v>640</v>
      </c>
      <c r="E321" s="4" cm="1">
        <f t="array" ref="E321">(1/(E*10^9*[0]!Ix))*(Moment_Force_2INT(G321,[0]!Mx,0))</f>
        <v>-7.5688288913542971E-6</v>
      </c>
      <c r="F321" s="4" cm="1">
        <f t="array" ref="F321">(1/(E*10^9*[0]!Iz))*(Moment_Force_2INT(G321,[0]!Mz,0))</f>
        <v>-4.4009519663110488E-5</v>
      </c>
      <c r="G321" s="4">
        <v>0.64</v>
      </c>
    </row>
    <row r="322" spans="1:7" x14ac:dyDescent="0.2">
      <c r="A322" s="4" cm="1">
        <f t="array" ref="A322">(1/(E*10^9*[0]!Ix))*(Moment_Force(C322,[0]!Mx,0))</f>
        <v>-3.6957172321065896E-5</v>
      </c>
      <c r="B322" s="4" cm="1">
        <f t="array" ref="B322">(1/(E*10^9*[0]!Iz))*(Moment_Force(C322,[0]!Mz,0))</f>
        <v>-2.1489023273003167E-4</v>
      </c>
      <c r="C322" s="4">
        <v>642</v>
      </c>
      <c r="E322" s="4" cm="1">
        <f t="array" ref="E322">(1/(E*10^9*[0]!Ix))*(Moment_Force_2INT(G322,[0]!Mx,0))</f>
        <v>-7.6162079862699036E-6</v>
      </c>
      <c r="F322" s="4" cm="1">
        <f t="array" ref="F322">(1/(E*10^9*[0]!Iz))*(Moment_Force_2INT(G322,[0]!Mz,0))</f>
        <v>-4.4285008941470394E-5</v>
      </c>
      <c r="G322" s="4">
        <v>0.64200000000000002</v>
      </c>
    </row>
    <row r="323" spans="1:7" x14ac:dyDescent="0.2">
      <c r="A323" s="4" cm="1">
        <f t="array" ref="A323">(1/(E*10^9*[0]!Ix))*(Moment_Force(C323,[0]!Mx,0))</f>
        <v>-3.6957172321065896E-5</v>
      </c>
      <c r="B323" s="4" cm="1">
        <f t="array" ref="B323">(1/(E*10^9*[0]!Iz))*(Moment_Force(C323,[0]!Mz,0))</f>
        <v>-2.1489023273003167E-4</v>
      </c>
      <c r="C323" s="4">
        <v>644</v>
      </c>
      <c r="E323" s="4" cm="1">
        <f t="array" ref="E323">(1/(E*10^9*[0]!Ix))*(Moment_Force_2INT(G323,[0]!Mx,0))</f>
        <v>-7.6637349098747931E-6</v>
      </c>
      <c r="F323" s="4" cm="1">
        <f t="array" ref="F323">(1/(E*10^9*[0]!Iz))*(Moment_Force_2INT(G323,[0]!Mz,0))</f>
        <v>-4.456135778076121E-5</v>
      </c>
      <c r="G323" s="4">
        <v>0.64400000000000002</v>
      </c>
    </row>
    <row r="324" spans="1:7" x14ac:dyDescent="0.2">
      <c r="A324" s="4" cm="1">
        <f t="array" ref="A324">(1/(E*10^9*[0]!Ix))*(Moment_Force(C324,[0]!Mx,0))</f>
        <v>-3.6957172321065896E-5</v>
      </c>
      <c r="B324" s="4" cm="1">
        <f t="array" ref="B324">(1/(E*10^9*[0]!Iz))*(Moment_Force(C324,[0]!Mz,0))</f>
        <v>-2.1489023273003167E-4</v>
      </c>
      <c r="C324" s="4">
        <v>646</v>
      </c>
      <c r="E324" s="4" cm="1">
        <f t="array" ref="E324">(1/(E*10^9*[0]!Ix))*(Moment_Force_2INT(G324,[0]!Mx,0))</f>
        <v>-7.7114096621689688E-6</v>
      </c>
      <c r="F324" s="4" cm="1">
        <f t="array" ref="F324">(1/(E*10^9*[0]!Iz))*(Moment_Force_2INT(G324,[0]!Mz,0))</f>
        <v>-4.483856618098295E-5</v>
      </c>
      <c r="G324" s="4">
        <v>0.64600000000000002</v>
      </c>
    </row>
    <row r="325" spans="1:7" x14ac:dyDescent="0.2">
      <c r="A325" s="4" cm="1">
        <f t="array" ref="A325">(1/(E*10^9*[0]!Ix))*(Moment_Force(C325,[0]!Mx,0))</f>
        <v>-3.6957172321065896E-5</v>
      </c>
      <c r="B325" s="4" cm="1">
        <f t="array" ref="B325">(1/(E*10^9*[0]!Iz))*(Moment_Force(C325,[0]!Mz,0))</f>
        <v>-2.1489023273003167E-4</v>
      </c>
      <c r="C325" s="4">
        <v>648</v>
      </c>
      <c r="E325" s="4" cm="1">
        <f t="array" ref="E325">(1/(E*10^9*[0]!Ix))*(Moment_Force_2INT(G325,[0]!Mx,0))</f>
        <v>-7.7592322431524282E-6</v>
      </c>
      <c r="F325" s="4" cm="1">
        <f t="array" ref="F325">(1/(E*10^9*[0]!Iz))*(Moment_Force_2INT(G325,[0]!Mz,0))</f>
        <v>-4.5116634142135605E-5</v>
      </c>
      <c r="G325" s="4">
        <v>0.64800000000000002</v>
      </c>
    </row>
    <row r="326" spans="1:7" x14ac:dyDescent="0.2">
      <c r="A326" s="4" cm="1">
        <f t="array" ref="A326">(1/(E*10^9*[0]!Ix))*(Moment_Force(C326,[0]!Mx,0))</f>
        <v>-3.6957172321065896E-5</v>
      </c>
      <c r="B326" s="4" cm="1">
        <f t="array" ref="B326">(1/(E*10^9*[0]!Iz))*(Moment_Force(C326,[0]!Mz,0))</f>
        <v>-2.1489023273003167E-4</v>
      </c>
      <c r="C326" s="4">
        <v>650</v>
      </c>
      <c r="E326" s="4" cm="1">
        <f t="array" ref="E326">(1/(E*10^9*[0]!Ix))*(Moment_Force_2INT(G326,[0]!Mx,0))</f>
        <v>-7.807202652825173E-6</v>
      </c>
      <c r="F326" s="4" cm="1">
        <f t="array" ref="F326">(1/(E*10^9*[0]!Iz))*(Moment_Force_2INT(G326,[0]!Mz,0))</f>
        <v>-4.5395561664219191E-5</v>
      </c>
      <c r="G326" s="4">
        <v>0.65</v>
      </c>
    </row>
    <row r="327" spans="1:7" x14ac:dyDescent="0.2">
      <c r="A327" s="4" cm="1">
        <f t="array" ref="A327">(1/(E*10^9*[0]!Ix))*(Moment_Force(C327,[0]!Mx,0))</f>
        <v>-3.6957172321065896E-5</v>
      </c>
      <c r="B327" s="4" cm="1">
        <f t="array" ref="B327">(1/(E*10^9*[0]!Iz))*(Moment_Force(C327,[0]!Mz,0))</f>
        <v>-2.1489023273003167E-4</v>
      </c>
      <c r="C327" s="4">
        <v>652</v>
      </c>
      <c r="E327" s="4" cm="1">
        <f t="array" ref="E327">(1/(E*10^9*[0]!Ix))*(Moment_Force_2INT(G327,[0]!Mx,0))</f>
        <v>-7.8553208911871999E-6</v>
      </c>
      <c r="F327" s="4" cm="1">
        <f t="array" ref="F327">(1/(E*10^9*[0]!Iz))*(Moment_Force_2INT(G327,[0]!Mz,0))</f>
        <v>-4.5675348747233693E-5</v>
      </c>
      <c r="G327" s="4">
        <v>0.65200000000000002</v>
      </c>
    </row>
    <row r="328" spans="1:7" x14ac:dyDescent="0.2">
      <c r="A328" s="4" cm="1">
        <f t="array" ref="A328">(1/(E*10^9*[0]!Ix))*(Moment_Force(C328,[0]!Mx,0))</f>
        <v>-3.6957172321065896E-5</v>
      </c>
      <c r="B328" s="4" cm="1">
        <f t="array" ref="B328">(1/(E*10^9*[0]!Iz))*(Moment_Force(C328,[0]!Mz,0))</f>
        <v>-2.1489023273003167E-4</v>
      </c>
      <c r="C328" s="4">
        <v>654</v>
      </c>
      <c r="E328" s="4" cm="1">
        <f t="array" ref="E328">(1/(E*10^9*[0]!Ix))*(Moment_Force_2INT(G328,[0]!Mx,0))</f>
        <v>-7.9035869582385121E-6</v>
      </c>
      <c r="F328" s="4" cm="1">
        <f t="array" ref="F328">(1/(E*10^9*[0]!Iz))*(Moment_Force_2INT(G328,[0]!Mz,0))</f>
        <v>-4.5955995391179112E-5</v>
      </c>
      <c r="G328" s="4">
        <v>0.65400000000000003</v>
      </c>
    </row>
    <row r="329" spans="1:7" x14ac:dyDescent="0.2">
      <c r="A329" s="4" cm="1">
        <f t="array" ref="A329">(1/(E*10^9*[0]!Ix))*(Moment_Force(C329,[0]!Mx,0))</f>
        <v>-3.6957172321065896E-5</v>
      </c>
      <c r="B329" s="4" cm="1">
        <f t="array" ref="B329">(1/(E*10^9*[0]!Iz))*(Moment_Force(C329,[0]!Mz,0))</f>
        <v>-2.1489023273003167E-4</v>
      </c>
      <c r="C329" s="4">
        <v>656</v>
      </c>
      <c r="E329" s="4" cm="1">
        <f t="array" ref="E329">(1/(E*10^9*[0]!Ix))*(Moment_Force_2INT(G329,[0]!Mx,0))</f>
        <v>-7.9520008539791081E-6</v>
      </c>
      <c r="F329" s="4" cm="1">
        <f t="array" ref="F329">(1/(E*10^9*[0]!Iz))*(Moment_Force_2INT(G329,[0]!Mz,0))</f>
        <v>-4.623750159605546E-5</v>
      </c>
      <c r="G329" s="4">
        <v>0.65600000000000003</v>
      </c>
    </row>
    <row r="330" spans="1:7" x14ac:dyDescent="0.2">
      <c r="A330" s="4" cm="1">
        <f t="array" ref="A330">(1/(E*10^9*[0]!Ix))*(Moment_Force(C330,[0]!Mx,0))</f>
        <v>-3.6957172321065896E-5</v>
      </c>
      <c r="B330" s="4" cm="1">
        <f t="array" ref="B330">(1/(E*10^9*[0]!Iz))*(Moment_Force(C330,[0]!Mz,0))</f>
        <v>-2.1489023273003167E-4</v>
      </c>
      <c r="C330" s="4">
        <v>658</v>
      </c>
      <c r="E330" s="4" cm="1">
        <f t="array" ref="E330">(1/(E*10^9*[0]!Ix))*(Moment_Force_2INT(G330,[0]!Mx,0))</f>
        <v>-8.0005625784089878E-6</v>
      </c>
      <c r="F330" s="4" cm="1">
        <f t="array" ref="F330">(1/(E*10^9*[0]!Iz))*(Moment_Force_2INT(G330,[0]!Mz,0))</f>
        <v>-4.6519867361862719E-5</v>
      </c>
      <c r="G330" s="4">
        <v>0.65800000000000003</v>
      </c>
    </row>
    <row r="331" spans="1:7" x14ac:dyDescent="0.2">
      <c r="A331" s="4" cm="1">
        <f t="array" ref="A331">(1/(E*10^9*[0]!Ix))*(Moment_Force(C331,[0]!Mx,0))</f>
        <v>-3.6957172321065896E-5</v>
      </c>
      <c r="B331" s="4" cm="1">
        <f t="array" ref="B331">(1/(E*10^9*[0]!Iz))*(Moment_Force(C331,[0]!Mz,0))</f>
        <v>-2.1489023273003167E-4</v>
      </c>
      <c r="C331" s="4">
        <v>660</v>
      </c>
      <c r="E331" s="4" cm="1">
        <f t="array" ref="E331">(1/(E*10^9*[0]!Ix))*(Moment_Force_2INT(G331,[0]!Mx,0))</f>
        <v>-8.049272131528153E-6</v>
      </c>
      <c r="F331" s="4" cm="1">
        <f t="array" ref="F331">(1/(E*10^9*[0]!Iz))*(Moment_Force_2INT(G331,[0]!Mz,0))</f>
        <v>-4.68030926886009E-5</v>
      </c>
      <c r="G331" s="4">
        <v>0.66</v>
      </c>
    </row>
    <row r="332" spans="1:7" x14ac:dyDescent="0.2">
      <c r="A332" s="4" cm="1">
        <f t="array" ref="A332">(1/(E*10^9*[0]!Ix))*(Moment_Force(C332,[0]!Mx,0))</f>
        <v>-3.6957172321065896E-5</v>
      </c>
      <c r="B332" s="4" cm="1">
        <f t="array" ref="B332">(1/(E*10^9*[0]!Iz))*(Moment_Force(C332,[0]!Mz,0))</f>
        <v>-2.1489023273003167E-4</v>
      </c>
      <c r="C332" s="4">
        <v>662</v>
      </c>
      <c r="E332" s="4" cm="1">
        <f t="array" ref="E332">(1/(E*10^9*[0]!Ix))*(Moment_Force_2INT(G332,[0]!Mx,0))</f>
        <v>-8.0981295133366018E-6</v>
      </c>
      <c r="F332" s="4" cm="1">
        <f t="array" ref="F332">(1/(E*10^9*[0]!Iz))*(Moment_Force_2INT(G332,[0]!Mz,0))</f>
        <v>-4.7087177576269998E-5</v>
      </c>
      <c r="G332" s="4">
        <v>0.66200000000000003</v>
      </c>
    </row>
    <row r="333" spans="1:7" x14ac:dyDescent="0.2">
      <c r="A333" s="4" cm="1">
        <f t="array" ref="A333">(1/(E*10^9*[0]!Ix))*(Moment_Force(C333,[0]!Mx,0))</f>
        <v>-3.6957172321065896E-5</v>
      </c>
      <c r="B333" s="4" cm="1">
        <f t="array" ref="B333">(1/(E*10^9*[0]!Iz))*(Moment_Force(C333,[0]!Mz,0))</f>
        <v>-2.1489023273003167E-4</v>
      </c>
      <c r="C333" s="4">
        <v>664</v>
      </c>
      <c r="E333" s="4" cm="1">
        <f t="array" ref="E333">(1/(E*10^9*[0]!Ix))*(Moment_Force_2INT(G333,[0]!Mx,0))</f>
        <v>-8.1471347238343378E-6</v>
      </c>
      <c r="F333" s="4" cm="1">
        <f t="array" ref="F333">(1/(E*10^9*[0]!Iz))*(Moment_Force_2INT(G333,[0]!Mz,0))</f>
        <v>-4.7372122024870033E-5</v>
      </c>
      <c r="G333" s="4">
        <v>0.66400000000000003</v>
      </c>
    </row>
    <row r="334" spans="1:7" x14ac:dyDescent="0.2">
      <c r="A334" s="4" cm="1">
        <f t="array" ref="A334">(1/(E*10^9*[0]!Ix))*(Moment_Force(C334,[0]!Mx,0))</f>
        <v>-3.6957172321065896E-5</v>
      </c>
      <c r="B334" s="4" cm="1">
        <f t="array" ref="B334">(1/(E*10^9*[0]!Iz))*(Moment_Force(C334,[0]!Mz,0))</f>
        <v>-2.1489023273003167E-4</v>
      </c>
      <c r="C334" s="4">
        <v>666</v>
      </c>
      <c r="E334" s="4" cm="1">
        <f t="array" ref="E334">(1/(E*10^9*[0]!Ix))*(Moment_Force_2INT(G334,[0]!Mx,0))</f>
        <v>-8.1962877630213541E-6</v>
      </c>
      <c r="F334" s="4" cm="1">
        <f t="array" ref="F334">(1/(E*10^9*[0]!Iz))*(Moment_Force_2INT(G334,[0]!Mz,0))</f>
        <v>-4.765792603440097E-5</v>
      </c>
      <c r="G334" s="4">
        <v>0.66600000000000004</v>
      </c>
    </row>
    <row r="335" spans="1:7" x14ac:dyDescent="0.2">
      <c r="A335" s="4" cm="1">
        <f t="array" ref="A335">(1/(E*10^9*[0]!Ix))*(Moment_Force(C335,[0]!Mx,0))</f>
        <v>-3.6957172321065896E-5</v>
      </c>
      <c r="B335" s="4" cm="1">
        <f t="array" ref="B335">(1/(E*10^9*[0]!Iz))*(Moment_Force(C335,[0]!Mz,0))</f>
        <v>-2.1489023273003167E-4</v>
      </c>
      <c r="C335" s="4">
        <v>668</v>
      </c>
      <c r="E335" s="4" cm="1">
        <f t="array" ref="E335">(1/(E*10^9*[0]!Ix))*(Moment_Force_2INT(G335,[0]!Mx,0))</f>
        <v>-8.2455886308976558E-6</v>
      </c>
      <c r="F335" s="4" cm="1">
        <f t="array" ref="F335">(1/(E*10^9*[0]!Iz))*(Moment_Force_2INT(G335,[0]!Mz,0))</f>
        <v>-4.7944589604862831E-5</v>
      </c>
      <c r="G335" s="4">
        <v>0.66800000000000004</v>
      </c>
    </row>
    <row r="336" spans="1:7" x14ac:dyDescent="0.2">
      <c r="A336" s="4" cm="1">
        <f t="array" ref="A336">(1/(E*10^9*[0]!Ix))*(Moment_Force(C336,[0]!Mx,0))</f>
        <v>-3.6957172321065896E-5</v>
      </c>
      <c r="B336" s="4" cm="1">
        <f t="array" ref="B336">(1/(E*10^9*[0]!Iz))*(Moment_Force(C336,[0]!Mz,0))</f>
        <v>-2.1489023273003167E-4</v>
      </c>
      <c r="C336" s="4">
        <v>670</v>
      </c>
      <c r="E336" s="4" cm="1">
        <f t="array" ref="E336">(1/(E*10^9*[0]!Ix))*(Moment_Force_2INT(G336,[0]!Mx,0))</f>
        <v>-8.2950373274632429E-6</v>
      </c>
      <c r="F336" s="4" cm="1">
        <f t="array" ref="F336">(1/(E*10^9*[0]!Iz))*(Moment_Force_2INT(G336,[0]!Mz,0))</f>
        <v>-4.8232112736255615E-5</v>
      </c>
      <c r="G336" s="4">
        <v>0.67</v>
      </c>
    </row>
    <row r="337" spans="1:7" x14ac:dyDescent="0.2">
      <c r="A337" s="4" cm="1">
        <f t="array" ref="A337">(1/(E*10^9*[0]!Ix))*(Moment_Force(C337,[0]!Mx,0))</f>
        <v>-3.6957172321065896E-5</v>
      </c>
      <c r="B337" s="4" cm="1">
        <f t="array" ref="B337">(1/(E*10^9*[0]!Iz))*(Moment_Force(C337,[0]!Mz,0))</f>
        <v>-2.1489023273003167E-4</v>
      </c>
      <c r="C337" s="4">
        <v>672</v>
      </c>
      <c r="E337" s="4" cm="1">
        <f t="array" ref="E337">(1/(E*10^9*[0]!Ix))*(Moment_Force_2INT(G337,[0]!Mx,0))</f>
        <v>-8.3446338527181121E-6</v>
      </c>
      <c r="F337" s="4" cm="1">
        <f t="array" ref="F337">(1/(E*10^9*[0]!Iz))*(Moment_Force_2INT(G337,[0]!Mz,0))</f>
        <v>-4.8520495428579315E-5</v>
      </c>
      <c r="G337" s="4">
        <v>0.67200000000000004</v>
      </c>
    </row>
    <row r="338" spans="1:7" x14ac:dyDescent="0.2">
      <c r="A338" s="4" cm="1">
        <f t="array" ref="A338">(1/(E*10^9*[0]!Ix))*(Moment_Force(C338,[0]!Mx,0))</f>
        <v>-3.6957172321065896E-5</v>
      </c>
      <c r="B338" s="4" cm="1">
        <f t="array" ref="B338">(1/(E*10^9*[0]!Iz))*(Moment_Force(C338,[0]!Mz,0))</f>
        <v>-2.1489023273003167E-4</v>
      </c>
      <c r="C338" s="4">
        <v>674</v>
      </c>
      <c r="E338" s="4" cm="1">
        <f t="array" ref="E338">(1/(E*10^9*[0]!Ix))*(Moment_Force_2INT(G338,[0]!Mx,0))</f>
        <v>-8.3943782066622684E-6</v>
      </c>
      <c r="F338" s="4" cm="1">
        <f t="array" ref="F338">(1/(E*10^9*[0]!Iz))*(Moment_Force_2INT(G338,[0]!Mz,0))</f>
        <v>-4.8809737681833939E-5</v>
      </c>
      <c r="G338" s="4">
        <v>0.67400000000000004</v>
      </c>
    </row>
    <row r="339" spans="1:7" x14ac:dyDescent="0.2">
      <c r="A339" s="4" cm="1">
        <f t="array" ref="A339">(1/(E*10^9*[0]!Ix))*(Moment_Force(C339,[0]!Mx,0))</f>
        <v>-3.6957172321065896E-5</v>
      </c>
      <c r="B339" s="4" cm="1">
        <f t="array" ref="B339">(1/(E*10^9*[0]!Iz))*(Moment_Force(C339,[0]!Mz,0))</f>
        <v>-2.1489023273003167E-4</v>
      </c>
      <c r="C339" s="4">
        <v>676</v>
      </c>
      <c r="E339" s="4" cm="1">
        <f t="array" ref="E339">(1/(E*10^9*[0]!Ix))*(Moment_Force_2INT(G339,[0]!Mx,0))</f>
        <v>-8.4442703892957067E-6</v>
      </c>
      <c r="F339" s="4" cm="1">
        <f t="array" ref="F339">(1/(E*10^9*[0]!Iz))*(Moment_Force_2INT(G339,[0]!Mz,0))</f>
        <v>-4.9099839496019486E-5</v>
      </c>
      <c r="G339" s="4">
        <v>0.67600000000000005</v>
      </c>
    </row>
    <row r="340" spans="1:7" x14ac:dyDescent="0.2">
      <c r="A340" s="4" cm="1">
        <f t="array" ref="A340">(1/(E*10^9*[0]!Ix))*(Moment_Force(C340,[0]!Mx,0))</f>
        <v>-3.6957172321065896E-5</v>
      </c>
      <c r="B340" s="4" cm="1">
        <f t="array" ref="B340">(1/(E*10^9*[0]!Iz))*(Moment_Force(C340,[0]!Mz,0))</f>
        <v>-2.1489023273003167E-4</v>
      </c>
      <c r="C340" s="4">
        <v>678</v>
      </c>
      <c r="E340" s="4" cm="1">
        <f t="array" ref="E340">(1/(E*10^9*[0]!Ix))*(Moment_Force_2INT(G340,[0]!Mx,0))</f>
        <v>-8.4943104006184287E-6</v>
      </c>
      <c r="F340" s="4" cm="1">
        <f t="array" ref="F340">(1/(E*10^9*[0]!Iz))*(Moment_Force_2INT(G340,[0]!Mz,0))</f>
        <v>-4.9390800871135949E-5</v>
      </c>
      <c r="G340" s="4">
        <v>0.67800000000000005</v>
      </c>
    </row>
    <row r="341" spans="1:7" x14ac:dyDescent="0.2">
      <c r="A341" s="4" cm="1">
        <f t="array" ref="A341">(1/(E*10^9*[0]!Ix))*(Moment_Force(C341,[0]!Mx,0))</f>
        <v>-3.6957172321065896E-5</v>
      </c>
      <c r="B341" s="4" cm="1">
        <f t="array" ref="B341">(1/(E*10^9*[0]!Iz))*(Moment_Force(C341,[0]!Mz,0))</f>
        <v>-2.1489023273003167E-4</v>
      </c>
      <c r="C341" s="4">
        <v>680</v>
      </c>
      <c r="E341" s="4" cm="1">
        <f t="array" ref="E341">(1/(E*10^9*[0]!Ix))*(Moment_Force_2INT(G341,[0]!Mx,0))</f>
        <v>-8.5444982406304378E-6</v>
      </c>
      <c r="F341" s="4" cm="1">
        <f t="array" ref="F341">(1/(E*10^9*[0]!Iz))*(Moment_Force_2INT(G341,[0]!Mz,0))</f>
        <v>-4.9682621807183335E-5</v>
      </c>
      <c r="G341" s="4">
        <v>0.68</v>
      </c>
    </row>
    <row r="342" spans="1:7" x14ac:dyDescent="0.2">
      <c r="A342" s="4" cm="1">
        <f t="array" ref="A342">(1/(E*10^9*[0]!Ix))*(Moment_Force(C342,[0]!Mx,0))</f>
        <v>-3.6957172321065896E-5</v>
      </c>
      <c r="B342" s="4" cm="1">
        <f t="array" ref="B342">(1/(E*10^9*[0]!Iz))*(Moment_Force(C342,[0]!Mz,0))</f>
        <v>-2.1489023273003167E-4</v>
      </c>
      <c r="C342" s="4">
        <v>682</v>
      </c>
      <c r="E342" s="4" cm="1">
        <f t="array" ref="E342">(1/(E*10^9*[0]!Ix))*(Moment_Force_2INT(G342,[0]!Mx,0))</f>
        <v>-8.594833909331729E-6</v>
      </c>
      <c r="F342" s="4" cm="1">
        <f t="array" ref="F342">(1/(E*10^9*[0]!Iz))*(Moment_Force_2INT(G342,[0]!Mz,0))</f>
        <v>-4.9975302304161638E-5</v>
      </c>
      <c r="G342" s="4">
        <v>0.68200000000000005</v>
      </c>
    </row>
    <row r="343" spans="1:7" x14ac:dyDescent="0.2">
      <c r="A343" s="4" cm="1">
        <f t="array" ref="A343">(1/(E*10^9*[0]!Ix))*(Moment_Force(C343,[0]!Mx,0))</f>
        <v>-3.6957172321065896E-5</v>
      </c>
      <c r="B343" s="4" cm="1">
        <f t="array" ref="B343">(1/(E*10^9*[0]!Iz))*(Moment_Force(C343,[0]!Mz,0))</f>
        <v>-2.1489023273003167E-4</v>
      </c>
      <c r="C343" s="4">
        <v>684</v>
      </c>
      <c r="E343" s="4" cm="1">
        <f t="array" ref="E343">(1/(E*10^9*[0]!Ix))*(Moment_Force_2INT(G343,[0]!Mx,0))</f>
        <v>-8.6453174067223038E-6</v>
      </c>
      <c r="F343" s="4" cm="1">
        <f t="array" ref="F343">(1/(E*10^9*[0]!Iz))*(Moment_Force_2INT(G343,[0]!Mz,0))</f>
        <v>-5.0268842362070851E-5</v>
      </c>
      <c r="G343" s="4">
        <v>0.68400000000000005</v>
      </c>
    </row>
    <row r="344" spans="1:7" x14ac:dyDescent="0.2">
      <c r="A344" s="4" cm="1">
        <f t="array" ref="A344">(1/(E*10^9*[0]!Ix))*(Moment_Force(C344,[0]!Mx,0))</f>
        <v>-3.6957172321065896E-5</v>
      </c>
      <c r="B344" s="4" cm="1">
        <f t="array" ref="B344">(1/(E*10^9*[0]!Iz))*(Moment_Force(C344,[0]!Mz,0))</f>
        <v>-2.1489023273003167E-4</v>
      </c>
      <c r="C344" s="4">
        <v>686</v>
      </c>
      <c r="E344" s="4" cm="1">
        <f t="array" ref="E344">(1/(E*10^9*[0]!Ix))*(Moment_Force_2INT(G344,[0]!Mx,0))</f>
        <v>-8.6959487328021658E-6</v>
      </c>
      <c r="F344" s="4" cm="1">
        <f t="array" ref="F344">(1/(E*10^9*[0]!Iz))*(Moment_Force_2INT(G344,[0]!Mz,0))</f>
        <v>-5.0563241980911E-5</v>
      </c>
      <c r="G344" s="4">
        <v>0.68600000000000005</v>
      </c>
    </row>
    <row r="345" spans="1:7" x14ac:dyDescent="0.2">
      <c r="A345" s="4" cm="1">
        <f t="array" ref="A345">(1/(E*10^9*[0]!Ix))*(Moment_Force(C345,[0]!Mx,0))</f>
        <v>-3.6957172321065896E-5</v>
      </c>
      <c r="B345" s="4" cm="1">
        <f t="array" ref="B345">(1/(E*10^9*[0]!Iz))*(Moment_Force(C345,[0]!Mz,0))</f>
        <v>-2.1489023273003167E-4</v>
      </c>
      <c r="C345" s="4">
        <v>688</v>
      </c>
      <c r="E345" s="4" cm="1">
        <f t="array" ref="E345">(1/(E*10^9*[0]!Ix))*(Moment_Force_2INT(G345,[0]!Mx,0))</f>
        <v>-8.7467278875713064E-6</v>
      </c>
      <c r="F345" s="4" cm="1">
        <f t="array" ref="F345">(1/(E*10^9*[0]!Iz))*(Moment_Force_2INT(G345,[0]!Mz,0))</f>
        <v>-5.0858501160682045E-5</v>
      </c>
      <c r="G345" s="4">
        <v>0.68799999999999994</v>
      </c>
    </row>
    <row r="346" spans="1:7" x14ac:dyDescent="0.2">
      <c r="A346" s="4" cm="1">
        <f t="array" ref="A346">(1/(E*10^9*[0]!Ix))*(Moment_Force(C346,[0]!Mx,0))</f>
        <v>-3.6957172321065896E-5</v>
      </c>
      <c r="B346" s="4" cm="1">
        <f t="array" ref="B346">(1/(E*10^9*[0]!Iz))*(Moment_Force(C346,[0]!Mz,0))</f>
        <v>-2.1489023273003167E-4</v>
      </c>
      <c r="C346" s="4">
        <v>690</v>
      </c>
      <c r="E346" s="4" cm="1">
        <f t="array" ref="E346">(1/(E*10^9*[0]!Ix))*(Moment_Force_2INT(G346,[0]!Mx,0))</f>
        <v>-8.7976548710297359E-6</v>
      </c>
      <c r="F346" s="4" cm="1">
        <f t="array" ref="F346">(1/(E*10^9*[0]!Iz))*(Moment_Force_2INT(G346,[0]!Mz,0))</f>
        <v>-5.1154619901384028E-5</v>
      </c>
      <c r="G346" s="4">
        <v>0.69</v>
      </c>
    </row>
    <row r="347" spans="1:7" x14ac:dyDescent="0.2">
      <c r="A347" s="4" cm="1">
        <f t="array" ref="A347">(1/(E*10^9*[0]!Ix))*(Moment_Force(C347,[0]!Mx,0))</f>
        <v>-3.6957172321065896E-5</v>
      </c>
      <c r="B347" s="4" cm="1">
        <f t="array" ref="B347">(1/(E*10^9*[0]!Iz))*(Moment_Force(C347,[0]!Mz,0))</f>
        <v>-2.1489023273003167E-4</v>
      </c>
      <c r="C347" s="4">
        <v>692</v>
      </c>
      <c r="E347" s="4" cm="1">
        <f t="array" ref="E347">(1/(E*10^9*[0]!Ix))*(Moment_Force_2INT(G347,[0]!Mx,0))</f>
        <v>-8.848729683177449E-6</v>
      </c>
      <c r="F347" s="4" cm="1">
        <f t="array" ref="F347">(1/(E*10^9*[0]!Iz))*(Moment_Force_2INT(G347,[0]!Mz,0))</f>
        <v>-5.145159820301694E-5</v>
      </c>
      <c r="G347" s="4">
        <v>0.69199999999999995</v>
      </c>
    </row>
    <row r="348" spans="1:7" x14ac:dyDescent="0.2">
      <c r="A348" s="4" cm="1">
        <f t="array" ref="A348">(1/(E*10^9*[0]!Ix))*(Moment_Force(C348,[0]!Mx,0))</f>
        <v>-3.6957172321065896E-5</v>
      </c>
      <c r="B348" s="4" cm="1">
        <f t="array" ref="B348">(1/(E*10^9*[0]!Iz))*(Moment_Force(C348,[0]!Mz,0))</f>
        <v>-2.1489023273003167E-4</v>
      </c>
      <c r="C348" s="4">
        <v>694</v>
      </c>
      <c r="E348" s="4" cm="1">
        <f t="array" ref="E348">(1/(E*10^9*[0]!Ix))*(Moment_Force_2INT(G348,[0]!Mx,0))</f>
        <v>-8.8999523240144476E-6</v>
      </c>
      <c r="F348" s="4" cm="1">
        <f t="array" ref="F348">(1/(E*10^9*[0]!Iz))*(Moment_Force_2INT(G348,[0]!Mz,0))</f>
        <v>-5.1749436065580768E-5</v>
      </c>
      <c r="G348" s="4">
        <v>0.69399999999999995</v>
      </c>
    </row>
    <row r="349" spans="1:7" x14ac:dyDescent="0.2">
      <c r="A349" s="4" cm="1">
        <f t="array" ref="A349">(1/(E*10^9*[0]!Ix))*(Moment_Force(C349,[0]!Mx,0))</f>
        <v>-3.6957172321065896E-5</v>
      </c>
      <c r="B349" s="4" cm="1">
        <f t="array" ref="B349">(1/(E*10^9*[0]!Iz))*(Moment_Force(C349,[0]!Mz,0))</f>
        <v>-2.1489023273003167E-4</v>
      </c>
      <c r="C349" s="4">
        <v>696</v>
      </c>
      <c r="E349" s="4" cm="1">
        <f t="array" ref="E349">(1/(E*10^9*[0]!Ix))*(Moment_Force_2INT(G349,[0]!Mx,0))</f>
        <v>-8.9513227935407282E-6</v>
      </c>
      <c r="F349" s="4" cm="1">
        <f t="array" ref="F349">(1/(E*10^9*[0]!Iz))*(Moment_Force_2INT(G349,[0]!Mz,0))</f>
        <v>-5.2048133489075507E-5</v>
      </c>
      <c r="G349" s="4">
        <v>0.69599999999999995</v>
      </c>
    </row>
    <row r="350" spans="1:7" x14ac:dyDescent="0.2">
      <c r="A350" s="4" cm="1">
        <f t="array" ref="A350">(1/(E*10^9*[0]!Ix))*(Moment_Force(C350,[0]!Mx,0))</f>
        <v>-3.6957172321065896E-5</v>
      </c>
      <c r="B350" s="4" cm="1">
        <f t="array" ref="B350">(1/(E*10^9*[0]!Iz))*(Moment_Force(C350,[0]!Mz,0))</f>
        <v>-2.1489023273003167E-4</v>
      </c>
      <c r="C350" s="4">
        <v>698</v>
      </c>
      <c r="E350" s="4" cm="1">
        <f t="array" ref="E350">(1/(E*10^9*[0]!Ix))*(Moment_Force_2INT(G350,[0]!Mx,0))</f>
        <v>-9.0028410917562942E-6</v>
      </c>
      <c r="F350" s="4" cm="1">
        <f t="array" ref="F350">(1/(E*10^9*[0]!Iz))*(Moment_Force_2INT(G350,[0]!Mz,0))</f>
        <v>-5.2347690473501168E-5</v>
      </c>
      <c r="G350" s="4">
        <v>0.69799999999999995</v>
      </c>
    </row>
    <row r="351" spans="1:7" x14ac:dyDescent="0.2">
      <c r="A351" s="4" cm="1">
        <f t="array" ref="A351">(1/(E*10^9*[0]!Ix))*(Moment_Force(C351,[0]!Mx,0))</f>
        <v>-3.6957172321065896E-5</v>
      </c>
      <c r="B351" s="4" cm="1">
        <f t="array" ref="B351">(1/(E*10^9*[0]!Iz))*(Moment_Force(C351,[0]!Mz,0))</f>
        <v>-2.1489023273003167E-4</v>
      </c>
      <c r="C351" s="4">
        <v>700</v>
      </c>
      <c r="E351" s="4" cm="1">
        <f t="array" ref="E351">(1/(E*10^9*[0]!Ix))*(Moment_Force_2INT(G351,[0]!Mx,0))</f>
        <v>-9.054507218661144E-6</v>
      </c>
      <c r="F351" s="4" cm="1">
        <f t="array" ref="F351">(1/(E*10^9*[0]!Iz))*(Moment_Force_2INT(G351,[0]!Mz,0))</f>
        <v>-5.2648107018857746E-5</v>
      </c>
      <c r="G351" s="4">
        <v>0.7</v>
      </c>
    </row>
    <row r="352" spans="1:7" x14ac:dyDescent="0.2">
      <c r="A352" s="4" cm="1">
        <f t="array" ref="A352">(1/(E*10^9*[0]!Ix))*(Moment_Force(C352,[0]!Mx,0))</f>
        <v>-3.6957172321065896E-5</v>
      </c>
      <c r="B352" s="4" cm="1">
        <f t="array" ref="B352">(1/(E*10^9*[0]!Iz))*(Moment_Force(C352,[0]!Mz,0))</f>
        <v>-2.1489023273003167E-4</v>
      </c>
      <c r="C352" s="4">
        <v>702</v>
      </c>
      <c r="E352" s="4" cm="1">
        <f t="array" ref="E352">(1/(E*10^9*[0]!Ix))*(Moment_Force_2INT(G352,[0]!Mx,0))</f>
        <v>-9.1063211742552791E-6</v>
      </c>
      <c r="F352" s="4" cm="1">
        <f t="array" ref="F352">(1/(E*10^9*[0]!Iz))*(Moment_Force_2INT(G352,[0]!Mz,0))</f>
        <v>-5.2949383125145261E-5</v>
      </c>
      <c r="G352" s="4">
        <v>0.70199999999999996</v>
      </c>
    </row>
    <row r="353" spans="1:7" x14ac:dyDescent="0.2">
      <c r="A353" s="4" cm="1">
        <f t="array" ref="A353">(1/(E*10^9*[0]!Ix))*(Moment_Force(C353,[0]!Mx,0))</f>
        <v>-3.6957172321065896E-5</v>
      </c>
      <c r="B353" s="4" cm="1">
        <f t="array" ref="B353">(1/(E*10^9*[0]!Iz))*(Moment_Force(C353,[0]!Mz,0))</f>
        <v>-2.1489023273003167E-4</v>
      </c>
      <c r="C353" s="4">
        <v>704</v>
      </c>
      <c r="E353" s="4" cm="1">
        <f t="array" ref="E353">(1/(E*10^9*[0]!Ix))*(Moment_Force_2INT(G353,[0]!Mx,0))</f>
        <v>-9.1582829585386963E-6</v>
      </c>
      <c r="F353" s="4" cm="1">
        <f t="array" ref="F353">(1/(E*10^9*[0]!Iz))*(Moment_Force_2INT(G353,[0]!Mz,0))</f>
        <v>-5.3251518792363678E-5</v>
      </c>
      <c r="G353" s="4">
        <v>0.70399999999999996</v>
      </c>
    </row>
    <row r="354" spans="1:7" x14ac:dyDescent="0.2">
      <c r="A354" s="4" cm="1">
        <f t="array" ref="A354">(1/(E*10^9*[0]!Ix))*(Moment_Force(C354,[0]!Mx,0))</f>
        <v>-3.6957172321065896E-5</v>
      </c>
      <c r="B354" s="4" cm="1">
        <f t="array" ref="B354">(1/(E*10^9*[0]!Iz))*(Moment_Force(C354,[0]!Mz,0))</f>
        <v>-2.1489023273003167E-4</v>
      </c>
      <c r="C354" s="4">
        <v>706</v>
      </c>
      <c r="E354" s="4" cm="1">
        <f t="array" ref="E354">(1/(E*10^9*[0]!Ix))*(Moment_Force_2INT(G354,[0]!Mx,0))</f>
        <v>-9.2103925715114006E-6</v>
      </c>
      <c r="F354" s="4" cm="1">
        <f t="array" ref="F354">(1/(E*10^9*[0]!Iz))*(Moment_Force_2INT(G354,[0]!Mz,0))</f>
        <v>-5.3554514020513026E-5</v>
      </c>
      <c r="G354" s="4">
        <v>0.70599999999999996</v>
      </c>
    </row>
    <row r="355" spans="1:7" x14ac:dyDescent="0.2">
      <c r="A355" s="4" cm="1">
        <f t="array" ref="A355">(1/(E*10^9*[0]!Ix))*(Moment_Force(C355,[0]!Mx,0))</f>
        <v>-3.6957172321065896E-5</v>
      </c>
      <c r="B355" s="4" cm="1">
        <f t="array" ref="B355">(1/(E*10^9*[0]!Iz))*(Moment_Force(C355,[0]!Mz,0))</f>
        <v>-2.1489023273003167E-4</v>
      </c>
      <c r="C355" s="4">
        <v>708</v>
      </c>
      <c r="E355" s="4" cm="1">
        <f t="array" ref="E355">(1/(E*10^9*[0]!Ix))*(Moment_Force_2INT(G355,[0]!Mx,0))</f>
        <v>-9.2626500131733869E-6</v>
      </c>
      <c r="F355" s="4" cm="1">
        <f t="array" ref="F355">(1/(E*10^9*[0]!Iz))*(Moment_Force_2INT(G355,[0]!Mz,0))</f>
        <v>-5.3858368809593296E-5</v>
      </c>
      <c r="G355" s="4">
        <v>0.70799999999999996</v>
      </c>
    </row>
    <row r="356" spans="1:7" x14ac:dyDescent="0.2">
      <c r="A356" s="4" cm="1">
        <f t="array" ref="A356">(1/(E*10^9*[0]!Ix))*(Moment_Force(C356,[0]!Mx,0))</f>
        <v>-3.6957172321065896E-5</v>
      </c>
      <c r="B356" s="4" cm="1">
        <f t="array" ref="B356">(1/(E*10^9*[0]!Iz))*(Moment_Force(C356,[0]!Mz,0))</f>
        <v>-2.1489023273003167E-4</v>
      </c>
      <c r="C356" s="4">
        <v>710</v>
      </c>
      <c r="E356" s="4" cm="1">
        <f t="array" ref="E356">(1/(E*10^9*[0]!Ix))*(Moment_Force_2INT(G356,[0]!Mx,0))</f>
        <v>-9.3150552835246603E-6</v>
      </c>
      <c r="F356" s="4" cm="1">
        <f t="array" ref="F356">(1/(E*10^9*[0]!Iz))*(Moment_Force_2INT(G356,[0]!Mz,0))</f>
        <v>-5.4163083159604484E-5</v>
      </c>
      <c r="G356" s="4">
        <v>0.71</v>
      </c>
    </row>
    <row r="357" spans="1:7" x14ac:dyDescent="0.2">
      <c r="A357" s="4" cm="1">
        <f t="array" ref="A357">(1/(E*10^9*[0]!Ix))*(Moment_Force(C357,[0]!Mx,0))</f>
        <v>-3.6957172321065896E-5</v>
      </c>
      <c r="B357" s="4" cm="1">
        <f t="array" ref="B357">(1/(E*10^9*[0]!Iz))*(Moment_Force(C357,[0]!Mz,0))</f>
        <v>-2.1489023273003167E-4</v>
      </c>
      <c r="C357" s="4">
        <v>712</v>
      </c>
      <c r="E357" s="4" cm="1">
        <f t="array" ref="E357">(1/(E*10^9*[0]!Ix))*(Moment_Force_2INT(G357,[0]!Mx,0))</f>
        <v>-9.3676083825652141E-6</v>
      </c>
      <c r="F357" s="4" cm="1">
        <f t="array" ref="F357">(1/(E*10^9*[0]!Iz))*(Moment_Force_2INT(G357,[0]!Mz,0))</f>
        <v>-5.446865707054658E-5</v>
      </c>
      <c r="G357" s="4">
        <v>0.71199999999999997</v>
      </c>
    </row>
    <row r="358" spans="1:7" x14ac:dyDescent="0.2">
      <c r="A358" s="4" cm="1">
        <f t="array" ref="A358">(1/(E*10^9*[0]!Ix))*(Moment_Force(C358,[0]!Mx,0))</f>
        <v>-3.6957172321065896E-5</v>
      </c>
      <c r="B358" s="4" cm="1">
        <f t="array" ref="B358">(1/(E*10^9*[0]!Iz))*(Moment_Force(C358,[0]!Mz,0))</f>
        <v>-2.1489023273003167E-4</v>
      </c>
      <c r="C358" s="4">
        <v>714</v>
      </c>
      <c r="E358" s="4" cm="1">
        <f t="array" ref="E358">(1/(E*10^9*[0]!Ix))*(Moment_Force_2INT(G358,[0]!Mx,0))</f>
        <v>-9.420309310295055E-6</v>
      </c>
      <c r="F358" s="4" cm="1">
        <f t="array" ref="F358">(1/(E*10^9*[0]!Iz))*(Moment_Force_2INT(G358,[0]!Mz,0))</f>
        <v>-5.4775090542419601E-5</v>
      </c>
      <c r="G358" s="4">
        <v>0.71399999999999997</v>
      </c>
    </row>
    <row r="359" spans="1:7" x14ac:dyDescent="0.2">
      <c r="A359" s="4" cm="1">
        <f t="array" ref="A359">(1/(E*10^9*[0]!Ix))*(Moment_Force(C359,[0]!Mx,0))</f>
        <v>-3.6957172321065896E-5</v>
      </c>
      <c r="B359" s="4" cm="1">
        <f t="array" ref="B359">(1/(E*10^9*[0]!Iz))*(Moment_Force(C359,[0]!Mz,0))</f>
        <v>-2.1489023273003167E-4</v>
      </c>
      <c r="C359" s="4">
        <v>716</v>
      </c>
      <c r="E359" s="4" cm="1">
        <f t="array" ref="E359">(1/(E*10^9*[0]!Ix))*(Moment_Force_2INT(G359,[0]!Mx,0))</f>
        <v>-9.4731580667141796E-6</v>
      </c>
      <c r="F359" s="4" cm="1">
        <f t="array" ref="F359">(1/(E*10^9*[0]!Iz))*(Moment_Force_2INT(G359,[0]!Mz,0))</f>
        <v>-5.5082383575223557E-5</v>
      </c>
      <c r="G359" s="4">
        <v>0.71599999999999997</v>
      </c>
    </row>
    <row r="360" spans="1:7" x14ac:dyDescent="0.2">
      <c r="A360" s="4" cm="1">
        <f t="array" ref="A360">(1/(E*10^9*[0]!Ix))*(Moment_Force(C360,[0]!Mx,0))</f>
        <v>-3.6957172321065896E-5</v>
      </c>
      <c r="B360" s="4" cm="1">
        <f t="array" ref="B360">(1/(E*10^9*[0]!Iz))*(Moment_Force(C360,[0]!Mz,0))</f>
        <v>-2.1489023273003167E-4</v>
      </c>
      <c r="C360" s="4">
        <v>718</v>
      </c>
      <c r="E360" s="4" cm="1">
        <f t="array" ref="E360">(1/(E*10^9*[0]!Ix))*(Moment_Force_2INT(G360,[0]!Mx,0))</f>
        <v>-9.5261546518225879E-6</v>
      </c>
      <c r="F360" s="4" cm="1">
        <f t="array" ref="F360">(1/(E*10^9*[0]!Iz))*(Moment_Force_2INT(G360,[0]!Mz,0))</f>
        <v>-5.5390536168958417E-5</v>
      </c>
      <c r="G360" s="4">
        <v>0.71799999999999997</v>
      </c>
    </row>
    <row r="361" spans="1:7" x14ac:dyDescent="0.2">
      <c r="A361" s="4" cm="1">
        <f t="array" ref="A361">(1/(E*10^9*[0]!Ix))*(Moment_Force(C361,[0]!Mx,0))</f>
        <v>-3.6957172321065896E-5</v>
      </c>
      <c r="B361" s="4" cm="1">
        <f t="array" ref="B361">(1/(E*10^9*[0]!Iz))*(Moment_Force(C361,[0]!Mz,0))</f>
        <v>-2.1489023273003167E-4</v>
      </c>
      <c r="C361" s="4">
        <v>720</v>
      </c>
      <c r="E361" s="4" cm="1">
        <f t="array" ref="E361">(1/(E*10^9*[0]!Ix))*(Moment_Force_2INT(G361,[0]!Mx,0))</f>
        <v>-9.5792990656202799E-6</v>
      </c>
      <c r="F361" s="4" cm="1">
        <f t="array" ref="F361">(1/(E*10^9*[0]!Iz))*(Moment_Force_2INT(G361,[0]!Mz,0))</f>
        <v>-5.5699548323624207E-5</v>
      </c>
      <c r="G361" s="4">
        <v>0.72</v>
      </c>
    </row>
    <row r="362" spans="1:7" x14ac:dyDescent="0.2">
      <c r="A362" s="4" cm="1">
        <f t="array" ref="A362">(1/(E*10^9*[0]!Ix))*(Moment_Force(C362,[0]!Mx,0))</f>
        <v>-3.6957172321065896E-5</v>
      </c>
      <c r="B362" s="4" cm="1">
        <f t="array" ref="B362">(1/(E*10^9*[0]!Iz))*(Moment_Force(C362,[0]!Mz,0))</f>
        <v>-2.1489023273003167E-4</v>
      </c>
      <c r="C362" s="4">
        <v>722</v>
      </c>
      <c r="E362" s="4" cm="1">
        <f t="array" ref="E362">(1/(E*10^9*[0]!Ix))*(Moment_Force_2INT(G362,[0]!Mx,0))</f>
        <v>-9.6325913081072574E-6</v>
      </c>
      <c r="F362" s="4" cm="1">
        <f t="array" ref="F362">(1/(E*10^9*[0]!Iz))*(Moment_Force_2INT(G362,[0]!Mz,0))</f>
        <v>-5.6009420039220906E-5</v>
      </c>
      <c r="G362" s="4">
        <v>0.72199999999999998</v>
      </c>
    </row>
    <row r="363" spans="1:7" x14ac:dyDescent="0.2">
      <c r="A363" s="4" cm="1">
        <f t="array" ref="A363">(1/(E*10^9*[0]!Ix))*(Moment_Force(C363,[0]!Mx,0))</f>
        <v>-3.6957172321065896E-5</v>
      </c>
      <c r="B363" s="4" cm="1">
        <f t="array" ref="B363">(1/(E*10^9*[0]!Iz))*(Moment_Force(C363,[0]!Mz,0))</f>
        <v>-2.1489023273003167E-4</v>
      </c>
      <c r="C363" s="4">
        <v>724</v>
      </c>
      <c r="E363" s="4" cm="1">
        <f t="array" ref="E363">(1/(E*10^9*[0]!Ix))*(Moment_Force_2INT(G363,[0]!Mx,0))</f>
        <v>-9.6860313792835185E-6</v>
      </c>
      <c r="F363" s="4" cm="1">
        <f t="array" ref="F363">(1/(E*10^9*[0]!Iz))*(Moment_Force_2INT(G363,[0]!Mz,0))</f>
        <v>-5.6320151315748535E-5</v>
      </c>
      <c r="G363" s="4">
        <v>0.72399999999999998</v>
      </c>
    </row>
    <row r="364" spans="1:7" x14ac:dyDescent="0.2">
      <c r="A364" s="4" cm="1">
        <f t="array" ref="A364">(1/(E*10^9*[0]!Ix))*(Moment_Force(C364,[0]!Mx,0))</f>
        <v>-3.6957172321065896E-5</v>
      </c>
      <c r="B364" s="4" cm="1">
        <f t="array" ref="B364">(1/(E*10^9*[0]!Iz))*(Moment_Force(C364,[0]!Mz,0))</f>
        <v>-2.1489023273003167E-4</v>
      </c>
      <c r="C364" s="4">
        <v>726</v>
      </c>
      <c r="E364" s="4" cm="1">
        <f t="array" ref="E364">(1/(E*10^9*[0]!Ix))*(Moment_Force_2INT(G364,[0]!Mx,0))</f>
        <v>-9.7396192791490651E-6</v>
      </c>
      <c r="F364" s="4" cm="1">
        <f t="array" ref="F364">(1/(E*10^9*[0]!Iz))*(Moment_Force_2INT(G364,[0]!Mz,0))</f>
        <v>-5.6631742153207081E-5</v>
      </c>
      <c r="G364" s="4">
        <v>0.72599999999999998</v>
      </c>
    </row>
    <row r="365" spans="1:7" x14ac:dyDescent="0.2">
      <c r="A365" s="4" cm="1">
        <f t="array" ref="A365">(1/(E*10^9*[0]!Ix))*(Moment_Force(C365,[0]!Mx,0))</f>
        <v>-3.6957172321065896E-5</v>
      </c>
      <c r="B365" s="4" cm="1">
        <f t="array" ref="B365">(1/(E*10^9*[0]!Iz))*(Moment_Force(C365,[0]!Mz,0))</f>
        <v>-2.1489023273003167E-4</v>
      </c>
      <c r="C365" s="4">
        <v>728</v>
      </c>
      <c r="E365" s="4" cm="1">
        <f t="array" ref="E365">(1/(E*10^9*[0]!Ix))*(Moment_Force_2INT(G365,[0]!Mx,0))</f>
        <v>-9.7933550077038955E-6</v>
      </c>
      <c r="F365" s="4" cm="1">
        <f t="array" ref="F365">(1/(E*10^9*[0]!Iz))*(Moment_Force_2INT(G365,[0]!Mz,0))</f>
        <v>-5.6944192551596557E-5</v>
      </c>
      <c r="G365" s="4">
        <v>0.72799999999999998</v>
      </c>
    </row>
    <row r="366" spans="1:7" x14ac:dyDescent="0.2">
      <c r="A366" s="4" cm="1">
        <f t="array" ref="A366">(1/(E*10^9*[0]!Ix))*(Moment_Force(C366,[0]!Mx,0))</f>
        <v>-3.6957172321065896E-5</v>
      </c>
      <c r="B366" s="4" cm="1">
        <f t="array" ref="B366">(1/(E*10^9*[0]!Iz))*(Moment_Force(C366,[0]!Mz,0))</f>
        <v>-2.1489023273003167E-4</v>
      </c>
      <c r="C366" s="4">
        <v>730</v>
      </c>
      <c r="E366" s="4" cm="1">
        <f t="array" ref="E366">(1/(E*10^9*[0]!Ix))*(Moment_Force_2INT(G366,[0]!Mx,0))</f>
        <v>-9.8472385649480078E-6</v>
      </c>
      <c r="F366" s="4" cm="1">
        <f t="array" ref="F366">(1/(E*10^9*[0]!Iz))*(Moment_Force_2INT(G366,[0]!Mz,0))</f>
        <v>-5.7257502510916929E-5</v>
      </c>
      <c r="G366" s="4">
        <v>0.73</v>
      </c>
    </row>
    <row r="367" spans="1:7" x14ac:dyDescent="0.2">
      <c r="A367" s="4" cm="1">
        <f t="array" ref="A367">(1/(E*10^9*[0]!Ix))*(Moment_Force(C367,[0]!Mx,0))</f>
        <v>-3.6957172321065896E-5</v>
      </c>
      <c r="B367" s="4" cm="1">
        <f t="array" ref="B367">(1/(E*10^9*[0]!Iz))*(Moment_Force(C367,[0]!Mz,0))</f>
        <v>-2.1489023273003167E-4</v>
      </c>
      <c r="C367" s="4">
        <v>732</v>
      </c>
      <c r="E367" s="4" cm="1">
        <f t="array" ref="E367">(1/(E*10^9*[0]!Ix))*(Moment_Force_2INT(G367,[0]!Mx,0))</f>
        <v>-9.9012699508814073E-6</v>
      </c>
      <c r="F367" s="4" cm="1">
        <f t="array" ref="F367">(1/(E*10^9*[0]!Iz))*(Moment_Force_2INT(G367,[0]!Mz,0))</f>
        <v>-5.7571672031168244E-5</v>
      </c>
      <c r="G367" s="4">
        <v>0.73199999999999998</v>
      </c>
    </row>
    <row r="368" spans="1:7" x14ac:dyDescent="0.2">
      <c r="A368" s="4" cm="1">
        <f t="array" ref="A368">(1/(E*10^9*[0]!Ix))*(Moment_Force(C368,[0]!Mx,0))</f>
        <v>-3.6957172321065896E-5</v>
      </c>
      <c r="B368" s="4" cm="1">
        <f t="array" ref="B368">(1/(E*10^9*[0]!Iz))*(Moment_Force(C368,[0]!Mz,0))</f>
        <v>-2.1489023273003167E-4</v>
      </c>
      <c r="C368" s="4">
        <v>734</v>
      </c>
      <c r="E368" s="4" cm="1">
        <f t="array" ref="E368">(1/(E*10^9*[0]!Ix))*(Moment_Force_2INT(G368,[0]!Mx,0))</f>
        <v>-9.9554491655040904E-6</v>
      </c>
      <c r="F368" s="4" cm="1">
        <f t="array" ref="F368">(1/(E*10^9*[0]!Iz))*(Moment_Force_2INT(G368,[0]!Mz,0))</f>
        <v>-5.7886701112350476E-5</v>
      </c>
      <c r="G368" s="4">
        <v>0.73399999999999999</v>
      </c>
    </row>
    <row r="369" spans="1:7" x14ac:dyDescent="0.2">
      <c r="A369" s="4" cm="1">
        <f t="array" ref="A369">(1/(E*10^9*[0]!Ix))*(Moment_Force(C369,[0]!Mx,0))</f>
        <v>-3.6957172321065896E-5</v>
      </c>
      <c r="B369" s="4" cm="1">
        <f t="array" ref="B369">(1/(E*10^9*[0]!Iz))*(Moment_Force(C369,[0]!Mz,0))</f>
        <v>-2.1489023273003167E-4</v>
      </c>
      <c r="C369" s="4">
        <v>736</v>
      </c>
      <c r="E369" s="4" cm="1">
        <f t="array" ref="E369">(1/(E*10^9*[0]!Ix))*(Moment_Force_2INT(G369,[0]!Mx,0))</f>
        <v>-1.0009776208816056E-5</v>
      </c>
      <c r="F369" s="4" cm="1">
        <f t="array" ref="F369">(1/(E*10^9*[0]!Iz))*(Moment_Force_2INT(G369,[0]!Mz,0))</f>
        <v>-5.8202589754463611E-5</v>
      </c>
      <c r="G369" s="4">
        <v>0.73599999999999999</v>
      </c>
    </row>
    <row r="370" spans="1:7" x14ac:dyDescent="0.2">
      <c r="A370" s="4" cm="1">
        <f t="array" ref="A370">(1/(E*10^9*[0]!Ix))*(Moment_Force(C370,[0]!Mx,0))</f>
        <v>-3.6957172321065896E-5</v>
      </c>
      <c r="B370" s="4" cm="1">
        <f t="array" ref="B370">(1/(E*10^9*[0]!Iz))*(Moment_Force(C370,[0]!Mz,0))</f>
        <v>-2.1489023273003167E-4</v>
      </c>
      <c r="C370" s="4">
        <v>738</v>
      </c>
      <c r="E370" s="4" cm="1">
        <f t="array" ref="E370">(1/(E*10^9*[0]!Ix))*(Moment_Force_2INT(G370,[0]!Mx,0))</f>
        <v>-1.0064251080817308E-5</v>
      </c>
      <c r="F370" s="4" cm="1">
        <f t="array" ref="F370">(1/(E*10^9*[0]!Iz))*(Moment_Force_2INT(G370,[0]!Mz,0))</f>
        <v>-5.8519337957507682E-5</v>
      </c>
      <c r="G370" s="4">
        <v>0.73799999999999999</v>
      </c>
    </row>
    <row r="371" spans="1:7" x14ac:dyDescent="0.2">
      <c r="A371" s="4" cm="1">
        <f t="array" ref="A371">(1/(E*10^9*[0]!Ix))*(Moment_Force(C371,[0]!Mx,0))</f>
        <v>-3.6957172321065896E-5</v>
      </c>
      <c r="B371" s="4" cm="1">
        <f t="array" ref="B371">(1/(E*10^9*[0]!Iz))*(Moment_Force(C371,[0]!Mz,0))</f>
        <v>-2.1489023273003167E-4</v>
      </c>
      <c r="C371" s="4">
        <v>740</v>
      </c>
      <c r="E371" s="4" cm="1">
        <f t="array" ref="E371">(1/(E*10^9*[0]!Ix))*(Moment_Force_2INT(G371,[0]!Mx,0))</f>
        <v>-1.0118873781507844E-5</v>
      </c>
      <c r="F371" s="4" cm="1">
        <f t="array" ref="F371">(1/(E*10^9*[0]!Iz))*(Moment_Force_2INT(G371,[0]!Mz,0))</f>
        <v>-5.883694572148267E-5</v>
      </c>
      <c r="G371" s="4">
        <v>0.74</v>
      </c>
    </row>
    <row r="372" spans="1:7" x14ac:dyDescent="0.2">
      <c r="A372" s="4" cm="1">
        <f t="array" ref="A372">(1/(E*10^9*[0]!Ix))*(Moment_Force(C372,[0]!Mx,0))</f>
        <v>-3.6957172321065896E-5</v>
      </c>
      <c r="B372" s="4" cm="1">
        <f t="array" ref="B372">(1/(E*10^9*[0]!Iz))*(Moment_Force(C372,[0]!Mz,0))</f>
        <v>-2.1489023273003167E-4</v>
      </c>
      <c r="C372" s="4">
        <v>742</v>
      </c>
      <c r="E372" s="4" cm="1">
        <f t="array" ref="E372">(1/(E*10^9*[0]!Ix))*(Moment_Force_2INT(G372,[0]!Mx,0))</f>
        <v>-1.0173644310887662E-5</v>
      </c>
      <c r="F372" s="4" cm="1">
        <f t="array" ref="F372">(1/(E*10^9*[0]!Iz))*(Moment_Force_2INT(G372,[0]!Mz,0))</f>
        <v>-5.9155413046388574E-5</v>
      </c>
      <c r="G372" s="4">
        <v>0.74199999999999999</v>
      </c>
    </row>
    <row r="373" spans="1:7" x14ac:dyDescent="0.2">
      <c r="A373" s="4" cm="1">
        <f t="array" ref="A373">(1/(E*10^9*[0]!Ix))*(Moment_Force(C373,[0]!Mx,0))</f>
        <v>-3.6957172321065896E-5</v>
      </c>
      <c r="B373" s="4" cm="1">
        <f t="array" ref="B373">(1/(E*10^9*[0]!Iz))*(Moment_Force(C373,[0]!Mz,0))</f>
        <v>-2.1489023273003167E-4</v>
      </c>
      <c r="C373" s="4">
        <v>744</v>
      </c>
      <c r="E373" s="4" cm="1">
        <f t="array" ref="E373">(1/(E*10^9*[0]!Ix))*(Moment_Force_2INT(G373,[0]!Mx,0))</f>
        <v>-1.0228562668956767E-5</v>
      </c>
      <c r="F373" s="4" cm="1">
        <f t="array" ref="F373">(1/(E*10^9*[0]!Iz))*(Moment_Force_2INT(G373,[0]!Mz,0))</f>
        <v>-5.9474739932225409E-5</v>
      </c>
      <c r="G373" s="4">
        <v>0.74399999999999999</v>
      </c>
    </row>
    <row r="374" spans="1:7" x14ac:dyDescent="0.2">
      <c r="A374" s="4" cm="1">
        <f t="array" ref="A374">(1/(E*10^9*[0]!Ix))*(Moment_Force(C374,[0]!Mx,0))</f>
        <v>-3.6957172321065896E-5</v>
      </c>
      <c r="B374" s="4" cm="1">
        <f t="array" ref="B374">(1/(E*10^9*[0]!Iz))*(Moment_Force(C374,[0]!Mz,0))</f>
        <v>-2.1489023273003167E-4</v>
      </c>
      <c r="C374" s="4">
        <v>746</v>
      </c>
      <c r="E374" s="4" cm="1">
        <f t="array" ref="E374">(1/(E*10^9*[0]!Ix))*(Moment_Force_2INT(G374,[0]!Mx,0))</f>
        <v>-1.0283628855715156E-5</v>
      </c>
      <c r="F374" s="4" cm="1">
        <f t="array" ref="F374">(1/(E*10^9*[0]!Iz))*(Moment_Force_2INT(G374,[0]!Mz,0))</f>
        <v>-5.9794926378993153E-5</v>
      </c>
      <c r="G374" s="4">
        <v>0.746</v>
      </c>
    </row>
    <row r="375" spans="1:7" x14ac:dyDescent="0.2">
      <c r="A375" s="4" cm="1">
        <f t="array" ref="A375">(1/(E*10^9*[0]!Ix))*(Moment_Force(C375,[0]!Mx,0))</f>
        <v>-3.6957172321065896E-5</v>
      </c>
      <c r="B375" s="4" cm="1">
        <f t="array" ref="B375">(1/(E*10^9*[0]!Iz))*(Moment_Force(C375,[0]!Mz,0))</f>
        <v>-2.1489023273003167E-4</v>
      </c>
      <c r="C375" s="4">
        <v>748</v>
      </c>
      <c r="E375" s="4" cm="1">
        <f t="array" ref="E375">(1/(E*10^9*[0]!Ix))*(Moment_Force_2INT(G375,[0]!Mx,0))</f>
        <v>-1.0338842871162829E-5</v>
      </c>
      <c r="F375" s="4" cm="1">
        <f t="array" ref="F375">(1/(E*10^9*[0]!Iz))*(Moment_Force_2INT(G375,[0]!Mz,0))</f>
        <v>-6.011597238669182E-5</v>
      </c>
      <c r="G375" s="4">
        <v>0.748</v>
      </c>
    </row>
    <row r="376" spans="1:7" x14ac:dyDescent="0.2">
      <c r="A376" s="4" cm="1">
        <f t="array" ref="A376">(1/(E*10^9*[0]!Ix))*(Moment_Force(C376,[0]!Mx,0))</f>
        <v>-3.6957172321065896E-5</v>
      </c>
      <c r="B376" s="4" cm="1">
        <f t="array" ref="B376">(1/(E*10^9*[0]!Iz))*(Moment_Force(C376,[0]!Mz,0))</f>
        <v>-2.1489023273003167E-4</v>
      </c>
      <c r="C376" s="4">
        <v>750</v>
      </c>
      <c r="E376" s="4" cm="1">
        <f t="array" ref="E376">(1/(E*10^9*[0]!Ix))*(Moment_Force_2INT(G376,[0]!Mx,0))</f>
        <v>-1.0394204715299785E-5</v>
      </c>
      <c r="F376" s="4" cm="1">
        <f t="array" ref="F376">(1/(E*10^9*[0]!Iz))*(Moment_Force_2INT(G376,[0]!Mz,0))</f>
        <v>-6.0437877955321403E-5</v>
      </c>
      <c r="G376" s="4">
        <v>0.75</v>
      </c>
    </row>
    <row r="377" spans="1:7" x14ac:dyDescent="0.2">
      <c r="A377" s="4" cm="1">
        <f t="array" ref="A377">(1/(E*10^9*[0]!Ix))*(Moment_Force(C377,[0]!Mx,0))</f>
        <v>-3.6957172321065896E-5</v>
      </c>
      <c r="B377" s="4" cm="1">
        <f t="array" ref="B377">(1/(E*10^9*[0]!Iz))*(Moment_Force(C377,[0]!Mz,0))</f>
        <v>-2.1489023273003167E-4</v>
      </c>
      <c r="C377" s="4">
        <v>752</v>
      </c>
      <c r="E377" s="4" cm="1">
        <f t="array" ref="E377">(1/(E*10^9*[0]!Ix))*(Moment_Force_2INT(G377,[0]!Mx,0))</f>
        <v>-1.0449714388126025E-5</v>
      </c>
      <c r="F377" s="4" cm="1">
        <f t="array" ref="F377">(1/(E*10^9*[0]!Iz))*(Moment_Force_2INT(G377,[0]!Mz,0))</f>
        <v>-6.076064308488191E-5</v>
      </c>
      <c r="G377" s="4">
        <v>0.752</v>
      </c>
    </row>
    <row r="378" spans="1:7" x14ac:dyDescent="0.2">
      <c r="A378" s="4" cm="1">
        <f t="array" ref="A378">(1/(E*10^9*[0]!Ix))*(Moment_Force(C378,[0]!Mx,0))</f>
        <v>-3.6957172321065896E-5</v>
      </c>
      <c r="B378" s="4" cm="1">
        <f t="array" ref="B378">(1/(E*10^9*[0]!Iz))*(Moment_Force(C378,[0]!Mz,0))</f>
        <v>-2.1489023273003167E-4</v>
      </c>
      <c r="C378" s="4">
        <v>754</v>
      </c>
      <c r="E378" s="4" cm="1">
        <f t="array" ref="E378">(1/(E*10^9*[0]!Ix))*(Moment_Force_2INT(G378,[0]!Mx,0))</f>
        <v>-1.0505371889641551E-5</v>
      </c>
      <c r="F378" s="4" cm="1">
        <f t="array" ref="F378">(1/(E*10^9*[0]!Iz))*(Moment_Force_2INT(G378,[0]!Mz,0))</f>
        <v>-6.108426777537334E-5</v>
      </c>
      <c r="G378" s="4">
        <v>0.754</v>
      </c>
    </row>
    <row r="379" spans="1:7" x14ac:dyDescent="0.2">
      <c r="A379" s="4" cm="1">
        <f t="array" ref="A379">(1/(E*10^9*[0]!Ix))*(Moment_Force(C379,[0]!Mx,0))</f>
        <v>-3.6957172321065896E-5</v>
      </c>
      <c r="B379" s="4" cm="1">
        <f t="array" ref="B379">(1/(E*10^9*[0]!Iz))*(Moment_Force(C379,[0]!Mz,0))</f>
        <v>-2.1489023273003167E-4</v>
      </c>
      <c r="C379" s="4">
        <v>756</v>
      </c>
      <c r="E379" s="4" cm="1">
        <f t="array" ref="E379">(1/(E*10^9*[0]!Ix))*(Moment_Force_2INT(G379,[0]!Mx,0))</f>
        <v>-1.056117721984636E-5</v>
      </c>
      <c r="F379" s="4" cm="1">
        <f t="array" ref="F379">(1/(E*10^9*[0]!Iz))*(Moment_Force_2INT(G379,[0]!Mz,0))</f>
        <v>-6.1408752026795687E-5</v>
      </c>
      <c r="G379" s="4">
        <v>0.75600000000000001</v>
      </c>
    </row>
    <row r="380" spans="1:7" x14ac:dyDescent="0.2">
      <c r="A380" s="4" cm="1">
        <f t="array" ref="A380">(1/(E*10^9*[0]!Ix))*(Moment_Force(C380,[0]!Mx,0))</f>
        <v>-3.6957172321065896E-5</v>
      </c>
      <c r="B380" s="4" cm="1">
        <f t="array" ref="B380">(1/(E*10^9*[0]!Iz))*(Moment_Force(C380,[0]!Mz,0))</f>
        <v>-2.1489023273003167E-4</v>
      </c>
      <c r="C380" s="4">
        <v>758</v>
      </c>
      <c r="E380" s="4" cm="1">
        <f t="array" ref="E380">(1/(E*10^9*[0]!Ix))*(Moment_Force_2INT(G380,[0]!Mx,0))</f>
        <v>-1.0617130378740453E-5</v>
      </c>
      <c r="F380" s="4" cm="1">
        <f t="array" ref="F380">(1/(E*10^9*[0]!Iz))*(Moment_Force_2INT(G380,[0]!Mz,0))</f>
        <v>-6.1734095839148956E-5</v>
      </c>
      <c r="G380" s="4">
        <v>0.75800000000000001</v>
      </c>
    </row>
    <row r="381" spans="1:7" x14ac:dyDescent="0.2">
      <c r="A381" s="4" cm="1">
        <f t="array" ref="A381">(1/(E*10^9*[0]!Ix))*(Moment_Force(C381,[0]!Mx,0))</f>
        <v>-3.6957172321065896E-5</v>
      </c>
      <c r="B381" s="4" cm="1">
        <f t="array" ref="B381">(1/(E*10^9*[0]!Iz))*(Moment_Force(C381,[0]!Mz,0))</f>
        <v>-2.1489023273003167E-4</v>
      </c>
      <c r="C381" s="4">
        <v>760</v>
      </c>
      <c r="E381" s="4" cm="1">
        <f t="array" ref="E381">(1/(E*10^9*[0]!Ix))*(Moment_Force_2INT(G381,[0]!Mx,0))</f>
        <v>-1.0673231366323833E-5</v>
      </c>
      <c r="F381" s="4" cm="1">
        <f t="array" ref="F381">(1/(E*10^9*[0]!Iz))*(Moment_Force_2INT(G381,[0]!Mz,0))</f>
        <v>-6.2060299212433149E-5</v>
      </c>
      <c r="G381" s="4">
        <v>0.76</v>
      </c>
    </row>
    <row r="382" spans="1:7" x14ac:dyDescent="0.2">
      <c r="A382" s="4" cm="1">
        <f t="array" ref="A382">(1/(E*10^9*[0]!Ix))*(Moment_Force(C382,[0]!Mx,0))</f>
        <v>-3.6957172321065896E-5</v>
      </c>
      <c r="B382" s="4" cm="1">
        <f t="array" ref="B382">(1/(E*10^9*[0]!Iz))*(Moment_Force(C382,[0]!Mz,0))</f>
        <v>-2.1489023273003167E-4</v>
      </c>
      <c r="C382" s="4">
        <v>762</v>
      </c>
      <c r="E382" s="4" cm="1">
        <f t="array" ref="E382">(1/(E*10^9*[0]!Ix))*(Moment_Force_2INT(G382,[0]!Mx,0))</f>
        <v>-1.0729480182596497E-5</v>
      </c>
      <c r="F382" s="4" cm="1">
        <f t="array" ref="F382">(1/(E*10^9*[0]!Iz))*(Moment_Force_2INT(G382,[0]!Mz,0))</f>
        <v>-6.2387362146648265E-5</v>
      </c>
      <c r="G382" s="4">
        <v>0.76200000000000001</v>
      </c>
    </row>
    <row r="383" spans="1:7" x14ac:dyDescent="0.2">
      <c r="A383" s="4" cm="1">
        <f t="array" ref="A383">(1/(E*10^9*[0]!Ix))*(Moment_Force(C383,[0]!Mx,0))</f>
        <v>-3.6957172321065896E-5</v>
      </c>
      <c r="B383" s="4" cm="1">
        <f t="array" ref="B383">(1/(E*10^9*[0]!Iz))*(Moment_Force(C383,[0]!Mz,0))</f>
        <v>-2.1489023273003167E-4</v>
      </c>
      <c r="C383" s="4">
        <v>764</v>
      </c>
      <c r="E383" s="4" cm="1">
        <f t="array" ref="E383">(1/(E*10^9*[0]!Ix))*(Moment_Force_2INT(G383,[0]!Mx,0))</f>
        <v>-1.0785876827558442E-5</v>
      </c>
      <c r="F383" s="4" cm="1">
        <f t="array" ref="F383">(1/(E*10^9*[0]!Iz))*(Moment_Force_2INT(G383,[0]!Mz,0))</f>
        <v>-6.2715284641794278E-5</v>
      </c>
      <c r="G383" s="4">
        <v>0.76400000000000001</v>
      </c>
    </row>
    <row r="384" spans="1:7" x14ac:dyDescent="0.2">
      <c r="A384" s="4" cm="1">
        <f t="array" ref="A384">(1/(E*10^9*[0]!Ix))*(Moment_Force(C384,[0]!Mx,0))</f>
        <v>-3.6957172321065896E-5</v>
      </c>
      <c r="B384" s="4" cm="1">
        <f t="array" ref="B384">(1/(E*10^9*[0]!Iz))*(Moment_Force(C384,[0]!Mz,0))</f>
        <v>-2.1489023273003167E-4</v>
      </c>
      <c r="C384" s="4">
        <v>766</v>
      </c>
      <c r="E384" s="4" cm="1">
        <f t="array" ref="E384">(1/(E*10^9*[0]!Ix))*(Moment_Force_2INT(G384,[0]!Mx,0))</f>
        <v>-1.0842421301209674E-5</v>
      </c>
      <c r="F384" s="4" cm="1">
        <f t="array" ref="F384">(1/(E*10^9*[0]!Iz))*(Moment_Force_2INT(G384,[0]!Mz,0))</f>
        <v>-6.304406669787124E-5</v>
      </c>
      <c r="G384" s="4">
        <v>0.76600000000000001</v>
      </c>
    </row>
    <row r="385" spans="1:7" x14ac:dyDescent="0.2">
      <c r="A385" s="4" cm="1">
        <f t="array" ref="A385">(1/(E*10^9*[0]!Ix))*(Moment_Force(C385,[0]!Mx,0))</f>
        <v>-3.6957172321065896E-5</v>
      </c>
      <c r="B385" s="4" cm="1">
        <f t="array" ref="B385">(1/(E*10^9*[0]!Iz))*(Moment_Force(C385,[0]!Mz,0))</f>
        <v>-2.1489023273003167E-4</v>
      </c>
      <c r="C385" s="4">
        <v>768</v>
      </c>
      <c r="E385" s="4" cm="1">
        <f t="array" ref="E385">(1/(E*10^9*[0]!Ix))*(Moment_Force_2INT(G385,[0]!Mx,0))</f>
        <v>-1.0899113603550187E-5</v>
      </c>
      <c r="F385" s="4" cm="1">
        <f t="array" ref="F385">(1/(E*10^9*[0]!Iz))*(Moment_Force_2INT(G385,[0]!Mz,0))</f>
        <v>-6.3373708314879099E-5</v>
      </c>
      <c r="G385" s="4">
        <v>0.76800000000000002</v>
      </c>
    </row>
    <row r="386" spans="1:7" x14ac:dyDescent="0.2">
      <c r="A386" s="4" cm="1">
        <f t="array" ref="A386">(1/(E*10^9*[0]!Ix))*(Moment_Force(C386,[0]!Mx,0))</f>
        <v>-3.6957172321065896E-5</v>
      </c>
      <c r="B386" s="4" cm="1">
        <f t="array" ref="B386">(1/(E*10^9*[0]!Iz))*(Moment_Force(C386,[0]!Mz,0))</f>
        <v>-2.1489023273003167E-4</v>
      </c>
      <c r="C386" s="4">
        <v>770</v>
      </c>
      <c r="E386" s="4" cm="1">
        <f t="array" ref="E386">(1/(E*10^9*[0]!Ix))*(Moment_Force_2INT(G386,[0]!Mx,0))</f>
        <v>-1.0955953734579985E-5</v>
      </c>
      <c r="F386" s="4" cm="1">
        <f t="array" ref="F386">(1/(E*10^9*[0]!Iz))*(Moment_Force_2INT(G386,[0]!Mz,0))</f>
        <v>-6.3704209492817881E-5</v>
      </c>
      <c r="G386" s="4">
        <v>0.77</v>
      </c>
    </row>
    <row r="387" spans="1:7" x14ac:dyDescent="0.2">
      <c r="A387" s="4" cm="1">
        <f t="array" ref="A387">(1/(E*10^9*[0]!Ix))*(Moment_Force(C387,[0]!Mx,0))</f>
        <v>-3.6957172321065896E-5</v>
      </c>
      <c r="B387" s="4" cm="1">
        <f t="array" ref="B387">(1/(E*10^9*[0]!Iz))*(Moment_Force(C387,[0]!Mz,0))</f>
        <v>-2.1489023273003167E-4</v>
      </c>
      <c r="C387" s="4">
        <v>772</v>
      </c>
      <c r="E387" s="4" cm="1">
        <f t="array" ref="E387">(1/(E*10^9*[0]!Ix))*(Moment_Force_2INT(G387,[0]!Mx,0))</f>
        <v>-1.1012941694299071E-5</v>
      </c>
      <c r="F387" s="4" cm="1">
        <f t="array" ref="F387">(1/(E*10^9*[0]!Iz))*(Moment_Force_2INT(G387,[0]!Mz,0))</f>
        <v>-6.4035570231687599E-5</v>
      </c>
      <c r="G387" s="4">
        <v>0.77200000000000002</v>
      </c>
    </row>
    <row r="388" spans="1:7" x14ac:dyDescent="0.2">
      <c r="A388" s="4" cm="1">
        <f t="array" ref="A388">(1/(E*10^9*[0]!Ix))*(Moment_Force(C388,[0]!Mx,0))</f>
        <v>-3.6957172321065896E-5</v>
      </c>
      <c r="B388" s="4" cm="1">
        <f t="array" ref="B388">(1/(E*10^9*[0]!Iz))*(Moment_Force(C388,[0]!Mz,0))</f>
        <v>-2.1489023273003167E-4</v>
      </c>
      <c r="C388" s="4">
        <v>774</v>
      </c>
      <c r="E388" s="4" cm="1">
        <f t="array" ref="E388">(1/(E*10^9*[0]!Ix))*(Moment_Force_2INT(G388,[0]!Mx,0))</f>
        <v>-1.1070077482707437E-5</v>
      </c>
      <c r="F388" s="4" cm="1">
        <f t="array" ref="F388">(1/(E*10^9*[0]!Iz))*(Moment_Force_2INT(G388,[0]!Mz,0))</f>
        <v>-6.4367790531488227E-5</v>
      </c>
      <c r="G388" s="4">
        <v>0.77400000000000002</v>
      </c>
    </row>
    <row r="389" spans="1:7" x14ac:dyDescent="0.2">
      <c r="A389" s="4" cm="1">
        <f t="array" ref="A389">(1/(E*10^9*[0]!Ix))*(Moment_Force(C389,[0]!Mx,0))</f>
        <v>-3.6957172321065896E-5</v>
      </c>
      <c r="B389" s="4" cm="1">
        <f t="array" ref="B389">(1/(E*10^9*[0]!Iz))*(Moment_Force(C389,[0]!Mz,0))</f>
        <v>-2.1489023273003167E-4</v>
      </c>
      <c r="C389" s="4">
        <v>776</v>
      </c>
      <c r="E389" s="4" cm="1">
        <f t="array" ref="E389">(1/(E*10^9*[0]!Ix))*(Moment_Force_2INT(G389,[0]!Mx,0))</f>
        <v>-1.112736109980509E-5</v>
      </c>
      <c r="F389" s="4" cm="1">
        <f t="array" ref="F389">(1/(E*10^9*[0]!Iz))*(Moment_Force_2INT(G389,[0]!Mz,0))</f>
        <v>-6.4700870392219779E-5</v>
      </c>
      <c r="G389" s="4">
        <v>0.77600000000000002</v>
      </c>
    </row>
    <row r="390" spans="1:7" x14ac:dyDescent="0.2">
      <c r="A390" s="4" cm="1">
        <f t="array" ref="A390">(1/(E*10^9*[0]!Ix))*(Moment_Force(C390,[0]!Mx,0))</f>
        <v>-3.6957172321065896E-5</v>
      </c>
      <c r="B390" s="4" cm="1">
        <f t="array" ref="B390">(1/(E*10^9*[0]!Iz))*(Moment_Force(C390,[0]!Mz,0))</f>
        <v>-2.1489023273003167E-4</v>
      </c>
      <c r="C390" s="4">
        <v>778</v>
      </c>
      <c r="E390" s="4" cm="1">
        <f t="array" ref="E390">(1/(E*10^9*[0]!Ix))*(Moment_Force_2INT(G390,[0]!Mx,0))</f>
        <v>-1.1184792545592026E-5</v>
      </c>
      <c r="F390" s="4" cm="1">
        <f t="array" ref="F390">(1/(E*10^9*[0]!Iz))*(Moment_Force_2INT(G390,[0]!Mz,0))</f>
        <v>-6.5034809813882254E-5</v>
      </c>
      <c r="G390" s="4">
        <v>0.77800000000000002</v>
      </c>
    </row>
    <row r="391" spans="1:7" x14ac:dyDescent="0.2">
      <c r="A391" s="4" cm="1">
        <f t="array" ref="A391">(1/(E*10^9*[0]!Ix))*(Moment_Force(C391,[0]!Mx,0))</f>
        <v>-3.6957172321065896E-5</v>
      </c>
      <c r="B391" s="4" cm="1">
        <f t="array" ref="B391">(1/(E*10^9*[0]!Iz))*(Moment_Force(C391,[0]!Mz,0))</f>
        <v>-2.1489023273003167E-4</v>
      </c>
      <c r="C391" s="4">
        <v>780</v>
      </c>
      <c r="E391" s="4" cm="1">
        <f t="array" ref="E391">(1/(E*10^9*[0]!Ix))*(Moment_Force_2INT(G391,[0]!Mx,0))</f>
        <v>-1.1242371820068246E-5</v>
      </c>
      <c r="F391" s="4" cm="1">
        <f t="array" ref="F391">(1/(E*10^9*[0]!Iz))*(Moment_Force_2INT(G391,[0]!Mz,0))</f>
        <v>-6.5369608796475638E-5</v>
      </c>
      <c r="G391" s="4">
        <v>0.78</v>
      </c>
    </row>
    <row r="392" spans="1:7" x14ac:dyDescent="0.2">
      <c r="A392" s="4" cm="1">
        <f t="array" ref="A392">(1/(E*10^9*[0]!Ix))*(Moment_Force(C392,[0]!Mx,0))</f>
        <v>-3.6957172321065896E-5</v>
      </c>
      <c r="B392" s="4" cm="1">
        <f t="array" ref="B392">(1/(E*10^9*[0]!Iz))*(Moment_Force(C392,[0]!Mz,0))</f>
        <v>-2.1489023273003167E-4</v>
      </c>
      <c r="C392" s="4">
        <v>782</v>
      </c>
      <c r="E392" s="4" cm="1">
        <f t="array" ref="E392">(1/(E*10^9*[0]!Ix))*(Moment_Force_2INT(G392,[0]!Mx,0))</f>
        <v>-1.1300098923233754E-5</v>
      </c>
      <c r="F392" s="4" cm="1">
        <f t="array" ref="F392">(1/(E*10^9*[0]!Iz))*(Moment_Force_2INT(G392,[0]!Mz,0))</f>
        <v>-6.5705267339999946E-5</v>
      </c>
      <c r="G392" s="4">
        <v>0.78200000000000003</v>
      </c>
    </row>
    <row r="393" spans="1:7" x14ac:dyDescent="0.2">
      <c r="A393" s="4" cm="1">
        <f t="array" ref="A393">(1/(E*10^9*[0]!Ix))*(Moment_Force(C393,[0]!Mx,0))</f>
        <v>-3.6957172321065896E-5</v>
      </c>
      <c r="B393" s="4" cm="1">
        <f t="array" ref="B393">(1/(E*10^9*[0]!Iz))*(Moment_Force(C393,[0]!Mz,0))</f>
        <v>-2.1489023273003167E-4</v>
      </c>
      <c r="C393" s="4">
        <v>784</v>
      </c>
      <c r="E393" s="4" cm="1">
        <f t="array" ref="E393">(1/(E*10^9*[0]!Ix))*(Moment_Force_2INT(G393,[0]!Mx,0))</f>
        <v>-1.1357973855088542E-5</v>
      </c>
      <c r="F393" s="4" cm="1">
        <f t="array" ref="F393">(1/(E*10^9*[0]!Iz))*(Moment_Force_2INT(G393,[0]!Mz,0))</f>
        <v>-6.604178544445519E-5</v>
      </c>
      <c r="G393" s="4">
        <v>0.78400000000000003</v>
      </c>
    </row>
    <row r="394" spans="1:7" x14ac:dyDescent="0.2">
      <c r="A394" s="4" cm="1">
        <f t="array" ref="A394">(1/(E*10^9*[0]!Ix))*(Moment_Force(C394,[0]!Mx,0))</f>
        <v>-3.6957172321065896E-5</v>
      </c>
      <c r="B394" s="4" cm="1">
        <f t="array" ref="B394">(1/(E*10^9*[0]!Iz))*(Moment_Force(C394,[0]!Mz,0))</f>
        <v>-2.1489023273003167E-4</v>
      </c>
      <c r="C394" s="4">
        <v>786</v>
      </c>
      <c r="E394" s="4" cm="1">
        <f t="array" ref="E394">(1/(E*10^9*[0]!Ix))*(Moment_Force_2INT(G394,[0]!Mx,0))</f>
        <v>-1.1415996615632614E-5</v>
      </c>
      <c r="F394" s="4" cm="1">
        <f t="array" ref="F394">(1/(E*10^9*[0]!Iz))*(Moment_Force_2INT(G394,[0]!Mz,0))</f>
        <v>-6.6379163109841317E-5</v>
      </c>
      <c r="G394" s="4">
        <v>0.78600000000000003</v>
      </c>
    </row>
    <row r="395" spans="1:7" x14ac:dyDescent="0.2">
      <c r="A395" s="4" cm="1">
        <f t="array" ref="A395">(1/(E*10^9*[0]!Ix))*(Moment_Force(C395,[0]!Mx,0))</f>
        <v>-3.6957172321065896E-5</v>
      </c>
      <c r="B395" s="4" cm="1">
        <f t="array" ref="B395">(1/(E*10^9*[0]!Iz))*(Moment_Force(C395,[0]!Mz,0))</f>
        <v>-2.1489023273003167E-4</v>
      </c>
      <c r="C395" s="4">
        <v>788</v>
      </c>
      <c r="E395" s="4" cm="1">
        <f t="array" ref="E395">(1/(E*10^9*[0]!Ix))*(Moment_Force_2INT(G395,[0]!Mx,0))</f>
        <v>-1.1474167204865973E-5</v>
      </c>
      <c r="F395" s="4" cm="1">
        <f t="array" ref="F395">(1/(E*10^9*[0]!Iz))*(Moment_Force_2INT(G395,[0]!Mz,0))</f>
        <v>-6.6717400336158394E-5</v>
      </c>
      <c r="G395" s="4">
        <v>0.78800000000000003</v>
      </c>
    </row>
    <row r="396" spans="1:7" x14ac:dyDescent="0.2">
      <c r="A396" s="4" cm="1">
        <f t="array" ref="A396">(1/(E*10^9*[0]!Ix))*(Moment_Force(C396,[0]!Mx,0))</f>
        <v>-3.6957172321065896E-5</v>
      </c>
      <c r="B396" s="4" cm="1">
        <f t="array" ref="B396">(1/(E*10^9*[0]!Iz))*(Moment_Force(C396,[0]!Mz,0))</f>
        <v>-2.1489023273003167E-4</v>
      </c>
      <c r="C396" s="4">
        <v>790</v>
      </c>
      <c r="E396" s="4" cm="1">
        <f t="array" ref="E396">(1/(E*10^9*[0]!Ix))*(Moment_Force_2INT(G396,[0]!Mx,0))</f>
        <v>-1.1532485622788615E-5</v>
      </c>
      <c r="F396" s="4" cm="1">
        <f t="array" ref="F396">(1/(E*10^9*[0]!Iz))*(Moment_Force_2INT(G396,[0]!Mz,0))</f>
        <v>-6.7056497123406394E-5</v>
      </c>
      <c r="G396" s="4">
        <v>0.79</v>
      </c>
    </row>
    <row r="397" spans="1:7" x14ac:dyDescent="0.2">
      <c r="A397" s="4" cm="1">
        <f t="array" ref="A397">(1/(E*10^9*[0]!Ix))*(Moment_Force(C397,[0]!Mx,0))</f>
        <v>-3.6957172321065896E-5</v>
      </c>
      <c r="B397" s="4" cm="1">
        <f t="array" ref="B397">(1/(E*10^9*[0]!Iz))*(Moment_Force(C397,[0]!Mz,0))</f>
        <v>-2.1489023273003167E-4</v>
      </c>
      <c r="C397" s="4">
        <v>792</v>
      </c>
      <c r="E397" s="4" cm="1">
        <f t="array" ref="E397">(1/(E*10^9*[0]!Ix))*(Moment_Force_2INT(G397,[0]!Mx,0))</f>
        <v>-1.1590951869400542E-5</v>
      </c>
      <c r="F397" s="4" cm="1">
        <f t="array" ref="F397">(1/(E*10^9*[0]!Iz))*(Moment_Force_2INT(G397,[0]!Mz,0))</f>
        <v>-6.7396453471585304E-5</v>
      </c>
      <c r="G397" s="4">
        <v>0.79200000000000004</v>
      </c>
    </row>
    <row r="398" spans="1:7" x14ac:dyDescent="0.2">
      <c r="A398" s="4" cm="1">
        <f t="array" ref="A398">(1/(E*10^9*[0]!Ix))*(Moment_Force(C398,[0]!Mx,0))</f>
        <v>-3.6957172321065896E-5</v>
      </c>
      <c r="B398" s="4" cm="1">
        <f t="array" ref="B398">(1/(E*10^9*[0]!Iz))*(Moment_Force(C398,[0]!Mz,0))</f>
        <v>-2.1489023273003167E-4</v>
      </c>
      <c r="C398" s="4">
        <v>794</v>
      </c>
      <c r="E398" s="4" cm="1">
        <f t="array" ref="E398">(1/(E*10^9*[0]!Ix))*(Moment_Force_2INT(G398,[0]!Mx,0))</f>
        <v>-1.1649565944701754E-5</v>
      </c>
      <c r="F398" s="4" cm="1">
        <f t="array" ref="F398">(1/(E*10^9*[0]!Iz))*(Moment_Force_2INT(G398,[0]!Mz,0))</f>
        <v>-6.7737269380695138E-5</v>
      </c>
      <c r="G398" s="4">
        <v>0.79400000000000004</v>
      </c>
    </row>
    <row r="399" spans="1:7" x14ac:dyDescent="0.2">
      <c r="A399" s="4" cm="1">
        <f t="array" ref="A399">(1/(E*10^9*[0]!Ix))*(Moment_Force(C399,[0]!Mx,0))</f>
        <v>-3.6957172321065896E-5</v>
      </c>
      <c r="B399" s="4" cm="1">
        <f t="array" ref="B399">(1/(E*10^9*[0]!Iz))*(Moment_Force(C399,[0]!Mz,0))</f>
        <v>-2.1489023273003167E-4</v>
      </c>
      <c r="C399" s="4">
        <v>796</v>
      </c>
      <c r="E399" s="4" cm="1">
        <f t="array" ref="E399">(1/(E*10^9*[0]!Ix))*(Moment_Force_2INT(G399,[0]!Mx,0))</f>
        <v>-1.1708327848692247E-5</v>
      </c>
      <c r="F399" s="4" cm="1">
        <f t="array" ref="F399">(1/(E*10^9*[0]!Iz))*(Moment_Force_2INT(G399,[0]!Mz,0))</f>
        <v>-6.8078944850735881E-5</v>
      </c>
      <c r="G399" s="4">
        <v>0.79600000000000004</v>
      </c>
    </row>
    <row r="400" spans="1:7" x14ac:dyDescent="0.2">
      <c r="A400" s="4" cm="1">
        <f t="array" ref="A400">(1/(E*10^9*[0]!Ix))*(Moment_Force(C400,[0]!Mx,0))</f>
        <v>-3.6957172321065896E-5</v>
      </c>
      <c r="B400" s="4" cm="1">
        <f t="array" ref="B400">(1/(E*10^9*[0]!Iz))*(Moment_Force(C400,[0]!Mz,0))</f>
        <v>-2.1489023273003167E-4</v>
      </c>
      <c r="C400" s="4">
        <v>798</v>
      </c>
      <c r="E400" s="4" cm="1">
        <f t="array" ref="E400">(1/(E*10^9*[0]!Ix))*(Moment_Force_2INT(G400,[0]!Mx,0))</f>
        <v>-1.1767237581372025E-5</v>
      </c>
      <c r="F400" s="4" cm="1">
        <f t="array" ref="F400">(1/(E*10^9*[0]!Iz))*(Moment_Force_2INT(G400,[0]!Mz,0))</f>
        <v>-6.8421479881707547E-5</v>
      </c>
      <c r="G400" s="4">
        <v>0.79800000000000004</v>
      </c>
    </row>
    <row r="401" spans="1:7" x14ac:dyDescent="0.2">
      <c r="A401" s="4" cm="1">
        <f t="array" ref="A401">(1/(E*10^9*[0]!Ix))*(Moment_Force(C401,[0]!Mx,0))</f>
        <v>-3.6957172321065896E-5</v>
      </c>
      <c r="B401" s="4" cm="1">
        <f t="array" ref="B401">(1/(E*10^9*[0]!Iz))*(Moment_Force(C401,[0]!Mz,0))</f>
        <v>-2.1489023273003167E-4</v>
      </c>
      <c r="C401" s="4">
        <v>800</v>
      </c>
      <c r="E401" s="4" cm="1">
        <f t="array" ref="E401">(1/(E*10^9*[0]!Ix))*(Moment_Force_2INT(G401,[0]!Mx,0))</f>
        <v>-1.1826295142741091E-5</v>
      </c>
      <c r="F401" s="4" cm="1">
        <f t="array" ref="F401">(1/(E*10^9*[0]!Iz))*(Moment_Force_2INT(G401,[0]!Mz,0))</f>
        <v>-6.876487447361015E-5</v>
      </c>
      <c r="G401" s="4">
        <v>0.8</v>
      </c>
    </row>
    <row r="402" spans="1:7" x14ac:dyDescent="0.2">
      <c r="A402" s="4" cm="1">
        <f t="array" ref="A402">(1/(E*10^9*[0]!Ix))*(Moment_Force(C402,[0]!Mx,0))</f>
        <v>-3.6957172321065896E-5</v>
      </c>
      <c r="B402" s="4" cm="1">
        <f t="array" ref="B402">(1/(E*10^9*[0]!Iz))*(Moment_Force(C402,[0]!Mz,0))</f>
        <v>-2.1489023273003167E-4</v>
      </c>
      <c r="C402" s="4">
        <v>802</v>
      </c>
      <c r="E402" s="4" cm="1">
        <f t="array" ref="E402">(1/(E*10^9*[0]!Ix))*(Moment_Force_2INT(G402,[0]!Mx,0))</f>
        <v>-1.1885500532799436E-5</v>
      </c>
      <c r="F402" s="4" cm="1">
        <f t="array" ref="F402">(1/(E*10^9*[0]!Iz))*(Moment_Force_2INT(G402,[0]!Mz,0))</f>
        <v>-6.9109128626443662E-5</v>
      </c>
      <c r="G402" s="4">
        <v>0.80200000000000005</v>
      </c>
    </row>
    <row r="403" spans="1:7" x14ac:dyDescent="0.2">
      <c r="A403" s="4" cm="1">
        <f t="array" ref="A403">(1/(E*10^9*[0]!Ix))*(Moment_Force(C403,[0]!Mx,0))</f>
        <v>-3.6957172321065896E-5</v>
      </c>
      <c r="B403" s="4" cm="1">
        <f t="array" ref="B403">(1/(E*10^9*[0]!Iz))*(Moment_Force(C403,[0]!Mz,0))</f>
        <v>-2.1489023273003167E-4</v>
      </c>
      <c r="C403" s="4">
        <v>804</v>
      </c>
      <c r="E403" s="4" cm="1">
        <f t="array" ref="E403">(1/(E*10^9*[0]!Ix))*(Moment_Force_2INT(G403,[0]!Mx,0))</f>
        <v>-1.1944853751547068E-5</v>
      </c>
      <c r="F403" s="4" cm="1">
        <f t="array" ref="F403">(1/(E*10^9*[0]!Iz))*(Moment_Force_2INT(G403,[0]!Mz,0))</f>
        <v>-6.9454242340208084E-5</v>
      </c>
      <c r="G403" s="4">
        <v>0.80400000000000005</v>
      </c>
    </row>
    <row r="404" spans="1:7" x14ac:dyDescent="0.2">
      <c r="A404" s="4" cm="1">
        <f t="array" ref="A404">(1/(E*10^9*[0]!Ix))*(Moment_Force(C404,[0]!Mx,0))</f>
        <v>-3.6957172321065896E-5</v>
      </c>
      <c r="B404" s="4" cm="1">
        <f t="array" ref="B404">(1/(E*10^9*[0]!Iz))*(Moment_Force(C404,[0]!Mz,0))</f>
        <v>-2.1489023273003167E-4</v>
      </c>
      <c r="C404" s="4">
        <v>806</v>
      </c>
      <c r="E404" s="4" cm="1">
        <f t="array" ref="E404">(1/(E*10^9*[0]!Ix))*(Moment_Force_2INT(G404,[0]!Mx,0))</f>
        <v>-1.2004354798983986E-5</v>
      </c>
      <c r="F404" s="4" cm="1">
        <f t="array" ref="F404">(1/(E*10^9*[0]!Iz))*(Moment_Force_2INT(G404,[0]!Mz,0))</f>
        <v>-6.9800215614903443E-5</v>
      </c>
      <c r="G404" s="4">
        <v>0.80600000000000005</v>
      </c>
    </row>
    <row r="405" spans="1:7" x14ac:dyDescent="0.2">
      <c r="A405" s="4" cm="1">
        <f t="array" ref="A405">(1/(E*10^9*[0]!Ix))*(Moment_Force(C405,[0]!Mx,0))</f>
        <v>-3.6957172321065896E-5</v>
      </c>
      <c r="B405" s="4" cm="1">
        <f t="array" ref="B405">(1/(E*10^9*[0]!Iz))*(Moment_Force(C405,[0]!Mz,0))</f>
        <v>-2.1489023273003167E-4</v>
      </c>
      <c r="C405" s="4">
        <v>808</v>
      </c>
      <c r="E405" s="4" cm="1">
        <f t="array" ref="E405">(1/(E*10^9*[0]!Ix))*(Moment_Force_2INT(G405,[0]!Mx,0))</f>
        <v>-1.2064003675110185E-5</v>
      </c>
      <c r="F405" s="4" cm="1">
        <f t="array" ref="F405">(1/(E*10^9*[0]!Iz))*(Moment_Force_2INT(G405,[0]!Mz,0))</f>
        <v>-7.0147048450529712E-5</v>
      </c>
      <c r="G405" s="4">
        <v>0.80800000000000005</v>
      </c>
    </row>
    <row r="406" spans="1:7" x14ac:dyDescent="0.2">
      <c r="A406" s="4" cm="1">
        <f t="array" ref="A406">(1/(E*10^9*[0]!Ix))*(Moment_Force(C406,[0]!Mx,0))</f>
        <v>-3.6957172321065896E-5</v>
      </c>
      <c r="B406" s="4" cm="1">
        <f t="array" ref="B406">(1/(E*10^9*[0]!Iz))*(Moment_Force(C406,[0]!Mz,0))</f>
        <v>-2.1489023273003167E-4</v>
      </c>
      <c r="C406" s="4">
        <v>810</v>
      </c>
      <c r="E406" s="4" cm="1">
        <f t="array" ref="E406">(1/(E*10^9*[0]!Ix))*(Moment_Force_2INT(G406,[0]!Mx,0))</f>
        <v>-1.212380037992567E-5</v>
      </c>
      <c r="F406" s="4" cm="1">
        <f t="array" ref="F406">(1/(E*10^9*[0]!Iz))*(Moment_Force_2INT(G406,[0]!Mz,0))</f>
        <v>-7.0494740847086904E-5</v>
      </c>
      <c r="G406" s="4">
        <v>0.81</v>
      </c>
    </row>
    <row r="407" spans="1:7" x14ac:dyDescent="0.2">
      <c r="A407" s="4" cm="1">
        <f t="array" ref="A407">(1/(E*10^9*[0]!Ix))*(Moment_Force(C407,[0]!Mx,0))</f>
        <v>-3.6957172321065896E-5</v>
      </c>
      <c r="B407" s="4" cm="1">
        <f t="array" ref="B407">(1/(E*10^9*[0]!Iz))*(Moment_Force(C407,[0]!Mz,0))</f>
        <v>-2.1489023273003167E-4</v>
      </c>
      <c r="C407" s="4">
        <v>812</v>
      </c>
      <c r="E407" s="4" cm="1">
        <f t="array" ref="E407">(1/(E*10^9*[0]!Ix))*(Moment_Force_2INT(G407,[0]!Mx,0))</f>
        <v>-1.2183744913430437E-5</v>
      </c>
      <c r="F407" s="4" cm="1">
        <f t="array" ref="F407">(1/(E*10^9*[0]!Iz))*(Moment_Force_2INT(G407,[0]!Mz,0))</f>
        <v>-7.0843292804575005E-5</v>
      </c>
      <c r="G407" s="4">
        <v>0.81200000000000006</v>
      </c>
    </row>
    <row r="408" spans="1:7" x14ac:dyDescent="0.2">
      <c r="A408" s="4" cm="1">
        <f t="array" ref="A408">(1/(E*10^9*[0]!Ix))*(Moment_Force(C408,[0]!Mx,0))</f>
        <v>-3.6957172321065896E-5</v>
      </c>
      <c r="B408" s="4" cm="1">
        <f t="array" ref="B408">(1/(E*10^9*[0]!Iz))*(Moment_Force(C408,[0]!Mz,0))</f>
        <v>-2.1489023273003167E-4</v>
      </c>
      <c r="C408" s="4">
        <v>814</v>
      </c>
      <c r="E408" s="4" cm="1">
        <f t="array" ref="E408">(1/(E*10^9*[0]!Ix))*(Moment_Force_2INT(G408,[0]!Mx,0))</f>
        <v>-1.224383727562449E-5</v>
      </c>
      <c r="F408" s="4" cm="1">
        <f t="array" ref="F408">(1/(E*10^9*[0]!Iz))*(Moment_Force_2INT(G408,[0]!Mz,0))</f>
        <v>-7.119270432299403E-5</v>
      </c>
      <c r="G408" s="4">
        <v>0.81399999999999995</v>
      </c>
    </row>
    <row r="409" spans="1:7" x14ac:dyDescent="0.2">
      <c r="A409" s="4" cm="1">
        <f t="array" ref="A409">(1/(E*10^9*[0]!Ix))*(Moment_Force(C409,[0]!Mx,0))</f>
        <v>-3.6957172321065896E-5</v>
      </c>
      <c r="B409" s="4" cm="1">
        <f t="array" ref="B409">(1/(E*10^9*[0]!Iz))*(Moment_Force(C409,[0]!Mz,0))</f>
        <v>-2.1489023273003167E-4</v>
      </c>
      <c r="C409" s="4">
        <v>816</v>
      </c>
      <c r="E409" s="4" cm="1">
        <f t="array" ref="E409">(1/(E*10^9*[0]!Ix))*(Moment_Force_2INT(G409,[0]!Mx,0))</f>
        <v>-1.2304077466507826E-5</v>
      </c>
      <c r="F409" s="4" cm="1">
        <f t="array" ref="F409">(1/(E*10^9*[0]!Iz))*(Moment_Force_2INT(G409,[0]!Mz,0))</f>
        <v>-7.1542975402343978E-5</v>
      </c>
      <c r="G409" s="4">
        <v>0.81599999999999995</v>
      </c>
    </row>
    <row r="410" spans="1:7" x14ac:dyDescent="0.2">
      <c r="A410" s="4" cm="1">
        <f t="array" ref="A410">(1/(E*10^9*[0]!Ix))*(Moment_Force(C410,[0]!Mx,0))</f>
        <v>-3.6957172321065896E-5</v>
      </c>
      <c r="B410" s="4" cm="1">
        <f t="array" ref="B410">(1/(E*10^9*[0]!Iz))*(Moment_Force(C410,[0]!Mz,0))</f>
        <v>-2.1489023273003167E-4</v>
      </c>
      <c r="C410" s="4">
        <v>818</v>
      </c>
      <c r="E410" s="4" cm="1">
        <f t="array" ref="E410">(1/(E*10^9*[0]!Ix))*(Moment_Force_2INT(G410,[0]!Mx,0))</f>
        <v>-1.2364465486080447E-5</v>
      </c>
      <c r="F410" s="4" cm="1">
        <f t="array" ref="F410">(1/(E*10^9*[0]!Iz))*(Moment_Force_2INT(G410,[0]!Mz,0))</f>
        <v>-7.1894106042624849E-5</v>
      </c>
      <c r="G410" s="4">
        <v>0.81799999999999995</v>
      </c>
    </row>
    <row r="411" spans="1:7" x14ac:dyDescent="0.2">
      <c r="A411" s="4" cm="1">
        <f t="array" ref="A411">(1/(E*10^9*[0]!Ix))*(Moment_Force(C411,[0]!Mx,0))</f>
        <v>-3.6957172321065896E-5</v>
      </c>
      <c r="B411" s="4" cm="1">
        <f t="array" ref="B411">(1/(E*10^9*[0]!Iz))*(Moment_Force(C411,[0]!Mz,0))</f>
        <v>-2.1489023273003167E-4</v>
      </c>
      <c r="C411" s="4">
        <v>820</v>
      </c>
      <c r="E411" s="4" cm="1">
        <f t="array" ref="E411">(1/(E*10^9*[0]!Ix))*(Moment_Force_2INT(G411,[0]!Mx,0))</f>
        <v>-1.2425001334342353E-5</v>
      </c>
      <c r="F411" s="4" cm="1">
        <f t="array" ref="F411">(1/(E*10^9*[0]!Iz))*(Moment_Force_2INT(G411,[0]!Mz,0))</f>
        <v>-7.224609624383663E-5</v>
      </c>
      <c r="G411" s="4">
        <v>0.82</v>
      </c>
    </row>
    <row r="412" spans="1:7" x14ac:dyDescent="0.2">
      <c r="A412" s="4" cm="1">
        <f t="array" ref="A412">(1/(E*10^9*[0]!Ix))*(Moment_Force(C412,[0]!Mx,0))</f>
        <v>-3.6957172321065896E-5</v>
      </c>
      <c r="B412" s="4" cm="1">
        <f t="array" ref="B412">(1/(E*10^9*[0]!Iz))*(Moment_Force(C412,[0]!Mz,0))</f>
        <v>-2.1489023273003167E-4</v>
      </c>
      <c r="C412" s="4">
        <v>822</v>
      </c>
      <c r="E412" s="4" cm="1">
        <f t="array" ref="E412">(1/(E*10^9*[0]!Ix))*(Moment_Force_2INT(G412,[0]!Mx,0))</f>
        <v>-1.2485685011293545E-5</v>
      </c>
      <c r="F412" s="4" cm="1">
        <f t="array" ref="F412">(1/(E*10^9*[0]!Iz))*(Moment_Force_2INT(G412,[0]!Mz,0))</f>
        <v>-7.2598946005979347E-5</v>
      </c>
      <c r="G412" s="4">
        <v>0.82199999999999995</v>
      </c>
    </row>
    <row r="413" spans="1:7" x14ac:dyDescent="0.2">
      <c r="A413" s="4" cm="1">
        <f t="array" ref="A413">(1/(E*10^9*[0]!Ix))*(Moment_Force(C413,[0]!Mx,0))</f>
        <v>-3.6957172321065896E-5</v>
      </c>
      <c r="B413" s="4" cm="1">
        <f t="array" ref="B413">(1/(E*10^9*[0]!Iz))*(Moment_Force(C413,[0]!Mz,0))</f>
        <v>-2.1489023273003167E-4</v>
      </c>
      <c r="C413" s="4">
        <v>824</v>
      </c>
      <c r="E413" s="4" cm="1">
        <f t="array" ref="E413">(1/(E*10^9*[0]!Ix))*(Moment_Force_2INT(G413,[0]!Mx,0))</f>
        <v>-1.2546516516934018E-5</v>
      </c>
      <c r="F413" s="4" cm="1">
        <f t="array" ref="F413">(1/(E*10^9*[0]!Iz))*(Moment_Force_2INT(G413,[0]!Mz,0))</f>
        <v>-7.2952655329052988E-5</v>
      </c>
      <c r="G413" s="4">
        <v>0.82399999999999995</v>
      </c>
    </row>
    <row r="414" spans="1:7" x14ac:dyDescent="0.2">
      <c r="A414" s="4" cm="1">
        <f t="array" ref="A414">(1/(E*10^9*[0]!Ix))*(Moment_Force(C414,[0]!Mx,0))</f>
        <v>-3.6957172321065896E-5</v>
      </c>
      <c r="B414" s="4" cm="1">
        <f t="array" ref="B414">(1/(E*10^9*[0]!Iz))*(Moment_Force(C414,[0]!Mz,0))</f>
        <v>-2.1489023273003167E-4</v>
      </c>
      <c r="C414" s="4">
        <v>826</v>
      </c>
      <c r="E414" s="4" cm="1">
        <f t="array" ref="E414">(1/(E*10^9*[0]!Ix))*(Moment_Force_2INT(G414,[0]!Mx,0))</f>
        <v>-1.2607495851263776E-5</v>
      </c>
      <c r="F414" s="4" cm="1">
        <f t="array" ref="F414">(1/(E*10^9*[0]!Iz))*(Moment_Force_2INT(G414,[0]!Mz,0))</f>
        <v>-7.3307224213057525E-5</v>
      </c>
      <c r="G414" s="4">
        <v>0.82599999999999996</v>
      </c>
    </row>
    <row r="415" spans="1:7" x14ac:dyDescent="0.2">
      <c r="A415" s="4" cm="1">
        <f t="array" ref="A415">(1/(E*10^9*[0]!Ix))*(Moment_Force(C415,[0]!Mx,0))</f>
        <v>-3.6957172321065896E-5</v>
      </c>
      <c r="B415" s="4" cm="1">
        <f t="array" ref="B415">(1/(E*10^9*[0]!Iz))*(Moment_Force(C415,[0]!Mz,0))</f>
        <v>-2.1489023273003167E-4</v>
      </c>
      <c r="C415" s="4">
        <v>828</v>
      </c>
      <c r="E415" s="4" cm="1">
        <f t="array" ref="E415">(1/(E*10^9*[0]!Ix))*(Moment_Force_2INT(G415,[0]!Mx,0))</f>
        <v>-1.2668623014282821E-5</v>
      </c>
      <c r="F415" s="4" cm="1">
        <f t="array" ref="F415">(1/(E*10^9*[0]!Iz))*(Moment_Force_2INT(G415,[0]!Mz,0))</f>
        <v>-7.3662652657993012E-5</v>
      </c>
      <c r="G415" s="4">
        <v>0.82799999999999996</v>
      </c>
    </row>
    <row r="416" spans="1:7" x14ac:dyDescent="0.2">
      <c r="A416" s="4" cm="1">
        <f t="array" ref="A416">(1/(E*10^9*[0]!Ix))*(Moment_Force(C416,[0]!Mx,0))</f>
        <v>-3.6957172321065896E-5</v>
      </c>
      <c r="B416" s="4" cm="1">
        <f t="array" ref="B416">(1/(E*10^9*[0]!Iz))*(Moment_Force(C416,[0]!Mz,0))</f>
        <v>-2.1489023273003167E-4</v>
      </c>
      <c r="C416" s="4">
        <v>830</v>
      </c>
      <c r="E416" s="4" cm="1">
        <f t="array" ref="E416">(1/(E*10^9*[0]!Ix))*(Moment_Force_2INT(G416,[0]!Mx,0))</f>
        <v>-1.272989800599115E-5</v>
      </c>
      <c r="F416" s="4" cm="1">
        <f t="array" ref="F416">(1/(E*10^9*[0]!Iz))*(Moment_Force_2INT(G416,[0]!Mz,0))</f>
        <v>-7.4018940663859409E-5</v>
      </c>
      <c r="G416" s="4">
        <v>0.83</v>
      </c>
    </row>
    <row r="417" spans="1:7" x14ac:dyDescent="0.2">
      <c r="A417" s="4" cm="1">
        <f t="array" ref="A417">(1/(E*10^9*[0]!Ix))*(Moment_Force(C417,[0]!Mx,0))</f>
        <v>-3.6957172321065896E-5</v>
      </c>
      <c r="B417" s="4" cm="1">
        <f t="array" ref="B417">(1/(E*10^9*[0]!Iz))*(Moment_Force(C417,[0]!Mz,0))</f>
        <v>-2.1489023273003167E-4</v>
      </c>
      <c r="C417" s="4">
        <v>832</v>
      </c>
      <c r="E417" s="4" cm="1">
        <f t="array" ref="E417">(1/(E*10^9*[0]!Ix))*(Moment_Force_2INT(G417,[0]!Mx,0))</f>
        <v>-1.2791320826388759E-5</v>
      </c>
      <c r="F417" s="4" cm="1">
        <f t="array" ref="F417">(1/(E*10^9*[0]!Iz))*(Moment_Force_2INT(G417,[0]!Mz,0))</f>
        <v>-7.4376088230656716E-5</v>
      </c>
      <c r="G417" s="4">
        <v>0.83199999999999996</v>
      </c>
    </row>
    <row r="418" spans="1:7" x14ac:dyDescent="0.2">
      <c r="A418" s="4" cm="1">
        <f t="array" ref="A418">(1/(E*10^9*[0]!Ix))*(Moment_Force(C418,[0]!Mx,0))</f>
        <v>-3.6957172321065896E-5</v>
      </c>
      <c r="B418" s="4" cm="1">
        <f t="array" ref="B418">(1/(E*10^9*[0]!Iz))*(Moment_Force(C418,[0]!Mz,0))</f>
        <v>-2.1489023273003167E-4</v>
      </c>
      <c r="C418" s="4">
        <v>834</v>
      </c>
      <c r="E418" s="4" cm="1">
        <f t="array" ref="E418">(1/(E*10^9*[0]!Ix))*(Moment_Force_2INT(G418,[0]!Mx,0))</f>
        <v>-1.2852891475475655E-5</v>
      </c>
      <c r="F418" s="4" cm="1">
        <f t="array" ref="F418">(1/(E*10^9*[0]!Iz))*(Moment_Force_2INT(G418,[0]!Mz,0))</f>
        <v>-7.4734095358384945E-5</v>
      </c>
      <c r="G418" s="4">
        <v>0.83399999999999996</v>
      </c>
    </row>
    <row r="419" spans="1:7" x14ac:dyDescent="0.2">
      <c r="A419" s="4" cm="1">
        <f t="array" ref="A419">(1/(E*10^9*[0]!Ix))*(Moment_Force(C419,[0]!Mx,0))</f>
        <v>-3.6957172321065896E-5</v>
      </c>
      <c r="B419" s="4" cm="1">
        <f t="array" ref="B419">(1/(E*10^9*[0]!Iz))*(Moment_Force(C419,[0]!Mz,0))</f>
        <v>-2.1489023273003167E-4</v>
      </c>
      <c r="C419" s="4">
        <v>836</v>
      </c>
      <c r="E419" s="4" cm="1">
        <f t="array" ref="E419">(1/(E*10^9*[0]!Ix))*(Moment_Force_2INT(G419,[0]!Mx,0))</f>
        <v>-1.2914609953251836E-5</v>
      </c>
      <c r="F419" s="4" cm="1">
        <f t="array" ref="F419">(1/(E*10^9*[0]!Iz))*(Moment_Force_2INT(G419,[0]!Mz,0))</f>
        <v>-7.5092962047044098E-5</v>
      </c>
      <c r="G419" s="4">
        <v>0.83599999999999997</v>
      </c>
    </row>
    <row r="420" spans="1:7" x14ac:dyDescent="0.2">
      <c r="A420" s="4" cm="1">
        <f t="array" ref="A420">(1/(E*10^9*[0]!Ix))*(Moment_Force(C420,[0]!Mx,0))</f>
        <v>-3.6957172321065896E-5</v>
      </c>
      <c r="B420" s="4" cm="1">
        <f t="array" ref="B420">(1/(E*10^9*[0]!Iz))*(Moment_Force(C420,[0]!Mz,0))</f>
        <v>-2.1489023273003167E-4</v>
      </c>
      <c r="C420" s="4">
        <v>838</v>
      </c>
      <c r="E420" s="4" cm="1">
        <f t="array" ref="E420">(1/(E*10^9*[0]!Ix))*(Moment_Force_2INT(G420,[0]!Mx,0))</f>
        <v>-1.2976476259717301E-5</v>
      </c>
      <c r="F420" s="4" cm="1">
        <f t="array" ref="F420">(1/(E*10^9*[0]!Iz))*(Moment_Force_2INT(G420,[0]!Mz,0))</f>
        <v>-7.5452688296634174E-5</v>
      </c>
      <c r="G420" s="4">
        <v>0.83799999999999997</v>
      </c>
    </row>
    <row r="421" spans="1:7" x14ac:dyDescent="0.2">
      <c r="A421" s="4" cm="1">
        <f t="array" ref="A421">(1/(E*10^9*[0]!Ix))*(Moment_Force(C421,[0]!Mx,0))</f>
        <v>-3.6957172321065896E-5</v>
      </c>
      <c r="B421" s="4" cm="1">
        <f t="array" ref="B421">(1/(E*10^9*[0]!Iz))*(Moment_Force(C421,[0]!Mz,0))</f>
        <v>-2.1489023273003167E-4</v>
      </c>
      <c r="C421" s="4">
        <v>840</v>
      </c>
      <c r="E421" s="4" cm="1">
        <f t="array" ref="E421">(1/(E*10^9*[0]!Ix))*(Moment_Force_2INT(G421,[0]!Mx,0))</f>
        <v>-1.3038490394872047E-5</v>
      </c>
      <c r="F421" s="4" cm="1">
        <f t="array" ref="F421">(1/(E*10^9*[0]!Iz))*(Moment_Force_2INT(G421,[0]!Mz,0))</f>
        <v>-7.581327410715516E-5</v>
      </c>
      <c r="G421" s="4">
        <v>0.84</v>
      </c>
    </row>
    <row r="422" spans="1:7" x14ac:dyDescent="0.2">
      <c r="A422" s="4" cm="1">
        <f t="array" ref="A422">(1/(E*10^9*[0]!Ix))*(Moment_Force(C422,[0]!Mx,0))</f>
        <v>-3.6957172321065896E-5</v>
      </c>
      <c r="B422" s="4" cm="1">
        <f t="array" ref="B422">(1/(E*10^9*[0]!Iz))*(Moment_Force(C422,[0]!Mz,0))</f>
        <v>-2.1489023273003167E-4</v>
      </c>
      <c r="C422" s="4">
        <v>842</v>
      </c>
      <c r="E422" s="4" cm="1">
        <f t="array" ref="E422">(1/(E*10^9*[0]!Ix))*(Moment_Force_2INT(G422,[0]!Mx,0))</f>
        <v>-1.310065235871608E-5</v>
      </c>
      <c r="F422" s="4" cm="1">
        <f t="array" ref="F422">(1/(E*10^9*[0]!Iz))*(Moment_Force_2INT(G422,[0]!Mz,0))</f>
        <v>-7.6174719478607083E-5</v>
      </c>
      <c r="G422" s="4">
        <v>0.84199999999999997</v>
      </c>
    </row>
    <row r="423" spans="1:7" x14ac:dyDescent="0.2">
      <c r="A423" s="4" cm="1">
        <f t="array" ref="A423">(1/(E*10^9*[0]!Ix))*(Moment_Force(C423,[0]!Mx,0))</f>
        <v>-3.6957172321065896E-5</v>
      </c>
      <c r="B423" s="4" cm="1">
        <f t="array" ref="B423">(1/(E*10^9*[0]!Iz))*(Moment_Force(C423,[0]!Mz,0))</f>
        <v>-2.1489023273003167E-4</v>
      </c>
      <c r="C423" s="4">
        <v>844</v>
      </c>
      <c r="E423" s="4" cm="1">
        <f t="array" ref="E423">(1/(E*10^9*[0]!Ix))*(Moment_Force_2INT(G423,[0]!Mx,0))</f>
        <v>-1.3162962151249398E-5</v>
      </c>
      <c r="F423" s="4" cm="1">
        <f t="array" ref="F423">(1/(E*10^9*[0]!Iz))*(Moment_Force_2INT(G423,[0]!Mz,0))</f>
        <v>-7.6537024410989915E-5</v>
      </c>
      <c r="G423" s="4">
        <v>0.84399999999999997</v>
      </c>
    </row>
    <row r="424" spans="1:7" x14ac:dyDescent="0.2">
      <c r="A424" s="4" cm="1">
        <f t="array" ref="A424">(1/(E*10^9*[0]!Ix))*(Moment_Force(C424,[0]!Mx,0))</f>
        <v>-3.6957172321065896E-5</v>
      </c>
      <c r="B424" s="4" cm="1">
        <f t="array" ref="B424">(1/(E*10^9*[0]!Iz))*(Moment_Force(C424,[0]!Mz,0))</f>
        <v>-2.1489023273003167E-4</v>
      </c>
      <c r="C424" s="4">
        <v>846</v>
      </c>
      <c r="E424" s="4" cm="1">
        <f t="array" ref="E424">(1/(E*10^9*[0]!Ix))*(Moment_Force_2INT(G424,[0]!Mx,0))</f>
        <v>-1.3225419772472E-5</v>
      </c>
      <c r="F424" s="4" cm="1">
        <f t="array" ref="F424">(1/(E*10^9*[0]!Iz))*(Moment_Force_2INT(G424,[0]!Mz,0))</f>
        <v>-7.6900188904303657E-5</v>
      </c>
      <c r="G424" s="4">
        <v>0.84599999999999997</v>
      </c>
    </row>
    <row r="425" spans="1:7" x14ac:dyDescent="0.2">
      <c r="A425" s="4" cm="1">
        <f t="array" ref="A425">(1/(E*10^9*[0]!Ix))*(Moment_Force(C425,[0]!Mx,0))</f>
        <v>-3.6957172321065896E-5</v>
      </c>
      <c r="B425" s="4" cm="1">
        <f t="array" ref="B425">(1/(E*10^9*[0]!Iz))*(Moment_Force(C425,[0]!Mz,0))</f>
        <v>-2.1489023273003167E-4</v>
      </c>
      <c r="C425" s="4">
        <v>848</v>
      </c>
      <c r="E425" s="4" cm="1">
        <f t="array" ref="E425">(1/(E*10^9*[0]!Ix))*(Moment_Force_2INT(G425,[0]!Mx,0))</f>
        <v>-1.3288025222383885E-5</v>
      </c>
      <c r="F425" s="4" cm="1">
        <f t="array" ref="F425">(1/(E*10^9*[0]!Iz))*(Moment_Force_2INT(G425,[0]!Mz,0))</f>
        <v>-7.7264212958548336E-5</v>
      </c>
      <c r="G425" s="4">
        <v>0.84799999999999998</v>
      </c>
    </row>
    <row r="426" spans="1:7" x14ac:dyDescent="0.2">
      <c r="A426" s="4" cm="1">
        <f t="array" ref="A426">(1/(E*10^9*[0]!Ix))*(Moment_Force(C426,[0]!Mx,0))</f>
        <v>-3.6957172321065896E-5</v>
      </c>
      <c r="B426" s="4" cm="1">
        <f t="array" ref="B426">(1/(E*10^9*[0]!Iz))*(Moment_Force(C426,[0]!Mz,0))</f>
        <v>-2.1489023273003167E-4</v>
      </c>
      <c r="C426" s="4">
        <v>850</v>
      </c>
      <c r="E426" s="4" cm="1">
        <f t="array" ref="E426">(1/(E*10^9*[0]!Ix))*(Moment_Force_2INT(G426,[0]!Mx,0))</f>
        <v>-1.3350778500985054E-5</v>
      </c>
      <c r="F426" s="4" cm="1">
        <f t="array" ref="F426">(1/(E*10^9*[0]!Iz))*(Moment_Force_2INT(G426,[0]!Mz,0))</f>
        <v>-7.7629096573723937E-5</v>
      </c>
      <c r="G426" s="4">
        <v>0.85</v>
      </c>
    </row>
    <row r="427" spans="1:7" x14ac:dyDescent="0.2">
      <c r="A427" s="4" cm="1">
        <f t="array" ref="A427">(1/(E*10^9*[0]!Ix))*(Moment_Force(C427,[0]!Mx,0))</f>
        <v>-3.6957172321065896E-5</v>
      </c>
      <c r="B427" s="4" cm="1">
        <f t="array" ref="B427">(1/(E*10^9*[0]!Iz))*(Moment_Force(C427,[0]!Mz,0))</f>
        <v>-2.1489023273003167E-4</v>
      </c>
      <c r="C427" s="4">
        <v>852</v>
      </c>
      <c r="E427" s="4" cm="1">
        <f t="array" ref="E427">(1/(E*10^9*[0]!Ix))*(Moment_Force_2INT(G427,[0]!Mx,0))</f>
        <v>-1.3413679608275509E-5</v>
      </c>
      <c r="F427" s="4" cm="1">
        <f t="array" ref="F427">(1/(E*10^9*[0]!Iz))*(Moment_Force_2INT(G427,[0]!Mz,0))</f>
        <v>-7.7994839749830449E-5</v>
      </c>
      <c r="G427" s="4">
        <v>0.85199999999999998</v>
      </c>
    </row>
    <row r="428" spans="1:7" x14ac:dyDescent="0.2">
      <c r="A428" s="4" cm="1">
        <f t="array" ref="A428">(1/(E*10^9*[0]!Ix))*(Moment_Force(C428,[0]!Mx,0))</f>
        <v>-3.6957172321065896E-5</v>
      </c>
      <c r="B428" s="4" cm="1">
        <f t="array" ref="B428">(1/(E*10^9*[0]!Iz))*(Moment_Force(C428,[0]!Mz,0))</f>
        <v>-2.1489023273003167E-4</v>
      </c>
      <c r="C428" s="4">
        <v>854</v>
      </c>
      <c r="E428" s="4" cm="1">
        <f t="array" ref="E428">(1/(E*10^9*[0]!Ix))*(Moment_Force_2INT(G428,[0]!Mx,0))</f>
        <v>-1.3476728544255249E-5</v>
      </c>
      <c r="F428" s="4" cm="1">
        <f t="array" ref="F428">(1/(E*10^9*[0]!Iz))*(Moment_Force_2INT(G428,[0]!Mz,0))</f>
        <v>-7.8361442486867884E-5</v>
      </c>
      <c r="G428" s="4">
        <v>0.85399999999999998</v>
      </c>
    </row>
    <row r="429" spans="1:7" x14ac:dyDescent="0.2">
      <c r="A429" s="4" cm="1">
        <f t="array" ref="A429">(1/(E*10^9*[0]!Ix))*(Moment_Force(C429,[0]!Mx,0))</f>
        <v>-3.6957172321065896E-5</v>
      </c>
      <c r="B429" s="4" cm="1">
        <f t="array" ref="B429">(1/(E*10^9*[0]!Iz))*(Moment_Force(C429,[0]!Mz,0))</f>
        <v>-2.1489023273003167E-4</v>
      </c>
      <c r="C429" s="4">
        <v>856</v>
      </c>
      <c r="E429" s="4" cm="1">
        <f t="array" ref="E429">(1/(E*10^9*[0]!Ix))*(Moment_Force_2INT(G429,[0]!Mx,0))</f>
        <v>-1.353992530892427E-5</v>
      </c>
      <c r="F429" s="4" cm="1">
        <f t="array" ref="F429">(1/(E*10^9*[0]!Iz))*(Moment_Force_2INT(G429,[0]!Mz,0))</f>
        <v>-7.8728904784836242E-5</v>
      </c>
      <c r="G429" s="4">
        <v>0.85599999999999998</v>
      </c>
    </row>
    <row r="430" spans="1:7" x14ac:dyDescent="0.2">
      <c r="A430" s="4" cm="1">
        <f t="array" ref="A430">(1/(E*10^9*[0]!Ix))*(Moment_Force(C430,[0]!Mx,0))</f>
        <v>-3.6957172321065896E-5</v>
      </c>
      <c r="B430" s="4" cm="1">
        <f t="array" ref="B430">(1/(E*10^9*[0]!Iz))*(Moment_Force(C430,[0]!Mz,0))</f>
        <v>-2.1489023273003167E-4</v>
      </c>
      <c r="C430" s="4">
        <v>858</v>
      </c>
      <c r="E430" s="4" cm="1">
        <f t="array" ref="E430">(1/(E*10^9*[0]!Ix))*(Moment_Force_2INT(G430,[0]!Mx,0))</f>
        <v>-1.3603269902282576E-5</v>
      </c>
      <c r="F430" s="4" cm="1">
        <f t="array" ref="F430">(1/(E*10^9*[0]!Iz))*(Moment_Force_2INT(G430,[0]!Mz,0))</f>
        <v>-7.9097226643735509E-5</v>
      </c>
      <c r="G430" s="4">
        <v>0.85799999999999998</v>
      </c>
    </row>
    <row r="431" spans="1:7" x14ac:dyDescent="0.2">
      <c r="A431" s="4" cm="1">
        <f t="array" ref="A431">(1/(E*10^9*[0]!Ix))*(Moment_Force(C431,[0]!Mx,0))</f>
        <v>-3.6957172321065896E-5</v>
      </c>
      <c r="B431" s="4" cm="1">
        <f t="array" ref="B431">(1/(E*10^9*[0]!Iz))*(Moment_Force(C431,[0]!Mz,0))</f>
        <v>-2.1489023273003167E-4</v>
      </c>
      <c r="C431" s="4">
        <v>860</v>
      </c>
      <c r="E431" s="4" cm="1">
        <f t="array" ref="E431">(1/(E*10^9*[0]!Ix))*(Moment_Force_2INT(G431,[0]!Mx,0))</f>
        <v>-1.366676232433017E-5</v>
      </c>
      <c r="F431" s="4" cm="1">
        <f t="array" ref="F431">(1/(E*10^9*[0]!Iz))*(Moment_Force_2INT(G431,[0]!Mz,0))</f>
        <v>-7.94664080635657E-5</v>
      </c>
      <c r="G431" s="4">
        <v>0.86</v>
      </c>
    </row>
    <row r="432" spans="1:7" x14ac:dyDescent="0.2">
      <c r="A432" s="4" cm="1">
        <f t="array" ref="A432">(1/(E*10^9*[0]!Ix))*(Moment_Force(C432,[0]!Mx,0))</f>
        <v>-3.6957172321065896E-5</v>
      </c>
      <c r="B432" s="4" cm="1">
        <f t="array" ref="B432">(1/(E*10^9*[0]!Iz))*(Moment_Force(C432,[0]!Mz,0))</f>
        <v>-2.1489023273003167E-4</v>
      </c>
      <c r="C432" s="4">
        <v>862</v>
      </c>
      <c r="E432" s="4" cm="1">
        <f t="array" ref="E432">(1/(E*10^9*[0]!Ix))*(Moment_Force_2INT(G432,[0]!Mx,0))</f>
        <v>-1.3730402575067043E-5</v>
      </c>
      <c r="F432" s="4" cm="1">
        <f t="array" ref="F432">(1/(E*10^9*[0]!Iz))*(Moment_Force_2INT(G432,[0]!Mz,0))</f>
        <v>-7.9836449044326814E-5</v>
      </c>
      <c r="G432" s="4">
        <v>0.86199999999999999</v>
      </c>
    </row>
    <row r="433" spans="1:7" x14ac:dyDescent="0.2">
      <c r="A433" s="4" cm="1">
        <f t="array" ref="A433">(1/(E*10^9*[0]!Ix))*(Moment_Force(C433,[0]!Mx,0))</f>
        <v>-3.6957172321065896E-5</v>
      </c>
      <c r="B433" s="4" cm="1">
        <f t="array" ref="B433">(1/(E*10^9*[0]!Iz))*(Moment_Force(C433,[0]!Mz,0))</f>
        <v>-2.1489023273003167E-4</v>
      </c>
      <c r="C433" s="4">
        <v>864</v>
      </c>
      <c r="E433" s="4" cm="1">
        <f t="array" ref="E433">(1/(E*10^9*[0]!Ix))*(Moment_Force_2INT(G433,[0]!Mx,0))</f>
        <v>-1.3794190654493204E-5</v>
      </c>
      <c r="F433" s="4" cm="1">
        <f t="array" ref="F433">(1/(E*10^9*[0]!Iz))*(Moment_Force_2INT(G433,[0]!Mz,0))</f>
        <v>-8.0207349586018851E-5</v>
      </c>
      <c r="G433" s="4">
        <v>0.86399999999999999</v>
      </c>
    </row>
    <row r="434" spans="1:7" x14ac:dyDescent="0.2">
      <c r="A434" s="4" cm="1">
        <f t="array" ref="A434">(1/(E*10^9*[0]!Ix))*(Moment_Force(C434,[0]!Mx,0))</f>
        <v>-3.6957172321065896E-5</v>
      </c>
      <c r="B434" s="4" cm="1">
        <f t="array" ref="B434">(1/(E*10^9*[0]!Iz))*(Moment_Force(C434,[0]!Mz,0))</f>
        <v>-2.1489023273003167E-4</v>
      </c>
      <c r="C434" s="4">
        <v>866</v>
      </c>
      <c r="E434" s="4" cm="1">
        <f t="array" ref="E434">(1/(E*10^9*[0]!Ix))*(Moment_Force_2INT(G434,[0]!Mx,0))</f>
        <v>-1.3858126562608648E-5</v>
      </c>
      <c r="F434" s="4" cm="1">
        <f t="array" ref="F434">(1/(E*10^9*[0]!Iz))*(Moment_Force_2INT(G434,[0]!Mz,0))</f>
        <v>-8.0579109688641812E-5</v>
      </c>
      <c r="G434" s="4">
        <v>0.86599999999999999</v>
      </c>
    </row>
    <row r="435" spans="1:7" x14ac:dyDescent="0.2">
      <c r="A435" s="4" cm="1">
        <f t="array" ref="A435">(1/(E*10^9*[0]!Ix))*(Moment_Force(C435,[0]!Mx,0))</f>
        <v>-3.6957172321065896E-5</v>
      </c>
      <c r="B435" s="4" cm="1">
        <f t="array" ref="B435">(1/(E*10^9*[0]!Iz))*(Moment_Force(C435,[0]!Mz,0))</f>
        <v>-2.1489023273003167E-4</v>
      </c>
      <c r="C435" s="4">
        <v>868</v>
      </c>
      <c r="E435" s="4" cm="1">
        <f t="array" ref="E435">(1/(E*10^9*[0]!Ix))*(Moment_Force_2INT(G435,[0]!Mx,0))</f>
        <v>-1.3922210299413378E-5</v>
      </c>
      <c r="F435" s="4" cm="1">
        <f t="array" ref="F435">(1/(E*10^9*[0]!Iz))*(Moment_Force_2INT(G435,[0]!Mz,0))</f>
        <v>-8.0951729352195682E-5</v>
      </c>
      <c r="G435" s="4">
        <v>0.86799999999999999</v>
      </c>
    </row>
    <row r="436" spans="1:7" x14ac:dyDescent="0.2">
      <c r="A436" s="4" cm="1">
        <f t="array" ref="A436">(1/(E*10^9*[0]!Ix))*(Moment_Force(C436,[0]!Mx,0))</f>
        <v>-3.6957172321065896E-5</v>
      </c>
      <c r="B436" s="4" cm="1">
        <f t="array" ref="B436">(1/(E*10^9*[0]!Iz))*(Moment_Force(C436,[0]!Mz,0))</f>
        <v>-2.1489023273003167E-4</v>
      </c>
      <c r="C436" s="4">
        <v>870</v>
      </c>
      <c r="E436" s="4" cm="1">
        <f t="array" ref="E436">(1/(E*10^9*[0]!Ix))*(Moment_Force_2INT(G436,[0]!Mx,0))</f>
        <v>-1.398644186490739E-5</v>
      </c>
      <c r="F436" s="4" cm="1">
        <f t="array" ref="F436">(1/(E*10^9*[0]!Iz))*(Moment_Force_2INT(G436,[0]!Mz,0))</f>
        <v>-8.1325208576680488E-5</v>
      </c>
      <c r="G436" s="4">
        <v>0.87</v>
      </c>
    </row>
    <row r="437" spans="1:7" x14ac:dyDescent="0.2">
      <c r="A437" s="4" cm="1">
        <f t="array" ref="A437">(1/(E*10^9*[0]!Ix))*(Moment_Force(C437,[0]!Mx,0))</f>
        <v>-3.6957172321065896E-5</v>
      </c>
      <c r="B437" s="4" cm="1">
        <f t="array" ref="B437">(1/(E*10^9*[0]!Iz))*(Moment_Force(C437,[0]!Mz,0))</f>
        <v>-2.1489023273003167E-4</v>
      </c>
      <c r="C437" s="4">
        <v>872</v>
      </c>
      <c r="E437" s="4" cm="1">
        <f t="array" ref="E437">(1/(E*10^9*[0]!Ix))*(Moment_Force_2INT(G437,[0]!Mx,0))</f>
        <v>-1.4050821259090685E-5</v>
      </c>
      <c r="F437" s="4" cm="1">
        <f t="array" ref="F437">(1/(E*10^9*[0]!Iz))*(Moment_Force_2INT(G437,[0]!Mz,0))</f>
        <v>-8.1699547362096205E-5</v>
      </c>
      <c r="G437" s="4">
        <v>0.872</v>
      </c>
    </row>
    <row r="438" spans="1:7" x14ac:dyDescent="0.2">
      <c r="A438" s="4" cm="1">
        <f t="array" ref="A438">(1/(E*10^9*[0]!Ix))*(Moment_Force(C438,[0]!Mx,0))</f>
        <v>-3.6957172321065896E-5</v>
      </c>
      <c r="B438" s="4" cm="1">
        <f t="array" ref="B438">(1/(E*10^9*[0]!Iz))*(Moment_Force(C438,[0]!Mz,0))</f>
        <v>-2.1489023273003167E-4</v>
      </c>
      <c r="C438" s="4">
        <v>874</v>
      </c>
      <c r="E438" s="4" cm="1">
        <f t="array" ref="E438">(1/(E*10^9*[0]!Ix))*(Moment_Force_2INT(G438,[0]!Mx,0))</f>
        <v>-1.4115348481963268E-5</v>
      </c>
      <c r="F438" s="4" cm="1">
        <f t="array" ref="F438">(1/(E*10^9*[0]!Iz))*(Moment_Force_2INT(G438,[0]!Mz,0))</f>
        <v>-8.2074745708442831E-5</v>
      </c>
      <c r="G438" s="4">
        <v>0.874</v>
      </c>
    </row>
    <row r="439" spans="1:7" x14ac:dyDescent="0.2">
      <c r="A439" s="4" cm="1">
        <f t="array" ref="A439">(1/(E*10^9*[0]!Ix))*(Moment_Force(C439,[0]!Mx,0))</f>
        <v>-3.6957172321065896E-5</v>
      </c>
      <c r="B439" s="4" cm="1">
        <f t="array" ref="B439">(1/(E*10^9*[0]!Iz))*(Moment_Force(C439,[0]!Mz,0))</f>
        <v>-2.1489023273003167E-4</v>
      </c>
      <c r="C439" s="4">
        <v>876</v>
      </c>
      <c r="E439" s="4" cm="1">
        <f t="array" ref="E439">(1/(E*10^9*[0]!Ix))*(Moment_Force_2INT(G439,[0]!Mx,0))</f>
        <v>-1.4180023533525131E-5</v>
      </c>
      <c r="F439" s="4" cm="1">
        <f t="array" ref="F439">(1/(E*10^9*[0]!Iz))*(Moment_Force_2INT(G439,[0]!Mz,0))</f>
        <v>-8.2450803615720394E-5</v>
      </c>
      <c r="G439" s="4">
        <v>0.876</v>
      </c>
    </row>
    <row r="440" spans="1:7" x14ac:dyDescent="0.2">
      <c r="A440" s="4" cm="1">
        <f t="array" ref="A440">(1/(E*10^9*[0]!Ix))*(Moment_Force(C440,[0]!Mx,0))</f>
        <v>-3.6957172321065896E-5</v>
      </c>
      <c r="B440" s="4" cm="1">
        <f t="array" ref="B440">(1/(E*10^9*[0]!Iz))*(Moment_Force(C440,[0]!Mz,0))</f>
        <v>-2.1489023273003167E-4</v>
      </c>
      <c r="C440" s="4">
        <v>878</v>
      </c>
      <c r="E440" s="4" cm="1">
        <f t="array" ref="E440">(1/(E*10^9*[0]!Ix))*(Moment_Force_2INT(G440,[0]!Mx,0))</f>
        <v>-1.4244846413776283E-5</v>
      </c>
      <c r="F440" s="4" cm="1">
        <f t="array" ref="F440">(1/(E*10^9*[0]!Iz))*(Moment_Force_2INT(G440,[0]!Mz,0))</f>
        <v>-8.282772108392888E-5</v>
      </c>
      <c r="G440" s="4">
        <v>0.878</v>
      </c>
    </row>
    <row r="441" spans="1:7" x14ac:dyDescent="0.2">
      <c r="A441" s="4" cm="1">
        <f t="array" ref="A441">(1/(E*10^9*[0]!Ix))*(Moment_Force(C441,[0]!Mx,0))</f>
        <v>-3.6957172321065896E-5</v>
      </c>
      <c r="B441" s="4" cm="1">
        <f t="array" ref="B441">(1/(E*10^9*[0]!Iz))*(Moment_Force(C441,[0]!Mz,0))</f>
        <v>-2.1489023273003167E-4</v>
      </c>
      <c r="C441" s="4">
        <v>880</v>
      </c>
      <c r="E441" s="4" cm="1">
        <f t="array" ref="E441">(1/(E*10^9*[0]!Ix))*(Moment_Force_2INT(G441,[0]!Mx,0))</f>
        <v>-1.4309817122716715E-5</v>
      </c>
      <c r="F441" s="4" cm="1">
        <f t="array" ref="F441">(1/(E*10^9*[0]!Iz))*(Moment_Force_2INT(G441,[0]!Mz,0))</f>
        <v>-8.3205498113068262E-5</v>
      </c>
      <c r="G441" s="4">
        <v>0.88</v>
      </c>
    </row>
    <row r="442" spans="1:7" x14ac:dyDescent="0.2">
      <c r="A442" s="4" cm="1">
        <f t="array" ref="A442">(1/(E*10^9*[0]!Ix))*(Moment_Force(C442,[0]!Mx,0))</f>
        <v>-3.6957172321065896E-5</v>
      </c>
      <c r="B442" s="4" cm="1">
        <f t="array" ref="B442">(1/(E*10^9*[0]!Iz))*(Moment_Force(C442,[0]!Mz,0))</f>
        <v>-2.1489023273003167E-4</v>
      </c>
      <c r="C442" s="4">
        <v>882</v>
      </c>
      <c r="E442" s="4" cm="1">
        <f t="array" ref="E442">(1/(E*10^9*[0]!Ix))*(Moment_Force_2INT(G442,[0]!Mx,0))</f>
        <v>-1.4374935660346434E-5</v>
      </c>
      <c r="F442" s="4" cm="1">
        <f t="array" ref="F442">(1/(E*10^9*[0]!Iz))*(Moment_Force_2INT(G442,[0]!Mz,0))</f>
        <v>-8.3584134703138581E-5</v>
      </c>
      <c r="G442" s="4">
        <v>0.88200000000000001</v>
      </c>
    </row>
    <row r="443" spans="1:7" x14ac:dyDescent="0.2">
      <c r="A443" s="4" cm="1">
        <f t="array" ref="A443">(1/(E*10^9*[0]!Ix))*(Moment_Force(C443,[0]!Mx,0))</f>
        <v>-3.6957172321065896E-5</v>
      </c>
      <c r="B443" s="4" cm="1">
        <f t="array" ref="B443">(1/(E*10^9*[0]!Iz))*(Moment_Force(C443,[0]!Mz,0))</f>
        <v>-2.1489023273003167E-4</v>
      </c>
      <c r="C443" s="4">
        <v>884</v>
      </c>
      <c r="E443" s="4" cm="1">
        <f t="array" ref="E443">(1/(E*10^9*[0]!Ix))*(Moment_Force_2INT(G443,[0]!Mx,0))</f>
        <v>-1.4440202026665439E-5</v>
      </c>
      <c r="F443" s="4" cm="1">
        <f t="array" ref="F443">(1/(E*10^9*[0]!Iz))*(Moment_Force_2INT(G443,[0]!Mz,0))</f>
        <v>-8.3963630854139824E-5</v>
      </c>
      <c r="G443" s="4">
        <v>0.88400000000000001</v>
      </c>
    </row>
    <row r="444" spans="1:7" x14ac:dyDescent="0.2">
      <c r="A444" s="4" cm="1">
        <f t="array" ref="A444">(1/(E*10^9*[0]!Ix))*(Moment_Force(C444,[0]!Mx,0))</f>
        <v>-3.6957172321065896E-5</v>
      </c>
      <c r="B444" s="4" cm="1">
        <f t="array" ref="B444">(1/(E*10^9*[0]!Iz))*(Moment_Force(C444,[0]!Mz,0))</f>
        <v>-2.1489023273003167E-4</v>
      </c>
      <c r="C444" s="4">
        <v>886</v>
      </c>
      <c r="E444" s="4" cm="1">
        <f t="array" ref="E444">(1/(E*10^9*[0]!Ix))*(Moment_Force_2INT(G444,[0]!Mx,0))</f>
        <v>-1.4505616221673724E-5</v>
      </c>
      <c r="F444" s="4" cm="1">
        <f t="array" ref="F444">(1/(E*10^9*[0]!Iz))*(Moment_Force_2INT(G444,[0]!Mz,0))</f>
        <v>-8.4343986566071976E-5</v>
      </c>
      <c r="G444" s="4">
        <v>0.88600000000000001</v>
      </c>
    </row>
    <row r="445" spans="1:7" x14ac:dyDescent="0.2">
      <c r="A445" s="4" cm="1">
        <f t="array" ref="A445">(1/(E*10^9*[0]!Ix))*(Moment_Force(C445,[0]!Mx,0))</f>
        <v>-3.6957172321065896E-5</v>
      </c>
      <c r="B445" s="4" cm="1">
        <f t="array" ref="B445">(1/(E*10^9*[0]!Iz))*(Moment_Force(C445,[0]!Mz,0))</f>
        <v>-2.1489023273003167E-4</v>
      </c>
      <c r="C445" s="4">
        <v>888</v>
      </c>
      <c r="E445" s="4" cm="1">
        <f t="array" ref="E445">(1/(E*10^9*[0]!Ix))*(Moment_Force_2INT(G445,[0]!Mx,0))</f>
        <v>-1.4571178245371296E-5</v>
      </c>
      <c r="F445" s="4" cm="1">
        <f t="array" ref="F445">(1/(E*10^9*[0]!Iz))*(Moment_Force_2INT(G445,[0]!Mz,0))</f>
        <v>-8.4725201838935051E-5</v>
      </c>
      <c r="G445" s="4">
        <v>0.88800000000000001</v>
      </c>
    </row>
    <row r="446" spans="1:7" x14ac:dyDescent="0.2">
      <c r="A446" s="4" cm="1">
        <f t="array" ref="A446">(1/(E*10^9*[0]!Ix))*(Moment_Force(C446,[0]!Mx,0))</f>
        <v>-3.6957172321065896E-5</v>
      </c>
      <c r="B446" s="4" cm="1">
        <f t="array" ref="B446">(1/(E*10^9*[0]!Iz))*(Moment_Force(C446,[0]!Mz,0))</f>
        <v>-2.1489023273003167E-4</v>
      </c>
      <c r="C446" s="4">
        <v>890</v>
      </c>
      <c r="E446" s="4" cm="1">
        <f t="array" ref="E446">(1/(E*10^9*[0]!Ix))*(Moment_Force_2INT(G446,[0]!Mx,0))</f>
        <v>-1.463688809775815E-5</v>
      </c>
      <c r="F446" s="4" cm="1">
        <f t="array" ref="F446">(1/(E*10^9*[0]!Iz))*(Moment_Force_2INT(G446,[0]!Mz,0))</f>
        <v>-8.5107276672729049E-5</v>
      </c>
      <c r="G446" s="4">
        <v>0.89</v>
      </c>
    </row>
    <row r="447" spans="1:7" x14ac:dyDescent="0.2">
      <c r="A447" s="4" cm="1">
        <f t="array" ref="A447">(1/(E*10^9*[0]!Ix))*(Moment_Force(C447,[0]!Mx,0))</f>
        <v>-3.6957172321065896E-5</v>
      </c>
      <c r="B447" s="4" cm="1">
        <f t="array" ref="B447">(1/(E*10^9*[0]!Iz))*(Moment_Force(C447,[0]!Mz,0))</f>
        <v>-2.1489023273003167E-4</v>
      </c>
      <c r="C447" s="4">
        <v>892</v>
      </c>
      <c r="E447" s="4" cm="1">
        <f t="array" ref="E447">(1/(E*10^9*[0]!Ix))*(Moment_Force_2INT(G447,[0]!Mx,0))</f>
        <v>-1.470274577883429E-5</v>
      </c>
      <c r="F447" s="4" cm="1">
        <f t="array" ref="F447">(1/(E*10^9*[0]!Iz))*(Moment_Force_2INT(G447,[0]!Mz,0))</f>
        <v>-8.549021106745397E-5</v>
      </c>
      <c r="G447" s="4">
        <v>0.89200000000000002</v>
      </c>
    </row>
    <row r="448" spans="1:7" x14ac:dyDescent="0.2">
      <c r="A448" s="4" cm="1">
        <f t="array" ref="A448">(1/(E*10^9*[0]!Ix))*(Moment_Force(C448,[0]!Mx,0))</f>
        <v>-3.6957172321065896E-5</v>
      </c>
      <c r="B448" s="4" cm="1">
        <f t="array" ref="B448">(1/(E*10^9*[0]!Iz))*(Moment_Force(C448,[0]!Mz,0))</f>
        <v>-2.1489023273003167E-4</v>
      </c>
      <c r="C448" s="4">
        <v>894</v>
      </c>
      <c r="E448" s="4" cm="1">
        <f t="array" ref="E448">(1/(E*10^9*[0]!Ix))*(Moment_Force_2INT(G448,[0]!Mx,0))</f>
        <v>-1.4768751288599713E-5</v>
      </c>
      <c r="F448" s="4" cm="1">
        <f t="array" ref="F448">(1/(E*10^9*[0]!Iz))*(Moment_Force_2INT(G448,[0]!Mz,0))</f>
        <v>-8.5874005023109788E-5</v>
      </c>
      <c r="G448" s="4">
        <v>0.89400000000000002</v>
      </c>
    </row>
    <row r="449" spans="1:7" x14ac:dyDescent="0.2">
      <c r="A449" s="4" cm="1">
        <f t="array" ref="A449">(1/(E*10^9*[0]!Ix))*(Moment_Force(C449,[0]!Mx,0))</f>
        <v>-3.6957172321065896E-5</v>
      </c>
      <c r="B449" s="4" cm="1">
        <f t="array" ref="B449">(1/(E*10^9*[0]!Iz))*(Moment_Force(C449,[0]!Mz,0))</f>
        <v>-2.1489023273003167E-4</v>
      </c>
      <c r="C449" s="4">
        <v>896</v>
      </c>
      <c r="E449" s="4" cm="1">
        <f t="array" ref="E449">(1/(E*10^9*[0]!Ix))*(Moment_Force_2INT(G449,[0]!Mx,0))</f>
        <v>-1.4834904627054422E-5</v>
      </c>
      <c r="F449" s="4" cm="1">
        <f t="array" ref="F449">(1/(E*10^9*[0]!Iz))*(Moment_Force_2INT(G449,[0]!Mz,0))</f>
        <v>-8.6258658539696556E-5</v>
      </c>
      <c r="G449" s="4">
        <v>0.89600000000000002</v>
      </c>
    </row>
    <row r="450" spans="1:7" x14ac:dyDescent="0.2">
      <c r="A450" s="4" cm="1">
        <f t="array" ref="A450">(1/(E*10^9*[0]!Ix))*(Moment_Force(C450,[0]!Mx,0))</f>
        <v>-3.6957172321065896E-5</v>
      </c>
      <c r="B450" s="4" cm="1">
        <f t="array" ref="B450">(1/(E*10^9*[0]!Iz))*(Moment_Force(C450,[0]!Mz,0))</f>
        <v>-2.1489023273003167E-4</v>
      </c>
      <c r="C450" s="4">
        <v>898</v>
      </c>
      <c r="E450" s="4" cm="1">
        <f t="array" ref="E450">(1/(E*10^9*[0]!Ix))*(Moment_Force_2INT(G450,[0]!Mx,0))</f>
        <v>-1.4901205794198413E-5</v>
      </c>
      <c r="F450" s="4" cm="1">
        <f t="array" ref="F450">(1/(E*10^9*[0]!Iz))*(Moment_Force_2INT(G450,[0]!Mz,0))</f>
        <v>-8.6644171617214234E-5</v>
      </c>
      <c r="G450" s="4">
        <v>0.89800000000000002</v>
      </c>
    </row>
    <row r="451" spans="1:7" x14ac:dyDescent="0.2">
      <c r="A451" s="4" cm="1">
        <f t="array" ref="A451">(1/(E*10^9*[0]!Ix))*(Moment_Force(C451,[0]!Mx,0))</f>
        <v>-3.6957172321065896E-5</v>
      </c>
      <c r="B451" s="4" cm="1">
        <f t="array" ref="B451">(1/(E*10^9*[0]!Iz))*(Moment_Force(C451,[0]!Mz,0))</f>
        <v>-2.1489023273003167E-4</v>
      </c>
      <c r="C451" s="4">
        <v>900</v>
      </c>
      <c r="E451" s="4" cm="1">
        <f t="array" ref="E451">(1/(E*10^9*[0]!Ix))*(Moment_Force_2INT(G451,[0]!Mx,0))</f>
        <v>-1.4967654790031692E-5</v>
      </c>
      <c r="F451" s="4" cm="1">
        <f t="array" ref="F451">(1/(E*10^9*[0]!Iz))*(Moment_Force_2INT(G451,[0]!Mz,0))</f>
        <v>-8.7030544255662821E-5</v>
      </c>
      <c r="G451" s="4">
        <v>0.9</v>
      </c>
    </row>
    <row r="452" spans="1:7" x14ac:dyDescent="0.2">
      <c r="A452" s="4" cm="1">
        <f t="array" ref="A452">(1/(E*10^9*[0]!Ix))*(Moment_Force(C452,[0]!Mx,0))</f>
        <v>-3.6957172321065896E-5</v>
      </c>
      <c r="B452" s="4" cm="1">
        <f t="array" ref="B452">(1/(E*10^9*[0]!Iz))*(Moment_Force(C452,[0]!Mz,0))</f>
        <v>-2.1489023273003167E-4</v>
      </c>
      <c r="C452" s="4">
        <v>902</v>
      </c>
      <c r="E452" s="4" cm="1">
        <f t="array" ref="E452">(1/(E*10^9*[0]!Ix))*(Moment_Force_2INT(G452,[0]!Mx,0))</f>
        <v>-1.503425161455425E-5</v>
      </c>
      <c r="F452" s="4" cm="1">
        <f t="array" ref="F452">(1/(E*10^9*[0]!Iz))*(Moment_Force_2INT(G452,[0]!Mz,0))</f>
        <v>-8.7417776455042345E-5</v>
      </c>
      <c r="G452" s="4">
        <v>0.90200000000000002</v>
      </c>
    </row>
    <row r="453" spans="1:7" x14ac:dyDescent="0.2">
      <c r="A453" s="4" cm="1">
        <f t="array" ref="A453">(1/(E*10^9*[0]!Ix))*(Moment_Force(C453,[0]!Mx,0))</f>
        <v>-3.6957172321065896E-5</v>
      </c>
      <c r="B453" s="4" cm="1">
        <f t="array" ref="B453">(1/(E*10^9*[0]!Iz))*(Moment_Force(C453,[0]!Mz,0))</f>
        <v>-2.1489023273003167E-4</v>
      </c>
      <c r="C453" s="4">
        <v>904</v>
      </c>
      <c r="E453" s="4" cm="1">
        <f t="array" ref="E453">(1/(E*10^9*[0]!Ix))*(Moment_Force_2INT(G453,[0]!Mx,0))</f>
        <v>-1.5100996267766097E-5</v>
      </c>
      <c r="F453" s="4" cm="1">
        <f t="array" ref="F453">(1/(E*10^9*[0]!Iz))*(Moment_Force_2INT(G453,[0]!Mz,0))</f>
        <v>-8.7805868215352778E-5</v>
      </c>
      <c r="G453" s="4">
        <v>0.90400000000000003</v>
      </c>
    </row>
    <row r="454" spans="1:7" x14ac:dyDescent="0.2">
      <c r="A454" s="4" cm="1">
        <f t="array" ref="A454">(1/(E*10^9*[0]!Ix))*(Moment_Force(C454,[0]!Mx,0))</f>
        <v>-3.6957172321065896E-5</v>
      </c>
      <c r="B454" s="4" cm="1">
        <f t="array" ref="B454">(1/(E*10^9*[0]!Iz))*(Moment_Force(C454,[0]!Mz,0))</f>
        <v>-2.1489023273003167E-4</v>
      </c>
      <c r="C454" s="4">
        <v>906</v>
      </c>
      <c r="E454" s="4" cm="1">
        <f t="array" ref="E454">(1/(E*10^9*[0]!Ix))*(Moment_Force_2INT(G454,[0]!Mx,0))</f>
        <v>-1.5167888749667225E-5</v>
      </c>
      <c r="F454" s="4" cm="1">
        <f t="array" ref="F454">(1/(E*10^9*[0]!Iz))*(Moment_Force_2INT(G454,[0]!Mz,0))</f>
        <v>-8.8194819536594135E-5</v>
      </c>
      <c r="G454" s="4">
        <v>0.90600000000000003</v>
      </c>
    </row>
    <row r="455" spans="1:7" x14ac:dyDescent="0.2">
      <c r="A455" s="4" cm="1">
        <f t="array" ref="A455">(1/(E*10^9*[0]!Ix))*(Moment_Force(C455,[0]!Mx,0))</f>
        <v>-3.6957172321065896E-5</v>
      </c>
      <c r="B455" s="4" cm="1">
        <f t="array" ref="B455">(1/(E*10^9*[0]!Iz))*(Moment_Force(C455,[0]!Mz,0))</f>
        <v>-2.1489023273003167E-4</v>
      </c>
      <c r="C455" s="4">
        <v>908</v>
      </c>
      <c r="E455" s="4" cm="1">
        <f t="array" ref="E455">(1/(E*10^9*[0]!Ix))*(Moment_Force_2INT(G455,[0]!Mx,0))</f>
        <v>-1.5234929060257639E-5</v>
      </c>
      <c r="F455" s="4" cm="1">
        <f t="array" ref="F455">(1/(E*10^9*[0]!Iz))*(Moment_Force_2INT(G455,[0]!Mz,0))</f>
        <v>-8.8584630418766429E-5</v>
      </c>
      <c r="G455" s="4">
        <v>0.90800000000000003</v>
      </c>
    </row>
    <row r="456" spans="1:7" x14ac:dyDescent="0.2">
      <c r="A456" s="4" cm="1">
        <f t="array" ref="A456">(1/(E*10^9*[0]!Ix))*(Moment_Force(C456,[0]!Mx,0))</f>
        <v>-3.6957172321065896E-5</v>
      </c>
      <c r="B456" s="4" cm="1">
        <f t="array" ref="B456">(1/(E*10^9*[0]!Iz))*(Moment_Force(C456,[0]!Mz,0))</f>
        <v>-2.1489023273003167E-4</v>
      </c>
      <c r="C456" s="4">
        <v>910</v>
      </c>
      <c r="E456" s="4" cm="1">
        <f t="array" ref="E456">(1/(E*10^9*[0]!Ix))*(Moment_Force_2INT(G456,[0]!Mx,0))</f>
        <v>-1.5302117199537337E-5</v>
      </c>
      <c r="F456" s="4" cm="1">
        <f t="array" ref="F456">(1/(E*10^9*[0]!Iz))*(Moment_Force_2INT(G456,[0]!Mz,0))</f>
        <v>-8.8975300861869605E-5</v>
      </c>
      <c r="G456" s="4">
        <v>0.91</v>
      </c>
    </row>
    <row r="457" spans="1:7" x14ac:dyDescent="0.2">
      <c r="A457" s="4" cm="1">
        <f t="array" ref="A457">(1/(E*10^9*[0]!Ix))*(Moment_Force(C457,[0]!Mx,0))</f>
        <v>-3.6957172321065896E-5</v>
      </c>
      <c r="B457" s="4" cm="1">
        <f t="array" ref="B457">(1/(E*10^9*[0]!Iz))*(Moment_Force(C457,[0]!Mz,0))</f>
        <v>-2.1489023273003167E-4</v>
      </c>
      <c r="C457" s="4">
        <v>912</v>
      </c>
      <c r="E457" s="4" cm="1">
        <f t="array" ref="E457">(1/(E*10^9*[0]!Ix))*(Moment_Force_2INT(G457,[0]!Mx,0))</f>
        <v>-1.5369453167506319E-5</v>
      </c>
      <c r="F457" s="4" cm="1">
        <f t="array" ref="F457">(1/(E*10^9*[0]!Iz))*(Moment_Force_2INT(G457,[0]!Mz,0))</f>
        <v>-8.9366830865903732E-5</v>
      </c>
      <c r="G457" s="4">
        <v>0.91200000000000003</v>
      </c>
    </row>
    <row r="458" spans="1:7" x14ac:dyDescent="0.2">
      <c r="A458" s="4" cm="1">
        <f t="array" ref="A458">(1/(E*10^9*[0]!Ix))*(Moment_Force(C458,[0]!Mx,0))</f>
        <v>-3.6957172321065896E-5</v>
      </c>
      <c r="B458" s="4" cm="1">
        <f t="array" ref="B458">(1/(E*10^9*[0]!Iz))*(Moment_Force(C458,[0]!Mz,0))</f>
        <v>-2.1489023273003167E-4</v>
      </c>
      <c r="C458" s="4">
        <v>914</v>
      </c>
      <c r="E458" s="4" cm="1">
        <f t="array" ref="E458">(1/(E*10^9*[0]!Ix))*(Moment_Force_2INT(G458,[0]!Mx,0))</f>
        <v>-1.5436936964164586E-5</v>
      </c>
      <c r="F458" s="4" cm="1">
        <f t="array" ref="F458">(1/(E*10^9*[0]!Iz))*(Moment_Force_2INT(G458,[0]!Mz,0))</f>
        <v>-8.9759220430868781E-5</v>
      </c>
      <c r="G458" s="4">
        <v>0.91400000000000003</v>
      </c>
    </row>
    <row r="459" spans="1:7" x14ac:dyDescent="0.2">
      <c r="A459" s="4" cm="1">
        <f t="array" ref="A459">(1/(E*10^9*[0]!Ix))*(Moment_Force(C459,[0]!Mx,0))</f>
        <v>-3.6957172321065896E-5</v>
      </c>
      <c r="B459" s="4" cm="1">
        <f t="array" ref="B459">(1/(E*10^9*[0]!Iz))*(Moment_Force(C459,[0]!Mz,0))</f>
        <v>-2.1489023273003167E-4</v>
      </c>
      <c r="C459" s="4">
        <v>916</v>
      </c>
      <c r="E459" s="4" cm="1">
        <f t="array" ref="E459">(1/(E*10^9*[0]!Ix))*(Moment_Force_2INT(G459,[0]!Mx,0))</f>
        <v>-1.5504568589512136E-5</v>
      </c>
      <c r="F459" s="4" cm="1">
        <f t="array" ref="F459">(1/(E*10^9*[0]!Iz))*(Moment_Force_2INT(G459,[0]!Mz,0))</f>
        <v>-9.0152469556764727E-5</v>
      </c>
      <c r="G459" s="4">
        <v>0.91600000000000004</v>
      </c>
    </row>
    <row r="460" spans="1:7" x14ac:dyDescent="0.2">
      <c r="A460" s="4" cm="1">
        <f t="array" ref="A460">(1/(E*10^9*[0]!Ix))*(Moment_Force(C460,[0]!Mx,0))</f>
        <v>-3.6957172321065896E-5</v>
      </c>
      <c r="B460" s="4" cm="1">
        <f t="array" ref="B460">(1/(E*10^9*[0]!Iz))*(Moment_Force(C460,[0]!Mz,0))</f>
        <v>-2.1489023273003167E-4</v>
      </c>
      <c r="C460" s="4">
        <v>918</v>
      </c>
      <c r="E460" s="4" cm="1">
        <f t="array" ref="E460">(1/(E*10^9*[0]!Ix))*(Moment_Force_2INT(G460,[0]!Mx,0))</f>
        <v>-1.557234804354897E-5</v>
      </c>
      <c r="F460" s="4" cm="1">
        <f t="array" ref="F460">(1/(E*10^9*[0]!Iz))*(Moment_Force_2INT(G460,[0]!Mz,0))</f>
        <v>-9.054657824359161E-5</v>
      </c>
      <c r="G460" s="4">
        <v>0.91800000000000004</v>
      </c>
    </row>
    <row r="461" spans="1:7" x14ac:dyDescent="0.2">
      <c r="A461" s="4" cm="1">
        <f t="array" ref="A461">(1/(E*10^9*[0]!Ix))*(Moment_Force(C461,[0]!Mx,0))</f>
        <v>-3.6957172321065896E-5</v>
      </c>
      <c r="B461" s="4" cm="1">
        <f t="array" ref="B461">(1/(E*10^9*[0]!Iz))*(Moment_Force(C461,[0]!Mz,0))</f>
        <v>-2.1489023273003167E-4</v>
      </c>
      <c r="C461" s="4">
        <v>920</v>
      </c>
      <c r="E461" s="4" cm="1">
        <f t="array" ref="E461">(1/(E*10^9*[0]!Ix))*(Moment_Force_2INT(G461,[0]!Mx,0))</f>
        <v>-1.5640275326275091E-5</v>
      </c>
      <c r="F461" s="4" cm="1">
        <f t="array" ref="F461">(1/(E*10^9*[0]!Iz))*(Moment_Force_2INT(G461,[0]!Mz,0))</f>
        <v>-9.0941546491349402E-5</v>
      </c>
      <c r="G461" s="4">
        <v>0.92</v>
      </c>
    </row>
    <row r="462" spans="1:7" x14ac:dyDescent="0.2">
      <c r="A462" s="4" cm="1">
        <f t="array" ref="A462">(1/(E*10^9*[0]!Ix))*(Moment_Force(C462,[0]!Mx,0))</f>
        <v>-3.6957172321065896E-5</v>
      </c>
      <c r="B462" s="4" cm="1">
        <f t="array" ref="B462">(1/(E*10^9*[0]!Iz))*(Moment_Force(C462,[0]!Mz,0))</f>
        <v>-2.1489023273003167E-4</v>
      </c>
      <c r="C462" s="4">
        <v>922</v>
      </c>
      <c r="E462" s="4" cm="1">
        <f t="array" ref="E462">(1/(E*10^9*[0]!Ix))*(Moment_Force_2INT(G462,[0]!Mx,0))</f>
        <v>-1.5708350437690493E-5</v>
      </c>
      <c r="F462" s="4" cm="1">
        <f t="array" ref="F462">(1/(E*10^9*[0]!Iz))*(Moment_Force_2INT(G462,[0]!Mz,0))</f>
        <v>-9.1337374300038131E-5</v>
      </c>
      <c r="G462" s="4">
        <v>0.92200000000000004</v>
      </c>
    </row>
    <row r="463" spans="1:7" x14ac:dyDescent="0.2">
      <c r="A463" s="4" cm="1">
        <f t="array" ref="A463">(1/(E*10^9*[0]!Ix))*(Moment_Force(C463,[0]!Mx,0))</f>
        <v>-3.6957172321065896E-5</v>
      </c>
      <c r="B463" s="4" cm="1">
        <f t="array" ref="B463">(1/(E*10^9*[0]!Iz))*(Moment_Force(C463,[0]!Mz,0))</f>
        <v>-2.1489023273003167E-4</v>
      </c>
      <c r="C463" s="4">
        <v>924</v>
      </c>
      <c r="E463" s="4" cm="1">
        <f t="array" ref="E463">(1/(E*10^9*[0]!Ix))*(Moment_Force_2INT(G463,[0]!Mx,0))</f>
        <v>-1.5776573377795184E-5</v>
      </c>
      <c r="F463" s="4" cm="1">
        <f t="array" ref="F463">(1/(E*10^9*[0]!Iz))*(Moment_Force_2INT(G463,[0]!Mz,0))</f>
        <v>-9.173406166965777E-5</v>
      </c>
      <c r="G463" s="4">
        <v>0.92400000000000004</v>
      </c>
    </row>
    <row r="464" spans="1:7" x14ac:dyDescent="0.2">
      <c r="A464" s="4" cm="1">
        <f t="array" ref="A464">(1/(E*10^9*[0]!Ix))*(Moment_Force(C464,[0]!Mx,0))</f>
        <v>-3.6957172321065896E-5</v>
      </c>
      <c r="B464" s="4" cm="1">
        <f t="array" ref="B464">(1/(E*10^9*[0]!Iz))*(Moment_Force(C464,[0]!Mz,0))</f>
        <v>-2.1489023273003167E-4</v>
      </c>
      <c r="C464" s="4">
        <v>926</v>
      </c>
      <c r="E464" s="4" cm="1">
        <f t="array" ref="E464">(1/(E*10^9*[0]!Ix))*(Moment_Force_2INT(G464,[0]!Mx,0))</f>
        <v>-1.5844944146589153E-5</v>
      </c>
      <c r="F464" s="4" cm="1">
        <f t="array" ref="F464">(1/(E*10^9*[0]!Iz))*(Moment_Force_2INT(G464,[0]!Mz,0))</f>
        <v>-9.2131608600208332E-5</v>
      </c>
      <c r="G464" s="4">
        <v>0.92600000000000005</v>
      </c>
    </row>
    <row r="465" spans="1:7" x14ac:dyDescent="0.2">
      <c r="A465" s="4" cm="1">
        <f t="array" ref="A465">(1/(E*10^9*[0]!Ix))*(Moment_Force(C465,[0]!Mx,0))</f>
        <v>-3.6957172321065896E-5</v>
      </c>
      <c r="B465" s="4" cm="1">
        <f t="array" ref="B465">(1/(E*10^9*[0]!Iz))*(Moment_Force(C465,[0]!Mz,0))</f>
        <v>-2.1489023273003167E-4</v>
      </c>
      <c r="C465" s="4">
        <v>928</v>
      </c>
      <c r="E465" s="4" cm="1">
        <f t="array" ref="E465">(1/(E*10^9*[0]!Ix))*(Moment_Force_2INT(G465,[0]!Mx,0))</f>
        <v>-1.5913462744072408E-5</v>
      </c>
      <c r="F465" s="4" cm="1">
        <f t="array" ref="F465">(1/(E*10^9*[0]!Iz))*(Moment_Force_2INT(G465,[0]!Mz,0))</f>
        <v>-9.2530015091689803E-5</v>
      </c>
      <c r="G465" s="4">
        <v>0.92800000000000005</v>
      </c>
    </row>
    <row r="466" spans="1:7" x14ac:dyDescent="0.2">
      <c r="A466" s="4" cm="1">
        <f t="array" ref="A466">(1/(E*10^9*[0]!Ix))*(Moment_Force(C466,[0]!Mx,0))</f>
        <v>-3.6957172321065896E-5</v>
      </c>
      <c r="B466" s="4" cm="1">
        <f t="array" ref="B466">(1/(E*10^9*[0]!Iz))*(Moment_Force(C466,[0]!Mz,0))</f>
        <v>-2.1489023273003167E-4</v>
      </c>
      <c r="C466" s="4">
        <v>930</v>
      </c>
      <c r="E466" s="4" cm="1">
        <f t="array" ref="E466">(1/(E*10^9*[0]!Ix))*(Moment_Force_2INT(G466,[0]!Mx,0))</f>
        <v>-1.5982129170244949E-5</v>
      </c>
      <c r="F466" s="4" cm="1">
        <f t="array" ref="F466">(1/(E*10^9*[0]!Iz))*(Moment_Force_2INT(G466,[0]!Mz,0))</f>
        <v>-9.2929281144102198E-5</v>
      </c>
      <c r="G466" s="4">
        <v>0.93</v>
      </c>
    </row>
    <row r="467" spans="1:7" x14ac:dyDescent="0.2">
      <c r="A467" s="4" cm="1">
        <f t="array" ref="A467">(1/(E*10^9*[0]!Ix))*(Moment_Force(C467,[0]!Mx,0))</f>
        <v>-3.6957172321065896E-5</v>
      </c>
      <c r="B467" s="4" cm="1">
        <f t="array" ref="B467">(1/(E*10^9*[0]!Iz))*(Moment_Force(C467,[0]!Mz,0))</f>
        <v>-2.1489023273003167E-4</v>
      </c>
      <c r="C467" s="4">
        <v>932</v>
      </c>
      <c r="E467" s="4" cm="1">
        <f t="array" ref="E467">(1/(E*10^9*[0]!Ix))*(Moment_Force_2INT(G467,[0]!Mx,0))</f>
        <v>-1.6050943425106775E-5</v>
      </c>
      <c r="F467" s="4" cm="1">
        <f t="array" ref="F467">(1/(E*10^9*[0]!Iz))*(Moment_Force_2INT(G467,[0]!Mz,0))</f>
        <v>-9.3329406757445529E-5</v>
      </c>
      <c r="G467" s="4">
        <v>0.93200000000000005</v>
      </c>
    </row>
    <row r="468" spans="1:7" x14ac:dyDescent="0.2">
      <c r="A468" s="4" cm="1">
        <f t="array" ref="A468">(1/(E*10^9*[0]!Ix))*(Moment_Force(C468,[0]!Mx,0))</f>
        <v>-3.6957172321065896E-5</v>
      </c>
      <c r="B468" s="4" cm="1">
        <f t="array" ref="B468">(1/(E*10^9*[0]!Iz))*(Moment_Force(C468,[0]!Mz,0))</f>
        <v>-2.1489023273003167E-4</v>
      </c>
      <c r="C468" s="4">
        <v>934</v>
      </c>
      <c r="E468" s="4" cm="1">
        <f t="array" ref="E468">(1/(E*10^9*[0]!Ix))*(Moment_Force_2INT(G468,[0]!Mx,0))</f>
        <v>-1.6119905508657886E-5</v>
      </c>
      <c r="F468" s="4" cm="1">
        <f t="array" ref="F468">(1/(E*10^9*[0]!Iz))*(Moment_Force_2INT(G468,[0]!Mz,0))</f>
        <v>-9.3730391931719771E-5</v>
      </c>
      <c r="G468" s="4">
        <v>0.93400000000000005</v>
      </c>
    </row>
    <row r="469" spans="1:7" x14ac:dyDescent="0.2">
      <c r="A469" s="4" cm="1">
        <f t="array" ref="A469">(1/(E*10^9*[0]!Ix))*(Moment_Force(C469,[0]!Mx,0))</f>
        <v>-3.6957172321065896E-5</v>
      </c>
      <c r="B469" s="4" cm="1">
        <f t="array" ref="B469">(1/(E*10^9*[0]!Iz))*(Moment_Force(C469,[0]!Mz,0))</f>
        <v>-2.1489023273003167E-4</v>
      </c>
      <c r="C469" s="4">
        <v>936</v>
      </c>
      <c r="E469" s="4" cm="1">
        <f t="array" ref="E469">(1/(E*10^9*[0]!Ix))*(Moment_Force_2INT(G469,[0]!Mx,0))</f>
        <v>-1.6189015420898276E-5</v>
      </c>
      <c r="F469" s="4" cm="1">
        <f t="array" ref="F469">(1/(E*10^9*[0]!Iz))*(Moment_Force_2INT(G469,[0]!Mz,0))</f>
        <v>-9.4132236666924921E-5</v>
      </c>
      <c r="G469" s="4">
        <v>0.93600000000000005</v>
      </c>
    </row>
    <row r="470" spans="1:7" x14ac:dyDescent="0.2">
      <c r="A470" s="4" cm="1">
        <f t="array" ref="A470">(1/(E*10^9*[0]!Ix))*(Moment_Force(C470,[0]!Mx,0))</f>
        <v>-3.6957172321065896E-5</v>
      </c>
      <c r="B470" s="4" cm="1">
        <f t="array" ref="B470">(1/(E*10^9*[0]!Iz))*(Moment_Force(C470,[0]!Mz,0))</f>
        <v>-2.1489023273003167E-4</v>
      </c>
      <c r="C470" s="4">
        <v>938</v>
      </c>
      <c r="E470" s="4" cm="1">
        <f t="array" ref="E470">(1/(E*10^9*[0]!Ix))*(Moment_Force_2INT(G470,[0]!Mx,0))</f>
        <v>-1.6258273161827951E-5</v>
      </c>
      <c r="F470" s="4" cm="1">
        <f t="array" ref="F470">(1/(E*10^9*[0]!Iz))*(Moment_Force_2INT(G470,[0]!Mz,0))</f>
        <v>-9.4534940963060968E-5</v>
      </c>
      <c r="G470" s="4">
        <v>0.93799999999999994</v>
      </c>
    </row>
    <row r="471" spans="1:7" x14ac:dyDescent="0.2">
      <c r="A471" s="4" cm="1">
        <f t="array" ref="A471">(1/(E*10^9*[0]!Ix))*(Moment_Force(C471,[0]!Mx,0))</f>
        <v>-3.6957172321065896E-5</v>
      </c>
      <c r="B471" s="4" cm="1">
        <f t="array" ref="B471">(1/(E*10^9*[0]!Iz))*(Moment_Force(C471,[0]!Mz,0))</f>
        <v>-2.1489023273003167E-4</v>
      </c>
      <c r="C471" s="4">
        <v>940</v>
      </c>
      <c r="E471" s="4" cm="1">
        <f t="array" ref="E471">(1/(E*10^9*[0]!Ix))*(Moment_Force_2INT(G471,[0]!Mx,0))</f>
        <v>-1.6327678731446912E-5</v>
      </c>
      <c r="F471" s="4" cm="1">
        <f t="array" ref="F471">(1/(E*10^9*[0]!Iz))*(Moment_Force_2INT(G471,[0]!Mz,0))</f>
        <v>-9.4938504820127979E-5</v>
      </c>
      <c r="G471" s="4">
        <v>0.94</v>
      </c>
    </row>
    <row r="472" spans="1:7" x14ac:dyDescent="0.2">
      <c r="A472" s="4" cm="1">
        <f t="array" ref="A472">(1/(E*10^9*[0]!Ix))*(Moment_Force(C472,[0]!Mx,0))</f>
        <v>-3.6957172321065896E-5</v>
      </c>
      <c r="B472" s="4" cm="1">
        <f t="array" ref="B472">(1/(E*10^9*[0]!Iz))*(Moment_Force(C472,[0]!Mz,0))</f>
        <v>-2.1489023273003167E-4</v>
      </c>
      <c r="C472" s="4">
        <v>942</v>
      </c>
      <c r="E472" s="4" cm="1">
        <f t="array" ref="E472">(1/(E*10^9*[0]!Ix))*(Moment_Force_2INT(G472,[0]!Mx,0))</f>
        <v>-1.6397232129755158E-5</v>
      </c>
      <c r="F472" s="4" cm="1">
        <f t="array" ref="F472">(1/(E*10^9*[0]!Iz))*(Moment_Force_2INT(G472,[0]!Mz,0))</f>
        <v>-9.53429282381259E-5</v>
      </c>
      <c r="G472" s="4">
        <v>0.94199999999999995</v>
      </c>
    </row>
    <row r="473" spans="1:7" x14ac:dyDescent="0.2">
      <c r="A473" s="4" cm="1">
        <f t="array" ref="A473">(1/(E*10^9*[0]!Ix))*(Moment_Force(C473,[0]!Mx,0))</f>
        <v>-3.6957172321065896E-5</v>
      </c>
      <c r="B473" s="4" cm="1">
        <f t="array" ref="B473">(1/(E*10^9*[0]!Iz))*(Moment_Force(C473,[0]!Mz,0))</f>
        <v>-2.1489023273003167E-4</v>
      </c>
      <c r="C473" s="4">
        <v>944</v>
      </c>
      <c r="E473" s="4" cm="1">
        <f t="array" ref="E473">(1/(E*10^9*[0]!Ix))*(Moment_Force_2INT(G473,[0]!Mx,0))</f>
        <v>-1.646693335675269E-5</v>
      </c>
      <c r="F473" s="4" cm="1">
        <f t="array" ref="F473">(1/(E*10^9*[0]!Iz))*(Moment_Force_2INT(G473,[0]!Mz,0))</f>
        <v>-9.5748211217054743E-5</v>
      </c>
      <c r="G473" s="4">
        <v>0.94399999999999995</v>
      </c>
    </row>
    <row r="474" spans="1:7" x14ac:dyDescent="0.2">
      <c r="A474" s="4" cm="1">
        <f t="array" ref="A474">(1/(E*10^9*[0]!Ix))*(Moment_Force(C474,[0]!Mx,0))</f>
        <v>-3.6957172321065896E-5</v>
      </c>
      <c r="B474" s="4" cm="1">
        <f t="array" ref="B474">(1/(E*10^9*[0]!Iz))*(Moment_Force(C474,[0]!Mz,0))</f>
        <v>-2.1489023273003167E-4</v>
      </c>
      <c r="C474" s="4">
        <v>946</v>
      </c>
      <c r="E474" s="4" cm="1">
        <f t="array" ref="E474">(1/(E*10^9*[0]!Ix))*(Moment_Force_2INT(G474,[0]!Mx,0))</f>
        <v>-1.6536782412439503E-5</v>
      </c>
      <c r="F474" s="4" cm="1">
        <f t="array" ref="F474">(1/(E*10^9*[0]!Iz))*(Moment_Force_2INT(G474,[0]!Mz,0))</f>
        <v>-9.615435375691451E-5</v>
      </c>
      <c r="G474" s="4">
        <v>0.94599999999999995</v>
      </c>
    </row>
    <row r="475" spans="1:7" x14ac:dyDescent="0.2">
      <c r="A475" s="4" cm="1">
        <f t="array" ref="A475">(1/(E*10^9*[0]!Ix))*(Moment_Force(C475,[0]!Mx,0))</f>
        <v>-3.6957172321065896E-5</v>
      </c>
      <c r="B475" s="4" cm="1">
        <f t="array" ref="B475">(1/(E*10^9*[0]!Iz))*(Moment_Force(C475,[0]!Mz,0))</f>
        <v>-2.1489023273003167E-4</v>
      </c>
      <c r="C475" s="4">
        <v>948</v>
      </c>
      <c r="E475" s="4" cm="1">
        <f t="array" ref="E475">(1/(E*10^9*[0]!Ix))*(Moment_Force_2INT(G475,[0]!Mx,0))</f>
        <v>-1.6606779296815602E-5</v>
      </c>
      <c r="F475" s="4" cm="1">
        <f t="array" ref="F475">(1/(E*10^9*[0]!Iz))*(Moment_Force_2INT(G475,[0]!Mz,0))</f>
        <v>-9.6561355857705187E-5</v>
      </c>
      <c r="G475" s="4">
        <v>0.94799999999999995</v>
      </c>
    </row>
    <row r="476" spans="1:7" x14ac:dyDescent="0.2">
      <c r="A476" s="4" cm="1">
        <f t="array" ref="A476">(1/(E*10^9*[0]!Ix))*(Moment_Force(C476,[0]!Mx,0))</f>
        <v>-3.6957172321065896E-5</v>
      </c>
      <c r="B476" s="4" cm="1">
        <f t="array" ref="B476">(1/(E*10^9*[0]!Iz))*(Moment_Force(C476,[0]!Mz,0))</f>
        <v>-2.1489023273003167E-4</v>
      </c>
      <c r="C476" s="4">
        <v>950</v>
      </c>
      <c r="E476" s="4" cm="1">
        <f t="array" ref="E476">(1/(E*10^9*[0]!Ix))*(Moment_Force_2INT(G476,[0]!Mx,0))</f>
        <v>-1.6676924009880987E-5</v>
      </c>
      <c r="F476" s="4" cm="1">
        <f t="array" ref="F476">(1/(E*10^9*[0]!Iz))*(Moment_Force_2INT(G476,[0]!Mz,0))</f>
        <v>-9.6969217519426786E-5</v>
      </c>
      <c r="G476" s="4">
        <v>0.95</v>
      </c>
    </row>
    <row r="477" spans="1:7" x14ac:dyDescent="0.2">
      <c r="A477" s="4" cm="1">
        <f t="array" ref="A477">(1/(E*10^9*[0]!Ix))*(Moment_Force(C477,[0]!Mx,0))</f>
        <v>-3.6957172321065896E-5</v>
      </c>
      <c r="B477" s="4" cm="1">
        <f t="array" ref="B477">(1/(E*10^9*[0]!Iz))*(Moment_Force(C477,[0]!Mz,0))</f>
        <v>-2.1489023273003167E-4</v>
      </c>
      <c r="C477" s="4">
        <v>952</v>
      </c>
      <c r="E477" s="4" cm="1">
        <f t="array" ref="E477">(1/(E*10^9*[0]!Ix))*(Moment_Force_2INT(G477,[0]!Mx,0))</f>
        <v>-1.6747216551635653E-5</v>
      </c>
      <c r="F477" s="4" cm="1">
        <f t="array" ref="F477">(1/(E*10^9*[0]!Iz))*(Moment_Force_2INT(G477,[0]!Mz,0))</f>
        <v>-9.7377938742079296E-5</v>
      </c>
      <c r="G477" s="4">
        <v>0.95199999999999996</v>
      </c>
    </row>
    <row r="478" spans="1:7" x14ac:dyDescent="0.2">
      <c r="A478" s="4" cm="1">
        <f t="array" ref="A478">(1/(E*10^9*[0]!Ix))*(Moment_Force(C478,[0]!Mx,0))</f>
        <v>-3.6957172321065896E-5</v>
      </c>
      <c r="B478" s="4" cm="1">
        <f t="array" ref="B478">(1/(E*10^9*[0]!Iz))*(Moment_Force(C478,[0]!Mz,0))</f>
        <v>-2.1489023273003167E-4</v>
      </c>
      <c r="C478" s="4">
        <v>954</v>
      </c>
      <c r="E478" s="4" cm="1">
        <f t="array" ref="E478">(1/(E*10^9*[0]!Ix))*(Moment_Force_2INT(G478,[0]!Mx,0))</f>
        <v>-1.6817656922079605E-5</v>
      </c>
      <c r="F478" s="4" cm="1">
        <f t="array" ref="F478">(1/(E*10^9*[0]!Iz))*(Moment_Force_2INT(G478,[0]!Mz,0))</f>
        <v>-9.7787519525662756E-5</v>
      </c>
      <c r="G478" s="4">
        <v>0.95399999999999996</v>
      </c>
    </row>
    <row r="479" spans="1:7" x14ac:dyDescent="0.2">
      <c r="A479" s="4" cm="1">
        <f t="array" ref="A479">(1/(E*10^9*[0]!Ix))*(Moment_Force(C479,[0]!Mx,0))</f>
        <v>-3.6957172321065896E-5</v>
      </c>
      <c r="B479" s="4" cm="1">
        <f t="array" ref="B479">(1/(E*10^9*[0]!Iz))*(Moment_Force(C479,[0]!Mz,0))</f>
        <v>-2.1489023273003167E-4</v>
      </c>
      <c r="C479" s="4">
        <v>956</v>
      </c>
      <c r="E479" s="4" cm="1">
        <f t="array" ref="E479">(1/(E*10^9*[0]!Ix))*(Moment_Force_2INT(G479,[0]!Mx,0))</f>
        <v>-1.6888245121212842E-5</v>
      </c>
      <c r="F479" s="4" cm="1">
        <f t="array" ref="F479">(1/(E*10^9*[0]!Iz))*(Moment_Force_2INT(G479,[0]!Mz,0))</f>
        <v>-9.8197959870177111E-5</v>
      </c>
      <c r="G479" s="4">
        <v>0.95599999999999996</v>
      </c>
    </row>
    <row r="480" spans="1:7" x14ac:dyDescent="0.2">
      <c r="A480" s="4" cm="1">
        <f t="array" ref="A480">(1/(E*10^9*[0]!Ix))*(Moment_Force(C480,[0]!Mx,0))</f>
        <v>-3.6957172321065896E-5</v>
      </c>
      <c r="B480" s="4" cm="1">
        <f t="array" ref="B480">(1/(E*10^9*[0]!Iz))*(Moment_Force(C480,[0]!Mz,0))</f>
        <v>-2.1489023273003167E-4</v>
      </c>
      <c r="C480" s="4">
        <v>958</v>
      </c>
      <c r="E480" s="4" cm="1">
        <f t="array" ref="E480">(1/(E*10^9*[0]!Ix))*(Moment_Force_2INT(G480,[0]!Mx,0))</f>
        <v>-1.6958981149035362E-5</v>
      </c>
      <c r="F480" s="4" cm="1">
        <f t="array" ref="F480">(1/(E*10^9*[0]!Iz))*(Moment_Force_2INT(G480,[0]!Mz,0))</f>
        <v>-9.8609259775622377E-5</v>
      </c>
      <c r="G480" s="4">
        <v>0.95799999999999996</v>
      </c>
    </row>
    <row r="481" spans="1:7" x14ac:dyDescent="0.2">
      <c r="A481" s="4" cm="1">
        <f t="array" ref="A481">(1/(E*10^9*[0]!Ix))*(Moment_Force(C481,[0]!Mx,0))</f>
        <v>-3.6957172321065896E-5</v>
      </c>
      <c r="B481" s="4" cm="1">
        <f t="array" ref="B481">(1/(E*10^9*[0]!Iz))*(Moment_Force(C481,[0]!Mz,0))</f>
        <v>-2.1489023273003167E-4</v>
      </c>
      <c r="C481" s="4">
        <v>960</v>
      </c>
      <c r="E481" s="4" cm="1">
        <f t="array" ref="E481">(1/(E*10^9*[0]!Ix))*(Moment_Force_2INT(G481,[0]!Mx,0))</f>
        <v>-1.7029865005547167E-5</v>
      </c>
      <c r="F481" s="4" cm="1">
        <f t="array" ref="F481">(1/(E*10^9*[0]!Iz))*(Moment_Force_2INT(G481,[0]!Mz,0))</f>
        <v>-9.9021419241998579E-5</v>
      </c>
      <c r="G481" s="4">
        <v>0.96</v>
      </c>
    </row>
    <row r="482" spans="1:7" x14ac:dyDescent="0.2">
      <c r="A482" s="4" cm="1">
        <f t="array" ref="A482">(1/(E*10^9*[0]!Ix))*(Moment_Force(C482,[0]!Mx,0))</f>
        <v>-3.6957172321065896E-5</v>
      </c>
      <c r="B482" s="4" cm="1">
        <f t="array" ref="B482">(1/(E*10^9*[0]!Iz))*(Moment_Force(C482,[0]!Mz,0))</f>
        <v>-2.1489023273003167E-4</v>
      </c>
      <c r="C482" s="4">
        <v>962</v>
      </c>
      <c r="E482" s="4" cm="1">
        <f t="array" ref="E482">(1/(E*10^9*[0]!Ix))*(Moment_Force_2INT(G482,[0]!Mx,0))</f>
        <v>-1.7100896690748253E-5</v>
      </c>
      <c r="F482" s="4" cm="1">
        <f t="array" ref="F482">(1/(E*10^9*[0]!Iz))*(Moment_Force_2INT(G482,[0]!Mz,0))</f>
        <v>-9.9434438269305705E-5</v>
      </c>
      <c r="G482" s="4">
        <v>0.96199999999999997</v>
      </c>
    </row>
    <row r="483" spans="1:7" x14ac:dyDescent="0.2">
      <c r="A483" s="4" cm="1">
        <f t="array" ref="A483">(1/(E*10^9*[0]!Ix))*(Moment_Force(C483,[0]!Mx,0))</f>
        <v>-3.6957172321065896E-5</v>
      </c>
      <c r="B483" s="4" cm="1">
        <f t="array" ref="B483">(1/(E*10^9*[0]!Iz))*(Moment_Force(C483,[0]!Mz,0))</f>
        <v>-2.1489023273003167E-4</v>
      </c>
      <c r="C483" s="4">
        <v>964</v>
      </c>
      <c r="E483" s="4" cm="1">
        <f t="array" ref="E483">(1/(E*10^9*[0]!Ix))*(Moment_Force_2INT(G483,[0]!Mx,0))</f>
        <v>-1.7172076204638626E-5</v>
      </c>
      <c r="F483" s="4" cm="1">
        <f t="array" ref="F483">(1/(E*10^9*[0]!Iz))*(Moment_Force_2INT(G483,[0]!Mz,0))</f>
        <v>-9.984831685754374E-5</v>
      </c>
      <c r="G483" s="4">
        <v>0.96399999999999997</v>
      </c>
    </row>
    <row r="484" spans="1:7" x14ac:dyDescent="0.2">
      <c r="A484" s="4" cm="1">
        <f t="array" ref="A484">(1/(E*10^9*[0]!Ix))*(Moment_Force(C484,[0]!Mx,0))</f>
        <v>-3.6957172321065896E-5</v>
      </c>
      <c r="B484" s="4" cm="1">
        <f t="array" ref="B484">(1/(E*10^9*[0]!Iz))*(Moment_Force(C484,[0]!Mz,0))</f>
        <v>-2.1489023273003167E-4</v>
      </c>
      <c r="C484" s="4">
        <v>966</v>
      </c>
      <c r="E484" s="4" cm="1">
        <f t="array" ref="E484">(1/(E*10^9*[0]!Ix))*(Moment_Force_2INT(G484,[0]!Mx,0))</f>
        <v>-1.7243403547218287E-5</v>
      </c>
      <c r="F484" s="4" cm="1">
        <f t="array" ref="F484">(1/(E*10^9*[0]!Iz))*(Moment_Force_2INT(G484,[0]!Mz,0))</f>
        <v>-1.0026305500671273E-4</v>
      </c>
      <c r="G484" s="4">
        <v>0.96599999999999997</v>
      </c>
    </row>
    <row r="485" spans="1:7" x14ac:dyDescent="0.2">
      <c r="A485" s="4" cm="1">
        <f t="array" ref="A485">(1/(E*10^9*[0]!Ix))*(Moment_Force(C485,[0]!Mx,0))</f>
        <v>-3.6957172321065896E-5</v>
      </c>
      <c r="B485" s="4" cm="1">
        <f t="array" ref="B485">(1/(E*10^9*[0]!Iz))*(Moment_Force(C485,[0]!Mz,0))</f>
        <v>-2.1489023273003167E-4</v>
      </c>
      <c r="C485" s="4">
        <v>968</v>
      </c>
      <c r="E485" s="4" cm="1">
        <f t="array" ref="E485">(1/(E*10^9*[0]!Ix))*(Moment_Force_2INT(G485,[0]!Mx,0))</f>
        <v>-1.7314878718487226E-5</v>
      </c>
      <c r="F485" s="4" cm="1">
        <f t="array" ref="F485">(1/(E*10^9*[0]!Iz))*(Moment_Force_2INT(G485,[0]!Mz,0))</f>
        <v>-1.0067865271681259E-4</v>
      </c>
      <c r="G485" s="4">
        <v>0.96799999999999997</v>
      </c>
    </row>
    <row r="486" spans="1:7" x14ac:dyDescent="0.2">
      <c r="A486" s="4" cm="1">
        <f t="array" ref="A486">(1/(E*10^9*[0]!Ix))*(Moment_Force(C486,[0]!Mx,0))</f>
        <v>-3.6957172321065896E-5</v>
      </c>
      <c r="B486" s="4" cm="1">
        <f t="array" ref="B486">(1/(E*10^9*[0]!Iz))*(Moment_Force(C486,[0]!Mz,0))</f>
        <v>-2.1489023273003167E-4</v>
      </c>
      <c r="C486" s="4">
        <v>970</v>
      </c>
      <c r="E486" s="4" cm="1">
        <f t="array" ref="E486">(1/(E*10^9*[0]!Ix))*(Moment_Force_2INT(G486,[0]!Mx,0))</f>
        <v>-1.7386501718445451E-5</v>
      </c>
      <c r="F486" s="4" cm="1">
        <f t="array" ref="F486">(1/(E*10^9*[0]!Iz))*(Moment_Force_2INT(G486,[0]!Mz,0))</f>
        <v>-1.010951099878434E-4</v>
      </c>
      <c r="G486" s="4">
        <v>0.97</v>
      </c>
    </row>
    <row r="487" spans="1:7" x14ac:dyDescent="0.2">
      <c r="A487" s="4" cm="1">
        <f t="array" ref="A487">(1/(E*10^9*[0]!Ix))*(Moment_Force(C487,[0]!Mx,0))</f>
        <v>-3.6957172321065896E-5</v>
      </c>
      <c r="B487" s="4" cm="1">
        <f t="array" ref="B487">(1/(E*10^9*[0]!Iz))*(Moment_Force(C487,[0]!Mz,0))</f>
        <v>-2.1489023273003167E-4</v>
      </c>
      <c r="C487" s="4">
        <v>972</v>
      </c>
      <c r="E487" s="4" cm="1">
        <f t="array" ref="E487">(1/(E*10^9*[0]!Ix))*(Moment_Force_2INT(G487,[0]!Mx,0))</f>
        <v>-1.7458272547092962E-5</v>
      </c>
      <c r="F487" s="4" cm="1">
        <f t="array" ref="F487">(1/(E*10^9*[0]!Iz))*(Moment_Force_2INT(G487,[0]!Mz,0))</f>
        <v>-1.0151242681980511E-4</v>
      </c>
      <c r="G487" s="4">
        <v>0.97199999999999998</v>
      </c>
    </row>
    <row r="488" spans="1:7" x14ac:dyDescent="0.2">
      <c r="A488" s="4" cm="1">
        <f t="array" ref="A488">(1/(E*10^9*[0]!Ix))*(Moment_Force(C488,[0]!Mx,0))</f>
        <v>-3.6957172321065896E-5</v>
      </c>
      <c r="B488" s="4" cm="1">
        <f t="array" ref="B488">(1/(E*10^9*[0]!Iz))*(Moment_Force(C488,[0]!Mz,0))</f>
        <v>-2.1489023273003167E-4</v>
      </c>
      <c r="C488" s="4">
        <v>974</v>
      </c>
      <c r="E488" s="4" cm="1">
        <f t="array" ref="E488">(1/(E*10^9*[0]!Ix))*(Moment_Force_2INT(G488,[0]!Mx,0))</f>
        <v>-1.7530191204429754E-5</v>
      </c>
      <c r="F488" s="4" cm="1">
        <f t="array" ref="F488">(1/(E*10^9*[0]!Iz))*(Moment_Force_2INT(G488,[0]!Mz,0))</f>
        <v>-1.0193060321269776E-4</v>
      </c>
      <c r="G488" s="4">
        <v>0.97399999999999998</v>
      </c>
    </row>
    <row r="489" spans="1:7" x14ac:dyDescent="0.2">
      <c r="A489" s="4" cm="1">
        <f t="array" ref="A489">(1/(E*10^9*[0]!Ix))*(Moment_Force(C489,[0]!Mx,0))</f>
        <v>-3.6957172321065896E-5</v>
      </c>
      <c r="B489" s="4" cm="1">
        <f t="array" ref="B489">(1/(E*10^9*[0]!Iz))*(Moment_Force(C489,[0]!Mz,0))</f>
        <v>-2.1489023273003167E-4</v>
      </c>
      <c r="C489" s="4">
        <v>976</v>
      </c>
      <c r="E489" s="4" cm="1">
        <f t="array" ref="E489">(1/(E*10^9*[0]!Ix))*(Moment_Force_2INT(G489,[0]!Mx,0))</f>
        <v>-1.7602257690455835E-5</v>
      </c>
      <c r="F489" s="4" cm="1">
        <f t="array" ref="F489">(1/(E*10^9*[0]!Iz))*(Moment_Force_2INT(G489,[0]!Mz,0))</f>
        <v>-1.0234963916652131E-4</v>
      </c>
      <c r="G489" s="4">
        <v>0.97599999999999998</v>
      </c>
    </row>
    <row r="490" spans="1:7" x14ac:dyDescent="0.2">
      <c r="A490" s="4" cm="1">
        <f t="array" ref="A490">(1/(E*10^9*[0]!Ix))*(Moment_Force(C490,[0]!Mx,0))</f>
        <v>-3.6957172321065896E-5</v>
      </c>
      <c r="B490" s="4" cm="1">
        <f t="array" ref="B490">(1/(E*10^9*[0]!Iz))*(Moment_Force(C490,[0]!Mz,0))</f>
        <v>-2.1489023273003167E-4</v>
      </c>
      <c r="C490" s="4">
        <v>978</v>
      </c>
      <c r="E490" s="4" cm="1">
        <f t="array" ref="E490">(1/(E*10^9*[0]!Ix))*(Moment_Force_2INT(G490,[0]!Mx,0))</f>
        <v>-1.7674472005171199E-5</v>
      </c>
      <c r="F490" s="4" cm="1">
        <f t="array" ref="F490">(1/(E*10^9*[0]!Iz))*(Moment_Force_2INT(G490,[0]!Mz,0))</f>
        <v>-1.0276953468127581E-4</v>
      </c>
      <c r="G490" s="4">
        <v>0.97799999999999998</v>
      </c>
    </row>
    <row r="491" spans="1:7" x14ac:dyDescent="0.2">
      <c r="A491" s="4" cm="1">
        <f t="array" ref="A491">(1/(E*10^9*[0]!Ix))*(Moment_Force(C491,[0]!Mx,0))</f>
        <v>-3.6957172321065896E-5</v>
      </c>
      <c r="B491" s="4" cm="1">
        <f t="array" ref="B491">(1/(E*10^9*[0]!Iz))*(Moment_Force(C491,[0]!Mz,0))</f>
        <v>-2.1489023273003167E-4</v>
      </c>
      <c r="C491" s="4">
        <v>980</v>
      </c>
      <c r="E491" s="4" cm="1">
        <f t="array" ref="E491">(1/(E*10^9*[0]!Ix))*(Moment_Force_2INT(G491,[0]!Mx,0))</f>
        <v>-1.7746834148575844E-5</v>
      </c>
      <c r="F491" s="4" cm="1">
        <f t="array" ref="F491">(1/(E*10^9*[0]!Iz))*(Moment_Force_2INT(G491,[0]!Mz,0))</f>
        <v>-1.031902897569612E-4</v>
      </c>
      <c r="G491" s="4">
        <v>0.98</v>
      </c>
    </row>
    <row r="492" spans="1:7" x14ac:dyDescent="0.2">
      <c r="A492" s="4" cm="1">
        <f t="array" ref="A492">(1/(E*10^9*[0]!Ix))*(Moment_Force(C492,[0]!Mx,0))</f>
        <v>-3.6957172321065896E-5</v>
      </c>
      <c r="B492" s="4" cm="1">
        <f t="array" ref="B492">(1/(E*10^9*[0]!Iz))*(Moment_Force(C492,[0]!Mz,0))</f>
        <v>-2.1489023273003167E-4</v>
      </c>
      <c r="C492" s="4">
        <v>982</v>
      </c>
      <c r="E492" s="4" cm="1">
        <f t="array" ref="E492">(1/(E*10^9*[0]!Ix))*(Moment_Force_2INT(G492,[0]!Mx,0))</f>
        <v>-1.7819344120669775E-5</v>
      </c>
      <c r="F492" s="4" cm="1">
        <f t="array" ref="F492">(1/(E*10^9*[0]!Iz))*(Moment_Force_2INT(G492,[0]!Mz,0))</f>
        <v>-1.0361190439357752E-4</v>
      </c>
      <c r="G492" s="4">
        <v>0.98199999999999998</v>
      </c>
    </row>
    <row r="493" spans="1:7" x14ac:dyDescent="0.2">
      <c r="A493" s="4" cm="1">
        <f t="array" ref="A493">(1/(E*10^9*[0]!Ix))*(Moment_Force(C493,[0]!Mx,0))</f>
        <v>-3.6957172321065896E-5</v>
      </c>
      <c r="B493" s="4" cm="1">
        <f t="array" ref="B493">(1/(E*10^9*[0]!Iz))*(Moment_Force(C493,[0]!Mz,0))</f>
        <v>-2.1489023273003167E-4</v>
      </c>
      <c r="C493" s="4">
        <v>984</v>
      </c>
      <c r="E493" s="4" cm="1">
        <f t="array" ref="E493">(1/(E*10^9*[0]!Ix))*(Moment_Force_2INT(G493,[0]!Mx,0))</f>
        <v>-1.7892001921452991E-5</v>
      </c>
      <c r="F493" s="4" cm="1">
        <f t="array" ref="F493">(1/(E*10^9*[0]!Iz))*(Moment_Force_2INT(G493,[0]!Mz,0))</f>
        <v>-1.0403437859112476E-4</v>
      </c>
      <c r="G493" s="4">
        <v>0.98399999999999999</v>
      </c>
    </row>
    <row r="494" spans="1:7" x14ac:dyDescent="0.2">
      <c r="A494" s="4" cm="1">
        <f t="array" ref="A494">(1/(E*10^9*[0]!Ix))*(Moment_Force(C494,[0]!Mx,0))</f>
        <v>-3.6957172321065896E-5</v>
      </c>
      <c r="B494" s="4" cm="1">
        <f t="array" ref="B494">(1/(E*10^9*[0]!Iz))*(Moment_Force(C494,[0]!Mz,0))</f>
        <v>-2.1489023273003167E-4</v>
      </c>
      <c r="C494" s="4">
        <v>986</v>
      </c>
      <c r="E494" s="4" cm="1">
        <f t="array" ref="E494">(1/(E*10^9*[0]!Ix))*(Moment_Force_2INT(G494,[0]!Mx,0))</f>
        <v>-1.7964807550925493E-5</v>
      </c>
      <c r="F494" s="4" cm="1">
        <f t="array" ref="F494">(1/(E*10^9*[0]!Iz))*(Moment_Force_2INT(G494,[0]!Mz,0))</f>
        <v>-1.0445771234960292E-4</v>
      </c>
      <c r="G494" s="4">
        <v>0.98599999999999999</v>
      </c>
    </row>
    <row r="495" spans="1:7" x14ac:dyDescent="0.2">
      <c r="A495" s="4" cm="1">
        <f t="array" ref="A495">(1/(E*10^9*[0]!Ix))*(Moment_Force(C495,[0]!Mx,0))</f>
        <v>-3.6957172321065896E-5</v>
      </c>
      <c r="B495" s="4" cm="1">
        <f t="array" ref="B495">(1/(E*10^9*[0]!Iz))*(Moment_Force(C495,[0]!Mz,0))</f>
        <v>-2.1489023273003167E-4</v>
      </c>
      <c r="C495" s="4">
        <v>988</v>
      </c>
      <c r="E495" s="4" cm="1">
        <f t="array" ref="E495">(1/(E*10^9*[0]!Ix))*(Moment_Force_2INT(G495,[0]!Mx,0))</f>
        <v>-1.8037761009087276E-5</v>
      </c>
      <c r="F495" s="4" cm="1">
        <f t="array" ref="F495">(1/(E*10^9*[0]!Iz))*(Moment_Force_2INT(G495,[0]!Mz,0))</f>
        <v>-1.0488190566901202E-4</v>
      </c>
      <c r="G495" s="4">
        <v>0.98799999999999999</v>
      </c>
    </row>
    <row r="496" spans="1:7" x14ac:dyDescent="0.2">
      <c r="A496" s="4" cm="1">
        <f t="array" ref="A496">(1/(E*10^9*[0]!Ix))*(Moment_Force(C496,[0]!Mx,0))</f>
        <v>-3.6957172321065896E-5</v>
      </c>
      <c r="B496" s="4" cm="1">
        <f t="array" ref="B496">(1/(E*10^9*[0]!Iz))*(Moment_Force(C496,[0]!Mz,0))</f>
        <v>-2.1489023273003167E-4</v>
      </c>
      <c r="C496" s="4">
        <v>990</v>
      </c>
      <c r="E496" s="4" cm="1">
        <f t="array" ref="E496">(1/(E*10^9*[0]!Ix))*(Moment_Force_2INT(G496,[0]!Mx,0))</f>
        <v>-1.8110862295938345E-5</v>
      </c>
      <c r="F496" s="4" cm="1">
        <f t="array" ref="F496">(1/(E*10^9*[0]!Iz))*(Moment_Force_2INT(G496,[0]!Mz,0))</f>
        <v>-1.0530695854935202E-4</v>
      </c>
      <c r="G496" s="4">
        <v>0.99</v>
      </c>
    </row>
    <row r="497" spans="1:7" x14ac:dyDescent="0.2">
      <c r="A497" s="4" cm="1">
        <f t="array" ref="A497">(1/(E*10^9*[0]!Ix))*(Moment_Force(C497,[0]!Mx,0))</f>
        <v>-3.6957172321065896E-5</v>
      </c>
      <c r="B497" s="4" cm="1">
        <f t="array" ref="B497">(1/(E*10^9*[0]!Iz))*(Moment_Force(C497,[0]!Mz,0))</f>
        <v>-2.1489023273003167E-4</v>
      </c>
      <c r="C497" s="4">
        <v>992</v>
      </c>
      <c r="E497" s="4" cm="1">
        <f t="array" ref="E497">(1/(E*10^9*[0]!Ix))*(Moment_Force_2INT(G497,[0]!Mx,0))</f>
        <v>-1.8184111411478697E-5</v>
      </c>
      <c r="F497" s="4" cm="1">
        <f t="array" ref="F497">(1/(E*10^9*[0]!Iz))*(Moment_Force_2INT(G497,[0]!Mz,0))</f>
        <v>-1.0573287099062294E-4</v>
      </c>
      <c r="G497" s="4">
        <v>0.99199999999999999</v>
      </c>
    </row>
    <row r="498" spans="1:7" x14ac:dyDescent="0.2">
      <c r="A498" s="4" cm="1">
        <f t="array" ref="A498">(1/(E*10^9*[0]!Ix))*(Moment_Force(C498,[0]!Mx,0))</f>
        <v>-3.6957172321065896E-5</v>
      </c>
      <c r="B498" s="4" cm="1">
        <f t="array" ref="B498">(1/(E*10^9*[0]!Iz))*(Moment_Force(C498,[0]!Mz,0))</f>
        <v>-2.1489023273003167E-4</v>
      </c>
      <c r="C498" s="4">
        <v>994</v>
      </c>
      <c r="E498" s="4" cm="1">
        <f t="array" ref="E498">(1/(E*10^9*[0]!Ix))*(Moment_Force_2INT(G498,[0]!Mx,0))</f>
        <v>-1.8257508355708333E-5</v>
      </c>
      <c r="F498" s="4" cm="1">
        <f t="array" ref="F498">(1/(E*10^9*[0]!Iz))*(Moment_Force_2INT(G498,[0]!Mz,0))</f>
        <v>-1.0615964299282479E-4</v>
      </c>
      <c r="G498" s="4">
        <v>0.99399999999999999</v>
      </c>
    </row>
    <row r="499" spans="1:7" x14ac:dyDescent="0.2">
      <c r="A499" s="4" cm="1">
        <f t="array" ref="A499">(1/(E*10^9*[0]!Ix))*(Moment_Force(C499,[0]!Mx,0))</f>
        <v>-3.6957172321065896E-5</v>
      </c>
      <c r="B499" s="4" cm="1">
        <f t="array" ref="B499">(1/(E*10^9*[0]!Iz))*(Moment_Force(C499,[0]!Mz,0))</f>
        <v>-2.1489023273003167E-4</v>
      </c>
      <c r="C499" s="4">
        <v>996</v>
      </c>
      <c r="E499" s="4" cm="1">
        <f t="array" ref="E499">(1/(E*10^9*[0]!Ix))*(Moment_Force_2INT(G499,[0]!Mx,0))</f>
        <v>-1.8331053128627255E-5</v>
      </c>
      <c r="F499" s="4" cm="1">
        <f t="array" ref="F499">(1/(E*10^9*[0]!Iz))*(Moment_Force_2INT(G499,[0]!Mz,0))</f>
        <v>-1.0658727455595756E-4</v>
      </c>
      <c r="G499" s="4">
        <v>0.996</v>
      </c>
    </row>
    <row r="500" spans="1:7" x14ac:dyDescent="0.2">
      <c r="A500" s="4" cm="1">
        <f t="array" ref="A500">(1/(E*10^9*[0]!Ix))*(Moment_Force(C500,[0]!Mx,0))</f>
        <v>-3.6957172321065896E-5</v>
      </c>
      <c r="B500" s="4" cm="1">
        <f t="array" ref="B500">(1/(E*10^9*[0]!Iz))*(Moment_Force(C500,[0]!Mz,0))</f>
        <v>-2.1489023273003167E-4</v>
      </c>
      <c r="C500" s="4">
        <v>998</v>
      </c>
      <c r="E500" s="4" cm="1">
        <f t="array" ref="E500">(1/(E*10^9*[0]!Ix))*(Moment_Force_2INT(G500,[0]!Mx,0))</f>
        <v>-1.8404745730235459E-5</v>
      </c>
      <c r="F500" s="4" cm="1">
        <f t="array" ref="F500">(1/(E*10^9*[0]!Iz))*(Moment_Force_2INT(G500,[0]!Mz,0))</f>
        <v>-1.0701576568002124E-4</v>
      </c>
      <c r="G500" s="4">
        <v>0.998</v>
      </c>
    </row>
    <row r="501" spans="1:7" x14ac:dyDescent="0.2">
      <c r="A501" s="4" cm="1">
        <f t="array" ref="A501">(1/(E*10^9*[0]!Ix))*(Moment_Force(C501,[0]!Mx,0))</f>
        <v>-3.6957172321065896E-5</v>
      </c>
      <c r="B501" s="4" cm="1">
        <f t="array" ref="B501">(1/(E*10^9*[0]!Iz))*(Moment_Force(C501,[0]!Mz,0))</f>
        <v>-2.1489023273003167E-4</v>
      </c>
      <c r="C501" s="4">
        <v>1000</v>
      </c>
      <c r="E501" s="4" cm="1">
        <f t="array" ref="E501">(1/(E*10^9*[0]!Ix))*(Moment_Force_2INT(G501,[0]!Mx,0))</f>
        <v>-1.8478586160532948E-5</v>
      </c>
      <c r="F501" s="4" cm="1">
        <f t="array" ref="F501">(1/(E*10^9*[0]!Iz))*(Moment_Force_2INT(G501,[0]!Mz,0))</f>
        <v>-1.0744511636501583E-4</v>
      </c>
      <c r="G501" s="4">
        <v>1</v>
      </c>
    </row>
    <row r="502" spans="1:7" x14ac:dyDescent="0.2">
      <c r="A502" s="4" cm="1">
        <f t="array" ref="A502">(1/(E*10^9*[0]!Ix))*(Moment_Force(C502,[0]!Mx,0))</f>
        <v>-3.6957172321065896E-5</v>
      </c>
      <c r="B502" s="4" cm="1">
        <f t="array" ref="B502">(1/(E*10^9*[0]!Iz))*(Moment_Force(C502,[0]!Mz,0))</f>
        <v>-2.1489023273003167E-4</v>
      </c>
      <c r="C502" s="4">
        <v>1002</v>
      </c>
      <c r="E502" s="4" cm="1">
        <f t="array" ref="E502">(1/(E*10^9*[0]!Ix))*(Moment_Force_2INT(G502,[0]!Mx,0))</f>
        <v>-1.855257441951972E-5</v>
      </c>
      <c r="F502" s="4" cm="1">
        <f t="array" ref="F502">(1/(E*10^9*[0]!Iz))*(Moment_Force_2INT(G502,[0]!Mz,0))</f>
        <v>-1.0787532661094136E-4</v>
      </c>
      <c r="G502" s="4">
        <v>1.002</v>
      </c>
    </row>
    <row r="503" spans="1:7" x14ac:dyDescent="0.2">
      <c r="A503" s="4" cm="1">
        <f t="array" ref="A503">(1/(E*10^9*[0]!Ix))*(Moment_Force(C503,[0]!Mx,0))</f>
        <v>-3.6957172321065896E-5</v>
      </c>
      <c r="B503" s="4" cm="1">
        <f t="array" ref="B503">(1/(E*10^9*[0]!Iz))*(Moment_Force(C503,[0]!Mz,0))</f>
        <v>-2.1489023273003167E-4</v>
      </c>
      <c r="C503" s="4">
        <v>1004</v>
      </c>
      <c r="E503" s="4" cm="1">
        <f t="array" ref="E503">(1/(E*10^9*[0]!Ix))*(Moment_Force_2INT(G503,[0]!Mx,0))</f>
        <v>-1.8626710507195783E-5</v>
      </c>
      <c r="F503" s="4" cm="1">
        <f t="array" ref="F503">(1/(E*10^9*[0]!Iz))*(Moment_Force_2INT(G503,[0]!Mz,0))</f>
        <v>-1.083063964177978E-4</v>
      </c>
      <c r="G503" s="4">
        <v>1.004</v>
      </c>
    </row>
    <row r="504" spans="1:7" x14ac:dyDescent="0.2">
      <c r="A504" s="4" cm="1">
        <f t="array" ref="A504">(1/(E*10^9*[0]!Ix))*(Moment_Force(C504,[0]!Mx,0))</f>
        <v>-3.6957172321065896E-5</v>
      </c>
      <c r="B504" s="4" cm="1">
        <f t="array" ref="B504">(1/(E*10^9*[0]!Iz))*(Moment_Force(C504,[0]!Mz,0))</f>
        <v>-2.1489023273003167E-4</v>
      </c>
      <c r="C504" s="4">
        <v>1006</v>
      </c>
      <c r="E504" s="4" cm="1">
        <f t="array" ref="E504">(1/(E*10^9*[0]!Ix))*(Moment_Force_2INT(G504,[0]!Mx,0))</f>
        <v>-1.8700994423561125E-5</v>
      </c>
      <c r="F504" s="4" cm="1">
        <f t="array" ref="F504">(1/(E*10^9*[0]!Iz))*(Moment_Force_2INT(G504,[0]!Mz,0))</f>
        <v>-1.0873832578558516E-4</v>
      </c>
      <c r="G504" s="4">
        <v>1.006</v>
      </c>
    </row>
    <row r="505" spans="1:7" x14ac:dyDescent="0.2">
      <c r="A505" s="4" cm="1">
        <f t="array" ref="A505">(1/(E*10^9*[0]!Ix))*(Moment_Force(C505,[0]!Mx,0))</f>
        <v>-3.6957172321065896E-5</v>
      </c>
      <c r="B505" s="4" cm="1">
        <f t="array" ref="B505">(1/(E*10^9*[0]!Iz))*(Moment_Force(C505,[0]!Mz,0))</f>
        <v>-2.1489023273003167E-4</v>
      </c>
      <c r="C505" s="4">
        <v>1008</v>
      </c>
      <c r="E505" s="4" cm="1">
        <f t="array" ref="E505">(1/(E*10^9*[0]!Ix))*(Moment_Force_2INT(G505,[0]!Mx,0))</f>
        <v>-1.8775426168615753E-5</v>
      </c>
      <c r="F505" s="4" cm="1">
        <f t="array" ref="F505">(1/(E*10^9*[0]!Iz))*(Moment_Force_2INT(G505,[0]!Mz,0))</f>
        <v>-1.0917111471430345E-4</v>
      </c>
      <c r="G505" s="4">
        <v>1.008</v>
      </c>
    </row>
    <row r="506" spans="1:7" x14ac:dyDescent="0.2">
      <c r="A506" s="4" cm="1">
        <f t="array" ref="A506">(1/(E*10^9*[0]!Ix))*(Moment_Force(C506,[0]!Mx,0))</f>
        <v>-3.6957172321065896E-5</v>
      </c>
      <c r="B506" s="4" cm="1">
        <f t="array" ref="B506">(1/(E*10^9*[0]!Iz))*(Moment_Force(C506,[0]!Mz,0))</f>
        <v>-2.1489023273003167E-4</v>
      </c>
      <c r="C506" s="4">
        <v>1010</v>
      </c>
      <c r="E506" s="4" cm="1">
        <f t="array" ref="E506">(1/(E*10^9*[0]!Ix))*(Moment_Force_2INT(G506,[0]!Mx,0))</f>
        <v>-1.8850005742359663E-5</v>
      </c>
      <c r="F506" s="4" cm="1">
        <f t="array" ref="F506">(1/(E*10^9*[0]!Iz))*(Moment_Force_2INT(G506,[0]!Mz,0))</f>
        <v>-1.0960476320395266E-4</v>
      </c>
      <c r="G506" s="4">
        <v>1.01</v>
      </c>
    </row>
    <row r="507" spans="1:7" x14ac:dyDescent="0.2">
      <c r="A507" s="4" cm="1">
        <f t="array" ref="A507">(1/(E*10^9*[0]!Ix))*(Moment_Force(C507,[0]!Mx,0))</f>
        <v>-3.6957172321065896E-5</v>
      </c>
      <c r="B507" s="4" cm="1">
        <f t="array" ref="B507">(1/(E*10^9*[0]!Iz))*(Moment_Force(C507,[0]!Mz,0))</f>
        <v>-2.1489023273003167E-4</v>
      </c>
      <c r="C507" s="4">
        <v>1012</v>
      </c>
      <c r="E507" s="4" cm="1">
        <f t="array" ref="E507">(1/(E*10^9*[0]!Ix))*(Moment_Force_2INT(G507,[0]!Mx,0))</f>
        <v>-1.8924733144792854E-5</v>
      </c>
      <c r="F507" s="4" cm="1">
        <f t="array" ref="F507">(1/(E*10^9*[0]!Iz))*(Moment_Force_2INT(G507,[0]!Mz,0))</f>
        <v>-1.1003927125453277E-4</v>
      </c>
      <c r="G507" s="4">
        <v>1.012</v>
      </c>
    </row>
    <row r="508" spans="1:7" x14ac:dyDescent="0.2">
      <c r="A508" s="4" cm="1">
        <f t="array" ref="A508">(1/(E*10^9*[0]!Ix))*(Moment_Force(C508,[0]!Mx,0))</f>
        <v>-3.6957172321065896E-5</v>
      </c>
      <c r="B508" s="4" cm="1">
        <f t="array" ref="B508">(1/(E*10^9*[0]!Iz))*(Moment_Force(C508,[0]!Mz,0))</f>
        <v>-2.1489023273003167E-4</v>
      </c>
      <c r="C508" s="4">
        <v>1014</v>
      </c>
      <c r="E508" s="4" cm="1">
        <f t="array" ref="E508">(1/(E*10^9*[0]!Ix))*(Moment_Force_2INT(G508,[0]!Mx,0))</f>
        <v>-1.8999608375915338E-5</v>
      </c>
      <c r="F508" s="4" cm="1">
        <f t="array" ref="F508">(1/(E*10^9*[0]!Iz))*(Moment_Force_2INT(G508,[0]!Mz,0))</f>
        <v>-1.1047463886604383E-4</v>
      </c>
      <c r="G508" s="4">
        <v>1.014</v>
      </c>
    </row>
    <row r="509" spans="1:7" x14ac:dyDescent="0.2">
      <c r="A509" s="4" cm="1">
        <f t="array" ref="A509">(1/(E*10^9*[0]!Ix))*(Moment_Force(C509,[0]!Mx,0))</f>
        <v>-3.6957172321065896E-5</v>
      </c>
      <c r="B509" s="4" cm="1">
        <f t="array" ref="B509">(1/(E*10^9*[0]!Iz))*(Moment_Force(C509,[0]!Mz,0))</f>
        <v>-2.1489023273003167E-4</v>
      </c>
      <c r="C509" s="4">
        <v>1016</v>
      </c>
      <c r="E509" s="4" cm="1">
        <f t="array" ref="E509">(1/(E*10^9*[0]!Ix))*(Moment_Force_2INT(G509,[0]!Mx,0))</f>
        <v>-1.9074631435727101E-5</v>
      </c>
      <c r="F509" s="4" cm="1">
        <f t="array" ref="F509">(1/(E*10^9*[0]!Iz))*(Moment_Force_2INT(G509,[0]!Mz,0))</f>
        <v>-1.1091086603848579E-4</v>
      </c>
      <c r="G509" s="4">
        <v>1.016</v>
      </c>
    </row>
    <row r="510" spans="1:7" x14ac:dyDescent="0.2">
      <c r="A510" s="4" cm="1">
        <f t="array" ref="A510">(1/(E*10^9*[0]!Ix))*(Moment_Force(C510,[0]!Mx,0))</f>
        <v>-3.6957172321065896E-5</v>
      </c>
      <c r="B510" s="4" cm="1">
        <f t="array" ref="B510">(1/(E*10^9*[0]!Iz))*(Moment_Force(C510,[0]!Mz,0))</f>
        <v>-2.1489023273003167E-4</v>
      </c>
      <c r="C510" s="4">
        <v>1018</v>
      </c>
      <c r="E510" s="4" cm="1">
        <f t="array" ref="E510">(1/(E*10^9*[0]!Ix))*(Moment_Force_2INT(G510,[0]!Mx,0))</f>
        <v>-1.9149802324228149E-5</v>
      </c>
      <c r="F510" s="4" cm="1">
        <f t="array" ref="F510">(1/(E*10^9*[0]!Iz))*(Moment_Force_2INT(G510,[0]!Mz,0))</f>
        <v>-1.1134795277185867E-4</v>
      </c>
      <c r="G510" s="4">
        <v>1.018</v>
      </c>
    </row>
    <row r="511" spans="1:7" x14ac:dyDescent="0.2">
      <c r="A511" s="4" cm="1">
        <f t="array" ref="A511">(1/(E*10^9*[0]!Ix))*(Moment_Force(C511,[0]!Mx,0))</f>
        <v>-3.6957172321065896E-5</v>
      </c>
      <c r="B511" s="4" cm="1">
        <f t="array" ref="B511">(1/(E*10^9*[0]!Iz))*(Moment_Force(C511,[0]!Mz,0))</f>
        <v>-2.1489023273003167E-4</v>
      </c>
      <c r="C511" s="4">
        <v>1020</v>
      </c>
      <c r="E511" s="4" cm="1">
        <f t="array" ref="E511">(1/(E*10^9*[0]!Ix))*(Moment_Force_2INT(G511,[0]!Mx,0))</f>
        <v>-1.9225121041418482E-5</v>
      </c>
      <c r="F511" s="4" cm="1">
        <f t="array" ref="F511">(1/(E*10^9*[0]!Iz))*(Moment_Force_2INT(G511,[0]!Mz,0))</f>
        <v>-1.1178589906616248E-4</v>
      </c>
      <c r="G511" s="4">
        <v>1.02</v>
      </c>
    </row>
    <row r="512" spans="1:7" x14ac:dyDescent="0.2">
      <c r="A512" s="4" cm="1">
        <f t="array" ref="A512">(1/(E*10^9*[0]!Ix))*(Moment_Force(C512,[0]!Mx,0))</f>
        <v>-3.6957172321065896E-5</v>
      </c>
      <c r="B512" s="4" cm="1">
        <f t="array" ref="B512">(1/(E*10^9*[0]!Iz))*(Moment_Force(C512,[0]!Mz,0))</f>
        <v>-2.1489023273003167E-4</v>
      </c>
      <c r="C512" s="4">
        <v>1022</v>
      </c>
      <c r="E512" s="4" cm="1">
        <f t="array" ref="E512">(1/(E*10^9*[0]!Ix))*(Moment_Force_2INT(G512,[0]!Mx,0))</f>
        <v>-1.9300587587298097E-5</v>
      </c>
      <c r="F512" s="4" cm="1">
        <f t="array" ref="F512">(1/(E*10^9*[0]!Iz))*(Moment_Force_2INT(G512,[0]!Mz,0))</f>
        <v>-1.1222470492139719E-4</v>
      </c>
      <c r="G512" s="4">
        <v>1.022</v>
      </c>
    </row>
    <row r="513" spans="1:7" x14ac:dyDescent="0.2">
      <c r="A513" s="4" cm="1">
        <f t="array" ref="A513">(1/(E*10^9*[0]!Ix))*(Moment_Force(C513,[0]!Mx,0))</f>
        <v>-3.6957172321065896E-5</v>
      </c>
      <c r="B513" s="4" cm="1">
        <f t="array" ref="B513">(1/(E*10^9*[0]!Iz))*(Moment_Force(C513,[0]!Mz,0))</f>
        <v>-2.1489023273003167E-4</v>
      </c>
      <c r="C513" s="4">
        <v>1024</v>
      </c>
      <c r="E513" s="4" cm="1">
        <f t="array" ref="E513">(1/(E*10^9*[0]!Ix))*(Moment_Force_2INT(G513,[0]!Mx,0))</f>
        <v>-1.9376201961866998E-5</v>
      </c>
      <c r="F513" s="4" cm="1">
        <f t="array" ref="F513">(1/(E*10^9*[0]!Iz))*(Moment_Force_2INT(G513,[0]!Mz,0))</f>
        <v>-1.1266437033756284E-4</v>
      </c>
      <c r="G513" s="4">
        <v>1.024</v>
      </c>
    </row>
    <row r="514" spans="1:7" x14ac:dyDescent="0.2">
      <c r="A514" s="4" cm="1">
        <f t="array" ref="A514">(1/(E*10^9*[0]!Ix))*(Moment_Force(C514,[0]!Mx,0))</f>
        <v>-3.6957172321065896E-5</v>
      </c>
      <c r="B514" s="4" cm="1">
        <f t="array" ref="B514">(1/(E*10^9*[0]!Iz))*(Moment_Force(C514,[0]!Mz,0))</f>
        <v>-2.1489023273003167E-4</v>
      </c>
      <c r="C514" s="4">
        <v>1026</v>
      </c>
      <c r="E514" s="4" cm="1">
        <f t="array" ref="E514">(1/(E*10^9*[0]!Ix))*(Moment_Force_2INT(G514,[0]!Mx,0))</f>
        <v>-1.9451964165125181E-5</v>
      </c>
      <c r="F514" s="4" cm="1">
        <f t="array" ref="F514">(1/(E*10^9*[0]!Iz))*(Moment_Force_2INT(G514,[0]!Mz,0))</f>
        <v>-1.131048953146594E-4</v>
      </c>
      <c r="G514" s="4">
        <v>1.026</v>
      </c>
    </row>
    <row r="515" spans="1:7" x14ac:dyDescent="0.2">
      <c r="A515" s="4" cm="1">
        <f t="array" ref="A515">(1/(E*10^9*[0]!Ix))*(Moment_Force(C515,[0]!Mx,0))</f>
        <v>-3.6957172321065896E-5</v>
      </c>
      <c r="B515" s="4" cm="1">
        <f t="array" ref="B515">(1/(E*10^9*[0]!Iz))*(Moment_Force(C515,[0]!Mz,0))</f>
        <v>-2.1489023273003167E-4</v>
      </c>
      <c r="C515" s="4">
        <v>1028</v>
      </c>
      <c r="E515" s="4" cm="1">
        <f t="array" ref="E515">(1/(E*10^9*[0]!Ix))*(Moment_Force_2INT(G515,[0]!Mx,0))</f>
        <v>-1.9527874197072649E-5</v>
      </c>
      <c r="F515" s="4" cm="1">
        <f t="array" ref="F515">(1/(E*10^9*[0]!Iz))*(Moment_Force_2INT(G515,[0]!Mz,0))</f>
        <v>-1.1354627985268688E-4</v>
      </c>
      <c r="G515" s="4">
        <v>1.028</v>
      </c>
    </row>
    <row r="516" spans="1:7" x14ac:dyDescent="0.2">
      <c r="A516" s="4" cm="1">
        <f t="array" ref="A516">(1/(E*10^9*[0]!Ix))*(Moment_Force(C516,[0]!Mx,0))</f>
        <v>-3.6957172321065896E-5</v>
      </c>
      <c r="B516" s="4" cm="1">
        <f t="array" ref="B516">(1/(E*10^9*[0]!Iz))*(Moment_Force(C516,[0]!Mz,0))</f>
        <v>-2.1489023273003167E-4</v>
      </c>
      <c r="C516" s="4">
        <v>1030</v>
      </c>
      <c r="E516" s="4" cm="1">
        <f t="array" ref="E516">(1/(E*10^9*[0]!Ix))*(Moment_Force_2INT(G516,[0]!Mx,0))</f>
        <v>-1.9603932057709406E-5</v>
      </c>
      <c r="F516" s="4" cm="1">
        <f t="array" ref="F516">(1/(E*10^9*[0]!Iz))*(Moment_Force_2INT(G516,[0]!Mz,0))</f>
        <v>-1.1398852395164529E-4</v>
      </c>
      <c r="G516" s="4">
        <v>1.03</v>
      </c>
    </row>
    <row r="517" spans="1:7" x14ac:dyDescent="0.2">
      <c r="A517" s="4" cm="1">
        <f t="array" ref="A517">(1/(E*10^9*[0]!Ix))*(Moment_Force(C517,[0]!Mx,0))</f>
        <v>-3.6957172321065896E-5</v>
      </c>
      <c r="B517" s="4" cm="1">
        <f t="array" ref="B517">(1/(E*10^9*[0]!Iz))*(Moment_Force(C517,[0]!Mz,0))</f>
        <v>-2.1489023273003167E-4</v>
      </c>
      <c r="C517" s="4">
        <v>1032</v>
      </c>
      <c r="E517" s="4" cm="1">
        <f t="array" ref="E517">(1/(E*10^9*[0]!Ix))*(Moment_Force_2INT(G517,[0]!Mx,0))</f>
        <v>-1.9680137747035442E-5</v>
      </c>
      <c r="F517" s="4" cm="1">
        <f t="array" ref="F517">(1/(E*10^9*[0]!Iz))*(Moment_Force_2INT(G517,[0]!Mz,0))</f>
        <v>-1.1443162761153462E-4</v>
      </c>
      <c r="G517" s="4">
        <v>1.032</v>
      </c>
    </row>
    <row r="518" spans="1:7" x14ac:dyDescent="0.2">
      <c r="A518" s="4" cm="1">
        <f t="array" ref="A518">(1/(E*10^9*[0]!Ix))*(Moment_Force(C518,[0]!Mx,0))</f>
        <v>-3.6957172321065896E-5</v>
      </c>
      <c r="B518" s="4" cm="1">
        <f t="array" ref="B518">(1/(E*10^9*[0]!Iz))*(Moment_Force(C518,[0]!Mz,0))</f>
        <v>-2.1489023273003167E-4</v>
      </c>
      <c r="C518" s="4">
        <v>1034</v>
      </c>
      <c r="E518" s="4" cm="1">
        <f t="array" ref="E518">(1/(E*10^9*[0]!Ix))*(Moment_Force_2INT(G518,[0]!Mx,0))</f>
        <v>-1.9756491265050767E-5</v>
      </c>
      <c r="F518" s="4" cm="1">
        <f t="array" ref="F518">(1/(E*10^9*[0]!Iz))*(Moment_Force_2INT(G518,[0]!Mz,0))</f>
        <v>-1.1487559083235486E-4</v>
      </c>
      <c r="G518" s="4">
        <v>1.034</v>
      </c>
    </row>
    <row r="519" spans="1:7" x14ac:dyDescent="0.2">
      <c r="A519" s="4" cm="1">
        <f t="array" ref="A519">(1/(E*10^9*[0]!Ix))*(Moment_Force(C519,[0]!Mx,0))</f>
        <v>-3.6957172321065896E-5</v>
      </c>
      <c r="B519" s="4" cm="1">
        <f t="array" ref="B519">(1/(E*10^9*[0]!Iz))*(Moment_Force(C519,[0]!Mz,0))</f>
        <v>-2.1489023273003167E-4</v>
      </c>
      <c r="C519" s="4">
        <v>1036</v>
      </c>
      <c r="E519" s="4" cm="1">
        <f t="array" ref="E519">(1/(E*10^9*[0]!Ix))*(Moment_Force_2INT(G519,[0]!Mx,0))</f>
        <v>-1.9832992611755373E-5</v>
      </c>
      <c r="F519" s="4" cm="1">
        <f t="array" ref="F519">(1/(E*10^9*[0]!Iz))*(Moment_Force_2INT(G519,[0]!Mz,0))</f>
        <v>-1.1532041361410605E-4</v>
      </c>
      <c r="G519" s="4">
        <v>1.036</v>
      </c>
    </row>
    <row r="520" spans="1:7" x14ac:dyDescent="0.2">
      <c r="A520" s="4" cm="1">
        <f t="array" ref="A520">(1/(E*10^9*[0]!Ix))*(Moment_Force(C520,[0]!Mx,0))</f>
        <v>-3.6957172321065896E-5</v>
      </c>
      <c r="B520" s="4" cm="1">
        <f t="array" ref="B520">(1/(E*10^9*[0]!Iz))*(Moment_Force(C520,[0]!Mz,0))</f>
        <v>-2.1489023273003167E-4</v>
      </c>
      <c r="C520" s="4">
        <v>1038</v>
      </c>
      <c r="E520" s="4" cm="1">
        <f t="array" ref="E520">(1/(E*10^9*[0]!Ix))*(Moment_Force_2INT(G520,[0]!Mx,0))</f>
        <v>-1.9909641787149265E-5</v>
      </c>
      <c r="F520" s="4" cm="1">
        <f t="array" ref="F520">(1/(E*10^9*[0]!Iz))*(Moment_Force_2INT(G520,[0]!Mz,0))</f>
        <v>-1.1576609595678812E-4</v>
      </c>
      <c r="G520" s="4">
        <v>1.038</v>
      </c>
    </row>
    <row r="521" spans="1:7" x14ac:dyDescent="0.2">
      <c r="A521" s="4" cm="1">
        <f t="array" ref="A521">(1/(E*10^9*[0]!Ix))*(Moment_Force(C521,[0]!Mx,0))</f>
        <v>-3.6957172321065896E-5</v>
      </c>
      <c r="B521" s="4" cm="1">
        <f t="array" ref="B521">(1/(E*10^9*[0]!Iz))*(Moment_Force(C521,[0]!Mz,0))</f>
        <v>-2.1489023273003167E-4</v>
      </c>
      <c r="C521" s="4">
        <v>1040</v>
      </c>
      <c r="E521" s="4" cm="1">
        <f t="array" ref="E521">(1/(E*10^9*[0]!Ix))*(Moment_Force_2INT(G521,[0]!Mx,0))</f>
        <v>-1.9986438791232442E-5</v>
      </c>
      <c r="F521" s="4" cm="1">
        <f t="array" ref="F521">(1/(E*10^9*[0]!Iz))*(Moment_Force_2INT(G521,[0]!Mz,0))</f>
        <v>-1.1621263786040114E-4</v>
      </c>
      <c r="G521" s="4">
        <v>1.04</v>
      </c>
    </row>
    <row r="522" spans="1:7" x14ac:dyDescent="0.2">
      <c r="A522" s="4" cm="1">
        <f t="array" ref="A522">(1/(E*10^9*[0]!Ix))*(Moment_Force(C522,[0]!Mx,0))</f>
        <v>-3.6957172321065896E-5</v>
      </c>
      <c r="B522" s="4" cm="1">
        <f t="array" ref="B522">(1/(E*10^9*[0]!Iz))*(Moment_Force(C522,[0]!Mz,0))</f>
        <v>-2.1489023273003167E-4</v>
      </c>
      <c r="C522" s="4">
        <v>1042</v>
      </c>
      <c r="E522" s="4" cm="1">
        <f t="array" ref="E522">(1/(E*10^9*[0]!Ix))*(Moment_Force_2INT(G522,[0]!Mx,0))</f>
        <v>-2.0063383624004902E-5</v>
      </c>
      <c r="F522" s="4" cm="1">
        <f t="array" ref="F522">(1/(E*10^9*[0]!Iz))*(Moment_Force_2INT(G522,[0]!Mz,0))</f>
        <v>-1.1666003932494507E-4</v>
      </c>
      <c r="G522" s="4">
        <v>1.042</v>
      </c>
    </row>
    <row r="523" spans="1:7" x14ac:dyDescent="0.2">
      <c r="A523" s="4" cm="1">
        <f t="array" ref="A523">(1/(E*10^9*[0]!Ix))*(Moment_Force(C523,[0]!Mx,0))</f>
        <v>-3.6957172321065896E-5</v>
      </c>
      <c r="B523" s="4" cm="1">
        <f t="array" ref="B523">(1/(E*10^9*[0]!Iz))*(Moment_Force(C523,[0]!Mz,0))</f>
        <v>-2.1489023273003167E-4</v>
      </c>
      <c r="C523" s="4">
        <v>1044</v>
      </c>
      <c r="E523" s="4" cm="1">
        <f t="array" ref="E523">(1/(E*10^9*[0]!Ix))*(Moment_Force_2INT(G523,[0]!Mx,0))</f>
        <v>-2.0140476285466643E-5</v>
      </c>
      <c r="F523" s="4" cm="1">
        <f t="array" ref="F523">(1/(E*10^9*[0]!Iz))*(Moment_Force_2INT(G523,[0]!Mz,0))</f>
        <v>-1.171083003504199E-4</v>
      </c>
      <c r="G523" s="4">
        <v>1.044</v>
      </c>
    </row>
    <row r="524" spans="1:7" x14ac:dyDescent="0.2">
      <c r="A524" s="4" cm="1">
        <f t="array" ref="A524">(1/(E*10^9*[0]!Ix))*(Moment_Force(C524,[0]!Mx,0))</f>
        <v>-3.6957172321065896E-5</v>
      </c>
      <c r="B524" s="4" cm="1">
        <f t="array" ref="B524">(1/(E*10^9*[0]!Iz))*(Moment_Force(C524,[0]!Mz,0))</f>
        <v>-2.1489023273003167E-4</v>
      </c>
      <c r="C524" s="4">
        <v>1046</v>
      </c>
      <c r="E524" s="4" cm="1">
        <f t="array" ref="E524">(1/(E*10^9*[0]!Ix))*(Moment_Force_2INT(G524,[0]!Mx,0))</f>
        <v>-2.021771677561767E-5</v>
      </c>
      <c r="F524" s="4" cm="1">
        <f t="array" ref="F524">(1/(E*10^9*[0]!Iz))*(Moment_Force_2INT(G524,[0]!Mz,0))</f>
        <v>-1.1755742093682568E-4</v>
      </c>
      <c r="G524" s="4">
        <v>1.046</v>
      </c>
    </row>
    <row r="525" spans="1:7" x14ac:dyDescent="0.2">
      <c r="A525" s="4" cm="1">
        <f t="array" ref="A525">(1/(E*10^9*[0]!Ix))*(Moment_Force(C525,[0]!Mx,0))</f>
        <v>-3.6957172321065896E-5</v>
      </c>
      <c r="B525" s="4" cm="1">
        <f t="array" ref="B525">(1/(E*10^9*[0]!Iz))*(Moment_Force(C525,[0]!Mz,0))</f>
        <v>-2.1489023273003167E-4</v>
      </c>
      <c r="C525" s="4">
        <v>1048</v>
      </c>
      <c r="E525" s="4" cm="1">
        <f t="array" ref="E525">(1/(E*10^9*[0]!Ix))*(Moment_Force_2INT(G525,[0]!Mx,0))</f>
        <v>-2.0295105094457986E-5</v>
      </c>
      <c r="F525" s="4" cm="1">
        <f t="array" ref="F525">(1/(E*10^9*[0]!Iz))*(Moment_Force_2INT(G525,[0]!Mz,0))</f>
        <v>-1.1800740108416237E-4</v>
      </c>
      <c r="G525" s="4">
        <v>1.048</v>
      </c>
    </row>
    <row r="526" spans="1:7" x14ac:dyDescent="0.2">
      <c r="A526" s="4" cm="1">
        <f t="array" ref="A526">(1/(E*10^9*[0]!Ix))*(Moment_Force(C526,[0]!Mx,0))</f>
        <v>-3.6957172321065896E-5</v>
      </c>
      <c r="B526" s="4" cm="1">
        <f t="array" ref="B526">(1/(E*10^9*[0]!Iz))*(Moment_Force(C526,[0]!Mz,0))</f>
        <v>-2.1489023273003167E-4</v>
      </c>
      <c r="C526" s="4">
        <v>1050</v>
      </c>
      <c r="E526" s="4" cm="1">
        <f t="array" ref="E526">(1/(E*10^9*[0]!Ix))*(Moment_Force_2INT(G526,[0]!Mx,0))</f>
        <v>-2.037264124198758E-5</v>
      </c>
      <c r="F526" s="4" cm="1">
        <f t="array" ref="F526">(1/(E*10^9*[0]!Iz))*(Moment_Force_2INT(G526,[0]!Mz,0))</f>
        <v>-1.1845824079242996E-4</v>
      </c>
      <c r="G526" s="4">
        <v>1.05</v>
      </c>
    </row>
    <row r="527" spans="1:7" x14ac:dyDescent="0.2">
      <c r="A527" s="4" cm="1">
        <f t="array" ref="A527">(1/(E*10^9*[0]!Ix))*(Moment_Force(C527,[0]!Mx,0))</f>
        <v>-3.6957172321065896E-5</v>
      </c>
      <c r="B527" s="4" cm="1">
        <f t="array" ref="B527">(1/(E*10^9*[0]!Iz))*(Moment_Force(C527,[0]!Mz,0))</f>
        <v>-2.1489023273003167E-4</v>
      </c>
      <c r="C527" s="4">
        <v>1052</v>
      </c>
      <c r="E527" s="4" cm="1">
        <f t="array" ref="E527">(1/(E*10^9*[0]!Ix))*(Moment_Force_2INT(G527,[0]!Mx,0))</f>
        <v>-2.045032521820646E-5</v>
      </c>
      <c r="F527" s="4" cm="1">
        <f t="array" ref="F527">(1/(E*10^9*[0]!Iz))*(Moment_Force_2INT(G527,[0]!Mz,0))</f>
        <v>-1.189099400616285E-4</v>
      </c>
      <c r="G527" s="4">
        <v>1.052</v>
      </c>
    </row>
    <row r="528" spans="1:7" x14ac:dyDescent="0.2">
      <c r="A528" s="4" cm="1">
        <f t="array" ref="A528">(1/(E*10^9*[0]!Ix))*(Moment_Force(C528,[0]!Mx,0))</f>
        <v>-3.6957172321065896E-5</v>
      </c>
      <c r="B528" s="4" cm="1">
        <f t="array" ref="B528">(1/(E*10^9*[0]!Iz))*(Moment_Force(C528,[0]!Mz,0))</f>
        <v>-2.1489023273003167E-4</v>
      </c>
      <c r="C528" s="4">
        <v>1054</v>
      </c>
      <c r="E528" s="4" cm="1">
        <f t="array" ref="E528">(1/(E*10^9*[0]!Ix))*(Moment_Force_2INT(G528,[0]!Mx,0))</f>
        <v>-2.0528157023114621E-5</v>
      </c>
      <c r="F528" s="4" cm="1">
        <f t="array" ref="F528">(1/(E*10^9*[0]!Iz))*(Moment_Force_2INT(G528,[0]!Mz,0))</f>
        <v>-1.1936249889175794E-4</v>
      </c>
      <c r="G528" s="4">
        <v>1.054</v>
      </c>
    </row>
    <row r="529" spans="1:7" x14ac:dyDescent="0.2">
      <c r="A529" s="4" cm="1">
        <f t="array" ref="A529">(1/(E*10^9*[0]!Ix))*(Moment_Force(C529,[0]!Mx,0))</f>
        <v>-3.6957172321065896E-5</v>
      </c>
      <c r="B529" s="4" cm="1">
        <f t="array" ref="B529">(1/(E*10^9*[0]!Iz))*(Moment_Force(C529,[0]!Mz,0))</f>
        <v>-2.1489023273003167E-4</v>
      </c>
      <c r="C529" s="4">
        <v>1056</v>
      </c>
      <c r="E529" s="4" cm="1">
        <f t="array" ref="E529">(1/(E*10^9*[0]!Ix))*(Moment_Force_2INT(G529,[0]!Mx,0))</f>
        <v>-2.0606136656712072E-5</v>
      </c>
      <c r="F529" s="4" cm="1">
        <f t="array" ref="F529">(1/(E*10^9*[0]!Iz))*(Moment_Force_2INT(G529,[0]!Mz,0))</f>
        <v>-1.1981591728281831E-4</v>
      </c>
      <c r="G529" s="4">
        <v>1.056</v>
      </c>
    </row>
    <row r="530" spans="1:7" x14ac:dyDescent="0.2">
      <c r="A530" s="4" cm="1">
        <f t="array" ref="A530">(1/(E*10^9*[0]!Ix))*(Moment_Force(C530,[0]!Mx,0))</f>
        <v>-3.6957172321065896E-5</v>
      </c>
      <c r="B530" s="4" cm="1">
        <f t="array" ref="B530">(1/(E*10^9*[0]!Iz))*(Moment_Force(C530,[0]!Mz,0))</f>
        <v>-2.1489023273003167E-4</v>
      </c>
      <c r="C530" s="4">
        <v>1058</v>
      </c>
      <c r="E530" s="4" cm="1">
        <f t="array" ref="E530">(1/(E*10^9*[0]!Ix))*(Moment_Force_2INT(G530,[0]!Mx,0))</f>
        <v>-2.0684264118998804E-5</v>
      </c>
      <c r="F530" s="4" cm="1">
        <f t="array" ref="F530">(1/(E*10^9*[0]!Iz))*(Moment_Force_2INT(G530,[0]!Mz,0))</f>
        <v>-1.2027019523480959E-4</v>
      </c>
      <c r="G530" s="4">
        <v>1.0580000000000001</v>
      </c>
    </row>
    <row r="531" spans="1:7" x14ac:dyDescent="0.2">
      <c r="A531" s="4" cm="1">
        <f t="array" ref="A531">(1/(E*10^9*[0]!Ix))*(Moment_Force(C531,[0]!Mx,0))</f>
        <v>-3.6957172321065896E-5</v>
      </c>
      <c r="B531" s="4" cm="1">
        <f t="array" ref="B531">(1/(E*10^9*[0]!Iz))*(Moment_Force(C531,[0]!Mz,0))</f>
        <v>-2.1489023273003167E-4</v>
      </c>
      <c r="C531" s="4">
        <v>1060</v>
      </c>
      <c r="E531" s="4" cm="1">
        <f t="array" ref="E531">(1/(E*10^9*[0]!Ix))*(Moment_Force_2INT(G531,[0]!Mx,0))</f>
        <v>-2.0762539409974826E-5</v>
      </c>
      <c r="F531" s="4" cm="1">
        <f t="array" ref="F531">(1/(E*10^9*[0]!Iz))*(Moment_Force_2INT(G531,[0]!Mz,0))</f>
        <v>-1.2072533274773181E-4</v>
      </c>
      <c r="G531" s="4">
        <v>1.06</v>
      </c>
    </row>
    <row r="532" spans="1:7" x14ac:dyDescent="0.2">
      <c r="A532" s="4" cm="1">
        <f t="array" ref="A532">(1/(E*10^9*[0]!Ix))*(Moment_Force(C532,[0]!Mx,0))</f>
        <v>-3.6957172321065896E-5</v>
      </c>
      <c r="B532" s="4" cm="1">
        <f t="array" ref="B532">(1/(E*10^9*[0]!Iz))*(Moment_Force(C532,[0]!Mz,0))</f>
        <v>-2.1489023273003167E-4</v>
      </c>
      <c r="C532" s="4">
        <v>1062</v>
      </c>
      <c r="E532" s="4" cm="1">
        <f t="array" ref="E532">(1/(E*10^9*[0]!Ix))*(Moment_Force_2INT(G532,[0]!Mx,0))</f>
        <v>-2.0840962529640126E-5</v>
      </c>
      <c r="F532" s="4" cm="1">
        <f t="array" ref="F532">(1/(E*10^9*[0]!Iz))*(Moment_Force_2INT(G532,[0]!Mz,0))</f>
        <v>-1.2118132982158492E-4</v>
      </c>
      <c r="G532" s="4">
        <v>1.0620000000000001</v>
      </c>
    </row>
    <row r="533" spans="1:7" x14ac:dyDescent="0.2">
      <c r="A533" s="4" cm="1">
        <f t="array" ref="A533">(1/(E*10^9*[0]!Ix))*(Moment_Force(C533,[0]!Mx,0))</f>
        <v>-3.6957172321065896E-5</v>
      </c>
      <c r="B533" s="4" cm="1">
        <f t="array" ref="B533">(1/(E*10^9*[0]!Iz))*(Moment_Force(C533,[0]!Mz,0))</f>
        <v>-2.1489023273003167E-4</v>
      </c>
      <c r="C533" s="4">
        <v>1064</v>
      </c>
      <c r="E533" s="4" cm="1">
        <f t="array" ref="E533">(1/(E*10^9*[0]!Ix))*(Moment_Force_2INT(G533,[0]!Mx,0))</f>
        <v>-2.0919533477994714E-5</v>
      </c>
      <c r="F533" s="4" cm="1">
        <f t="array" ref="F533">(1/(E*10^9*[0]!Iz))*(Moment_Force_2INT(G533,[0]!Mz,0))</f>
        <v>-1.21638186456369E-4</v>
      </c>
      <c r="G533" s="4">
        <v>1.0640000000000001</v>
      </c>
    </row>
    <row r="534" spans="1:7" x14ac:dyDescent="0.2">
      <c r="A534" s="4" cm="1">
        <f t="array" ref="A534">(1/(E*10^9*[0]!Ix))*(Moment_Force(C534,[0]!Mx,0))</f>
        <v>-3.6957172321065896E-5</v>
      </c>
      <c r="B534" s="4" cm="1">
        <f t="array" ref="B534">(1/(E*10^9*[0]!Iz))*(Moment_Force(C534,[0]!Mz,0))</f>
        <v>-2.1489023273003167E-4</v>
      </c>
      <c r="C534" s="4">
        <v>1066</v>
      </c>
      <c r="E534" s="4" cm="1">
        <f t="array" ref="E534">(1/(E*10^9*[0]!Ix))*(Moment_Force_2INT(G534,[0]!Mx,0))</f>
        <v>-2.0998252255038582E-5</v>
      </c>
      <c r="F534" s="4" cm="1">
        <f t="array" ref="F534">(1/(E*10^9*[0]!Iz))*(Moment_Force_2INT(G534,[0]!Mz,0))</f>
        <v>-1.2209590265208395E-4</v>
      </c>
      <c r="G534" s="4">
        <v>1.0660000000000001</v>
      </c>
    </row>
    <row r="535" spans="1:7" x14ac:dyDescent="0.2">
      <c r="A535" s="4" cm="1">
        <f t="array" ref="A535">(1/(E*10^9*[0]!Ix))*(Moment_Force(C535,[0]!Mx,0))</f>
        <v>-3.6957172321065896E-5</v>
      </c>
      <c r="B535" s="4" cm="1">
        <f t="array" ref="B535">(1/(E*10^9*[0]!Iz))*(Moment_Force(C535,[0]!Mz,0))</f>
        <v>-2.1489023273003167E-4</v>
      </c>
      <c r="C535" s="4">
        <v>1068</v>
      </c>
      <c r="E535" s="4" cm="1">
        <f t="array" ref="E535">(1/(E*10^9*[0]!Ix))*(Moment_Force_2INT(G535,[0]!Mx,0))</f>
        <v>-2.1077118860771735E-5</v>
      </c>
      <c r="F535" s="4" cm="1">
        <f t="array" ref="F535">(1/(E*10^9*[0]!Iz))*(Moment_Force_2INT(G535,[0]!Mz,0))</f>
        <v>-1.2255447840872982E-4</v>
      </c>
      <c r="G535" s="4">
        <v>1.0680000000000001</v>
      </c>
    </row>
    <row r="536" spans="1:7" x14ac:dyDescent="0.2">
      <c r="A536" s="4" cm="1">
        <f t="array" ref="A536">(1/(E*10^9*[0]!Ix))*(Moment_Force(C536,[0]!Mx,0))</f>
        <v>-3.6957172321065896E-5</v>
      </c>
      <c r="B536" s="4" cm="1">
        <f t="array" ref="B536">(1/(E*10^9*[0]!Iz))*(Moment_Force(C536,[0]!Mz,0))</f>
        <v>-2.1489023273003167E-4</v>
      </c>
      <c r="C536" s="4">
        <v>1070</v>
      </c>
      <c r="E536" s="4" cm="1">
        <f t="array" ref="E536">(1/(E*10^9*[0]!Ix))*(Moment_Force_2INT(G536,[0]!Mx,0))</f>
        <v>-2.1156133295194173E-5</v>
      </c>
      <c r="F536" s="4" cm="1">
        <f t="array" ref="F536">(1/(E*10^9*[0]!Iz))*(Moment_Force_2INT(G536,[0]!Mz,0))</f>
        <v>-1.2301391372630664E-4</v>
      </c>
      <c r="G536" s="4">
        <v>1.07</v>
      </c>
    </row>
    <row r="537" spans="1:7" x14ac:dyDescent="0.2">
      <c r="A537" s="4" cm="1">
        <f t="array" ref="A537">(1/(E*10^9*[0]!Ix))*(Moment_Force(C537,[0]!Mx,0))</f>
        <v>-3.6957172321065896E-5</v>
      </c>
      <c r="B537" s="4" cm="1">
        <f t="array" ref="B537">(1/(E*10^9*[0]!Iz))*(Moment_Force(C537,[0]!Mz,0))</f>
        <v>-2.1489023273003167E-4</v>
      </c>
      <c r="C537" s="4">
        <v>1072</v>
      </c>
      <c r="E537" s="4" cm="1">
        <f t="array" ref="E537">(1/(E*10^9*[0]!Ix))*(Moment_Force_2INT(G537,[0]!Mx,0))</f>
        <v>-2.12352955583059E-5</v>
      </c>
      <c r="F537" s="4" cm="1">
        <f t="array" ref="F537">(1/(E*10^9*[0]!Iz))*(Moment_Force_2INT(G537,[0]!Mz,0))</f>
        <v>-1.2347420860481438E-4</v>
      </c>
      <c r="G537" s="4">
        <v>1.0720000000000001</v>
      </c>
    </row>
    <row r="538" spans="1:7" x14ac:dyDescent="0.2">
      <c r="A538" s="4" cm="1">
        <f t="array" ref="A538">(1/(E*10^9*[0]!Ix))*(Moment_Force(C538,[0]!Mx,0))</f>
        <v>-3.6957172321065896E-5</v>
      </c>
      <c r="B538" s="4" cm="1">
        <f t="array" ref="B538">(1/(E*10^9*[0]!Iz))*(Moment_Force(C538,[0]!Mz,0))</f>
        <v>-2.1489023273003167E-4</v>
      </c>
      <c r="C538" s="4">
        <v>1074</v>
      </c>
      <c r="E538" s="4" cm="1">
        <f t="array" ref="E538">(1/(E*10^9*[0]!Ix))*(Moment_Force_2INT(G538,[0]!Mx,0))</f>
        <v>-2.1314605650106906E-5</v>
      </c>
      <c r="F538" s="4" cm="1">
        <f t="array" ref="F538">(1/(E*10^9*[0]!Iz))*(Moment_Force_2INT(G538,[0]!Mz,0))</f>
        <v>-1.2393536304425301E-4</v>
      </c>
      <c r="G538" s="4">
        <v>1.0740000000000001</v>
      </c>
    </row>
    <row r="539" spans="1:7" x14ac:dyDescent="0.2">
      <c r="A539" s="4" cm="1">
        <f t="array" ref="A539">(1/(E*10^9*[0]!Ix))*(Moment_Force(C539,[0]!Mx,0))</f>
        <v>-3.6957172321065896E-5</v>
      </c>
      <c r="B539" s="4" cm="1">
        <f t="array" ref="B539">(1/(E*10^9*[0]!Iz))*(Moment_Force(C539,[0]!Mz,0))</f>
        <v>-2.1489023273003167E-4</v>
      </c>
      <c r="C539" s="4">
        <v>1076</v>
      </c>
      <c r="E539" s="4" cm="1">
        <f t="array" ref="E539">(1/(E*10^9*[0]!Ix))*(Moment_Force_2INT(G539,[0]!Mx,0))</f>
        <v>-2.13940635705972E-5</v>
      </c>
      <c r="F539" s="4" cm="1">
        <f t="array" ref="F539">(1/(E*10^9*[0]!Iz))*(Moment_Force_2INT(G539,[0]!Mz,0))</f>
        <v>-1.243973770446226E-4</v>
      </c>
      <c r="G539" s="4">
        <v>1.0760000000000001</v>
      </c>
    </row>
    <row r="540" spans="1:7" x14ac:dyDescent="0.2">
      <c r="A540" s="4" cm="1">
        <f t="array" ref="A540">(1/(E*10^9*[0]!Ix))*(Moment_Force(C540,[0]!Mx,0))</f>
        <v>-3.6957172321065896E-5</v>
      </c>
      <c r="B540" s="4" cm="1">
        <f t="array" ref="B540">(1/(E*10^9*[0]!Iz))*(Moment_Force(C540,[0]!Mz,0))</f>
        <v>-2.1489023273003167E-4</v>
      </c>
      <c r="C540" s="4">
        <v>1078</v>
      </c>
      <c r="E540" s="4" cm="1">
        <f t="array" ref="E540">(1/(E*10^9*[0]!Ix))*(Moment_Force_2INT(G540,[0]!Mx,0))</f>
        <v>-2.1473669319776773E-5</v>
      </c>
      <c r="F540" s="4" cm="1">
        <f t="array" ref="F540">(1/(E*10^9*[0]!Iz))*(Moment_Force_2INT(G540,[0]!Mz,0))</f>
        <v>-1.2486025060592308E-4</v>
      </c>
      <c r="G540" s="4">
        <v>1.0780000000000001</v>
      </c>
    </row>
    <row r="541" spans="1:7" x14ac:dyDescent="0.2">
      <c r="A541" s="4" cm="1">
        <f t="array" ref="A541">(1/(E*10^9*[0]!Ix))*(Moment_Force(C541,[0]!Mx,0))</f>
        <v>-3.6957172321065896E-5</v>
      </c>
      <c r="B541" s="4" cm="1">
        <f t="array" ref="B541">(1/(E*10^9*[0]!Iz))*(Moment_Force(C541,[0]!Mz,0))</f>
        <v>-2.1489023273003167E-4</v>
      </c>
      <c r="C541" s="4">
        <v>1080</v>
      </c>
      <c r="E541" s="4" cm="1">
        <f t="array" ref="E541">(1/(E*10^9*[0]!Ix))*(Moment_Force_2INT(G541,[0]!Mx,0))</f>
        <v>-2.1553422897645635E-5</v>
      </c>
      <c r="F541" s="4" cm="1">
        <f t="array" ref="F541">(1/(E*10^9*[0]!Iz))*(Moment_Force_2INT(G541,[0]!Mz,0))</f>
        <v>-1.2532398372815448E-4</v>
      </c>
      <c r="G541" s="4">
        <v>1.08</v>
      </c>
    </row>
    <row r="542" spans="1:7" x14ac:dyDescent="0.2">
      <c r="A542" s="4" cm="1">
        <f t="array" ref="A542">(1/(E*10^9*[0]!Ix))*(Moment_Force(C542,[0]!Mx,0))</f>
        <v>-3.6957172321065896E-5</v>
      </c>
      <c r="B542" s="4" cm="1">
        <f t="array" ref="B542">(1/(E*10^9*[0]!Iz))*(Moment_Force(C542,[0]!Mz,0))</f>
        <v>-2.1489023273003167E-4</v>
      </c>
      <c r="C542" s="4">
        <v>1082</v>
      </c>
      <c r="E542" s="4" cm="1">
        <f t="array" ref="E542">(1/(E*10^9*[0]!Ix))*(Moment_Force_2INT(G542,[0]!Mx,0))</f>
        <v>-2.1633324304203776E-5</v>
      </c>
      <c r="F542" s="4" cm="1">
        <f t="array" ref="F542">(1/(E*10^9*[0]!Iz))*(Moment_Force_2INT(G542,[0]!Mz,0))</f>
        <v>-1.2578857641131681E-4</v>
      </c>
      <c r="G542" s="4">
        <v>1.0820000000000001</v>
      </c>
    </row>
    <row r="543" spans="1:7" x14ac:dyDescent="0.2">
      <c r="A543" s="4" cm="1">
        <f t="array" ref="A543">(1/(E*10^9*[0]!Ix))*(Moment_Force(C543,[0]!Mx,0))</f>
        <v>-3.6957172321065896E-5</v>
      </c>
      <c r="B543" s="4" cm="1">
        <f t="array" ref="B543">(1/(E*10^9*[0]!Iz))*(Moment_Force(C543,[0]!Mz,0))</f>
        <v>-2.1489023273003167E-4</v>
      </c>
      <c r="C543" s="4">
        <v>1084</v>
      </c>
      <c r="E543" s="4" cm="1">
        <f t="array" ref="E543">(1/(E*10^9*[0]!Ix))*(Moment_Force_2INT(G543,[0]!Mx,0))</f>
        <v>-2.1713373539451205E-5</v>
      </c>
      <c r="F543" s="4" cm="1">
        <f t="array" ref="F543">(1/(E*10^9*[0]!Iz))*(Moment_Force_2INT(G543,[0]!Mz,0))</f>
        <v>-1.2625402865541006E-4</v>
      </c>
      <c r="G543" s="4">
        <v>1.0840000000000001</v>
      </c>
    </row>
    <row r="544" spans="1:7" x14ac:dyDescent="0.2">
      <c r="A544" s="4" cm="1">
        <f t="array" ref="A544">(1/(E*10^9*[0]!Ix))*(Moment_Force(C544,[0]!Mx,0))</f>
        <v>-3.6957172321065896E-5</v>
      </c>
      <c r="B544" s="4" cm="1">
        <f t="array" ref="B544">(1/(E*10^9*[0]!Iz))*(Moment_Force(C544,[0]!Mz,0))</f>
        <v>-2.1489023273003167E-4</v>
      </c>
      <c r="C544" s="4">
        <v>1086</v>
      </c>
      <c r="E544" s="4" cm="1">
        <f t="array" ref="E544">(1/(E*10^9*[0]!Ix))*(Moment_Force_2INT(G544,[0]!Mx,0))</f>
        <v>-2.179357060338792E-5</v>
      </c>
      <c r="F544" s="4" cm="1">
        <f t="array" ref="F544">(1/(E*10^9*[0]!Iz))*(Moment_Force_2INT(G544,[0]!Mz,0))</f>
        <v>-1.2672034046043424E-4</v>
      </c>
      <c r="G544" s="4">
        <v>1.0860000000000001</v>
      </c>
    </row>
    <row r="545" spans="1:7" x14ac:dyDescent="0.2">
      <c r="A545" s="4" cm="1">
        <f t="array" ref="A545">(1/(E*10^9*[0]!Ix))*(Moment_Force(C545,[0]!Mx,0))</f>
        <v>-3.6957172321065896E-5</v>
      </c>
      <c r="B545" s="4" cm="1">
        <f t="array" ref="B545">(1/(E*10^9*[0]!Iz))*(Moment_Force(C545,[0]!Mz,0))</f>
        <v>-2.1489023273003167E-4</v>
      </c>
      <c r="C545" s="4">
        <v>1088</v>
      </c>
      <c r="E545" s="4" cm="1">
        <f t="array" ref="E545">(1/(E*10^9*[0]!Ix))*(Moment_Force_2INT(G545,[0]!Mx,0))</f>
        <v>-2.1873915496013917E-5</v>
      </c>
      <c r="F545" s="4" cm="1">
        <f t="array" ref="F545">(1/(E*10^9*[0]!Iz))*(Moment_Force_2INT(G545,[0]!Mz,0))</f>
        <v>-1.2718751182638934E-4</v>
      </c>
      <c r="G545" s="4">
        <v>1.0880000000000001</v>
      </c>
    </row>
    <row r="546" spans="1:7" x14ac:dyDescent="0.2">
      <c r="A546" s="4" cm="1">
        <f t="array" ref="A546">(1/(E*10^9*[0]!Ix))*(Moment_Force(C546,[0]!Mx,0))</f>
        <v>-3.6957172321065896E-5</v>
      </c>
      <c r="B546" s="4" cm="1">
        <f t="array" ref="B546">(1/(E*10^9*[0]!Iz))*(Moment_Force(C546,[0]!Mz,0))</f>
        <v>-2.1489023273003167E-4</v>
      </c>
      <c r="C546" s="4">
        <v>1090</v>
      </c>
      <c r="E546" s="4" cm="1">
        <f t="array" ref="E546">(1/(E*10^9*[0]!Ix))*(Moment_Force_2INT(G546,[0]!Mx,0))</f>
        <v>-2.1954408217329199E-5</v>
      </c>
      <c r="F546" s="4" cm="1">
        <f t="array" ref="F546">(1/(E*10^9*[0]!Iz))*(Moment_Force_2INT(G546,[0]!Mz,0))</f>
        <v>-1.2765554275327533E-4</v>
      </c>
      <c r="G546" s="4">
        <v>1.0900000000000001</v>
      </c>
    </row>
    <row r="547" spans="1:7" x14ac:dyDescent="0.2">
      <c r="A547" s="4" cm="1">
        <f t="array" ref="A547">(1/(E*10^9*[0]!Ix))*(Moment_Force(C547,[0]!Mx,0))</f>
        <v>-3.6957172321065896E-5</v>
      </c>
      <c r="B547" s="4" cm="1">
        <f t="array" ref="B547">(1/(E*10^9*[0]!Iz))*(Moment_Force(C547,[0]!Mz,0))</f>
        <v>-2.1489023273003167E-4</v>
      </c>
      <c r="C547" s="4">
        <v>1092</v>
      </c>
      <c r="E547" s="4" cm="1">
        <f t="array" ref="E547">(1/(E*10^9*[0]!Ix))*(Moment_Force_2INT(G547,[0]!Mx,0))</f>
        <v>-2.2035048767333767E-5</v>
      </c>
      <c r="F547" s="4" cm="1">
        <f t="array" ref="F547">(1/(E*10^9*[0]!Iz))*(Moment_Force_2INT(G547,[0]!Mz,0))</f>
        <v>-1.2812443324109225E-4</v>
      </c>
      <c r="G547" s="4">
        <v>1.0920000000000001</v>
      </c>
    </row>
    <row r="548" spans="1:7" x14ac:dyDescent="0.2">
      <c r="A548" s="4" cm="1">
        <f t="array" ref="A548">(1/(E*10^9*[0]!Ix))*(Moment_Force(C548,[0]!Mx,0))</f>
        <v>-3.6957172321065896E-5</v>
      </c>
      <c r="B548" s="4" cm="1">
        <f t="array" ref="B548">(1/(E*10^9*[0]!Iz))*(Moment_Force(C548,[0]!Mz,0))</f>
        <v>-2.1489023273003167E-4</v>
      </c>
      <c r="C548" s="4">
        <v>1094</v>
      </c>
      <c r="E548" s="4" cm="1">
        <f t="array" ref="E548">(1/(E*10^9*[0]!Ix))*(Moment_Force_2INT(G548,[0]!Mx,0))</f>
        <v>-2.2115837146027617E-5</v>
      </c>
      <c r="F548" s="4" cm="1">
        <f t="array" ref="F548">(1/(E*10^9*[0]!Iz))*(Moment_Force_2INT(G548,[0]!Mz,0))</f>
        <v>-1.2859418328984012E-4</v>
      </c>
      <c r="G548" s="4">
        <v>1.0940000000000001</v>
      </c>
    </row>
    <row r="549" spans="1:7" x14ac:dyDescent="0.2">
      <c r="A549" s="4" cm="1">
        <f t="array" ref="A549">(1/(E*10^9*[0]!Ix))*(Moment_Force(C549,[0]!Mx,0))</f>
        <v>-3.6957172321065896E-5</v>
      </c>
      <c r="B549" s="4" cm="1">
        <f t="array" ref="B549">(1/(E*10^9*[0]!Iz))*(Moment_Force(C549,[0]!Mz,0))</f>
        <v>-2.1489023273003167E-4</v>
      </c>
      <c r="C549" s="4">
        <v>1096</v>
      </c>
      <c r="E549" s="4" cm="1">
        <f t="array" ref="E549">(1/(E*10^9*[0]!Ix))*(Moment_Force_2INT(G549,[0]!Mx,0))</f>
        <v>-2.2196773353410755E-5</v>
      </c>
      <c r="F549" s="4" cm="1">
        <f t="array" ref="F549">(1/(E*10^9*[0]!Iz))*(Moment_Force_2INT(G549,[0]!Mz,0))</f>
        <v>-1.2906479289951891E-4</v>
      </c>
      <c r="G549" s="4">
        <v>1.0960000000000001</v>
      </c>
    </row>
    <row r="550" spans="1:7" x14ac:dyDescent="0.2">
      <c r="A550" s="4" cm="1">
        <f t="array" ref="A550">(1/(E*10^9*[0]!Ix))*(Moment_Force(C550,[0]!Mx,0))</f>
        <v>-3.6957172321065896E-5</v>
      </c>
      <c r="B550" s="4" cm="1">
        <f t="array" ref="B550">(1/(E*10^9*[0]!Iz))*(Moment_Force(C550,[0]!Mz,0))</f>
        <v>-2.1489023273003167E-4</v>
      </c>
      <c r="C550" s="4">
        <v>1098</v>
      </c>
      <c r="E550" s="4" cm="1">
        <f t="array" ref="E550">(1/(E*10^9*[0]!Ix))*(Moment_Force_2INT(G550,[0]!Mx,0))</f>
        <v>-2.2277857389483169E-5</v>
      </c>
      <c r="F550" s="4" cm="1">
        <f t="array" ref="F550">(1/(E*10^9*[0]!Iz))*(Moment_Force_2INT(G550,[0]!Mz,0))</f>
        <v>-1.2953626207012857E-4</v>
      </c>
      <c r="G550" s="4">
        <v>1.0980000000000001</v>
      </c>
    </row>
    <row r="551" spans="1:7" x14ac:dyDescent="0.2">
      <c r="A551" s="4" cm="1">
        <f t="array" ref="A551">(1/(E*10^9*[0]!Ix))*(Moment_Force(C551,[0]!Mx,0))</f>
        <v>-3.6957172321065896E-5</v>
      </c>
      <c r="B551" s="4" cm="1">
        <f t="array" ref="B551">(1/(E*10^9*[0]!Iz))*(Moment_Force(C551,[0]!Mz,0))</f>
        <v>-2.1489023273003167E-4</v>
      </c>
      <c r="C551" s="4">
        <v>1100</v>
      </c>
      <c r="E551" s="4" cm="1">
        <f t="array" ref="E551">(1/(E*10^9*[0]!Ix))*(Moment_Force_2INT(G551,[0]!Mx,0))</f>
        <v>-2.2359089254244871E-5</v>
      </c>
      <c r="F551" s="4" cm="1">
        <f t="array" ref="F551">(1/(E*10^9*[0]!Iz))*(Moment_Force_2INT(G551,[0]!Mz,0))</f>
        <v>-1.3000859080166918E-4</v>
      </c>
      <c r="G551" s="4">
        <v>1.1000000000000001</v>
      </c>
    </row>
    <row r="552" spans="1:7" x14ac:dyDescent="0.2">
      <c r="A552" s="4" cm="1">
        <f t="array" ref="A552">(1/(E*10^9*[0]!Ix))*(Moment_Force(C552,[0]!Mx,0))</f>
        <v>-3.6957172321065896E-5</v>
      </c>
      <c r="B552" s="4" cm="1">
        <f t="array" ref="B552">(1/(E*10^9*[0]!Iz))*(Moment_Force(C552,[0]!Mz,0))</f>
        <v>-2.1489023273003167E-4</v>
      </c>
      <c r="C552" s="4">
        <v>1102</v>
      </c>
      <c r="E552" s="4" cm="1">
        <f t="array" ref="E552">(1/(E*10^9*[0]!Ix))*(Moment_Force_2INT(G552,[0]!Mx,0))</f>
        <v>-2.2440468947695859E-5</v>
      </c>
      <c r="F552" s="4" cm="1">
        <f t="array" ref="F552">(1/(E*10^9*[0]!Iz))*(Moment_Force_2INT(G552,[0]!Mz,0))</f>
        <v>-1.3048177909414071E-4</v>
      </c>
      <c r="G552" s="4">
        <v>1.1020000000000001</v>
      </c>
    </row>
    <row r="553" spans="1:7" x14ac:dyDescent="0.2">
      <c r="A553" s="4" cm="1">
        <f t="array" ref="A553">(1/(E*10^9*[0]!Ix))*(Moment_Force(C553,[0]!Mx,0))</f>
        <v>-3.6957172321065896E-5</v>
      </c>
      <c r="B553" s="4" cm="1">
        <f t="array" ref="B553">(1/(E*10^9*[0]!Iz))*(Moment_Force(C553,[0]!Mz,0))</f>
        <v>-2.1489023273003167E-4</v>
      </c>
      <c r="C553" s="4">
        <v>1104</v>
      </c>
      <c r="E553" s="4" cm="1">
        <f t="array" ref="E553">(1/(E*10^9*[0]!Ix))*(Moment_Force_2INT(G553,[0]!Mx,0))</f>
        <v>-2.2521996469836133E-5</v>
      </c>
      <c r="F553" s="4" cm="1">
        <f t="array" ref="F553">(1/(E*10^9*[0]!Iz))*(Moment_Force_2INT(G553,[0]!Mz,0))</f>
        <v>-1.3095582694754317E-4</v>
      </c>
      <c r="G553" s="4">
        <v>1.1040000000000001</v>
      </c>
    </row>
    <row r="554" spans="1:7" x14ac:dyDescent="0.2">
      <c r="A554" s="4" cm="1">
        <f t="array" ref="A554">(1/(E*10^9*[0]!Ix))*(Moment_Force(C554,[0]!Mx,0))</f>
        <v>-3.6957172321065896E-5</v>
      </c>
      <c r="B554" s="4" cm="1">
        <f t="array" ref="B554">(1/(E*10^9*[0]!Iz))*(Moment_Force(C554,[0]!Mz,0))</f>
        <v>-2.1489023273003167E-4</v>
      </c>
      <c r="C554" s="4">
        <v>1106</v>
      </c>
      <c r="E554" s="4" cm="1">
        <f t="array" ref="E554">(1/(E*10^9*[0]!Ix))*(Moment_Force_2INT(G554,[0]!Mx,0))</f>
        <v>-2.2603671820665688E-5</v>
      </c>
      <c r="F554" s="4" cm="1">
        <f t="array" ref="F554">(1/(E*10^9*[0]!Iz))*(Moment_Force_2INT(G554,[0]!Mz,0))</f>
        <v>-1.3143073436187652E-4</v>
      </c>
      <c r="G554" s="4">
        <v>1.1060000000000001</v>
      </c>
    </row>
    <row r="555" spans="1:7" x14ac:dyDescent="0.2">
      <c r="A555" s="4" cm="1">
        <f t="array" ref="A555">(1/(E*10^9*[0]!Ix))*(Moment_Force(C555,[0]!Mx,0))</f>
        <v>-3.6957172321065896E-5</v>
      </c>
      <c r="B555" s="4" cm="1">
        <f t="array" ref="B555">(1/(E*10^9*[0]!Iz))*(Moment_Force(C555,[0]!Mz,0))</f>
        <v>-2.1489023273003167E-4</v>
      </c>
      <c r="C555" s="4">
        <v>1108</v>
      </c>
      <c r="E555" s="4" cm="1">
        <f t="array" ref="E555">(1/(E*10^9*[0]!Ix))*(Moment_Force_2INT(G555,[0]!Mx,0))</f>
        <v>-2.2685495000184529E-5</v>
      </c>
      <c r="F555" s="4" cm="1">
        <f t="array" ref="F555">(1/(E*10^9*[0]!Iz))*(Moment_Force_2INT(G555,[0]!Mz,0))</f>
        <v>-1.3190650133714082E-4</v>
      </c>
      <c r="G555" s="4">
        <v>1.1080000000000001</v>
      </c>
    </row>
    <row r="556" spans="1:7" x14ac:dyDescent="0.2">
      <c r="A556" s="4" cm="1">
        <f t="array" ref="A556">(1/(E*10^9*[0]!Ix))*(Moment_Force(C556,[0]!Mx,0))</f>
        <v>-3.6957172321065896E-5</v>
      </c>
      <c r="B556" s="4" cm="1">
        <f t="array" ref="B556">(1/(E*10^9*[0]!Iz))*(Moment_Force(C556,[0]!Mz,0))</f>
        <v>-2.1489023273003167E-4</v>
      </c>
      <c r="C556" s="4">
        <v>1110</v>
      </c>
      <c r="E556" s="4" cm="1">
        <f t="array" ref="E556">(1/(E*10^9*[0]!Ix))*(Moment_Force_2INT(G556,[0]!Mx,0))</f>
        <v>-2.2767466008392652E-5</v>
      </c>
      <c r="F556" s="4" cm="1">
        <f t="array" ref="F556">(1/(E*10^9*[0]!Iz))*(Moment_Force_2INT(G556,[0]!Mz,0))</f>
        <v>-1.3238312787333602E-4</v>
      </c>
      <c r="G556" s="4">
        <v>1.1100000000000001</v>
      </c>
    </row>
    <row r="557" spans="1:7" x14ac:dyDescent="0.2">
      <c r="A557" s="4" cm="1">
        <f t="array" ref="A557">(1/(E*10^9*[0]!Ix))*(Moment_Force(C557,[0]!Mx,0))</f>
        <v>-3.6957172321065896E-5</v>
      </c>
      <c r="B557" s="4" cm="1">
        <f t="array" ref="B557">(1/(E*10^9*[0]!Iz))*(Moment_Force(C557,[0]!Mz,0))</f>
        <v>-2.1489023273003167E-4</v>
      </c>
      <c r="C557" s="4">
        <v>1112</v>
      </c>
      <c r="E557" s="4" cm="1">
        <f t="array" ref="E557">(1/(E*10^9*[0]!Ix))*(Moment_Force_2INT(G557,[0]!Mx,0))</f>
        <v>-2.284958484529006E-5</v>
      </c>
      <c r="F557" s="4" cm="1">
        <f t="array" ref="F557">(1/(E*10^9*[0]!Iz))*(Moment_Force_2INT(G557,[0]!Mz,0))</f>
        <v>-1.3286061397046217E-4</v>
      </c>
      <c r="G557" s="4">
        <v>1.1120000000000001</v>
      </c>
    </row>
    <row r="558" spans="1:7" x14ac:dyDescent="0.2">
      <c r="A558" s="4" cm="1">
        <f t="array" ref="A558">(1/(E*10^9*[0]!Ix))*(Moment_Force(C558,[0]!Mx,0))</f>
        <v>-3.6957172321065896E-5</v>
      </c>
      <c r="B558" s="4" cm="1">
        <f t="array" ref="B558">(1/(E*10^9*[0]!Iz))*(Moment_Force(C558,[0]!Mz,0))</f>
        <v>-2.1489023273003167E-4</v>
      </c>
      <c r="C558" s="4">
        <v>1114</v>
      </c>
      <c r="E558" s="4" cm="1">
        <f t="array" ref="E558">(1/(E*10^9*[0]!Ix))*(Moment_Force_2INT(G558,[0]!Mx,0))</f>
        <v>-2.2931851510876754E-5</v>
      </c>
      <c r="F558" s="4" cm="1">
        <f t="array" ref="F558">(1/(E*10^9*[0]!Iz))*(Moment_Force_2INT(G558,[0]!Mz,0))</f>
        <v>-1.3333895962851922E-4</v>
      </c>
      <c r="G558" s="4">
        <v>1.1140000000000001</v>
      </c>
    </row>
    <row r="559" spans="1:7" x14ac:dyDescent="0.2">
      <c r="A559" s="4" cm="1">
        <f t="array" ref="A559">(1/(E*10^9*[0]!Ix))*(Moment_Force(C559,[0]!Mx,0))</f>
        <v>-3.6957172321065896E-5</v>
      </c>
      <c r="B559" s="4" cm="1">
        <f t="array" ref="B559">(1/(E*10^9*[0]!Iz))*(Moment_Force(C559,[0]!Mz,0))</f>
        <v>-2.1489023273003167E-4</v>
      </c>
      <c r="C559" s="4">
        <v>1116</v>
      </c>
      <c r="E559" s="4" cm="1">
        <f t="array" ref="E559">(1/(E*10^9*[0]!Ix))*(Moment_Force_2INT(G559,[0]!Mx,0))</f>
        <v>-2.301426600515273E-5</v>
      </c>
      <c r="F559" s="4" cm="1">
        <f t="array" ref="F559">(1/(E*10^9*[0]!Iz))*(Moment_Force_2INT(G559,[0]!Mz,0))</f>
        <v>-1.3381816484750718E-4</v>
      </c>
      <c r="G559" s="4">
        <v>1.1160000000000001</v>
      </c>
    </row>
    <row r="560" spans="1:7" x14ac:dyDescent="0.2">
      <c r="A560" s="4" cm="1">
        <f t="array" ref="A560">(1/(E*10^9*[0]!Ix))*(Moment_Force(C560,[0]!Mx,0))</f>
        <v>-3.6957172321065896E-5</v>
      </c>
      <c r="B560" s="4" cm="1">
        <f t="array" ref="B560">(1/(E*10^9*[0]!Iz))*(Moment_Force(C560,[0]!Mz,0))</f>
        <v>-2.1489023273003167E-4</v>
      </c>
      <c r="C560" s="4">
        <v>1118</v>
      </c>
      <c r="E560" s="4" cm="1">
        <f t="array" ref="E560">(1/(E*10^9*[0]!Ix))*(Moment_Force_2INT(G560,[0]!Mx,0))</f>
        <v>-2.3096828328117994E-5</v>
      </c>
      <c r="F560" s="4" cm="1">
        <f t="array" ref="F560">(1/(E*10^9*[0]!Iz))*(Moment_Force_2INT(G560,[0]!Mz,0))</f>
        <v>-1.3429822962742608E-4</v>
      </c>
      <c r="G560" s="4">
        <v>1.1180000000000001</v>
      </c>
    </row>
    <row r="561" spans="1:7" x14ac:dyDescent="0.2">
      <c r="A561" s="4" cm="1">
        <f t="array" ref="A561">(1/(E*10^9*[0]!Ix))*(Moment_Force(C561,[0]!Mx,0))</f>
        <v>-3.6957172321065896E-5</v>
      </c>
      <c r="B561" s="4" cm="1">
        <f t="array" ref="B561">(1/(E*10^9*[0]!Iz))*(Moment_Force(C561,[0]!Mz,0))</f>
        <v>-2.1489023273003167E-4</v>
      </c>
      <c r="C561" s="4">
        <v>1120</v>
      </c>
      <c r="E561" s="4" cm="1">
        <f t="array" ref="E561">(1/(E*10^9*[0]!Ix))*(Moment_Force_2INT(G561,[0]!Mx,0))</f>
        <v>-2.3179538479772537E-5</v>
      </c>
      <c r="F561" s="4" cm="1">
        <f t="array" ref="F561">(1/(E*10^9*[0]!Iz))*(Moment_Force_2INT(G561,[0]!Mz,0))</f>
        <v>-1.3477915396827589E-4</v>
      </c>
      <c r="G561" s="4">
        <v>1.1200000000000001</v>
      </c>
    </row>
    <row r="562" spans="1:7" x14ac:dyDescent="0.2">
      <c r="A562" s="4" cm="1">
        <f t="array" ref="A562">(1/(E*10^9*[0]!Ix))*(Moment_Force(C562,[0]!Mx,0))</f>
        <v>-3.6957172321065896E-5</v>
      </c>
      <c r="B562" s="4" cm="1">
        <f t="array" ref="B562">(1/(E*10^9*[0]!Iz))*(Moment_Force(C562,[0]!Mz,0))</f>
        <v>-2.1489023273003167E-4</v>
      </c>
      <c r="C562" s="4">
        <v>1122</v>
      </c>
      <c r="E562" s="4" cm="1">
        <f t="array" ref="E562">(1/(E*10^9*[0]!Ix))*(Moment_Force_2INT(G562,[0]!Mx,0))</f>
        <v>-2.3262396460116369E-5</v>
      </c>
      <c r="F562" s="4" cm="1">
        <f t="array" ref="F562">(1/(E*10^9*[0]!Iz))*(Moment_Force_2INT(G562,[0]!Mz,0))</f>
        <v>-1.3526093787005663E-4</v>
      </c>
      <c r="G562" s="4">
        <v>1.1220000000000001</v>
      </c>
    </row>
    <row r="563" spans="1:7" x14ac:dyDescent="0.2">
      <c r="A563" s="4" cm="1">
        <f t="array" ref="A563">(1/(E*10^9*[0]!Ix))*(Moment_Force(C563,[0]!Mx,0))</f>
        <v>-3.6957172321065896E-5</v>
      </c>
      <c r="B563" s="4" cm="1">
        <f t="array" ref="B563">(1/(E*10^9*[0]!Iz))*(Moment_Force(C563,[0]!Mz,0))</f>
        <v>-2.1489023273003167E-4</v>
      </c>
      <c r="C563" s="4">
        <v>1124</v>
      </c>
      <c r="E563" s="4" cm="1">
        <f t="array" ref="E563">(1/(E*10^9*[0]!Ix))*(Moment_Force_2INT(G563,[0]!Mx,0))</f>
        <v>-2.334540226914948E-5</v>
      </c>
      <c r="F563" s="4" cm="1">
        <f t="array" ref="F563">(1/(E*10^9*[0]!Iz))*(Moment_Force_2INT(G563,[0]!Mz,0))</f>
        <v>-1.3574358133276826E-4</v>
      </c>
      <c r="G563" s="4">
        <v>1.1240000000000001</v>
      </c>
    </row>
    <row r="564" spans="1:7" x14ac:dyDescent="0.2">
      <c r="A564" s="4" cm="1">
        <f t="array" ref="A564">(1/(E*10^9*[0]!Ix))*(Moment_Force(C564,[0]!Mx,0))</f>
        <v>-3.6957172321065896E-5</v>
      </c>
      <c r="B564" s="4" cm="1">
        <f t="array" ref="B564">(1/(E*10^9*[0]!Iz))*(Moment_Force(C564,[0]!Mz,0))</f>
        <v>-2.1489023273003167E-4</v>
      </c>
      <c r="C564" s="4">
        <v>1126</v>
      </c>
      <c r="E564" s="4" cm="1">
        <f t="array" ref="E564">(1/(E*10^9*[0]!Ix))*(Moment_Force_2INT(G564,[0]!Mx,0))</f>
        <v>-2.3428555906871869E-5</v>
      </c>
      <c r="F564" s="4" cm="1">
        <f t="array" ref="F564">(1/(E*10^9*[0]!Iz))*(Moment_Force_2INT(G564,[0]!Mz,0))</f>
        <v>-1.3622708435641079E-4</v>
      </c>
      <c r="G564" s="4">
        <v>1.1259999999999999</v>
      </c>
    </row>
    <row r="565" spans="1:7" x14ac:dyDescent="0.2">
      <c r="A565" s="4" cm="1">
        <f t="array" ref="A565">(1/(E*10^9*[0]!Ix))*(Moment_Force(C565,[0]!Mx,0))</f>
        <v>-3.6957172321065896E-5</v>
      </c>
      <c r="B565" s="4" cm="1">
        <f t="array" ref="B565">(1/(E*10^9*[0]!Iz))*(Moment_Force(C565,[0]!Mz,0))</f>
        <v>-2.1489023273003167E-4</v>
      </c>
      <c r="C565" s="4">
        <v>1128</v>
      </c>
      <c r="E565" s="4" cm="1">
        <f t="array" ref="E565">(1/(E*10^9*[0]!Ix))*(Moment_Force_2INT(G565,[0]!Mx,0))</f>
        <v>-2.3511857373283554E-5</v>
      </c>
      <c r="F565" s="4" cm="1">
        <f t="array" ref="F565">(1/(E*10^9*[0]!Iz))*(Moment_Force_2INT(G565,[0]!Mz,0))</f>
        <v>-1.3671144694098428E-4</v>
      </c>
      <c r="G565" s="4">
        <v>1.1279999999999999</v>
      </c>
    </row>
    <row r="566" spans="1:7" x14ac:dyDescent="0.2">
      <c r="A566" s="4" cm="1">
        <f t="array" ref="A566">(1/(E*10^9*[0]!Ix))*(Moment_Force(C566,[0]!Mx,0))</f>
        <v>-3.6957172321065896E-5</v>
      </c>
      <c r="B566" s="4" cm="1">
        <f t="array" ref="B566">(1/(E*10^9*[0]!Iz))*(Moment_Force(C566,[0]!Mz,0))</f>
        <v>-2.1489023273003167E-4</v>
      </c>
      <c r="C566" s="4">
        <v>1130</v>
      </c>
      <c r="E566" s="4" cm="1">
        <f t="array" ref="E566">(1/(E*10^9*[0]!Ix))*(Moment_Force_2INT(G566,[0]!Mx,0))</f>
        <v>-2.3595306668384521E-5</v>
      </c>
      <c r="F566" s="4" cm="1">
        <f t="array" ref="F566">(1/(E*10^9*[0]!Iz))*(Moment_Force_2INT(G566,[0]!Mz,0))</f>
        <v>-1.3719666908648871E-4</v>
      </c>
      <c r="G566" s="4">
        <v>1.1299999999999999</v>
      </c>
    </row>
    <row r="567" spans="1:7" x14ac:dyDescent="0.2">
      <c r="A567" s="4" cm="1">
        <f t="array" ref="A567">(1/(E*10^9*[0]!Ix))*(Moment_Force(C567,[0]!Mx,0))</f>
        <v>-3.6957172321065896E-5</v>
      </c>
      <c r="B567" s="4" cm="1">
        <f t="array" ref="B567">(1/(E*10^9*[0]!Iz))*(Moment_Force(C567,[0]!Mz,0))</f>
        <v>-2.1489023273003167E-4</v>
      </c>
      <c r="C567" s="4">
        <v>1132</v>
      </c>
      <c r="E567" s="4" cm="1">
        <f t="array" ref="E567">(1/(E*10^9*[0]!Ix))*(Moment_Force_2INT(G567,[0]!Mx,0))</f>
        <v>-2.3678903792174766E-5</v>
      </c>
      <c r="F567" s="4" cm="1">
        <f t="array" ref="F567">(1/(E*10^9*[0]!Iz))*(Moment_Force_2INT(G567,[0]!Mz,0))</f>
        <v>-1.3768275079292401E-4</v>
      </c>
      <c r="G567" s="4">
        <v>1.1319999999999999</v>
      </c>
    </row>
    <row r="568" spans="1:7" x14ac:dyDescent="0.2">
      <c r="A568" s="4" cm="1">
        <f t="array" ref="A568">(1/(E*10^9*[0]!Ix))*(Moment_Force(C568,[0]!Mx,0))</f>
        <v>-3.6957172321065896E-5</v>
      </c>
      <c r="B568" s="4" cm="1">
        <f t="array" ref="B568">(1/(E*10^9*[0]!Iz))*(Moment_Force(C568,[0]!Mz,0))</f>
        <v>-2.1489023273003167E-4</v>
      </c>
      <c r="C568" s="4">
        <v>1134</v>
      </c>
      <c r="E568" s="4" cm="1">
        <f t="array" ref="E568">(1/(E*10^9*[0]!Ix))*(Moment_Force_2INT(G568,[0]!Mx,0))</f>
        <v>-2.3762648744654301E-5</v>
      </c>
      <c r="F568" s="4" cm="1">
        <f t="array" ref="F568">(1/(E*10^9*[0]!Iz))*(Moment_Force_2INT(G568,[0]!Mz,0))</f>
        <v>-1.3816969206029026E-4</v>
      </c>
      <c r="G568" s="4">
        <v>1.1339999999999999</v>
      </c>
    </row>
    <row r="569" spans="1:7" x14ac:dyDescent="0.2">
      <c r="A569" s="4" cm="1">
        <f t="array" ref="A569">(1/(E*10^9*[0]!Ix))*(Moment_Force(C569,[0]!Mx,0))</f>
        <v>-3.6957172321065896E-5</v>
      </c>
      <c r="B569" s="4" cm="1">
        <f t="array" ref="B569">(1/(E*10^9*[0]!Iz))*(Moment_Force(C569,[0]!Mz,0))</f>
        <v>-2.1489023273003167E-4</v>
      </c>
      <c r="C569" s="4">
        <v>1136</v>
      </c>
      <c r="E569" s="4" cm="1">
        <f t="array" ref="E569">(1/(E*10^9*[0]!Ix))*(Moment_Force_2INT(G569,[0]!Mx,0))</f>
        <v>-2.3846541525823124E-5</v>
      </c>
      <c r="F569" s="4" cm="1">
        <f t="array" ref="F569">(1/(E*10^9*[0]!Iz))*(Moment_Force_2INT(G569,[0]!Mz,0))</f>
        <v>-1.3865749288858746E-4</v>
      </c>
      <c r="G569" s="4">
        <v>1.1359999999999999</v>
      </c>
    </row>
    <row r="570" spans="1:7" x14ac:dyDescent="0.2">
      <c r="A570" s="4" cm="1">
        <f t="array" ref="A570">(1/(E*10^9*[0]!Ix))*(Moment_Force(C570,[0]!Mx,0))</f>
        <v>-3.6957172321065896E-5</v>
      </c>
      <c r="B570" s="4" cm="1">
        <f t="array" ref="B570">(1/(E*10^9*[0]!Iz))*(Moment_Force(C570,[0]!Mz,0))</f>
        <v>-2.1489023273003167E-4</v>
      </c>
      <c r="C570" s="4">
        <v>1138</v>
      </c>
      <c r="E570" s="4" cm="1">
        <f t="array" ref="E570">(1/(E*10^9*[0]!Ix))*(Moment_Force_2INT(G570,[0]!Mx,0))</f>
        <v>-2.3930582135681232E-5</v>
      </c>
      <c r="F570" s="4" cm="1">
        <f t="array" ref="F570">(1/(E*10^9*[0]!Iz))*(Moment_Force_2INT(G570,[0]!Mz,0))</f>
        <v>-1.3914615327781556E-4</v>
      </c>
      <c r="G570" s="4">
        <v>1.1379999999999999</v>
      </c>
    </row>
    <row r="571" spans="1:7" x14ac:dyDescent="0.2">
      <c r="A571" s="4" cm="1">
        <f t="array" ref="A571">(1/(E*10^9*[0]!Ix))*(Moment_Force(C571,[0]!Mx,0))</f>
        <v>-3.6957172321065896E-5</v>
      </c>
      <c r="B571" s="4" cm="1">
        <f t="array" ref="B571">(1/(E*10^9*[0]!Iz))*(Moment_Force(C571,[0]!Mz,0))</f>
        <v>-2.1489023273003167E-4</v>
      </c>
      <c r="C571" s="4">
        <v>1140</v>
      </c>
      <c r="E571" s="4" cm="1">
        <f t="array" ref="E571">(1/(E*10^9*[0]!Ix))*(Moment_Force_2INT(G571,[0]!Mx,0))</f>
        <v>-2.4014770574228619E-5</v>
      </c>
      <c r="F571" s="4" cm="1">
        <f t="array" ref="F571">(1/(E*10^9*[0]!Iz))*(Moment_Force_2INT(G571,[0]!Mz,0))</f>
        <v>-1.3963567322797455E-4</v>
      </c>
      <c r="G571" s="4">
        <v>1.1399999999999999</v>
      </c>
    </row>
    <row r="572" spans="1:7" x14ac:dyDescent="0.2">
      <c r="A572" s="4" cm="1">
        <f t="array" ref="A572">(1/(E*10^9*[0]!Ix))*(Moment_Force(C572,[0]!Mx,0))</f>
        <v>-3.6957172321065896E-5</v>
      </c>
      <c r="B572" s="4" cm="1">
        <f t="array" ref="B572">(1/(E*10^9*[0]!Iz))*(Moment_Force(C572,[0]!Mz,0))</f>
        <v>-2.1489023273003167E-4</v>
      </c>
      <c r="C572" s="4">
        <v>1142</v>
      </c>
      <c r="E572" s="4" cm="1">
        <f t="array" ref="E572">(1/(E*10^9*[0]!Ix))*(Moment_Force_2INT(G572,[0]!Mx,0))</f>
        <v>-2.4099106841465292E-5</v>
      </c>
      <c r="F572" s="4" cm="1">
        <f t="array" ref="F572">(1/(E*10^9*[0]!Iz))*(Moment_Force_2INT(G572,[0]!Mz,0))</f>
        <v>-1.4012605273906449E-4</v>
      </c>
      <c r="G572" s="4">
        <v>1.1419999999999999</v>
      </c>
    </row>
    <row r="573" spans="1:7" x14ac:dyDescent="0.2">
      <c r="A573" s="4" cm="1">
        <f t="array" ref="A573">(1/(E*10^9*[0]!Ix))*(Moment_Force(C573,[0]!Mx,0))</f>
        <v>-3.6957172321065896E-5</v>
      </c>
      <c r="B573" s="4" cm="1">
        <f t="array" ref="B573">(1/(E*10^9*[0]!Iz))*(Moment_Force(C573,[0]!Mz,0))</f>
        <v>-2.1489023273003167E-4</v>
      </c>
      <c r="C573" s="4">
        <v>1144</v>
      </c>
      <c r="E573" s="4" cm="1">
        <f t="array" ref="E573">(1/(E*10^9*[0]!Ix))*(Moment_Force_2INT(G573,[0]!Mx,0))</f>
        <v>-2.4183590937391243E-5</v>
      </c>
      <c r="F573" s="4" cm="1">
        <f t="array" ref="F573">(1/(E*10^9*[0]!Iz))*(Moment_Force_2INT(G573,[0]!Mz,0))</f>
        <v>-1.4061729181108533E-4</v>
      </c>
      <c r="G573" s="4">
        <v>1.1439999999999999</v>
      </c>
    </row>
    <row r="574" spans="1:7" x14ac:dyDescent="0.2">
      <c r="A574" s="4" cm="1">
        <f t="array" ref="A574">(1/(E*10^9*[0]!Ix))*(Moment_Force(C574,[0]!Mx,0))</f>
        <v>-3.6957172321065896E-5</v>
      </c>
      <c r="B574" s="4" cm="1">
        <f t="array" ref="B574">(1/(E*10^9*[0]!Iz))*(Moment_Force(C574,[0]!Mz,0))</f>
        <v>-2.1489023273003167E-4</v>
      </c>
      <c r="C574" s="4">
        <v>1146</v>
      </c>
      <c r="E574" s="4" cm="1">
        <f t="array" ref="E574">(1/(E*10^9*[0]!Ix))*(Moment_Force_2INT(G574,[0]!Mx,0))</f>
        <v>-2.4268222862006487E-5</v>
      </c>
      <c r="F574" s="4" cm="1">
        <f t="array" ref="F574">(1/(E*10^9*[0]!Iz))*(Moment_Force_2INT(G574,[0]!Mz,0))</f>
        <v>-1.4110939044403709E-4</v>
      </c>
      <c r="G574" s="4">
        <v>1.1459999999999999</v>
      </c>
    </row>
    <row r="575" spans="1:7" x14ac:dyDescent="0.2">
      <c r="A575" s="4" cm="1">
        <f t="array" ref="A575">(1/(E*10^9*[0]!Ix))*(Moment_Force(C575,[0]!Mx,0))</f>
        <v>-3.6957172321065896E-5</v>
      </c>
      <c r="B575" s="4" cm="1">
        <f t="array" ref="B575">(1/(E*10^9*[0]!Iz))*(Moment_Force(C575,[0]!Mz,0))</f>
        <v>-2.1489023273003167E-4</v>
      </c>
      <c r="C575" s="4">
        <v>1148</v>
      </c>
      <c r="E575" s="4" cm="1">
        <f t="array" ref="E575">(1/(E*10^9*[0]!Ix))*(Moment_Force_2INT(G575,[0]!Mx,0))</f>
        <v>-2.4353002615311012E-5</v>
      </c>
      <c r="F575" s="4" cm="1">
        <f t="array" ref="F575">(1/(E*10^9*[0]!Iz))*(Moment_Force_2INT(G575,[0]!Mz,0))</f>
        <v>-1.4160234863791981E-4</v>
      </c>
      <c r="G575" s="4">
        <v>1.1479999999999999</v>
      </c>
    </row>
    <row r="576" spans="1:7" x14ac:dyDescent="0.2">
      <c r="A576" s="4" cm="1">
        <f t="array" ref="A576">(1/(E*10^9*[0]!Ix))*(Moment_Force(C576,[0]!Mx,0))</f>
        <v>-3.6957172321065896E-5</v>
      </c>
      <c r="B576" s="4" cm="1">
        <f t="array" ref="B576">(1/(E*10^9*[0]!Iz))*(Moment_Force(C576,[0]!Mz,0))</f>
        <v>-2.1489023273003167E-4</v>
      </c>
      <c r="C576" s="4">
        <v>1150</v>
      </c>
      <c r="E576" s="4" cm="1">
        <f t="array" ref="E576">(1/(E*10^9*[0]!Ix))*(Moment_Force_2INT(G576,[0]!Mx,0))</f>
        <v>-2.4437930197304823E-5</v>
      </c>
      <c r="F576" s="4" cm="1">
        <f t="array" ref="F576">(1/(E*10^9*[0]!Iz))*(Moment_Force_2INT(G576,[0]!Mz,0))</f>
        <v>-1.4209616639273342E-4</v>
      </c>
      <c r="G576" s="4">
        <v>1.1499999999999999</v>
      </c>
    </row>
    <row r="577" spans="1:7" x14ac:dyDescent="0.2">
      <c r="A577" s="4" cm="1">
        <f t="array" ref="A577">(1/(E*10^9*[0]!Ix))*(Moment_Force(C577,[0]!Mx,0))</f>
        <v>-3.6957172321065896E-5</v>
      </c>
      <c r="B577" s="4" cm="1">
        <f t="array" ref="B577">(1/(E*10^9*[0]!Iz))*(Moment_Force(C577,[0]!Mz,0))</f>
        <v>-2.1489023273003167E-4</v>
      </c>
      <c r="C577" s="4">
        <v>1152</v>
      </c>
      <c r="E577" s="4" cm="1">
        <f t="array" ref="E577">(1/(E*10^9*[0]!Ix))*(Moment_Force_2INT(G577,[0]!Mx,0))</f>
        <v>-2.4523005607987916E-5</v>
      </c>
      <c r="F577" s="4" cm="1">
        <f t="array" ref="F577">(1/(E*10^9*[0]!Iz))*(Moment_Force_2INT(G577,[0]!Mz,0))</f>
        <v>-1.4259084370847795E-4</v>
      </c>
      <c r="G577" s="4">
        <v>1.1519999999999999</v>
      </c>
    </row>
    <row r="578" spans="1:7" x14ac:dyDescent="0.2">
      <c r="A578" s="4" cm="1">
        <f t="array" ref="A578">(1/(E*10^9*[0]!Ix))*(Moment_Force(C578,[0]!Mx,0))</f>
        <v>-3.6957172321065896E-5</v>
      </c>
      <c r="B578" s="4" cm="1">
        <f t="array" ref="B578">(1/(E*10^9*[0]!Iz))*(Moment_Force(C578,[0]!Mz,0))</f>
        <v>-2.1489023273003167E-4</v>
      </c>
      <c r="C578" s="4">
        <v>1154</v>
      </c>
      <c r="E578" s="4" cm="1">
        <f t="array" ref="E578">(1/(E*10^9*[0]!Ix))*(Moment_Force_2INT(G578,[0]!Mx,0))</f>
        <v>-2.4608228847360294E-5</v>
      </c>
      <c r="F578" s="4" cm="1">
        <f t="array" ref="F578">(1/(E*10^9*[0]!Iz))*(Moment_Force_2INT(G578,[0]!Mz,0))</f>
        <v>-1.4308638058515343E-4</v>
      </c>
      <c r="G578" s="4">
        <v>1.1539999999999999</v>
      </c>
    </row>
    <row r="579" spans="1:7" x14ac:dyDescent="0.2">
      <c r="A579" s="4" cm="1">
        <f t="array" ref="A579">(1/(E*10^9*[0]!Ix))*(Moment_Force(C579,[0]!Mx,0))</f>
        <v>-3.6957172321065896E-5</v>
      </c>
      <c r="B579" s="4" cm="1">
        <f t="array" ref="B579">(1/(E*10^9*[0]!Iz))*(Moment_Force(C579,[0]!Mz,0))</f>
        <v>-2.1489023273003167E-4</v>
      </c>
      <c r="C579" s="4">
        <v>1156</v>
      </c>
      <c r="E579" s="4" cm="1">
        <f t="array" ref="E579">(1/(E*10^9*[0]!Ix))*(Moment_Force_2INT(G579,[0]!Mx,0))</f>
        <v>-2.4693599915421955E-5</v>
      </c>
      <c r="F579" s="4" cm="1">
        <f t="array" ref="F579">(1/(E*10^9*[0]!Iz))*(Moment_Force_2INT(G579,[0]!Mz,0))</f>
        <v>-1.4358277702275978E-4</v>
      </c>
      <c r="G579" s="4">
        <v>1.1559999999999999</v>
      </c>
    </row>
    <row r="580" spans="1:7" x14ac:dyDescent="0.2">
      <c r="A580" s="4" cm="1">
        <f t="array" ref="A580">(1/(E*10^9*[0]!Ix))*(Moment_Force(C580,[0]!Mx,0))</f>
        <v>-3.6957172321065896E-5</v>
      </c>
      <c r="B580" s="4" cm="1">
        <f t="array" ref="B580">(1/(E*10^9*[0]!Iz))*(Moment_Force(C580,[0]!Mz,0))</f>
        <v>-2.1489023273003167E-4</v>
      </c>
      <c r="C580" s="4">
        <v>1158</v>
      </c>
      <c r="E580" s="4" cm="1">
        <f t="array" ref="E580">(1/(E*10^9*[0]!Ix))*(Moment_Force_2INT(G580,[0]!Mx,0))</f>
        <v>-2.47791188121729E-5</v>
      </c>
      <c r="F580" s="4" cm="1">
        <f t="array" ref="F580">(1/(E*10^9*[0]!Iz))*(Moment_Force_2INT(G580,[0]!Mz,0))</f>
        <v>-1.4408003302129708E-4</v>
      </c>
      <c r="G580" s="4">
        <v>1.1579999999999999</v>
      </c>
    </row>
    <row r="581" spans="1:7" x14ac:dyDescent="0.2">
      <c r="A581" s="4" cm="1">
        <f t="array" ref="A581">(1/(E*10^9*[0]!Ix))*(Moment_Force(C581,[0]!Mx,0))</f>
        <v>-3.6957172321065896E-5</v>
      </c>
      <c r="B581" s="4" cm="1">
        <f t="array" ref="B581">(1/(E*10^9*[0]!Iz))*(Moment_Force(C581,[0]!Mz,0))</f>
        <v>-2.1489023273003167E-4</v>
      </c>
      <c r="C581" s="4">
        <v>1160</v>
      </c>
      <c r="E581" s="4" cm="1">
        <f t="array" ref="E581">(1/(E*10^9*[0]!Ix))*(Moment_Force_2INT(G581,[0]!Mx,0))</f>
        <v>-2.4864785537613135E-5</v>
      </c>
      <c r="F581" s="4" cm="1">
        <f t="array" ref="F581">(1/(E*10^9*[0]!Iz))*(Moment_Force_2INT(G581,[0]!Mz,0))</f>
        <v>-1.4457814858076531E-4</v>
      </c>
      <c r="G581" s="4">
        <v>1.1599999999999999</v>
      </c>
    </row>
    <row r="582" spans="1:7" x14ac:dyDescent="0.2">
      <c r="A582" s="4" cm="1">
        <f t="array" ref="A582">(1/(E*10^9*[0]!Ix))*(Moment_Force(C582,[0]!Mx,0))</f>
        <v>-3.6957172321065896E-5</v>
      </c>
      <c r="B582" s="4" cm="1">
        <f t="array" ref="B582">(1/(E*10^9*[0]!Iz))*(Moment_Force(C582,[0]!Mz,0))</f>
        <v>-2.1489023273003167E-4</v>
      </c>
      <c r="C582" s="4">
        <v>1162</v>
      </c>
      <c r="E582" s="4" cm="1">
        <f t="array" ref="E582">(1/(E*10^9*[0]!Ix))*(Moment_Force_2INT(G582,[0]!Mx,0))</f>
        <v>-2.4950600091742648E-5</v>
      </c>
      <c r="F582" s="4" cm="1">
        <f t="array" ref="F582">(1/(E*10^9*[0]!Iz))*(Moment_Force_2INT(G582,[0]!Mz,0))</f>
        <v>-1.4507712370116443E-4</v>
      </c>
      <c r="G582" s="4">
        <v>1.1619999999999999</v>
      </c>
    </row>
    <row r="583" spans="1:7" x14ac:dyDescent="0.2">
      <c r="A583" s="4" cm="1">
        <f t="array" ref="A583">(1/(E*10^9*[0]!Ix))*(Moment_Force(C583,[0]!Mx,0))</f>
        <v>-3.6957172321065896E-5</v>
      </c>
      <c r="B583" s="4" cm="1">
        <f t="array" ref="B583">(1/(E*10^9*[0]!Iz))*(Moment_Force(C583,[0]!Mz,0))</f>
        <v>-2.1489023273003167E-4</v>
      </c>
      <c r="C583" s="4">
        <v>1164</v>
      </c>
      <c r="E583" s="4" cm="1">
        <f t="array" ref="E583">(1/(E*10^9*[0]!Ix))*(Moment_Force_2INT(G583,[0]!Mx,0))</f>
        <v>-2.503656247456145E-5</v>
      </c>
      <c r="F583" s="4" cm="1">
        <f t="array" ref="F583">(1/(E*10^9*[0]!Iz))*(Moment_Force_2INT(G583,[0]!Mz,0))</f>
        <v>-1.4557695838249448E-4</v>
      </c>
      <c r="G583" s="4">
        <v>1.1639999999999999</v>
      </c>
    </row>
    <row r="584" spans="1:7" x14ac:dyDescent="0.2">
      <c r="A584" s="4" cm="1">
        <f t="array" ref="A584">(1/(E*10^9*[0]!Ix))*(Moment_Force(C584,[0]!Mx,0))</f>
        <v>-3.6957172321065896E-5</v>
      </c>
      <c r="B584" s="4" cm="1">
        <f t="array" ref="B584">(1/(E*10^9*[0]!Iz))*(Moment_Force(C584,[0]!Mz,0))</f>
        <v>-2.1489023273003167E-4</v>
      </c>
      <c r="C584" s="4">
        <v>1166</v>
      </c>
      <c r="E584" s="4" cm="1">
        <f t="array" ref="E584">(1/(E*10^9*[0]!Ix))*(Moment_Force_2INT(G584,[0]!Mx,0))</f>
        <v>-2.5122672686069531E-5</v>
      </c>
      <c r="F584" s="4" cm="1">
        <f t="array" ref="F584">(1/(E*10^9*[0]!Iz))*(Moment_Force_2INT(G584,[0]!Mz,0))</f>
        <v>-1.4607765262475544E-4</v>
      </c>
      <c r="G584" s="4">
        <v>1.1659999999999999</v>
      </c>
    </row>
    <row r="585" spans="1:7" x14ac:dyDescent="0.2">
      <c r="A585" s="4" cm="1">
        <f t="array" ref="A585">(1/(E*10^9*[0]!Ix))*(Moment_Force(C585,[0]!Mx,0))</f>
        <v>-3.6957172321065896E-5</v>
      </c>
      <c r="B585" s="4" cm="1">
        <f t="array" ref="B585">(1/(E*10^9*[0]!Iz))*(Moment_Force(C585,[0]!Mz,0))</f>
        <v>-2.1489023273003167E-4</v>
      </c>
      <c r="C585" s="4">
        <v>1168</v>
      </c>
      <c r="E585" s="4" cm="1">
        <f t="array" ref="E585">(1/(E*10^9*[0]!Ix))*(Moment_Force_2INT(G585,[0]!Mx,0))</f>
        <v>-2.52089307262669E-5</v>
      </c>
      <c r="F585" s="4" cm="1">
        <f t="array" ref="F585">(1/(E*10^9*[0]!Iz))*(Moment_Force_2INT(G585,[0]!Mz,0))</f>
        <v>-1.4657920642794736E-4</v>
      </c>
      <c r="G585" s="4">
        <v>1.1679999999999999</v>
      </c>
    </row>
    <row r="586" spans="1:7" x14ac:dyDescent="0.2">
      <c r="A586" s="4" cm="1">
        <f t="array" ref="A586">(1/(E*10^9*[0]!Ix))*(Moment_Force(C586,[0]!Mx,0))</f>
        <v>-3.6957172321065896E-5</v>
      </c>
      <c r="B586" s="4" cm="1">
        <f t="array" ref="B586">(1/(E*10^9*[0]!Iz))*(Moment_Force(C586,[0]!Mz,0))</f>
        <v>-2.1489023273003167E-4</v>
      </c>
      <c r="C586" s="4">
        <v>1170</v>
      </c>
      <c r="E586" s="4" cm="1">
        <f t="array" ref="E586">(1/(E*10^9*[0]!Ix))*(Moment_Force_2INT(G586,[0]!Mx,0))</f>
        <v>-2.5295336595153552E-5</v>
      </c>
      <c r="F586" s="4" cm="1">
        <f t="array" ref="F586">(1/(E*10^9*[0]!Iz))*(Moment_Force_2INT(G586,[0]!Mz,0))</f>
        <v>-1.4708161979207015E-4</v>
      </c>
      <c r="G586" s="4">
        <v>1.17</v>
      </c>
    </row>
    <row r="587" spans="1:7" x14ac:dyDescent="0.2">
      <c r="A587" s="4" cm="1">
        <f t="array" ref="A587">(1/(E*10^9*[0]!Ix))*(Moment_Force(C587,[0]!Mx,0))</f>
        <v>-3.6957172321065896E-5</v>
      </c>
      <c r="B587" s="4" cm="1">
        <f t="array" ref="B587">(1/(E*10^9*[0]!Iz))*(Moment_Force(C587,[0]!Mz,0))</f>
        <v>-2.1489023273003167E-4</v>
      </c>
      <c r="C587" s="4">
        <v>1172</v>
      </c>
      <c r="E587" s="4" cm="1">
        <f t="array" ref="E587">(1/(E*10^9*[0]!Ix))*(Moment_Force_2INT(G587,[0]!Mx,0))</f>
        <v>-2.5381890292729492E-5</v>
      </c>
      <c r="F587" s="4" cm="1">
        <f t="array" ref="F587">(1/(E*10^9*[0]!Iz))*(Moment_Force_2INT(G587,[0]!Mz,0))</f>
        <v>-1.4758489271712391E-4</v>
      </c>
      <c r="G587" s="4">
        <v>1.1719999999999999</v>
      </c>
    </row>
    <row r="588" spans="1:7" x14ac:dyDescent="0.2">
      <c r="A588" s="4" cm="1">
        <f t="array" ref="A588">(1/(E*10^9*[0]!Ix))*(Moment_Force(C588,[0]!Mx,0))</f>
        <v>-3.6957172321065896E-5</v>
      </c>
      <c r="B588" s="4" cm="1">
        <f t="array" ref="B588">(1/(E*10^9*[0]!Iz))*(Moment_Force(C588,[0]!Mz,0))</f>
        <v>-2.1489023273003167E-4</v>
      </c>
      <c r="C588" s="4">
        <v>1174</v>
      </c>
      <c r="E588" s="4" cm="1">
        <f t="array" ref="E588">(1/(E*10^9*[0]!Ix))*(Moment_Force_2INT(G588,[0]!Mx,0))</f>
        <v>-2.5468591818994707E-5</v>
      </c>
      <c r="F588" s="4" cm="1">
        <f t="array" ref="F588">(1/(E*10^9*[0]!Iz))*(Moment_Force_2INT(G588,[0]!Mz,0))</f>
        <v>-1.4808902520310855E-4</v>
      </c>
      <c r="G588" s="4">
        <v>1.1739999999999999</v>
      </c>
    </row>
    <row r="589" spans="1:7" x14ac:dyDescent="0.2">
      <c r="A589" s="4" cm="1">
        <f t="array" ref="A589">(1/(E*10^9*[0]!Ix))*(Moment_Force(C589,[0]!Mx,0))</f>
        <v>-3.6957172321065896E-5</v>
      </c>
      <c r="B589" s="4" cm="1">
        <f t="array" ref="B589">(1/(E*10^9*[0]!Iz))*(Moment_Force(C589,[0]!Mz,0))</f>
        <v>-2.1489023273003167E-4</v>
      </c>
      <c r="C589" s="4">
        <v>1176</v>
      </c>
      <c r="E589" s="4" cm="1">
        <f t="array" ref="E589">(1/(E*10^9*[0]!Ix))*(Moment_Force_2INT(G589,[0]!Mx,0))</f>
        <v>-2.5555441173949212E-5</v>
      </c>
      <c r="F589" s="4" cm="1">
        <f t="array" ref="F589">(1/(E*10^9*[0]!Iz))*(Moment_Force_2INT(G589,[0]!Mz,0))</f>
        <v>-1.485940172500241E-4</v>
      </c>
      <c r="G589" s="4">
        <v>1.1759999999999999</v>
      </c>
    </row>
    <row r="590" spans="1:7" x14ac:dyDescent="0.2">
      <c r="A590" s="4" cm="1">
        <f t="array" ref="A590">(1/(E*10^9*[0]!Ix))*(Moment_Force(C590,[0]!Mx,0))</f>
        <v>-3.6957172321065896E-5</v>
      </c>
      <c r="B590" s="4" cm="1">
        <f t="array" ref="B590">(1/(E*10^9*[0]!Iz))*(Moment_Force(C590,[0]!Mz,0))</f>
        <v>-2.1489023273003167E-4</v>
      </c>
      <c r="C590" s="4">
        <v>1178</v>
      </c>
      <c r="E590" s="4" cm="1">
        <f t="array" ref="E590">(1/(E*10^9*[0]!Ix))*(Moment_Force_2INT(G590,[0]!Mx,0))</f>
        <v>-2.5642438357593005E-5</v>
      </c>
      <c r="F590" s="4" cm="1">
        <f t="array" ref="F590">(1/(E*10^9*[0]!Iz))*(Moment_Force_2INT(G590,[0]!Mz,0))</f>
        <v>-1.4909986885787064E-4</v>
      </c>
      <c r="G590" s="4">
        <v>1.1779999999999999</v>
      </c>
    </row>
    <row r="591" spans="1:7" x14ac:dyDescent="0.2">
      <c r="A591" s="4" cm="1">
        <f t="array" ref="A591">(1/(E*10^9*[0]!Ix))*(Moment_Force(C591,[0]!Mx,0))</f>
        <v>-3.6957172321065896E-5</v>
      </c>
      <c r="B591" s="4" cm="1">
        <f t="array" ref="B591">(1/(E*10^9*[0]!Iz))*(Moment_Force(C591,[0]!Mz,0))</f>
        <v>-2.1489023273003167E-4</v>
      </c>
      <c r="C591" s="4">
        <v>1180</v>
      </c>
      <c r="E591" s="4" cm="1">
        <f t="array" ref="E591">(1/(E*10^9*[0]!Ix))*(Moment_Force_2INT(G591,[0]!Mx,0))</f>
        <v>-2.572958336992608E-5</v>
      </c>
      <c r="F591" s="4" cm="1">
        <f t="array" ref="F591">(1/(E*10^9*[0]!Iz))*(Moment_Force_2INT(G591,[0]!Mz,0))</f>
        <v>-1.4960658002664801E-4</v>
      </c>
      <c r="G591" s="4">
        <v>1.18</v>
      </c>
    </row>
    <row r="592" spans="1:7" x14ac:dyDescent="0.2">
      <c r="A592" s="4" cm="1">
        <f t="array" ref="A592">(1/(E*10^9*[0]!Ix))*(Moment_Force(C592,[0]!Mx,0))</f>
        <v>-3.6957172321065896E-5</v>
      </c>
      <c r="B592" s="4" cm="1">
        <f t="array" ref="B592">(1/(E*10^9*[0]!Iz))*(Moment_Force(C592,[0]!Mz,0))</f>
        <v>-2.1489023273003167E-4</v>
      </c>
      <c r="C592" s="4">
        <v>1182</v>
      </c>
      <c r="E592" s="4" cm="1">
        <f t="array" ref="E592">(1/(E*10^9*[0]!Ix))*(Moment_Force_2INT(G592,[0]!Mx,0))</f>
        <v>-2.5816876210948434E-5</v>
      </c>
      <c r="F592" s="4" cm="1">
        <f t="array" ref="F592">(1/(E*10^9*[0]!Iz))*(Moment_Force_2INT(G592,[0]!Mz,0))</f>
        <v>-1.5011415075635637E-4</v>
      </c>
      <c r="G592" s="4">
        <v>1.1819999999999999</v>
      </c>
    </row>
    <row r="593" spans="1:7" x14ac:dyDescent="0.2">
      <c r="A593" s="4" cm="1">
        <f t="array" ref="A593">(1/(E*10^9*[0]!Ix))*(Moment_Force(C593,[0]!Mx,0))</f>
        <v>-3.6957172321065896E-5</v>
      </c>
      <c r="B593" s="4" cm="1">
        <f t="array" ref="B593">(1/(E*10^9*[0]!Iz))*(Moment_Force(C593,[0]!Mz,0))</f>
        <v>-2.1489023273003167E-4</v>
      </c>
      <c r="C593" s="4">
        <v>1184</v>
      </c>
      <c r="E593" s="4" cm="1">
        <f t="array" ref="E593">(1/(E*10^9*[0]!Ix))*(Moment_Force_2INT(G593,[0]!Mx,0))</f>
        <v>-2.5904316880660076E-5</v>
      </c>
      <c r="F593" s="4" cm="1">
        <f t="array" ref="F593">(1/(E*10^9*[0]!Iz))*(Moment_Force_2INT(G593,[0]!Mz,0))</f>
        <v>-1.5062258104699562E-4</v>
      </c>
      <c r="G593" s="4">
        <v>1.1839999999999999</v>
      </c>
    </row>
    <row r="594" spans="1:7" x14ac:dyDescent="0.2">
      <c r="A594" s="4" cm="1">
        <f t="array" ref="A594">(1/(E*10^9*[0]!Ix))*(Moment_Force(C594,[0]!Mx,0))</f>
        <v>-3.6957172321065896E-5</v>
      </c>
      <c r="B594" s="4" cm="1">
        <f t="array" ref="B594">(1/(E*10^9*[0]!Iz))*(Moment_Force(C594,[0]!Mz,0))</f>
        <v>-2.1489023273003167E-4</v>
      </c>
      <c r="C594" s="4">
        <v>1186</v>
      </c>
      <c r="E594" s="4" cm="1">
        <f t="array" ref="E594">(1/(E*10^9*[0]!Ix))*(Moment_Force_2INT(G594,[0]!Mx,0))</f>
        <v>-2.5991905379061004E-5</v>
      </c>
      <c r="F594" s="4" cm="1">
        <f t="array" ref="F594">(1/(E*10^9*[0]!Iz))*(Moment_Force_2INT(G594,[0]!Mz,0))</f>
        <v>-1.5113187089856582E-4</v>
      </c>
      <c r="G594" s="4">
        <v>1.1859999999999999</v>
      </c>
    </row>
    <row r="595" spans="1:7" x14ac:dyDescent="0.2">
      <c r="A595" s="4" cm="1">
        <f t="array" ref="A595">(1/(E*10^9*[0]!Ix))*(Moment_Force(C595,[0]!Mx,0))</f>
        <v>-3.6957172321065896E-5</v>
      </c>
      <c r="B595" s="4" cm="1">
        <f t="array" ref="B595">(1/(E*10^9*[0]!Iz))*(Moment_Force(C595,[0]!Mz,0))</f>
        <v>-2.1489023273003167E-4</v>
      </c>
      <c r="C595" s="4">
        <v>1188</v>
      </c>
      <c r="E595" s="4" cm="1">
        <f t="array" ref="E595">(1/(E*10^9*[0]!Ix))*(Moment_Force_2INT(G595,[0]!Mx,0))</f>
        <v>-2.6079641706151211E-5</v>
      </c>
      <c r="F595" s="4" cm="1">
        <f t="array" ref="F595">(1/(E*10^9*[0]!Iz))*(Moment_Force_2INT(G595,[0]!Mz,0))</f>
        <v>-1.5164202031106691E-4</v>
      </c>
      <c r="G595" s="4">
        <v>1.1879999999999999</v>
      </c>
    </row>
    <row r="596" spans="1:7" x14ac:dyDescent="0.2">
      <c r="A596" s="4" cm="1">
        <f t="array" ref="A596">(1/(E*10^9*[0]!Ix))*(Moment_Force(C596,[0]!Mx,0))</f>
        <v>-3.6957172321065896E-5</v>
      </c>
      <c r="B596" s="4" cm="1">
        <f t="array" ref="B596">(1/(E*10^9*[0]!Iz))*(Moment_Force(C596,[0]!Mz,0))</f>
        <v>-2.1489023273003167E-4</v>
      </c>
      <c r="C596" s="4">
        <v>1190</v>
      </c>
      <c r="E596" s="4" cm="1">
        <f t="array" ref="E596">(1/(E*10^9*[0]!Ix))*(Moment_Force_2INT(G596,[0]!Mx,0))</f>
        <v>-2.616752586193071E-5</v>
      </c>
      <c r="F596" s="4" cm="1">
        <f t="array" ref="F596">(1/(E*10^9*[0]!Iz))*(Moment_Force_2INT(G596,[0]!Mz,0))</f>
        <v>-1.5215302928449893E-4</v>
      </c>
      <c r="G596" s="4">
        <v>1.19</v>
      </c>
    </row>
    <row r="597" spans="1:7" x14ac:dyDescent="0.2">
      <c r="A597" s="4" cm="1">
        <f t="array" ref="A597">(1/(E*10^9*[0]!Ix))*(Moment_Force(C597,[0]!Mx,0))</f>
        <v>-3.6957172321065896E-5</v>
      </c>
      <c r="B597" s="4" cm="1">
        <f t="array" ref="B597">(1/(E*10^9*[0]!Iz))*(Moment_Force(C597,[0]!Mz,0))</f>
        <v>-2.1489023273003167E-4</v>
      </c>
      <c r="C597" s="4">
        <v>1192</v>
      </c>
      <c r="E597" s="4" cm="1">
        <f t="array" ref="E597">(1/(E*10^9*[0]!Ix))*(Moment_Force_2INT(G597,[0]!Mx,0))</f>
        <v>-2.6255557846399487E-5</v>
      </c>
      <c r="F597" s="4" cm="1">
        <f t="array" ref="F597">(1/(E*10^9*[0]!Iz))*(Moment_Force_2INT(G597,[0]!Mz,0))</f>
        <v>-1.5266489781886185E-4</v>
      </c>
      <c r="G597" s="4">
        <v>1.1919999999999999</v>
      </c>
    </row>
    <row r="598" spans="1:7" x14ac:dyDescent="0.2">
      <c r="A598" s="4" cm="1">
        <f t="array" ref="A598">(1/(E*10^9*[0]!Ix))*(Moment_Force(C598,[0]!Mx,0))</f>
        <v>-3.6957172321065896E-5</v>
      </c>
      <c r="B598" s="4" cm="1">
        <f t="array" ref="B598">(1/(E*10^9*[0]!Iz))*(Moment_Force(C598,[0]!Mz,0))</f>
        <v>-2.1489023273003167E-4</v>
      </c>
      <c r="C598" s="4">
        <v>1194</v>
      </c>
      <c r="E598" s="4" cm="1">
        <f t="array" ref="E598">(1/(E*10^9*[0]!Ix))*(Moment_Force_2INT(G598,[0]!Mx,0))</f>
        <v>-2.6343737659557554E-5</v>
      </c>
      <c r="F598" s="4" cm="1">
        <f t="array" ref="F598">(1/(E*10^9*[0]!Iz))*(Moment_Force_2INT(G598,[0]!Mz,0))</f>
        <v>-1.5317762591415571E-4</v>
      </c>
      <c r="G598" s="4">
        <v>1.194</v>
      </c>
    </row>
    <row r="599" spans="1:7" x14ac:dyDescent="0.2">
      <c r="A599" s="4" cm="1">
        <f t="array" ref="A599">(1/(E*10^9*[0]!Ix))*(Moment_Force(C599,[0]!Mx,0))</f>
        <v>-3.6957172321065896E-5</v>
      </c>
      <c r="B599" s="4" cm="1">
        <f t="array" ref="B599">(1/(E*10^9*[0]!Iz))*(Moment_Force(C599,[0]!Mz,0))</f>
        <v>-2.1489023273003167E-4</v>
      </c>
      <c r="C599" s="4">
        <v>1196</v>
      </c>
      <c r="E599" s="4" cm="1">
        <f t="array" ref="E599">(1/(E*10^9*[0]!Ix))*(Moment_Force_2INT(G599,[0]!Mx,0))</f>
        <v>-2.6432065301404895E-5</v>
      </c>
      <c r="F599" s="4" cm="1">
        <f t="array" ref="F599">(1/(E*10^9*[0]!Iz))*(Moment_Force_2INT(G599,[0]!Mz,0))</f>
        <v>-1.5369121357038047E-4</v>
      </c>
      <c r="G599" s="4">
        <v>1.196</v>
      </c>
    </row>
    <row r="600" spans="1:7" x14ac:dyDescent="0.2">
      <c r="A600" s="4" cm="1">
        <f t="array" ref="A600">(1/(E*10^9*[0]!Ix))*(Moment_Force(C600,[0]!Mx,0))</f>
        <v>-3.6957172321065896E-5</v>
      </c>
      <c r="B600" s="4" cm="1">
        <f t="array" ref="B600">(1/(E*10^9*[0]!Iz))*(Moment_Force(C600,[0]!Mz,0))</f>
        <v>-2.1489023273003167E-4</v>
      </c>
      <c r="C600" s="4">
        <v>1198</v>
      </c>
      <c r="E600" s="4" cm="1">
        <f t="array" ref="E600">(1/(E*10^9*[0]!Ix))*(Moment_Force_2INT(G600,[0]!Mx,0))</f>
        <v>-2.6520540771941532E-5</v>
      </c>
      <c r="F600" s="4" cm="1">
        <f t="array" ref="F600">(1/(E*10^9*[0]!Iz))*(Moment_Force_2INT(G600,[0]!Mz,0))</f>
        <v>-1.5420566078753618E-4</v>
      </c>
      <c r="G600" s="4">
        <v>1.198</v>
      </c>
    </row>
    <row r="601" spans="1:7" x14ac:dyDescent="0.2">
      <c r="A601" s="4" cm="1">
        <f t="array" ref="A601">(1/(E*10^9*[0]!Ix))*(Moment_Force(C601,[0]!Mx,0))</f>
        <v>-3.6957172321065896E-5</v>
      </c>
      <c r="B601" s="4" cm="1">
        <f t="array" ref="B601">(1/(E*10^9*[0]!Iz))*(Moment_Force(C601,[0]!Mz,0))</f>
        <v>-2.1489023273003167E-4</v>
      </c>
      <c r="C601" s="4">
        <v>1200</v>
      </c>
      <c r="E601" s="4" cm="1">
        <f t="array" ref="E601">(1/(E*10^9*[0]!Ix))*(Moment_Force_2INT(G601,[0]!Mx,0))</f>
        <v>-2.6609164071167448E-5</v>
      </c>
      <c r="F601" s="4" cm="1">
        <f t="array" ref="F601">(1/(E*10^9*[0]!Iz))*(Moment_Force_2INT(G601,[0]!Mz,0))</f>
        <v>-1.5472096756562279E-4</v>
      </c>
      <c r="G601" s="4">
        <v>1.2</v>
      </c>
    </row>
    <row r="602" spans="1:7" x14ac:dyDescent="0.2">
      <c r="A602" s="4" cm="1">
        <f t="array" ref="A602">(1/(E*10^9*[0]!Ix))*(Moment_Force(C602,[0]!Mx,0))</f>
        <v>-3.6957172321065896E-5</v>
      </c>
      <c r="B602" s="4" cm="1">
        <f t="array" ref="B602">(1/(E*10^9*[0]!Iz))*(Moment_Force(C602,[0]!Mz,0))</f>
        <v>-2.1489023273003167E-4</v>
      </c>
      <c r="C602" s="4">
        <v>1202</v>
      </c>
      <c r="E602" s="4" cm="1">
        <f t="array" ref="E602">(1/(E*10^9*[0]!Ix))*(Moment_Force_2INT(G602,[0]!Mx,0))</f>
        <v>-2.6697935199082646E-5</v>
      </c>
      <c r="F602" s="4" cm="1">
        <f t="array" ref="F602">(1/(E*10^9*[0]!Iz))*(Moment_Force_2INT(G602,[0]!Mz,0))</f>
        <v>-1.5523713390464035E-4</v>
      </c>
      <c r="G602" s="4">
        <v>1.202</v>
      </c>
    </row>
    <row r="603" spans="1:7" x14ac:dyDescent="0.2">
      <c r="A603" s="4" cm="1">
        <f t="array" ref="A603">(1/(E*10^9*[0]!Ix))*(Moment_Force(C603,[0]!Mx,0))</f>
        <v>-3.6957172321065896E-5</v>
      </c>
      <c r="B603" s="4" cm="1">
        <f t="array" ref="B603">(1/(E*10^9*[0]!Iz))*(Moment_Force(C603,[0]!Mz,0))</f>
        <v>-2.1489023273003167E-4</v>
      </c>
      <c r="C603" s="4">
        <v>1204</v>
      </c>
      <c r="E603" s="4" cm="1">
        <f t="array" ref="E603">(1/(E*10^9*[0]!Ix))*(Moment_Force_2INT(G603,[0]!Mx,0))</f>
        <v>-2.6786854155687129E-5</v>
      </c>
      <c r="F603" s="4" cm="1">
        <f t="array" ref="F603">(1/(E*10^9*[0]!Iz))*(Moment_Force_2INT(G603,[0]!Mz,0))</f>
        <v>-1.5575415980458878E-4</v>
      </c>
      <c r="G603" s="4">
        <v>1.204</v>
      </c>
    </row>
    <row r="604" spans="1:7" x14ac:dyDescent="0.2">
      <c r="A604" s="4" cm="1">
        <f t="array" ref="A604">(1/(E*10^9*[0]!Ix))*(Moment_Force(C604,[0]!Mx,0))</f>
        <v>-3.6957172321065896E-5</v>
      </c>
      <c r="B604" s="4" cm="1">
        <f t="array" ref="B604">(1/(E*10^9*[0]!Iz))*(Moment_Force(C604,[0]!Mz,0))</f>
        <v>-2.1489023273003167E-4</v>
      </c>
      <c r="C604" s="4">
        <v>1206</v>
      </c>
      <c r="E604" s="4" cm="1">
        <f t="array" ref="E604">(1/(E*10^9*[0]!Ix))*(Moment_Force_2INT(G604,[0]!Mx,0))</f>
        <v>-2.6875920940980898E-5</v>
      </c>
      <c r="F604" s="4" cm="1">
        <f t="array" ref="F604">(1/(E*10^9*[0]!Iz))*(Moment_Force_2INT(G604,[0]!Mz,0))</f>
        <v>-1.5627204526546816E-4</v>
      </c>
      <c r="G604" s="4">
        <v>1.206</v>
      </c>
    </row>
    <row r="605" spans="1:7" x14ac:dyDescent="0.2">
      <c r="A605" s="4" cm="1">
        <f t="array" ref="A605">(1/(E*10^9*[0]!Ix))*(Moment_Force(C605,[0]!Mx,0))</f>
        <v>-3.6957172321065896E-5</v>
      </c>
      <c r="B605" s="4" cm="1">
        <f t="array" ref="B605">(1/(E*10^9*[0]!Iz))*(Moment_Force(C605,[0]!Mz,0))</f>
        <v>-2.1489023273003167E-4</v>
      </c>
      <c r="C605" s="4">
        <v>1208</v>
      </c>
      <c r="E605" s="4" cm="1">
        <f t="array" ref="E605">(1/(E*10^9*[0]!Ix))*(Moment_Force_2INT(G605,[0]!Mx,0))</f>
        <v>-2.6965135554963952E-5</v>
      </c>
      <c r="F605" s="4" cm="1">
        <f t="array" ref="F605">(1/(E*10^9*[0]!Iz))*(Moment_Force_2INT(G605,[0]!Mz,0))</f>
        <v>-1.5679079028727846E-4</v>
      </c>
      <c r="G605" s="4">
        <v>1.208</v>
      </c>
    </row>
    <row r="606" spans="1:7" x14ac:dyDescent="0.2">
      <c r="A606" s="4" cm="1">
        <f t="array" ref="A606">(1/(E*10^9*[0]!Ix))*(Moment_Force(C606,[0]!Mx,0))</f>
        <v>-3.6957172321065896E-5</v>
      </c>
      <c r="B606" s="4" cm="1">
        <f t="array" ref="B606">(1/(E*10^9*[0]!Iz))*(Moment_Force(C606,[0]!Mz,0))</f>
        <v>-2.1489023273003167E-4</v>
      </c>
      <c r="C606" s="4">
        <v>1210</v>
      </c>
      <c r="E606" s="4" cm="1">
        <f t="array" ref="E606">(1/(E*10^9*[0]!Ix))*(Moment_Force_2INT(G606,[0]!Mx,0))</f>
        <v>-2.7054497997636291E-5</v>
      </c>
      <c r="F606" s="4" cm="1">
        <f t="array" ref="F606">(1/(E*10^9*[0]!Iz))*(Moment_Force_2INT(G606,[0]!Mz,0))</f>
        <v>-1.5731039487001968E-4</v>
      </c>
      <c r="G606" s="4">
        <v>1.21</v>
      </c>
    </row>
    <row r="607" spans="1:7" x14ac:dyDescent="0.2">
      <c r="A607" s="4" cm="1">
        <f t="array" ref="A607">(1/(E*10^9*[0]!Ix))*(Moment_Force(C607,[0]!Mx,0))</f>
        <v>-3.6957172321065896E-5</v>
      </c>
      <c r="B607" s="4" cm="1">
        <f t="array" ref="B607">(1/(E*10^9*[0]!Iz))*(Moment_Force(C607,[0]!Mz,0))</f>
        <v>-2.1489023273003167E-4</v>
      </c>
      <c r="C607" s="4">
        <v>1212</v>
      </c>
      <c r="E607" s="4" cm="1">
        <f t="array" ref="E607">(1/(E*10^9*[0]!Ix))*(Moment_Force_2INT(G607,[0]!Mx,0))</f>
        <v>-2.7144008268997916E-5</v>
      </c>
      <c r="F607" s="4" cm="1">
        <f t="array" ref="F607">(1/(E*10^9*[0]!Iz))*(Moment_Force_2INT(G607,[0]!Mz,0))</f>
        <v>-1.5783085901369183E-4</v>
      </c>
      <c r="G607" s="4">
        <v>1.212</v>
      </c>
    </row>
    <row r="608" spans="1:7" x14ac:dyDescent="0.2">
      <c r="A608" s="4" cm="1">
        <f t="array" ref="A608">(1/(E*10^9*[0]!Ix))*(Moment_Force(C608,[0]!Mx,0))</f>
        <v>-3.6957172321065896E-5</v>
      </c>
      <c r="B608" s="4" cm="1">
        <f t="array" ref="B608">(1/(E*10^9*[0]!Iz))*(Moment_Force(C608,[0]!Mz,0))</f>
        <v>-2.1489023273003167E-4</v>
      </c>
      <c r="C608" s="4">
        <v>1214</v>
      </c>
      <c r="E608" s="4" cm="1">
        <f t="array" ref="E608">(1/(E*10^9*[0]!Ix))*(Moment_Force_2INT(G608,[0]!Mx,0))</f>
        <v>-2.723366636904882E-5</v>
      </c>
      <c r="F608" s="4" cm="1">
        <f t="array" ref="F608">(1/(E*10^9*[0]!Iz))*(Moment_Force_2INT(G608,[0]!Mz,0))</f>
        <v>-1.5835218271829487E-4</v>
      </c>
      <c r="G608" s="4">
        <v>1.214</v>
      </c>
    </row>
    <row r="609" spans="1:7" x14ac:dyDescent="0.2">
      <c r="A609" s="4" cm="1">
        <f t="array" ref="A609">(1/(E*10^9*[0]!Ix))*(Moment_Force(C609,[0]!Mx,0))</f>
        <v>-3.6957172321065896E-5</v>
      </c>
      <c r="B609" s="4" cm="1">
        <f t="array" ref="B609">(1/(E*10^9*[0]!Iz))*(Moment_Force(C609,[0]!Mz,0))</f>
        <v>-2.1489023273003167E-4</v>
      </c>
      <c r="C609" s="4">
        <v>1216</v>
      </c>
      <c r="E609" s="4" cm="1">
        <f t="array" ref="E609">(1/(E*10^9*[0]!Ix))*(Moment_Force_2INT(G609,[0]!Mx,0))</f>
        <v>-2.7323472297789009E-5</v>
      </c>
      <c r="F609" s="4" cm="1">
        <f t="array" ref="F609">(1/(E*10^9*[0]!Iz))*(Moment_Force_2INT(G609,[0]!Mz,0))</f>
        <v>-1.5887436598382884E-4</v>
      </c>
      <c r="G609" s="4">
        <v>1.216</v>
      </c>
    </row>
    <row r="610" spans="1:7" x14ac:dyDescent="0.2">
      <c r="A610" s="4" cm="1">
        <f t="array" ref="A610">(1/(E*10^9*[0]!Ix))*(Moment_Force(C610,[0]!Mx,0))</f>
        <v>-3.6957172321065896E-5</v>
      </c>
      <c r="B610" s="4" cm="1">
        <f t="array" ref="B610">(1/(E*10^9*[0]!Iz))*(Moment_Force(C610,[0]!Mz,0))</f>
        <v>-2.1489023273003167E-4</v>
      </c>
      <c r="C610" s="4">
        <v>1218</v>
      </c>
      <c r="E610" s="4" cm="1">
        <f t="array" ref="E610">(1/(E*10^9*[0]!Ix))*(Moment_Force_2INT(G610,[0]!Mx,0))</f>
        <v>-2.741342605521848E-5</v>
      </c>
      <c r="F610" s="4" cm="1">
        <f t="array" ref="F610">(1/(E*10^9*[0]!Iz))*(Moment_Force_2INT(G610,[0]!Mz,0))</f>
        <v>-1.5939740881029373E-4</v>
      </c>
      <c r="G610" s="4">
        <v>1.218</v>
      </c>
    </row>
    <row r="611" spans="1:7" x14ac:dyDescent="0.2">
      <c r="A611" s="4" cm="1">
        <f t="array" ref="A611">(1/(E*10^9*[0]!Ix))*(Moment_Force(C611,[0]!Mx,0))</f>
        <v>-3.6957172321065896E-5</v>
      </c>
      <c r="B611" s="4" cm="1">
        <f t="array" ref="B611">(1/(E*10^9*[0]!Iz))*(Moment_Force(C611,[0]!Mz,0))</f>
        <v>-2.1489023273003167E-4</v>
      </c>
      <c r="C611" s="4">
        <v>1220</v>
      </c>
      <c r="E611" s="4" cm="1">
        <f t="array" ref="E611">(1/(E*10^9*[0]!Ix))*(Moment_Force_2INT(G611,[0]!Mx,0))</f>
        <v>-2.7503527641337243E-5</v>
      </c>
      <c r="F611" s="4" cm="1">
        <f t="array" ref="F611">(1/(E*10^9*[0]!Iz))*(Moment_Force_2INT(G611,[0]!Mz,0))</f>
        <v>-1.5992131119768957E-4</v>
      </c>
      <c r="G611" s="4">
        <v>1.22</v>
      </c>
    </row>
    <row r="612" spans="1:7" x14ac:dyDescent="0.2">
      <c r="A612" s="4" cm="1">
        <f t="array" ref="A612">(1/(E*10^9*[0]!Ix))*(Moment_Force(C612,[0]!Mx,0))</f>
        <v>-3.6957172321065896E-5</v>
      </c>
      <c r="B612" s="4" cm="1">
        <f t="array" ref="B612">(1/(E*10^9*[0]!Iz))*(Moment_Force(C612,[0]!Mz,0))</f>
        <v>-2.1489023273003167E-4</v>
      </c>
      <c r="C612" s="4">
        <v>1222</v>
      </c>
      <c r="E612" s="4" cm="1">
        <f t="array" ref="E612">(1/(E*10^9*[0]!Ix))*(Moment_Force_2INT(G612,[0]!Mx,0))</f>
        <v>-2.7593777056145281E-5</v>
      </c>
      <c r="F612" s="4" cm="1">
        <f t="array" ref="F612">(1/(E*10^9*[0]!Iz))*(Moment_Force_2INT(G612,[0]!Mz,0))</f>
        <v>-1.6044607314601628E-4</v>
      </c>
      <c r="G612" s="4">
        <v>1.222</v>
      </c>
    </row>
    <row r="613" spans="1:7" x14ac:dyDescent="0.2">
      <c r="A613" s="4" cm="1">
        <f t="array" ref="A613">(1/(E*10^9*[0]!Ix))*(Moment_Force(C613,[0]!Mx,0))</f>
        <v>-3.6957172321065896E-5</v>
      </c>
      <c r="B613" s="4" cm="1">
        <f t="array" ref="B613">(1/(E*10^9*[0]!Iz))*(Moment_Force(C613,[0]!Mz,0))</f>
        <v>-2.1489023273003167E-4</v>
      </c>
      <c r="C613" s="4">
        <v>1224</v>
      </c>
      <c r="E613" s="4" cm="1">
        <f t="array" ref="E613">(1/(E*10^9*[0]!Ix))*(Moment_Force_2INT(G613,[0]!Mx,0))</f>
        <v>-2.7684174299642612E-5</v>
      </c>
      <c r="F613" s="4" cm="1">
        <f t="array" ref="F613">(1/(E*10^9*[0]!Iz))*(Moment_Force_2INT(G613,[0]!Mz,0))</f>
        <v>-1.6097169465527396E-4</v>
      </c>
      <c r="G613" s="4">
        <v>1.224</v>
      </c>
    </row>
    <row r="614" spans="1:7" x14ac:dyDescent="0.2">
      <c r="A614" s="4" cm="1">
        <f t="array" ref="A614">(1/(E*10^9*[0]!Ix))*(Moment_Force(C614,[0]!Mx,0))</f>
        <v>-3.6957172321065896E-5</v>
      </c>
      <c r="B614" s="4" cm="1">
        <f t="array" ref="B614">(1/(E*10^9*[0]!Iz))*(Moment_Force(C614,[0]!Mz,0))</f>
        <v>-2.1489023273003167E-4</v>
      </c>
      <c r="C614" s="4">
        <v>1226</v>
      </c>
      <c r="E614" s="4" cm="1">
        <f t="array" ref="E614">(1/(E*10^9*[0]!Ix))*(Moment_Force_2INT(G614,[0]!Mx,0))</f>
        <v>-2.7774719371829221E-5</v>
      </c>
      <c r="F614" s="4" cm="1">
        <f t="array" ref="F614">(1/(E*10^9*[0]!Iz))*(Moment_Force_2INT(G614,[0]!Mz,0))</f>
        <v>-1.6149817572546252E-4</v>
      </c>
      <c r="G614" s="4">
        <v>1.226</v>
      </c>
    </row>
    <row r="615" spans="1:7" x14ac:dyDescent="0.2">
      <c r="A615" s="4" cm="1">
        <f t="array" ref="A615">(1/(E*10^9*[0]!Ix))*(Moment_Force(C615,[0]!Mx,0))</f>
        <v>-3.6957172321065896E-5</v>
      </c>
      <c r="B615" s="4" cm="1">
        <f t="array" ref="B615">(1/(E*10^9*[0]!Iz))*(Moment_Force(C615,[0]!Mz,0))</f>
        <v>-2.1489023273003167E-4</v>
      </c>
      <c r="C615" s="4">
        <v>1228</v>
      </c>
      <c r="E615" s="4" cm="1">
        <f t="array" ref="E615">(1/(E*10^9*[0]!Ix))*(Moment_Force_2INT(G615,[0]!Mx,0))</f>
        <v>-2.7865412272705119E-5</v>
      </c>
      <c r="F615" s="4" cm="1">
        <f t="array" ref="F615">(1/(E*10^9*[0]!Iz))*(Moment_Force_2INT(G615,[0]!Mz,0))</f>
        <v>-1.6202551635658205E-4</v>
      </c>
      <c r="G615" s="4">
        <v>1.228</v>
      </c>
    </row>
    <row r="616" spans="1:7" x14ac:dyDescent="0.2">
      <c r="A616" s="4" cm="1">
        <f t="array" ref="A616">(1/(E*10^9*[0]!Ix))*(Moment_Force(C616,[0]!Mx,0))</f>
        <v>-3.6957172321065896E-5</v>
      </c>
      <c r="B616" s="4" cm="1">
        <f t="array" ref="B616">(1/(E*10^9*[0]!Iz))*(Moment_Force(C616,[0]!Mz,0))</f>
        <v>-2.1489023273003167E-4</v>
      </c>
      <c r="C616" s="4">
        <v>1230</v>
      </c>
      <c r="E616" s="4" cm="1">
        <f t="array" ref="E616">(1/(E*10^9*[0]!Ix))*(Moment_Force_2INT(G616,[0]!Mx,0))</f>
        <v>-2.7956253002270299E-5</v>
      </c>
      <c r="F616" s="4" cm="1">
        <f t="array" ref="F616">(1/(E*10^9*[0]!Iz))*(Moment_Force_2INT(G616,[0]!Mz,0))</f>
        <v>-1.6255371654863243E-4</v>
      </c>
      <c r="G616" s="4">
        <v>1.23</v>
      </c>
    </row>
    <row r="617" spans="1:7" x14ac:dyDescent="0.2">
      <c r="A617" s="4" cm="1">
        <f t="array" ref="A617">(1/(E*10^9*[0]!Ix))*(Moment_Force(C617,[0]!Mx,0))</f>
        <v>-3.6957172321065896E-5</v>
      </c>
      <c r="B617" s="4" cm="1">
        <f t="array" ref="B617">(1/(E*10^9*[0]!Iz))*(Moment_Force(C617,[0]!Mz,0))</f>
        <v>-2.1489023273003167E-4</v>
      </c>
      <c r="C617" s="4">
        <v>1232</v>
      </c>
      <c r="E617" s="4" cm="1">
        <f t="array" ref="E617">(1/(E*10^9*[0]!Ix))*(Moment_Force_2INT(G617,[0]!Mx,0))</f>
        <v>-2.8047241560524765E-5</v>
      </c>
      <c r="F617" s="4" cm="1">
        <f t="array" ref="F617">(1/(E*10^9*[0]!Iz))*(Moment_Force_2INT(G617,[0]!Mz,0))</f>
        <v>-1.6308277630161381E-4</v>
      </c>
      <c r="G617" s="4">
        <v>1.232</v>
      </c>
    </row>
    <row r="618" spans="1:7" x14ac:dyDescent="0.2">
      <c r="A618" s="4" cm="1">
        <f t="array" ref="A618">(1/(E*10^9*[0]!Ix))*(Moment_Force(C618,[0]!Mx,0))</f>
        <v>-3.6957172321065896E-5</v>
      </c>
      <c r="B618" s="4" cm="1">
        <f t="array" ref="B618">(1/(E*10^9*[0]!Iz))*(Moment_Force(C618,[0]!Mz,0))</f>
        <v>-2.1489023273003167E-4</v>
      </c>
      <c r="C618" s="4">
        <v>1234</v>
      </c>
      <c r="E618" s="4" cm="1">
        <f t="array" ref="E618">(1/(E*10^9*[0]!Ix))*(Moment_Force_2INT(G618,[0]!Mx,0))</f>
        <v>-2.8138377947468515E-5</v>
      </c>
      <c r="F618" s="4" cm="1">
        <f t="array" ref="F618">(1/(E*10^9*[0]!Iz))*(Moment_Force_2INT(G618,[0]!Mz,0))</f>
        <v>-1.6361269561552606E-4</v>
      </c>
      <c r="G618" s="4">
        <v>1.234</v>
      </c>
    </row>
    <row r="619" spans="1:7" x14ac:dyDescent="0.2">
      <c r="A619" s="4" cm="1">
        <f t="array" ref="A619">(1/(E*10^9*[0]!Ix))*(Moment_Force(C619,[0]!Mx,0))</f>
        <v>-3.6957172321065896E-5</v>
      </c>
      <c r="B619" s="4" cm="1">
        <f t="array" ref="B619">(1/(E*10^9*[0]!Iz))*(Moment_Force(C619,[0]!Mz,0))</f>
        <v>-2.1489023273003167E-4</v>
      </c>
      <c r="C619" s="4">
        <v>1236</v>
      </c>
      <c r="E619" s="4" cm="1">
        <f t="array" ref="E619">(1/(E*10^9*[0]!Ix))*(Moment_Force_2INT(G619,[0]!Mx,0))</f>
        <v>-2.8229662163101545E-5</v>
      </c>
      <c r="F619" s="4" cm="1">
        <f t="array" ref="F619">(1/(E*10^9*[0]!Iz))*(Moment_Force_2INT(G619,[0]!Mz,0))</f>
        <v>-1.6414347449036923E-4</v>
      </c>
      <c r="G619" s="4">
        <v>1.236</v>
      </c>
    </row>
    <row r="620" spans="1:7" x14ac:dyDescent="0.2">
      <c r="A620" s="4" cm="1">
        <f t="array" ref="A620">(1/(E*10^9*[0]!Ix))*(Moment_Force(C620,[0]!Mx,0))</f>
        <v>-3.6957172321065896E-5</v>
      </c>
      <c r="B620" s="4" cm="1">
        <f t="array" ref="B620">(1/(E*10^9*[0]!Iz))*(Moment_Force(C620,[0]!Mz,0))</f>
        <v>-2.1489023273003167E-4</v>
      </c>
      <c r="C620" s="4">
        <v>1238</v>
      </c>
      <c r="E620" s="4" cm="1">
        <f t="array" ref="E620">(1/(E*10^9*[0]!Ix))*(Moment_Force_2INT(G620,[0]!Mx,0))</f>
        <v>-2.8321094207423863E-5</v>
      </c>
      <c r="F620" s="4" cm="1">
        <f t="array" ref="F620">(1/(E*10^9*[0]!Iz))*(Moment_Force_2INT(G620,[0]!Mz,0))</f>
        <v>-1.6467511292614332E-4</v>
      </c>
      <c r="G620" s="4">
        <v>1.238</v>
      </c>
    </row>
    <row r="621" spans="1:7" x14ac:dyDescent="0.2">
      <c r="A621" s="4" cm="1">
        <f t="array" ref="A621">(1/(E*10^9*[0]!Ix))*(Moment_Force(C621,[0]!Mx,0))</f>
        <v>-3.6957172321065896E-5</v>
      </c>
      <c r="B621" s="4" cm="1">
        <f t="array" ref="B621">(1/(E*10^9*[0]!Iz))*(Moment_Force(C621,[0]!Mz,0))</f>
        <v>-2.1489023273003167E-4</v>
      </c>
      <c r="C621" s="4">
        <v>1240</v>
      </c>
      <c r="E621" s="4" cm="1">
        <f t="array" ref="E621">(1/(E*10^9*[0]!Ix))*(Moment_Force_2INT(G621,[0]!Mx,0))</f>
        <v>-2.8412674080435464E-5</v>
      </c>
      <c r="F621" s="4" cm="1">
        <f t="array" ref="F621">(1/(E*10^9*[0]!Iz))*(Moment_Force_2INT(G621,[0]!Mz,0))</f>
        <v>-1.6520761092284834E-4</v>
      </c>
      <c r="G621" s="4">
        <v>1.24</v>
      </c>
    </row>
    <row r="622" spans="1:7" x14ac:dyDescent="0.2">
      <c r="A622" s="4" cm="1">
        <f t="array" ref="A622">(1/(E*10^9*[0]!Ix))*(Moment_Force(C622,[0]!Mx,0))</f>
        <v>-3.6957172321065896E-5</v>
      </c>
      <c r="B622" s="4" cm="1">
        <f t="array" ref="B622">(1/(E*10^9*[0]!Iz))*(Moment_Force(C622,[0]!Mz,0))</f>
        <v>-2.1489023273003167E-4</v>
      </c>
      <c r="C622" s="4">
        <v>1242</v>
      </c>
      <c r="E622" s="4" cm="1">
        <f t="array" ref="E622">(1/(E*10^9*[0]!Ix))*(Moment_Force_2INT(G622,[0]!Mx,0))</f>
        <v>-2.850440178213635E-5</v>
      </c>
      <c r="F622" s="4" cm="1">
        <f t="array" ref="F622">(1/(E*10^9*[0]!Iz))*(Moment_Force_2INT(G622,[0]!Mz,0))</f>
        <v>-1.6574096848048428E-4</v>
      </c>
      <c r="G622" s="4">
        <v>1.242</v>
      </c>
    </row>
    <row r="623" spans="1:7" x14ac:dyDescent="0.2">
      <c r="A623" s="4" cm="1">
        <f t="array" ref="A623">(1/(E*10^9*[0]!Ix))*(Moment_Force(C623,[0]!Mx,0))</f>
        <v>-3.6957172321065896E-5</v>
      </c>
      <c r="B623" s="4" cm="1">
        <f t="array" ref="B623">(1/(E*10^9*[0]!Iz))*(Moment_Force(C623,[0]!Mz,0))</f>
        <v>-2.1489023273003167E-4</v>
      </c>
      <c r="C623" s="4">
        <v>1244</v>
      </c>
      <c r="E623" s="4" cm="1">
        <f t="array" ref="E623">(1/(E*10^9*[0]!Ix))*(Moment_Force_2INT(G623,[0]!Mx,0))</f>
        <v>-2.8596277312526517E-5</v>
      </c>
      <c r="F623" s="4" cm="1">
        <f t="array" ref="F623">(1/(E*10^9*[0]!Iz))*(Moment_Force_2INT(G623,[0]!Mz,0))</f>
        <v>-1.6627518559905115E-4</v>
      </c>
      <c r="G623" s="4">
        <v>1.244</v>
      </c>
    </row>
    <row r="624" spans="1:7" x14ac:dyDescent="0.2">
      <c r="A624" s="4" cm="1">
        <f t="array" ref="A624">(1/(E*10^9*[0]!Ix))*(Moment_Force(C624,[0]!Mx,0))</f>
        <v>-3.6957172321065896E-5</v>
      </c>
      <c r="B624" s="4" cm="1">
        <f t="array" ref="B624">(1/(E*10^9*[0]!Iz))*(Moment_Force(C624,[0]!Mz,0))</f>
        <v>-2.1489023273003167E-4</v>
      </c>
      <c r="C624" s="4">
        <v>1246</v>
      </c>
      <c r="E624" s="4" cm="1">
        <f t="array" ref="E624">(1/(E*10^9*[0]!Ix))*(Moment_Force_2INT(G624,[0]!Mx,0))</f>
        <v>-2.8688300671605971E-5</v>
      </c>
      <c r="F624" s="4" cm="1">
        <f t="array" ref="F624">(1/(E*10^9*[0]!Iz))*(Moment_Force_2INT(G624,[0]!Mz,0))</f>
        <v>-1.6681026227854891E-4</v>
      </c>
      <c r="G624" s="4">
        <v>1.246</v>
      </c>
    </row>
    <row r="625" spans="1:7" x14ac:dyDescent="0.2">
      <c r="A625" s="4" cm="1">
        <f t="array" ref="A625">(1/(E*10^9*[0]!Ix))*(Moment_Force(C625,[0]!Mx,0))</f>
        <v>-3.6957172321065896E-5</v>
      </c>
      <c r="B625" s="4" cm="1">
        <f t="array" ref="B625">(1/(E*10^9*[0]!Iz))*(Moment_Force(C625,[0]!Mz,0))</f>
        <v>-2.1489023273003167E-4</v>
      </c>
      <c r="C625" s="4">
        <v>1248</v>
      </c>
      <c r="E625" s="4" cm="1">
        <f t="array" ref="E625">(1/(E*10^9*[0]!Ix))*(Moment_Force_2INT(G625,[0]!Mx,0))</f>
        <v>-2.8780471859374713E-5</v>
      </c>
      <c r="F625" s="4" cm="1">
        <f t="array" ref="F625">(1/(E*10^9*[0]!Iz))*(Moment_Force_2INT(G625,[0]!Mz,0))</f>
        <v>-1.6734619851897762E-4</v>
      </c>
      <c r="G625" s="4">
        <v>1.248</v>
      </c>
    </row>
    <row r="626" spans="1:7" x14ac:dyDescent="0.2">
      <c r="A626" s="4" cm="1">
        <f t="array" ref="A626">(1/(E*10^9*[0]!Ix))*(Moment_Force(C626,[0]!Mx,0))</f>
        <v>-3.6957172321065896E-5</v>
      </c>
      <c r="B626" s="4" cm="1">
        <f t="array" ref="B626">(1/(E*10^9*[0]!Iz))*(Moment_Force(C626,[0]!Mz,0))</f>
        <v>-2.1489023273003167E-4</v>
      </c>
      <c r="C626" s="4">
        <v>1250</v>
      </c>
      <c r="E626" s="4" cm="1">
        <f t="array" ref="E626">(1/(E*10^9*[0]!Ix))*(Moment_Force_2INT(G626,[0]!Mx,0))</f>
        <v>-2.8872790875832733E-5</v>
      </c>
      <c r="F626" s="4" cm="1">
        <f t="array" ref="F626">(1/(E*10^9*[0]!Iz))*(Moment_Force_2INT(G626,[0]!Mz,0))</f>
        <v>-1.6788299432033725E-4</v>
      </c>
      <c r="G626" s="4">
        <v>1.25</v>
      </c>
    </row>
    <row r="627" spans="1:7" x14ac:dyDescent="0.2">
      <c r="A627" s="4" cm="1">
        <f t="array" ref="A627">(1/(E*10^9*[0]!Ix))*(Moment_Force(C627,[0]!Mx,0))</f>
        <v>-3.6957172321065896E-5</v>
      </c>
      <c r="B627" s="4" cm="1">
        <f t="array" ref="B627">(1/(E*10^9*[0]!Iz))*(Moment_Force(C627,[0]!Mz,0))</f>
        <v>-2.1489023273003167E-4</v>
      </c>
      <c r="C627" s="4">
        <v>1252</v>
      </c>
      <c r="E627" s="4" cm="1">
        <f t="array" ref="E627">(1/(E*10^9*[0]!Ix))*(Moment_Force_2INT(G627,[0]!Mx,0))</f>
        <v>-2.8965257720980043E-5</v>
      </c>
      <c r="F627" s="4" cm="1">
        <f t="array" ref="F627">(1/(E*10^9*[0]!Iz))*(Moment_Force_2INT(G627,[0]!Mz,0))</f>
        <v>-1.6842064968262778E-4</v>
      </c>
      <c r="G627" s="4">
        <v>1.252</v>
      </c>
    </row>
    <row r="628" spans="1:7" x14ac:dyDescent="0.2">
      <c r="A628" s="4" cm="1">
        <f t="array" ref="A628">(1/(E*10^9*[0]!Ix))*(Moment_Force(C628,[0]!Mx,0))</f>
        <v>-3.6957172321065896E-5</v>
      </c>
      <c r="B628" s="4" cm="1">
        <f t="array" ref="B628">(1/(E*10^9*[0]!Iz))*(Moment_Force(C628,[0]!Mz,0))</f>
        <v>-2.1489023273003167E-4</v>
      </c>
      <c r="C628" s="4">
        <v>1254</v>
      </c>
      <c r="E628" s="4" cm="1">
        <f t="array" ref="E628">(1/(E*10^9*[0]!Ix))*(Moment_Force_2INT(G628,[0]!Mx,0))</f>
        <v>-2.9057872394816631E-5</v>
      </c>
      <c r="F628" s="4" cm="1">
        <f t="array" ref="F628">(1/(E*10^9*[0]!Iz))*(Moment_Force_2INT(G628,[0]!Mz,0))</f>
        <v>-1.6895916460584926E-4</v>
      </c>
      <c r="G628" s="4">
        <v>1.254</v>
      </c>
    </row>
    <row r="629" spans="1:7" x14ac:dyDescent="0.2">
      <c r="A629" s="4" cm="1">
        <f t="array" ref="A629">(1/(E*10^9*[0]!Ix))*(Moment_Force(C629,[0]!Mx,0))</f>
        <v>-3.6957172321065896E-5</v>
      </c>
      <c r="B629" s="4" cm="1">
        <f t="array" ref="B629">(1/(E*10^9*[0]!Iz))*(Moment_Force(C629,[0]!Mz,0))</f>
        <v>-2.1489023273003167E-4</v>
      </c>
      <c r="C629" s="4">
        <v>1256</v>
      </c>
      <c r="E629" s="4" cm="1">
        <f t="array" ref="E629">(1/(E*10^9*[0]!Ix))*(Moment_Force_2INT(G629,[0]!Mx,0))</f>
        <v>-2.9150634897342508E-5</v>
      </c>
      <c r="F629" s="4" cm="1">
        <f t="array" ref="F629">(1/(E*10^9*[0]!Iz))*(Moment_Force_2INT(G629,[0]!Mz,0))</f>
        <v>-1.6949853909000161E-4</v>
      </c>
      <c r="G629" s="4">
        <v>1.256</v>
      </c>
    </row>
    <row r="630" spans="1:7" x14ac:dyDescent="0.2">
      <c r="A630" s="4" cm="1">
        <f t="array" ref="A630">(1/(E*10^9*[0]!Ix))*(Moment_Force(C630,[0]!Mx,0))</f>
        <v>-3.6957172321065896E-5</v>
      </c>
      <c r="B630" s="4" cm="1">
        <f t="array" ref="B630">(1/(E*10^9*[0]!Iz))*(Moment_Force(C630,[0]!Mz,0))</f>
        <v>-2.1489023273003167E-4</v>
      </c>
      <c r="C630" s="4">
        <v>1258</v>
      </c>
      <c r="E630" s="4" cm="1">
        <f t="array" ref="E630">(1/(E*10^9*[0]!Ix))*(Moment_Force_2INT(G630,[0]!Mx,0))</f>
        <v>-2.924354522855767E-5</v>
      </c>
      <c r="F630" s="4" cm="1">
        <f t="array" ref="F630">(1/(E*10^9*[0]!Iz))*(Moment_Force_2INT(G630,[0]!Mz,0))</f>
        <v>-1.7003877313508494E-4</v>
      </c>
      <c r="G630" s="4">
        <v>1.258</v>
      </c>
    </row>
    <row r="631" spans="1:7" x14ac:dyDescent="0.2">
      <c r="A631" s="4" cm="1">
        <f t="array" ref="A631">(1/(E*10^9*[0]!Ix))*(Moment_Force(C631,[0]!Mx,0))</f>
        <v>-3.6957172321065896E-5</v>
      </c>
      <c r="B631" s="4" cm="1">
        <f t="array" ref="B631">(1/(E*10^9*[0]!Iz))*(Moment_Force(C631,[0]!Mz,0))</f>
        <v>-2.1489023273003167E-4</v>
      </c>
      <c r="C631" s="4">
        <v>1260</v>
      </c>
      <c r="E631" s="4" cm="1">
        <f t="array" ref="E631">(1/(E*10^9*[0]!Ix))*(Moment_Force_2INT(G631,[0]!Mx,0))</f>
        <v>-2.9336603388462115E-5</v>
      </c>
      <c r="F631" s="4" cm="1">
        <f t="array" ref="F631">(1/(E*10^9*[0]!Iz))*(Moment_Force_2INT(G631,[0]!Mz,0))</f>
        <v>-1.7057986674109916E-4</v>
      </c>
      <c r="G631" s="4">
        <v>1.26</v>
      </c>
    </row>
    <row r="632" spans="1:7" x14ac:dyDescent="0.2">
      <c r="A632" s="4" cm="1">
        <f t="array" ref="A632">(1/(E*10^9*[0]!Ix))*(Moment_Force(C632,[0]!Mx,0))</f>
        <v>-3.6957172321065896E-5</v>
      </c>
      <c r="B632" s="4" cm="1">
        <f t="array" ref="B632">(1/(E*10^9*[0]!Iz))*(Moment_Force(C632,[0]!Mz,0))</f>
        <v>-2.1489023273003167E-4</v>
      </c>
      <c r="C632" s="4">
        <v>1262</v>
      </c>
      <c r="E632" s="4" cm="1">
        <f t="array" ref="E632">(1/(E*10^9*[0]!Ix))*(Moment_Force_2INT(G632,[0]!Mx,0))</f>
        <v>-2.9429809377055838E-5</v>
      </c>
      <c r="F632" s="4" cm="1">
        <f t="array" ref="F632">(1/(E*10^9*[0]!Iz))*(Moment_Force_2INT(G632,[0]!Mz,0))</f>
        <v>-1.7112181990804428E-4</v>
      </c>
      <c r="G632" s="4">
        <v>1.262</v>
      </c>
    </row>
    <row r="633" spans="1:7" x14ac:dyDescent="0.2">
      <c r="A633" s="4" cm="1">
        <f t="array" ref="A633">(1/(E*10^9*[0]!Ix))*(Moment_Force(C633,[0]!Mx,0))</f>
        <v>-3.6957172321065896E-5</v>
      </c>
      <c r="B633" s="4" cm="1">
        <f t="array" ref="B633">(1/(E*10^9*[0]!Iz))*(Moment_Force(C633,[0]!Mz,0))</f>
        <v>-2.1489023273003167E-4</v>
      </c>
      <c r="C633" s="4">
        <v>1264</v>
      </c>
      <c r="E633" s="4" cm="1">
        <f t="array" ref="E633">(1/(E*10^9*[0]!Ix))*(Moment_Force_2INT(G633,[0]!Mx,0))</f>
        <v>-2.9523163194338849E-5</v>
      </c>
      <c r="F633" s="4" cm="1">
        <f t="array" ref="F633">(1/(E*10^9*[0]!Iz))*(Moment_Force_2INT(G633,[0]!Mz,0))</f>
        <v>-1.7166463263592032E-4</v>
      </c>
      <c r="G633" s="4">
        <v>1.264</v>
      </c>
    </row>
    <row r="634" spans="1:7" x14ac:dyDescent="0.2">
      <c r="A634" s="4" cm="1">
        <f t="array" ref="A634">(1/(E*10^9*[0]!Ix))*(Moment_Force(C634,[0]!Mx,0))</f>
        <v>-3.6957172321065896E-5</v>
      </c>
      <c r="B634" s="4" cm="1">
        <f t="array" ref="B634">(1/(E*10^9*[0]!Iz))*(Moment_Force(C634,[0]!Mz,0))</f>
        <v>-2.1489023273003167E-4</v>
      </c>
      <c r="C634" s="4">
        <v>1266</v>
      </c>
      <c r="E634" s="4" cm="1">
        <f t="array" ref="E634">(1/(E*10^9*[0]!Ix))*(Moment_Force_2INT(G634,[0]!Mx,0))</f>
        <v>-2.9616664840311153E-5</v>
      </c>
      <c r="F634" s="4" cm="1">
        <f t="array" ref="F634">(1/(E*10^9*[0]!Iz))*(Moment_Force_2INT(G634,[0]!Mz,0))</f>
        <v>-1.7220830492472732E-4</v>
      </c>
      <c r="G634" s="4">
        <v>1.266</v>
      </c>
    </row>
    <row r="635" spans="1:7" x14ac:dyDescent="0.2">
      <c r="A635" s="4" cm="1">
        <f t="array" ref="A635">(1/(E*10^9*[0]!Ix))*(Moment_Force(C635,[0]!Mx,0))</f>
        <v>-3.6957172321065896E-5</v>
      </c>
      <c r="B635" s="4" cm="1">
        <f t="array" ref="B635">(1/(E*10^9*[0]!Iz))*(Moment_Force(C635,[0]!Mz,0))</f>
        <v>-2.1489023273003167E-4</v>
      </c>
      <c r="C635" s="4">
        <v>1268</v>
      </c>
      <c r="E635" s="4" cm="1">
        <f t="array" ref="E635">(1/(E*10^9*[0]!Ix))*(Moment_Force_2INT(G635,[0]!Mx,0))</f>
        <v>-2.9710314314972733E-5</v>
      </c>
      <c r="F635" s="4" cm="1">
        <f t="array" ref="F635">(1/(E*10^9*[0]!Iz))*(Moment_Force_2INT(G635,[0]!Mz,0))</f>
        <v>-1.7275283677446526E-4</v>
      </c>
      <c r="G635" s="4">
        <v>1.268</v>
      </c>
    </row>
    <row r="636" spans="1:7" x14ac:dyDescent="0.2">
      <c r="A636" s="4" cm="1">
        <f t="array" ref="A636">(1/(E*10^9*[0]!Ix))*(Moment_Force(C636,[0]!Mx,0))</f>
        <v>-3.6957172321065896E-5</v>
      </c>
      <c r="B636" s="4" cm="1">
        <f t="array" ref="B636">(1/(E*10^9*[0]!Iz))*(Moment_Force(C636,[0]!Mz,0))</f>
        <v>-2.1489023273003167E-4</v>
      </c>
      <c r="C636" s="4">
        <v>1270</v>
      </c>
      <c r="E636" s="4" cm="1">
        <f t="array" ref="E636">(1/(E*10^9*[0]!Ix))*(Moment_Force_2INT(G636,[0]!Mx,0))</f>
        <v>-2.9804111618323597E-5</v>
      </c>
      <c r="F636" s="4" cm="1">
        <f t="array" ref="F636">(1/(E*10^9*[0]!Iz))*(Moment_Force_2INT(G636,[0]!Mz,0))</f>
        <v>-1.7329822818513402E-4</v>
      </c>
      <c r="G636" s="4">
        <v>1.27</v>
      </c>
    </row>
    <row r="637" spans="1:7" x14ac:dyDescent="0.2">
      <c r="A637" s="4" cm="1">
        <f t="array" ref="A637">(1/(E*10^9*[0]!Ix))*(Moment_Force(C637,[0]!Mx,0))</f>
        <v>-3.6957172321065896E-5</v>
      </c>
      <c r="B637" s="4" cm="1">
        <f t="array" ref="B637">(1/(E*10^9*[0]!Iz))*(Moment_Force(C637,[0]!Mz,0))</f>
        <v>-2.1489023273003167E-4</v>
      </c>
      <c r="C637" s="4">
        <v>1272</v>
      </c>
      <c r="E637" s="4" cm="1">
        <f t="array" ref="E637">(1/(E*10^9*[0]!Ix))*(Moment_Force_2INT(G637,[0]!Mx,0))</f>
        <v>-2.9898056750363744E-5</v>
      </c>
      <c r="F637" s="4" cm="1">
        <f t="array" ref="F637">(1/(E*10^9*[0]!Iz))*(Moment_Force_2INT(G637,[0]!Mz,0))</f>
        <v>-1.7384447915673381E-4</v>
      </c>
      <c r="G637" s="4">
        <v>1.272</v>
      </c>
    </row>
    <row r="638" spans="1:7" x14ac:dyDescent="0.2">
      <c r="A638" s="4" cm="1">
        <f t="array" ref="A638">(1/(E*10^9*[0]!Ix))*(Moment_Force(C638,[0]!Mx,0))</f>
        <v>-3.6957172321065896E-5</v>
      </c>
      <c r="B638" s="4" cm="1">
        <f t="array" ref="B638">(1/(E*10^9*[0]!Iz))*(Moment_Force(C638,[0]!Mz,0))</f>
        <v>-2.1489023273003167E-4</v>
      </c>
      <c r="C638" s="4">
        <v>1274</v>
      </c>
      <c r="E638" s="4" cm="1">
        <f t="array" ref="E638">(1/(E*10^9*[0]!Ix))*(Moment_Force_2INT(G638,[0]!Mx,0))</f>
        <v>-2.9992149711093176E-5</v>
      </c>
      <c r="F638" s="4" cm="1">
        <f t="array" ref="F638">(1/(E*10^9*[0]!Iz))*(Moment_Force_2INT(G638,[0]!Mz,0))</f>
        <v>-1.7439158968926444E-4</v>
      </c>
      <c r="G638" s="4">
        <v>1.274</v>
      </c>
    </row>
    <row r="639" spans="1:7" x14ac:dyDescent="0.2">
      <c r="A639" s="4" cm="1">
        <f t="array" ref="A639">(1/(E*10^9*[0]!Ix))*(Moment_Force(C639,[0]!Mx,0))</f>
        <v>-3.6957172321065896E-5</v>
      </c>
      <c r="B639" s="4" cm="1">
        <f t="array" ref="B639">(1/(E*10^9*[0]!Iz))*(Moment_Force(C639,[0]!Mz,0))</f>
        <v>-2.1489023273003167E-4</v>
      </c>
      <c r="C639" s="4">
        <v>1276</v>
      </c>
      <c r="E639" s="4" cm="1">
        <f t="array" ref="E639">(1/(E*10^9*[0]!Ix))*(Moment_Force_2INT(G639,[0]!Mx,0))</f>
        <v>-3.0086390500511894E-5</v>
      </c>
      <c r="F639" s="4" cm="1">
        <f t="array" ref="F639">(1/(E*10^9*[0]!Iz))*(Moment_Force_2INT(G639,[0]!Mz,0))</f>
        <v>-1.7493955978272602E-4</v>
      </c>
      <c r="G639" s="4">
        <v>1.276</v>
      </c>
    </row>
    <row r="640" spans="1:7" x14ac:dyDescent="0.2">
      <c r="A640" s="4" cm="1">
        <f t="array" ref="A640">(1/(E*10^9*[0]!Ix))*(Moment_Force(C640,[0]!Mx,0))</f>
        <v>-3.6957172321065896E-5</v>
      </c>
      <c r="B640" s="4" cm="1">
        <f t="array" ref="B640">(1/(E*10^9*[0]!Iz))*(Moment_Force(C640,[0]!Mz,0))</f>
        <v>-2.1489023273003167E-4</v>
      </c>
      <c r="C640" s="4">
        <v>1278</v>
      </c>
      <c r="E640" s="4" cm="1">
        <f t="array" ref="E640">(1/(E*10^9*[0]!Ix))*(Moment_Force_2INT(G640,[0]!Mx,0))</f>
        <v>-3.01807791186199E-5</v>
      </c>
      <c r="F640" s="4" cm="1">
        <f t="array" ref="F640">(1/(E*10^9*[0]!Iz))*(Moment_Force_2INT(G640,[0]!Mz,0))</f>
        <v>-1.754883894371185E-4</v>
      </c>
      <c r="G640" s="4">
        <v>1.278</v>
      </c>
    </row>
    <row r="641" spans="1:7" x14ac:dyDescent="0.2">
      <c r="A641" s="4" cm="1">
        <f t="array" ref="A641">(1/(E*10^9*[0]!Ix))*(Moment_Force(C641,[0]!Mx,0))</f>
        <v>-3.6957172321065896E-5</v>
      </c>
      <c r="B641" s="4" cm="1">
        <f t="array" ref="B641">(1/(E*10^9*[0]!Iz))*(Moment_Force(C641,[0]!Mz,0))</f>
        <v>-2.1489023273003167E-4</v>
      </c>
      <c r="C641" s="4">
        <v>1280</v>
      </c>
      <c r="E641" s="4" cm="1">
        <f t="array" ref="E641">(1/(E*10^9*[0]!Ix))*(Moment_Force_2INT(G641,[0]!Mx,0))</f>
        <v>-3.0275315565417188E-5</v>
      </c>
      <c r="F641" s="4" cm="1">
        <f t="array" ref="F641">(1/(E*10^9*[0]!Iz))*(Moment_Force_2INT(G641,[0]!Mz,0))</f>
        <v>-1.7603807865244195E-4</v>
      </c>
      <c r="G641" s="4">
        <v>1.28</v>
      </c>
    </row>
    <row r="642" spans="1:7" x14ac:dyDescent="0.2">
      <c r="A642" s="4" cm="1">
        <f t="array" ref="A642">(1/(E*10^9*[0]!Ix))*(Moment_Force(C642,[0]!Mx,0))</f>
        <v>-3.6957172321065896E-5</v>
      </c>
      <c r="B642" s="4" cm="1">
        <f t="array" ref="B642">(1/(E*10^9*[0]!Iz))*(Moment_Force(C642,[0]!Mz,0))</f>
        <v>-2.1489023273003167E-4</v>
      </c>
      <c r="C642" s="4">
        <v>1282</v>
      </c>
      <c r="E642" s="4" cm="1">
        <f t="array" ref="E642">(1/(E*10^9*[0]!Ix))*(Moment_Force_2INT(G642,[0]!Mx,0))</f>
        <v>-3.0369999840903755E-5</v>
      </c>
      <c r="F642" s="4" cm="1">
        <f t="array" ref="F642">(1/(E*10^9*[0]!Iz))*(Moment_Force_2INT(G642,[0]!Mz,0))</f>
        <v>-1.765886274286963E-4</v>
      </c>
      <c r="G642" s="4">
        <v>1.282</v>
      </c>
    </row>
    <row r="643" spans="1:7" x14ac:dyDescent="0.2">
      <c r="A643" s="4" cm="1">
        <f t="array" ref="A643">(1/(E*10^9*[0]!Ix))*(Moment_Force(C643,[0]!Mx,0))</f>
        <v>-3.6957172321065896E-5</v>
      </c>
      <c r="B643" s="4" cm="1">
        <f t="array" ref="B643">(1/(E*10^9*[0]!Iz))*(Moment_Force(C643,[0]!Mz,0))</f>
        <v>-2.1489023273003167E-4</v>
      </c>
      <c r="C643" s="4">
        <v>1284</v>
      </c>
      <c r="E643" s="4" cm="1">
        <f t="array" ref="E643">(1/(E*10^9*[0]!Ix))*(Moment_Force_2INT(G643,[0]!Mx,0))</f>
        <v>-3.0464831945079615E-5</v>
      </c>
      <c r="F643" s="4" cm="1">
        <f t="array" ref="F643">(1/(E*10^9*[0]!Iz))*(Moment_Force_2INT(G643,[0]!Mz,0))</f>
        <v>-1.7714003576588158E-4</v>
      </c>
      <c r="G643" s="4">
        <v>1.284</v>
      </c>
    </row>
    <row r="644" spans="1:7" x14ac:dyDescent="0.2">
      <c r="A644" s="4" cm="1">
        <f t="array" ref="A644">(1/(E*10^9*[0]!Ix))*(Moment_Force(C644,[0]!Mx,0))</f>
        <v>-3.6957172321065896E-5</v>
      </c>
      <c r="B644" s="4" cm="1">
        <f t="array" ref="B644">(1/(E*10^9*[0]!Iz))*(Moment_Force(C644,[0]!Mz,0))</f>
        <v>-2.1489023273003167E-4</v>
      </c>
      <c r="C644" s="4">
        <v>1286</v>
      </c>
      <c r="E644" s="4" cm="1">
        <f t="array" ref="E644">(1/(E*10^9*[0]!Ix))*(Moment_Force_2INT(G644,[0]!Mx,0))</f>
        <v>-3.0559811877944746E-5</v>
      </c>
      <c r="F644" s="4" cm="1">
        <f t="array" ref="F644">(1/(E*10^9*[0]!Iz))*(Moment_Force_2INT(G644,[0]!Mz,0))</f>
        <v>-1.7769230366399772E-4</v>
      </c>
      <c r="G644" s="4">
        <v>1.286</v>
      </c>
    </row>
    <row r="645" spans="1:7" x14ac:dyDescent="0.2">
      <c r="A645" s="4" cm="1">
        <f t="array" ref="A645">(1/(E*10^9*[0]!Ix))*(Moment_Force(C645,[0]!Mx,0))</f>
        <v>-3.6957172321065896E-5</v>
      </c>
      <c r="B645" s="4" cm="1">
        <f t="array" ref="B645">(1/(E*10^9*[0]!Iz))*(Moment_Force(C645,[0]!Mz,0))</f>
        <v>-2.1489023273003167E-4</v>
      </c>
      <c r="C645" s="4">
        <v>1288</v>
      </c>
      <c r="E645" s="4" cm="1">
        <f t="array" ref="E645">(1/(E*10^9*[0]!Ix))*(Moment_Force_2INT(G645,[0]!Mx,0))</f>
        <v>-3.0654939639499172E-5</v>
      </c>
      <c r="F645" s="4" cm="1">
        <f t="array" ref="F645">(1/(E*10^9*[0]!Iz))*(Moment_Force_2INT(G645,[0]!Mz,0))</f>
        <v>-1.7824543112304484E-4</v>
      </c>
      <c r="G645" s="4">
        <v>1.288</v>
      </c>
    </row>
    <row r="646" spans="1:7" x14ac:dyDescent="0.2">
      <c r="A646" s="4" cm="1">
        <f t="array" ref="A646">(1/(E*10^9*[0]!Ix))*(Moment_Force(C646,[0]!Mx,0))</f>
        <v>-3.6957172321065896E-5</v>
      </c>
      <c r="B646" s="4" cm="1">
        <f t="array" ref="B646">(1/(E*10^9*[0]!Iz))*(Moment_Force(C646,[0]!Mz,0))</f>
        <v>-2.1489023273003167E-4</v>
      </c>
      <c r="C646" s="4">
        <v>1290</v>
      </c>
      <c r="E646" s="4" cm="1">
        <f t="array" ref="E646">(1/(E*10^9*[0]!Ix))*(Moment_Force_2INT(G646,[0]!Mx,0))</f>
        <v>-3.0750215229742884E-5</v>
      </c>
      <c r="F646" s="4" cm="1">
        <f t="array" ref="F646">(1/(E*10^9*[0]!Iz))*(Moment_Force_2INT(G646,[0]!Mz,0))</f>
        <v>-1.7879941814302286E-4</v>
      </c>
      <c r="G646" s="4">
        <v>1.29</v>
      </c>
    </row>
    <row r="647" spans="1:7" x14ac:dyDescent="0.2">
      <c r="A647" s="4" cm="1">
        <f t="array" ref="A647">(1/(E*10^9*[0]!Ix))*(Moment_Force(C647,[0]!Mx,0))</f>
        <v>-3.6957172321065896E-5</v>
      </c>
      <c r="B647" s="4" cm="1">
        <f t="array" ref="B647">(1/(E*10^9*[0]!Iz))*(Moment_Force(C647,[0]!Mz,0))</f>
        <v>-2.1489023273003167E-4</v>
      </c>
      <c r="C647" s="4">
        <v>1292</v>
      </c>
      <c r="E647" s="4" cm="1">
        <f t="array" ref="E647">(1/(E*10^9*[0]!Ix))*(Moment_Force_2INT(G647,[0]!Mx,0))</f>
        <v>-3.0845638648675875E-5</v>
      </c>
      <c r="F647" s="4" cm="1">
        <f t="array" ref="F647">(1/(E*10^9*[0]!Iz))*(Moment_Force_2INT(G647,[0]!Mz,0))</f>
        <v>-1.793542647239318E-4</v>
      </c>
      <c r="G647" s="4">
        <v>1.292</v>
      </c>
    </row>
    <row r="648" spans="1:7" x14ac:dyDescent="0.2">
      <c r="A648" s="4" cm="1">
        <f t="array" ref="A648">(1/(E*10^9*[0]!Ix))*(Moment_Force(C648,[0]!Mx,0))</f>
        <v>-3.6957172321065896E-5</v>
      </c>
      <c r="B648" s="4" cm="1">
        <f t="array" ref="B648">(1/(E*10^9*[0]!Iz))*(Moment_Force(C648,[0]!Mz,0))</f>
        <v>-2.1489023273003167E-4</v>
      </c>
      <c r="C648" s="4">
        <v>1294</v>
      </c>
      <c r="E648" s="4" cm="1">
        <f t="array" ref="E648">(1/(E*10^9*[0]!Ix))*(Moment_Force_2INT(G648,[0]!Mx,0))</f>
        <v>-3.0941209896298151E-5</v>
      </c>
      <c r="F648" s="4" cm="1">
        <f t="array" ref="F648">(1/(E*10^9*[0]!Iz))*(Moment_Force_2INT(G648,[0]!Mz,0))</f>
        <v>-1.7990997086577166E-4</v>
      </c>
      <c r="G648" s="4">
        <v>1.294</v>
      </c>
    </row>
    <row r="649" spans="1:7" x14ac:dyDescent="0.2">
      <c r="A649" s="4" cm="1">
        <f t="array" ref="A649">(1/(E*10^9*[0]!Ix))*(Moment_Force(C649,[0]!Mx,0))</f>
        <v>-3.6957172321065896E-5</v>
      </c>
      <c r="B649" s="4" cm="1">
        <f t="array" ref="B649">(1/(E*10^9*[0]!Iz))*(Moment_Force(C649,[0]!Mz,0))</f>
        <v>-2.1489023273003167E-4</v>
      </c>
      <c r="C649" s="4">
        <v>1296</v>
      </c>
      <c r="E649" s="4" cm="1">
        <f t="array" ref="E649">(1/(E*10^9*[0]!Ix))*(Moment_Force_2INT(G649,[0]!Mx,0))</f>
        <v>-3.1036928972609713E-5</v>
      </c>
      <c r="F649" s="4" cm="1">
        <f t="array" ref="F649">(1/(E*10^9*[0]!Iz))*(Moment_Force_2INT(G649,[0]!Mz,0))</f>
        <v>-1.8046653656854242E-4</v>
      </c>
      <c r="G649" s="4">
        <v>1.296</v>
      </c>
    </row>
    <row r="650" spans="1:7" x14ac:dyDescent="0.2">
      <c r="A650" s="4" cm="1">
        <f t="array" ref="A650">(1/(E*10^9*[0]!Ix))*(Moment_Force(C650,[0]!Mx,0))</f>
        <v>-3.6957172321065896E-5</v>
      </c>
      <c r="B650" s="4" cm="1">
        <f t="array" ref="B650">(1/(E*10^9*[0]!Iz))*(Moment_Force(C650,[0]!Mz,0))</f>
        <v>-2.1489023273003167E-4</v>
      </c>
      <c r="C650" s="4">
        <v>1298</v>
      </c>
      <c r="E650" s="4" cm="1">
        <f t="array" ref="E650">(1/(E*10^9*[0]!Ix))*(Moment_Force_2INT(G650,[0]!Mx,0))</f>
        <v>-3.113279587761056E-5</v>
      </c>
      <c r="F650" s="4" cm="1">
        <f t="array" ref="F650">(1/(E*10^9*[0]!Iz))*(Moment_Force_2INT(G650,[0]!Mz,0))</f>
        <v>-1.8102396183224416E-4</v>
      </c>
      <c r="G650" s="4">
        <v>1.298</v>
      </c>
    </row>
    <row r="651" spans="1:7" x14ac:dyDescent="0.2">
      <c r="A651" s="4" cm="1">
        <f t="array" ref="A651">(1/(E*10^9*[0]!Ix))*(Moment_Force(C651,[0]!Mx,0))</f>
        <v>-3.6957172321065896E-5</v>
      </c>
      <c r="B651" s="4" cm="1">
        <f t="array" ref="B651">(1/(E*10^9*[0]!Iz))*(Moment_Force(C651,[0]!Mz,0))</f>
        <v>-2.1489023273003167E-4</v>
      </c>
      <c r="C651" s="4">
        <v>1300</v>
      </c>
      <c r="E651" s="4" cm="1">
        <f t="array" ref="E651">(1/(E*10^9*[0]!Ix))*(Moment_Force_2INT(G651,[0]!Mx,0))</f>
        <v>-3.1228810611300692E-5</v>
      </c>
      <c r="F651" s="4" cm="1">
        <f t="array" ref="F651">(1/(E*10^9*[0]!Iz))*(Moment_Force_2INT(G651,[0]!Mz,0))</f>
        <v>-1.8158224665687676E-4</v>
      </c>
      <c r="G651" s="4">
        <v>1.3</v>
      </c>
    </row>
    <row r="652" spans="1:7" x14ac:dyDescent="0.2">
      <c r="A652" s="4" cm="1">
        <f t="array" ref="A652">(1/(E*10^9*[0]!Ix))*(Moment_Force(C652,[0]!Mx,0))</f>
        <v>-3.6957172321065896E-5</v>
      </c>
      <c r="B652" s="4" cm="1">
        <f t="array" ref="B652">(1/(E*10^9*[0]!Iz))*(Moment_Force(C652,[0]!Mz,0))</f>
        <v>-2.1489023273003167E-4</v>
      </c>
      <c r="C652" s="4">
        <v>1302</v>
      </c>
      <c r="E652" s="4" cm="1">
        <f t="array" ref="E652">(1/(E*10^9*[0]!Ix))*(Moment_Force_2INT(G652,[0]!Mx,0))</f>
        <v>-3.1324973173680103E-5</v>
      </c>
      <c r="F652" s="4" cm="1">
        <f t="array" ref="F652">(1/(E*10^9*[0]!Iz))*(Moment_Force_2INT(G652,[0]!Mz,0))</f>
        <v>-1.8214139104244032E-4</v>
      </c>
      <c r="G652" s="4">
        <v>1.302</v>
      </c>
    </row>
    <row r="653" spans="1:7" x14ac:dyDescent="0.2">
      <c r="A653" s="4" cm="1">
        <f t="array" ref="A653">(1/(E*10^9*[0]!Ix))*(Moment_Force(C653,[0]!Mx,0))</f>
        <v>-3.6957172321065896E-5</v>
      </c>
      <c r="B653" s="4" cm="1">
        <f t="array" ref="B653">(1/(E*10^9*[0]!Iz))*(Moment_Force(C653,[0]!Mz,0))</f>
        <v>-2.1489023273003167E-4</v>
      </c>
      <c r="C653" s="4">
        <v>1304</v>
      </c>
      <c r="E653" s="4" cm="1">
        <f t="array" ref="E653">(1/(E*10^9*[0]!Ix))*(Moment_Force_2INT(G653,[0]!Mx,0))</f>
        <v>-3.1421283564748799E-5</v>
      </c>
      <c r="F653" s="4" cm="1">
        <f t="array" ref="F653">(1/(E*10^9*[0]!Iz))*(Moment_Force_2INT(G653,[0]!Mz,0))</f>
        <v>-1.8270139498893477E-4</v>
      </c>
      <c r="G653" s="4">
        <v>1.304</v>
      </c>
    </row>
    <row r="654" spans="1:7" x14ac:dyDescent="0.2">
      <c r="A654" s="4" cm="1">
        <f t="array" ref="A654">(1/(E*10^9*[0]!Ix))*(Moment_Force(C654,[0]!Mx,0))</f>
        <v>-3.6957172321065896E-5</v>
      </c>
      <c r="B654" s="4" cm="1">
        <f t="array" ref="B654">(1/(E*10^9*[0]!Iz))*(Moment_Force(C654,[0]!Mz,0))</f>
        <v>-2.1489023273003167E-4</v>
      </c>
      <c r="C654" s="4">
        <v>1306</v>
      </c>
      <c r="E654" s="4" cm="1">
        <f t="array" ref="E654">(1/(E*10^9*[0]!Ix))*(Moment_Force_2INT(G654,[0]!Mx,0))</f>
        <v>-3.1517741784506781E-5</v>
      </c>
      <c r="F654" s="4" cm="1">
        <f t="array" ref="F654">(1/(E*10^9*[0]!Iz))*(Moment_Force_2INT(G654,[0]!Mz,0))</f>
        <v>-1.8326225849636018E-4</v>
      </c>
      <c r="G654" s="4">
        <v>1.306</v>
      </c>
    </row>
    <row r="655" spans="1:7" x14ac:dyDescent="0.2">
      <c r="A655" s="4" cm="1">
        <f t="array" ref="A655">(1/(E*10^9*[0]!Ix))*(Moment_Force(C655,[0]!Mx,0))</f>
        <v>-3.6957172321065896E-5</v>
      </c>
      <c r="B655" s="4" cm="1">
        <f t="array" ref="B655">(1/(E*10^9*[0]!Iz))*(Moment_Force(C655,[0]!Mz,0))</f>
        <v>-2.1489023273003167E-4</v>
      </c>
      <c r="C655" s="4">
        <v>1308</v>
      </c>
      <c r="E655" s="4" cm="1">
        <f t="array" ref="E655">(1/(E*10^9*[0]!Ix))*(Moment_Force_2INT(G655,[0]!Mx,0))</f>
        <v>-3.1614347832954049E-5</v>
      </c>
      <c r="F655" s="4" cm="1">
        <f t="array" ref="F655">(1/(E*10^9*[0]!Iz))*(Moment_Force_2INT(G655,[0]!Mz,0))</f>
        <v>-1.8382398156471645E-4</v>
      </c>
      <c r="G655" s="4">
        <v>1.3080000000000001</v>
      </c>
    </row>
    <row r="656" spans="1:7" x14ac:dyDescent="0.2">
      <c r="A656" s="4" cm="1">
        <f t="array" ref="A656">(1/(E*10^9*[0]!Ix))*(Moment_Force(C656,[0]!Mx,0))</f>
        <v>-3.6957172321065896E-5</v>
      </c>
      <c r="B656" s="4" cm="1">
        <f t="array" ref="B656">(1/(E*10^9*[0]!Iz))*(Moment_Force(C656,[0]!Mz,0))</f>
        <v>-2.1489023273003167E-4</v>
      </c>
      <c r="C656" s="4">
        <v>1310</v>
      </c>
      <c r="E656" s="4" cm="1">
        <f t="array" ref="E656">(1/(E*10^9*[0]!Ix))*(Moment_Force_2INT(G656,[0]!Mx,0))</f>
        <v>-3.1711101710090594E-5</v>
      </c>
      <c r="F656" s="4" cm="1">
        <f t="array" ref="F656">(1/(E*10^9*[0]!Iz))*(Moment_Force_2INT(G656,[0]!Mz,0))</f>
        <v>-1.843865641940037E-4</v>
      </c>
      <c r="G656" s="4">
        <v>1.31</v>
      </c>
    </row>
    <row r="657" spans="1:7" x14ac:dyDescent="0.2">
      <c r="A657" s="4" cm="1">
        <f t="array" ref="A657">(1/(E*10^9*[0]!Ix))*(Moment_Force(C657,[0]!Mx,0))</f>
        <v>-3.6957172321065896E-5</v>
      </c>
      <c r="B657" s="4" cm="1">
        <f t="array" ref="B657">(1/(E*10^9*[0]!Iz))*(Moment_Force(C657,[0]!Mz,0))</f>
        <v>-2.1489023273003167E-4</v>
      </c>
      <c r="C657" s="4">
        <v>1312</v>
      </c>
      <c r="E657" s="4" cm="1">
        <f t="array" ref="E657">(1/(E*10^9*[0]!Ix))*(Moment_Force_2INT(G657,[0]!Mx,0))</f>
        <v>-3.1808003415916432E-5</v>
      </c>
      <c r="F657" s="4" cm="1">
        <f t="array" ref="F657">(1/(E*10^9*[0]!Iz))*(Moment_Force_2INT(G657,[0]!Mz,0))</f>
        <v>-1.8495000638422184E-4</v>
      </c>
      <c r="G657" s="4">
        <v>1.3120000000000001</v>
      </c>
    </row>
    <row r="658" spans="1:7" x14ac:dyDescent="0.2">
      <c r="A658" s="4" cm="1">
        <f t="array" ref="A658">(1/(E*10^9*[0]!Ix))*(Moment_Force(C658,[0]!Mx,0))</f>
        <v>-3.6957172321065896E-5</v>
      </c>
      <c r="B658" s="4" cm="1">
        <f t="array" ref="B658">(1/(E*10^9*[0]!Iz))*(Moment_Force(C658,[0]!Mz,0))</f>
        <v>-2.1489023273003167E-4</v>
      </c>
      <c r="C658" s="4">
        <v>1314</v>
      </c>
      <c r="E658" s="4" cm="1">
        <f t="array" ref="E658">(1/(E*10^9*[0]!Ix))*(Moment_Force_2INT(G658,[0]!Mx,0))</f>
        <v>-3.1905052950431556E-5</v>
      </c>
      <c r="F658" s="4" cm="1">
        <f t="array" ref="F658">(1/(E*10^9*[0]!Iz))*(Moment_Force_2INT(G658,[0]!Mz,0))</f>
        <v>-1.8551430813537091E-4</v>
      </c>
      <c r="G658" s="4">
        <v>1.3140000000000001</v>
      </c>
    </row>
    <row r="659" spans="1:7" x14ac:dyDescent="0.2">
      <c r="A659" s="4" cm="1">
        <f t="array" ref="A659">(1/(E*10^9*[0]!Ix))*(Moment_Force(C659,[0]!Mx,0))</f>
        <v>-3.6957172321065896E-5</v>
      </c>
      <c r="B659" s="4" cm="1">
        <f t="array" ref="B659">(1/(E*10^9*[0]!Iz))*(Moment_Force(C659,[0]!Mz,0))</f>
        <v>-2.1489023273003167E-4</v>
      </c>
      <c r="C659" s="4">
        <v>1316</v>
      </c>
      <c r="E659" s="4" cm="1">
        <f t="array" ref="E659">(1/(E*10^9*[0]!Ix))*(Moment_Force_2INT(G659,[0]!Mx,0))</f>
        <v>-3.2002250313635951E-5</v>
      </c>
      <c r="F659" s="4" cm="1">
        <f t="array" ref="F659">(1/(E*10^9*[0]!Iz))*(Moment_Force_2INT(G659,[0]!Mz,0))</f>
        <v>-1.8607946944745087E-4</v>
      </c>
      <c r="G659" s="4">
        <v>1.3160000000000001</v>
      </c>
    </row>
    <row r="660" spans="1:7" x14ac:dyDescent="0.2">
      <c r="A660" s="4" cm="1">
        <f t="array" ref="A660">(1/(E*10^9*[0]!Ix))*(Moment_Force(C660,[0]!Mx,0))</f>
        <v>-3.6957172321065896E-5</v>
      </c>
      <c r="B660" s="4" cm="1">
        <f t="array" ref="B660">(1/(E*10^9*[0]!Iz))*(Moment_Force(C660,[0]!Mz,0))</f>
        <v>-2.1489023273003167E-4</v>
      </c>
      <c r="C660" s="4">
        <v>1318</v>
      </c>
      <c r="E660" s="4" cm="1">
        <f t="array" ref="E660">(1/(E*10^9*[0]!Ix))*(Moment_Force_2INT(G660,[0]!Mx,0))</f>
        <v>-3.2099595505529639E-5</v>
      </c>
      <c r="F660" s="4" cm="1">
        <f t="array" ref="F660">(1/(E*10^9*[0]!Iz))*(Moment_Force_2INT(G660,[0]!Mz,0))</f>
        <v>-1.8664549032046179E-4</v>
      </c>
      <c r="G660" s="4">
        <v>1.3180000000000001</v>
      </c>
    </row>
    <row r="661" spans="1:7" x14ac:dyDescent="0.2">
      <c r="A661" s="4" cm="1">
        <f t="array" ref="A661">(1/(E*10^9*[0]!Ix))*(Moment_Force(C661,[0]!Mx,0))</f>
        <v>-3.6957172321065896E-5</v>
      </c>
      <c r="B661" s="4" cm="1">
        <f t="array" ref="B661">(1/(E*10^9*[0]!Iz))*(Moment_Force(C661,[0]!Mz,0))</f>
        <v>-2.1489023273003167E-4</v>
      </c>
      <c r="C661" s="4">
        <v>1320</v>
      </c>
      <c r="E661" s="4" cm="1">
        <f t="array" ref="E661">(1/(E*10^9*[0]!Ix))*(Moment_Force_2INT(G661,[0]!Mx,0))</f>
        <v>-3.2197088526112612E-5</v>
      </c>
      <c r="F661" s="4" cm="1">
        <f t="array" ref="F661">(1/(E*10^9*[0]!Iz))*(Moment_Force_2INT(G661,[0]!Mz,0))</f>
        <v>-1.872123707544036E-4</v>
      </c>
      <c r="G661" s="4">
        <v>1.32</v>
      </c>
    </row>
    <row r="662" spans="1:7" x14ac:dyDescent="0.2">
      <c r="A662" s="4" cm="1">
        <f t="array" ref="A662">(1/(E*10^9*[0]!Ix))*(Moment_Force(C662,[0]!Mx,0))</f>
        <v>-3.6957172321065896E-5</v>
      </c>
      <c r="B662" s="4" cm="1">
        <f t="array" ref="B662">(1/(E*10^9*[0]!Iz))*(Moment_Force(C662,[0]!Mz,0))</f>
        <v>-2.1489023273003167E-4</v>
      </c>
      <c r="C662" s="4">
        <v>1322</v>
      </c>
      <c r="E662" s="4" cm="1">
        <f t="array" ref="E662">(1/(E*10^9*[0]!Ix))*(Moment_Force_2INT(G662,[0]!Mx,0))</f>
        <v>-3.229472937538487E-5</v>
      </c>
      <c r="F662" s="4" cm="1">
        <f t="array" ref="F662">(1/(E*10^9*[0]!Iz))*(Moment_Force_2INT(G662,[0]!Mz,0))</f>
        <v>-1.8778011074927639E-4</v>
      </c>
      <c r="G662" s="4">
        <v>1.3220000000000001</v>
      </c>
    </row>
    <row r="663" spans="1:7" x14ac:dyDescent="0.2">
      <c r="A663" s="4" cm="1">
        <f t="array" ref="A663">(1/(E*10^9*[0]!Ix))*(Moment_Force(C663,[0]!Mx,0))</f>
        <v>-3.6957172321065896E-5</v>
      </c>
      <c r="B663" s="4" cm="1">
        <f t="array" ref="B663">(1/(E*10^9*[0]!Iz))*(Moment_Force(C663,[0]!Mz,0))</f>
        <v>-2.1489023273003167E-4</v>
      </c>
      <c r="C663" s="4">
        <v>1324</v>
      </c>
      <c r="E663" s="4" cm="1">
        <f t="array" ref="E663">(1/(E*10^9*[0]!Ix))*(Moment_Force_2INT(G663,[0]!Mx,0))</f>
        <v>-3.2392518053346407E-5</v>
      </c>
      <c r="F663" s="4" cm="1">
        <f t="array" ref="F663">(1/(E*10^9*[0]!Iz))*(Moment_Force_2INT(G663,[0]!Mz,0))</f>
        <v>-1.8834871030507999E-4</v>
      </c>
      <c r="G663" s="4">
        <v>1.3240000000000001</v>
      </c>
    </row>
    <row r="664" spans="1:7" x14ac:dyDescent="0.2">
      <c r="A664" s="4" cm="1">
        <f t="array" ref="A664">(1/(E*10^9*[0]!Ix))*(Moment_Force(C664,[0]!Mx,0))</f>
        <v>-3.6957172321065896E-5</v>
      </c>
      <c r="B664" s="4" cm="1">
        <f t="array" ref="B664">(1/(E*10^9*[0]!Iz))*(Moment_Force(C664,[0]!Mz,0))</f>
        <v>-2.1489023273003167E-4</v>
      </c>
      <c r="C664" s="4">
        <v>1326</v>
      </c>
      <c r="E664" s="4" cm="1">
        <f t="array" ref="E664">(1/(E*10^9*[0]!Ix))*(Moment_Force_2INT(G664,[0]!Mx,0))</f>
        <v>-3.2490454559997237E-5</v>
      </c>
      <c r="F664" s="4" cm="1">
        <f t="array" ref="F664">(1/(E*10^9*[0]!Iz))*(Moment_Force_2INT(G664,[0]!Mz,0))</f>
        <v>-1.889181694218146E-4</v>
      </c>
      <c r="G664" s="4">
        <v>1.3260000000000001</v>
      </c>
    </row>
    <row r="665" spans="1:7" x14ac:dyDescent="0.2">
      <c r="A665" s="4" cm="1">
        <f t="array" ref="A665">(1/(E*10^9*[0]!Ix))*(Moment_Force(C665,[0]!Mx,0))</f>
        <v>-3.6957172321065896E-5</v>
      </c>
      <c r="B665" s="4" cm="1">
        <f t="array" ref="B665">(1/(E*10^9*[0]!Iz))*(Moment_Force(C665,[0]!Mz,0))</f>
        <v>-2.1489023273003167E-4</v>
      </c>
      <c r="C665" s="4">
        <v>1328</v>
      </c>
      <c r="E665" s="4" cm="1">
        <f t="array" ref="E665">(1/(E*10^9*[0]!Ix))*(Moment_Force_2INT(G665,[0]!Mx,0))</f>
        <v>-3.2588538895337351E-5</v>
      </c>
      <c r="F665" s="4" cm="1">
        <f t="array" ref="F665">(1/(E*10^9*[0]!Iz))*(Moment_Force_2INT(G665,[0]!Mz,0))</f>
        <v>-1.8948848809948013E-4</v>
      </c>
      <c r="G665" s="4">
        <v>1.3280000000000001</v>
      </c>
    </row>
    <row r="666" spans="1:7" x14ac:dyDescent="0.2">
      <c r="A666" s="4" cm="1">
        <f t="array" ref="A666">(1/(E*10^9*[0]!Ix))*(Moment_Force(C666,[0]!Mx,0))</f>
        <v>-3.6957172321065896E-5</v>
      </c>
      <c r="B666" s="4" cm="1">
        <f t="array" ref="B666">(1/(E*10^9*[0]!Iz))*(Moment_Force(C666,[0]!Mz,0))</f>
        <v>-2.1489023273003167E-4</v>
      </c>
      <c r="C666" s="4">
        <v>1330</v>
      </c>
      <c r="E666" s="4" cm="1">
        <f t="array" ref="E666">(1/(E*10^9*[0]!Ix))*(Moment_Force_2INT(G666,[0]!Mx,0))</f>
        <v>-3.2686771059366738E-5</v>
      </c>
      <c r="F666" s="4" cm="1">
        <f t="array" ref="F666">(1/(E*10^9*[0]!Iz))*(Moment_Force_2INT(G666,[0]!Mz,0))</f>
        <v>-1.9005966633807653E-4</v>
      </c>
      <c r="G666" s="4">
        <v>1.33</v>
      </c>
    </row>
    <row r="667" spans="1:7" x14ac:dyDescent="0.2">
      <c r="A667" s="4" cm="1">
        <f t="array" ref="A667">(1/(E*10^9*[0]!Ix))*(Moment_Force(C667,[0]!Mx,0))</f>
        <v>-3.6957172321065896E-5</v>
      </c>
      <c r="B667" s="4" cm="1">
        <f t="array" ref="B667">(1/(E*10^9*[0]!Iz))*(Moment_Force(C667,[0]!Mz,0))</f>
        <v>-2.1489023273003167E-4</v>
      </c>
      <c r="C667" s="4">
        <v>1332</v>
      </c>
      <c r="E667" s="4" cm="1">
        <f t="array" ref="E667">(1/(E*10^9*[0]!Ix))*(Moment_Force_2INT(G667,[0]!Mx,0))</f>
        <v>-3.2785151052085416E-5</v>
      </c>
      <c r="F667" s="4" cm="1">
        <f t="array" ref="F667">(1/(E*10^9*[0]!Iz))*(Moment_Force_2INT(G667,[0]!Mz,0))</f>
        <v>-1.9063170413760388E-4</v>
      </c>
      <c r="G667" s="4">
        <v>1.3320000000000001</v>
      </c>
    </row>
    <row r="668" spans="1:7" x14ac:dyDescent="0.2">
      <c r="A668" s="4" cm="1">
        <f t="array" ref="A668">(1/(E*10^9*[0]!Ix))*(Moment_Force(C668,[0]!Mx,0))</f>
        <v>-3.6957172321065896E-5</v>
      </c>
      <c r="B668" s="4" cm="1">
        <f t="array" ref="B668">(1/(E*10^9*[0]!Iz))*(Moment_Force(C668,[0]!Mz,0))</f>
        <v>-2.1489023273003167E-4</v>
      </c>
      <c r="C668" s="4">
        <v>1334</v>
      </c>
      <c r="E668" s="4" cm="1">
        <f t="array" ref="E668">(1/(E*10^9*[0]!Ix))*(Moment_Force_2INT(G668,[0]!Mx,0))</f>
        <v>-3.288367887349338E-5</v>
      </c>
      <c r="F668" s="4" cm="1">
        <f t="array" ref="F668">(1/(E*10^9*[0]!Iz))*(Moment_Force_2INT(G668,[0]!Mz,0))</f>
        <v>-1.9120460149806213E-4</v>
      </c>
      <c r="G668" s="4">
        <v>1.3340000000000001</v>
      </c>
    </row>
    <row r="669" spans="1:7" x14ac:dyDescent="0.2">
      <c r="A669" s="4" cm="1">
        <f t="array" ref="A669">(1/(E*10^9*[0]!Ix))*(Moment_Force(C669,[0]!Mx,0))</f>
        <v>-3.6957172321065896E-5</v>
      </c>
      <c r="B669" s="4" cm="1">
        <f t="array" ref="B669">(1/(E*10^9*[0]!Iz))*(Moment_Force(C669,[0]!Mz,0))</f>
        <v>-2.1489023273003167E-4</v>
      </c>
      <c r="C669" s="4">
        <v>1336</v>
      </c>
      <c r="E669" s="4" cm="1">
        <f t="array" ref="E669">(1/(E*10^9*[0]!Ix))*(Moment_Force_2INT(G669,[0]!Mx,0))</f>
        <v>-3.2982354523590623E-5</v>
      </c>
      <c r="F669" s="4" cm="1">
        <f t="array" ref="F669">(1/(E*10^9*[0]!Iz))*(Moment_Force_2INT(G669,[0]!Mz,0))</f>
        <v>-1.9177835841945132E-4</v>
      </c>
      <c r="G669" s="4">
        <v>1.3360000000000001</v>
      </c>
    </row>
    <row r="670" spans="1:7" x14ac:dyDescent="0.2">
      <c r="A670" s="4" cm="1">
        <f t="array" ref="A670">(1/(E*10^9*[0]!Ix))*(Moment_Force(C670,[0]!Mx,0))</f>
        <v>-3.6957172321065896E-5</v>
      </c>
      <c r="B670" s="4" cm="1">
        <f t="array" ref="B670">(1/(E*10^9*[0]!Iz))*(Moment_Force(C670,[0]!Mz,0))</f>
        <v>-2.1489023273003167E-4</v>
      </c>
      <c r="C670" s="4">
        <v>1338</v>
      </c>
      <c r="E670" s="4" cm="1">
        <f t="array" ref="E670">(1/(E*10^9*[0]!Ix))*(Moment_Force_2INT(G670,[0]!Mx,0))</f>
        <v>-3.3081178002377151E-5</v>
      </c>
      <c r="F670" s="4" cm="1">
        <f t="array" ref="F670">(1/(E*10^9*[0]!Iz))*(Moment_Force_2INT(G670,[0]!Mz,0))</f>
        <v>-1.9235297490177142E-4</v>
      </c>
      <c r="G670" s="4">
        <v>1.3380000000000001</v>
      </c>
    </row>
    <row r="671" spans="1:7" x14ac:dyDescent="0.2">
      <c r="A671" s="4" cm="1">
        <f t="array" ref="A671">(1/(E*10^9*[0]!Ix))*(Moment_Force(C671,[0]!Mx,0))</f>
        <v>-3.6957172321065896E-5</v>
      </c>
      <c r="B671" s="4" cm="1">
        <f t="array" ref="B671">(1/(E*10^9*[0]!Iz))*(Moment_Force(C671,[0]!Mz,0))</f>
        <v>-2.1489023273003167E-4</v>
      </c>
      <c r="C671" s="4">
        <v>1340</v>
      </c>
      <c r="E671" s="4" cm="1">
        <f t="array" ref="E671">(1/(E*10^9*[0]!Ix))*(Moment_Force_2INT(G671,[0]!Mx,0))</f>
        <v>-3.3180149309852972E-5</v>
      </c>
      <c r="F671" s="4" cm="1">
        <f t="array" ref="F671">(1/(E*10^9*[0]!Iz))*(Moment_Force_2INT(G671,[0]!Mz,0))</f>
        <v>-1.9292845094502246E-4</v>
      </c>
      <c r="G671" s="4">
        <v>1.34</v>
      </c>
    </row>
    <row r="672" spans="1:7" x14ac:dyDescent="0.2">
      <c r="A672" s="4" cm="1">
        <f t="array" ref="A672">(1/(E*10^9*[0]!Ix))*(Moment_Force(C672,[0]!Mx,0))</f>
        <v>-3.6957172321065896E-5</v>
      </c>
      <c r="B672" s="4" cm="1">
        <f t="array" ref="B672">(1/(E*10^9*[0]!Iz))*(Moment_Force(C672,[0]!Mz,0))</f>
        <v>-2.1489023273003167E-4</v>
      </c>
      <c r="C672" s="4">
        <v>1342</v>
      </c>
      <c r="E672" s="4" cm="1">
        <f t="array" ref="E672">(1/(E*10^9*[0]!Ix))*(Moment_Force_2INT(G672,[0]!Mx,0))</f>
        <v>-3.3279268446018071E-5</v>
      </c>
      <c r="F672" s="4" cm="1">
        <f t="array" ref="F672">(1/(E*10^9*[0]!Iz))*(Moment_Force_2INT(G672,[0]!Mz,0))</f>
        <v>-1.935047865492044E-4</v>
      </c>
      <c r="G672" s="4">
        <v>1.3420000000000001</v>
      </c>
    </row>
    <row r="673" spans="1:7" x14ac:dyDescent="0.2">
      <c r="A673" s="4" cm="1">
        <f t="array" ref="A673">(1/(E*10^9*[0]!Ix))*(Moment_Force(C673,[0]!Mx,0))</f>
        <v>-3.6957172321065896E-5</v>
      </c>
      <c r="B673" s="4" cm="1">
        <f t="array" ref="B673">(1/(E*10^9*[0]!Iz))*(Moment_Force(C673,[0]!Mz,0))</f>
        <v>-2.1489023273003167E-4</v>
      </c>
      <c r="C673" s="4">
        <v>1344</v>
      </c>
      <c r="E673" s="4" cm="1">
        <f t="array" ref="E673">(1/(E*10^9*[0]!Ix))*(Moment_Force_2INT(G673,[0]!Mx,0))</f>
        <v>-3.3378535410872448E-5</v>
      </c>
      <c r="F673" s="4" cm="1">
        <f t="array" ref="F673">(1/(E*10^9*[0]!Iz))*(Moment_Force_2INT(G673,[0]!Mz,0))</f>
        <v>-1.9408198171431726E-4</v>
      </c>
      <c r="G673" s="4">
        <v>1.3440000000000001</v>
      </c>
    </row>
    <row r="674" spans="1:7" x14ac:dyDescent="0.2">
      <c r="A674" s="4" cm="1">
        <f t="array" ref="A674">(1/(E*10^9*[0]!Ix))*(Moment_Force(C674,[0]!Mx,0))</f>
        <v>-3.6957172321065896E-5</v>
      </c>
      <c r="B674" s="4" cm="1">
        <f t="array" ref="B674">(1/(E*10^9*[0]!Iz))*(Moment_Force(C674,[0]!Mz,0))</f>
        <v>-2.1489023273003167E-4</v>
      </c>
      <c r="C674" s="4">
        <v>1346</v>
      </c>
      <c r="E674" s="4" cm="1">
        <f t="array" ref="E674">(1/(E*10^9*[0]!Ix))*(Moment_Force_2INT(G674,[0]!Mx,0))</f>
        <v>-3.3477950204416118E-5</v>
      </c>
      <c r="F674" s="4" cm="1">
        <f t="array" ref="F674">(1/(E*10^9*[0]!Iz))*(Moment_Force_2INT(G674,[0]!Mz,0))</f>
        <v>-1.9466003644036107E-4</v>
      </c>
      <c r="G674" s="4">
        <v>1.3460000000000001</v>
      </c>
    </row>
    <row r="675" spans="1:7" x14ac:dyDescent="0.2">
      <c r="A675" s="4" cm="1">
        <f t="array" ref="A675">(1/(E*10^9*[0]!Ix))*(Moment_Force(C675,[0]!Mx,0))</f>
        <v>-3.6957172321065896E-5</v>
      </c>
      <c r="B675" s="4" cm="1">
        <f t="array" ref="B675">(1/(E*10^9*[0]!Iz))*(Moment_Force(C675,[0]!Mz,0))</f>
        <v>-2.1489023273003167E-4</v>
      </c>
      <c r="C675" s="4">
        <v>1348</v>
      </c>
      <c r="E675" s="4" cm="1">
        <f t="array" ref="E675">(1/(E*10^9*[0]!Ix))*(Moment_Force_2INT(G675,[0]!Mx,0))</f>
        <v>-3.3577512826649073E-5</v>
      </c>
      <c r="F675" s="4" cm="1">
        <f t="array" ref="F675">(1/(E*10^9*[0]!Iz))*(Moment_Force_2INT(G675,[0]!Mz,0))</f>
        <v>-1.9523895072733576E-4</v>
      </c>
      <c r="G675" s="4">
        <v>1.3480000000000001</v>
      </c>
    </row>
    <row r="676" spans="1:7" x14ac:dyDescent="0.2">
      <c r="A676" s="4" cm="1">
        <f t="array" ref="A676">(1/(E*10^9*[0]!Ix))*(Moment_Force(C676,[0]!Mx,0))</f>
        <v>-3.6957172321065896E-5</v>
      </c>
      <c r="B676" s="4" cm="1">
        <f t="array" ref="B676">(1/(E*10^9*[0]!Iz))*(Moment_Force(C676,[0]!Mz,0))</f>
        <v>-2.1489023273003167E-4</v>
      </c>
      <c r="C676" s="4">
        <v>1350</v>
      </c>
      <c r="E676" s="4" cm="1">
        <f t="array" ref="E676">(1/(E*10^9*[0]!Ix))*(Moment_Force_2INT(G676,[0]!Mx,0))</f>
        <v>-3.3677223277571307E-5</v>
      </c>
      <c r="F676" s="4" cm="1">
        <f t="array" ref="F676">(1/(E*10^9*[0]!Iz))*(Moment_Force_2INT(G676,[0]!Mz,0))</f>
        <v>-1.9581872457524136E-4</v>
      </c>
      <c r="G676" s="4">
        <v>1.35</v>
      </c>
    </row>
    <row r="677" spans="1:7" x14ac:dyDescent="0.2">
      <c r="A677" s="4" cm="1">
        <f t="array" ref="A677">(1/(E*10^9*[0]!Ix))*(Moment_Force(C677,[0]!Mx,0))</f>
        <v>-3.6957172321065896E-5</v>
      </c>
      <c r="B677" s="4" cm="1">
        <f t="array" ref="B677">(1/(E*10^9*[0]!Iz))*(Moment_Force(C677,[0]!Mz,0))</f>
        <v>-2.1489023273003167E-4</v>
      </c>
      <c r="C677" s="4">
        <v>1352</v>
      </c>
      <c r="E677" s="4" cm="1">
        <f t="array" ref="E677">(1/(E*10^9*[0]!Ix))*(Moment_Force_2INT(G677,[0]!Mx,0))</f>
        <v>-3.3777081557182827E-5</v>
      </c>
      <c r="F677" s="4" cm="1">
        <f t="array" ref="F677">(1/(E*10^9*[0]!Iz))*(Moment_Force_2INT(G677,[0]!Mz,0))</f>
        <v>-1.9639935798407794E-4</v>
      </c>
      <c r="G677" s="4">
        <v>1.3520000000000001</v>
      </c>
    </row>
    <row r="678" spans="1:7" x14ac:dyDescent="0.2">
      <c r="A678" s="4" cm="1">
        <f t="array" ref="A678">(1/(E*10^9*[0]!Ix))*(Moment_Force(C678,[0]!Mx,0))</f>
        <v>-3.6957172321065896E-5</v>
      </c>
      <c r="B678" s="4" cm="1">
        <f t="array" ref="B678">(1/(E*10^9*[0]!Iz))*(Moment_Force(C678,[0]!Mz,0))</f>
        <v>-2.1489023273003167E-4</v>
      </c>
      <c r="C678" s="4">
        <v>1354</v>
      </c>
      <c r="E678" s="4" cm="1">
        <f t="array" ref="E678">(1/(E*10^9*[0]!Ix))*(Moment_Force_2INT(G678,[0]!Mx,0))</f>
        <v>-3.3877087665483631E-5</v>
      </c>
      <c r="F678" s="4" cm="1">
        <f t="array" ref="F678">(1/(E*10^9*[0]!Iz))*(Moment_Force_2INT(G678,[0]!Mz,0))</f>
        <v>-1.9698085095384539E-4</v>
      </c>
      <c r="G678" s="4">
        <v>1.3540000000000001</v>
      </c>
    </row>
    <row r="679" spans="1:7" x14ac:dyDescent="0.2">
      <c r="A679" s="4" cm="1">
        <f t="array" ref="A679">(1/(E*10^9*[0]!Ix))*(Moment_Force(C679,[0]!Mx,0))</f>
        <v>-3.6957172321065896E-5</v>
      </c>
      <c r="B679" s="4" cm="1">
        <f t="array" ref="B679">(1/(E*10^9*[0]!Iz))*(Moment_Force(C679,[0]!Mz,0))</f>
        <v>-2.1489023273003167E-4</v>
      </c>
      <c r="C679" s="4">
        <v>1356</v>
      </c>
      <c r="E679" s="4" cm="1">
        <f t="array" ref="E679">(1/(E*10^9*[0]!Ix))*(Moment_Force_2INT(G679,[0]!Mx,0))</f>
        <v>-3.3977241602473715E-5</v>
      </c>
      <c r="F679" s="4" cm="1">
        <f t="array" ref="F679">(1/(E*10^9*[0]!Iz))*(Moment_Force_2INT(G679,[0]!Mz,0))</f>
        <v>-1.975632034845438E-4</v>
      </c>
      <c r="G679" s="4">
        <v>1.3560000000000001</v>
      </c>
    </row>
    <row r="680" spans="1:7" x14ac:dyDescent="0.2">
      <c r="A680" s="4" cm="1">
        <f t="array" ref="A680">(1/(E*10^9*[0]!Ix))*(Moment_Force(C680,[0]!Mx,0))</f>
        <v>-3.6957172321065896E-5</v>
      </c>
      <c r="B680" s="4" cm="1">
        <f t="array" ref="B680">(1/(E*10^9*[0]!Iz))*(Moment_Force(C680,[0]!Mz,0))</f>
        <v>-2.1489023273003167E-4</v>
      </c>
      <c r="C680" s="4">
        <v>1358</v>
      </c>
      <c r="E680" s="4" cm="1">
        <f t="array" ref="E680">(1/(E*10^9*[0]!Ix))*(Moment_Force_2INT(G680,[0]!Mx,0))</f>
        <v>-3.4077543368153097E-5</v>
      </c>
      <c r="F680" s="4" cm="1">
        <f t="array" ref="F680">(1/(E*10^9*[0]!Iz))*(Moment_Force_2INT(G680,[0]!Mz,0))</f>
        <v>-1.9814641557617309E-4</v>
      </c>
      <c r="G680" s="4">
        <v>1.3580000000000001</v>
      </c>
    </row>
    <row r="681" spans="1:7" x14ac:dyDescent="0.2">
      <c r="A681" s="4" cm="1">
        <f t="array" ref="A681">(1/(E*10^9*[0]!Ix))*(Moment_Force(C681,[0]!Mx,0))</f>
        <v>-3.6957172321065896E-5</v>
      </c>
      <c r="B681" s="4" cm="1">
        <f t="array" ref="B681">(1/(E*10^9*[0]!Iz))*(Moment_Force(C681,[0]!Mz,0))</f>
        <v>-2.1489023273003167E-4</v>
      </c>
      <c r="C681" s="4">
        <v>1360</v>
      </c>
      <c r="E681" s="4" cm="1">
        <f t="array" ref="E681">(1/(E*10^9*[0]!Ix))*(Moment_Force_2INT(G681,[0]!Mx,0))</f>
        <v>-3.4177992962521751E-5</v>
      </c>
      <c r="F681" s="4" cm="1">
        <f t="array" ref="F681">(1/(E*10^9*[0]!Iz))*(Moment_Force_2INT(G681,[0]!Mz,0))</f>
        <v>-1.9873048722873334E-4</v>
      </c>
      <c r="G681" s="4">
        <v>1.36</v>
      </c>
    </row>
    <row r="682" spans="1:7" x14ac:dyDescent="0.2">
      <c r="A682" s="4" cm="1">
        <f t="array" ref="A682">(1/(E*10^9*[0]!Ix))*(Moment_Force(C682,[0]!Mx,0))</f>
        <v>-3.6957172321065896E-5</v>
      </c>
      <c r="B682" s="4" cm="1">
        <f t="array" ref="B682">(1/(E*10^9*[0]!Iz))*(Moment_Force(C682,[0]!Mz,0))</f>
        <v>-2.1489023273003167E-4</v>
      </c>
      <c r="C682" s="4">
        <v>1362</v>
      </c>
      <c r="E682" s="4" cm="1">
        <f t="array" ref="E682">(1/(E*10^9*[0]!Ix))*(Moment_Force_2INT(G682,[0]!Mx,0))</f>
        <v>-3.4278590385579691E-5</v>
      </c>
      <c r="F682" s="4" cm="1">
        <f t="array" ref="F682">(1/(E*10^9*[0]!Iz))*(Moment_Force_2INT(G682,[0]!Mz,0))</f>
        <v>-1.9931541844222449E-4</v>
      </c>
      <c r="G682" s="4">
        <v>1.3620000000000001</v>
      </c>
    </row>
    <row r="683" spans="1:7" x14ac:dyDescent="0.2">
      <c r="A683" s="4" cm="1">
        <f t="array" ref="A683">(1/(E*10^9*[0]!Ix))*(Moment_Force(C683,[0]!Mx,0))</f>
        <v>-3.6957172321065896E-5</v>
      </c>
      <c r="B683" s="4" cm="1">
        <f t="array" ref="B683">(1/(E*10^9*[0]!Iz))*(Moment_Force(C683,[0]!Mz,0))</f>
        <v>-2.1489023273003167E-4</v>
      </c>
      <c r="C683" s="4">
        <v>1364</v>
      </c>
      <c r="E683" s="4" cm="1">
        <f t="array" ref="E683">(1/(E*10^9*[0]!Ix))*(Moment_Force_2INT(G683,[0]!Mx,0))</f>
        <v>-3.4379335637326916E-5</v>
      </c>
      <c r="F683" s="4" cm="1">
        <f t="array" ref="F683">(1/(E*10^9*[0]!Iz))*(Moment_Force_2INT(G683,[0]!Mz,0))</f>
        <v>-1.9990120921664655E-4</v>
      </c>
      <c r="G683" s="4">
        <v>1.3640000000000001</v>
      </c>
    </row>
    <row r="684" spans="1:7" x14ac:dyDescent="0.2">
      <c r="A684" s="4" cm="1">
        <f t="array" ref="A684">(1/(E*10^9*[0]!Ix))*(Moment_Force(C684,[0]!Mx,0))</f>
        <v>-3.6957172321065896E-5</v>
      </c>
      <c r="B684" s="4" cm="1">
        <f t="array" ref="B684">(1/(E*10^9*[0]!Iz))*(Moment_Force(C684,[0]!Mz,0))</f>
        <v>-2.1489023273003167E-4</v>
      </c>
      <c r="C684" s="4">
        <v>1366</v>
      </c>
      <c r="E684" s="4" cm="1">
        <f t="array" ref="E684">(1/(E*10^9*[0]!Ix))*(Moment_Force_2INT(G684,[0]!Mx,0))</f>
        <v>-3.4480228717763426E-5</v>
      </c>
      <c r="F684" s="4" cm="1">
        <f t="array" ref="F684">(1/(E*10^9*[0]!Iz))*(Moment_Force_2INT(G684,[0]!Mz,0))</f>
        <v>-2.0048785955199954E-4</v>
      </c>
      <c r="G684" s="4">
        <v>1.3660000000000001</v>
      </c>
    </row>
    <row r="685" spans="1:7" x14ac:dyDescent="0.2">
      <c r="A685" s="4" cm="1">
        <f t="array" ref="A685">(1/(E*10^9*[0]!Ix))*(Moment_Force(C685,[0]!Mx,0))</f>
        <v>-3.6957172321065896E-5</v>
      </c>
      <c r="B685" s="4" cm="1">
        <f t="array" ref="B685">(1/(E*10^9*[0]!Iz))*(Moment_Force(C685,[0]!Mz,0))</f>
        <v>-2.1489023273003167E-4</v>
      </c>
      <c r="C685" s="4">
        <v>1368</v>
      </c>
      <c r="E685" s="4" cm="1">
        <f t="array" ref="E685">(1/(E*10^9*[0]!Ix))*(Moment_Force_2INT(G685,[0]!Mx,0))</f>
        <v>-3.4581269626889215E-5</v>
      </c>
      <c r="F685" s="4" cm="1">
        <f t="array" ref="F685">(1/(E*10^9*[0]!Iz))*(Moment_Force_2INT(G685,[0]!Mz,0))</f>
        <v>-2.010753694482834E-4</v>
      </c>
      <c r="G685" s="4">
        <v>1.3680000000000001</v>
      </c>
    </row>
    <row r="686" spans="1:7" x14ac:dyDescent="0.2">
      <c r="A686" s="4" cm="1">
        <f t="array" ref="A686">(1/(E*10^9*[0]!Ix))*(Moment_Force(C686,[0]!Mx,0))</f>
        <v>-3.6957172321065896E-5</v>
      </c>
      <c r="B686" s="4" cm="1">
        <f t="array" ref="B686">(1/(E*10^9*[0]!Iz))*(Moment_Force(C686,[0]!Mz,0))</f>
        <v>-2.1489023273003167E-4</v>
      </c>
      <c r="C686" s="4">
        <v>1370</v>
      </c>
      <c r="E686" s="4" cm="1">
        <f t="array" ref="E686">(1/(E*10^9*[0]!Ix))*(Moment_Force_2INT(G686,[0]!Mx,0))</f>
        <v>-3.4682458364704297E-5</v>
      </c>
      <c r="F686" s="4" cm="1">
        <f t="array" ref="F686">(1/(E*10^9*[0]!Iz))*(Moment_Force_2INT(G686,[0]!Mz,0))</f>
        <v>-2.0166373890549824E-4</v>
      </c>
      <c r="G686" s="4">
        <v>1.37</v>
      </c>
    </row>
    <row r="687" spans="1:7" x14ac:dyDescent="0.2">
      <c r="A687" s="4" cm="1">
        <f t="array" ref="A687">(1/(E*10^9*[0]!Ix))*(Moment_Force(C687,[0]!Mx,0))</f>
        <v>-3.6957172321065896E-5</v>
      </c>
      <c r="B687" s="4" cm="1">
        <f t="array" ref="B687">(1/(E*10^9*[0]!Iz))*(Moment_Force(C687,[0]!Mz,0))</f>
        <v>-2.1489023273003167E-4</v>
      </c>
      <c r="C687" s="4">
        <v>1372</v>
      </c>
      <c r="E687" s="4" cm="1">
        <f t="array" ref="E687">(1/(E*10^9*[0]!Ix))*(Moment_Force_2INT(G687,[0]!Mx,0))</f>
        <v>-3.4783794931208663E-5</v>
      </c>
      <c r="F687" s="4" cm="1">
        <f t="array" ref="F687">(1/(E*10^9*[0]!Iz))*(Moment_Force_2INT(G687,[0]!Mz,0))</f>
        <v>-2.02252967923644E-4</v>
      </c>
      <c r="G687" s="4">
        <v>1.3720000000000001</v>
      </c>
    </row>
    <row r="688" spans="1:7" x14ac:dyDescent="0.2">
      <c r="A688" s="4" cm="1">
        <f t="array" ref="A688">(1/(E*10^9*[0]!Ix))*(Moment_Force(C688,[0]!Mx,0))</f>
        <v>-3.6957172321065896E-5</v>
      </c>
      <c r="B688" s="4" cm="1">
        <f t="array" ref="B688">(1/(E*10^9*[0]!Iz))*(Moment_Force(C688,[0]!Mz,0))</f>
        <v>-2.1489023273003167E-4</v>
      </c>
      <c r="C688" s="4">
        <v>1374</v>
      </c>
      <c r="E688" s="4" cm="1">
        <f t="array" ref="E688">(1/(E*10^9*[0]!Ix))*(Moment_Force_2INT(G688,[0]!Mx,0))</f>
        <v>-3.4885279326402309E-5</v>
      </c>
      <c r="F688" s="4" cm="1">
        <f t="array" ref="F688">(1/(E*10^9*[0]!Iz))*(Moment_Force_2INT(G688,[0]!Mz,0))</f>
        <v>-2.0284305650272066E-4</v>
      </c>
      <c r="G688" s="4">
        <v>1.3740000000000001</v>
      </c>
    </row>
    <row r="689" spans="1:7" x14ac:dyDescent="0.2">
      <c r="A689" s="4" cm="1">
        <f t="array" ref="A689">(1/(E*10^9*[0]!Ix))*(Moment_Force(C689,[0]!Mx,0))</f>
        <v>-3.6957172321065896E-5</v>
      </c>
      <c r="B689" s="4" cm="1">
        <f t="array" ref="B689">(1/(E*10^9*[0]!Iz))*(Moment_Force(C689,[0]!Mz,0))</f>
        <v>-2.1489023273003167E-4</v>
      </c>
      <c r="C689" s="4">
        <v>1376</v>
      </c>
      <c r="E689" s="4" cm="1">
        <f t="array" ref="E689">(1/(E*10^9*[0]!Ix))*(Moment_Force_2INT(G689,[0]!Mx,0))</f>
        <v>-3.4986911550285226E-5</v>
      </c>
      <c r="F689" s="4" cm="1">
        <f t="array" ref="F689">(1/(E*10^9*[0]!Iz))*(Moment_Force_2INT(G689,[0]!Mz,0))</f>
        <v>-2.0343400464272818E-4</v>
      </c>
      <c r="G689" s="4">
        <v>1.3759999999999999</v>
      </c>
    </row>
    <row r="690" spans="1:7" x14ac:dyDescent="0.2">
      <c r="A690" s="4" cm="1">
        <f t="array" ref="A690">(1/(E*10^9*[0]!Ix))*(Moment_Force(C690,[0]!Mx,0))</f>
        <v>-3.6957172321065896E-5</v>
      </c>
      <c r="B690" s="4" cm="1">
        <f t="array" ref="B690">(1/(E*10^9*[0]!Iz))*(Moment_Force(C690,[0]!Mz,0))</f>
        <v>-2.1489023273003167E-4</v>
      </c>
      <c r="C690" s="4">
        <v>1378</v>
      </c>
      <c r="E690" s="4" cm="1">
        <f t="array" ref="E690">(1/(E*10^9*[0]!Ix))*(Moment_Force_2INT(G690,[0]!Mx,0))</f>
        <v>-3.5088691602857449E-5</v>
      </c>
      <c r="F690" s="4" cm="1">
        <f t="array" ref="F690">(1/(E*10^9*[0]!Iz))*(Moment_Force_2INT(G690,[0]!Mz,0))</f>
        <v>-2.0402581234366671E-4</v>
      </c>
      <c r="G690" s="4">
        <v>1.3779999999999999</v>
      </c>
    </row>
    <row r="691" spans="1:7" x14ac:dyDescent="0.2">
      <c r="A691" s="4" cm="1">
        <f t="array" ref="A691">(1/(E*10^9*[0]!Ix))*(Moment_Force(C691,[0]!Mx,0))</f>
        <v>-3.6957172321065896E-5</v>
      </c>
      <c r="B691" s="4" cm="1">
        <f t="array" ref="B691">(1/(E*10^9*[0]!Iz))*(Moment_Force(C691,[0]!Mz,0))</f>
        <v>-2.1489023273003167E-4</v>
      </c>
      <c r="C691" s="4">
        <v>1380</v>
      </c>
      <c r="E691" s="4" cm="1">
        <f t="array" ref="E691">(1/(E*10^9*[0]!Ix))*(Moment_Force_2INT(G691,[0]!Mx,0))</f>
        <v>-3.5190619484118944E-5</v>
      </c>
      <c r="F691" s="4" cm="1">
        <f t="array" ref="F691">(1/(E*10^9*[0]!Iz))*(Moment_Force_2INT(G691,[0]!Mz,0))</f>
        <v>-2.0461847960553611E-4</v>
      </c>
      <c r="G691" s="4">
        <v>1.38</v>
      </c>
    </row>
    <row r="692" spans="1:7" x14ac:dyDescent="0.2">
      <c r="A692" s="4" cm="1">
        <f t="array" ref="A692">(1/(E*10^9*[0]!Ix))*(Moment_Force(C692,[0]!Mx,0))</f>
        <v>-3.6957172321065896E-5</v>
      </c>
      <c r="B692" s="4" cm="1">
        <f t="array" ref="B692">(1/(E*10^9*[0]!Iz))*(Moment_Force(C692,[0]!Mz,0))</f>
        <v>-2.1489023273003167E-4</v>
      </c>
      <c r="C692" s="4">
        <v>1382</v>
      </c>
      <c r="E692" s="4" cm="1">
        <f t="array" ref="E692">(1/(E*10^9*[0]!Ix))*(Moment_Force_2INT(G692,[0]!Mx,0))</f>
        <v>-3.5292695194069731E-5</v>
      </c>
      <c r="F692" s="4" cm="1">
        <f t="array" ref="F692">(1/(E*10^9*[0]!Iz))*(Moment_Force_2INT(G692,[0]!Mz,0))</f>
        <v>-2.0521200642833649E-4</v>
      </c>
      <c r="G692" s="4">
        <v>1.3819999999999999</v>
      </c>
    </row>
    <row r="693" spans="1:7" x14ac:dyDescent="0.2">
      <c r="A693" s="4" cm="1">
        <f t="array" ref="A693">(1/(E*10^9*[0]!Ix))*(Moment_Force(C693,[0]!Mx,0))</f>
        <v>-3.6957172321065896E-5</v>
      </c>
      <c r="B693" s="4" cm="1">
        <f t="array" ref="B693">(1/(E*10^9*[0]!Iz))*(Moment_Force(C693,[0]!Mz,0))</f>
        <v>-2.1489023273003167E-4</v>
      </c>
      <c r="C693" s="4">
        <v>1384</v>
      </c>
      <c r="E693" s="4" cm="1">
        <f t="array" ref="E693">(1/(E*10^9*[0]!Ix))*(Moment_Force_2INT(G693,[0]!Mx,0))</f>
        <v>-3.5394918732709796E-5</v>
      </c>
      <c r="F693" s="4" cm="1">
        <f t="array" ref="F693">(1/(E*10^9*[0]!Iz))*(Moment_Force_2INT(G693,[0]!Mz,0))</f>
        <v>-2.0580639281206776E-4</v>
      </c>
      <c r="G693" s="4">
        <v>1.3839999999999999</v>
      </c>
    </row>
    <row r="694" spans="1:7" x14ac:dyDescent="0.2">
      <c r="A694" s="4" cm="1">
        <f t="array" ref="A694">(1/(E*10^9*[0]!Ix))*(Moment_Force(C694,[0]!Mx,0))</f>
        <v>-3.6957172321065896E-5</v>
      </c>
      <c r="B694" s="4" cm="1">
        <f t="array" ref="B694">(1/(E*10^9*[0]!Iz))*(Moment_Force(C694,[0]!Mz,0))</f>
        <v>-2.1489023273003167E-4</v>
      </c>
      <c r="C694" s="4">
        <v>1386</v>
      </c>
      <c r="E694" s="4" cm="1">
        <f t="array" ref="E694">(1/(E*10^9*[0]!Ix))*(Moment_Force_2INT(G694,[0]!Mx,0))</f>
        <v>-3.5497290100039147E-5</v>
      </c>
      <c r="F694" s="4" cm="1">
        <f t="array" ref="F694">(1/(E*10^9*[0]!Iz))*(Moment_Force_2INT(G694,[0]!Mz,0))</f>
        <v>-2.0640163875672993E-4</v>
      </c>
      <c r="G694" s="4">
        <v>1.3859999999999999</v>
      </c>
    </row>
    <row r="695" spans="1:7" x14ac:dyDescent="0.2">
      <c r="A695" s="4" cm="1">
        <f t="array" ref="A695">(1/(E*10^9*[0]!Ix))*(Moment_Force(C695,[0]!Mx,0))</f>
        <v>-3.6957172321065896E-5</v>
      </c>
      <c r="B695" s="4" cm="1">
        <f t="array" ref="B695">(1/(E*10^9*[0]!Iz))*(Moment_Force(C695,[0]!Mz,0))</f>
        <v>-2.1489023273003167E-4</v>
      </c>
      <c r="C695" s="4">
        <v>1388</v>
      </c>
      <c r="E695" s="4" cm="1">
        <f t="array" ref="E695">(1/(E*10^9*[0]!Ix))*(Moment_Force_2INT(G695,[0]!Mx,0))</f>
        <v>-3.559980929605779E-5</v>
      </c>
      <c r="F695" s="4" cm="1">
        <f t="array" ref="F695">(1/(E*10^9*[0]!Iz))*(Moment_Force_2INT(G695,[0]!Mz,0))</f>
        <v>-2.0699774426232307E-4</v>
      </c>
      <c r="G695" s="4">
        <v>1.3879999999999999</v>
      </c>
    </row>
    <row r="696" spans="1:7" x14ac:dyDescent="0.2">
      <c r="A696" s="4" cm="1">
        <f t="array" ref="A696">(1/(E*10^9*[0]!Ix))*(Moment_Force(C696,[0]!Mx,0))</f>
        <v>-3.6957172321065896E-5</v>
      </c>
      <c r="B696" s="4" cm="1">
        <f t="array" ref="B696">(1/(E*10^9*[0]!Iz))*(Moment_Force(C696,[0]!Mz,0))</f>
        <v>-2.1489023273003167E-4</v>
      </c>
      <c r="C696" s="4">
        <v>1390</v>
      </c>
      <c r="E696" s="4" cm="1">
        <f t="array" ref="E696">(1/(E*10^9*[0]!Ix))*(Moment_Force_2INT(G696,[0]!Mx,0))</f>
        <v>-3.5702476320765706E-5</v>
      </c>
      <c r="F696" s="4" cm="1">
        <f t="array" ref="F696">(1/(E*10^9*[0]!Iz))*(Moment_Force_2INT(G696,[0]!Mz,0))</f>
        <v>-2.0759470932884706E-4</v>
      </c>
      <c r="G696" s="4">
        <v>1.39</v>
      </c>
    </row>
    <row r="697" spans="1:7" x14ac:dyDescent="0.2">
      <c r="A697" s="4" cm="1">
        <f t="array" ref="A697">(1/(E*10^9*[0]!Ix))*(Moment_Force(C697,[0]!Mx,0))</f>
        <v>-3.6957172321065896E-5</v>
      </c>
      <c r="B697" s="4" cm="1">
        <f t="array" ref="B697">(1/(E*10^9*[0]!Iz))*(Moment_Force(C697,[0]!Mz,0))</f>
        <v>-2.1489023273003167E-4</v>
      </c>
      <c r="C697" s="4">
        <v>1392</v>
      </c>
      <c r="E697" s="4" cm="1">
        <f t="array" ref="E697">(1/(E*10^9*[0]!Ix))*(Moment_Force_2INT(G697,[0]!Mx,0))</f>
        <v>-3.5805291174162913E-5</v>
      </c>
      <c r="F697" s="4" cm="1">
        <f t="array" ref="F697">(1/(E*10^9*[0]!Iz))*(Moment_Force_2INT(G697,[0]!Mz,0))</f>
        <v>-2.0819253395630203E-4</v>
      </c>
      <c r="G697" s="4">
        <v>1.3919999999999999</v>
      </c>
    </row>
    <row r="698" spans="1:7" x14ac:dyDescent="0.2">
      <c r="A698" s="4" cm="1">
        <f t="array" ref="A698">(1/(E*10^9*[0]!Ix))*(Moment_Force(C698,[0]!Mx,0))</f>
        <v>-3.6957172321065896E-5</v>
      </c>
      <c r="B698" s="4" cm="1">
        <f t="array" ref="B698">(1/(E*10^9*[0]!Iz))*(Moment_Force(C698,[0]!Mz,0))</f>
        <v>-2.1489023273003167E-4</v>
      </c>
      <c r="C698" s="4">
        <v>1394</v>
      </c>
      <c r="E698" s="4" cm="1">
        <f t="array" ref="E698">(1/(E*10^9*[0]!Ix))*(Moment_Force_2INT(G698,[0]!Mx,0))</f>
        <v>-3.5908253856249399E-5</v>
      </c>
      <c r="F698" s="4" cm="1">
        <f t="array" ref="F698">(1/(E*10^9*[0]!Iz))*(Moment_Force_2INT(G698,[0]!Mz,0))</f>
        <v>-2.0879121814468789E-4</v>
      </c>
      <c r="G698" s="4">
        <v>1.3939999999999999</v>
      </c>
    </row>
    <row r="699" spans="1:7" x14ac:dyDescent="0.2">
      <c r="A699" s="4" cm="1">
        <f t="array" ref="A699">(1/(E*10^9*[0]!Ix))*(Moment_Force(C699,[0]!Mx,0))</f>
        <v>-3.6957172321065896E-5</v>
      </c>
      <c r="B699" s="4" cm="1">
        <f t="array" ref="B699">(1/(E*10^9*[0]!Iz))*(Moment_Force(C699,[0]!Mz,0))</f>
        <v>-2.1489023273003167E-4</v>
      </c>
      <c r="C699" s="4">
        <v>1396</v>
      </c>
      <c r="E699" s="4" cm="1">
        <f t="array" ref="E699">(1/(E*10^9*[0]!Ix))*(Moment_Force_2INT(G699,[0]!Mx,0))</f>
        <v>-3.6011364367025177E-5</v>
      </c>
      <c r="F699" s="4" cm="1">
        <f t="array" ref="F699">(1/(E*10^9*[0]!Iz))*(Moment_Force_2INT(G699,[0]!Mz,0))</f>
        <v>-2.0939076189400467E-4</v>
      </c>
      <c r="G699" s="4">
        <v>1.3959999999999999</v>
      </c>
    </row>
    <row r="700" spans="1:7" x14ac:dyDescent="0.2">
      <c r="A700" s="4" cm="1">
        <f t="array" ref="A700">(1/(E*10^9*[0]!Ix))*(Moment_Force(C700,[0]!Mx,0))</f>
        <v>-3.6957172321065896E-5</v>
      </c>
      <c r="B700" s="4" cm="1">
        <f t="array" ref="B700">(1/(E*10^9*[0]!Iz))*(Moment_Force(C700,[0]!Mz,0))</f>
        <v>-2.1489023273003167E-4</v>
      </c>
      <c r="C700" s="4">
        <v>1398</v>
      </c>
      <c r="E700" s="4" cm="1">
        <f t="array" ref="E700">(1/(E*10^9*[0]!Ix))*(Moment_Force_2INT(G700,[0]!Mx,0))</f>
        <v>-3.611462270649024E-5</v>
      </c>
      <c r="F700" s="4" cm="1">
        <f t="array" ref="F700">(1/(E*10^9*[0]!Iz))*(Moment_Force_2INT(G700,[0]!Mz,0))</f>
        <v>-2.0999116520425238E-4</v>
      </c>
      <c r="G700" s="4">
        <v>1.3979999999999999</v>
      </c>
    </row>
    <row r="701" spans="1:7" x14ac:dyDescent="0.2">
      <c r="A701" s="4" cm="1">
        <f t="array" ref="A701">(1/(E*10^9*[0]!Ix))*(Moment_Force(C701,[0]!Mx,0))</f>
        <v>-3.6957172321065896E-5</v>
      </c>
      <c r="B701" s="4" cm="1">
        <f t="array" ref="B701">(1/(E*10^9*[0]!Iz))*(Moment_Force(C701,[0]!Mz,0))</f>
        <v>-2.1489023273003167E-4</v>
      </c>
      <c r="C701" s="4">
        <v>1400</v>
      </c>
      <c r="E701" s="4" cm="1">
        <f t="array" ref="E701">(1/(E*10^9*[0]!Ix))*(Moment_Force_2INT(G701,[0]!Mx,0))</f>
        <v>-3.6218028874644576E-5</v>
      </c>
      <c r="F701" s="4" cm="1">
        <f t="array" ref="F701">(1/(E*10^9*[0]!Iz))*(Moment_Force_2INT(G701,[0]!Mz,0))</f>
        <v>-2.1059242807543098E-4</v>
      </c>
      <c r="G701" s="4">
        <v>1.4</v>
      </c>
    </row>
    <row r="702" spans="1:7" x14ac:dyDescent="0.2">
      <c r="A702" s="4" cm="1">
        <f t="array" ref="A702">(1/(E*10^9*[0]!Ix))*(Moment_Force(C702,[0]!Mx,0))</f>
        <v>-3.6957172321065896E-5</v>
      </c>
      <c r="B702" s="4" cm="1">
        <f t="array" ref="B702">(1/(E*10^9*[0]!Iz))*(Moment_Force(C702,[0]!Mz,0))</f>
        <v>-2.1489023273003167E-4</v>
      </c>
      <c r="C702" s="4">
        <v>1402</v>
      </c>
      <c r="E702" s="4" cm="1">
        <f t="array" ref="E702">(1/(E*10^9*[0]!Ix))*(Moment_Force_2INT(G702,[0]!Mx,0))</f>
        <v>-3.6321582871488203E-5</v>
      </c>
      <c r="F702" s="4" cm="1">
        <f t="array" ref="F702">(1/(E*10^9*[0]!Iz))*(Moment_Force_2INT(G702,[0]!Mz,0))</f>
        <v>-2.1119455050754057E-4</v>
      </c>
      <c r="G702" s="4">
        <v>1.4019999999999999</v>
      </c>
    </row>
    <row r="703" spans="1:7" x14ac:dyDescent="0.2">
      <c r="A703" s="4" cm="1">
        <f t="array" ref="A703">(1/(E*10^9*[0]!Ix))*(Moment_Force(C703,[0]!Mx,0))</f>
        <v>-3.6957172321065896E-5</v>
      </c>
      <c r="B703" s="4" cm="1">
        <f t="array" ref="B703">(1/(E*10^9*[0]!Iz))*(Moment_Force(C703,[0]!Mz,0))</f>
        <v>-2.1489023273003167E-4</v>
      </c>
      <c r="C703" s="4">
        <v>1404</v>
      </c>
      <c r="E703" s="4" cm="1">
        <f t="array" ref="E703">(1/(E*10^9*[0]!Ix))*(Moment_Force_2INT(G703,[0]!Mx,0))</f>
        <v>-3.6425284697021116E-5</v>
      </c>
      <c r="F703" s="4" cm="1">
        <f t="array" ref="F703">(1/(E*10^9*[0]!Iz))*(Moment_Force_2INT(G703,[0]!Mz,0))</f>
        <v>-2.1179753250058104E-4</v>
      </c>
      <c r="G703" s="4">
        <v>1.4039999999999999</v>
      </c>
    </row>
    <row r="704" spans="1:7" x14ac:dyDescent="0.2">
      <c r="A704" s="4" cm="1">
        <f t="array" ref="A704">(1/(E*10^9*[0]!Ix))*(Moment_Force(C704,[0]!Mx,0))</f>
        <v>-3.6957172321065896E-5</v>
      </c>
      <c r="B704" s="4" cm="1">
        <f t="array" ref="B704">(1/(E*10^9*[0]!Iz))*(Moment_Force(C704,[0]!Mz,0))</f>
        <v>-2.1489023273003167E-4</v>
      </c>
      <c r="C704" s="4">
        <v>1406</v>
      </c>
      <c r="E704" s="4" cm="1">
        <f t="array" ref="E704">(1/(E*10^9*[0]!Ix))*(Moment_Force_2INT(G704,[0]!Mx,0))</f>
        <v>-3.6529134351243308E-5</v>
      </c>
      <c r="F704" s="4" cm="1">
        <f t="array" ref="F704">(1/(E*10^9*[0]!Iz))*(Moment_Force_2INT(G704,[0]!Mz,0))</f>
        <v>-2.1240137405455242E-4</v>
      </c>
      <c r="G704" s="4">
        <v>1.4059999999999999</v>
      </c>
    </row>
    <row r="705" spans="1:7" x14ac:dyDescent="0.2">
      <c r="A705" s="4" cm="1">
        <f t="array" ref="A705">(1/(E*10^9*[0]!Ix))*(Moment_Force(C705,[0]!Mx,0))</f>
        <v>-3.6957172321065896E-5</v>
      </c>
      <c r="B705" s="4" cm="1">
        <f t="array" ref="B705">(1/(E*10^9*[0]!Iz))*(Moment_Force(C705,[0]!Mz,0))</f>
        <v>-2.1489023273003167E-4</v>
      </c>
      <c r="C705" s="4">
        <v>1408</v>
      </c>
      <c r="E705" s="4" cm="1">
        <f t="array" ref="E705">(1/(E*10^9*[0]!Ix))*(Moment_Force_2INT(G705,[0]!Mx,0))</f>
        <v>-3.6633131834154785E-5</v>
      </c>
      <c r="F705" s="4" cm="1">
        <f t="array" ref="F705">(1/(E*10^9*[0]!Iz))*(Moment_Force_2INT(G705,[0]!Mz,0))</f>
        <v>-2.1300607516945471E-4</v>
      </c>
      <c r="G705" s="4">
        <v>1.4079999999999999</v>
      </c>
    </row>
    <row r="706" spans="1:7" x14ac:dyDescent="0.2">
      <c r="A706" s="4" cm="1">
        <f t="array" ref="A706">(1/(E*10^9*[0]!Ix))*(Moment_Force(C706,[0]!Mx,0))</f>
        <v>-3.6957172321065896E-5</v>
      </c>
      <c r="B706" s="4" cm="1">
        <f t="array" ref="B706">(1/(E*10^9*[0]!Iz))*(Moment_Force(C706,[0]!Mz,0))</f>
        <v>-2.1489023273003167E-4</v>
      </c>
      <c r="C706" s="4">
        <v>1410</v>
      </c>
      <c r="E706" s="4" cm="1">
        <f t="array" ref="E706">(1/(E*10^9*[0]!Ix))*(Moment_Force_2INT(G706,[0]!Mx,0))</f>
        <v>-3.6737277145755554E-5</v>
      </c>
      <c r="F706" s="4" cm="1">
        <f t="array" ref="F706">(1/(E*10^9*[0]!Iz))*(Moment_Force_2INT(G706,[0]!Mz,0))</f>
        <v>-2.1361163584528796E-4</v>
      </c>
      <c r="G706" s="4">
        <v>1.41</v>
      </c>
    </row>
    <row r="707" spans="1:7" x14ac:dyDescent="0.2">
      <c r="A707" s="4" cm="1">
        <f t="array" ref="A707">(1/(E*10^9*[0]!Ix))*(Moment_Force(C707,[0]!Mx,0))</f>
        <v>-3.6957172321065896E-5</v>
      </c>
      <c r="B707" s="4" cm="1">
        <f t="array" ref="B707">(1/(E*10^9*[0]!Iz))*(Moment_Force(C707,[0]!Mz,0))</f>
        <v>-2.1489023273003167E-4</v>
      </c>
      <c r="C707" s="4">
        <v>1412</v>
      </c>
      <c r="E707" s="4" cm="1">
        <f t="array" ref="E707">(1/(E*10^9*[0]!Ix))*(Moment_Force_2INT(G707,[0]!Mx,0))</f>
        <v>-3.6841570286045602E-5</v>
      </c>
      <c r="F707" s="4" cm="1">
        <f t="array" ref="F707">(1/(E*10^9*[0]!Iz))*(Moment_Force_2INT(G707,[0]!Mz,0))</f>
        <v>-2.142180560820521E-4</v>
      </c>
      <c r="G707" s="4">
        <v>1.4119999999999999</v>
      </c>
    </row>
    <row r="708" spans="1:7" x14ac:dyDescent="0.2">
      <c r="A708" s="4" cm="1">
        <f t="array" ref="A708">(1/(E*10^9*[0]!Ix))*(Moment_Force(C708,[0]!Mx,0))</f>
        <v>-3.6957172321065896E-5</v>
      </c>
      <c r="B708" s="4" cm="1">
        <f t="array" ref="B708">(1/(E*10^9*[0]!Iz))*(Moment_Force(C708,[0]!Mz,0))</f>
        <v>-2.1489023273003167E-4</v>
      </c>
      <c r="C708" s="4">
        <v>1414</v>
      </c>
      <c r="E708" s="4" cm="1">
        <f t="array" ref="E708">(1/(E*10^9*[0]!Ix))*(Moment_Force_2INT(G708,[0]!Mx,0))</f>
        <v>-3.6946011255024936E-5</v>
      </c>
      <c r="F708" s="4" cm="1">
        <f t="array" ref="F708">(1/(E*10^9*[0]!Iz))*(Moment_Force_2INT(G708,[0]!Mz,0))</f>
        <v>-2.148253358797472E-4</v>
      </c>
      <c r="G708" s="4">
        <v>1.4139999999999999</v>
      </c>
    </row>
    <row r="709" spans="1:7" x14ac:dyDescent="0.2">
      <c r="A709" s="4" cm="1">
        <f t="array" ref="A709">(1/(E*10^9*[0]!Ix))*(Moment_Force(C709,[0]!Mx,0))</f>
        <v>-3.6957172321065896E-5</v>
      </c>
      <c r="B709" s="4" cm="1">
        <f t="array" ref="B709">(1/(E*10^9*[0]!Iz))*(Moment_Force(C709,[0]!Mz,0))</f>
        <v>-2.1489023273003167E-4</v>
      </c>
      <c r="C709" s="4">
        <v>1416</v>
      </c>
      <c r="E709" s="4" cm="1">
        <f t="array" ref="E709">(1/(E*10^9*[0]!Ix))*(Moment_Force_2INT(G709,[0]!Mx,0))</f>
        <v>-3.7050600052693548E-5</v>
      </c>
      <c r="F709" s="4" cm="1">
        <f t="array" ref="F709">(1/(E*10^9*[0]!Iz))*(Moment_Force_2INT(G709,[0]!Mz,0))</f>
        <v>-2.1543347523837319E-4</v>
      </c>
      <c r="G709" s="4">
        <v>1.4159999999999999</v>
      </c>
    </row>
    <row r="710" spans="1:7" x14ac:dyDescent="0.2">
      <c r="A710" s="4" cm="1">
        <f t="array" ref="A710">(1/(E*10^9*[0]!Ix))*(Moment_Force(C710,[0]!Mx,0))</f>
        <v>-3.6957172321065896E-5</v>
      </c>
      <c r="B710" s="4" cm="1">
        <f t="array" ref="B710">(1/(E*10^9*[0]!Iz))*(Moment_Force(C710,[0]!Mz,0))</f>
        <v>-2.1489023273003167E-4</v>
      </c>
      <c r="C710" s="4">
        <v>1418</v>
      </c>
      <c r="E710" s="4" cm="1">
        <f t="array" ref="E710">(1/(E*10^9*[0]!Ix))*(Moment_Force_2INT(G710,[0]!Mx,0))</f>
        <v>-3.7155336679051445E-5</v>
      </c>
      <c r="F710" s="4" cm="1">
        <f t="array" ref="F710">(1/(E*10^9*[0]!Iz))*(Moment_Force_2INT(G710,[0]!Mz,0))</f>
        <v>-2.1604247415793007E-4</v>
      </c>
      <c r="G710" s="4">
        <v>1.4179999999999999</v>
      </c>
    </row>
    <row r="711" spans="1:7" x14ac:dyDescent="0.2">
      <c r="A711" s="4" cm="1">
        <f t="array" ref="A711">(1/(E*10^9*[0]!Ix))*(Moment_Force(C711,[0]!Mx,0))</f>
        <v>-3.6957172321065896E-5</v>
      </c>
      <c r="B711" s="4" cm="1">
        <f t="array" ref="B711">(1/(E*10^9*[0]!Iz))*(Moment_Force(C711,[0]!Mz,0))</f>
        <v>-2.1489023273003167E-4</v>
      </c>
      <c r="C711" s="4">
        <v>1420</v>
      </c>
      <c r="E711" s="4" cm="1">
        <f t="array" ref="E711">(1/(E*10^9*[0]!Ix))*(Moment_Force_2INT(G711,[0]!Mx,0))</f>
        <v>-3.7260221134098641E-5</v>
      </c>
      <c r="F711" s="4" cm="1">
        <f t="array" ref="F711">(1/(E*10^9*[0]!Iz))*(Moment_Force_2INT(G711,[0]!Mz,0))</f>
        <v>-2.1665233263841793E-4</v>
      </c>
      <c r="G711" s="4">
        <v>1.42</v>
      </c>
    </row>
    <row r="712" spans="1:7" x14ac:dyDescent="0.2">
      <c r="A712" s="4" cm="1">
        <f t="array" ref="A712">(1/(E*10^9*[0]!Ix))*(Moment_Force(C712,[0]!Mx,0))</f>
        <v>-3.6957172321065896E-5</v>
      </c>
      <c r="B712" s="4" cm="1">
        <f t="array" ref="B712">(1/(E*10^9*[0]!Iz))*(Moment_Force(C712,[0]!Mz,0))</f>
        <v>-2.1489023273003167E-4</v>
      </c>
      <c r="C712" s="4">
        <v>1422</v>
      </c>
      <c r="E712" s="4" cm="1">
        <f t="array" ref="E712">(1/(E*10^9*[0]!Ix))*(Moment_Force_2INT(G712,[0]!Mx,0))</f>
        <v>-3.736525341783511E-5</v>
      </c>
      <c r="F712" s="4" cm="1">
        <f t="array" ref="F712">(1/(E*10^9*[0]!Iz))*(Moment_Force_2INT(G712,[0]!Mz,0))</f>
        <v>-2.1726305067983667E-4</v>
      </c>
      <c r="G712" s="4">
        <v>1.4219999999999999</v>
      </c>
    </row>
    <row r="713" spans="1:7" x14ac:dyDescent="0.2">
      <c r="A713" s="4" cm="1">
        <f t="array" ref="A713">(1/(E*10^9*[0]!Ix))*(Moment_Force(C713,[0]!Mx,0))</f>
        <v>-3.6957172321065896E-5</v>
      </c>
      <c r="B713" s="4" cm="1">
        <f t="array" ref="B713">(1/(E*10^9*[0]!Iz))*(Moment_Force(C713,[0]!Mz,0))</f>
        <v>-2.1489023273003167E-4</v>
      </c>
      <c r="C713" s="4">
        <v>1424</v>
      </c>
      <c r="E713" s="4" cm="1">
        <f t="array" ref="E713">(1/(E*10^9*[0]!Ix))*(Moment_Force_2INT(G713,[0]!Mx,0))</f>
        <v>-3.7470433530260856E-5</v>
      </c>
      <c r="F713" s="4" cm="1">
        <f t="array" ref="F713">(1/(E*10^9*[0]!Iz))*(Moment_Force_2INT(G713,[0]!Mz,0))</f>
        <v>-2.1787462828218632E-4</v>
      </c>
      <c r="G713" s="4">
        <v>1.4239999999999999</v>
      </c>
    </row>
    <row r="714" spans="1:7" x14ac:dyDescent="0.2">
      <c r="A714" s="4" cm="1">
        <f t="array" ref="A714">(1/(E*10^9*[0]!Ix))*(Moment_Force(C714,[0]!Mx,0))</f>
        <v>-3.6957172321065896E-5</v>
      </c>
      <c r="B714" s="4" cm="1">
        <f t="array" ref="B714">(1/(E*10^9*[0]!Iz))*(Moment_Force(C714,[0]!Mz,0))</f>
        <v>-2.1489023273003167E-4</v>
      </c>
      <c r="C714" s="4">
        <v>1426</v>
      </c>
      <c r="E714" s="4" cm="1">
        <f t="array" ref="E714">(1/(E*10^9*[0]!Ix))*(Moment_Force_2INT(G714,[0]!Mx,0))</f>
        <v>-3.7575761471375895E-5</v>
      </c>
      <c r="F714" s="4" cm="1">
        <f t="array" ref="F714">(1/(E*10^9*[0]!Iz))*(Moment_Force_2INT(G714,[0]!Mz,0))</f>
        <v>-2.184870654454669E-4</v>
      </c>
      <c r="G714" s="4">
        <v>1.4259999999999999</v>
      </c>
    </row>
    <row r="715" spans="1:7" x14ac:dyDescent="0.2">
      <c r="A715" s="4" cm="1">
        <f t="array" ref="A715">(1/(E*10^9*[0]!Ix))*(Moment_Force(C715,[0]!Mx,0))</f>
        <v>-3.6957172321065896E-5</v>
      </c>
      <c r="B715" s="4" cm="1">
        <f t="array" ref="B715">(1/(E*10^9*[0]!Iz))*(Moment_Force(C715,[0]!Mz,0))</f>
        <v>-2.1489023273003167E-4</v>
      </c>
      <c r="C715" s="4">
        <v>1428</v>
      </c>
      <c r="E715" s="4" cm="1">
        <f t="array" ref="E715">(1/(E*10^9*[0]!Ix))*(Moment_Force_2INT(G715,[0]!Mx,0))</f>
        <v>-3.768123724118022E-5</v>
      </c>
      <c r="F715" s="4" cm="1">
        <f t="array" ref="F715">(1/(E*10^9*[0]!Iz))*(Moment_Force_2INT(G715,[0]!Mz,0))</f>
        <v>-2.191003621696784E-4</v>
      </c>
      <c r="G715" s="4">
        <v>1.4279999999999999</v>
      </c>
    </row>
    <row r="716" spans="1:7" x14ac:dyDescent="0.2">
      <c r="A716" s="4" cm="1">
        <f t="array" ref="A716">(1/(E*10^9*[0]!Ix))*(Moment_Force(C716,[0]!Mx,0))</f>
        <v>-3.6957172321065896E-5</v>
      </c>
      <c r="B716" s="4" cm="1">
        <f t="array" ref="B716">(1/(E*10^9*[0]!Iz))*(Moment_Force(C716,[0]!Mz,0))</f>
        <v>-2.1489023273003167E-4</v>
      </c>
      <c r="C716" s="4">
        <v>1430</v>
      </c>
      <c r="E716" s="4" cm="1">
        <f t="array" ref="E716">(1/(E*10^9*[0]!Ix))*(Moment_Force_2INT(G716,[0]!Mx,0))</f>
        <v>-3.7786860839673823E-5</v>
      </c>
      <c r="F716" s="4" cm="1">
        <f t="array" ref="F716">(1/(E*10^9*[0]!Iz))*(Moment_Force_2INT(G716,[0]!Mz,0))</f>
        <v>-2.1971451845482085E-4</v>
      </c>
      <c r="G716" s="4">
        <v>1.43</v>
      </c>
    </row>
    <row r="717" spans="1:7" x14ac:dyDescent="0.2">
      <c r="A717" s="4" cm="1">
        <f t="array" ref="A717">(1/(E*10^9*[0]!Ix))*(Moment_Force(C717,[0]!Mx,0))</f>
        <v>-3.6957172321065896E-5</v>
      </c>
      <c r="B717" s="4" cm="1">
        <f t="array" ref="B717">(1/(E*10^9*[0]!Iz))*(Moment_Force(C717,[0]!Mz,0))</f>
        <v>-2.1489023273003167E-4</v>
      </c>
      <c r="C717" s="4">
        <v>1432</v>
      </c>
      <c r="E717" s="4" cm="1">
        <f t="array" ref="E717">(1/(E*10^9*[0]!Ix))*(Moment_Force_2INT(G717,[0]!Mx,0))</f>
        <v>-3.7892632266856718E-5</v>
      </c>
      <c r="F717" s="4" cm="1">
        <f t="array" ref="F717">(1/(E*10^9*[0]!Iz))*(Moment_Force_2INT(G717,[0]!Mz,0))</f>
        <v>-2.2032953430089423E-4</v>
      </c>
      <c r="G717" s="4">
        <v>1.4319999999999999</v>
      </c>
    </row>
    <row r="718" spans="1:7" x14ac:dyDescent="0.2">
      <c r="A718" s="4" cm="1">
        <f t="array" ref="A718">(1/(E*10^9*[0]!Ix))*(Moment_Force(C718,[0]!Mx,0))</f>
        <v>-3.6957172321065896E-5</v>
      </c>
      <c r="B718" s="4" cm="1">
        <f t="array" ref="B718">(1/(E*10^9*[0]!Iz))*(Moment_Force(C718,[0]!Mz,0))</f>
        <v>-2.1489023273003167E-4</v>
      </c>
      <c r="C718" s="4">
        <v>1434</v>
      </c>
      <c r="E718" s="4" cm="1">
        <f t="array" ref="E718">(1/(E*10^9*[0]!Ix))*(Moment_Force_2INT(G718,[0]!Mx,0))</f>
        <v>-3.7998551522728892E-5</v>
      </c>
      <c r="F718" s="4" cm="1">
        <f t="array" ref="F718">(1/(E*10^9*[0]!Iz))*(Moment_Force_2INT(G718,[0]!Mz,0))</f>
        <v>-2.2094540970789845E-4</v>
      </c>
      <c r="G718" s="4">
        <v>1.4339999999999999</v>
      </c>
    </row>
    <row r="719" spans="1:7" x14ac:dyDescent="0.2">
      <c r="A719" s="4" cm="1">
        <f t="array" ref="A719">(1/(E*10^9*[0]!Ix))*(Moment_Force(C719,[0]!Mx,0))</f>
        <v>-3.6957172321065896E-5</v>
      </c>
      <c r="B719" s="4" cm="1">
        <f t="array" ref="B719">(1/(E*10^9*[0]!Iz))*(Moment_Force(C719,[0]!Mz,0))</f>
        <v>-2.1489023273003167E-4</v>
      </c>
      <c r="C719" s="4">
        <v>1436</v>
      </c>
      <c r="E719" s="4" cm="1">
        <f t="array" ref="E719">(1/(E*10^9*[0]!Ix))*(Moment_Force_2INT(G719,[0]!Mx,0))</f>
        <v>-3.8104618607290352E-5</v>
      </c>
      <c r="F719" s="4" cm="1">
        <f t="array" ref="F719">(1/(E*10^9*[0]!Iz))*(Moment_Force_2INT(G719,[0]!Mz,0))</f>
        <v>-2.2156214467583367E-4</v>
      </c>
      <c r="G719" s="4">
        <v>1.4359999999999999</v>
      </c>
    </row>
    <row r="720" spans="1:7" x14ac:dyDescent="0.2">
      <c r="A720" s="4" cm="1">
        <f t="array" ref="A720">(1/(E*10^9*[0]!Ix))*(Moment_Force(C720,[0]!Mx,0))</f>
        <v>-3.6957172321065896E-5</v>
      </c>
      <c r="B720" s="4" cm="1">
        <f t="array" ref="B720">(1/(E*10^9*[0]!Iz))*(Moment_Force(C720,[0]!Mz,0))</f>
        <v>-2.1489023273003167E-4</v>
      </c>
      <c r="C720" s="4">
        <v>1438</v>
      </c>
      <c r="E720" s="4" cm="1">
        <f t="array" ref="E720">(1/(E*10^9*[0]!Ix))*(Moment_Force_2INT(G720,[0]!Mx,0))</f>
        <v>-3.8210833520541096E-5</v>
      </c>
      <c r="F720" s="4" cm="1">
        <f t="array" ref="F720">(1/(E*10^9*[0]!Iz))*(Moment_Force_2INT(G720,[0]!Mz,0))</f>
        <v>-2.2217973920469979E-4</v>
      </c>
      <c r="G720" s="4">
        <v>1.4379999999999999</v>
      </c>
    </row>
    <row r="721" spans="1:7" x14ac:dyDescent="0.2">
      <c r="A721" s="4" cm="1">
        <f t="array" ref="A721">(1/(E*10^9*[0]!Ix))*(Moment_Force(C721,[0]!Mx,0))</f>
        <v>-3.6957172321065896E-5</v>
      </c>
      <c r="B721" s="4" cm="1">
        <f t="array" ref="B721">(1/(E*10^9*[0]!Iz))*(Moment_Force(C721,[0]!Mz,0))</f>
        <v>-2.1489023273003167E-4</v>
      </c>
      <c r="C721" s="4">
        <v>1440</v>
      </c>
      <c r="E721" s="4" cm="1">
        <f t="array" ref="E721">(1/(E*10^9*[0]!Ix))*(Moment_Force_2INT(G721,[0]!Mx,0))</f>
        <v>-3.831719626248112E-5</v>
      </c>
      <c r="F721" s="4" cm="1">
        <f t="array" ref="F721">(1/(E*10^9*[0]!Iz))*(Moment_Force_2INT(G721,[0]!Mz,0))</f>
        <v>-2.2279819329449683E-4</v>
      </c>
      <c r="G721" s="4">
        <v>1.44</v>
      </c>
    </row>
    <row r="722" spans="1:7" x14ac:dyDescent="0.2">
      <c r="A722" s="4" cm="1">
        <f t="array" ref="A722">(1/(E*10^9*[0]!Ix))*(Moment_Force(C722,[0]!Mx,0))</f>
        <v>-3.6957172321065896E-5</v>
      </c>
      <c r="B722" s="4" cm="1">
        <f t="array" ref="B722">(1/(E*10^9*[0]!Iz))*(Moment_Force(C722,[0]!Mz,0))</f>
        <v>-2.1489023273003167E-4</v>
      </c>
      <c r="C722" s="4">
        <v>1442</v>
      </c>
      <c r="E722" s="4" cm="1">
        <f t="array" ref="E722">(1/(E*10^9*[0]!Ix))*(Moment_Force_2INT(G722,[0]!Mx,0))</f>
        <v>-3.8423706833110435E-5</v>
      </c>
      <c r="F722" s="4" cm="1">
        <f t="array" ref="F722">(1/(E*10^9*[0]!Iz))*(Moment_Force_2INT(G722,[0]!Mz,0))</f>
        <v>-2.2341750694522476E-4</v>
      </c>
      <c r="G722" s="4">
        <v>1.4419999999999999</v>
      </c>
    </row>
    <row r="723" spans="1:7" x14ac:dyDescent="0.2">
      <c r="A723" s="4" cm="1">
        <f t="array" ref="A723">(1/(E*10^9*[0]!Ix))*(Moment_Force(C723,[0]!Mx,0))</f>
        <v>-3.6957172321065896E-5</v>
      </c>
      <c r="B723" s="4" cm="1">
        <f t="array" ref="B723">(1/(E*10^9*[0]!Iz))*(Moment_Force(C723,[0]!Mz,0))</f>
        <v>-2.1489023273003167E-4</v>
      </c>
      <c r="C723" s="4">
        <v>1444</v>
      </c>
      <c r="E723" s="4" cm="1">
        <f t="array" ref="E723">(1/(E*10^9*[0]!Ix))*(Moment_Force_2INT(G723,[0]!Mx,0))</f>
        <v>-3.8530365232429029E-5</v>
      </c>
      <c r="F723" s="4" cm="1">
        <f t="array" ref="F723">(1/(E*10^9*[0]!Iz))*(Moment_Force_2INT(G723,[0]!Mz,0))</f>
        <v>-2.2403768015688362E-4</v>
      </c>
      <c r="G723" s="4">
        <v>1.444</v>
      </c>
    </row>
    <row r="724" spans="1:7" x14ac:dyDescent="0.2">
      <c r="A724" s="4" cm="1">
        <f t="array" ref="A724">(1/(E*10^9*[0]!Ix))*(Moment_Force(C724,[0]!Mx,0))</f>
        <v>-3.6957172321065896E-5</v>
      </c>
      <c r="B724" s="4" cm="1">
        <f t="array" ref="B724">(1/(E*10^9*[0]!Iz))*(Moment_Force(C724,[0]!Mz,0))</f>
        <v>-2.1489023273003167E-4</v>
      </c>
      <c r="C724" s="4">
        <v>1446</v>
      </c>
      <c r="E724" s="4" cm="1">
        <f t="array" ref="E724">(1/(E*10^9*[0]!Ix))*(Moment_Force_2INT(G724,[0]!Mx,0))</f>
        <v>-3.8637171460436909E-5</v>
      </c>
      <c r="F724" s="4" cm="1">
        <f t="array" ref="F724">(1/(E*10^9*[0]!Iz))*(Moment_Force_2INT(G724,[0]!Mz,0))</f>
        <v>-2.2465871292947346E-4</v>
      </c>
      <c r="G724" s="4">
        <v>1.446</v>
      </c>
    </row>
    <row r="725" spans="1:7" x14ac:dyDescent="0.2">
      <c r="A725" s="4" cm="1">
        <f t="array" ref="A725">(1/(E*10^9*[0]!Ix))*(Moment_Force(C725,[0]!Mx,0))</f>
        <v>-3.6957172321065896E-5</v>
      </c>
      <c r="B725" s="4" cm="1">
        <f t="array" ref="B725">(1/(E*10^9*[0]!Iz))*(Moment_Force(C725,[0]!Mz,0))</f>
        <v>-2.1489023273003167E-4</v>
      </c>
      <c r="C725" s="4">
        <v>1448</v>
      </c>
      <c r="E725" s="4" cm="1">
        <f t="array" ref="E725">(1/(E*10^9*[0]!Ix))*(Moment_Force_2INT(G725,[0]!Mx,0))</f>
        <v>-3.8744125517134074E-5</v>
      </c>
      <c r="F725" s="4" cm="1">
        <f t="array" ref="F725">(1/(E*10^9*[0]!Iz))*(Moment_Force_2INT(G725,[0]!Mz,0))</f>
        <v>-2.2528060526299414E-4</v>
      </c>
      <c r="G725" s="4">
        <v>1.448</v>
      </c>
    </row>
    <row r="726" spans="1:7" x14ac:dyDescent="0.2">
      <c r="A726" s="4" cm="1">
        <f t="array" ref="A726">(1/(E*10^9*[0]!Ix))*(Moment_Force(C726,[0]!Mx,0))</f>
        <v>-3.6957172321065896E-5</v>
      </c>
      <c r="B726" s="4" cm="1">
        <f t="array" ref="B726">(1/(E*10^9*[0]!Iz))*(Moment_Force(C726,[0]!Mz,0))</f>
        <v>-2.1489023273003167E-4</v>
      </c>
      <c r="C726" s="4">
        <v>1450</v>
      </c>
      <c r="E726" s="4" cm="1">
        <f t="array" ref="E726">(1/(E*10^9*[0]!Ix))*(Moment_Force_2INT(G726,[0]!Mx,0))</f>
        <v>-3.8851227402520531E-5</v>
      </c>
      <c r="F726" s="4" cm="1">
        <f t="array" ref="F726">(1/(E*10^9*[0]!Iz))*(Moment_Force_2INT(G726,[0]!Mz,0))</f>
        <v>-2.259033571574458E-4</v>
      </c>
      <c r="G726" s="4">
        <v>1.45</v>
      </c>
    </row>
    <row r="727" spans="1:7" x14ac:dyDescent="0.2">
      <c r="A727" s="4" cm="1">
        <f t="array" ref="A727">(1/(E*10^9*[0]!Ix))*(Moment_Force(C727,[0]!Mx,0))</f>
        <v>-3.6957172321065896E-5</v>
      </c>
      <c r="B727" s="4" cm="1">
        <f t="array" ref="B727">(1/(E*10^9*[0]!Iz))*(Moment_Force(C727,[0]!Mz,0))</f>
        <v>-2.1489023273003167E-4</v>
      </c>
      <c r="C727" s="4">
        <v>1452</v>
      </c>
      <c r="E727" s="4" cm="1">
        <f t="array" ref="E727">(1/(E*10^9*[0]!Ix))*(Moment_Force_2INT(G727,[0]!Mx,0))</f>
        <v>-3.8958477116596261E-5</v>
      </c>
      <c r="F727" s="4" cm="1">
        <f t="array" ref="F727">(1/(E*10^9*[0]!Iz))*(Moment_Force_2INT(G727,[0]!Mz,0))</f>
        <v>-2.2652696861282832E-4</v>
      </c>
      <c r="G727" s="4">
        <v>1.452</v>
      </c>
    </row>
    <row r="728" spans="1:7" x14ac:dyDescent="0.2">
      <c r="A728" s="4" cm="1">
        <f t="array" ref="A728">(1/(E*10^9*[0]!Ix))*(Moment_Force(C728,[0]!Mx,0))</f>
        <v>-3.6957172321065896E-5</v>
      </c>
      <c r="B728" s="4" cm="1">
        <f t="array" ref="B728">(1/(E*10^9*[0]!Iz))*(Moment_Force(C728,[0]!Mz,0))</f>
        <v>-2.1489023273003167E-4</v>
      </c>
      <c r="C728" s="4">
        <v>1454</v>
      </c>
      <c r="E728" s="4" cm="1">
        <f t="array" ref="E728">(1/(E*10^9*[0]!Ix))*(Moment_Force_2INT(G728,[0]!Mx,0))</f>
        <v>-3.9065874659361268E-5</v>
      </c>
      <c r="F728" s="4" cm="1">
        <f t="array" ref="F728">(1/(E*10^9*[0]!Iz))*(Moment_Force_2INT(G728,[0]!Mz,0))</f>
        <v>-2.2715143962914177E-4</v>
      </c>
      <c r="G728" s="4">
        <v>1.454</v>
      </c>
    </row>
    <row r="729" spans="1:7" x14ac:dyDescent="0.2">
      <c r="A729" s="4" cm="1">
        <f t="array" ref="A729">(1/(E*10^9*[0]!Ix))*(Moment_Force(C729,[0]!Mx,0))</f>
        <v>-3.6957172321065896E-5</v>
      </c>
      <c r="B729" s="4" cm="1">
        <f t="array" ref="B729">(1/(E*10^9*[0]!Iz))*(Moment_Force(C729,[0]!Mz,0))</f>
        <v>-2.1489023273003167E-4</v>
      </c>
      <c r="C729" s="4">
        <v>1456</v>
      </c>
      <c r="E729" s="4" cm="1">
        <f t="array" ref="E729">(1/(E*10^9*[0]!Ix))*(Moment_Force_2INT(G729,[0]!Mx,0))</f>
        <v>-3.9173420030815582E-5</v>
      </c>
      <c r="F729" s="4" cm="1">
        <f t="array" ref="F729">(1/(E*10^9*[0]!Iz))*(Moment_Force_2INT(G729,[0]!Mz,0))</f>
        <v>-2.2777677020638623E-4</v>
      </c>
      <c r="G729" s="4">
        <v>1.456</v>
      </c>
    </row>
    <row r="730" spans="1:7" x14ac:dyDescent="0.2">
      <c r="A730" s="4" cm="1">
        <f t="array" ref="A730">(1/(E*10^9*[0]!Ix))*(Moment_Force(C730,[0]!Mx,0))</f>
        <v>-3.6957172321065896E-5</v>
      </c>
      <c r="B730" s="4" cm="1">
        <f t="array" ref="B730">(1/(E*10^9*[0]!Iz))*(Moment_Force(C730,[0]!Mz,0))</f>
        <v>-2.1489023273003167E-4</v>
      </c>
      <c r="C730" s="4">
        <v>1458</v>
      </c>
      <c r="E730" s="4" cm="1">
        <f t="array" ref="E730">(1/(E*10^9*[0]!Ix))*(Moment_Force_2INT(G730,[0]!Mx,0))</f>
        <v>-3.928111323095916E-5</v>
      </c>
      <c r="F730" s="4" cm="1">
        <f t="array" ref="F730">(1/(E*10^9*[0]!Iz))*(Moment_Force_2INT(G730,[0]!Mz,0))</f>
        <v>-2.284029603445615E-4</v>
      </c>
      <c r="G730" s="4">
        <v>1.458</v>
      </c>
    </row>
    <row r="731" spans="1:7" x14ac:dyDescent="0.2">
      <c r="A731" s="4" cm="1">
        <f t="array" ref="A731">(1/(E*10^9*[0]!Ix))*(Moment_Force(C731,[0]!Mx,0))</f>
        <v>-3.6957172321065896E-5</v>
      </c>
      <c r="B731" s="4" cm="1">
        <f t="array" ref="B731">(1/(E*10^9*[0]!Iz))*(Moment_Force(C731,[0]!Mz,0))</f>
        <v>-2.1489023273003167E-4</v>
      </c>
      <c r="C731" s="4">
        <v>1460</v>
      </c>
      <c r="E731" s="4" cm="1">
        <f t="array" ref="E731">(1/(E*10^9*[0]!Ix))*(Moment_Force_2INT(G731,[0]!Mx,0))</f>
        <v>-3.9388954259792031E-5</v>
      </c>
      <c r="F731" s="4" cm="1">
        <f t="array" ref="F731">(1/(E*10^9*[0]!Iz))*(Moment_Force_2INT(G731,[0]!Mz,0))</f>
        <v>-2.2903001004366771E-4</v>
      </c>
      <c r="G731" s="4">
        <v>1.46</v>
      </c>
    </row>
    <row r="732" spans="1:7" x14ac:dyDescent="0.2">
      <c r="A732" s="4" cm="1">
        <f t="array" ref="A732">(1/(E*10^9*[0]!Ix))*(Moment_Force(C732,[0]!Mx,0))</f>
        <v>-3.6957172321065896E-5</v>
      </c>
      <c r="B732" s="4" cm="1">
        <f t="array" ref="B732">(1/(E*10^9*[0]!Iz))*(Moment_Force(C732,[0]!Mz,0))</f>
        <v>-2.1489023273003167E-4</v>
      </c>
      <c r="C732" s="4">
        <v>1462</v>
      </c>
      <c r="E732" s="4" cm="1">
        <f t="array" ref="E732">(1/(E*10^9*[0]!Ix))*(Moment_Force_2INT(G732,[0]!Mx,0))</f>
        <v>-3.9496943117314187E-5</v>
      </c>
      <c r="F732" s="4" cm="1">
        <f t="array" ref="F732">(1/(E*10^9*[0]!Iz))*(Moment_Force_2INT(G732,[0]!Mz,0))</f>
        <v>-2.2965791930370491E-4</v>
      </c>
      <c r="G732" s="4">
        <v>1.462</v>
      </c>
    </row>
    <row r="733" spans="1:7" x14ac:dyDescent="0.2">
      <c r="A733" s="4" cm="1">
        <f t="array" ref="A733">(1/(E*10^9*[0]!Ix))*(Moment_Force(C733,[0]!Mx,0))</f>
        <v>-3.6957172321065896E-5</v>
      </c>
      <c r="B733" s="4" cm="1">
        <f t="array" ref="B733">(1/(E*10^9*[0]!Iz))*(Moment_Force(C733,[0]!Mz,0))</f>
        <v>-2.1489023273003167E-4</v>
      </c>
      <c r="C733" s="4">
        <v>1464</v>
      </c>
      <c r="E733" s="4" cm="1">
        <f t="array" ref="E733">(1/(E*10^9*[0]!Ix))*(Moment_Force_2INT(G733,[0]!Mx,0))</f>
        <v>-3.9605079803525629E-5</v>
      </c>
      <c r="F733" s="4" cm="1">
        <f t="array" ref="F733">(1/(E*10^9*[0]!Iz))*(Moment_Force_2INT(G733,[0]!Mz,0))</f>
        <v>-2.3028668812467298E-4</v>
      </c>
      <c r="G733" s="4">
        <v>1.464</v>
      </c>
    </row>
    <row r="734" spans="1:7" x14ac:dyDescent="0.2">
      <c r="A734" s="4" cm="1">
        <f t="array" ref="A734">(1/(E*10^9*[0]!Ix))*(Moment_Force(C734,[0]!Mx,0))</f>
        <v>-3.6957172321065896E-5</v>
      </c>
      <c r="B734" s="4" cm="1">
        <f t="array" ref="B734">(1/(E*10^9*[0]!Iz))*(Moment_Force(C734,[0]!Mz,0))</f>
        <v>-2.1489023273003167E-4</v>
      </c>
      <c r="C734" s="4">
        <v>1466</v>
      </c>
      <c r="E734" s="4" cm="1">
        <f t="array" ref="E734">(1/(E*10^9*[0]!Ix))*(Moment_Force_2INT(G734,[0]!Mx,0))</f>
        <v>-3.9713364318426356E-5</v>
      </c>
      <c r="F734" s="4" cm="1">
        <f t="array" ref="F734">(1/(E*10^9*[0]!Iz))*(Moment_Force_2INT(G734,[0]!Mz,0))</f>
        <v>-2.3091631650657196E-4</v>
      </c>
      <c r="G734" s="4">
        <v>1.466</v>
      </c>
    </row>
    <row r="735" spans="1:7" x14ac:dyDescent="0.2">
      <c r="A735" s="4" cm="1">
        <f t="array" ref="A735">(1/(E*10^9*[0]!Ix))*(Moment_Force(C735,[0]!Mx,0))</f>
        <v>-3.6957172321065896E-5</v>
      </c>
      <c r="B735" s="4" cm="1">
        <f t="array" ref="B735">(1/(E*10^9*[0]!Iz))*(Moment_Force(C735,[0]!Mz,0))</f>
        <v>-2.1489023273003167E-4</v>
      </c>
      <c r="C735" s="4">
        <v>1468</v>
      </c>
      <c r="E735" s="4" cm="1">
        <f t="array" ref="E735">(1/(E*10^9*[0]!Ix))*(Moment_Force_2INT(G735,[0]!Mx,0))</f>
        <v>-3.9821796662016362E-5</v>
      </c>
      <c r="F735" s="4" cm="1">
        <f t="array" ref="F735">(1/(E*10^9*[0]!Iz))*(Moment_Force_2INT(G735,[0]!Mz,0))</f>
        <v>-2.315468044494019E-4</v>
      </c>
      <c r="G735" s="4">
        <v>1.468</v>
      </c>
    </row>
    <row r="736" spans="1:7" x14ac:dyDescent="0.2">
      <c r="A736" s="4" cm="1">
        <f t="array" ref="A736">(1/(E*10^9*[0]!Ix))*(Moment_Force(C736,[0]!Mx,0))</f>
        <v>-3.6957172321065896E-5</v>
      </c>
      <c r="B736" s="4" cm="1">
        <f t="array" ref="B736">(1/(E*10^9*[0]!Iz))*(Moment_Force(C736,[0]!Mz,0))</f>
        <v>-2.1489023273003167E-4</v>
      </c>
      <c r="C736" s="4">
        <v>1470</v>
      </c>
      <c r="E736" s="4" cm="1">
        <f t="array" ref="E736">(1/(E*10^9*[0]!Ix))*(Moment_Force_2INT(G736,[0]!Mx,0))</f>
        <v>-3.9930376834295646E-5</v>
      </c>
      <c r="F736" s="4" cm="1">
        <f t="array" ref="F736">(1/(E*10^9*[0]!Iz))*(Moment_Force_2INT(G736,[0]!Mz,0))</f>
        <v>-2.3217815195316268E-4</v>
      </c>
      <c r="G736" s="4">
        <v>1.47</v>
      </c>
    </row>
    <row r="737" spans="1:7" x14ac:dyDescent="0.2">
      <c r="A737" s="4" cm="1">
        <f t="array" ref="A737">(1/(E*10^9*[0]!Ix))*(Moment_Force(C737,[0]!Mx,0))</f>
        <v>-3.6957172321065896E-5</v>
      </c>
      <c r="B737" s="4" cm="1">
        <f t="array" ref="B737">(1/(E*10^9*[0]!Iz))*(Moment_Force(C737,[0]!Mz,0))</f>
        <v>-2.1489023273003167E-4</v>
      </c>
      <c r="C737" s="4">
        <v>1472</v>
      </c>
      <c r="E737" s="4" cm="1">
        <f t="array" ref="E737">(1/(E*10^9*[0]!Ix))*(Moment_Force_2INT(G737,[0]!Mx,0))</f>
        <v>-4.0039104835264223E-5</v>
      </c>
      <c r="F737" s="4" cm="1">
        <f t="array" ref="F737">(1/(E*10^9*[0]!Iz))*(Moment_Force_2INT(G737,[0]!Mz,0))</f>
        <v>-2.3281035901785444E-4</v>
      </c>
      <c r="G737" s="4">
        <v>1.472</v>
      </c>
    </row>
    <row r="738" spans="1:7" x14ac:dyDescent="0.2">
      <c r="A738" s="4" cm="1">
        <f t="array" ref="A738">(1/(E*10^9*[0]!Ix))*(Moment_Force(C738,[0]!Mx,0))</f>
        <v>-3.6957172321065896E-5</v>
      </c>
      <c r="B738" s="4" cm="1">
        <f t="array" ref="B738">(1/(E*10^9*[0]!Iz))*(Moment_Force(C738,[0]!Mz,0))</f>
        <v>-2.1489023273003167E-4</v>
      </c>
      <c r="C738" s="4">
        <v>1474</v>
      </c>
      <c r="E738" s="4" cm="1">
        <f t="array" ref="E738">(1/(E*10^9*[0]!Ix))*(Moment_Force_2INT(G738,[0]!Mx,0))</f>
        <v>-4.0147980664922084E-5</v>
      </c>
      <c r="F738" s="4" cm="1">
        <f t="array" ref="F738">(1/(E*10^9*[0]!Iz))*(Moment_Force_2INT(G738,[0]!Mz,0))</f>
        <v>-2.3344342564347718E-4</v>
      </c>
      <c r="G738" s="4">
        <v>1.474</v>
      </c>
    </row>
    <row r="739" spans="1:7" x14ac:dyDescent="0.2">
      <c r="A739" s="4" cm="1">
        <f t="array" ref="A739">(1/(E*10^9*[0]!Ix))*(Moment_Force(C739,[0]!Mx,0))</f>
        <v>-3.6957172321065896E-5</v>
      </c>
      <c r="B739" s="4" cm="1">
        <f t="array" ref="B739">(1/(E*10^9*[0]!Iz))*(Moment_Force(C739,[0]!Mz,0))</f>
        <v>-2.1489023273003167E-4</v>
      </c>
      <c r="C739" s="4">
        <v>1476</v>
      </c>
      <c r="E739" s="4" cm="1">
        <f t="array" ref="E739">(1/(E*10^9*[0]!Ix))*(Moment_Force_2INT(G739,[0]!Mx,0))</f>
        <v>-4.0257004323269232E-5</v>
      </c>
      <c r="F739" s="4" cm="1">
        <f t="array" ref="F739">(1/(E*10^9*[0]!Iz))*(Moment_Force_2INT(G739,[0]!Mz,0))</f>
        <v>-2.3407735183003073E-4</v>
      </c>
      <c r="G739" s="4">
        <v>1.476</v>
      </c>
    </row>
    <row r="740" spans="1:7" x14ac:dyDescent="0.2">
      <c r="A740" s="4" cm="1">
        <f t="array" ref="A740">(1/(E*10^9*[0]!Ix))*(Moment_Force(C740,[0]!Mx,0))</f>
        <v>-3.6957172321065896E-5</v>
      </c>
      <c r="B740" s="4" cm="1">
        <f t="array" ref="B740">(1/(E*10^9*[0]!Iz))*(Moment_Force(C740,[0]!Mz,0))</f>
        <v>-2.1489023273003167E-4</v>
      </c>
      <c r="C740" s="4">
        <v>1478</v>
      </c>
      <c r="E740" s="4" cm="1">
        <f t="array" ref="E740">(1/(E*10^9*[0]!Ix))*(Moment_Force_2INT(G740,[0]!Mx,0))</f>
        <v>-4.0366175810305658E-5</v>
      </c>
      <c r="F740" s="4" cm="1">
        <f t="array" ref="F740">(1/(E*10^9*[0]!Iz))*(Moment_Force_2INT(G740,[0]!Mz,0))</f>
        <v>-2.3471213757751523E-4</v>
      </c>
      <c r="G740" s="4">
        <v>1.478</v>
      </c>
    </row>
    <row r="741" spans="1:7" x14ac:dyDescent="0.2">
      <c r="A741" s="4" cm="1">
        <f t="array" ref="A741">(1/(E*10^9*[0]!Ix))*(Moment_Force(C741,[0]!Mx,0))</f>
        <v>-3.6957172321065896E-5</v>
      </c>
      <c r="B741" s="4" cm="1">
        <f t="array" ref="B741">(1/(E*10^9*[0]!Iz))*(Moment_Force(C741,[0]!Mz,0))</f>
        <v>-2.1489023273003167E-4</v>
      </c>
      <c r="C741" s="4">
        <v>1480</v>
      </c>
      <c r="E741" s="4" cm="1">
        <f t="array" ref="E741">(1/(E*10^9*[0]!Ix))*(Moment_Force_2INT(G741,[0]!Mx,0))</f>
        <v>-4.0475495126031376E-5</v>
      </c>
      <c r="F741" s="4" cm="1">
        <f t="array" ref="F741">(1/(E*10^9*[0]!Iz))*(Moment_Force_2INT(G741,[0]!Mz,0))</f>
        <v>-2.3534778288593068E-4</v>
      </c>
      <c r="G741" s="4">
        <v>1.48</v>
      </c>
    </row>
    <row r="742" spans="1:7" x14ac:dyDescent="0.2">
      <c r="A742" s="4" cm="1">
        <f t="array" ref="A742">(1/(E*10^9*[0]!Ix))*(Moment_Force(C742,[0]!Mx,0))</f>
        <v>-3.6957172321065896E-5</v>
      </c>
      <c r="B742" s="4" cm="1">
        <f t="array" ref="B742">(1/(E*10^9*[0]!Iz))*(Moment_Force(C742,[0]!Mz,0))</f>
        <v>-2.1489023273003167E-4</v>
      </c>
      <c r="C742" s="4">
        <v>1482</v>
      </c>
      <c r="E742" s="4" cm="1">
        <f t="array" ref="E742">(1/(E*10^9*[0]!Ix))*(Moment_Force_2INT(G742,[0]!Mx,0))</f>
        <v>-4.058496227044638E-5</v>
      </c>
      <c r="F742" s="4" cm="1">
        <f t="array" ref="F742">(1/(E*10^9*[0]!Iz))*(Moment_Force_2INT(G742,[0]!Mz,0))</f>
        <v>-2.3598428775527705E-4</v>
      </c>
      <c r="G742" s="4">
        <v>1.482</v>
      </c>
    </row>
    <row r="743" spans="1:7" x14ac:dyDescent="0.2">
      <c r="A743" s="4" cm="1">
        <f t="array" ref="A743">(1/(E*10^9*[0]!Ix))*(Moment_Force(C743,[0]!Mx,0))</f>
        <v>-3.6957172321065896E-5</v>
      </c>
      <c r="B743" s="4" cm="1">
        <f t="array" ref="B743">(1/(E*10^9*[0]!Iz))*(Moment_Force(C743,[0]!Mz,0))</f>
        <v>-2.1489023273003167E-4</v>
      </c>
      <c r="C743" s="4">
        <v>1484</v>
      </c>
      <c r="E743" s="4" cm="1">
        <f t="array" ref="E743">(1/(E*10^9*[0]!Ix))*(Moment_Force_2INT(G743,[0]!Mx,0))</f>
        <v>-4.0694577243550648E-5</v>
      </c>
      <c r="F743" s="4" cm="1">
        <f t="array" ref="F743">(1/(E*10^9*[0]!Iz))*(Moment_Force_2INT(G743,[0]!Mz,0))</f>
        <v>-2.366216521855543E-4</v>
      </c>
      <c r="G743" s="4">
        <v>1.484</v>
      </c>
    </row>
    <row r="744" spans="1:7" x14ac:dyDescent="0.2">
      <c r="A744" s="4" cm="1">
        <f t="array" ref="A744">(1/(E*10^9*[0]!Ix))*(Moment_Force(C744,[0]!Mx,0))</f>
        <v>-3.6957172321065896E-5</v>
      </c>
      <c r="B744" s="4" cm="1">
        <f t="array" ref="B744">(1/(E*10^9*[0]!Iz))*(Moment_Force(C744,[0]!Mz,0))</f>
        <v>-2.1489023273003167E-4</v>
      </c>
      <c r="C744" s="4">
        <v>1486</v>
      </c>
      <c r="E744" s="4" cm="1">
        <f t="array" ref="E744">(1/(E*10^9*[0]!Ix))*(Moment_Force_2INT(G744,[0]!Mx,0))</f>
        <v>-4.0804340045344223E-5</v>
      </c>
      <c r="F744" s="4" cm="1">
        <f t="array" ref="F744">(1/(E*10^9*[0]!Iz))*(Moment_Force_2INT(G744,[0]!Mz,0))</f>
        <v>-2.3725987617676252E-4</v>
      </c>
      <c r="G744" s="4">
        <v>1.486</v>
      </c>
    </row>
    <row r="745" spans="1:7" x14ac:dyDescent="0.2">
      <c r="A745" s="4" cm="1">
        <f t="array" ref="A745">(1/(E*10^9*[0]!Ix))*(Moment_Force(C745,[0]!Mx,0))</f>
        <v>-3.6957172321065896E-5</v>
      </c>
      <c r="B745" s="4" cm="1">
        <f t="array" ref="B745">(1/(E*10^9*[0]!Iz))*(Moment_Force(C745,[0]!Mz,0))</f>
        <v>-2.1489023273003167E-4</v>
      </c>
      <c r="C745" s="4">
        <v>1488</v>
      </c>
      <c r="E745" s="4" cm="1">
        <f t="array" ref="E745">(1/(E*10^9*[0]!Ix))*(Moment_Force_2INT(G745,[0]!Mx,0))</f>
        <v>-4.0914250675827069E-5</v>
      </c>
      <c r="F745" s="4" cm="1">
        <f t="array" ref="F745">(1/(E*10^9*[0]!Iz))*(Moment_Force_2INT(G745,[0]!Mz,0))</f>
        <v>-2.3789895972890163E-4</v>
      </c>
      <c r="G745" s="4">
        <v>1.488</v>
      </c>
    </row>
    <row r="746" spans="1:7" x14ac:dyDescent="0.2">
      <c r="A746" s="4" cm="1">
        <f t="array" ref="A746">(1/(E*10^9*[0]!Ix))*(Moment_Force(C746,[0]!Mx,0))</f>
        <v>-3.6957172321065896E-5</v>
      </c>
      <c r="B746" s="4" cm="1">
        <f t="array" ref="B746">(1/(E*10^9*[0]!Iz))*(Moment_Force(C746,[0]!Mz,0))</f>
        <v>-2.1489023273003167E-4</v>
      </c>
      <c r="C746" s="4">
        <v>1490</v>
      </c>
      <c r="E746" s="4" cm="1">
        <f t="array" ref="E746">(1/(E*10^9*[0]!Ix))*(Moment_Force_2INT(G746,[0]!Mx,0))</f>
        <v>-4.1024309134999194E-5</v>
      </c>
      <c r="F746" s="4" cm="1">
        <f t="array" ref="F746">(1/(E*10^9*[0]!Iz))*(Moment_Force_2INT(G746,[0]!Mz,0))</f>
        <v>-2.3853890284197162E-4</v>
      </c>
      <c r="G746" s="4">
        <v>1.49</v>
      </c>
    </row>
    <row r="747" spans="1:7" x14ac:dyDescent="0.2">
      <c r="A747" s="4" cm="1">
        <f t="array" ref="A747">(1/(E*10^9*[0]!Ix))*(Moment_Force(C747,[0]!Mx,0))</f>
        <v>-3.6957172321065896E-5</v>
      </c>
      <c r="B747" s="4" cm="1">
        <f t="array" ref="B747">(1/(E*10^9*[0]!Iz))*(Moment_Force(C747,[0]!Mz,0))</f>
        <v>-2.1489023273003167E-4</v>
      </c>
      <c r="C747" s="4">
        <v>1492</v>
      </c>
      <c r="E747" s="4" cm="1">
        <f t="array" ref="E747">(1/(E*10^9*[0]!Ix))*(Moment_Force_2INT(G747,[0]!Mx,0))</f>
        <v>-4.1134515422860624E-5</v>
      </c>
      <c r="F747" s="4" cm="1">
        <f t="array" ref="F747">(1/(E*10^9*[0]!Iz))*(Moment_Force_2INT(G747,[0]!Mz,0))</f>
        <v>-2.3917970551597261E-4</v>
      </c>
      <c r="G747" s="4">
        <v>1.492</v>
      </c>
    </row>
    <row r="748" spans="1:7" x14ac:dyDescent="0.2">
      <c r="A748" s="4" cm="1">
        <f t="array" ref="A748">(1/(E*10^9*[0]!Ix))*(Moment_Force(C748,[0]!Mx,0))</f>
        <v>-3.6957172321065896E-5</v>
      </c>
      <c r="B748" s="4" cm="1">
        <f t="array" ref="B748">(1/(E*10^9*[0]!Iz))*(Moment_Force(C748,[0]!Mz,0))</f>
        <v>-2.1489023273003167E-4</v>
      </c>
      <c r="C748" s="4">
        <v>1494</v>
      </c>
      <c r="E748" s="4" cm="1">
        <f t="array" ref="E748">(1/(E*10^9*[0]!Ix))*(Moment_Force_2INT(G748,[0]!Mx,0))</f>
        <v>-4.124486953941132E-5</v>
      </c>
      <c r="F748" s="4" cm="1">
        <f t="array" ref="F748">(1/(E*10^9*[0]!Iz))*(Moment_Force_2INT(G748,[0]!Mz,0))</f>
        <v>-2.398213677509045E-4</v>
      </c>
      <c r="G748" s="4">
        <v>1.494</v>
      </c>
    </row>
    <row r="749" spans="1:7" x14ac:dyDescent="0.2">
      <c r="A749" s="4" cm="1">
        <f t="array" ref="A749">(1/(E*10^9*[0]!Ix))*(Moment_Force(C749,[0]!Mx,0))</f>
        <v>-3.6957172321065896E-5</v>
      </c>
      <c r="B749" s="4" cm="1">
        <f t="array" ref="B749">(1/(E*10^9*[0]!Iz))*(Moment_Force(C749,[0]!Mz,0))</f>
        <v>-2.1489023273003167E-4</v>
      </c>
      <c r="C749" s="4">
        <v>1496</v>
      </c>
      <c r="E749" s="4" cm="1">
        <f t="array" ref="E749">(1/(E*10^9*[0]!Ix))*(Moment_Force_2INT(G749,[0]!Mx,0))</f>
        <v>-4.1355371484651315E-5</v>
      </c>
      <c r="F749" s="4" cm="1">
        <f t="array" ref="F749">(1/(E*10^9*[0]!Iz))*(Moment_Force_2INT(G749,[0]!Mz,0))</f>
        <v>-2.4046388954676728E-4</v>
      </c>
      <c r="G749" s="4">
        <v>1.496</v>
      </c>
    </row>
    <row r="750" spans="1:7" x14ac:dyDescent="0.2">
      <c r="A750" s="4" cm="1">
        <f t="array" ref="A750">(1/(E*10^9*[0]!Ix))*(Moment_Force(C750,[0]!Mx,0))</f>
        <v>-3.6957172321065896E-5</v>
      </c>
      <c r="B750" s="4" cm="1">
        <f t="array" ref="B750">(1/(E*10^9*[0]!Iz))*(Moment_Force(C750,[0]!Mz,0))</f>
        <v>-2.1489023273003167E-4</v>
      </c>
      <c r="C750" s="4">
        <v>1498</v>
      </c>
      <c r="E750" s="4" cm="1">
        <f t="array" ref="E750">(1/(E*10^9*[0]!Ix))*(Moment_Force_2INT(G750,[0]!Mx,0))</f>
        <v>-4.1466021258580575E-5</v>
      </c>
      <c r="F750" s="4" cm="1">
        <f t="array" ref="F750">(1/(E*10^9*[0]!Iz))*(Moment_Force_2INT(G750,[0]!Mz,0))</f>
        <v>-2.4110727090356096E-4</v>
      </c>
      <c r="G750" s="4">
        <v>1.498</v>
      </c>
    </row>
    <row r="751" spans="1:7" x14ac:dyDescent="0.2">
      <c r="A751" s="4" cm="1">
        <f t="array" ref="A751">(1/(E*10^9*[0]!Ix))*(Moment_Force(C751,[0]!Mx,0))</f>
        <v>-3.6957172321065896E-5</v>
      </c>
      <c r="B751" s="4" cm="1">
        <f t="array" ref="B751">(1/(E*10^9*[0]!Iz))*(Moment_Force(C751,[0]!Mz,0))</f>
        <v>-2.1489023273003167E-4</v>
      </c>
      <c r="C751" s="4">
        <v>1500</v>
      </c>
      <c r="E751" s="4" cm="1">
        <f t="array" ref="E751">(1/(E*10^9*[0]!Ix))*(Moment_Force_2INT(G751,[0]!Mx,0))</f>
        <v>-4.157681886119914E-5</v>
      </c>
      <c r="F751" s="4" cm="1">
        <f t="array" ref="F751">(1/(E*10^9*[0]!Iz))*(Moment_Force_2INT(G751,[0]!Mz,0))</f>
        <v>-2.4175151182128561E-4</v>
      </c>
      <c r="G751" s="4">
        <v>1.5</v>
      </c>
    </row>
    <row r="752" spans="1:7" x14ac:dyDescent="0.2">
      <c r="A752" s="4" cm="1">
        <f t="array" ref="A752">(1/(E*10^9*[0]!Ix))*(Moment_Force(C752,[0]!Mx,0))</f>
        <v>-3.6957172321065896E-5</v>
      </c>
      <c r="B752" s="4" cm="1">
        <f t="array" ref="B752">(1/(E*10^9*[0]!Iz))*(Moment_Force(C752,[0]!Mz,0))</f>
        <v>-2.1489023273003167E-4</v>
      </c>
      <c r="C752" s="4">
        <v>1502</v>
      </c>
      <c r="E752" s="4" cm="1">
        <f t="array" ref="E752">(1/(E*10^9*[0]!Ix))*(Moment_Force_2INT(G752,[0]!Mx,0))</f>
        <v>-4.1687764292506978E-5</v>
      </c>
      <c r="F752" s="4" cm="1">
        <f t="array" ref="F752">(1/(E*10^9*[0]!Iz))*(Moment_Force_2INT(G752,[0]!Mz,0))</f>
        <v>-2.4239661229994117E-4</v>
      </c>
      <c r="G752" s="4">
        <v>1.502</v>
      </c>
    </row>
    <row r="753" spans="1:7" x14ac:dyDescent="0.2">
      <c r="A753" s="4" cm="1">
        <f t="array" ref="A753">(1/(E*10^9*[0]!Ix))*(Moment_Force(C753,[0]!Mx,0))</f>
        <v>-3.6957172321065896E-5</v>
      </c>
      <c r="B753" s="4" cm="1">
        <f t="array" ref="B753">(1/(E*10^9*[0]!Iz))*(Moment_Force(C753,[0]!Mz,0))</f>
        <v>-2.1489023273003167E-4</v>
      </c>
      <c r="C753" s="4">
        <v>1504</v>
      </c>
      <c r="E753" s="4" cm="1">
        <f t="array" ref="E753">(1/(E*10^9*[0]!Ix))*(Moment_Force_2INT(G753,[0]!Mx,0))</f>
        <v>-4.1798857552504101E-5</v>
      </c>
      <c r="F753" s="4" cm="1">
        <f t="array" ref="F753">(1/(E*10^9*[0]!Iz))*(Moment_Force_2INT(G753,[0]!Mz,0))</f>
        <v>-2.4304257233952764E-4</v>
      </c>
      <c r="G753" s="4">
        <v>1.504</v>
      </c>
    </row>
    <row r="754" spans="1:7" x14ac:dyDescent="0.2">
      <c r="A754" s="4" cm="1">
        <f t="array" ref="A754">(1/(E*10^9*[0]!Ix))*(Moment_Force(C754,[0]!Mx,0))</f>
        <v>-3.6957172321065896E-5</v>
      </c>
      <c r="B754" s="4" cm="1">
        <f t="array" ref="B754">(1/(E*10^9*[0]!Iz))*(Moment_Force(C754,[0]!Mz,0))</f>
        <v>-2.1489023273003167E-4</v>
      </c>
      <c r="C754" s="4">
        <v>1506</v>
      </c>
      <c r="E754" s="4" cm="1">
        <f t="array" ref="E754">(1/(E*10^9*[0]!Ix))*(Moment_Force_2INT(G754,[0]!Mx,0))</f>
        <v>-4.1910098641190509E-5</v>
      </c>
      <c r="F754" s="4" cm="1">
        <f t="array" ref="F754">(1/(E*10^9*[0]!Iz))*(Moment_Force_2INT(G754,[0]!Mz,0))</f>
        <v>-2.4368939194004504E-4</v>
      </c>
      <c r="G754" s="4">
        <v>1.506</v>
      </c>
    </row>
    <row r="755" spans="1:7" x14ac:dyDescent="0.2">
      <c r="A755" s="4" cm="1">
        <f t="array" ref="A755">(1/(E*10^9*[0]!Ix))*(Moment_Force(C755,[0]!Mx,0))</f>
        <v>-3.6957172321065896E-5</v>
      </c>
      <c r="B755" s="4" cm="1">
        <f t="array" ref="B755">(1/(E*10^9*[0]!Iz))*(Moment_Force(C755,[0]!Mz,0))</f>
        <v>-2.1489023273003167E-4</v>
      </c>
      <c r="C755" s="4">
        <v>1508</v>
      </c>
      <c r="E755" s="4" cm="1">
        <f t="array" ref="E755">(1/(E*10^9*[0]!Ix))*(Moment_Force_2INT(G755,[0]!Mx,0))</f>
        <v>-4.2021487558566202E-5</v>
      </c>
      <c r="F755" s="4" cm="1">
        <f t="array" ref="F755">(1/(E*10^9*[0]!Iz))*(Moment_Force_2INT(G755,[0]!Mz,0))</f>
        <v>-2.4433707110149336E-4</v>
      </c>
      <c r="G755" s="4">
        <v>1.508</v>
      </c>
    </row>
    <row r="756" spans="1:7" x14ac:dyDescent="0.2">
      <c r="A756" s="4" cm="1">
        <f t="array" ref="A756">(1/(E*10^9*[0]!Ix))*(Moment_Force(C756,[0]!Mx,0))</f>
        <v>-3.6957172321065896E-5</v>
      </c>
      <c r="B756" s="4" cm="1">
        <f t="array" ref="B756">(1/(E*10^9*[0]!Iz))*(Moment_Force(C756,[0]!Mz,0))</f>
        <v>-2.1489023273003167E-4</v>
      </c>
      <c r="C756" s="4">
        <v>1510</v>
      </c>
      <c r="E756" s="4" cm="1">
        <f t="array" ref="E756">(1/(E*10^9*[0]!Ix))*(Moment_Force_2INT(G756,[0]!Mx,0))</f>
        <v>-4.2133024304631175E-5</v>
      </c>
      <c r="F756" s="4" cm="1">
        <f t="array" ref="F756">(1/(E*10^9*[0]!Iz))*(Moment_Force_2INT(G756,[0]!Mz,0))</f>
        <v>-2.4498560982387263E-4</v>
      </c>
      <c r="G756" s="4">
        <v>1.51</v>
      </c>
    </row>
    <row r="757" spans="1:7" x14ac:dyDescent="0.2">
      <c r="A757" s="4" cm="1">
        <f t="array" ref="A757">(1/(E*10^9*[0]!Ix))*(Moment_Force(C757,[0]!Mx,0))</f>
        <v>-3.6957172321065896E-5</v>
      </c>
      <c r="B757" s="4" cm="1">
        <f t="array" ref="B757">(1/(E*10^9*[0]!Iz))*(Moment_Force(C757,[0]!Mz,0))</f>
        <v>-2.1489023273003167E-4</v>
      </c>
      <c r="C757" s="4">
        <v>1512</v>
      </c>
      <c r="E757" s="4" cm="1">
        <f t="array" ref="E757">(1/(E*10^9*[0]!Ix))*(Moment_Force_2INT(G757,[0]!Mx,0))</f>
        <v>-4.2244708879385439E-5</v>
      </c>
      <c r="F757" s="4" cm="1">
        <f t="array" ref="F757">(1/(E*10^9*[0]!Iz))*(Moment_Force_2INT(G757,[0]!Mz,0))</f>
        <v>-2.4563500810718275E-4</v>
      </c>
      <c r="G757" s="4">
        <v>1.512</v>
      </c>
    </row>
    <row r="758" spans="1:7" x14ac:dyDescent="0.2">
      <c r="A758" s="4" cm="1">
        <f t="array" ref="A758">(1/(E*10^9*[0]!Ix))*(Moment_Force(C758,[0]!Mx,0))</f>
        <v>-3.6957172321065896E-5</v>
      </c>
      <c r="B758" s="4" cm="1">
        <f t="array" ref="B758">(1/(E*10^9*[0]!Iz))*(Moment_Force(C758,[0]!Mz,0))</f>
        <v>-2.1489023273003167E-4</v>
      </c>
      <c r="C758" s="4">
        <v>1514</v>
      </c>
      <c r="E758" s="4" cm="1">
        <f t="array" ref="E758">(1/(E*10^9*[0]!Ix))*(Moment_Force_2INT(G758,[0]!Mx,0))</f>
        <v>-4.2356541282828989E-5</v>
      </c>
      <c r="F758" s="4" cm="1">
        <f t="array" ref="F758">(1/(E*10^9*[0]!Iz))*(Moment_Force_2INT(G758,[0]!Mz,0))</f>
        <v>-2.4628526595142387E-4</v>
      </c>
      <c r="G758" s="4">
        <v>1.514</v>
      </c>
    </row>
    <row r="759" spans="1:7" x14ac:dyDescent="0.2">
      <c r="A759" s="4" cm="1">
        <f t="array" ref="A759">(1/(E*10^9*[0]!Ix))*(Moment_Force(C759,[0]!Mx,0))</f>
        <v>-3.6957172321065896E-5</v>
      </c>
      <c r="B759" s="4" cm="1">
        <f t="array" ref="B759">(1/(E*10^9*[0]!Iz))*(Moment_Force(C759,[0]!Mz,0))</f>
        <v>-2.1489023273003167E-4</v>
      </c>
      <c r="C759" s="4">
        <v>1516</v>
      </c>
      <c r="E759" s="4" cm="1">
        <f t="array" ref="E759">(1/(E*10^9*[0]!Ix))*(Moment_Force_2INT(G759,[0]!Mx,0))</f>
        <v>-4.2468521514961811E-5</v>
      </c>
      <c r="F759" s="4" cm="1">
        <f t="array" ref="F759">(1/(E*10^9*[0]!Iz))*(Moment_Force_2INT(G759,[0]!Mz,0))</f>
        <v>-2.4693638335659583E-4</v>
      </c>
      <c r="G759" s="4">
        <v>1.516</v>
      </c>
    </row>
    <row r="760" spans="1:7" x14ac:dyDescent="0.2">
      <c r="A760" s="4" cm="1">
        <f t="array" ref="A760">(1/(E*10^9*[0]!Ix))*(Moment_Force(C760,[0]!Mx,0))</f>
        <v>-3.6957172321065896E-5</v>
      </c>
      <c r="B760" s="4" cm="1">
        <f t="array" ref="B760">(1/(E*10^9*[0]!Iz))*(Moment_Force(C760,[0]!Mz,0))</f>
        <v>-2.1489023273003167E-4</v>
      </c>
      <c r="C760" s="4">
        <v>1518</v>
      </c>
      <c r="E760" s="4" cm="1">
        <f t="array" ref="E760">(1/(E*10^9*[0]!Ix))*(Moment_Force_2INT(G760,[0]!Mx,0))</f>
        <v>-4.2580649575783932E-5</v>
      </c>
      <c r="F760" s="4" cm="1">
        <f t="array" ref="F760">(1/(E*10^9*[0]!Iz))*(Moment_Force_2INT(G760,[0]!Mz,0))</f>
        <v>-2.4758836032269879E-4</v>
      </c>
      <c r="G760" s="4">
        <v>1.518</v>
      </c>
    </row>
    <row r="761" spans="1:7" x14ac:dyDescent="0.2">
      <c r="A761" s="4" cm="1">
        <f t="array" ref="A761">(1/(E*10^9*[0]!Ix))*(Moment_Force(C761,[0]!Mx,0))</f>
        <v>-3.6957172321065896E-5</v>
      </c>
      <c r="B761" s="4" cm="1">
        <f t="array" ref="B761">(1/(E*10^9*[0]!Iz))*(Moment_Force(C761,[0]!Mz,0))</f>
        <v>-2.1489023273003167E-4</v>
      </c>
      <c r="C761" s="4">
        <v>1520</v>
      </c>
      <c r="E761" s="4" cm="1">
        <f t="array" ref="E761">(1/(E*10^9*[0]!Ix))*(Moment_Force_2INT(G761,[0]!Mx,0))</f>
        <v>-4.2692925465295331E-5</v>
      </c>
      <c r="F761" s="4" cm="1">
        <f t="array" ref="F761">(1/(E*10^9*[0]!Iz))*(Moment_Force_2INT(G761,[0]!Mz,0))</f>
        <v>-2.482411968497326E-4</v>
      </c>
      <c r="G761" s="4">
        <v>1.52</v>
      </c>
    </row>
    <row r="762" spans="1:7" x14ac:dyDescent="0.2">
      <c r="A762" s="4" cm="1">
        <f t="array" ref="A762">(1/(E*10^9*[0]!Ix))*(Moment_Force(C762,[0]!Mx,0))</f>
        <v>-3.6957172321065896E-5</v>
      </c>
      <c r="B762" s="4" cm="1">
        <f t="array" ref="B762">(1/(E*10^9*[0]!Iz))*(Moment_Force(C762,[0]!Mz,0))</f>
        <v>-2.1489023273003167E-4</v>
      </c>
      <c r="C762" s="4">
        <v>1522</v>
      </c>
      <c r="E762" s="4" cm="1">
        <f t="array" ref="E762">(1/(E*10^9*[0]!Ix))*(Moment_Force_2INT(G762,[0]!Mx,0))</f>
        <v>-4.2805349183496009E-5</v>
      </c>
      <c r="F762" s="4" cm="1">
        <f t="array" ref="F762">(1/(E*10^9*[0]!Iz))*(Moment_Force_2INT(G762,[0]!Mz,0))</f>
        <v>-2.4889489293769735E-4</v>
      </c>
      <c r="G762" s="4">
        <v>1.522</v>
      </c>
    </row>
    <row r="763" spans="1:7" x14ac:dyDescent="0.2">
      <c r="A763" s="4" cm="1">
        <f t="array" ref="A763">(1/(E*10^9*[0]!Ix))*(Moment_Force(C763,[0]!Mx,0))</f>
        <v>-3.6957172321065896E-5</v>
      </c>
      <c r="B763" s="4" cm="1">
        <f t="array" ref="B763">(1/(E*10^9*[0]!Iz))*(Moment_Force(C763,[0]!Mz,0))</f>
        <v>-2.1489023273003167E-4</v>
      </c>
      <c r="C763" s="4">
        <v>1524</v>
      </c>
      <c r="E763" s="4" cm="1">
        <f t="array" ref="E763">(1/(E*10^9*[0]!Ix))*(Moment_Force_2INT(G763,[0]!Mx,0))</f>
        <v>-4.2917920730385986E-5</v>
      </c>
      <c r="F763" s="4" cm="1">
        <f t="array" ref="F763">(1/(E*10^9*[0]!Iz))*(Moment_Force_2INT(G763,[0]!Mz,0))</f>
        <v>-2.4954944858659306E-4</v>
      </c>
      <c r="G763" s="4">
        <v>1.524</v>
      </c>
    </row>
    <row r="764" spans="1:7" x14ac:dyDescent="0.2">
      <c r="A764" s="4" cm="1">
        <f t="array" ref="A764">(1/(E*10^9*[0]!Ix))*(Moment_Force(C764,[0]!Mx,0))</f>
        <v>-3.6957172321065896E-5</v>
      </c>
      <c r="B764" s="4" cm="1">
        <f t="array" ref="B764">(1/(E*10^9*[0]!Iz))*(Moment_Force(C764,[0]!Mz,0))</f>
        <v>-2.1489023273003167E-4</v>
      </c>
      <c r="C764" s="4">
        <v>1526</v>
      </c>
      <c r="E764" s="4" cm="1">
        <f t="array" ref="E764">(1/(E*10^9*[0]!Ix))*(Moment_Force_2INT(G764,[0]!Mx,0))</f>
        <v>-4.3030640105965228E-5</v>
      </c>
      <c r="F764" s="4" cm="1">
        <f t="array" ref="F764">(1/(E*10^9*[0]!Iz))*(Moment_Force_2INT(G764,[0]!Mz,0))</f>
        <v>-2.5020486379641961E-4</v>
      </c>
      <c r="G764" s="4">
        <v>1.526</v>
      </c>
    </row>
    <row r="765" spans="1:7" x14ac:dyDescent="0.2">
      <c r="A765" s="4" cm="1">
        <f t="array" ref="A765">(1/(E*10^9*[0]!Ix))*(Moment_Force(C765,[0]!Mx,0))</f>
        <v>-3.6957172321065896E-5</v>
      </c>
      <c r="B765" s="4" cm="1">
        <f t="array" ref="B765">(1/(E*10^9*[0]!Iz))*(Moment_Force(C765,[0]!Mz,0))</f>
        <v>-2.1489023273003167E-4</v>
      </c>
      <c r="C765" s="4">
        <v>1528</v>
      </c>
      <c r="E765" s="4" cm="1">
        <f t="array" ref="E765">(1/(E*10^9*[0]!Ix))*(Moment_Force_2INT(G765,[0]!Mx,0))</f>
        <v>-4.3143507310233769E-5</v>
      </c>
      <c r="F765" s="4" cm="1">
        <f t="array" ref="F765">(1/(E*10^9*[0]!Iz))*(Moment_Force_2INT(G765,[0]!Mz,0))</f>
        <v>-2.5086113856717711E-4</v>
      </c>
      <c r="G765" s="4">
        <v>1.528</v>
      </c>
    </row>
    <row r="766" spans="1:7" x14ac:dyDescent="0.2">
      <c r="A766" s="4" cm="1">
        <f t="array" ref="A766">(1/(E*10^9*[0]!Ix))*(Moment_Force(C766,[0]!Mx,0))</f>
        <v>-3.6957172321065896E-5</v>
      </c>
      <c r="B766" s="4" cm="1">
        <f t="array" ref="B766">(1/(E*10^9*[0]!Iz))*(Moment_Force(C766,[0]!Mz,0))</f>
        <v>-2.1489023273003167E-4</v>
      </c>
      <c r="C766" s="4">
        <v>1530</v>
      </c>
      <c r="E766" s="4" cm="1">
        <f t="array" ref="E766">(1/(E*10^9*[0]!Ix))*(Moment_Force_2INT(G766,[0]!Mx,0))</f>
        <v>-4.3256522343191582E-5</v>
      </c>
      <c r="F766" s="4" cm="1">
        <f t="array" ref="F766">(1/(E*10^9*[0]!Iz))*(Moment_Force_2INT(G766,[0]!Mz,0))</f>
        <v>-2.5151827289886556E-4</v>
      </c>
      <c r="G766" s="4">
        <v>1.53</v>
      </c>
    </row>
    <row r="767" spans="1:7" x14ac:dyDescent="0.2">
      <c r="A767" s="4" cm="1">
        <f t="array" ref="A767">(1/(E*10^9*[0]!Ix))*(Moment_Force(C767,[0]!Mx,0))</f>
        <v>-3.6957172321065896E-5</v>
      </c>
      <c r="B767" s="4" cm="1">
        <f t="array" ref="B767">(1/(E*10^9*[0]!Iz))*(Moment_Force(C767,[0]!Mz,0))</f>
        <v>-2.1489023273003167E-4</v>
      </c>
      <c r="C767" s="4">
        <v>1532</v>
      </c>
      <c r="E767" s="4" cm="1">
        <f t="array" ref="E767">(1/(E*10^9*[0]!Ix))*(Moment_Force_2INT(G767,[0]!Mx,0))</f>
        <v>-4.3369685204838694E-5</v>
      </c>
      <c r="F767" s="4" cm="1">
        <f t="array" ref="F767">(1/(E*10^9*[0]!Iz))*(Moment_Force_2INT(G767,[0]!Mz,0))</f>
        <v>-2.5217626679148496E-4</v>
      </c>
      <c r="G767" s="4">
        <v>1.532</v>
      </c>
    </row>
    <row r="768" spans="1:7" x14ac:dyDescent="0.2">
      <c r="A768" s="4" cm="1">
        <f t="array" ref="A768">(1/(E*10^9*[0]!Ix))*(Moment_Force(C768,[0]!Mx,0))</f>
        <v>-3.6957172321065896E-5</v>
      </c>
      <c r="B768" s="4" cm="1">
        <f t="array" ref="B768">(1/(E*10^9*[0]!Iz))*(Moment_Force(C768,[0]!Mz,0))</f>
        <v>-2.1489023273003167E-4</v>
      </c>
      <c r="C768" s="4">
        <v>1534</v>
      </c>
      <c r="E768" s="4" cm="1">
        <f t="array" ref="E768">(1/(E*10^9*[0]!Ix))*(Moment_Force_2INT(G768,[0]!Mx,0))</f>
        <v>-4.3482995895175078E-5</v>
      </c>
      <c r="F768" s="4" cm="1">
        <f t="array" ref="F768">(1/(E*10^9*[0]!Iz))*(Moment_Force_2INT(G768,[0]!Mz,0))</f>
        <v>-2.528351202450352E-4</v>
      </c>
      <c r="G768" s="4">
        <v>1.534</v>
      </c>
    </row>
    <row r="769" spans="1:7" x14ac:dyDescent="0.2">
      <c r="A769" s="4" cm="1">
        <f t="array" ref="A769">(1/(E*10^9*[0]!Ix))*(Moment_Force(C769,[0]!Mx,0))</f>
        <v>-3.6957172321065896E-5</v>
      </c>
      <c r="B769" s="4" cm="1">
        <f t="array" ref="B769">(1/(E*10^9*[0]!Iz))*(Moment_Force(C769,[0]!Mz,0))</f>
        <v>-2.1489023273003167E-4</v>
      </c>
      <c r="C769" s="4">
        <v>1536</v>
      </c>
      <c r="E769" s="4" cm="1">
        <f t="array" ref="E769">(1/(E*10^9*[0]!Ix))*(Moment_Force_2INT(G769,[0]!Mx,0))</f>
        <v>-4.3596454414200747E-5</v>
      </c>
      <c r="F769" s="4" cm="1">
        <f t="array" ref="F769">(1/(E*10^9*[0]!Iz))*(Moment_Force_2INT(G769,[0]!Mz,0))</f>
        <v>-2.534948332595164E-4</v>
      </c>
      <c r="G769" s="4">
        <v>1.536</v>
      </c>
    </row>
    <row r="770" spans="1:7" x14ac:dyDescent="0.2">
      <c r="A770" s="4" cm="1">
        <f t="array" ref="A770">(1/(E*10^9*[0]!Ix))*(Moment_Force(C770,[0]!Mx,0))</f>
        <v>-3.6957172321065896E-5</v>
      </c>
      <c r="B770" s="4" cm="1">
        <f t="array" ref="B770">(1/(E*10^9*[0]!Iz))*(Moment_Force(C770,[0]!Mz,0))</f>
        <v>-2.1489023273003167E-4</v>
      </c>
      <c r="C770" s="4">
        <v>1538</v>
      </c>
      <c r="E770" s="4" cm="1">
        <f t="array" ref="E770">(1/(E*10^9*[0]!Ix))*(Moment_Force_2INT(G770,[0]!Mx,0))</f>
        <v>-4.3710060761915701E-5</v>
      </c>
      <c r="F770" s="4" cm="1">
        <f t="array" ref="F770">(1/(E*10^9*[0]!Iz))*(Moment_Force_2INT(G770,[0]!Mz,0))</f>
        <v>-2.5415540583492854E-4</v>
      </c>
      <c r="G770" s="4">
        <v>1.538</v>
      </c>
    </row>
    <row r="771" spans="1:7" x14ac:dyDescent="0.2">
      <c r="A771" s="4" cm="1">
        <f t="array" ref="A771">(1/(E*10^9*[0]!Ix))*(Moment_Force(C771,[0]!Mx,0))</f>
        <v>-3.6957172321065896E-5</v>
      </c>
      <c r="B771" s="4" cm="1">
        <f t="array" ref="B771">(1/(E*10^9*[0]!Iz))*(Moment_Force(C771,[0]!Mz,0))</f>
        <v>-2.1489023273003167E-4</v>
      </c>
      <c r="C771" s="4">
        <v>1540</v>
      </c>
      <c r="E771" s="4" cm="1">
        <f t="array" ref="E771">(1/(E*10^9*[0]!Ix))*(Moment_Force_2INT(G771,[0]!Mx,0))</f>
        <v>-4.3823814938319941E-5</v>
      </c>
      <c r="F771" s="4" cm="1">
        <f t="array" ref="F771">(1/(E*10^9*[0]!Iz))*(Moment_Force_2INT(G771,[0]!Mz,0))</f>
        <v>-2.5481683797127152E-4</v>
      </c>
      <c r="G771" s="4">
        <v>1.54</v>
      </c>
    </row>
    <row r="772" spans="1:7" x14ac:dyDescent="0.2">
      <c r="A772" s="4" cm="1">
        <f t="array" ref="A772">(1/(E*10^9*[0]!Ix))*(Moment_Force(C772,[0]!Mx,0))</f>
        <v>-3.6957172321065896E-5</v>
      </c>
      <c r="B772" s="4" cm="1">
        <f t="array" ref="B772">(1/(E*10^9*[0]!Iz))*(Moment_Force(C772,[0]!Mz,0))</f>
        <v>-2.1489023273003167E-4</v>
      </c>
      <c r="C772" s="4">
        <v>1542</v>
      </c>
      <c r="E772" s="4" cm="1">
        <f t="array" ref="E772">(1/(E*10^9*[0]!Ix))*(Moment_Force_2INT(G772,[0]!Mx,0))</f>
        <v>-4.3937716943413467E-5</v>
      </c>
      <c r="F772" s="4" cm="1">
        <f t="array" ref="F772">(1/(E*10^9*[0]!Iz))*(Moment_Force_2INT(G772,[0]!Mz,0))</f>
        <v>-2.5547912966854551E-4</v>
      </c>
      <c r="G772" s="4">
        <v>1.542</v>
      </c>
    </row>
    <row r="773" spans="1:7" x14ac:dyDescent="0.2">
      <c r="A773" s="4" cm="1">
        <f t="array" ref="A773">(1/(E*10^9*[0]!Ix))*(Moment_Force(C773,[0]!Mx,0))</f>
        <v>-3.6957172321065896E-5</v>
      </c>
      <c r="B773" s="4" cm="1">
        <f t="array" ref="B773">(1/(E*10^9*[0]!Iz))*(Moment_Force(C773,[0]!Mz,0))</f>
        <v>-2.1489023273003167E-4</v>
      </c>
      <c r="C773" s="4">
        <v>1544</v>
      </c>
      <c r="E773" s="4" cm="1">
        <f t="array" ref="E773">(1/(E*10^9*[0]!Ix))*(Moment_Force_2INT(G773,[0]!Mx,0))</f>
        <v>-4.4051766777196285E-5</v>
      </c>
      <c r="F773" s="4" cm="1">
        <f t="array" ref="F773">(1/(E*10^9*[0]!Iz))*(Moment_Force_2INT(G773,[0]!Mz,0))</f>
        <v>-2.561422809267504E-4</v>
      </c>
      <c r="G773" s="4">
        <v>1.544</v>
      </c>
    </row>
    <row r="774" spans="1:7" x14ac:dyDescent="0.2">
      <c r="A774" s="4" cm="1">
        <f t="array" ref="A774">(1/(E*10^9*[0]!Ix))*(Moment_Force(C774,[0]!Mx,0))</f>
        <v>-3.6957172321065896E-5</v>
      </c>
      <c r="B774" s="4" cm="1">
        <f t="array" ref="B774">(1/(E*10^9*[0]!Iz))*(Moment_Force(C774,[0]!Mz,0))</f>
        <v>-2.1489023273003167E-4</v>
      </c>
      <c r="C774" s="4">
        <v>1546</v>
      </c>
      <c r="E774" s="4" cm="1">
        <f t="array" ref="E774">(1/(E*10^9*[0]!Ix))*(Moment_Force_2INT(G774,[0]!Mx,0))</f>
        <v>-4.4165964439668367E-5</v>
      </c>
      <c r="F774" s="4" cm="1">
        <f t="array" ref="F774">(1/(E*10^9*[0]!Iz))*(Moment_Force_2INT(G774,[0]!Mz,0))</f>
        <v>-2.5680629174588618E-4</v>
      </c>
      <c r="G774" s="4">
        <v>1.546</v>
      </c>
    </row>
    <row r="775" spans="1:7" x14ac:dyDescent="0.2">
      <c r="A775" s="4" cm="1">
        <f t="array" ref="A775">(1/(E*10^9*[0]!Ix))*(Moment_Force(C775,[0]!Mx,0))</f>
        <v>-3.6957172321065896E-5</v>
      </c>
      <c r="B775" s="4" cm="1">
        <f t="array" ref="B775">(1/(E*10^9*[0]!Iz))*(Moment_Force(C775,[0]!Mz,0))</f>
        <v>-2.1489023273003167E-4</v>
      </c>
      <c r="C775" s="4">
        <v>1548</v>
      </c>
      <c r="E775" s="4" cm="1">
        <f t="array" ref="E775">(1/(E*10^9*[0]!Ix))*(Moment_Force_2INT(G775,[0]!Mx,0))</f>
        <v>-4.4280309930829749E-5</v>
      </c>
      <c r="F775" s="4" cm="1">
        <f t="array" ref="F775">(1/(E*10^9*[0]!Iz))*(Moment_Force_2INT(G775,[0]!Mz,0))</f>
        <v>-2.5747116212595291E-4</v>
      </c>
      <c r="G775" s="4">
        <v>1.548</v>
      </c>
    </row>
    <row r="776" spans="1:7" x14ac:dyDescent="0.2">
      <c r="A776" s="4" cm="1">
        <f t="array" ref="A776">(1/(E*10^9*[0]!Ix))*(Moment_Force(C776,[0]!Mx,0))</f>
        <v>-3.6957172321065896E-5</v>
      </c>
      <c r="B776" s="4" cm="1">
        <f t="array" ref="B776">(1/(E*10^9*[0]!Iz))*(Moment_Force(C776,[0]!Mz,0))</f>
        <v>-2.1489023273003167E-4</v>
      </c>
      <c r="C776" s="4">
        <v>1550</v>
      </c>
      <c r="E776" s="4" cm="1">
        <f t="array" ref="E776">(1/(E*10^9*[0]!Ix))*(Moment_Force_2INT(G776,[0]!Mx,0))</f>
        <v>-4.4394803250680416E-5</v>
      </c>
      <c r="F776" s="4" cm="1">
        <f t="array" ref="F776">(1/(E*10^9*[0]!Iz))*(Moment_Force_2INT(G776,[0]!Mz,0))</f>
        <v>-2.5813689206695059E-4</v>
      </c>
      <c r="G776" s="4">
        <v>1.55</v>
      </c>
    </row>
    <row r="777" spans="1:7" x14ac:dyDescent="0.2">
      <c r="A777" s="4" cm="1">
        <f t="array" ref="A777">(1/(E*10^9*[0]!Ix))*(Moment_Force(C777,[0]!Mx,0))</f>
        <v>-3.6957172321065896E-5</v>
      </c>
      <c r="B777" s="4" cm="1">
        <f t="array" ref="B777">(1/(E*10^9*[0]!Iz))*(Moment_Force(C777,[0]!Mz,0))</f>
        <v>-2.1489023273003167E-4</v>
      </c>
      <c r="C777" s="4">
        <v>1552</v>
      </c>
      <c r="E777" s="4" cm="1">
        <f t="array" ref="E777">(1/(E*10^9*[0]!Ix))*(Moment_Force_2INT(G777,[0]!Mx,0))</f>
        <v>-4.4509444399220362E-5</v>
      </c>
      <c r="F777" s="4" cm="1">
        <f t="array" ref="F777">(1/(E*10^9*[0]!Iz))*(Moment_Force_2INT(G777,[0]!Mz,0))</f>
        <v>-2.5880348156887912E-4</v>
      </c>
      <c r="G777" s="4">
        <v>1.552</v>
      </c>
    </row>
    <row r="778" spans="1:7" x14ac:dyDescent="0.2">
      <c r="A778" s="4" cm="1">
        <f t="array" ref="A778">(1/(E*10^9*[0]!Ix))*(Moment_Force(C778,[0]!Mx,0))</f>
        <v>-3.6957172321065896E-5</v>
      </c>
      <c r="B778" s="4" cm="1">
        <f t="array" ref="B778">(1/(E*10^9*[0]!Iz))*(Moment_Force(C778,[0]!Mz,0))</f>
        <v>-2.1489023273003167E-4</v>
      </c>
      <c r="C778" s="4">
        <v>1554</v>
      </c>
      <c r="E778" s="4" cm="1">
        <f t="array" ref="E778">(1/(E*10^9*[0]!Ix))*(Moment_Force_2INT(G778,[0]!Mx,0))</f>
        <v>-4.4624233376449593E-5</v>
      </c>
      <c r="F778" s="4" cm="1">
        <f t="array" ref="F778">(1/(E*10^9*[0]!Iz))*(Moment_Force_2INT(G778,[0]!Mz,0))</f>
        <v>-2.5947093063173859E-4</v>
      </c>
      <c r="G778" s="4">
        <v>1.554</v>
      </c>
    </row>
    <row r="779" spans="1:7" x14ac:dyDescent="0.2">
      <c r="A779" s="4" cm="1">
        <f t="array" ref="A779">(1/(E*10^9*[0]!Ix))*(Moment_Force(C779,[0]!Mx,0))</f>
        <v>-3.6957172321065896E-5</v>
      </c>
      <c r="B779" s="4" cm="1">
        <f t="array" ref="B779">(1/(E*10^9*[0]!Iz))*(Moment_Force(C779,[0]!Mz,0))</f>
        <v>-2.1489023273003167E-4</v>
      </c>
      <c r="C779" s="4">
        <v>1556</v>
      </c>
      <c r="E779" s="4" cm="1">
        <f t="array" ref="E779">(1/(E*10^9*[0]!Ix))*(Moment_Force_2INT(G779,[0]!Mx,0))</f>
        <v>-4.4739170182368103E-5</v>
      </c>
      <c r="F779" s="4" cm="1">
        <f t="array" ref="F779">(1/(E*10^9*[0]!Iz))*(Moment_Force_2INT(G779,[0]!Mz,0))</f>
        <v>-2.6013923925552901E-4</v>
      </c>
      <c r="G779" s="4">
        <v>1.556</v>
      </c>
    </row>
    <row r="780" spans="1:7" x14ac:dyDescent="0.2">
      <c r="A780" s="4" cm="1">
        <f t="array" ref="A780">(1/(E*10^9*[0]!Ix))*(Moment_Force(C780,[0]!Mx,0))</f>
        <v>-3.6957172321065896E-5</v>
      </c>
      <c r="B780" s="4" cm="1">
        <f t="array" ref="B780">(1/(E*10^9*[0]!Iz))*(Moment_Force(C780,[0]!Mz,0))</f>
        <v>-2.1489023273003167E-4</v>
      </c>
      <c r="C780" s="4">
        <v>1558</v>
      </c>
      <c r="E780" s="4" cm="1">
        <f t="array" ref="E780">(1/(E*10^9*[0]!Ix))*(Moment_Force_2INT(G780,[0]!Mx,0))</f>
        <v>-4.4854254816975911E-5</v>
      </c>
      <c r="F780" s="4" cm="1">
        <f t="array" ref="F780">(1/(E*10^9*[0]!Iz))*(Moment_Force_2INT(G780,[0]!Mz,0))</f>
        <v>-2.6080840744025034E-4</v>
      </c>
      <c r="G780" s="4">
        <v>1.5580000000000001</v>
      </c>
    </row>
    <row r="781" spans="1:7" x14ac:dyDescent="0.2">
      <c r="A781" s="4" cm="1">
        <f t="array" ref="A781">(1/(E*10^9*[0]!Ix))*(Moment_Force(C781,[0]!Mx,0))</f>
        <v>-3.6957172321065896E-5</v>
      </c>
      <c r="B781" s="4" cm="1">
        <f t="array" ref="B781">(1/(E*10^9*[0]!Iz))*(Moment_Force(C781,[0]!Mz,0))</f>
        <v>-2.1489023273003167E-4</v>
      </c>
      <c r="C781" s="4">
        <v>1560</v>
      </c>
      <c r="E781" s="4" cm="1">
        <f t="array" ref="E781">(1/(E*10^9*[0]!Ix))*(Moment_Force_2INT(G781,[0]!Mx,0))</f>
        <v>-4.4969487280272985E-5</v>
      </c>
      <c r="F781" s="4" cm="1">
        <f t="array" ref="F781">(1/(E*10^9*[0]!Iz))*(Moment_Force_2INT(G781,[0]!Mz,0))</f>
        <v>-2.6147843518590255E-4</v>
      </c>
      <c r="G781" s="4">
        <v>1.56</v>
      </c>
    </row>
    <row r="782" spans="1:7" x14ac:dyDescent="0.2">
      <c r="A782" s="4" cm="1">
        <f t="array" ref="A782">(1/(E*10^9*[0]!Ix))*(Moment_Force(C782,[0]!Mx,0))</f>
        <v>-3.6957172321065896E-5</v>
      </c>
      <c r="B782" s="4" cm="1">
        <f t="array" ref="B782">(1/(E*10^9*[0]!Iz))*(Moment_Force(C782,[0]!Mz,0))</f>
        <v>-2.1489023273003167E-4</v>
      </c>
      <c r="C782" s="4">
        <v>1562</v>
      </c>
      <c r="E782" s="4" cm="1">
        <f t="array" ref="E782">(1/(E*10^9*[0]!Ix))*(Moment_Force_2INT(G782,[0]!Mx,0))</f>
        <v>-4.5084867572259358E-5</v>
      </c>
      <c r="F782" s="4" cm="1">
        <f t="array" ref="F782">(1/(E*10^9*[0]!Iz))*(Moment_Force_2INT(G782,[0]!Mz,0))</f>
        <v>-2.6214932249248572E-4</v>
      </c>
      <c r="G782" s="4">
        <v>1.5620000000000001</v>
      </c>
    </row>
    <row r="783" spans="1:7" x14ac:dyDescent="0.2">
      <c r="A783" s="4" cm="1">
        <f t="array" ref="A783">(1/(E*10^9*[0]!Ix))*(Moment_Force(C783,[0]!Mx,0))</f>
        <v>-3.6957172321065896E-5</v>
      </c>
      <c r="B783" s="4" cm="1">
        <f t="array" ref="B783">(1/(E*10^9*[0]!Iz))*(Moment_Force(C783,[0]!Mz,0))</f>
        <v>-2.1489023273003167E-4</v>
      </c>
      <c r="C783" s="4">
        <v>1564</v>
      </c>
      <c r="E783" s="4" cm="1">
        <f t="array" ref="E783">(1/(E*10^9*[0]!Ix))*(Moment_Force_2INT(G783,[0]!Mx,0))</f>
        <v>-4.5200395692935016E-5</v>
      </c>
      <c r="F783" s="4" cm="1">
        <f t="array" ref="F783">(1/(E*10^9*[0]!Iz))*(Moment_Force_2INT(G783,[0]!Mz,0))</f>
        <v>-2.6282106935999978E-4</v>
      </c>
      <c r="G783" s="4">
        <v>1.5640000000000001</v>
      </c>
    </row>
    <row r="784" spans="1:7" x14ac:dyDescent="0.2">
      <c r="A784" s="4" cm="1">
        <f t="array" ref="A784">(1/(E*10^9*[0]!Ix))*(Moment_Force(C784,[0]!Mx,0))</f>
        <v>-3.6957172321065896E-5</v>
      </c>
      <c r="B784" s="4" cm="1">
        <f t="array" ref="B784">(1/(E*10^9*[0]!Iz))*(Moment_Force(C784,[0]!Mz,0))</f>
        <v>-2.1489023273003167E-4</v>
      </c>
      <c r="C784" s="4">
        <v>1566</v>
      </c>
      <c r="E784" s="4" cm="1">
        <f t="array" ref="E784">(1/(E*10^9*[0]!Ix))*(Moment_Force_2INT(G784,[0]!Mx,0))</f>
        <v>-4.5316071642299946E-5</v>
      </c>
      <c r="F784" s="4" cm="1">
        <f t="array" ref="F784">(1/(E*10^9*[0]!Iz))*(Moment_Force_2INT(G784,[0]!Mz,0))</f>
        <v>-2.6349367578844474E-4</v>
      </c>
      <c r="G784" s="4">
        <v>1.5660000000000001</v>
      </c>
    </row>
    <row r="785" spans="1:7" x14ac:dyDescent="0.2">
      <c r="A785" s="4" cm="1">
        <f t="array" ref="A785">(1/(E*10^9*[0]!Ix))*(Moment_Force(C785,[0]!Mx,0))</f>
        <v>-3.6957172321065896E-5</v>
      </c>
      <c r="B785" s="4" cm="1">
        <f t="array" ref="B785">(1/(E*10^9*[0]!Iz))*(Moment_Force(C785,[0]!Mz,0))</f>
        <v>-2.1489023273003167E-4</v>
      </c>
      <c r="C785" s="4">
        <v>1568</v>
      </c>
      <c r="E785" s="4" cm="1">
        <f t="array" ref="E785">(1/(E*10^9*[0]!Ix))*(Moment_Force_2INT(G785,[0]!Mx,0))</f>
        <v>-4.5431895420354168E-5</v>
      </c>
      <c r="F785" s="4" cm="1">
        <f t="array" ref="F785">(1/(E*10^9*[0]!Iz))*(Moment_Force_2INT(G785,[0]!Mz,0))</f>
        <v>-2.6416714177782076E-4</v>
      </c>
      <c r="G785" s="4">
        <v>1.5680000000000001</v>
      </c>
    </row>
    <row r="786" spans="1:7" x14ac:dyDescent="0.2">
      <c r="A786" s="4" cm="1">
        <f t="array" ref="A786">(1/(E*10^9*[0]!Ix))*(Moment_Force(C786,[0]!Mx,0))</f>
        <v>-3.6957172321065896E-5</v>
      </c>
      <c r="B786" s="4" cm="1">
        <f t="array" ref="B786">(1/(E*10^9*[0]!Iz))*(Moment_Force(C786,[0]!Mz,0))</f>
        <v>-2.1489023273003167E-4</v>
      </c>
      <c r="C786" s="4">
        <v>1570</v>
      </c>
      <c r="E786" s="4" cm="1">
        <f t="array" ref="E786">(1/(E*10^9*[0]!Ix))*(Moment_Force_2INT(G786,[0]!Mx,0))</f>
        <v>-4.5547867027097669E-5</v>
      </c>
      <c r="F786" s="4" cm="1">
        <f t="array" ref="F786">(1/(E*10^9*[0]!Iz))*(Moment_Force_2INT(G786,[0]!Mz,0))</f>
        <v>-2.6484146732812751E-4</v>
      </c>
      <c r="G786" s="4">
        <v>1.57</v>
      </c>
    </row>
    <row r="787" spans="1:7" x14ac:dyDescent="0.2">
      <c r="A787" s="4" cm="1">
        <f t="array" ref="A787">(1/(E*10^9*[0]!Ix))*(Moment_Force(C787,[0]!Mx,0))</f>
        <v>-3.6957172321065896E-5</v>
      </c>
      <c r="B787" s="4" cm="1">
        <f t="array" ref="B787">(1/(E*10^9*[0]!Iz))*(Moment_Force(C787,[0]!Mz,0))</f>
        <v>-2.1489023273003167E-4</v>
      </c>
      <c r="C787" s="4">
        <v>1572</v>
      </c>
      <c r="E787" s="4" cm="1">
        <f t="array" ref="E787">(1/(E*10^9*[0]!Ix))*(Moment_Force_2INT(G787,[0]!Mx,0))</f>
        <v>-4.5663986462530456E-5</v>
      </c>
      <c r="F787" s="4" cm="1">
        <f t="array" ref="F787">(1/(E*10^9*[0]!Iz))*(Moment_Force_2INT(G787,[0]!Mz,0))</f>
        <v>-2.6551665243936527E-4</v>
      </c>
      <c r="G787" s="4">
        <v>1.5720000000000001</v>
      </c>
    </row>
    <row r="788" spans="1:7" x14ac:dyDescent="0.2">
      <c r="A788" s="4" cm="1">
        <f t="array" ref="A788">(1/(E*10^9*[0]!Ix))*(Moment_Force(C788,[0]!Mx,0))</f>
        <v>-3.6957172321065896E-5</v>
      </c>
      <c r="B788" s="4" cm="1">
        <f t="array" ref="B788">(1/(E*10^9*[0]!Iz))*(Moment_Force(C788,[0]!Mz,0))</f>
        <v>-2.1489023273003167E-4</v>
      </c>
      <c r="C788" s="4">
        <v>1574</v>
      </c>
      <c r="E788" s="4" cm="1">
        <f t="array" ref="E788">(1/(E*10^9*[0]!Ix))*(Moment_Force_2INT(G788,[0]!Mx,0))</f>
        <v>-4.5780253726652534E-5</v>
      </c>
      <c r="F788" s="4" cm="1">
        <f t="array" ref="F788">(1/(E*10^9*[0]!Iz))*(Moment_Force_2INT(G788,[0]!Mz,0))</f>
        <v>-2.6619269711153397E-4</v>
      </c>
      <c r="G788" s="4">
        <v>1.5740000000000001</v>
      </c>
    </row>
    <row r="789" spans="1:7" x14ac:dyDescent="0.2">
      <c r="A789" s="4" cm="1">
        <f t="array" ref="A789">(1/(E*10^9*[0]!Ix))*(Moment_Force(C789,[0]!Mx,0))</f>
        <v>-3.6957172321065896E-5</v>
      </c>
      <c r="B789" s="4" cm="1">
        <f t="array" ref="B789">(1/(E*10^9*[0]!Iz))*(Moment_Force(C789,[0]!Mz,0))</f>
        <v>-2.1489023273003167E-4</v>
      </c>
      <c r="C789" s="4">
        <v>1576</v>
      </c>
      <c r="E789" s="4" cm="1">
        <f t="array" ref="E789">(1/(E*10^9*[0]!Ix))*(Moment_Force_2INT(G789,[0]!Mx,0))</f>
        <v>-4.5896668819463891E-5</v>
      </c>
      <c r="F789" s="4" cm="1">
        <f t="array" ref="F789">(1/(E*10^9*[0]!Iz))*(Moment_Force_2INT(G789,[0]!Mz,0))</f>
        <v>-2.6686960134463358E-4</v>
      </c>
      <c r="G789" s="4">
        <v>1.5760000000000001</v>
      </c>
    </row>
    <row r="790" spans="1:7" x14ac:dyDescent="0.2">
      <c r="A790" s="4" cm="1">
        <f t="array" ref="A790">(1/(E*10^9*[0]!Ix))*(Moment_Force(C790,[0]!Mx,0))</f>
        <v>-3.6957172321065896E-5</v>
      </c>
      <c r="B790" s="4" cm="1">
        <f t="array" ref="B790">(1/(E*10^9*[0]!Iz))*(Moment_Force(C790,[0]!Mz,0))</f>
        <v>-2.1489023273003167E-4</v>
      </c>
      <c r="C790" s="4">
        <v>1578</v>
      </c>
      <c r="E790" s="4" cm="1">
        <f t="array" ref="E790">(1/(E*10^9*[0]!Ix))*(Moment_Force_2INT(G790,[0]!Mx,0))</f>
        <v>-4.6013231740964534E-5</v>
      </c>
      <c r="F790" s="4" cm="1">
        <f t="array" ref="F790">(1/(E*10^9*[0]!Iz))*(Moment_Force_2INT(G790,[0]!Mz,0))</f>
        <v>-2.6754736513866413E-4</v>
      </c>
      <c r="G790" s="4">
        <v>1.5780000000000001</v>
      </c>
    </row>
    <row r="791" spans="1:7" x14ac:dyDescent="0.2">
      <c r="A791" s="4" cm="1">
        <f t="array" ref="A791">(1/(E*10^9*[0]!Ix))*(Moment_Force(C791,[0]!Mx,0))</f>
        <v>-3.6957172321065896E-5</v>
      </c>
      <c r="B791" s="4" cm="1">
        <f t="array" ref="B791">(1/(E*10^9*[0]!Iz))*(Moment_Force(C791,[0]!Mz,0))</f>
        <v>-2.1489023273003167E-4</v>
      </c>
      <c r="C791" s="4">
        <v>1580</v>
      </c>
      <c r="E791" s="4" cm="1">
        <f t="array" ref="E791">(1/(E*10^9*[0]!Ix))*(Moment_Force_2INT(G791,[0]!Mx,0))</f>
        <v>-4.6129942491154462E-5</v>
      </c>
      <c r="F791" s="4" cm="1">
        <f t="array" ref="F791">(1/(E*10^9*[0]!Iz))*(Moment_Force_2INT(G791,[0]!Mz,0))</f>
        <v>-2.6822598849362558E-4</v>
      </c>
      <c r="G791" s="4">
        <v>1.58</v>
      </c>
    </row>
    <row r="792" spans="1:7" x14ac:dyDescent="0.2">
      <c r="A792" s="4" cm="1">
        <f t="array" ref="A792">(1/(E*10^9*[0]!Ix))*(Moment_Force(C792,[0]!Mx,0))</f>
        <v>-3.6957172321065896E-5</v>
      </c>
      <c r="B792" s="4" cm="1">
        <f t="array" ref="B792">(1/(E*10^9*[0]!Iz))*(Moment_Force(C792,[0]!Mz,0))</f>
        <v>-2.1489023273003167E-4</v>
      </c>
      <c r="C792" s="4">
        <v>1582</v>
      </c>
      <c r="E792" s="4" cm="1">
        <f t="array" ref="E792">(1/(E*10^9*[0]!Ix))*(Moment_Force_2INT(G792,[0]!Mx,0))</f>
        <v>-4.6246801070033675E-5</v>
      </c>
      <c r="F792" s="4" cm="1">
        <f t="array" ref="F792">(1/(E*10^9*[0]!Iz))*(Moment_Force_2INT(G792,[0]!Mz,0))</f>
        <v>-2.6890547140951792E-4</v>
      </c>
      <c r="G792" s="4">
        <v>1.5820000000000001</v>
      </c>
    </row>
    <row r="793" spans="1:7" x14ac:dyDescent="0.2">
      <c r="A793" s="4" cm="1">
        <f t="array" ref="A793">(1/(E*10^9*[0]!Ix))*(Moment_Force(C793,[0]!Mx,0))</f>
        <v>-3.6957172321065896E-5</v>
      </c>
      <c r="B793" s="4" cm="1">
        <f t="array" ref="B793">(1/(E*10^9*[0]!Iz))*(Moment_Force(C793,[0]!Mz,0))</f>
        <v>-2.1489023273003167E-4</v>
      </c>
      <c r="C793" s="4">
        <v>1584</v>
      </c>
      <c r="E793" s="4" cm="1">
        <f t="array" ref="E793">(1/(E*10^9*[0]!Ix))*(Moment_Force_2INT(G793,[0]!Mx,0))</f>
        <v>-4.6363807477602167E-5</v>
      </c>
      <c r="F793" s="4" cm="1">
        <f t="array" ref="F793">(1/(E*10^9*[0]!Iz))*(Moment_Force_2INT(G793,[0]!Mz,0))</f>
        <v>-2.6958581388634122E-4</v>
      </c>
      <c r="G793" s="4">
        <v>1.5840000000000001</v>
      </c>
    </row>
    <row r="794" spans="1:7" x14ac:dyDescent="0.2">
      <c r="A794" s="4" cm="1">
        <f t="array" ref="A794">(1/(E*10^9*[0]!Ix))*(Moment_Force(C794,[0]!Mx,0))</f>
        <v>-3.6957172321065896E-5</v>
      </c>
      <c r="B794" s="4" cm="1">
        <f t="array" ref="B794">(1/(E*10^9*[0]!Iz))*(Moment_Force(C794,[0]!Mz,0))</f>
        <v>-2.1489023273003167E-4</v>
      </c>
      <c r="C794" s="4">
        <v>1586</v>
      </c>
      <c r="E794" s="4" cm="1">
        <f t="array" ref="E794">(1/(E*10^9*[0]!Ix))*(Moment_Force_2INT(G794,[0]!Mx,0))</f>
        <v>-4.6480961713859945E-5</v>
      </c>
      <c r="F794" s="4" cm="1">
        <f t="array" ref="F794">(1/(E*10^9*[0]!Iz))*(Moment_Force_2INT(G794,[0]!Mz,0))</f>
        <v>-2.7026701592409541E-4</v>
      </c>
      <c r="G794" s="4">
        <v>1.5860000000000001</v>
      </c>
    </row>
    <row r="795" spans="1:7" x14ac:dyDescent="0.2">
      <c r="A795" s="4" cm="1">
        <f t="array" ref="A795">(1/(E*10^9*[0]!Ix))*(Moment_Force(C795,[0]!Mx,0))</f>
        <v>-3.6957172321065896E-5</v>
      </c>
      <c r="B795" s="4" cm="1">
        <f t="array" ref="B795">(1/(E*10^9*[0]!Iz))*(Moment_Force(C795,[0]!Mz,0))</f>
        <v>-2.1489023273003167E-4</v>
      </c>
      <c r="C795" s="4">
        <v>1588</v>
      </c>
      <c r="E795" s="4" cm="1">
        <f t="array" ref="E795">(1/(E*10^9*[0]!Ix))*(Moment_Force_2INT(G795,[0]!Mx,0))</f>
        <v>-4.6598263778807014E-5</v>
      </c>
      <c r="F795" s="4" cm="1">
        <f t="array" ref="F795">(1/(E*10^9*[0]!Iz))*(Moment_Force_2INT(G795,[0]!Mz,0))</f>
        <v>-2.7094907752278055E-4</v>
      </c>
      <c r="G795" s="4">
        <v>1.5880000000000001</v>
      </c>
    </row>
    <row r="796" spans="1:7" x14ac:dyDescent="0.2">
      <c r="A796" s="4" cm="1">
        <f t="array" ref="A796">(1/(E*10^9*[0]!Ix))*(Moment_Force(C796,[0]!Mx,0))</f>
        <v>-3.6957172321065896E-5</v>
      </c>
      <c r="B796" s="4" cm="1">
        <f t="array" ref="B796">(1/(E*10^9*[0]!Iz))*(Moment_Force(C796,[0]!Mz,0))</f>
        <v>-2.1489023273003167E-4</v>
      </c>
      <c r="C796" s="4">
        <v>1590</v>
      </c>
      <c r="E796" s="4" cm="1">
        <f t="array" ref="E796">(1/(E*10^9*[0]!Ix))*(Moment_Force_2INT(G796,[0]!Mx,0))</f>
        <v>-4.6715713672443356E-5</v>
      </c>
      <c r="F796" s="4" cm="1">
        <f t="array" ref="F796">(1/(E*10^9*[0]!Iz))*(Moment_Force_2INT(G796,[0]!Mz,0))</f>
        <v>-2.7163199868239653E-4</v>
      </c>
      <c r="G796" s="4">
        <v>1.59</v>
      </c>
    </row>
    <row r="797" spans="1:7" x14ac:dyDescent="0.2">
      <c r="A797" s="4" cm="1">
        <f t="array" ref="A797">(1/(E*10^9*[0]!Ix))*(Moment_Force(C797,[0]!Mx,0))</f>
        <v>-3.6957172321065896E-5</v>
      </c>
      <c r="B797" s="4" cm="1">
        <f t="array" ref="B797">(1/(E*10^9*[0]!Iz))*(Moment_Force(C797,[0]!Mz,0))</f>
        <v>-2.1489023273003167E-4</v>
      </c>
      <c r="C797" s="4">
        <v>1592</v>
      </c>
      <c r="E797" s="4" cm="1">
        <f t="array" ref="E797">(1/(E*10^9*[0]!Ix))*(Moment_Force_2INT(G797,[0]!Mx,0))</f>
        <v>-4.683331139476899E-5</v>
      </c>
      <c r="F797" s="4" cm="1">
        <f t="array" ref="F797">(1/(E*10^9*[0]!Iz))*(Moment_Force_2INT(G797,[0]!Mz,0))</f>
        <v>-2.7231577940294352E-4</v>
      </c>
      <c r="G797" s="4">
        <v>1.5920000000000001</v>
      </c>
    </row>
    <row r="798" spans="1:7" x14ac:dyDescent="0.2">
      <c r="A798" s="4" cm="1">
        <f t="array" ref="A798">(1/(E*10^9*[0]!Ix))*(Moment_Force(C798,[0]!Mx,0))</f>
        <v>-3.6957172321065896E-5</v>
      </c>
      <c r="B798" s="4" cm="1">
        <f t="array" ref="B798">(1/(E*10^9*[0]!Iz))*(Moment_Force(C798,[0]!Mz,0))</f>
        <v>-2.1489023273003167E-4</v>
      </c>
      <c r="C798" s="4">
        <v>1594</v>
      </c>
      <c r="E798" s="4" cm="1">
        <f t="array" ref="E798">(1/(E*10^9*[0]!Ix))*(Moment_Force_2INT(G798,[0]!Mx,0))</f>
        <v>-4.6951056945783895E-5</v>
      </c>
      <c r="F798" s="4" cm="1">
        <f t="array" ref="F798">(1/(E*10^9*[0]!Iz))*(Moment_Force_2INT(G798,[0]!Mz,0))</f>
        <v>-2.7300041968442135E-4</v>
      </c>
      <c r="G798" s="4">
        <v>1.5940000000000001</v>
      </c>
    </row>
    <row r="799" spans="1:7" x14ac:dyDescent="0.2">
      <c r="A799" s="4" cm="1">
        <f t="array" ref="A799">(1/(E*10^9*[0]!Ix))*(Moment_Force(C799,[0]!Mx,0))</f>
        <v>-3.6957172321065896E-5</v>
      </c>
      <c r="B799" s="4" cm="1">
        <f t="array" ref="B799">(1/(E*10^9*[0]!Iz))*(Moment_Force(C799,[0]!Mz,0))</f>
        <v>-2.1489023273003167E-4</v>
      </c>
      <c r="C799" s="4">
        <v>1596</v>
      </c>
      <c r="E799" s="4" cm="1">
        <f t="array" ref="E799">(1/(E*10^9*[0]!Ix))*(Moment_Force_2INT(G799,[0]!Mx,0))</f>
        <v>-4.70689503254881E-5</v>
      </c>
      <c r="F799" s="4" cm="1">
        <f t="array" ref="F799">(1/(E*10^9*[0]!Iz))*(Moment_Force_2INT(G799,[0]!Mz,0))</f>
        <v>-2.7368591952683019E-4</v>
      </c>
      <c r="G799" s="4">
        <v>1.5960000000000001</v>
      </c>
    </row>
    <row r="800" spans="1:7" x14ac:dyDescent="0.2">
      <c r="A800" s="4" cm="1">
        <f t="array" ref="A800">(1/(E*10^9*[0]!Ix))*(Moment_Force(C800,[0]!Mx,0))</f>
        <v>-3.6957172321065896E-5</v>
      </c>
      <c r="B800" s="4" cm="1">
        <f t="array" ref="B800">(1/(E*10^9*[0]!Iz))*(Moment_Force(C800,[0]!Mz,0))</f>
        <v>-2.1489023273003167E-4</v>
      </c>
      <c r="C800" s="4">
        <v>1598</v>
      </c>
      <c r="E800" s="4" cm="1">
        <f t="array" ref="E800">(1/(E*10^9*[0]!Ix))*(Moment_Force_2INT(G800,[0]!Mx,0))</f>
        <v>-4.718699153388159E-5</v>
      </c>
      <c r="F800" s="4" cm="1">
        <f t="array" ref="F800">(1/(E*10^9*[0]!Iz))*(Moment_Force_2INT(G800,[0]!Mz,0))</f>
        <v>-2.7437227893016992E-4</v>
      </c>
      <c r="G800" s="4">
        <v>1.5980000000000001</v>
      </c>
    </row>
    <row r="801" spans="1:7" x14ac:dyDescent="0.2">
      <c r="A801" s="4" cm="1">
        <f t="array" ref="A801">(1/(E*10^9*[0]!Ix))*(Moment_Force(C801,[0]!Mx,0))</f>
        <v>-3.6957172321065896E-5</v>
      </c>
      <c r="B801" s="4" cm="1">
        <f t="array" ref="B801">(1/(E*10^9*[0]!Iz))*(Moment_Force(C801,[0]!Mz,0))</f>
        <v>-2.1489023273003167E-4</v>
      </c>
      <c r="C801" s="4">
        <v>1600</v>
      </c>
      <c r="E801" s="4" cm="1">
        <f t="array" ref="E801">(1/(E*10^9*[0]!Ix))*(Moment_Force_2INT(G801,[0]!Mx,0))</f>
        <v>-4.7305180570964365E-5</v>
      </c>
      <c r="F801" s="4" cm="1">
        <f t="array" ref="F801">(1/(E*10^9*[0]!Iz))*(Moment_Force_2INT(G801,[0]!Mz,0))</f>
        <v>-2.750594978944406E-4</v>
      </c>
      <c r="G801" s="4">
        <v>1.6</v>
      </c>
    </row>
    <row r="802" spans="1:7" x14ac:dyDescent="0.2">
      <c r="A802" s="4" cm="1">
        <f t="array" ref="A802">(1/(E*10^9*[0]!Ix))*(Moment_Force(C802,[0]!Mx,0))</f>
        <v>-3.6957172321065896E-5</v>
      </c>
      <c r="B802" s="4" cm="1">
        <f t="array" ref="B802">(1/(E*10^9*[0]!Iz))*(Moment_Force(C802,[0]!Mz,0))</f>
        <v>-2.1489023273003167E-4</v>
      </c>
      <c r="C802" s="4">
        <v>1602</v>
      </c>
      <c r="E802" s="4" cm="1">
        <f t="array" ref="E802">(1/(E*10^9*[0]!Ix))*(Moment_Force_2INT(G802,[0]!Mx,0))</f>
        <v>-4.7423517436736406E-5</v>
      </c>
      <c r="F802" s="4" cm="1">
        <f t="array" ref="F802">(1/(E*10^9*[0]!Iz))*(Moment_Force_2INT(G802,[0]!Mz,0))</f>
        <v>-2.7574757641964212E-4</v>
      </c>
      <c r="G802" s="4">
        <v>1.6020000000000001</v>
      </c>
    </row>
    <row r="803" spans="1:7" x14ac:dyDescent="0.2">
      <c r="A803" s="4" cm="1">
        <f t="array" ref="A803">(1/(E*10^9*[0]!Ix))*(Moment_Force(C803,[0]!Mx,0))</f>
        <v>-3.6957172321065896E-5</v>
      </c>
      <c r="B803" s="4" cm="1">
        <f t="array" ref="B803">(1/(E*10^9*[0]!Iz))*(Moment_Force(C803,[0]!Mz,0))</f>
        <v>-2.1489023273003167E-4</v>
      </c>
      <c r="C803" s="4">
        <v>1604</v>
      </c>
      <c r="E803" s="4" cm="1">
        <f t="array" ref="E803">(1/(E*10^9*[0]!Ix))*(Moment_Force_2INT(G803,[0]!Mx,0))</f>
        <v>-4.7542002131197745E-5</v>
      </c>
      <c r="F803" s="4" cm="1">
        <f t="array" ref="F803">(1/(E*10^9*[0]!Iz))*(Moment_Force_2INT(G803,[0]!Mz,0))</f>
        <v>-2.7643651450577465E-4</v>
      </c>
      <c r="G803" s="4">
        <v>1.6040000000000001</v>
      </c>
    </row>
    <row r="804" spans="1:7" x14ac:dyDescent="0.2">
      <c r="A804" s="4" cm="1">
        <f t="array" ref="A804">(1/(E*10^9*[0]!Ix))*(Moment_Force(C804,[0]!Mx,0))</f>
        <v>-3.6957172321065896E-5</v>
      </c>
      <c r="B804" s="4" cm="1">
        <f t="array" ref="B804">(1/(E*10^9*[0]!Iz))*(Moment_Force(C804,[0]!Mz,0))</f>
        <v>-2.1489023273003167E-4</v>
      </c>
      <c r="C804" s="4">
        <v>1606</v>
      </c>
      <c r="E804" s="4" cm="1">
        <f t="array" ref="E804">(1/(E*10^9*[0]!Ix))*(Moment_Force_2INT(G804,[0]!Mx,0))</f>
        <v>-4.7660634654348363E-5</v>
      </c>
      <c r="F804" s="4" cm="1">
        <f t="array" ref="F804">(1/(E*10^9*[0]!Iz))*(Moment_Force_2INT(G804,[0]!Mz,0))</f>
        <v>-2.7712631215283802E-4</v>
      </c>
      <c r="G804" s="4">
        <v>1.6060000000000001</v>
      </c>
    </row>
    <row r="805" spans="1:7" x14ac:dyDescent="0.2">
      <c r="A805" s="4" cm="1">
        <f t="array" ref="A805">(1/(E*10^9*[0]!Ix))*(Moment_Force(C805,[0]!Mx,0))</f>
        <v>-3.6957172321065896E-5</v>
      </c>
      <c r="B805" s="4" cm="1">
        <f t="array" ref="B805">(1/(E*10^9*[0]!Iz))*(Moment_Force(C805,[0]!Mz,0))</f>
        <v>-2.1489023273003167E-4</v>
      </c>
      <c r="C805" s="4">
        <v>1608</v>
      </c>
      <c r="E805" s="4" cm="1">
        <f t="array" ref="E805">(1/(E*10^9*[0]!Ix))*(Moment_Force_2INT(G805,[0]!Mx,0))</f>
        <v>-4.7779415006188273E-5</v>
      </c>
      <c r="F805" s="4" cm="1">
        <f t="array" ref="F805">(1/(E*10^9*[0]!Iz))*(Moment_Force_2INT(G805,[0]!Mz,0))</f>
        <v>-2.7781696936083234E-4</v>
      </c>
      <c r="G805" s="4">
        <v>1.6080000000000001</v>
      </c>
    </row>
    <row r="806" spans="1:7" x14ac:dyDescent="0.2">
      <c r="A806" s="4" cm="1">
        <f t="array" ref="A806">(1/(E*10^9*[0]!Ix))*(Moment_Force(C806,[0]!Mx,0))</f>
        <v>-3.6957172321065896E-5</v>
      </c>
      <c r="B806" s="4" cm="1">
        <f t="array" ref="B806">(1/(E*10^9*[0]!Iz))*(Moment_Force(C806,[0]!Mz,0))</f>
        <v>-2.1489023273003167E-4</v>
      </c>
      <c r="C806" s="4">
        <v>1610</v>
      </c>
      <c r="E806" s="4" cm="1">
        <f t="array" ref="E806">(1/(E*10^9*[0]!Ix))*(Moment_Force_2INT(G806,[0]!Mx,0))</f>
        <v>-4.7898343186717469E-5</v>
      </c>
      <c r="F806" s="4" cm="1">
        <f t="array" ref="F806">(1/(E*10^9*[0]!Iz))*(Moment_Force_2INT(G806,[0]!Mz,0))</f>
        <v>-2.7850848612975755E-4</v>
      </c>
      <c r="G806" s="4">
        <v>1.61</v>
      </c>
    </row>
    <row r="807" spans="1:7" x14ac:dyDescent="0.2">
      <c r="A807" s="4" cm="1">
        <f t="array" ref="A807">(1/(E*10^9*[0]!Ix))*(Moment_Force(C807,[0]!Mx,0))</f>
        <v>-3.6957172321065896E-5</v>
      </c>
      <c r="B807" s="4" cm="1">
        <f t="array" ref="B807">(1/(E*10^9*[0]!Iz))*(Moment_Force(C807,[0]!Mz,0))</f>
        <v>-2.1489023273003167E-4</v>
      </c>
      <c r="C807" s="4">
        <v>1612</v>
      </c>
      <c r="E807" s="4" cm="1">
        <f t="array" ref="E807">(1/(E*10^9*[0]!Ix))*(Moment_Force_2INT(G807,[0]!Mx,0))</f>
        <v>-4.8017419195935943E-5</v>
      </c>
      <c r="F807" s="4" cm="1">
        <f t="array" ref="F807">(1/(E*10^9*[0]!Iz))*(Moment_Force_2INT(G807,[0]!Mz,0))</f>
        <v>-2.7920086245961377E-4</v>
      </c>
      <c r="G807" s="4">
        <v>1.6120000000000001</v>
      </c>
    </row>
    <row r="808" spans="1:7" x14ac:dyDescent="0.2">
      <c r="A808" s="4" cm="1">
        <f t="array" ref="A808">(1/(E*10^9*[0]!Ix))*(Moment_Force(C808,[0]!Mx,0))</f>
        <v>-3.6957172321065896E-5</v>
      </c>
      <c r="B808" s="4" cm="1">
        <f t="array" ref="B808">(1/(E*10^9*[0]!Iz))*(Moment_Force(C808,[0]!Mz,0))</f>
        <v>-2.1489023273003167E-4</v>
      </c>
      <c r="C808" s="4">
        <v>1614</v>
      </c>
      <c r="E808" s="4" cm="1">
        <f t="array" ref="E808">(1/(E*10^9*[0]!Ix))*(Moment_Force_2INT(G808,[0]!Mx,0))</f>
        <v>-4.8136643033843696E-5</v>
      </c>
      <c r="F808" s="4" cm="1">
        <f t="array" ref="F808">(1/(E*10^9*[0]!Iz))*(Moment_Force_2INT(G808,[0]!Mz,0))</f>
        <v>-2.7989409835040084E-4</v>
      </c>
      <c r="G808" s="4">
        <v>1.6140000000000001</v>
      </c>
    </row>
    <row r="809" spans="1:7" x14ac:dyDescent="0.2">
      <c r="A809" s="4" cm="1">
        <f t="array" ref="A809">(1/(E*10^9*[0]!Ix))*(Moment_Force(C809,[0]!Mx,0))</f>
        <v>-3.6957172321065896E-5</v>
      </c>
      <c r="B809" s="4" cm="1">
        <f t="array" ref="B809">(1/(E*10^9*[0]!Iz))*(Moment_Force(C809,[0]!Mz,0))</f>
        <v>-2.1489023273003167E-4</v>
      </c>
      <c r="C809" s="4">
        <v>1616</v>
      </c>
      <c r="E809" s="4" cm="1">
        <f t="array" ref="E809">(1/(E*10^9*[0]!Ix))*(Moment_Force_2INT(G809,[0]!Mx,0))</f>
        <v>-4.8256014700440741E-5</v>
      </c>
      <c r="F809" s="4" cm="1">
        <f t="array" ref="F809">(1/(E*10^9*[0]!Iz))*(Moment_Force_2INT(G809,[0]!Mz,0))</f>
        <v>-2.8058819380211885E-4</v>
      </c>
      <c r="G809" s="4">
        <v>1.6160000000000001</v>
      </c>
    </row>
    <row r="810" spans="1:7" x14ac:dyDescent="0.2">
      <c r="A810" s="4" cm="1">
        <f t="array" ref="A810">(1/(E*10^9*[0]!Ix))*(Moment_Force(C810,[0]!Mx,0))</f>
        <v>-3.6957172321065896E-5</v>
      </c>
      <c r="B810" s="4" cm="1">
        <f t="array" ref="B810">(1/(E*10^9*[0]!Iz))*(Moment_Force(C810,[0]!Mz,0))</f>
        <v>-2.1489023273003167E-4</v>
      </c>
      <c r="C810" s="4">
        <v>1618</v>
      </c>
      <c r="E810" s="4" cm="1">
        <f t="array" ref="E810">(1/(E*10^9*[0]!Ix))*(Moment_Force_2INT(G810,[0]!Mx,0))</f>
        <v>-4.8375534195727072E-5</v>
      </c>
      <c r="F810" s="4" cm="1">
        <f t="array" ref="F810">(1/(E*10^9*[0]!Iz))*(Moment_Force_2INT(G810,[0]!Mz,0))</f>
        <v>-2.8128314881476776E-4</v>
      </c>
      <c r="G810" s="4">
        <v>1.6180000000000001</v>
      </c>
    </row>
    <row r="811" spans="1:7" x14ac:dyDescent="0.2">
      <c r="A811" s="4" cm="1">
        <f t="array" ref="A811">(1/(E*10^9*[0]!Ix))*(Moment_Force(C811,[0]!Mx,0))</f>
        <v>-3.6957172321065896E-5</v>
      </c>
      <c r="B811" s="4" cm="1">
        <f t="array" ref="B811">(1/(E*10^9*[0]!Iz))*(Moment_Force(C811,[0]!Mz,0))</f>
        <v>-2.1489023273003167E-4</v>
      </c>
      <c r="C811" s="4">
        <v>1620</v>
      </c>
      <c r="E811" s="4" cm="1">
        <f t="array" ref="E811">(1/(E*10^9*[0]!Ix))*(Moment_Force_2INT(G811,[0]!Mx,0))</f>
        <v>-4.8495201519702681E-5</v>
      </c>
      <c r="F811" s="4" cm="1">
        <f t="array" ref="F811">(1/(E*10^9*[0]!Iz))*(Moment_Force_2INT(G811,[0]!Mz,0))</f>
        <v>-2.8197896338834762E-4</v>
      </c>
      <c r="G811" s="4">
        <v>1.62</v>
      </c>
    </row>
    <row r="812" spans="1:7" x14ac:dyDescent="0.2">
      <c r="A812" s="4" cm="1">
        <f t="array" ref="A812">(1/(E*10^9*[0]!Ix))*(Moment_Force(C812,[0]!Mx,0))</f>
        <v>-3.6957172321065896E-5</v>
      </c>
      <c r="B812" s="4" cm="1">
        <f t="array" ref="B812">(1/(E*10^9*[0]!Iz))*(Moment_Force(C812,[0]!Mz,0))</f>
        <v>-2.1489023273003167E-4</v>
      </c>
      <c r="C812" s="4">
        <v>1622</v>
      </c>
      <c r="E812" s="4" cm="1">
        <f t="array" ref="E812">(1/(E*10^9*[0]!Ix))*(Moment_Force_2INT(G812,[0]!Mx,0))</f>
        <v>-4.8615016672367583E-5</v>
      </c>
      <c r="F812" s="4" cm="1">
        <f t="array" ref="F812">(1/(E*10^9*[0]!Iz))*(Moment_Force_2INT(G812,[0]!Mz,0))</f>
        <v>-2.8267563752285837E-4</v>
      </c>
      <c r="G812" s="4">
        <v>1.6220000000000001</v>
      </c>
    </row>
    <row r="813" spans="1:7" x14ac:dyDescent="0.2">
      <c r="A813" s="4" cm="1">
        <f t="array" ref="A813">(1/(E*10^9*[0]!Ix))*(Moment_Force(C813,[0]!Mx,0))</f>
        <v>-3.6957172321065896E-5</v>
      </c>
      <c r="B813" s="4" cm="1">
        <f t="array" ref="B813">(1/(E*10^9*[0]!Iz))*(Moment_Force(C813,[0]!Mz,0))</f>
        <v>-2.1489023273003167E-4</v>
      </c>
      <c r="C813" s="4">
        <v>1624</v>
      </c>
      <c r="E813" s="4" cm="1">
        <f t="array" ref="E813">(1/(E*10^9*[0]!Ix))*(Moment_Force_2INT(G813,[0]!Mx,0))</f>
        <v>-4.8734979653721749E-5</v>
      </c>
      <c r="F813" s="4" cm="1">
        <f t="array" ref="F813">(1/(E*10^9*[0]!Iz))*(Moment_Force_2INT(G813,[0]!Mz,0))</f>
        <v>-2.8337317121830002E-4</v>
      </c>
      <c r="G813" s="4">
        <v>1.6240000000000001</v>
      </c>
    </row>
    <row r="814" spans="1:7" x14ac:dyDescent="0.2">
      <c r="A814" s="4" cm="1">
        <f t="array" ref="A814">(1/(E*10^9*[0]!Ix))*(Moment_Force(C814,[0]!Mx,0))</f>
        <v>-3.6957172321065896E-5</v>
      </c>
      <c r="B814" s="4" cm="1">
        <f t="array" ref="B814">(1/(E*10^9*[0]!Iz))*(Moment_Force(C814,[0]!Mz,0))</f>
        <v>-2.1489023273003167E-4</v>
      </c>
      <c r="C814" s="4">
        <v>1626</v>
      </c>
      <c r="E814" s="4" cm="1">
        <f t="array" ref="E814">(1/(E*10^9*[0]!Ix))*(Moment_Force_2INT(G814,[0]!Mx,0))</f>
        <v>-4.8855090463765208E-5</v>
      </c>
      <c r="F814" s="4" cm="1">
        <f t="array" ref="F814">(1/(E*10^9*[0]!Iz))*(Moment_Force_2INT(G814,[0]!Mz,0))</f>
        <v>-2.8407156447467257E-4</v>
      </c>
      <c r="G814" s="4">
        <v>1.6259999999999999</v>
      </c>
    </row>
    <row r="815" spans="1:7" x14ac:dyDescent="0.2">
      <c r="A815" s="4" cm="1">
        <f t="array" ref="A815">(1/(E*10^9*[0]!Ix))*(Moment_Force(C815,[0]!Mx,0))</f>
        <v>-3.6957172321065896E-5</v>
      </c>
      <c r="B815" s="4" cm="1">
        <f t="array" ref="B815">(1/(E*10^9*[0]!Iz))*(Moment_Force(C815,[0]!Mz,0))</f>
        <v>-2.1489023273003167E-4</v>
      </c>
      <c r="C815" s="4">
        <v>1628</v>
      </c>
      <c r="E815" s="4" cm="1">
        <f t="array" ref="E815">(1/(E*10^9*[0]!Ix))*(Moment_Force_2INT(G815,[0]!Mx,0))</f>
        <v>-4.8975349102497959E-5</v>
      </c>
      <c r="F815" s="4" cm="1">
        <f t="array" ref="F815">(1/(E*10^9*[0]!Iz))*(Moment_Force_2INT(G815,[0]!Mz,0))</f>
        <v>-2.8477081729197612E-4</v>
      </c>
      <c r="G815" s="4">
        <v>1.6279999999999999</v>
      </c>
    </row>
    <row r="816" spans="1:7" x14ac:dyDescent="0.2">
      <c r="A816" s="4" cm="1">
        <f t="array" ref="A816">(1/(E*10^9*[0]!Ix))*(Moment_Force(C816,[0]!Mx,0))</f>
        <v>-3.6957172321065896E-5</v>
      </c>
      <c r="B816" s="4" cm="1">
        <f t="array" ref="B816">(1/(E*10^9*[0]!Iz))*(Moment_Force(C816,[0]!Mz,0))</f>
        <v>-2.1489023273003167E-4</v>
      </c>
      <c r="C816" s="4">
        <v>1630</v>
      </c>
      <c r="E816" s="4" cm="1">
        <f t="array" ref="E816">(1/(E*10^9*[0]!Ix))*(Moment_Force_2INT(G816,[0]!Mx,0))</f>
        <v>-4.9095755569919988E-5</v>
      </c>
      <c r="F816" s="4" cm="1">
        <f t="array" ref="F816">(1/(E*10^9*[0]!Iz))*(Moment_Force_2INT(G816,[0]!Mz,0))</f>
        <v>-2.8547092967021057E-4</v>
      </c>
      <c r="G816" s="4">
        <v>1.63</v>
      </c>
    </row>
    <row r="817" spans="1:7" x14ac:dyDescent="0.2">
      <c r="A817" s="4" cm="1">
        <f t="array" ref="A817">(1/(E*10^9*[0]!Ix))*(Moment_Force(C817,[0]!Mx,0))</f>
        <v>-3.6957172321065896E-5</v>
      </c>
      <c r="B817" s="4" cm="1">
        <f t="array" ref="B817">(1/(E*10^9*[0]!Iz))*(Moment_Force(C817,[0]!Mz,0))</f>
        <v>-2.1489023273003167E-4</v>
      </c>
      <c r="C817" s="4">
        <v>1632</v>
      </c>
      <c r="E817" s="4" cm="1">
        <f t="array" ref="E817">(1/(E*10^9*[0]!Ix))*(Moment_Force_2INT(G817,[0]!Mx,0))</f>
        <v>-4.9216309866031303E-5</v>
      </c>
      <c r="F817" s="4" cm="1">
        <f t="array" ref="F817">(1/(E*10^9*[0]!Iz))*(Moment_Force_2INT(G817,[0]!Mz,0))</f>
        <v>-2.8617190160937591E-4</v>
      </c>
      <c r="G817" s="4">
        <v>1.6319999999999999</v>
      </c>
    </row>
    <row r="818" spans="1:7" x14ac:dyDescent="0.2">
      <c r="A818" s="4" cm="1">
        <f t="array" ref="A818">(1/(E*10^9*[0]!Ix))*(Moment_Force(C818,[0]!Mx,0))</f>
        <v>-3.6957172321065896E-5</v>
      </c>
      <c r="B818" s="4" cm="1">
        <f t="array" ref="B818">(1/(E*10^9*[0]!Iz))*(Moment_Force(C818,[0]!Mz,0))</f>
        <v>-2.1489023273003167E-4</v>
      </c>
      <c r="C818" s="4">
        <v>1634</v>
      </c>
      <c r="E818" s="4" cm="1">
        <f t="array" ref="E818">(1/(E*10^9*[0]!Ix))*(Moment_Force_2INT(G818,[0]!Mx,0))</f>
        <v>-4.9337011990831903E-5</v>
      </c>
      <c r="F818" s="4" cm="1">
        <f t="array" ref="F818">(1/(E*10^9*[0]!Iz))*(Moment_Force_2INT(G818,[0]!Mz,0))</f>
        <v>-2.8687373310947221E-4</v>
      </c>
      <c r="G818" s="4">
        <v>1.6339999999999999</v>
      </c>
    </row>
    <row r="819" spans="1:7" x14ac:dyDescent="0.2">
      <c r="A819" s="4" cm="1">
        <f t="array" ref="A819">(1/(E*10^9*[0]!Ix))*(Moment_Force(C819,[0]!Mx,0))</f>
        <v>-3.6957172321065896E-5</v>
      </c>
      <c r="B819" s="4" cm="1">
        <f t="array" ref="B819">(1/(E*10^9*[0]!Iz))*(Moment_Force(C819,[0]!Mz,0))</f>
        <v>-2.1489023273003167E-4</v>
      </c>
      <c r="C819" s="4">
        <v>1636</v>
      </c>
      <c r="E819" s="4" cm="1">
        <f t="array" ref="E819">(1/(E*10^9*[0]!Ix))*(Moment_Force_2INT(G819,[0]!Mx,0))</f>
        <v>-4.9457861944321789E-5</v>
      </c>
      <c r="F819" s="4" cm="1">
        <f t="array" ref="F819">(1/(E*10^9*[0]!Iz))*(Moment_Force_2INT(G819,[0]!Mz,0))</f>
        <v>-2.875764241704994E-4</v>
      </c>
      <c r="G819" s="4">
        <v>1.6359999999999999</v>
      </c>
    </row>
    <row r="820" spans="1:7" x14ac:dyDescent="0.2">
      <c r="A820" s="4" cm="1">
        <f t="array" ref="A820">(1/(E*10^9*[0]!Ix))*(Moment_Force(C820,[0]!Mx,0))</f>
        <v>-3.6957172321065896E-5</v>
      </c>
      <c r="B820" s="4" cm="1">
        <f t="array" ref="B820">(1/(E*10^9*[0]!Iz))*(Moment_Force(C820,[0]!Mz,0))</f>
        <v>-2.1489023273003167E-4</v>
      </c>
      <c r="C820" s="4">
        <v>1638</v>
      </c>
      <c r="E820" s="4" cm="1">
        <f t="array" ref="E820">(1/(E*10^9*[0]!Ix))*(Moment_Force_2INT(G820,[0]!Mx,0))</f>
        <v>-4.957885972650096E-5</v>
      </c>
      <c r="F820" s="4" cm="1">
        <f t="array" ref="F820">(1/(E*10^9*[0]!Iz))*(Moment_Force_2INT(G820,[0]!Mz,0))</f>
        <v>-2.8827997479245748E-4</v>
      </c>
      <c r="G820" s="4">
        <v>1.6379999999999999</v>
      </c>
    </row>
    <row r="821" spans="1:7" x14ac:dyDescent="0.2">
      <c r="A821" s="4" cm="1">
        <f t="array" ref="A821">(1/(E*10^9*[0]!Ix))*(Moment_Force(C821,[0]!Mx,0))</f>
        <v>-3.6957172321065896E-5</v>
      </c>
      <c r="B821" s="4" cm="1">
        <f t="array" ref="B821">(1/(E*10^9*[0]!Iz))*(Moment_Force(C821,[0]!Mz,0))</f>
        <v>-2.1489023273003167E-4</v>
      </c>
      <c r="C821" s="4">
        <v>1640</v>
      </c>
      <c r="E821" s="4" cm="1">
        <f t="array" ref="E821">(1/(E*10^9*[0]!Ix))*(Moment_Force_2INT(G821,[0]!Mx,0))</f>
        <v>-4.970000533736941E-5</v>
      </c>
      <c r="F821" s="4" cm="1">
        <f t="array" ref="F821">(1/(E*10^9*[0]!Iz))*(Moment_Force_2INT(G821,[0]!Mz,0))</f>
        <v>-2.8898438497534652E-4</v>
      </c>
      <c r="G821" s="4">
        <v>1.64</v>
      </c>
    </row>
    <row r="822" spans="1:7" x14ac:dyDescent="0.2">
      <c r="A822" s="4" cm="1">
        <f t="array" ref="A822">(1/(E*10^9*[0]!Ix))*(Moment_Force(C822,[0]!Mx,0))</f>
        <v>-3.6957172321065896E-5</v>
      </c>
      <c r="B822" s="4" cm="1">
        <f t="array" ref="B822">(1/(E*10^9*[0]!Iz))*(Moment_Force(C822,[0]!Mz,0))</f>
        <v>-2.1489023273003167E-4</v>
      </c>
      <c r="C822" s="4">
        <v>1642</v>
      </c>
      <c r="E822" s="4" cm="1">
        <f t="array" ref="E822">(1/(E*10^9*[0]!Ix))*(Moment_Force_2INT(G822,[0]!Mx,0))</f>
        <v>-4.9821298776927145E-5</v>
      </c>
      <c r="F822" s="4" cm="1">
        <f t="array" ref="F822">(1/(E*10^9*[0]!Iz))*(Moment_Force_2INT(G822,[0]!Mz,0))</f>
        <v>-2.8968965471916651E-4</v>
      </c>
      <c r="G822" s="4">
        <v>1.6419999999999999</v>
      </c>
    </row>
    <row r="823" spans="1:7" x14ac:dyDescent="0.2">
      <c r="A823" s="4" cm="1">
        <f t="array" ref="A823">(1/(E*10^9*[0]!Ix))*(Moment_Force(C823,[0]!Mx,0))</f>
        <v>-3.6957172321065896E-5</v>
      </c>
      <c r="B823" s="4" cm="1">
        <f t="array" ref="B823">(1/(E*10^9*[0]!Iz))*(Moment_Force(C823,[0]!Mz,0))</f>
        <v>-2.1489023273003167E-4</v>
      </c>
      <c r="C823" s="4">
        <v>1644</v>
      </c>
      <c r="E823" s="4" cm="1">
        <f t="array" ref="E823">(1/(E*10^9*[0]!Ix))*(Moment_Force_2INT(G823,[0]!Mx,0))</f>
        <v>-4.994274004517418E-5</v>
      </c>
      <c r="F823" s="4" cm="1">
        <f t="array" ref="F823">(1/(E*10^9*[0]!Iz))*(Moment_Force_2INT(G823,[0]!Mz,0))</f>
        <v>-2.9039578402391739E-4</v>
      </c>
      <c r="G823" s="4">
        <v>1.6439999999999999</v>
      </c>
    </row>
    <row r="824" spans="1:7" x14ac:dyDescent="0.2">
      <c r="A824" s="4" cm="1">
        <f t="array" ref="A824">(1/(E*10^9*[0]!Ix))*(Moment_Force(C824,[0]!Mx,0))</f>
        <v>-3.6957172321065896E-5</v>
      </c>
      <c r="B824" s="4" cm="1">
        <f t="array" ref="B824">(1/(E*10^9*[0]!Iz))*(Moment_Force(C824,[0]!Mz,0))</f>
        <v>-2.1489023273003167E-4</v>
      </c>
      <c r="C824" s="4">
        <v>1646</v>
      </c>
      <c r="E824" s="4" cm="1">
        <f t="array" ref="E824">(1/(E*10^9*[0]!Ix))*(Moment_Force_2INT(G824,[0]!Mx,0))</f>
        <v>-5.0064329142110486E-5</v>
      </c>
      <c r="F824" s="4" cm="1">
        <f t="array" ref="F824">(1/(E*10^9*[0]!Iz))*(Moment_Force_2INT(G824,[0]!Mz,0))</f>
        <v>-2.9110277288959922E-4</v>
      </c>
      <c r="G824" s="4">
        <v>1.6459999999999999</v>
      </c>
    </row>
    <row r="825" spans="1:7" x14ac:dyDescent="0.2">
      <c r="A825" s="4" cm="1">
        <f t="array" ref="A825">(1/(E*10^9*[0]!Ix))*(Moment_Force(C825,[0]!Mx,0))</f>
        <v>-3.6957172321065896E-5</v>
      </c>
      <c r="B825" s="4" cm="1">
        <f t="array" ref="B825">(1/(E*10^9*[0]!Iz))*(Moment_Force(C825,[0]!Mz,0))</f>
        <v>-2.1489023273003167E-4</v>
      </c>
      <c r="C825" s="4">
        <v>1648</v>
      </c>
      <c r="E825" s="4" cm="1">
        <f t="array" ref="E825">(1/(E*10^9*[0]!Ix))*(Moment_Force_2INT(G825,[0]!Mx,0))</f>
        <v>-5.018606606773607E-5</v>
      </c>
      <c r="F825" s="4" cm="1">
        <f t="array" ref="F825">(1/(E*10^9*[0]!Iz))*(Moment_Force_2INT(G825,[0]!Mz,0))</f>
        <v>-2.9181062131621195E-4</v>
      </c>
      <c r="G825" s="4">
        <v>1.6479999999999999</v>
      </c>
    </row>
    <row r="826" spans="1:7" x14ac:dyDescent="0.2">
      <c r="A826" s="4" cm="1">
        <f t="array" ref="A826">(1/(E*10^9*[0]!Ix))*(Moment_Force(C826,[0]!Mx,0))</f>
        <v>-3.6957172321065896E-5</v>
      </c>
      <c r="B826" s="4" cm="1">
        <f t="array" ref="B826">(1/(E*10^9*[0]!Iz))*(Moment_Force(C826,[0]!Mz,0))</f>
        <v>-2.1489023273003167E-4</v>
      </c>
      <c r="C826" s="4">
        <v>1650</v>
      </c>
      <c r="E826" s="4" cm="1">
        <f t="array" ref="E826">(1/(E*10^9*[0]!Ix))*(Moment_Force_2INT(G826,[0]!Mx,0))</f>
        <v>-5.0307950822050954E-5</v>
      </c>
      <c r="F826" s="4" cm="1">
        <f t="array" ref="F826">(1/(E*10^9*[0]!Iz))*(Moment_Force_2INT(G826,[0]!Mz,0))</f>
        <v>-2.9251932930375558E-4</v>
      </c>
      <c r="G826" s="4">
        <v>1.65</v>
      </c>
    </row>
    <row r="827" spans="1:7" x14ac:dyDescent="0.2">
      <c r="A827" s="4" cm="1">
        <f t="array" ref="A827">(1/(E*10^9*[0]!Ix))*(Moment_Force(C827,[0]!Mx,0))</f>
        <v>-3.6957172321065896E-5</v>
      </c>
      <c r="B827" s="4" cm="1">
        <f t="array" ref="B827">(1/(E*10^9*[0]!Iz))*(Moment_Force(C827,[0]!Mz,0))</f>
        <v>-2.1489023273003167E-4</v>
      </c>
      <c r="C827" s="4">
        <v>1652</v>
      </c>
      <c r="E827" s="4" cm="1">
        <f t="array" ref="E827">(1/(E*10^9*[0]!Ix))*(Moment_Force_2INT(G827,[0]!Mx,0))</f>
        <v>-5.0429983405055103E-5</v>
      </c>
      <c r="F827" s="4" cm="1">
        <f t="array" ref="F827">(1/(E*10^9*[0]!Iz))*(Moment_Force_2INT(G827,[0]!Mz,0))</f>
        <v>-2.932288968522301E-4</v>
      </c>
      <c r="G827" s="4">
        <v>1.6519999999999999</v>
      </c>
    </row>
    <row r="828" spans="1:7" x14ac:dyDescent="0.2">
      <c r="A828" s="4" cm="1">
        <f t="array" ref="A828">(1/(E*10^9*[0]!Ix))*(Moment_Force(C828,[0]!Mx,0))</f>
        <v>-3.6957172321065896E-5</v>
      </c>
      <c r="B828" s="4" cm="1">
        <f t="array" ref="B828">(1/(E*10^9*[0]!Iz))*(Moment_Force(C828,[0]!Mz,0))</f>
        <v>-2.1489023273003167E-4</v>
      </c>
      <c r="C828" s="4">
        <v>1654</v>
      </c>
      <c r="E828" s="4" cm="1">
        <f t="array" ref="E828">(1/(E*10^9*[0]!Ix))*(Moment_Force_2INT(G828,[0]!Mx,0))</f>
        <v>-5.0552163816748557E-5</v>
      </c>
      <c r="F828" s="4" cm="1">
        <f t="array" ref="F828">(1/(E*10^9*[0]!Iz))*(Moment_Force_2INT(G828,[0]!Mz,0))</f>
        <v>-2.9393932396163557E-4</v>
      </c>
      <c r="G828" s="4">
        <v>1.6539999999999999</v>
      </c>
    </row>
    <row r="829" spans="1:7" x14ac:dyDescent="0.2">
      <c r="A829" s="4" cm="1">
        <f t="array" ref="A829">(1/(E*10^9*[0]!Ix))*(Moment_Force(C829,[0]!Mx,0))</f>
        <v>-3.6957172321065896E-5</v>
      </c>
      <c r="B829" s="4" cm="1">
        <f t="array" ref="B829">(1/(E*10^9*[0]!Iz))*(Moment_Force(C829,[0]!Mz,0))</f>
        <v>-2.1489023273003167E-4</v>
      </c>
      <c r="C829" s="4">
        <v>1656</v>
      </c>
      <c r="E829" s="4" cm="1">
        <f t="array" ref="E829">(1/(E*10^9*[0]!Ix))*(Moment_Force_2INT(G829,[0]!Mx,0))</f>
        <v>-5.0674492057131284E-5</v>
      </c>
      <c r="F829" s="4" cm="1">
        <f t="array" ref="F829">(1/(E*10^9*[0]!Iz))*(Moment_Force_2INT(G829,[0]!Mz,0))</f>
        <v>-2.9465061063197205E-4</v>
      </c>
      <c r="G829" s="4">
        <v>1.6559999999999999</v>
      </c>
    </row>
    <row r="830" spans="1:7" x14ac:dyDescent="0.2">
      <c r="A830" s="4" cm="1">
        <f t="array" ref="A830">(1/(E*10^9*[0]!Ix))*(Moment_Force(C830,[0]!Mx,0))</f>
        <v>-3.6957172321065896E-5</v>
      </c>
      <c r="B830" s="4" cm="1">
        <f t="array" ref="B830">(1/(E*10^9*[0]!Iz))*(Moment_Force(C830,[0]!Mz,0))</f>
        <v>-2.1489023273003167E-4</v>
      </c>
      <c r="C830" s="4">
        <v>1658</v>
      </c>
      <c r="E830" s="4" cm="1">
        <f t="array" ref="E830">(1/(E*10^9*[0]!Ix))*(Moment_Force_2INT(G830,[0]!Mx,0))</f>
        <v>-5.0796968126203295E-5</v>
      </c>
      <c r="F830" s="4" cm="1">
        <f t="array" ref="F830">(1/(E*10^9*[0]!Iz))*(Moment_Force_2INT(G830,[0]!Mz,0))</f>
        <v>-2.9536275686323931E-4</v>
      </c>
      <c r="G830" s="4">
        <v>1.6579999999999999</v>
      </c>
    </row>
    <row r="831" spans="1:7" x14ac:dyDescent="0.2">
      <c r="A831" s="4" cm="1">
        <f t="array" ref="A831">(1/(E*10^9*[0]!Ix))*(Moment_Force(C831,[0]!Mx,0))</f>
        <v>-3.6957172321065896E-5</v>
      </c>
      <c r="B831" s="4" cm="1">
        <f t="array" ref="B831">(1/(E*10^9*[0]!Iz))*(Moment_Force(C831,[0]!Mz,0))</f>
        <v>-2.1489023273003167E-4</v>
      </c>
      <c r="C831" s="4">
        <v>1660</v>
      </c>
      <c r="E831" s="4" cm="1">
        <f t="array" ref="E831">(1/(E*10^9*[0]!Ix))*(Moment_Force_2INT(G831,[0]!Mx,0))</f>
        <v>-5.0919592023964599E-5</v>
      </c>
      <c r="F831" s="4" cm="1">
        <f t="array" ref="F831">(1/(E*10^9*[0]!Iz))*(Moment_Force_2INT(G831,[0]!Mz,0))</f>
        <v>-2.9607576265543764E-4</v>
      </c>
      <c r="G831" s="4">
        <v>1.66</v>
      </c>
    </row>
    <row r="832" spans="1:7" x14ac:dyDescent="0.2">
      <c r="A832" s="4" cm="1">
        <f t="array" ref="A832">(1/(E*10^9*[0]!Ix))*(Moment_Force(C832,[0]!Mx,0))</f>
        <v>-3.6957172321065896E-5</v>
      </c>
      <c r="B832" s="4" cm="1">
        <f t="array" ref="B832">(1/(E*10^9*[0]!Iz))*(Moment_Force(C832,[0]!Mz,0))</f>
        <v>-2.1489023273003167E-4</v>
      </c>
      <c r="C832" s="4">
        <v>1662</v>
      </c>
      <c r="E832" s="4" cm="1">
        <f t="array" ref="E832">(1/(E*10^9*[0]!Ix))*(Moment_Force_2INT(G832,[0]!Mx,0))</f>
        <v>-5.1042363750415175E-5</v>
      </c>
      <c r="F832" s="4" cm="1">
        <f t="array" ref="F832">(1/(E*10^9*[0]!Iz))*(Moment_Force_2INT(G832,[0]!Mz,0))</f>
        <v>-2.967896280085668E-4</v>
      </c>
      <c r="G832" s="4">
        <v>1.6619999999999999</v>
      </c>
    </row>
    <row r="833" spans="1:7" x14ac:dyDescent="0.2">
      <c r="A833" s="4" cm="1">
        <f t="array" ref="A833">(1/(E*10^9*[0]!Ix))*(Moment_Force(C833,[0]!Mx,0))</f>
        <v>-3.6957172321065896E-5</v>
      </c>
      <c r="B833" s="4" cm="1">
        <f t="array" ref="B833">(1/(E*10^9*[0]!Iz))*(Moment_Force(C833,[0]!Mz,0))</f>
        <v>-2.1489023273003167E-4</v>
      </c>
      <c r="C833" s="4">
        <v>1664</v>
      </c>
      <c r="E833" s="4" cm="1">
        <f t="array" ref="E833">(1/(E*10^9*[0]!Ix))*(Moment_Force_2INT(G833,[0]!Mx,0))</f>
        <v>-5.1165283305555036E-5</v>
      </c>
      <c r="F833" s="4" cm="1">
        <f t="array" ref="F833">(1/(E*10^9*[0]!Iz))*(Moment_Force_2INT(G833,[0]!Mz,0))</f>
        <v>-2.9750435292262686E-4</v>
      </c>
      <c r="G833" s="4">
        <v>1.6639999999999999</v>
      </c>
    </row>
    <row r="834" spans="1:7" x14ac:dyDescent="0.2">
      <c r="A834" s="4" cm="1">
        <f t="array" ref="A834">(1/(E*10^9*[0]!Ix))*(Moment_Force(C834,[0]!Mx,0))</f>
        <v>-3.6957172321065896E-5</v>
      </c>
      <c r="B834" s="4" cm="1">
        <f t="array" ref="B834">(1/(E*10^9*[0]!Iz))*(Moment_Force(C834,[0]!Mz,0))</f>
        <v>-2.1489023273003167E-4</v>
      </c>
      <c r="C834" s="4">
        <v>1666</v>
      </c>
      <c r="E834" s="4" cm="1">
        <f t="array" ref="E834">(1/(E*10^9*[0]!Ix))*(Moment_Force_2INT(G834,[0]!Mx,0))</f>
        <v>-5.128835068938419E-5</v>
      </c>
      <c r="F834" s="4" cm="1">
        <f t="array" ref="F834">(1/(E*10^9*[0]!Iz))*(Moment_Force_2INT(G834,[0]!Mz,0))</f>
        <v>-2.9821993739761787E-4</v>
      </c>
      <c r="G834" s="4">
        <v>1.6659999999999999</v>
      </c>
    </row>
    <row r="835" spans="1:7" x14ac:dyDescent="0.2">
      <c r="A835" s="4" cm="1">
        <f t="array" ref="A835">(1/(E*10^9*[0]!Ix))*(Moment_Force(C835,[0]!Mx,0))</f>
        <v>-3.6957172321065896E-5</v>
      </c>
      <c r="B835" s="4" cm="1">
        <f t="array" ref="B835">(1/(E*10^9*[0]!Iz))*(Moment_Force(C835,[0]!Mz,0))</f>
        <v>-2.1489023273003167E-4</v>
      </c>
      <c r="C835" s="4">
        <v>1668</v>
      </c>
      <c r="E835" s="4" cm="1">
        <f t="array" ref="E835">(1/(E*10^9*[0]!Ix))*(Moment_Force_2INT(G835,[0]!Mx,0))</f>
        <v>-5.1411565901902622E-5</v>
      </c>
      <c r="F835" s="4" cm="1">
        <f t="array" ref="F835">(1/(E*10^9*[0]!Iz))*(Moment_Force_2INT(G835,[0]!Mz,0))</f>
        <v>-2.9893638143353978E-4</v>
      </c>
      <c r="G835" s="4">
        <v>1.6679999999999999</v>
      </c>
    </row>
    <row r="836" spans="1:7" x14ac:dyDescent="0.2">
      <c r="A836" s="4" cm="1">
        <f t="array" ref="A836">(1/(E*10^9*[0]!Ix))*(Moment_Force(C836,[0]!Mx,0))</f>
        <v>-3.6957172321065896E-5</v>
      </c>
      <c r="B836" s="4" cm="1">
        <f t="array" ref="B836">(1/(E*10^9*[0]!Iz))*(Moment_Force(C836,[0]!Mz,0))</f>
        <v>-2.1489023273003167E-4</v>
      </c>
      <c r="C836" s="4">
        <v>1670</v>
      </c>
      <c r="E836" s="4" cm="1">
        <f t="array" ref="E836">(1/(E*10^9*[0]!Ix))*(Moment_Force_2INT(G836,[0]!Mx,0))</f>
        <v>-5.1534928943110339E-5</v>
      </c>
      <c r="F836" s="4" cm="1">
        <f t="array" ref="F836">(1/(E*10^9*[0]!Iz))*(Moment_Force_2INT(G836,[0]!Mz,0))</f>
        <v>-2.9965368503039264E-4</v>
      </c>
      <c r="G836" s="4">
        <v>1.67</v>
      </c>
    </row>
    <row r="837" spans="1:7" x14ac:dyDescent="0.2">
      <c r="A837" s="4" cm="1">
        <f t="array" ref="A837">(1/(E*10^9*[0]!Ix))*(Moment_Force(C837,[0]!Mx,0))</f>
        <v>-3.6957172321065896E-5</v>
      </c>
      <c r="B837" s="4" cm="1">
        <f t="array" ref="B837">(1/(E*10^9*[0]!Iz))*(Moment_Force(C837,[0]!Mz,0))</f>
        <v>-2.1489023273003167E-4</v>
      </c>
      <c r="C837" s="4">
        <v>1672</v>
      </c>
      <c r="E837" s="4" cm="1">
        <f t="array" ref="E837">(1/(E*10^9*[0]!Ix))*(Moment_Force_2INT(G837,[0]!Mx,0))</f>
        <v>-5.1658439813007342E-5</v>
      </c>
      <c r="F837" s="4" cm="1">
        <f t="array" ref="F837">(1/(E*10^9*[0]!Iz))*(Moment_Force_2INT(G837,[0]!Mz,0))</f>
        <v>-3.0037184818817639E-4</v>
      </c>
      <c r="G837" s="4">
        <v>1.6719999999999999</v>
      </c>
    </row>
    <row r="838" spans="1:7" x14ac:dyDescent="0.2">
      <c r="A838" s="4" cm="1">
        <f t="array" ref="A838">(1/(E*10^9*[0]!Ix))*(Moment_Force(C838,[0]!Mx,0))</f>
        <v>-3.6957172321065896E-5</v>
      </c>
      <c r="B838" s="4" cm="1">
        <f t="array" ref="B838">(1/(E*10^9*[0]!Iz))*(Moment_Force(C838,[0]!Mz,0))</f>
        <v>-2.1489023273003167E-4</v>
      </c>
      <c r="C838" s="4">
        <v>1674</v>
      </c>
      <c r="E838" s="4" cm="1">
        <f t="array" ref="E838">(1/(E*10^9*[0]!Ix))*(Moment_Force_2INT(G838,[0]!Mx,0))</f>
        <v>-5.1782098511593631E-5</v>
      </c>
      <c r="F838" s="4" cm="1">
        <f t="array" ref="F838">(1/(E*10^9*[0]!Iz))*(Moment_Force_2INT(G838,[0]!Mz,0))</f>
        <v>-3.010908709068911E-4</v>
      </c>
      <c r="G838" s="4">
        <v>1.6739999999999999</v>
      </c>
    </row>
    <row r="839" spans="1:7" x14ac:dyDescent="0.2">
      <c r="A839" s="4" cm="1">
        <f t="array" ref="A839">(1/(E*10^9*[0]!Ix))*(Moment_Force(C839,[0]!Mx,0))</f>
        <v>-3.6957172321065896E-5</v>
      </c>
      <c r="B839" s="4" cm="1">
        <f t="array" ref="B839">(1/(E*10^9*[0]!Iz))*(Moment_Force(C839,[0]!Mz,0))</f>
        <v>-2.1489023273003167E-4</v>
      </c>
      <c r="C839" s="4">
        <v>1676</v>
      </c>
      <c r="E839" s="4" cm="1">
        <f t="array" ref="E839">(1/(E*10^9*[0]!Ix))*(Moment_Force_2INT(G839,[0]!Mx,0))</f>
        <v>-5.1905905038869204E-5</v>
      </c>
      <c r="F839" s="4" cm="1">
        <f t="array" ref="F839">(1/(E*10^9*[0]!Iz))*(Moment_Force_2INT(G839,[0]!Mz,0))</f>
        <v>-3.018107531865367E-4</v>
      </c>
      <c r="G839" s="4">
        <v>1.6759999999999999</v>
      </c>
    </row>
    <row r="840" spans="1:7" x14ac:dyDescent="0.2">
      <c r="A840" s="4" cm="1">
        <f t="array" ref="A840">(1/(E*10^9*[0]!Ix))*(Moment_Force(C840,[0]!Mx,0))</f>
        <v>-3.6957172321065896E-5</v>
      </c>
      <c r="B840" s="4" cm="1">
        <f t="array" ref="B840">(1/(E*10^9*[0]!Iz))*(Moment_Force(C840,[0]!Mz,0))</f>
        <v>-2.1489023273003167E-4</v>
      </c>
      <c r="C840" s="4">
        <v>1678</v>
      </c>
      <c r="E840" s="4" cm="1">
        <f t="array" ref="E840">(1/(E*10^9*[0]!Ix))*(Moment_Force_2INT(G840,[0]!Mx,0))</f>
        <v>-5.202985939483405E-5</v>
      </c>
      <c r="F840" s="4" cm="1">
        <f t="array" ref="F840">(1/(E*10^9*[0]!Iz))*(Moment_Force_2INT(G840,[0]!Mz,0))</f>
        <v>-3.0253149502711319E-4</v>
      </c>
      <c r="G840" s="4">
        <v>1.6779999999999999</v>
      </c>
    </row>
    <row r="841" spans="1:7" x14ac:dyDescent="0.2">
      <c r="A841" s="4" cm="1">
        <f t="array" ref="A841">(1/(E*10^9*[0]!Ix))*(Moment_Force(C841,[0]!Mx,0))</f>
        <v>-3.6957172321065896E-5</v>
      </c>
      <c r="B841" s="4" cm="1">
        <f t="array" ref="B841">(1/(E*10^9*[0]!Iz))*(Moment_Force(C841,[0]!Mz,0))</f>
        <v>-2.1489023273003167E-4</v>
      </c>
      <c r="C841" s="4">
        <v>1680</v>
      </c>
      <c r="E841" s="4" cm="1">
        <f t="array" ref="E841">(1/(E*10^9*[0]!Ix))*(Moment_Force_2INT(G841,[0]!Mx,0))</f>
        <v>-5.2153961579488188E-5</v>
      </c>
      <c r="F841" s="4" cm="1">
        <f t="array" ref="F841">(1/(E*10^9*[0]!Iz))*(Moment_Force_2INT(G841,[0]!Mz,0))</f>
        <v>-3.0325309642862064E-4</v>
      </c>
      <c r="G841" s="4">
        <v>1.68</v>
      </c>
    </row>
    <row r="842" spans="1:7" x14ac:dyDescent="0.2">
      <c r="A842" s="4" cm="1">
        <f t="array" ref="A842">(1/(E*10^9*[0]!Ix))*(Moment_Force(C842,[0]!Mx,0))</f>
        <v>-3.6957172321065896E-5</v>
      </c>
      <c r="B842" s="4" cm="1">
        <f t="array" ref="B842">(1/(E*10^9*[0]!Iz))*(Moment_Force(C842,[0]!Mz,0))</f>
        <v>-2.1489023273003167E-4</v>
      </c>
      <c r="C842" s="4">
        <v>1682</v>
      </c>
      <c r="E842" s="4" cm="1">
        <f t="array" ref="E842">(1/(E*10^9*[0]!Ix))*(Moment_Force_2INT(G842,[0]!Mx,0))</f>
        <v>-5.2278211592831618E-5</v>
      </c>
      <c r="F842" s="4" cm="1">
        <f t="array" ref="F842">(1/(E*10^9*[0]!Iz))*(Moment_Force_2INT(G842,[0]!Mz,0))</f>
        <v>-3.0397555739105904E-4</v>
      </c>
      <c r="G842" s="4">
        <v>1.6819999999999999</v>
      </c>
    </row>
    <row r="843" spans="1:7" x14ac:dyDescent="0.2">
      <c r="A843" s="4" cm="1">
        <f t="array" ref="A843">(1/(E*10^9*[0]!Ix))*(Moment_Force(C843,[0]!Mx,0))</f>
        <v>-3.6957172321065896E-5</v>
      </c>
      <c r="B843" s="4" cm="1">
        <f t="array" ref="B843">(1/(E*10^9*[0]!Iz))*(Moment_Force(C843,[0]!Mz,0))</f>
        <v>-2.1489023273003167E-4</v>
      </c>
      <c r="C843" s="4">
        <v>1684</v>
      </c>
      <c r="E843" s="4" cm="1">
        <f t="array" ref="E843">(1/(E*10^9*[0]!Ix))*(Moment_Force_2INT(G843,[0]!Mx,0))</f>
        <v>-5.240260943486432E-5</v>
      </c>
      <c r="F843" s="4" cm="1">
        <f t="array" ref="F843">(1/(E*10^9*[0]!Iz))*(Moment_Force_2INT(G843,[0]!Mz,0))</f>
        <v>-3.0469887791442833E-4</v>
      </c>
      <c r="G843" s="4">
        <v>1.6839999999999999</v>
      </c>
    </row>
    <row r="844" spans="1:7" x14ac:dyDescent="0.2">
      <c r="A844" s="4" cm="1">
        <f t="array" ref="A844">(1/(E*10^9*[0]!Ix))*(Moment_Force(C844,[0]!Mx,0))</f>
        <v>-3.6957172321065896E-5</v>
      </c>
      <c r="B844" s="4" cm="1">
        <f t="array" ref="B844">(1/(E*10^9*[0]!Iz))*(Moment_Force(C844,[0]!Mz,0))</f>
        <v>-2.1489023273003167E-4</v>
      </c>
      <c r="C844" s="4">
        <v>1686</v>
      </c>
      <c r="E844" s="4" cm="1">
        <f t="array" ref="E844">(1/(E*10^9*[0]!Ix))*(Moment_Force_2INT(G844,[0]!Mx,0))</f>
        <v>-5.2527155105586321E-5</v>
      </c>
      <c r="F844" s="4" cm="1">
        <f t="array" ref="F844">(1/(E*10^9*[0]!Iz))*(Moment_Force_2INT(G844,[0]!Mz,0))</f>
        <v>-3.0542305799872852E-4</v>
      </c>
      <c r="G844" s="4">
        <v>1.6859999999999999</v>
      </c>
    </row>
    <row r="845" spans="1:7" x14ac:dyDescent="0.2">
      <c r="A845" s="4" cm="1">
        <f t="array" ref="A845">(1/(E*10^9*[0]!Ix))*(Moment_Force(C845,[0]!Mx,0))</f>
        <v>-3.6957172321065896E-5</v>
      </c>
      <c r="B845" s="4" cm="1">
        <f t="array" ref="B845">(1/(E*10^9*[0]!Iz))*(Moment_Force(C845,[0]!Mz,0))</f>
        <v>-2.1489023273003167E-4</v>
      </c>
      <c r="C845" s="4">
        <v>1688</v>
      </c>
      <c r="E845" s="4" cm="1">
        <f t="array" ref="E845">(1/(E*10^9*[0]!Ix))*(Moment_Force_2INT(G845,[0]!Mx,0))</f>
        <v>-5.2651848604997593E-5</v>
      </c>
      <c r="F845" s="4" cm="1">
        <f t="array" ref="F845">(1/(E*10^9*[0]!Iz))*(Moment_Force_2INT(G845,[0]!Mz,0))</f>
        <v>-3.0614809764395966E-4</v>
      </c>
      <c r="G845" s="4">
        <v>1.6879999999999999</v>
      </c>
    </row>
    <row r="846" spans="1:7" x14ac:dyDescent="0.2">
      <c r="A846" s="4" cm="1">
        <f t="array" ref="A846">(1/(E*10^9*[0]!Ix))*(Moment_Force(C846,[0]!Mx,0))</f>
        <v>-3.6957172321065896E-5</v>
      </c>
      <c r="B846" s="4" cm="1">
        <f t="array" ref="B846">(1/(E*10^9*[0]!Iz))*(Moment_Force(C846,[0]!Mz,0))</f>
        <v>-2.1489023273003167E-4</v>
      </c>
      <c r="C846" s="4">
        <v>1690</v>
      </c>
      <c r="E846" s="4" cm="1">
        <f t="array" ref="E846">(1/(E*10^9*[0]!Ix))*(Moment_Force_2INT(G846,[0]!Mx,0))</f>
        <v>-5.2776689933098151E-5</v>
      </c>
      <c r="F846" s="4" cm="1">
        <f t="array" ref="F846">(1/(E*10^9*[0]!Iz))*(Moment_Force_2INT(G846,[0]!Mz,0))</f>
        <v>-3.068739968501217E-4</v>
      </c>
      <c r="G846" s="4">
        <v>1.69</v>
      </c>
    </row>
    <row r="847" spans="1:7" x14ac:dyDescent="0.2">
      <c r="A847" s="4" cm="1">
        <f t="array" ref="A847">(1/(E*10^9*[0]!Ix))*(Moment_Force(C847,[0]!Mx,0))</f>
        <v>-3.6957172321065896E-5</v>
      </c>
      <c r="B847" s="4" cm="1">
        <f t="array" ref="B847">(1/(E*10^9*[0]!Iz))*(Moment_Force(C847,[0]!Mz,0))</f>
        <v>-2.1489023273003167E-4</v>
      </c>
      <c r="C847" s="4">
        <v>1692</v>
      </c>
      <c r="E847" s="4" cm="1">
        <f t="array" ref="E847">(1/(E*10^9*[0]!Ix))*(Moment_Force_2INT(G847,[0]!Mx,0))</f>
        <v>-5.2901679089888002E-5</v>
      </c>
      <c r="F847" s="4" cm="1">
        <f t="array" ref="F847">(1/(E*10^9*[0]!Iz))*(Moment_Force_2INT(G847,[0]!Mz,0))</f>
        <v>-3.0760075561721463E-4</v>
      </c>
      <c r="G847" s="4">
        <v>1.6919999999999999</v>
      </c>
    </row>
    <row r="848" spans="1:7" x14ac:dyDescent="0.2">
      <c r="A848" s="4" cm="1">
        <f t="array" ref="A848">(1/(E*10^9*[0]!Ix))*(Moment_Force(C848,[0]!Mx,0))</f>
        <v>-3.6957172321065896E-5</v>
      </c>
      <c r="B848" s="4" cm="1">
        <f t="array" ref="B848">(1/(E*10^9*[0]!Iz))*(Moment_Force(C848,[0]!Mz,0))</f>
        <v>-2.1489023273003167E-4</v>
      </c>
      <c r="C848" s="4">
        <v>1694</v>
      </c>
      <c r="E848" s="4" cm="1">
        <f t="array" ref="E848">(1/(E*10^9*[0]!Ix))*(Moment_Force_2INT(G848,[0]!Mx,0))</f>
        <v>-5.3026816075367124E-5</v>
      </c>
      <c r="F848" s="4" cm="1">
        <f t="array" ref="F848">(1/(E*10^9*[0]!Iz))*(Moment_Force_2INT(G848,[0]!Mz,0))</f>
        <v>-3.0832837394523856E-4</v>
      </c>
      <c r="G848" s="4">
        <v>1.694</v>
      </c>
    </row>
    <row r="849" spans="1:7" x14ac:dyDescent="0.2">
      <c r="A849" s="4" cm="1">
        <f t="array" ref="A849">(1/(E*10^9*[0]!Ix))*(Moment_Force(C849,[0]!Mx,0))</f>
        <v>-3.6957172321065896E-5</v>
      </c>
      <c r="B849" s="4" cm="1">
        <f t="array" ref="B849">(1/(E*10^9*[0]!Iz))*(Moment_Force(C849,[0]!Mz,0))</f>
        <v>-2.1489023273003167E-4</v>
      </c>
      <c r="C849" s="4">
        <v>1696</v>
      </c>
      <c r="E849" s="4" cm="1">
        <f t="array" ref="E849">(1/(E*10^9*[0]!Ix))*(Moment_Force_2INT(G849,[0]!Mx,0))</f>
        <v>-5.3152100889535538E-5</v>
      </c>
      <c r="F849" s="4" cm="1">
        <f t="array" ref="F849">(1/(E*10^9*[0]!Iz))*(Moment_Force_2INT(G849,[0]!Mz,0))</f>
        <v>-3.0905685183419334E-4</v>
      </c>
      <c r="G849" s="4">
        <v>1.696</v>
      </c>
    </row>
    <row r="850" spans="1:7" x14ac:dyDescent="0.2">
      <c r="A850" s="4" cm="1">
        <f t="array" ref="A850">(1/(E*10^9*[0]!Ix))*(Moment_Force(C850,[0]!Mx,0))</f>
        <v>-3.6957172321065896E-5</v>
      </c>
      <c r="B850" s="4" cm="1">
        <f t="array" ref="B850">(1/(E*10^9*[0]!Iz))*(Moment_Force(C850,[0]!Mz,0))</f>
        <v>-2.1489023273003167E-4</v>
      </c>
      <c r="C850" s="4">
        <v>1698</v>
      </c>
      <c r="E850" s="4" cm="1">
        <f t="array" ref="E850">(1/(E*10^9*[0]!Ix))*(Moment_Force_2INT(G850,[0]!Mx,0))</f>
        <v>-5.3277533532393231E-5</v>
      </c>
      <c r="F850" s="4" cm="1">
        <f t="array" ref="F850">(1/(E*10^9*[0]!Iz))*(Moment_Force_2INT(G850,[0]!Mz,0))</f>
        <v>-3.0978618928407907E-4</v>
      </c>
      <c r="G850" s="4">
        <v>1.698</v>
      </c>
    </row>
    <row r="851" spans="1:7" x14ac:dyDescent="0.2">
      <c r="A851" s="4" cm="1">
        <f t="array" ref="A851">(1/(E*10^9*[0]!Ix))*(Moment_Force(C851,[0]!Mx,0))</f>
        <v>-3.6957172321065896E-5</v>
      </c>
      <c r="B851" s="4" cm="1">
        <f t="array" ref="B851">(1/(E*10^9*[0]!Iz))*(Moment_Force(C851,[0]!Mz,0))</f>
        <v>-2.1489023273003167E-4</v>
      </c>
      <c r="C851" s="4">
        <v>1700</v>
      </c>
      <c r="E851" s="4" cm="1">
        <f t="array" ref="E851">(1/(E*10^9*[0]!Ix))*(Moment_Force_2INT(G851,[0]!Mx,0))</f>
        <v>-5.3403114003940216E-5</v>
      </c>
      <c r="F851" s="4" cm="1">
        <f t="array" ref="F851">(1/(E*10^9*[0]!Iz))*(Moment_Force_2INT(G851,[0]!Mz,0))</f>
        <v>-3.1051638629489575E-4</v>
      </c>
      <c r="G851" s="4">
        <v>1.7</v>
      </c>
    </row>
    <row r="852" spans="1:7" x14ac:dyDescent="0.2">
      <c r="A852" s="4" cm="1">
        <f t="array" ref="A852">(1/(E*10^9*[0]!Ix))*(Moment_Force(C852,[0]!Mx,0))</f>
        <v>-3.6957172321065896E-5</v>
      </c>
      <c r="B852" s="4" cm="1">
        <f t="array" ref="B852">(1/(E*10^9*[0]!Iz))*(Moment_Force(C852,[0]!Mz,0))</f>
        <v>-2.1489023273003167E-4</v>
      </c>
      <c r="C852" s="4">
        <v>1702</v>
      </c>
      <c r="E852" s="4" cm="1">
        <f t="array" ref="E852">(1/(E*10^9*[0]!Ix))*(Moment_Force_2INT(G852,[0]!Mx,0))</f>
        <v>-5.3528842304176487E-5</v>
      </c>
      <c r="F852" s="4" cm="1">
        <f t="array" ref="F852">(1/(E*10^9*[0]!Iz))*(Moment_Force_2INT(G852,[0]!Mz,0))</f>
        <v>-3.1124744286664332E-4</v>
      </c>
      <c r="G852" s="4">
        <v>1.702</v>
      </c>
    </row>
    <row r="853" spans="1:7" x14ac:dyDescent="0.2">
      <c r="A853" s="4" cm="1">
        <f t="array" ref="A853">(1/(E*10^9*[0]!Ix))*(Moment_Force(C853,[0]!Mx,0))</f>
        <v>-3.6957172321065896E-5</v>
      </c>
      <c r="B853" s="4" cm="1">
        <f t="array" ref="B853">(1/(E*10^9*[0]!Iz))*(Moment_Force(C853,[0]!Mz,0))</f>
        <v>-2.1489023273003167E-4</v>
      </c>
      <c r="C853" s="4">
        <v>1704</v>
      </c>
      <c r="E853" s="4" cm="1">
        <f t="array" ref="E853">(1/(E*10^9*[0]!Ix))*(Moment_Force_2INT(G853,[0]!Mx,0))</f>
        <v>-5.3654718433102036E-5</v>
      </c>
      <c r="F853" s="4" cm="1">
        <f t="array" ref="F853">(1/(E*10^9*[0]!Iz))*(Moment_Force_2INT(G853,[0]!Mz,0))</f>
        <v>-3.119793589993218E-4</v>
      </c>
      <c r="G853" s="4">
        <v>1.704</v>
      </c>
    </row>
    <row r="854" spans="1:7" x14ac:dyDescent="0.2">
      <c r="A854" s="4" cm="1">
        <f t="array" ref="A854">(1/(E*10^9*[0]!Ix))*(Moment_Force(C854,[0]!Mx,0))</f>
        <v>-3.6957172321065896E-5</v>
      </c>
      <c r="B854" s="4" cm="1">
        <f t="array" ref="B854">(1/(E*10^9*[0]!Iz))*(Moment_Force(C854,[0]!Mz,0))</f>
        <v>-2.1489023273003167E-4</v>
      </c>
      <c r="C854" s="4">
        <v>1706</v>
      </c>
      <c r="E854" s="4" cm="1">
        <f t="array" ref="E854">(1/(E*10^9*[0]!Ix))*(Moment_Force_2INT(G854,[0]!Mx,0))</f>
        <v>-5.3780742390716878E-5</v>
      </c>
      <c r="F854" s="4" cm="1">
        <f t="array" ref="F854">(1/(E*10^9*[0]!Iz))*(Moment_Force_2INT(G854,[0]!Mz,0))</f>
        <v>-3.1271213469293122E-4</v>
      </c>
      <c r="G854" s="4">
        <v>1.706</v>
      </c>
    </row>
    <row r="855" spans="1:7" x14ac:dyDescent="0.2">
      <c r="A855" s="4" cm="1">
        <f t="array" ref="A855">(1/(E*10^9*[0]!Ix))*(Moment_Force(C855,[0]!Mx,0))</f>
        <v>-3.6957172321065896E-5</v>
      </c>
      <c r="B855" s="4" cm="1">
        <f t="array" ref="B855">(1/(E*10^9*[0]!Iz))*(Moment_Force(C855,[0]!Mz,0))</f>
        <v>-2.1489023273003167E-4</v>
      </c>
      <c r="C855" s="4">
        <v>1708</v>
      </c>
      <c r="E855" s="4" cm="1">
        <f t="array" ref="E855">(1/(E*10^9*[0]!Ix))*(Moment_Force_2INT(G855,[0]!Mx,0))</f>
        <v>-5.3906914177020998E-5</v>
      </c>
      <c r="F855" s="4" cm="1">
        <f t="array" ref="F855">(1/(E*10^9*[0]!Iz))*(Moment_Force_2INT(G855,[0]!Mz,0))</f>
        <v>-3.1344576994747153E-4</v>
      </c>
      <c r="G855" s="4">
        <v>1.708</v>
      </c>
    </row>
    <row r="856" spans="1:7" x14ac:dyDescent="0.2">
      <c r="A856" s="4" cm="1">
        <f t="array" ref="A856">(1/(E*10^9*[0]!Ix))*(Moment_Force(C856,[0]!Mx,0))</f>
        <v>-3.6957172321065896E-5</v>
      </c>
      <c r="B856" s="4" cm="1">
        <f t="array" ref="B856">(1/(E*10^9*[0]!Iz))*(Moment_Force(C856,[0]!Mz,0))</f>
        <v>-2.1489023273003167E-4</v>
      </c>
      <c r="C856" s="4">
        <v>1710</v>
      </c>
      <c r="E856" s="4" cm="1">
        <f t="array" ref="E856">(1/(E*10^9*[0]!Ix))*(Moment_Force_2INT(G856,[0]!Mx,0))</f>
        <v>-5.403323379201439E-5</v>
      </c>
      <c r="F856" s="4" cm="1">
        <f t="array" ref="F856">(1/(E*10^9*[0]!Iz))*(Moment_Force_2INT(G856,[0]!Mz,0))</f>
        <v>-3.1418026476294275E-4</v>
      </c>
      <c r="G856" s="4">
        <v>1.71</v>
      </c>
    </row>
    <row r="857" spans="1:7" x14ac:dyDescent="0.2">
      <c r="A857" s="4" cm="1">
        <f t="array" ref="A857">(1/(E*10^9*[0]!Ix))*(Moment_Force(C857,[0]!Mx,0))</f>
        <v>-3.6957172321065896E-5</v>
      </c>
      <c r="B857" s="4" cm="1">
        <f t="array" ref="B857">(1/(E*10^9*[0]!Iz))*(Moment_Force(C857,[0]!Mz,0))</f>
        <v>-2.1489023273003167E-4</v>
      </c>
      <c r="C857" s="4">
        <v>1712</v>
      </c>
      <c r="E857" s="4" cm="1">
        <f t="array" ref="E857">(1/(E*10^9*[0]!Ix))*(Moment_Force_2INT(G857,[0]!Mx,0))</f>
        <v>-5.4159701235697081E-5</v>
      </c>
      <c r="F857" s="4" cm="1">
        <f t="array" ref="F857">(1/(E*10^9*[0]!Iz))*(Moment_Force_2INT(G857,[0]!Mz,0))</f>
        <v>-3.1491561913934497E-4</v>
      </c>
      <c r="G857" s="4">
        <v>1.712</v>
      </c>
    </row>
    <row r="858" spans="1:7" x14ac:dyDescent="0.2">
      <c r="A858" s="4" cm="1">
        <f t="array" ref="A858">(1/(E*10^9*[0]!Ix))*(Moment_Force(C858,[0]!Mx,0))</f>
        <v>-3.6957172321065896E-5</v>
      </c>
      <c r="B858" s="4" cm="1">
        <f t="array" ref="B858">(1/(E*10^9*[0]!Iz))*(Moment_Force(C858,[0]!Mz,0))</f>
        <v>-2.1489023273003167E-4</v>
      </c>
      <c r="C858" s="4">
        <v>1714</v>
      </c>
      <c r="E858" s="4" cm="1">
        <f t="array" ref="E858">(1/(E*10^9*[0]!Ix))*(Moment_Force_2INT(G858,[0]!Mx,0))</f>
        <v>-5.4286316508069064E-5</v>
      </c>
      <c r="F858" s="4" cm="1">
        <f t="array" ref="F858">(1/(E*10^9*[0]!Iz))*(Moment_Force_2INT(G858,[0]!Mz,0))</f>
        <v>-3.1565183307667808E-4</v>
      </c>
      <c r="G858" s="4">
        <v>1.714</v>
      </c>
    </row>
    <row r="859" spans="1:7" x14ac:dyDescent="0.2">
      <c r="A859" s="4" cm="1">
        <f t="array" ref="A859">(1/(E*10^9*[0]!Ix))*(Moment_Force(C859,[0]!Mx,0))</f>
        <v>-3.6957172321065896E-5</v>
      </c>
      <c r="B859" s="4" cm="1">
        <f t="array" ref="B859">(1/(E*10^9*[0]!Iz))*(Moment_Force(C859,[0]!Mz,0))</f>
        <v>-2.1489023273003167E-4</v>
      </c>
      <c r="C859" s="4">
        <v>1716</v>
      </c>
      <c r="E859" s="4" cm="1">
        <f t="array" ref="E859">(1/(E*10^9*[0]!Ix))*(Moment_Force_2INT(G859,[0]!Mx,0))</f>
        <v>-5.4413079609130305E-5</v>
      </c>
      <c r="F859" s="4" cm="1">
        <f t="array" ref="F859">(1/(E*10^9*[0]!Iz))*(Moment_Force_2INT(G859,[0]!Mz,0))</f>
        <v>-3.1638890657494204E-4</v>
      </c>
      <c r="G859" s="4">
        <v>1.716</v>
      </c>
    </row>
    <row r="860" spans="1:7" x14ac:dyDescent="0.2">
      <c r="A860" s="4" cm="1">
        <f t="array" ref="A860">(1/(E*10^9*[0]!Ix))*(Moment_Force(C860,[0]!Mx,0))</f>
        <v>-3.6957172321065896E-5</v>
      </c>
      <c r="B860" s="4" cm="1">
        <f t="array" ref="B860">(1/(E*10^9*[0]!Iz))*(Moment_Force(C860,[0]!Mz,0))</f>
        <v>-2.1489023273003167E-4</v>
      </c>
      <c r="C860" s="4">
        <v>1718</v>
      </c>
      <c r="E860" s="4" cm="1">
        <f t="array" ref="E860">(1/(E*10^9*[0]!Ix))*(Moment_Force_2INT(G860,[0]!Mx,0))</f>
        <v>-5.4539990538880852E-5</v>
      </c>
      <c r="F860" s="4" cm="1">
        <f t="array" ref="F860">(1/(E*10^9*[0]!Iz))*(Moment_Force_2INT(G860,[0]!Mz,0))</f>
        <v>-3.17126839634137E-4</v>
      </c>
      <c r="G860" s="4">
        <v>1.718</v>
      </c>
    </row>
    <row r="861" spans="1:7" x14ac:dyDescent="0.2">
      <c r="A861" s="4" cm="1">
        <f t="array" ref="A861">(1/(E*10^9*[0]!Ix))*(Moment_Force(C861,[0]!Mx,0))</f>
        <v>-3.6957172321065896E-5</v>
      </c>
      <c r="B861" s="4" cm="1">
        <f t="array" ref="B861">(1/(E*10^9*[0]!Iz))*(Moment_Force(C861,[0]!Mz,0))</f>
        <v>-2.1489023273003167E-4</v>
      </c>
      <c r="C861" s="4">
        <v>1720</v>
      </c>
      <c r="E861" s="4" cm="1">
        <f t="array" ref="E861">(1/(E*10^9*[0]!Ix))*(Moment_Force_2INT(G861,[0]!Mx,0))</f>
        <v>-5.4667049297320678E-5</v>
      </c>
      <c r="F861" s="4" cm="1">
        <f t="array" ref="F861">(1/(E*10^9*[0]!Iz))*(Moment_Force_2INT(G861,[0]!Mz,0))</f>
        <v>-3.178656322542628E-4</v>
      </c>
      <c r="G861" s="4">
        <v>1.72</v>
      </c>
    </row>
    <row r="862" spans="1:7" x14ac:dyDescent="0.2">
      <c r="A862" s="4" cm="1">
        <f t="array" ref="A862">(1/(E*10^9*[0]!Ix))*(Moment_Force(C862,[0]!Mx,0))</f>
        <v>-3.6957172321065896E-5</v>
      </c>
      <c r="B862" s="4" cm="1">
        <f t="array" ref="B862">(1/(E*10^9*[0]!Iz))*(Moment_Force(C862,[0]!Mz,0))</f>
        <v>-2.1489023273003167E-4</v>
      </c>
      <c r="C862" s="4">
        <v>1722</v>
      </c>
      <c r="E862" s="4" cm="1">
        <f t="array" ref="E862">(1/(E*10^9*[0]!Ix))*(Moment_Force_2INT(G862,[0]!Mx,0))</f>
        <v>-5.4794255884449789E-5</v>
      </c>
      <c r="F862" s="4" cm="1">
        <f t="array" ref="F862">(1/(E*10^9*[0]!Iz))*(Moment_Force_2INT(G862,[0]!Mz,0))</f>
        <v>-3.1860528443531961E-4</v>
      </c>
      <c r="G862" s="4">
        <v>1.722</v>
      </c>
    </row>
    <row r="863" spans="1:7" x14ac:dyDescent="0.2">
      <c r="A863" s="4" cm="1">
        <f t="array" ref="A863">(1/(E*10^9*[0]!Ix))*(Moment_Force(C863,[0]!Mx,0))</f>
        <v>-3.6957172321065896E-5</v>
      </c>
      <c r="B863" s="4" cm="1">
        <f t="array" ref="B863">(1/(E*10^9*[0]!Iz))*(Moment_Force(C863,[0]!Mz,0))</f>
        <v>-2.1489023273003167E-4</v>
      </c>
      <c r="C863" s="4">
        <v>1724</v>
      </c>
      <c r="E863" s="4" cm="1">
        <f t="array" ref="E863">(1/(E*10^9*[0]!Ix))*(Moment_Force_2INT(G863,[0]!Mx,0))</f>
        <v>-5.4921610300268172E-5</v>
      </c>
      <c r="F863" s="4" cm="1">
        <f t="array" ref="F863">(1/(E*10^9*[0]!Iz))*(Moment_Force_2INT(G863,[0]!Mz,0))</f>
        <v>-3.1934579617730726E-4</v>
      </c>
      <c r="G863" s="4">
        <v>1.724</v>
      </c>
    </row>
    <row r="864" spans="1:7" x14ac:dyDescent="0.2">
      <c r="A864" s="4" cm="1">
        <f t="array" ref="A864">(1/(E*10^9*[0]!Ix))*(Moment_Force(C864,[0]!Mx,0))</f>
        <v>-3.6957172321065896E-5</v>
      </c>
      <c r="B864" s="4" cm="1">
        <f t="array" ref="B864">(1/(E*10^9*[0]!Iz))*(Moment_Force(C864,[0]!Mz,0))</f>
        <v>-2.1489023273003167E-4</v>
      </c>
      <c r="C864" s="4">
        <v>1726</v>
      </c>
      <c r="E864" s="4" cm="1">
        <f t="array" ref="E864">(1/(E*10^9*[0]!Ix))*(Moment_Force_2INT(G864,[0]!Mx,0))</f>
        <v>-5.5049112544775861E-5</v>
      </c>
      <c r="F864" s="4" cm="1">
        <f t="array" ref="F864">(1/(E*10^9*[0]!Iz))*(Moment_Force_2INT(G864,[0]!Mz,0))</f>
        <v>-3.2008716748022591E-4</v>
      </c>
      <c r="G864" s="4">
        <v>1.726</v>
      </c>
    </row>
    <row r="865" spans="1:7" x14ac:dyDescent="0.2">
      <c r="A865" s="4" cm="1">
        <f t="array" ref="A865">(1/(E*10^9*[0]!Ix))*(Moment_Force(C865,[0]!Mx,0))</f>
        <v>-3.6957172321065896E-5</v>
      </c>
      <c r="B865" s="4" cm="1">
        <f t="array" ref="B865">(1/(E*10^9*[0]!Iz))*(Moment_Force(C865,[0]!Mz,0))</f>
        <v>-2.1489023273003167E-4</v>
      </c>
      <c r="C865" s="4">
        <v>1728</v>
      </c>
      <c r="E865" s="4" cm="1">
        <f t="array" ref="E865">(1/(E*10^9*[0]!Ix))*(Moment_Force_2INT(G865,[0]!Mx,0))</f>
        <v>-5.5176762617972815E-5</v>
      </c>
      <c r="F865" s="4" cm="1">
        <f t="array" ref="F865">(1/(E*10^9*[0]!Iz))*(Moment_Force_2INT(G865,[0]!Mz,0))</f>
        <v>-3.208293983440754E-4</v>
      </c>
      <c r="G865" s="4">
        <v>1.728</v>
      </c>
    </row>
    <row r="866" spans="1:7" x14ac:dyDescent="0.2">
      <c r="A866" s="4" cm="1">
        <f t="array" ref="A866">(1/(E*10^9*[0]!Ix))*(Moment_Force(C866,[0]!Mx,0))</f>
        <v>-3.6957172321065896E-5</v>
      </c>
      <c r="B866" s="4" cm="1">
        <f t="array" ref="B866">(1/(E*10^9*[0]!Iz))*(Moment_Force(C866,[0]!Mz,0))</f>
        <v>-2.1489023273003167E-4</v>
      </c>
      <c r="C866" s="4">
        <v>1730</v>
      </c>
      <c r="E866" s="4" cm="1">
        <f t="array" ref="E866">(1/(E*10^9*[0]!Ix))*(Moment_Force_2INT(G866,[0]!Mx,0))</f>
        <v>-5.5304560519859075E-5</v>
      </c>
      <c r="F866" s="4" cm="1">
        <f t="array" ref="F866">(1/(E*10^9*[0]!Iz))*(Moment_Force_2INT(G866,[0]!Mz,0))</f>
        <v>-3.215724887688559E-4</v>
      </c>
      <c r="G866" s="4">
        <v>1.73</v>
      </c>
    </row>
    <row r="867" spans="1:7" x14ac:dyDescent="0.2">
      <c r="A867" s="4" cm="1">
        <f t="array" ref="A867">(1/(E*10^9*[0]!Ix))*(Moment_Force(C867,[0]!Mx,0))</f>
        <v>-3.6957172321065896E-5</v>
      </c>
      <c r="B867" s="4" cm="1">
        <f t="array" ref="B867">(1/(E*10^9*[0]!Iz))*(Moment_Force(C867,[0]!Mz,0))</f>
        <v>-2.1489023273003167E-4</v>
      </c>
      <c r="C867" s="4">
        <v>1732</v>
      </c>
      <c r="E867" s="4" cm="1">
        <f t="array" ref="E867">(1/(E*10^9*[0]!Ix))*(Moment_Force_2INT(G867,[0]!Mx,0))</f>
        <v>-5.5432506250434593E-5</v>
      </c>
      <c r="F867" s="4" cm="1">
        <f t="array" ref="F867">(1/(E*10^9*[0]!Iz))*(Moment_Force_2INT(G867,[0]!Mz,0))</f>
        <v>-3.2231643875456725E-4</v>
      </c>
      <c r="G867" s="4">
        <v>1.732</v>
      </c>
    </row>
    <row r="868" spans="1:7" x14ac:dyDescent="0.2">
      <c r="A868" s="4" cm="1">
        <f t="array" ref="A868">(1/(E*10^9*[0]!Ix))*(Moment_Force(C868,[0]!Mx,0))</f>
        <v>-3.6957172321065896E-5</v>
      </c>
      <c r="B868" s="4" cm="1">
        <f t="array" ref="B868">(1/(E*10^9*[0]!Iz))*(Moment_Force(C868,[0]!Mz,0))</f>
        <v>-2.1489023273003167E-4</v>
      </c>
      <c r="C868" s="4">
        <v>1734</v>
      </c>
      <c r="E868" s="4" cm="1">
        <f t="array" ref="E868">(1/(E*10^9*[0]!Ix))*(Moment_Force_2INT(G868,[0]!Mx,0))</f>
        <v>-5.556059980969941E-5</v>
      </c>
      <c r="F868" s="4" cm="1">
        <f t="array" ref="F868">(1/(E*10^9*[0]!Iz))*(Moment_Force_2INT(G868,[0]!Mz,0))</f>
        <v>-3.2306124830120954E-4</v>
      </c>
      <c r="G868" s="4">
        <v>1.734</v>
      </c>
    </row>
    <row r="869" spans="1:7" x14ac:dyDescent="0.2">
      <c r="A869" s="4" cm="1">
        <f t="array" ref="A869">(1/(E*10^9*[0]!Ix))*(Moment_Force(C869,[0]!Mx,0))</f>
        <v>-3.6957172321065896E-5</v>
      </c>
      <c r="B869" s="4" cm="1">
        <f t="array" ref="B869">(1/(E*10^9*[0]!Iz))*(Moment_Force(C869,[0]!Mz,0))</f>
        <v>-2.1489023273003167E-4</v>
      </c>
      <c r="C869" s="4">
        <v>1736</v>
      </c>
      <c r="E869" s="4" cm="1">
        <f t="array" ref="E869">(1/(E*10^9*[0]!Ix))*(Moment_Force_2INT(G869,[0]!Mx,0))</f>
        <v>-5.5688841197653512E-5</v>
      </c>
      <c r="F869" s="4" cm="1">
        <f t="array" ref="F869">(1/(E*10^9*[0]!Iz))*(Moment_Force_2INT(G869,[0]!Mz,0))</f>
        <v>-3.2380691740878273E-4</v>
      </c>
      <c r="G869" s="4">
        <v>1.736</v>
      </c>
    </row>
    <row r="870" spans="1:7" x14ac:dyDescent="0.2">
      <c r="A870" s="4" cm="1">
        <f t="array" ref="A870">(1/(E*10^9*[0]!Ix))*(Moment_Force(C870,[0]!Mx,0))</f>
        <v>-3.6957172321065896E-5</v>
      </c>
      <c r="B870" s="4" cm="1">
        <f t="array" ref="B870">(1/(E*10^9*[0]!Iz))*(Moment_Force(C870,[0]!Mz,0))</f>
        <v>-2.1489023273003167E-4</v>
      </c>
      <c r="C870" s="4">
        <v>1738</v>
      </c>
      <c r="E870" s="4" cm="1">
        <f t="array" ref="E870">(1/(E*10^9*[0]!Ix))*(Moment_Force_2INT(G870,[0]!Mx,0))</f>
        <v>-5.5817230414296886E-5</v>
      </c>
      <c r="F870" s="4" cm="1">
        <f t="array" ref="F870">(1/(E*10^9*[0]!Iz))*(Moment_Force_2INT(G870,[0]!Mz,0))</f>
        <v>-3.2455344607728687E-4</v>
      </c>
      <c r="G870" s="4">
        <v>1.738</v>
      </c>
    </row>
    <row r="871" spans="1:7" x14ac:dyDescent="0.2">
      <c r="A871" s="4" cm="1">
        <f t="array" ref="A871">(1/(E*10^9*[0]!Ix))*(Moment_Force(C871,[0]!Mx,0))</f>
        <v>-3.6957172321065896E-5</v>
      </c>
      <c r="B871" s="4" cm="1">
        <f t="array" ref="B871">(1/(E*10^9*[0]!Iz))*(Moment_Force(C871,[0]!Mz,0))</f>
        <v>-2.1489023273003167E-4</v>
      </c>
      <c r="C871" s="4">
        <v>1740</v>
      </c>
      <c r="E871" s="4" cm="1">
        <f t="array" ref="E871">(1/(E*10^9*[0]!Ix))*(Moment_Force_2INT(G871,[0]!Mx,0))</f>
        <v>-5.5945767459629559E-5</v>
      </c>
      <c r="F871" s="4" cm="1">
        <f t="array" ref="F871">(1/(E*10^9*[0]!Iz))*(Moment_Force_2INT(G871,[0]!Mz,0))</f>
        <v>-3.2530083430672195E-4</v>
      </c>
      <c r="G871" s="4">
        <v>1.74</v>
      </c>
    </row>
    <row r="872" spans="1:7" x14ac:dyDescent="0.2">
      <c r="A872" s="4" cm="1">
        <f t="array" ref="A872">(1/(E*10^9*[0]!Ix))*(Moment_Force(C872,[0]!Mx,0))</f>
        <v>-3.6957172321065896E-5</v>
      </c>
      <c r="B872" s="4" cm="1">
        <f t="array" ref="B872">(1/(E*10^9*[0]!Iz))*(Moment_Force(C872,[0]!Mz,0))</f>
        <v>-2.1489023273003167E-4</v>
      </c>
      <c r="C872" s="4">
        <v>1742</v>
      </c>
      <c r="E872" s="4" cm="1">
        <f t="array" ref="E872">(1/(E*10^9*[0]!Ix))*(Moment_Force_2INT(G872,[0]!Mx,0))</f>
        <v>-5.6074452333651518E-5</v>
      </c>
      <c r="F872" s="4" cm="1">
        <f t="array" ref="F872">(1/(E*10^9*[0]!Iz))*(Moment_Force_2INT(G872,[0]!Mz,0))</f>
        <v>-3.2604908209708788E-4</v>
      </c>
      <c r="G872" s="4">
        <v>1.742</v>
      </c>
    </row>
    <row r="873" spans="1:7" x14ac:dyDescent="0.2">
      <c r="A873" s="4" cm="1">
        <f t="array" ref="A873">(1/(E*10^9*[0]!Ix))*(Moment_Force(C873,[0]!Mx,0))</f>
        <v>-3.6957172321065896E-5</v>
      </c>
      <c r="B873" s="4" cm="1">
        <f t="array" ref="B873">(1/(E*10^9*[0]!Iz))*(Moment_Force(C873,[0]!Mz,0))</f>
        <v>-2.1489023273003167E-4</v>
      </c>
      <c r="C873" s="4">
        <v>1744</v>
      </c>
      <c r="E873" s="4" cm="1">
        <f t="array" ref="E873">(1/(E*10^9*[0]!Ix))*(Moment_Force_2INT(G873,[0]!Mx,0))</f>
        <v>-5.6203285036362742E-5</v>
      </c>
      <c r="F873" s="4" cm="1">
        <f t="array" ref="F873">(1/(E*10^9*[0]!Iz))*(Moment_Force_2INT(G873,[0]!Mz,0))</f>
        <v>-3.2679818944838482E-4</v>
      </c>
      <c r="G873" s="4">
        <v>1.744</v>
      </c>
    </row>
    <row r="874" spans="1:7" x14ac:dyDescent="0.2">
      <c r="A874" s="4" cm="1">
        <f t="array" ref="A874">(1/(E*10^9*[0]!Ix))*(Moment_Force(C874,[0]!Mx,0))</f>
        <v>-3.6957172321065896E-5</v>
      </c>
      <c r="B874" s="4" cm="1">
        <f t="array" ref="B874">(1/(E*10^9*[0]!Iz))*(Moment_Force(C874,[0]!Mz,0))</f>
        <v>-2.1489023273003167E-4</v>
      </c>
      <c r="C874" s="4">
        <v>1746</v>
      </c>
      <c r="E874" s="4" cm="1">
        <f t="array" ref="E874">(1/(E*10^9*[0]!Ix))*(Moment_Force_2INT(G874,[0]!Mx,0))</f>
        <v>-5.6332265567763257E-5</v>
      </c>
      <c r="F874" s="4" cm="1">
        <f t="array" ref="F874">(1/(E*10^9*[0]!Iz))*(Moment_Force_2INT(G874,[0]!Mz,0))</f>
        <v>-3.275481563606126E-4</v>
      </c>
      <c r="G874" s="4">
        <v>1.746</v>
      </c>
    </row>
    <row r="875" spans="1:7" x14ac:dyDescent="0.2">
      <c r="A875" s="4" cm="1">
        <f t="array" ref="A875">(1/(E*10^9*[0]!Ix))*(Moment_Force(C875,[0]!Mx,0))</f>
        <v>-3.6957172321065896E-5</v>
      </c>
      <c r="B875" s="4" cm="1">
        <f t="array" ref="B875">(1/(E*10^9*[0]!Iz))*(Moment_Force(C875,[0]!Mz,0))</f>
        <v>-2.1489023273003167E-4</v>
      </c>
      <c r="C875" s="4">
        <v>1748</v>
      </c>
      <c r="E875" s="4" cm="1">
        <f t="array" ref="E875">(1/(E*10^9*[0]!Ix))*(Moment_Force_2INT(G875,[0]!Mx,0))</f>
        <v>-5.6461393927853072E-5</v>
      </c>
      <c r="F875" s="4" cm="1">
        <f t="array" ref="F875">(1/(E*10^9*[0]!Iz))*(Moment_Force_2INT(G875,[0]!Mz,0))</f>
        <v>-3.2829898283377132E-4</v>
      </c>
      <c r="G875" s="4">
        <v>1.748</v>
      </c>
    </row>
    <row r="876" spans="1:7" x14ac:dyDescent="0.2">
      <c r="A876" s="4" cm="1">
        <f t="array" ref="A876">(1/(E*10^9*[0]!Ix))*(Moment_Force(C876,[0]!Mx,0))</f>
        <v>-3.6957172321065896E-5</v>
      </c>
      <c r="B876" s="4" cm="1">
        <f t="array" ref="B876">(1/(E*10^9*[0]!Iz))*(Moment_Force(C876,[0]!Mz,0))</f>
        <v>-2.1489023273003167E-4</v>
      </c>
      <c r="C876" s="4">
        <v>1750</v>
      </c>
      <c r="E876" s="4" cm="1">
        <f t="array" ref="E876">(1/(E*10^9*[0]!Ix))*(Moment_Force_2INT(G876,[0]!Mx,0))</f>
        <v>-5.6590670116632166E-5</v>
      </c>
      <c r="F876" s="4" cm="1">
        <f t="array" ref="F876">(1/(E*10^9*[0]!Iz))*(Moment_Force_2INT(G876,[0]!Mz,0))</f>
        <v>-3.2905066886786095E-4</v>
      </c>
      <c r="G876" s="4">
        <v>1.75</v>
      </c>
    </row>
    <row r="877" spans="1:7" x14ac:dyDescent="0.2">
      <c r="A877" s="4" cm="1">
        <f t="array" ref="A877">(1/(E*10^9*[0]!Ix))*(Moment_Force(C877,[0]!Mx,0))</f>
        <v>-3.6957172321065896E-5</v>
      </c>
      <c r="B877" s="4" cm="1">
        <f t="array" ref="B877">(1/(E*10^9*[0]!Iz))*(Moment_Force(C877,[0]!Mz,0))</f>
        <v>-2.1489023273003167E-4</v>
      </c>
      <c r="C877" s="4">
        <v>1752</v>
      </c>
      <c r="E877" s="4" cm="1">
        <f t="array" ref="E877">(1/(E*10^9*[0]!Ix))*(Moment_Force_2INT(G877,[0]!Mx,0))</f>
        <v>-5.6720094134100524E-5</v>
      </c>
      <c r="F877" s="4" cm="1">
        <f t="array" ref="F877">(1/(E*10^9*[0]!Iz))*(Moment_Force_2INT(G877,[0]!Mz,0))</f>
        <v>-3.2980321446288158E-4</v>
      </c>
      <c r="G877" s="4">
        <v>1.752</v>
      </c>
    </row>
    <row r="878" spans="1:7" x14ac:dyDescent="0.2">
      <c r="A878" s="4" cm="1">
        <f t="array" ref="A878">(1/(E*10^9*[0]!Ix))*(Moment_Force(C878,[0]!Mx,0))</f>
        <v>-3.6957172321065896E-5</v>
      </c>
      <c r="B878" s="4" cm="1">
        <f t="array" ref="B878">(1/(E*10^9*[0]!Iz))*(Moment_Force(C878,[0]!Mz,0))</f>
        <v>-2.1489023273003167E-4</v>
      </c>
      <c r="C878" s="4">
        <v>1754</v>
      </c>
      <c r="E878" s="4" cm="1">
        <f t="array" ref="E878">(1/(E*10^9*[0]!Ix))*(Moment_Force_2INT(G878,[0]!Mx,0))</f>
        <v>-5.6849665980258189E-5</v>
      </c>
      <c r="F878" s="4" cm="1">
        <f t="array" ref="F878">(1/(E*10^9*[0]!Iz))*(Moment_Force_2INT(G878,[0]!Mz,0))</f>
        <v>-3.3055661961883299E-4</v>
      </c>
      <c r="G878" s="4">
        <v>1.754</v>
      </c>
    </row>
    <row r="879" spans="1:7" x14ac:dyDescent="0.2">
      <c r="A879" s="4" cm="1">
        <f t="array" ref="A879">(1/(E*10^9*[0]!Ix))*(Moment_Force(C879,[0]!Mx,0))</f>
        <v>-3.6957172321065896E-5</v>
      </c>
      <c r="B879" s="4" cm="1">
        <f t="array" ref="B879">(1/(E*10^9*[0]!Iz))*(Moment_Force(C879,[0]!Mz,0))</f>
        <v>-2.1489023273003167E-4</v>
      </c>
      <c r="C879" s="4">
        <v>1756</v>
      </c>
      <c r="E879" s="4" cm="1">
        <f t="array" ref="E879">(1/(E*10^9*[0]!Ix))*(Moment_Force_2INT(G879,[0]!Mx,0))</f>
        <v>-5.6979385655105132E-5</v>
      </c>
      <c r="F879" s="4" cm="1">
        <f t="array" ref="F879">(1/(E*10^9*[0]!Iz))*(Moment_Force_2INT(G879,[0]!Mz,0))</f>
        <v>-3.3131088433571552E-4</v>
      </c>
      <c r="G879" s="4">
        <v>1.756</v>
      </c>
    </row>
    <row r="880" spans="1:7" x14ac:dyDescent="0.2">
      <c r="A880" s="4" cm="1">
        <f t="array" ref="A880">(1/(E*10^9*[0]!Ix))*(Moment_Force(C880,[0]!Mx,0))</f>
        <v>-3.6957172321065896E-5</v>
      </c>
      <c r="B880" s="4" cm="1">
        <f t="array" ref="B880">(1/(E*10^9*[0]!Iz))*(Moment_Force(C880,[0]!Mz,0))</f>
        <v>-2.1489023273003167E-4</v>
      </c>
      <c r="C880" s="4">
        <v>1758</v>
      </c>
      <c r="E880" s="4" cm="1">
        <f t="array" ref="E880">(1/(E*10^9*[0]!Ix))*(Moment_Force_2INT(G880,[0]!Mx,0))</f>
        <v>-5.7109253158641353E-5</v>
      </c>
      <c r="F880" s="4" cm="1">
        <f t="array" ref="F880">(1/(E*10^9*[0]!Iz))*(Moment_Force_2INT(G880,[0]!Mz,0))</f>
        <v>-3.3206600861352878E-4</v>
      </c>
      <c r="G880" s="4">
        <v>1.758</v>
      </c>
    </row>
    <row r="881" spans="1:7" x14ac:dyDescent="0.2">
      <c r="A881" s="4" cm="1">
        <f t="array" ref="A881">(1/(E*10^9*[0]!Ix))*(Moment_Force(C881,[0]!Mx,0))</f>
        <v>-3.6957172321065896E-5</v>
      </c>
      <c r="B881" s="4" cm="1">
        <f t="array" ref="B881">(1/(E*10^9*[0]!Iz))*(Moment_Force(C881,[0]!Mz,0))</f>
        <v>-2.1489023273003167E-4</v>
      </c>
      <c r="C881" s="4">
        <v>1760</v>
      </c>
      <c r="E881" s="4" cm="1">
        <f t="array" ref="E881">(1/(E*10^9*[0]!Ix))*(Moment_Force_2INT(G881,[0]!Mx,0))</f>
        <v>-5.723926849086686E-5</v>
      </c>
      <c r="F881" s="4" cm="1">
        <f t="array" ref="F881">(1/(E*10^9*[0]!Iz))*(Moment_Force_2INT(G881,[0]!Mz,0))</f>
        <v>-3.3282199245227305E-4</v>
      </c>
      <c r="G881" s="4">
        <v>1.76</v>
      </c>
    </row>
    <row r="882" spans="1:7" x14ac:dyDescent="0.2">
      <c r="A882" s="4" cm="1">
        <f t="array" ref="A882">(1/(E*10^9*[0]!Ix))*(Moment_Force(C882,[0]!Mx,0))</f>
        <v>-3.6957172321065896E-5</v>
      </c>
      <c r="B882" s="4" cm="1">
        <f t="array" ref="B882">(1/(E*10^9*[0]!Iz))*(Moment_Force(C882,[0]!Mz,0))</f>
        <v>-2.1489023273003167E-4</v>
      </c>
      <c r="C882" s="4">
        <v>1762</v>
      </c>
      <c r="E882" s="4" cm="1">
        <f t="array" ref="E882">(1/(E*10^9*[0]!Ix))*(Moment_Force_2INT(G882,[0]!Mx,0))</f>
        <v>-5.7369431651781653E-5</v>
      </c>
      <c r="F882" s="4" cm="1">
        <f t="array" ref="F882">(1/(E*10^9*[0]!Iz))*(Moment_Force_2INT(G882,[0]!Mz,0))</f>
        <v>-3.3357883585194816E-4</v>
      </c>
      <c r="G882" s="4">
        <v>1.762</v>
      </c>
    </row>
    <row r="883" spans="1:7" x14ac:dyDescent="0.2">
      <c r="A883" s="4" cm="1">
        <f t="array" ref="A883">(1/(E*10^9*[0]!Ix))*(Moment_Force(C883,[0]!Mx,0))</f>
        <v>-3.6957172321065896E-5</v>
      </c>
      <c r="B883" s="4" cm="1">
        <f t="array" ref="B883">(1/(E*10^9*[0]!Iz))*(Moment_Force(C883,[0]!Mz,0))</f>
        <v>-2.1489023273003167E-4</v>
      </c>
      <c r="C883" s="4">
        <v>1764</v>
      </c>
      <c r="E883" s="4" cm="1">
        <f t="array" ref="E883">(1/(E*10^9*[0]!Ix))*(Moment_Force_2INT(G883,[0]!Mx,0))</f>
        <v>-5.7499742641385737E-5</v>
      </c>
      <c r="F883" s="4" cm="1">
        <f t="array" ref="F883">(1/(E*10^9*[0]!Iz))*(Moment_Force_2INT(G883,[0]!Mz,0))</f>
        <v>-3.3433653881255433E-4</v>
      </c>
      <c r="G883" s="4">
        <v>1.764</v>
      </c>
    </row>
    <row r="884" spans="1:7" x14ac:dyDescent="0.2">
      <c r="A884" s="4" cm="1">
        <f t="array" ref="A884">(1/(E*10^9*[0]!Ix))*(Moment_Force(C884,[0]!Mx,0))</f>
        <v>-3.6957172321065896E-5</v>
      </c>
      <c r="B884" s="4" cm="1">
        <f t="array" ref="B884">(1/(E*10^9*[0]!Iz))*(Moment_Force(C884,[0]!Mz,0))</f>
        <v>-2.1489023273003167E-4</v>
      </c>
      <c r="C884" s="4">
        <v>1766</v>
      </c>
      <c r="E884" s="4" cm="1">
        <f t="array" ref="E884">(1/(E*10^9*[0]!Ix))*(Moment_Force_2INT(G884,[0]!Mx,0))</f>
        <v>-5.7630201459679094E-5</v>
      </c>
      <c r="F884" s="4" cm="1">
        <f t="array" ref="F884">(1/(E*10^9*[0]!Iz))*(Moment_Force_2INT(G884,[0]!Mz,0))</f>
        <v>-3.3509510133409128E-4</v>
      </c>
      <c r="G884" s="4">
        <v>1.766</v>
      </c>
    </row>
    <row r="885" spans="1:7" x14ac:dyDescent="0.2">
      <c r="A885" s="4" cm="1">
        <f t="array" ref="A885">(1/(E*10^9*[0]!Ix))*(Moment_Force(C885,[0]!Mx,0))</f>
        <v>-3.6957172321065896E-5</v>
      </c>
      <c r="B885" s="4" cm="1">
        <f t="array" ref="B885">(1/(E*10^9*[0]!Iz))*(Moment_Force(C885,[0]!Mz,0))</f>
        <v>-2.1489023273003167E-4</v>
      </c>
      <c r="C885" s="4">
        <v>1768</v>
      </c>
      <c r="E885" s="4" cm="1">
        <f t="array" ref="E885">(1/(E*10^9*[0]!Ix))*(Moment_Force_2INT(G885,[0]!Mx,0))</f>
        <v>-5.7760808106661756E-5</v>
      </c>
      <c r="F885" s="4" cm="1">
        <f t="array" ref="F885">(1/(E*10^9*[0]!Iz))*(Moment_Force_2INT(G885,[0]!Mz,0))</f>
        <v>-3.3585452341655929E-4</v>
      </c>
      <c r="G885" s="4">
        <v>1.768</v>
      </c>
    </row>
    <row r="886" spans="1:7" x14ac:dyDescent="0.2">
      <c r="A886" s="4" cm="1">
        <f t="array" ref="A886">(1/(E*10^9*[0]!Ix))*(Moment_Force(C886,[0]!Mx,0))</f>
        <v>-3.6957172321065896E-5</v>
      </c>
      <c r="B886" s="4" cm="1">
        <f t="array" ref="B886">(1/(E*10^9*[0]!Iz))*(Moment_Force(C886,[0]!Mz,0))</f>
        <v>-2.1489023273003167E-4</v>
      </c>
      <c r="C886" s="4">
        <v>1770</v>
      </c>
      <c r="E886" s="4" cm="1">
        <f t="array" ref="E886">(1/(E*10^9*[0]!Ix))*(Moment_Force_2INT(G886,[0]!Mx,0))</f>
        <v>-5.7891562582333683E-5</v>
      </c>
      <c r="F886" s="4" cm="1">
        <f t="array" ref="F886">(1/(E*10^9*[0]!Iz))*(Moment_Force_2INT(G886,[0]!Mz,0))</f>
        <v>-3.3661480505995815E-4</v>
      </c>
      <c r="G886" s="4">
        <v>1.77</v>
      </c>
    </row>
    <row r="887" spans="1:7" x14ac:dyDescent="0.2">
      <c r="A887" s="4" cm="1">
        <f t="array" ref="A887">(1/(E*10^9*[0]!Ix))*(Moment_Force(C887,[0]!Mx,0))</f>
        <v>-3.6957172321065896E-5</v>
      </c>
      <c r="B887" s="4" cm="1">
        <f t="array" ref="B887">(1/(E*10^9*[0]!Iz))*(Moment_Force(C887,[0]!Mz,0))</f>
        <v>-2.1489023273003167E-4</v>
      </c>
      <c r="C887" s="4">
        <v>1772</v>
      </c>
      <c r="E887" s="4" cm="1">
        <f t="array" ref="E887">(1/(E*10^9*[0]!Ix))*(Moment_Force_2INT(G887,[0]!Mx,0))</f>
        <v>-5.8022464886694896E-5</v>
      </c>
      <c r="F887" s="4" cm="1">
        <f t="array" ref="F887">(1/(E*10^9*[0]!Iz))*(Moment_Force_2INT(G887,[0]!Mz,0))</f>
        <v>-3.373759462642879E-4</v>
      </c>
      <c r="G887" s="4">
        <v>1.772</v>
      </c>
    </row>
    <row r="888" spans="1:7" x14ac:dyDescent="0.2">
      <c r="A888" s="4" cm="1">
        <f t="array" ref="A888">(1/(E*10^9*[0]!Ix))*(Moment_Force(C888,[0]!Mx,0))</f>
        <v>-3.6957172321065896E-5</v>
      </c>
      <c r="B888" s="4" cm="1">
        <f t="array" ref="B888">(1/(E*10^9*[0]!Iz))*(Moment_Force(C888,[0]!Mz,0))</f>
        <v>-2.1489023273003167E-4</v>
      </c>
      <c r="C888" s="4">
        <v>1774</v>
      </c>
      <c r="E888" s="4" cm="1">
        <f t="array" ref="E888">(1/(E*10^9*[0]!Ix))*(Moment_Force_2INT(G888,[0]!Mx,0))</f>
        <v>-5.8153515019745394E-5</v>
      </c>
      <c r="F888" s="4" cm="1">
        <f t="array" ref="F888">(1/(E*10^9*[0]!Iz))*(Moment_Force_2INT(G888,[0]!Mz,0))</f>
        <v>-3.381379470295486E-4</v>
      </c>
      <c r="G888" s="4">
        <v>1.774</v>
      </c>
    </row>
    <row r="889" spans="1:7" x14ac:dyDescent="0.2">
      <c r="A889" s="4" cm="1">
        <f t="array" ref="A889">(1/(E*10^9*[0]!Ix))*(Moment_Force(C889,[0]!Mx,0))</f>
        <v>-3.6957172321065896E-5</v>
      </c>
      <c r="B889" s="4" cm="1">
        <f t="array" ref="B889">(1/(E*10^9*[0]!Iz))*(Moment_Force(C889,[0]!Mz,0))</f>
        <v>-2.1489023273003167E-4</v>
      </c>
      <c r="C889" s="4">
        <v>1776</v>
      </c>
      <c r="E889" s="4" cm="1">
        <f t="array" ref="E889">(1/(E*10^9*[0]!Ix))*(Moment_Force_2INT(G889,[0]!Mx,0))</f>
        <v>-5.8284712981485185E-5</v>
      </c>
      <c r="F889" s="4" cm="1">
        <f t="array" ref="F889">(1/(E*10^9*[0]!Iz))*(Moment_Force_2INT(G889,[0]!Mz,0))</f>
        <v>-3.389008073557402E-4</v>
      </c>
      <c r="G889" s="4">
        <v>1.776</v>
      </c>
    </row>
    <row r="890" spans="1:7" x14ac:dyDescent="0.2">
      <c r="A890" s="4" cm="1">
        <f t="array" ref="A890">(1/(E*10^9*[0]!Ix))*(Moment_Force(C890,[0]!Mx,0))</f>
        <v>-3.6957172321065896E-5</v>
      </c>
      <c r="B890" s="4" cm="1">
        <f t="array" ref="B890">(1/(E*10^9*[0]!Iz))*(Moment_Force(C890,[0]!Mz,0))</f>
        <v>-2.1489023273003167E-4</v>
      </c>
      <c r="C890" s="4">
        <v>1778</v>
      </c>
      <c r="E890" s="4" cm="1">
        <f t="array" ref="E890">(1/(E*10^9*[0]!Ix))*(Moment_Force_2INT(G890,[0]!Mx,0))</f>
        <v>-5.8416058771914247E-5</v>
      </c>
      <c r="F890" s="4" cm="1">
        <f t="array" ref="F890">(1/(E*10^9*[0]!Iz))*(Moment_Force_2INT(G890,[0]!Mz,0))</f>
        <v>-3.3966452724286275E-4</v>
      </c>
      <c r="G890" s="4">
        <v>1.778</v>
      </c>
    </row>
    <row r="891" spans="1:7" x14ac:dyDescent="0.2">
      <c r="A891" s="4" cm="1">
        <f t="array" ref="A891">(1/(E*10^9*[0]!Ix))*(Moment_Force(C891,[0]!Mx,0))</f>
        <v>-3.6957172321065896E-5</v>
      </c>
      <c r="B891" s="4" cm="1">
        <f t="array" ref="B891">(1/(E*10^9*[0]!Iz))*(Moment_Force(C891,[0]!Mz,0))</f>
        <v>-2.1489023273003167E-4</v>
      </c>
      <c r="C891" s="4">
        <v>1780</v>
      </c>
      <c r="E891" s="4" cm="1">
        <f t="array" ref="E891">(1/(E*10^9*[0]!Ix))*(Moment_Force_2INT(G891,[0]!Mx,0))</f>
        <v>-5.8547552391032601E-5</v>
      </c>
      <c r="F891" s="4" cm="1">
        <f t="array" ref="F891">(1/(E*10^9*[0]!Iz))*(Moment_Force_2INT(G891,[0]!Mz,0))</f>
        <v>-3.404291066909162E-4</v>
      </c>
      <c r="G891" s="4">
        <v>1.78</v>
      </c>
    </row>
    <row r="892" spans="1:7" x14ac:dyDescent="0.2">
      <c r="A892" s="4" cm="1">
        <f t="array" ref="A892">(1/(E*10^9*[0]!Ix))*(Moment_Force(C892,[0]!Mx,0))</f>
        <v>-3.6957172321065896E-5</v>
      </c>
      <c r="B892" s="4" cm="1">
        <f t="array" ref="B892">(1/(E*10^9*[0]!Iz))*(Moment_Force(C892,[0]!Mz,0))</f>
        <v>-2.1489023273003167E-4</v>
      </c>
      <c r="C892" s="4">
        <v>1782</v>
      </c>
      <c r="E892" s="4" cm="1">
        <f t="array" ref="E892">(1/(E*10^9*[0]!Ix))*(Moment_Force_2INT(G892,[0]!Mx,0))</f>
        <v>-5.8679193838840234E-5</v>
      </c>
      <c r="F892" s="4" cm="1">
        <f t="array" ref="F892">(1/(E*10^9*[0]!Iz))*(Moment_Force_2INT(G892,[0]!Mz,0))</f>
        <v>-3.4119454569990054E-4</v>
      </c>
      <c r="G892" s="4">
        <v>1.782</v>
      </c>
    </row>
    <row r="893" spans="1:7" x14ac:dyDescent="0.2">
      <c r="A893" s="4" cm="1">
        <f t="array" ref="A893">(1/(E*10^9*[0]!Ix))*(Moment_Force(C893,[0]!Mx,0))</f>
        <v>-3.6957172321065896E-5</v>
      </c>
      <c r="B893" s="4" cm="1">
        <f t="array" ref="B893">(1/(E*10^9*[0]!Iz))*(Moment_Force(C893,[0]!Mz,0))</f>
        <v>-2.1489023273003167E-4</v>
      </c>
      <c r="C893" s="4">
        <v>1784</v>
      </c>
      <c r="E893" s="4" cm="1">
        <f t="array" ref="E893">(1/(E*10^9*[0]!Ix))*(Moment_Force_2INT(G893,[0]!Mx,0))</f>
        <v>-5.8810983115337159E-5</v>
      </c>
      <c r="F893" s="4" cm="1">
        <f t="array" ref="F893">(1/(E*10^9*[0]!Iz))*(Moment_Force_2INT(G893,[0]!Mz,0))</f>
        <v>-3.4196084426981588E-4</v>
      </c>
      <c r="G893" s="4">
        <v>1.784</v>
      </c>
    </row>
    <row r="894" spans="1:7" x14ac:dyDescent="0.2">
      <c r="A894" s="4" cm="1">
        <f t="array" ref="A894">(1/(E*10^9*[0]!Ix))*(Moment_Force(C894,[0]!Mx,0))</f>
        <v>-3.6957172321065896E-5</v>
      </c>
      <c r="B894" s="4" cm="1">
        <f t="array" ref="B894">(1/(E*10^9*[0]!Iz))*(Moment_Force(C894,[0]!Mz,0))</f>
        <v>-2.1489023273003167E-4</v>
      </c>
      <c r="C894" s="4">
        <v>1786</v>
      </c>
      <c r="E894" s="4" cm="1">
        <f t="array" ref="E894">(1/(E*10^9*[0]!Ix))*(Moment_Force_2INT(G894,[0]!Mx,0))</f>
        <v>-5.894292022052337E-5</v>
      </c>
      <c r="F894" s="4" cm="1">
        <f t="array" ref="F894">(1/(E*10^9*[0]!Iz))*(Moment_Force_2INT(G894,[0]!Mz,0))</f>
        <v>-3.4272800240066207E-4</v>
      </c>
      <c r="G894" s="4">
        <v>1.786</v>
      </c>
    </row>
    <row r="895" spans="1:7" x14ac:dyDescent="0.2">
      <c r="A895" s="4" cm="1">
        <f t="array" ref="A895">(1/(E*10^9*[0]!Ix))*(Moment_Force(C895,[0]!Mx,0))</f>
        <v>-3.6957172321065896E-5</v>
      </c>
      <c r="B895" s="4" cm="1">
        <f t="array" ref="B895">(1/(E*10^9*[0]!Iz))*(Moment_Force(C895,[0]!Mz,0))</f>
        <v>-2.1489023273003167E-4</v>
      </c>
      <c r="C895" s="4">
        <v>1788</v>
      </c>
      <c r="E895" s="4" cm="1">
        <f t="array" ref="E895">(1/(E*10^9*[0]!Ix))*(Moment_Force_2INT(G895,[0]!Mx,0))</f>
        <v>-5.9075005154398853E-5</v>
      </c>
      <c r="F895" s="4" cm="1">
        <f t="array" ref="F895">(1/(E*10^9*[0]!Iz))*(Moment_Force_2INT(G895,[0]!Mz,0))</f>
        <v>-3.4349602009243915E-4</v>
      </c>
      <c r="G895" s="4">
        <v>1.788</v>
      </c>
    </row>
    <row r="896" spans="1:7" x14ac:dyDescent="0.2">
      <c r="A896" s="4" cm="1">
        <f t="array" ref="A896">(1/(E*10^9*[0]!Ix))*(Moment_Force(C896,[0]!Mx,0))</f>
        <v>-3.6957172321065896E-5</v>
      </c>
      <c r="B896" s="4" cm="1">
        <f t="array" ref="B896">(1/(E*10^9*[0]!Iz))*(Moment_Force(C896,[0]!Mz,0))</f>
        <v>-2.1489023273003167E-4</v>
      </c>
      <c r="C896" s="4">
        <v>1790</v>
      </c>
      <c r="E896" s="4" cm="1">
        <f t="array" ref="E896">(1/(E*10^9*[0]!Ix))*(Moment_Force_2INT(G896,[0]!Mx,0))</f>
        <v>-5.9207237916963621E-5</v>
      </c>
      <c r="F896" s="4" cm="1">
        <f t="array" ref="F896">(1/(E*10^9*[0]!Iz))*(Moment_Force_2INT(G896,[0]!Mz,0))</f>
        <v>-3.4426489734514724E-4</v>
      </c>
      <c r="G896" s="4">
        <v>1.79</v>
      </c>
    </row>
    <row r="897" spans="1:7" x14ac:dyDescent="0.2">
      <c r="A897" s="4" cm="1">
        <f t="array" ref="A897">(1/(E*10^9*[0]!Ix))*(Moment_Force(C897,[0]!Mx,0))</f>
        <v>-3.6957172321065896E-5</v>
      </c>
      <c r="B897" s="4" cm="1">
        <f t="array" ref="B897">(1/(E*10^9*[0]!Iz))*(Moment_Force(C897,[0]!Mz,0))</f>
        <v>-2.1489023273003167E-4</v>
      </c>
      <c r="C897" s="4">
        <v>1792</v>
      </c>
      <c r="E897" s="4" cm="1">
        <f t="array" ref="E897">(1/(E*10^9*[0]!Ix))*(Moment_Force_2INT(G897,[0]!Mx,0))</f>
        <v>-5.9339618508217687E-5</v>
      </c>
      <c r="F897" s="4" cm="1">
        <f t="array" ref="F897">(1/(E*10^9*[0]!Iz))*(Moment_Force_2INT(G897,[0]!Mz,0))</f>
        <v>-3.4503463415878622E-4</v>
      </c>
      <c r="G897" s="4">
        <v>1.792</v>
      </c>
    </row>
    <row r="898" spans="1:7" x14ac:dyDescent="0.2">
      <c r="A898" s="4" cm="1">
        <f t="array" ref="A898">(1/(E*10^9*[0]!Ix))*(Moment_Force(C898,[0]!Mx,0))</f>
        <v>-3.6957172321065896E-5</v>
      </c>
      <c r="B898" s="4" cm="1">
        <f t="array" ref="B898">(1/(E*10^9*[0]!Iz))*(Moment_Force(C898,[0]!Mz,0))</f>
        <v>-2.1489023273003167E-4</v>
      </c>
      <c r="C898" s="4">
        <v>1794</v>
      </c>
      <c r="E898" s="4" cm="1">
        <f t="array" ref="E898">(1/(E*10^9*[0]!Ix))*(Moment_Force_2INT(G898,[0]!Mx,0))</f>
        <v>-5.9472146928161026E-5</v>
      </c>
      <c r="F898" s="4" cm="1">
        <f t="array" ref="F898">(1/(E*10^9*[0]!Iz))*(Moment_Force_2INT(G898,[0]!Mz,0))</f>
        <v>-3.458052305333561E-4</v>
      </c>
      <c r="G898" s="4">
        <v>1.794</v>
      </c>
    </row>
    <row r="899" spans="1:7" x14ac:dyDescent="0.2">
      <c r="A899" s="4" cm="1">
        <f t="array" ref="A899">(1/(E*10^9*[0]!Ix))*(Moment_Force(C899,[0]!Mx,0))</f>
        <v>-3.6957172321065896E-5</v>
      </c>
      <c r="B899" s="4" cm="1">
        <f t="array" ref="B899">(1/(E*10^9*[0]!Iz))*(Moment_Force(C899,[0]!Mz,0))</f>
        <v>-2.1489023273003167E-4</v>
      </c>
      <c r="C899" s="4">
        <v>1796</v>
      </c>
      <c r="E899" s="4" cm="1">
        <f t="array" ref="E899">(1/(E*10^9*[0]!Ix))*(Moment_Force_2INT(G899,[0]!Mx,0))</f>
        <v>-5.960482317679365E-5</v>
      </c>
      <c r="F899" s="4" cm="1">
        <f t="array" ref="F899">(1/(E*10^9*[0]!Iz))*(Moment_Force_2INT(G899,[0]!Mz,0))</f>
        <v>-3.4657668646885693E-4</v>
      </c>
      <c r="G899" s="4">
        <v>1.796</v>
      </c>
    </row>
    <row r="900" spans="1:7" x14ac:dyDescent="0.2">
      <c r="A900" s="4" cm="1">
        <f t="array" ref="A900">(1/(E*10^9*[0]!Ix))*(Moment_Force(C900,[0]!Mx,0))</f>
        <v>-3.6957172321065896E-5</v>
      </c>
      <c r="B900" s="4" cm="1">
        <f t="array" ref="B900">(1/(E*10^9*[0]!Iz))*(Moment_Force(C900,[0]!Mz,0))</f>
        <v>-2.1489023273003167E-4</v>
      </c>
      <c r="C900" s="4">
        <v>1798</v>
      </c>
      <c r="E900" s="4" cm="1">
        <f t="array" ref="E900">(1/(E*10^9*[0]!Ix))*(Moment_Force_2INT(G900,[0]!Mx,0))</f>
        <v>-5.973764725411556E-5</v>
      </c>
      <c r="F900" s="4" cm="1">
        <f t="array" ref="F900">(1/(E*10^9*[0]!Iz))*(Moment_Force_2INT(G900,[0]!Mz,0))</f>
        <v>-3.4734900196528866E-4</v>
      </c>
      <c r="G900" s="4">
        <v>1.798</v>
      </c>
    </row>
    <row r="901" spans="1:7" x14ac:dyDescent="0.2">
      <c r="A901" s="4" cm="1">
        <f t="array" ref="A901">(1/(E*10^9*[0]!Ix))*(Moment_Force(C901,[0]!Mx,0))</f>
        <v>-3.6957172321065896E-5</v>
      </c>
      <c r="B901" s="4" cm="1">
        <f t="array" ref="B901">(1/(E*10^9*[0]!Iz))*(Moment_Force(C901,[0]!Mz,0))</f>
        <v>-2.1489023273003167E-4</v>
      </c>
      <c r="C901" s="4">
        <v>1800</v>
      </c>
      <c r="E901" s="4" cm="1">
        <f t="array" ref="E901">(1/(E*10^9*[0]!Ix))*(Moment_Force_2INT(G901,[0]!Mx,0))</f>
        <v>-5.9870619160126769E-5</v>
      </c>
      <c r="F901" s="4" cm="1">
        <f t="array" ref="F901">(1/(E*10^9*[0]!Iz))*(Moment_Force_2INT(G901,[0]!Mz,0))</f>
        <v>-3.4812217702265128E-4</v>
      </c>
      <c r="G901" s="4">
        <v>1.8</v>
      </c>
    </row>
    <row r="902" spans="1:7" x14ac:dyDescent="0.2">
      <c r="A902" s="4" cm="1">
        <f t="array" ref="A902">(1/(E*10^9*[0]!Ix))*(Moment_Force(C902,[0]!Mx,0))</f>
        <v>-3.6957172321065896E-5</v>
      </c>
      <c r="B902" s="4" cm="1">
        <f t="array" ref="B902">(1/(E*10^9*[0]!Iz))*(Moment_Force(C902,[0]!Mz,0))</f>
        <v>-2.1489023273003167E-4</v>
      </c>
      <c r="C902" s="4">
        <v>1802</v>
      </c>
      <c r="E902" s="4" cm="1">
        <f t="array" ref="E902">(1/(E*10^9*[0]!Ix))*(Moment_Force_2INT(G902,[0]!Mx,0))</f>
        <v>-6.0003738894827235E-5</v>
      </c>
      <c r="F902" s="4" cm="1">
        <f t="array" ref="F902">(1/(E*10^9*[0]!Iz))*(Moment_Force_2INT(G902,[0]!Mz,0))</f>
        <v>-3.4889621164094486E-4</v>
      </c>
      <c r="G902" s="4">
        <v>1.802</v>
      </c>
    </row>
    <row r="903" spans="1:7" x14ac:dyDescent="0.2">
      <c r="A903" s="4" cm="1">
        <f t="array" ref="A903">(1/(E*10^9*[0]!Ix))*(Moment_Force(C903,[0]!Mx,0))</f>
        <v>-3.6957172321065896E-5</v>
      </c>
      <c r="B903" s="4" cm="1">
        <f t="array" ref="B903">(1/(E*10^9*[0]!Iz))*(Moment_Force(C903,[0]!Mz,0))</f>
        <v>-2.1489023273003167E-4</v>
      </c>
      <c r="C903" s="4">
        <v>1804</v>
      </c>
      <c r="E903" s="4" cm="1">
        <f t="array" ref="E903">(1/(E*10^9*[0]!Ix))*(Moment_Force_2INT(G903,[0]!Mx,0))</f>
        <v>-6.0137006458217001E-5</v>
      </c>
      <c r="F903" s="4" cm="1">
        <f t="array" ref="F903">(1/(E*10^9*[0]!Iz))*(Moment_Force_2INT(G903,[0]!Mz,0))</f>
        <v>-3.4967110582016938E-4</v>
      </c>
      <c r="G903" s="4">
        <v>1.804</v>
      </c>
    </row>
    <row r="904" spans="1:7" x14ac:dyDescent="0.2">
      <c r="A904" s="4" cm="1">
        <f t="array" ref="A904">(1/(E*10^9*[0]!Ix))*(Moment_Force(C904,[0]!Mx,0))</f>
        <v>-3.6957172321065896E-5</v>
      </c>
      <c r="B904" s="4" cm="1">
        <f t="array" ref="B904">(1/(E*10^9*[0]!Iz))*(Moment_Force(C904,[0]!Mz,0))</f>
        <v>-2.1489023273003167E-4</v>
      </c>
      <c r="C904" s="4">
        <v>1806</v>
      </c>
      <c r="E904" s="4" cm="1">
        <f t="array" ref="E904">(1/(E*10^9*[0]!Ix))*(Moment_Force_2INT(G904,[0]!Mx,0))</f>
        <v>-6.0270421850296046E-5</v>
      </c>
      <c r="F904" s="4" cm="1">
        <f t="array" ref="F904">(1/(E*10^9*[0]!Iz))*(Moment_Force_2INT(G904,[0]!Mz,0))</f>
        <v>-3.504468595603248E-4</v>
      </c>
      <c r="G904" s="4">
        <v>1.806</v>
      </c>
    </row>
    <row r="905" spans="1:7" x14ac:dyDescent="0.2">
      <c r="A905" s="4" cm="1">
        <f t="array" ref="A905">(1/(E*10^9*[0]!Ix))*(Moment_Force(C905,[0]!Mx,0))</f>
        <v>-3.6957172321065896E-5</v>
      </c>
      <c r="B905" s="4" cm="1">
        <f t="array" ref="B905">(1/(E*10^9*[0]!Iz))*(Moment_Force(C905,[0]!Mz,0))</f>
        <v>-2.1489023273003167E-4</v>
      </c>
      <c r="C905" s="4">
        <v>1808</v>
      </c>
      <c r="E905" s="4" cm="1">
        <f t="array" ref="E905">(1/(E*10^9*[0]!Ix))*(Moment_Force_2INT(G905,[0]!Mx,0))</f>
        <v>-6.0403985071064389E-5</v>
      </c>
      <c r="F905" s="4" cm="1">
        <f t="array" ref="F905">(1/(E*10^9*[0]!Iz))*(Moment_Force_2INT(G905,[0]!Mz,0))</f>
        <v>-3.5122347286141111E-4</v>
      </c>
      <c r="G905" s="4">
        <v>1.8080000000000001</v>
      </c>
    </row>
    <row r="906" spans="1:7" x14ac:dyDescent="0.2">
      <c r="A906" s="4" cm="1">
        <f t="array" ref="A906">(1/(E*10^9*[0]!Ix))*(Moment_Force(C906,[0]!Mx,0))</f>
        <v>-3.6957172321065896E-5</v>
      </c>
      <c r="B906" s="4" cm="1">
        <f t="array" ref="B906">(1/(E*10^9*[0]!Iz))*(Moment_Force(C906,[0]!Mz,0))</f>
        <v>-2.1489023273003167E-4</v>
      </c>
      <c r="C906" s="4">
        <v>1810</v>
      </c>
      <c r="E906" s="4" cm="1">
        <f t="array" ref="E906">(1/(E*10^9*[0]!Ix))*(Moment_Force_2INT(G906,[0]!Mx,0))</f>
        <v>-6.0537696120521991E-5</v>
      </c>
      <c r="F906" s="4" cm="1">
        <f t="array" ref="F906">(1/(E*10^9*[0]!Iz))*(Moment_Force_2INT(G906,[0]!Mz,0))</f>
        <v>-3.5200094572342838E-4</v>
      </c>
      <c r="G906" s="4">
        <v>1.81</v>
      </c>
    </row>
    <row r="907" spans="1:7" x14ac:dyDescent="0.2">
      <c r="A907" s="4" cm="1">
        <f t="array" ref="A907">(1/(E*10^9*[0]!Ix))*(Moment_Force(C907,[0]!Mx,0))</f>
        <v>-3.6957172321065896E-5</v>
      </c>
      <c r="B907" s="4" cm="1">
        <f t="array" ref="B907">(1/(E*10^9*[0]!Iz))*(Moment_Force(C907,[0]!Mz,0))</f>
        <v>-2.1489023273003167E-4</v>
      </c>
      <c r="C907" s="4">
        <v>1812</v>
      </c>
      <c r="E907" s="4" cm="1">
        <f t="array" ref="E907">(1/(E*10^9*[0]!Ix))*(Moment_Force_2INT(G907,[0]!Mx,0))</f>
        <v>-6.0671554998668898E-5</v>
      </c>
      <c r="F907" s="4" cm="1">
        <f t="array" ref="F907">(1/(E*10^9*[0]!Iz))*(Moment_Force_2INT(G907,[0]!Mz,0))</f>
        <v>-3.5277927814637654E-4</v>
      </c>
      <c r="G907" s="4">
        <v>1.8120000000000001</v>
      </c>
    </row>
    <row r="908" spans="1:7" x14ac:dyDescent="0.2">
      <c r="A908" s="4" cm="1">
        <f t="array" ref="A908">(1/(E*10^9*[0]!Ix))*(Moment_Force(C908,[0]!Mx,0))</f>
        <v>-3.6957172321065896E-5</v>
      </c>
      <c r="B908" s="4" cm="1">
        <f t="array" ref="B908">(1/(E*10^9*[0]!Iz))*(Moment_Force(C908,[0]!Mz,0))</f>
        <v>-2.1489023273003167E-4</v>
      </c>
      <c r="C908" s="4">
        <v>1814</v>
      </c>
      <c r="E908" s="4" cm="1">
        <f t="array" ref="E908">(1/(E*10^9*[0]!Ix))*(Moment_Force_2INT(G908,[0]!Mx,0))</f>
        <v>-6.0805561705505085E-5</v>
      </c>
      <c r="F908" s="4" cm="1">
        <f t="array" ref="F908">(1/(E*10^9*[0]!Iz))*(Moment_Force_2INT(G908,[0]!Mz,0))</f>
        <v>-3.5355847013025565E-4</v>
      </c>
      <c r="G908" s="4">
        <v>1.8140000000000001</v>
      </c>
    </row>
    <row r="909" spans="1:7" x14ac:dyDescent="0.2">
      <c r="A909" s="4" cm="1">
        <f t="array" ref="A909">(1/(E*10^9*[0]!Ix))*(Moment_Force(C909,[0]!Mx,0))</f>
        <v>-3.6957172321065896E-5</v>
      </c>
      <c r="B909" s="4" cm="1">
        <f t="array" ref="B909">(1/(E*10^9*[0]!Iz))*(Moment_Force(C909,[0]!Mz,0))</f>
        <v>-2.1489023273003167E-4</v>
      </c>
      <c r="C909" s="4">
        <v>1816</v>
      </c>
      <c r="E909" s="4" cm="1">
        <f t="array" ref="E909">(1/(E*10^9*[0]!Ix))*(Moment_Force_2INT(G909,[0]!Mx,0))</f>
        <v>-6.0939716241030556E-5</v>
      </c>
      <c r="F909" s="4" cm="1">
        <f t="array" ref="F909">(1/(E*10^9*[0]!Iz))*(Moment_Force_2INT(G909,[0]!Mz,0))</f>
        <v>-3.5433852167506572E-4</v>
      </c>
      <c r="G909" s="4">
        <v>1.8160000000000001</v>
      </c>
    </row>
    <row r="910" spans="1:7" x14ac:dyDescent="0.2">
      <c r="A910" s="4" cm="1">
        <f t="array" ref="A910">(1/(E*10^9*[0]!Ix))*(Moment_Force(C910,[0]!Mx,0))</f>
        <v>-3.6957172321065896E-5</v>
      </c>
      <c r="B910" s="4" cm="1">
        <f t="array" ref="B910">(1/(E*10^9*[0]!Iz))*(Moment_Force(C910,[0]!Mz,0))</f>
        <v>-2.1489023273003167E-4</v>
      </c>
      <c r="C910" s="4">
        <v>1818</v>
      </c>
      <c r="E910" s="4" cm="1">
        <f t="array" ref="E910">(1/(E*10^9*[0]!Ix))*(Moment_Force_2INT(G910,[0]!Mx,0))</f>
        <v>-6.1074018605245306E-5</v>
      </c>
      <c r="F910" s="4" cm="1">
        <f t="array" ref="F910">(1/(E*10^9*[0]!Iz))*(Moment_Force_2INT(G910,[0]!Mz,0))</f>
        <v>-3.5511943278080662E-4</v>
      </c>
      <c r="G910" s="4">
        <v>1.8180000000000001</v>
      </c>
    </row>
    <row r="911" spans="1:7" x14ac:dyDescent="0.2">
      <c r="A911" s="4" cm="1">
        <f t="array" ref="A911">(1/(E*10^9*[0]!Ix))*(Moment_Force(C911,[0]!Mx,0))</f>
        <v>-3.6957172321065896E-5</v>
      </c>
      <c r="B911" s="4" cm="1">
        <f t="array" ref="B911">(1/(E*10^9*[0]!Iz))*(Moment_Force(C911,[0]!Mz,0))</f>
        <v>-2.1489023273003167E-4</v>
      </c>
      <c r="C911" s="4">
        <v>1820</v>
      </c>
      <c r="E911" s="4" cm="1">
        <f t="array" ref="E911">(1/(E*10^9*[0]!Ix))*(Moment_Force_2INT(G911,[0]!Mx,0))</f>
        <v>-6.1208468798149349E-5</v>
      </c>
      <c r="F911" s="4" cm="1">
        <f t="array" ref="F911">(1/(E*10^9*[0]!Iz))*(Moment_Force_2INT(G911,[0]!Mz,0))</f>
        <v>-3.5590120344747842E-4</v>
      </c>
      <c r="G911" s="4">
        <v>1.82</v>
      </c>
    </row>
    <row r="912" spans="1:7" x14ac:dyDescent="0.2">
      <c r="A912" s="4" cm="1">
        <f t="array" ref="A912">(1/(E*10^9*[0]!Ix))*(Moment_Force(C912,[0]!Mx,0))</f>
        <v>-3.6957172321065896E-5</v>
      </c>
      <c r="B912" s="4" cm="1">
        <f t="array" ref="B912">(1/(E*10^9*[0]!Iz))*(Moment_Force(C912,[0]!Mz,0))</f>
        <v>-2.1489023273003167E-4</v>
      </c>
      <c r="C912" s="4">
        <v>1822</v>
      </c>
      <c r="E912" s="4" cm="1">
        <f t="array" ref="E912">(1/(E*10^9*[0]!Ix))*(Moment_Force_2INT(G912,[0]!Mx,0))</f>
        <v>-6.1343066819742677E-5</v>
      </c>
      <c r="F912" s="4" cm="1">
        <f t="array" ref="F912">(1/(E*10^9*[0]!Iz))*(Moment_Force_2INT(G912,[0]!Mz,0))</f>
        <v>-3.5668383367508123E-4</v>
      </c>
      <c r="G912" s="4">
        <v>1.8220000000000001</v>
      </c>
    </row>
    <row r="913" spans="1:7" x14ac:dyDescent="0.2">
      <c r="A913" s="4" cm="1">
        <f t="array" ref="A913">(1/(E*10^9*[0]!Ix))*(Moment_Force(C913,[0]!Mx,0))</f>
        <v>-3.6957172321065896E-5</v>
      </c>
      <c r="B913" s="4" cm="1">
        <f t="array" ref="B913">(1/(E*10^9*[0]!Iz))*(Moment_Force(C913,[0]!Mz,0))</f>
        <v>-2.1489023273003167E-4</v>
      </c>
      <c r="C913" s="4">
        <v>1824</v>
      </c>
      <c r="E913" s="4" cm="1">
        <f t="array" ref="E913">(1/(E*10^9*[0]!Ix))*(Moment_Force_2INT(G913,[0]!Mx,0))</f>
        <v>-6.1477812670025276E-5</v>
      </c>
      <c r="F913" s="4" cm="1">
        <f t="array" ref="F913">(1/(E*10^9*[0]!Iz))*(Moment_Force_2INT(G913,[0]!Mz,0))</f>
        <v>-3.5746732346361493E-4</v>
      </c>
      <c r="G913" s="4">
        <v>1.8240000000000001</v>
      </c>
    </row>
    <row r="914" spans="1:7" x14ac:dyDescent="0.2">
      <c r="A914" s="4" cm="1">
        <f t="array" ref="A914">(1/(E*10^9*[0]!Ix))*(Moment_Force(C914,[0]!Mx,0))</f>
        <v>-3.6957172321065896E-5</v>
      </c>
      <c r="B914" s="4" cm="1">
        <f t="array" ref="B914">(1/(E*10^9*[0]!Iz))*(Moment_Force(C914,[0]!Mz,0))</f>
        <v>-2.1489023273003167E-4</v>
      </c>
      <c r="C914" s="4">
        <v>1826</v>
      </c>
      <c r="E914" s="4" cm="1">
        <f t="array" ref="E914">(1/(E*10^9*[0]!Ix))*(Moment_Force_2INT(G914,[0]!Mx,0))</f>
        <v>-6.1612706348997161E-5</v>
      </c>
      <c r="F914" s="4" cm="1">
        <f t="array" ref="F914">(1/(E*10^9*[0]!Iz))*(Moment_Force_2INT(G914,[0]!Mz,0))</f>
        <v>-3.5825167281307958E-4</v>
      </c>
      <c r="G914" s="4">
        <v>1.8260000000000001</v>
      </c>
    </row>
    <row r="915" spans="1:7" x14ac:dyDescent="0.2">
      <c r="A915" s="4" cm="1">
        <f t="array" ref="A915">(1/(E*10^9*[0]!Ix))*(Moment_Force(C915,[0]!Mx,0))</f>
        <v>-3.6957172321065896E-5</v>
      </c>
      <c r="B915" s="4" cm="1">
        <f t="array" ref="B915">(1/(E*10^9*[0]!Iz))*(Moment_Force(C915,[0]!Mz,0))</f>
        <v>-2.1489023273003167E-4</v>
      </c>
      <c r="C915" s="4">
        <v>1828</v>
      </c>
      <c r="E915" s="4" cm="1">
        <f t="array" ref="E915">(1/(E*10^9*[0]!Ix))*(Moment_Force_2INT(G915,[0]!Mx,0))</f>
        <v>-6.1747747856658345E-5</v>
      </c>
      <c r="F915" s="4" cm="1">
        <f t="array" ref="F915">(1/(E*10^9*[0]!Iz))*(Moment_Force_2INT(G915,[0]!Mz,0))</f>
        <v>-3.5903688172347513E-4</v>
      </c>
      <c r="G915" s="4">
        <v>1.8280000000000001</v>
      </c>
    </row>
    <row r="916" spans="1:7" x14ac:dyDescent="0.2">
      <c r="A916" s="4" cm="1">
        <f t="array" ref="A916">(1/(E*10^9*[0]!Ix))*(Moment_Force(C916,[0]!Mx,0))</f>
        <v>-3.6957172321065896E-5</v>
      </c>
      <c r="B916" s="4" cm="1">
        <f t="array" ref="B916">(1/(E*10^9*[0]!Iz))*(Moment_Force(C916,[0]!Mz,0))</f>
        <v>-2.1489023273003167E-4</v>
      </c>
      <c r="C916" s="4">
        <v>1830</v>
      </c>
      <c r="E916" s="4" cm="1">
        <f t="array" ref="E916">(1/(E*10^9*[0]!Ix))*(Moment_Force_2INT(G916,[0]!Mx,0))</f>
        <v>-6.1882937193008801E-5</v>
      </c>
      <c r="F916" s="4" cm="1">
        <f t="array" ref="F916">(1/(E*10^9*[0]!Iz))*(Moment_Force_2INT(G916,[0]!Mz,0))</f>
        <v>-3.5982295019480157E-4</v>
      </c>
      <c r="G916" s="4">
        <v>1.83</v>
      </c>
    </row>
    <row r="917" spans="1:7" x14ac:dyDescent="0.2">
      <c r="A917" s="4" cm="1">
        <f t="array" ref="A917">(1/(E*10^9*[0]!Ix))*(Moment_Force(C917,[0]!Mx,0))</f>
        <v>-3.6957172321065896E-5</v>
      </c>
      <c r="B917" s="4" cm="1">
        <f t="array" ref="B917">(1/(E*10^9*[0]!Iz))*(Moment_Force(C917,[0]!Mz,0))</f>
        <v>-2.1489023273003167E-4</v>
      </c>
      <c r="C917" s="4">
        <v>1832</v>
      </c>
      <c r="E917" s="4" cm="1">
        <f t="array" ref="E917">(1/(E*10^9*[0]!Ix))*(Moment_Force_2INT(G917,[0]!Mx,0))</f>
        <v>-6.2018274358048543E-5</v>
      </c>
      <c r="F917" s="4" cm="1">
        <f t="array" ref="F917">(1/(E*10^9*[0]!Iz))*(Moment_Force_2INT(G917,[0]!Mz,0))</f>
        <v>-3.6060987822705891E-4</v>
      </c>
      <c r="G917" s="4">
        <v>1.8320000000000001</v>
      </c>
    </row>
    <row r="918" spans="1:7" x14ac:dyDescent="0.2">
      <c r="A918" s="4" cm="1">
        <f t="array" ref="A918">(1/(E*10^9*[0]!Ix))*(Moment_Force(C918,[0]!Mx,0))</f>
        <v>-3.6957172321065896E-5</v>
      </c>
      <c r="B918" s="4" cm="1">
        <f t="array" ref="B918">(1/(E*10^9*[0]!Iz))*(Moment_Force(C918,[0]!Mz,0))</f>
        <v>-2.1489023273003167E-4</v>
      </c>
      <c r="C918" s="4">
        <v>1834</v>
      </c>
      <c r="E918" s="4" cm="1">
        <f t="array" ref="E918">(1/(E*10^9*[0]!Ix))*(Moment_Force_2INT(G918,[0]!Mx,0))</f>
        <v>-6.2153759351777569E-5</v>
      </c>
      <c r="F918" s="4" cm="1">
        <f t="array" ref="F918">(1/(E*10^9*[0]!Iz))*(Moment_Force_2INT(G918,[0]!Mz,0))</f>
        <v>-3.6139766582024725E-4</v>
      </c>
      <c r="G918" s="4">
        <v>1.8340000000000001</v>
      </c>
    </row>
    <row r="919" spans="1:7" x14ac:dyDescent="0.2">
      <c r="A919" s="4" cm="1">
        <f t="array" ref="A919">(1/(E*10^9*[0]!Ix))*(Moment_Force(C919,[0]!Mx,0))</f>
        <v>-3.6957172321065896E-5</v>
      </c>
      <c r="B919" s="4" cm="1">
        <f t="array" ref="B919">(1/(E*10^9*[0]!Iz))*(Moment_Force(C919,[0]!Mz,0))</f>
        <v>-2.1489023273003167E-4</v>
      </c>
      <c r="C919" s="4">
        <v>1836</v>
      </c>
      <c r="E919" s="4" cm="1">
        <f t="array" ref="E919">(1/(E*10^9*[0]!Ix))*(Moment_Force_2INT(G919,[0]!Mx,0))</f>
        <v>-6.2289392174195882E-5</v>
      </c>
      <c r="F919" s="4" cm="1">
        <f t="array" ref="F919">(1/(E*10^9*[0]!Iz))*(Moment_Force_2INT(G919,[0]!Mz,0))</f>
        <v>-3.6218631297436644E-4</v>
      </c>
      <c r="G919" s="4">
        <v>1.8360000000000001</v>
      </c>
    </row>
    <row r="920" spans="1:7" x14ac:dyDescent="0.2">
      <c r="A920" s="4" cm="1">
        <f t="array" ref="A920">(1/(E*10^9*[0]!Ix))*(Moment_Force(C920,[0]!Mx,0))</f>
        <v>-3.6957172321065896E-5</v>
      </c>
      <c r="B920" s="4" cm="1">
        <f t="array" ref="B920">(1/(E*10^9*[0]!Iz))*(Moment_Force(C920,[0]!Mz,0))</f>
        <v>-2.1489023273003167E-4</v>
      </c>
      <c r="C920" s="4">
        <v>1838</v>
      </c>
      <c r="E920" s="4" cm="1">
        <f t="array" ref="E920">(1/(E*10^9*[0]!Ix))*(Moment_Force_2INT(G920,[0]!Mx,0))</f>
        <v>-6.2425172825303479E-5</v>
      </c>
      <c r="F920" s="4" cm="1">
        <f t="array" ref="F920">(1/(E*10^9*[0]!Iz))*(Moment_Force_2INT(G920,[0]!Mz,0))</f>
        <v>-3.6297581968941658E-4</v>
      </c>
      <c r="G920" s="4">
        <v>1.8380000000000001</v>
      </c>
    </row>
    <row r="921" spans="1:7" x14ac:dyDescent="0.2">
      <c r="A921" s="4" cm="1">
        <f t="array" ref="A921">(1/(E*10^9*[0]!Ix))*(Moment_Force(C921,[0]!Mx,0))</f>
        <v>-3.6957172321065896E-5</v>
      </c>
      <c r="B921" s="4" cm="1">
        <f t="array" ref="B921">(1/(E*10^9*[0]!Iz))*(Moment_Force(C921,[0]!Mz,0))</f>
        <v>-2.1489023273003167E-4</v>
      </c>
      <c r="C921" s="4">
        <v>1840</v>
      </c>
      <c r="E921" s="4" cm="1">
        <f t="array" ref="E921">(1/(E*10^9*[0]!Ix))*(Moment_Force_2INT(G921,[0]!Mx,0))</f>
        <v>-6.2561101305100362E-5</v>
      </c>
      <c r="F921" s="4" cm="1">
        <f t="array" ref="F921">(1/(E*10^9*[0]!Iz))*(Moment_Force_2INT(G921,[0]!Mz,0))</f>
        <v>-3.6376618596539761E-4</v>
      </c>
      <c r="G921" s="4">
        <v>1.84</v>
      </c>
    </row>
    <row r="922" spans="1:7" x14ac:dyDescent="0.2">
      <c r="A922" s="4" cm="1">
        <f t="array" ref="A922">(1/(E*10^9*[0]!Ix))*(Moment_Force(C922,[0]!Mx,0))</f>
        <v>-3.6957172321065896E-5</v>
      </c>
      <c r="B922" s="4" cm="1">
        <f t="array" ref="B922">(1/(E*10^9*[0]!Iz))*(Moment_Force(C922,[0]!Mz,0))</f>
        <v>-2.1489023273003167E-4</v>
      </c>
      <c r="C922" s="4">
        <v>1842</v>
      </c>
      <c r="E922" s="4" cm="1">
        <f t="array" ref="E922">(1/(E*10^9*[0]!Ix))*(Moment_Force_2INT(G922,[0]!Mx,0))</f>
        <v>-6.2697177613586531E-5</v>
      </c>
      <c r="F922" s="4" cm="1">
        <f t="array" ref="F922">(1/(E*10^9*[0]!Iz))*(Moment_Force_2INT(G922,[0]!Mz,0))</f>
        <v>-3.6455741180230965E-4</v>
      </c>
      <c r="G922" s="4">
        <v>1.8420000000000001</v>
      </c>
    </row>
    <row r="923" spans="1:7" x14ac:dyDescent="0.2">
      <c r="A923" s="4" cm="1">
        <f t="array" ref="A923">(1/(E*10^9*[0]!Ix))*(Moment_Force(C923,[0]!Mx,0))</f>
        <v>-3.6957172321065896E-5</v>
      </c>
      <c r="B923" s="4" cm="1">
        <f t="array" ref="B923">(1/(E*10^9*[0]!Iz))*(Moment_Force(C923,[0]!Mz,0))</f>
        <v>-2.1489023273003167E-4</v>
      </c>
      <c r="C923" s="4">
        <v>1844</v>
      </c>
      <c r="E923" s="4" cm="1">
        <f t="array" ref="E923">(1/(E*10^9*[0]!Ix))*(Moment_Force_2INT(G923,[0]!Mx,0))</f>
        <v>-6.2833401750761971E-5</v>
      </c>
      <c r="F923" s="4" cm="1">
        <f t="array" ref="F923">(1/(E*10^9*[0]!Iz))*(Moment_Force_2INT(G923,[0]!Mz,0))</f>
        <v>-3.6534949720015252E-4</v>
      </c>
      <c r="G923" s="4">
        <v>1.8440000000000001</v>
      </c>
    </row>
    <row r="924" spans="1:7" x14ac:dyDescent="0.2">
      <c r="A924" s="4" cm="1">
        <f t="array" ref="A924">(1/(E*10^9*[0]!Ix))*(Moment_Force(C924,[0]!Mx,0))</f>
        <v>-3.6957172321065896E-5</v>
      </c>
      <c r="B924" s="4" cm="1">
        <f t="array" ref="B924">(1/(E*10^9*[0]!Iz))*(Moment_Force(C924,[0]!Mz,0))</f>
        <v>-2.1489023273003167E-4</v>
      </c>
      <c r="C924" s="4">
        <v>1846</v>
      </c>
      <c r="E924" s="4" cm="1">
        <f t="array" ref="E924">(1/(E*10^9*[0]!Ix))*(Moment_Force_2INT(G924,[0]!Mx,0))</f>
        <v>-6.296977371662671E-5</v>
      </c>
      <c r="F924" s="4" cm="1">
        <f t="array" ref="F924">(1/(E*10^9*[0]!Iz))*(Moment_Force_2INT(G924,[0]!Mz,0))</f>
        <v>-3.6614244215892635E-4</v>
      </c>
      <c r="G924" s="4">
        <v>1.8460000000000001</v>
      </c>
    </row>
    <row r="925" spans="1:7" x14ac:dyDescent="0.2">
      <c r="A925" s="4" cm="1">
        <f t="array" ref="A925">(1/(E*10^9*[0]!Ix))*(Moment_Force(C925,[0]!Mx,0))</f>
        <v>-3.6957172321065896E-5</v>
      </c>
      <c r="B925" s="4" cm="1">
        <f t="array" ref="B925">(1/(E*10^9*[0]!Iz))*(Moment_Force(C925,[0]!Mz,0))</f>
        <v>-2.1489023273003167E-4</v>
      </c>
      <c r="C925" s="4">
        <v>1848</v>
      </c>
      <c r="E925" s="4" cm="1">
        <f t="array" ref="E925">(1/(E*10^9*[0]!Ix))*(Moment_Force_2INT(G925,[0]!Mx,0))</f>
        <v>-6.3106293511180735E-5</v>
      </c>
      <c r="F925" s="4" cm="1">
        <f t="array" ref="F925">(1/(E*10^9*[0]!Iz))*(Moment_Force_2INT(G925,[0]!Mz,0))</f>
        <v>-3.6693624667863108E-4</v>
      </c>
      <c r="G925" s="4">
        <v>1.8480000000000001</v>
      </c>
    </row>
    <row r="926" spans="1:7" x14ac:dyDescent="0.2">
      <c r="A926" s="4" cm="1">
        <f t="array" ref="A926">(1/(E*10^9*[0]!Ix))*(Moment_Force(C926,[0]!Mx,0))</f>
        <v>-3.6957172321065896E-5</v>
      </c>
      <c r="B926" s="4" cm="1">
        <f t="array" ref="B926">(1/(E*10^9*[0]!Iz))*(Moment_Force(C926,[0]!Mz,0))</f>
        <v>-2.1489023273003167E-4</v>
      </c>
      <c r="C926" s="4">
        <v>1850</v>
      </c>
      <c r="E926" s="4" cm="1">
        <f t="array" ref="E926">(1/(E*10^9*[0]!Ix))*(Moment_Force_2INT(G926,[0]!Mx,0))</f>
        <v>-6.3242961134424018E-5</v>
      </c>
      <c r="F926" s="4" cm="1">
        <f t="array" ref="F926">(1/(E*10^9*[0]!Iz))*(Moment_Force_2INT(G926,[0]!Mz,0))</f>
        <v>-3.677309107592667E-4</v>
      </c>
      <c r="G926" s="4">
        <v>1.85</v>
      </c>
    </row>
    <row r="927" spans="1:7" x14ac:dyDescent="0.2">
      <c r="A927" s="4" cm="1">
        <f t="array" ref="A927">(1/(E*10^9*[0]!Ix))*(Moment_Force(C927,[0]!Mx,0))</f>
        <v>-3.6957172321065896E-5</v>
      </c>
      <c r="B927" s="4" cm="1">
        <f t="array" ref="B927">(1/(E*10^9*[0]!Iz))*(Moment_Force(C927,[0]!Mz,0))</f>
        <v>-2.1489023273003167E-4</v>
      </c>
      <c r="C927" s="4">
        <v>1852</v>
      </c>
      <c r="E927" s="4" cm="1">
        <f t="array" ref="E927">(1/(E*10^9*[0]!Ix))*(Moment_Force_2INT(G927,[0]!Mx,0))</f>
        <v>-6.3379776586356613E-5</v>
      </c>
      <c r="F927" s="4" cm="1">
        <f t="array" ref="F927">(1/(E*10^9*[0]!Iz))*(Moment_Force_2INT(G927,[0]!Mz,0))</f>
        <v>-3.6852643440083333E-4</v>
      </c>
      <c r="G927" s="4">
        <v>1.8520000000000001</v>
      </c>
    </row>
    <row r="928" spans="1:7" x14ac:dyDescent="0.2">
      <c r="A928" s="4" cm="1">
        <f t="array" ref="A928">(1/(E*10^9*[0]!Ix))*(Moment_Force(C928,[0]!Mx,0))</f>
        <v>-3.6957172321065896E-5</v>
      </c>
      <c r="B928" s="4" cm="1">
        <f t="array" ref="B928">(1/(E*10^9*[0]!Iz))*(Moment_Force(C928,[0]!Mz,0))</f>
        <v>-2.1489023273003167E-4</v>
      </c>
      <c r="C928" s="4">
        <v>1854</v>
      </c>
      <c r="E928" s="4" cm="1">
        <f t="array" ref="E928">(1/(E*10^9*[0]!Ix))*(Moment_Force_2INT(G928,[0]!Mx,0))</f>
        <v>-6.3516739866978481E-5</v>
      </c>
      <c r="F928" s="4" cm="1">
        <f t="array" ref="F928">(1/(E*10^9*[0]!Iz))*(Moment_Force_2INT(G928,[0]!Mz,0))</f>
        <v>-3.6932281760333085E-4</v>
      </c>
      <c r="G928" s="4">
        <v>1.8540000000000001</v>
      </c>
    </row>
    <row r="929" spans="1:7" x14ac:dyDescent="0.2">
      <c r="A929" s="4" cm="1">
        <f t="array" ref="A929">(1/(E*10^9*[0]!Ix))*(Moment_Force(C929,[0]!Mx,0))</f>
        <v>-3.6957172321065896E-5</v>
      </c>
      <c r="B929" s="4" cm="1">
        <f t="array" ref="B929">(1/(E*10^9*[0]!Iz))*(Moment_Force(C929,[0]!Mz,0))</f>
        <v>-2.1489023273003167E-4</v>
      </c>
      <c r="C929" s="4">
        <v>1856</v>
      </c>
      <c r="E929" s="4" cm="1">
        <f t="array" ref="E929">(1/(E*10^9*[0]!Ix))*(Moment_Force_2INT(G929,[0]!Mx,0))</f>
        <v>-6.3653850976289633E-5</v>
      </c>
      <c r="F929" s="4" cm="1">
        <f t="array" ref="F929">(1/(E*10^9*[0]!Iz))*(Moment_Force_2INT(G929,[0]!Mz,0))</f>
        <v>-3.7012006036675921E-4</v>
      </c>
      <c r="G929" s="4">
        <v>1.8560000000000001</v>
      </c>
    </row>
    <row r="930" spans="1:7" x14ac:dyDescent="0.2">
      <c r="A930" s="4" cm="1">
        <f t="array" ref="A930">(1/(E*10^9*[0]!Ix))*(Moment_Force(C930,[0]!Mx,0))</f>
        <v>-3.6957172321065896E-5</v>
      </c>
      <c r="B930" s="4" cm="1">
        <f t="array" ref="B930">(1/(E*10^9*[0]!Iz))*(Moment_Force(C930,[0]!Mz,0))</f>
        <v>-2.1489023273003167E-4</v>
      </c>
      <c r="C930" s="4">
        <v>1858</v>
      </c>
      <c r="E930" s="4" cm="1">
        <f t="array" ref="E930">(1/(E*10^9*[0]!Ix))*(Moment_Force_2INT(G930,[0]!Mx,0))</f>
        <v>-6.3791109914290072E-5</v>
      </c>
      <c r="F930" s="4" cm="1">
        <f t="array" ref="F930">(1/(E*10^9*[0]!Iz))*(Moment_Force_2INT(G930,[0]!Mz,0))</f>
        <v>-3.7091816269111858E-4</v>
      </c>
      <c r="G930" s="4">
        <v>1.8580000000000001</v>
      </c>
    </row>
    <row r="931" spans="1:7" x14ac:dyDescent="0.2">
      <c r="A931" s="4" cm="1">
        <f t="array" ref="A931">(1/(E*10^9*[0]!Ix))*(Moment_Force(C931,[0]!Mx,0))</f>
        <v>-3.6957172321065896E-5</v>
      </c>
      <c r="B931" s="4" cm="1">
        <f t="array" ref="B931">(1/(E*10^9*[0]!Iz))*(Moment_Force(C931,[0]!Mz,0))</f>
        <v>-2.1489023273003167E-4</v>
      </c>
      <c r="C931" s="4">
        <v>1860</v>
      </c>
      <c r="E931" s="4" cm="1">
        <f t="array" ref="E931">(1/(E*10^9*[0]!Ix))*(Moment_Force_2INT(G931,[0]!Mx,0))</f>
        <v>-6.3928516680979795E-5</v>
      </c>
      <c r="F931" s="4" cm="1">
        <f t="array" ref="F931">(1/(E*10^9*[0]!Iz))*(Moment_Force_2INT(G931,[0]!Mz,0))</f>
        <v>-3.7171712457640879E-4</v>
      </c>
      <c r="G931" s="4">
        <v>1.86</v>
      </c>
    </row>
    <row r="932" spans="1:7" x14ac:dyDescent="0.2">
      <c r="A932" s="4" cm="1">
        <f t="array" ref="A932">(1/(E*10^9*[0]!Ix))*(Moment_Force(C932,[0]!Mx,0))</f>
        <v>-3.6957172321065896E-5</v>
      </c>
      <c r="B932" s="4" cm="1">
        <f t="array" ref="B932">(1/(E*10^9*[0]!Iz))*(Moment_Force(C932,[0]!Mz,0))</f>
        <v>-2.1489023273003167E-4</v>
      </c>
      <c r="C932" s="4">
        <v>1862</v>
      </c>
      <c r="E932" s="4" cm="1">
        <f t="array" ref="E932">(1/(E*10^9*[0]!Ix))*(Moment_Force_2INT(G932,[0]!Mx,0))</f>
        <v>-6.4066071276358804E-5</v>
      </c>
      <c r="F932" s="4" cm="1">
        <f t="array" ref="F932">(1/(E*10^9*[0]!Iz))*(Moment_Force_2INT(G932,[0]!Mz,0))</f>
        <v>-3.7251694602263001E-4</v>
      </c>
      <c r="G932" s="4">
        <v>1.8620000000000001</v>
      </c>
    </row>
    <row r="933" spans="1:7" x14ac:dyDescent="0.2">
      <c r="A933" s="4" cm="1">
        <f t="array" ref="A933">(1/(E*10^9*[0]!Ix))*(Moment_Force(C933,[0]!Mx,0))</f>
        <v>-3.6957172321065896E-5</v>
      </c>
      <c r="B933" s="4" cm="1">
        <f t="array" ref="B933">(1/(E*10^9*[0]!Iz))*(Moment_Force(C933,[0]!Mz,0))</f>
        <v>-2.1489023273003167E-4</v>
      </c>
      <c r="C933" s="4">
        <v>1864</v>
      </c>
      <c r="E933" s="4" cm="1">
        <f t="array" ref="E933">(1/(E*10^9*[0]!Ix))*(Moment_Force_2INT(G933,[0]!Mx,0))</f>
        <v>-6.4203773700427099E-5</v>
      </c>
      <c r="F933" s="4" cm="1">
        <f t="array" ref="F933">(1/(E*10^9*[0]!Iz))*(Moment_Force_2INT(G933,[0]!Mz,0))</f>
        <v>-3.7331762702978212E-4</v>
      </c>
      <c r="G933" s="4">
        <v>1.8640000000000001</v>
      </c>
    </row>
    <row r="934" spans="1:7" x14ac:dyDescent="0.2">
      <c r="A934" s="4" cm="1">
        <f t="array" ref="A934">(1/(E*10^9*[0]!Ix))*(Moment_Force(C934,[0]!Mx,0))</f>
        <v>-3.6957172321065896E-5</v>
      </c>
      <c r="B934" s="4" cm="1">
        <f t="array" ref="B934">(1/(E*10^9*[0]!Iz))*(Moment_Force(C934,[0]!Mz,0))</f>
        <v>-2.1489023273003167E-4</v>
      </c>
      <c r="C934" s="4">
        <v>1866</v>
      </c>
      <c r="E934" s="4" cm="1">
        <f t="array" ref="E934">(1/(E*10^9*[0]!Ix))*(Moment_Force_2INT(G934,[0]!Mx,0))</f>
        <v>-6.4341623953184678E-5</v>
      </c>
      <c r="F934" s="4" cm="1">
        <f t="array" ref="F934">(1/(E*10^9*[0]!Iz))*(Moment_Force_2INT(G934,[0]!Mz,0))</f>
        <v>-3.7411916759786507E-4</v>
      </c>
      <c r="G934" s="4">
        <v>1.8660000000000001</v>
      </c>
    </row>
    <row r="935" spans="1:7" x14ac:dyDescent="0.2">
      <c r="A935" s="4" cm="1">
        <f t="array" ref="A935">(1/(E*10^9*[0]!Ix))*(Moment_Force(C935,[0]!Mx,0))</f>
        <v>-3.6957172321065896E-5</v>
      </c>
      <c r="B935" s="4" cm="1">
        <f t="array" ref="B935">(1/(E*10^9*[0]!Iz))*(Moment_Force(C935,[0]!Mz,0))</f>
        <v>-2.1489023273003167E-4</v>
      </c>
      <c r="C935" s="4">
        <v>1868</v>
      </c>
      <c r="E935" s="4" cm="1">
        <f t="array" ref="E935">(1/(E*10^9*[0]!Ix))*(Moment_Force_2INT(G935,[0]!Mx,0))</f>
        <v>-6.4479622034631544E-5</v>
      </c>
      <c r="F935" s="4" cm="1">
        <f t="array" ref="F935">(1/(E*10^9*[0]!Iz))*(Moment_Force_2INT(G935,[0]!Mz,0))</f>
        <v>-3.7492156772687908E-4</v>
      </c>
      <c r="G935" s="4">
        <v>1.8680000000000001</v>
      </c>
    </row>
    <row r="936" spans="1:7" x14ac:dyDescent="0.2">
      <c r="A936" s="4" cm="1">
        <f t="array" ref="A936">(1/(E*10^9*[0]!Ix))*(Moment_Force(C936,[0]!Mx,0))</f>
        <v>-3.6957172321065896E-5</v>
      </c>
      <c r="B936" s="4" cm="1">
        <f t="array" ref="B936">(1/(E*10^9*[0]!Iz))*(Moment_Force(C936,[0]!Mz,0))</f>
        <v>-2.1489023273003167E-4</v>
      </c>
      <c r="C936" s="4">
        <v>1870</v>
      </c>
      <c r="E936" s="4" cm="1">
        <f t="array" ref="E936">(1/(E*10^9*[0]!Ix))*(Moment_Force_2INT(G936,[0]!Mx,0))</f>
        <v>-6.4617767944767681E-5</v>
      </c>
      <c r="F936" s="4" cm="1">
        <f t="array" ref="F936">(1/(E*10^9*[0]!Iz))*(Moment_Force_2INT(G936,[0]!Mz,0))</f>
        <v>-3.7572482741682394E-4</v>
      </c>
      <c r="G936" s="4">
        <v>1.87</v>
      </c>
    </row>
    <row r="937" spans="1:7" x14ac:dyDescent="0.2">
      <c r="A937" s="4" cm="1">
        <f t="array" ref="A937">(1/(E*10^9*[0]!Ix))*(Moment_Force(C937,[0]!Mx,0))</f>
        <v>-3.6957172321065896E-5</v>
      </c>
      <c r="B937" s="4" cm="1">
        <f t="array" ref="B937">(1/(E*10^9*[0]!Iz))*(Moment_Force(C937,[0]!Mz,0))</f>
        <v>-2.1489023273003167E-4</v>
      </c>
      <c r="C937" s="4">
        <v>1872</v>
      </c>
      <c r="E937" s="4" cm="1">
        <f t="array" ref="E937">(1/(E*10^9*[0]!Ix))*(Moment_Force_2INT(G937,[0]!Mx,0))</f>
        <v>-6.4756061683593103E-5</v>
      </c>
      <c r="F937" s="4" cm="1">
        <f t="array" ref="F937">(1/(E*10^9*[0]!Iz))*(Moment_Force_2INT(G937,[0]!Mz,0))</f>
        <v>-3.7652894666769969E-4</v>
      </c>
      <c r="G937" s="4">
        <v>1.8720000000000001</v>
      </c>
    </row>
    <row r="938" spans="1:7" x14ac:dyDescent="0.2">
      <c r="A938" s="4" cm="1">
        <f t="array" ref="A938">(1/(E*10^9*[0]!Ix))*(Moment_Force(C938,[0]!Mx,0))</f>
        <v>-3.6957172321065896E-5</v>
      </c>
      <c r="B938" s="4" cm="1">
        <f t="array" ref="B938">(1/(E*10^9*[0]!Iz))*(Moment_Force(C938,[0]!Mz,0))</f>
        <v>-2.1489023273003167E-4</v>
      </c>
      <c r="C938" s="4">
        <v>1874</v>
      </c>
      <c r="E938" s="4" cm="1">
        <f t="array" ref="E938">(1/(E*10^9*[0]!Ix))*(Moment_Force_2INT(G938,[0]!Mx,0))</f>
        <v>-6.4894503251107825E-5</v>
      </c>
      <c r="F938" s="4" cm="1">
        <f t="array" ref="F938">(1/(E*10^9*[0]!Iz))*(Moment_Force_2INT(G938,[0]!Mz,0))</f>
        <v>-3.7733392547950644E-4</v>
      </c>
      <c r="G938" s="4">
        <v>1.8740000000000001</v>
      </c>
    </row>
    <row r="939" spans="1:7" x14ac:dyDescent="0.2">
      <c r="A939" s="4" cm="1">
        <f t="array" ref="A939">(1/(E*10^9*[0]!Ix))*(Moment_Force(C939,[0]!Mx,0))</f>
        <v>-3.6957172321065896E-5</v>
      </c>
      <c r="B939" s="4" cm="1">
        <f t="array" ref="B939">(1/(E*10^9*[0]!Iz))*(Moment_Force(C939,[0]!Mz,0))</f>
        <v>-2.1489023273003167E-4</v>
      </c>
      <c r="C939" s="4">
        <v>1876</v>
      </c>
      <c r="E939" s="4" cm="1">
        <f t="array" ref="E939">(1/(E*10^9*[0]!Ix))*(Moment_Force_2INT(G939,[0]!Mx,0))</f>
        <v>-6.5033092647311805E-5</v>
      </c>
      <c r="F939" s="4" cm="1">
        <f t="array" ref="F939">(1/(E*10^9*[0]!Iz))*(Moment_Force_2INT(G939,[0]!Mz,0))</f>
        <v>-3.7813976385224387E-4</v>
      </c>
      <c r="G939" s="4">
        <v>1.8759999999999999</v>
      </c>
    </row>
    <row r="940" spans="1:7" x14ac:dyDescent="0.2">
      <c r="A940" s="4" cm="1">
        <f t="array" ref="A940">(1/(E*10^9*[0]!Ix))*(Moment_Force(C940,[0]!Mx,0))</f>
        <v>-3.6957172321065896E-5</v>
      </c>
      <c r="B940" s="4" cm="1">
        <f t="array" ref="B940">(1/(E*10^9*[0]!Iz))*(Moment_Force(C940,[0]!Mz,0))</f>
        <v>-2.1489023273003167E-4</v>
      </c>
      <c r="C940" s="4">
        <v>1878</v>
      </c>
      <c r="E940" s="4" cm="1">
        <f t="array" ref="E940">(1/(E*10^9*[0]!Ix))*(Moment_Force_2INT(G940,[0]!Mx,0))</f>
        <v>-6.5171829872205084E-5</v>
      </c>
      <c r="F940" s="4" cm="1">
        <f t="array" ref="F940">(1/(E*10^9*[0]!Iz))*(Moment_Force_2INT(G940,[0]!Mz,0))</f>
        <v>-3.7894646178591247E-4</v>
      </c>
      <c r="G940" s="4">
        <v>1.8779999999999999</v>
      </c>
    </row>
    <row r="941" spans="1:7" x14ac:dyDescent="0.2">
      <c r="A941" s="4" cm="1">
        <f t="array" ref="A941">(1/(E*10^9*[0]!Ix))*(Moment_Force(C941,[0]!Mx,0))</f>
        <v>-3.6957172321065896E-5</v>
      </c>
      <c r="B941" s="4" cm="1">
        <f t="array" ref="B941">(1/(E*10^9*[0]!Iz))*(Moment_Force(C941,[0]!Mz,0))</f>
        <v>-2.1489023273003167E-4</v>
      </c>
      <c r="C941" s="4">
        <v>1880</v>
      </c>
      <c r="E941" s="4" cm="1">
        <f t="array" ref="E941">(1/(E*10^9*[0]!Ix))*(Moment_Force_2INT(G941,[0]!Mx,0))</f>
        <v>-6.5310714925787648E-5</v>
      </c>
      <c r="F941" s="4" cm="1">
        <f t="array" ref="F941">(1/(E*10^9*[0]!Iz))*(Moment_Force_2INT(G941,[0]!Mz,0))</f>
        <v>-3.7975401928051192E-4</v>
      </c>
      <c r="G941" s="4">
        <v>1.88</v>
      </c>
    </row>
    <row r="942" spans="1:7" x14ac:dyDescent="0.2">
      <c r="A942" s="4" cm="1">
        <f t="array" ref="A942">(1/(E*10^9*[0]!Ix))*(Moment_Force(C942,[0]!Mx,0))</f>
        <v>-3.6957172321065896E-5</v>
      </c>
      <c r="B942" s="4" cm="1">
        <f t="array" ref="B942">(1/(E*10^9*[0]!Iz))*(Moment_Force(C942,[0]!Mz,0))</f>
        <v>-2.1489023273003167E-4</v>
      </c>
      <c r="C942" s="4">
        <v>1882</v>
      </c>
      <c r="E942" s="4" cm="1">
        <f t="array" ref="E942">(1/(E*10^9*[0]!Ix))*(Moment_Force_2INT(G942,[0]!Mx,0))</f>
        <v>-6.5449747808059497E-5</v>
      </c>
      <c r="F942" s="4" cm="1">
        <f t="array" ref="F942">(1/(E*10^9*[0]!Iz))*(Moment_Force_2INT(G942,[0]!Mz,0))</f>
        <v>-3.8056243633604231E-4</v>
      </c>
      <c r="G942" s="4">
        <v>1.8819999999999999</v>
      </c>
    </row>
    <row r="943" spans="1:7" x14ac:dyDescent="0.2">
      <c r="A943" s="4" cm="1">
        <f t="array" ref="A943">(1/(E*10^9*[0]!Ix))*(Moment_Force(C943,[0]!Mx,0))</f>
        <v>-3.6957172321065896E-5</v>
      </c>
      <c r="B943" s="4" cm="1">
        <f t="array" ref="B943">(1/(E*10^9*[0]!Iz))*(Moment_Force(C943,[0]!Mz,0))</f>
        <v>-2.1489023273003167E-4</v>
      </c>
      <c r="C943" s="4">
        <v>1884</v>
      </c>
      <c r="E943" s="4" cm="1">
        <f t="array" ref="E943">(1/(E*10^9*[0]!Ix))*(Moment_Force_2INT(G943,[0]!Mx,0))</f>
        <v>-6.5588928519020632E-5</v>
      </c>
      <c r="F943" s="4" cm="1">
        <f t="array" ref="F943">(1/(E*10^9*[0]!Iz))*(Moment_Force_2INT(G943,[0]!Mz,0))</f>
        <v>-3.813717129525036E-4</v>
      </c>
      <c r="G943" s="4">
        <v>1.8839999999999999</v>
      </c>
    </row>
    <row r="944" spans="1:7" x14ac:dyDescent="0.2">
      <c r="A944" s="4" cm="1">
        <f t="array" ref="A944">(1/(E*10^9*[0]!Ix))*(Moment_Force(C944,[0]!Mx,0))</f>
        <v>-3.6957172321065896E-5</v>
      </c>
      <c r="B944" s="4" cm="1">
        <f t="array" ref="B944">(1/(E*10^9*[0]!Iz))*(Moment_Force(C944,[0]!Mz,0))</f>
        <v>-2.1489023273003167E-4</v>
      </c>
      <c r="C944" s="4">
        <v>1886</v>
      </c>
      <c r="E944" s="4" cm="1">
        <f t="array" ref="E944">(1/(E*10^9*[0]!Ix))*(Moment_Force_2INT(G944,[0]!Mx,0))</f>
        <v>-6.5728257058671053E-5</v>
      </c>
      <c r="F944" s="4" cm="1">
        <f t="array" ref="F944">(1/(E*10^9*[0]!Iz))*(Moment_Force_2INT(G944,[0]!Mz,0))</f>
        <v>-3.8218184912989584E-4</v>
      </c>
      <c r="G944" s="4">
        <v>1.8859999999999999</v>
      </c>
    </row>
    <row r="945" spans="1:7" x14ac:dyDescent="0.2">
      <c r="A945" s="4" cm="1">
        <f t="array" ref="A945">(1/(E*10^9*[0]!Ix))*(Moment_Force(C945,[0]!Mx,0))</f>
        <v>-3.6957172321065896E-5</v>
      </c>
      <c r="B945" s="4" cm="1">
        <f t="array" ref="B945">(1/(E*10^9*[0]!Iz))*(Moment_Force(C945,[0]!Mz,0))</f>
        <v>-2.1489023273003167E-4</v>
      </c>
      <c r="C945" s="4">
        <v>1888</v>
      </c>
      <c r="E945" s="4" cm="1">
        <f t="array" ref="E945">(1/(E*10^9*[0]!Ix))*(Moment_Force_2INT(G945,[0]!Mx,0))</f>
        <v>-6.5867733427010759E-5</v>
      </c>
      <c r="F945" s="4" cm="1">
        <f t="array" ref="F945">(1/(E*10^9*[0]!Iz))*(Moment_Force_2INT(G945,[0]!Mz,0))</f>
        <v>-3.8299284486821897E-4</v>
      </c>
      <c r="G945" s="4">
        <v>1.8879999999999999</v>
      </c>
    </row>
    <row r="946" spans="1:7" x14ac:dyDescent="0.2">
      <c r="A946" s="4" cm="1">
        <f t="array" ref="A946">(1/(E*10^9*[0]!Ix))*(Moment_Force(C946,[0]!Mx,0))</f>
        <v>-3.6957172321065896E-5</v>
      </c>
      <c r="B946" s="4" cm="1">
        <f t="array" ref="B946">(1/(E*10^9*[0]!Iz))*(Moment_Force(C946,[0]!Mz,0))</f>
        <v>-2.1489023273003167E-4</v>
      </c>
      <c r="C946" s="4">
        <v>1890</v>
      </c>
      <c r="E946" s="4" cm="1">
        <f t="array" ref="E946">(1/(E*10^9*[0]!Ix))*(Moment_Force_2INT(G946,[0]!Mx,0))</f>
        <v>-6.600735762403975E-5</v>
      </c>
      <c r="F946" s="4" cm="1">
        <f t="array" ref="F946">(1/(E*10^9*[0]!Iz))*(Moment_Force_2INT(G946,[0]!Mz,0))</f>
        <v>-3.8380470016747306E-4</v>
      </c>
      <c r="G946" s="4">
        <v>1.89</v>
      </c>
    </row>
    <row r="947" spans="1:7" x14ac:dyDescent="0.2">
      <c r="A947" s="4" cm="1">
        <f t="array" ref="A947">(1/(E*10^9*[0]!Ix))*(Moment_Force(C947,[0]!Mx,0))</f>
        <v>-3.6957172321065896E-5</v>
      </c>
      <c r="B947" s="4" cm="1">
        <f t="array" ref="B947">(1/(E*10^9*[0]!Iz))*(Moment_Force(C947,[0]!Mz,0))</f>
        <v>-2.1489023273003167E-4</v>
      </c>
      <c r="C947" s="4">
        <v>1892</v>
      </c>
      <c r="E947" s="4" cm="1">
        <f t="array" ref="E947">(1/(E*10^9*[0]!Ix))*(Moment_Force_2INT(G947,[0]!Mx,0))</f>
        <v>-6.6147129649758013E-5</v>
      </c>
      <c r="F947" s="4" cm="1">
        <f t="array" ref="F947">(1/(E*10^9*[0]!Iz))*(Moment_Force_2INT(G947,[0]!Mz,0))</f>
        <v>-3.8461741502765804E-4</v>
      </c>
      <c r="G947" s="4">
        <v>1.8919999999999999</v>
      </c>
    </row>
    <row r="948" spans="1:7" x14ac:dyDescent="0.2">
      <c r="A948" s="4" cm="1">
        <f t="array" ref="A948">(1/(E*10^9*[0]!Ix))*(Moment_Force(C948,[0]!Mx,0))</f>
        <v>-3.6957172321065896E-5</v>
      </c>
      <c r="B948" s="4" cm="1">
        <f t="array" ref="B948">(1/(E*10^9*[0]!Iz))*(Moment_Force(C948,[0]!Mz,0))</f>
        <v>-2.1489023273003167E-4</v>
      </c>
      <c r="C948" s="4">
        <v>1894</v>
      </c>
      <c r="E948" s="4" cm="1">
        <f t="array" ref="E948">(1/(E*10^9*[0]!Ix))*(Moment_Force_2INT(G948,[0]!Mx,0))</f>
        <v>-6.6287049504165562E-5</v>
      </c>
      <c r="F948" s="4" cm="1">
        <f t="array" ref="F948">(1/(E*10^9*[0]!Iz))*(Moment_Force_2INT(G948,[0]!Mz,0))</f>
        <v>-3.8543098944877386E-4</v>
      </c>
      <c r="G948" s="4">
        <v>1.8939999999999999</v>
      </c>
    </row>
    <row r="949" spans="1:7" x14ac:dyDescent="0.2">
      <c r="A949" s="4" cm="1">
        <f t="array" ref="A949">(1/(E*10^9*[0]!Ix))*(Moment_Force(C949,[0]!Mx,0))</f>
        <v>-3.6957172321065896E-5</v>
      </c>
      <c r="B949" s="4" cm="1">
        <f t="array" ref="B949">(1/(E*10^9*[0]!Iz))*(Moment_Force(C949,[0]!Mz,0))</f>
        <v>-2.1489023273003167E-4</v>
      </c>
      <c r="C949" s="4">
        <v>1896</v>
      </c>
      <c r="E949" s="4" cm="1">
        <f t="array" ref="E949">(1/(E*10^9*[0]!Ix))*(Moment_Force_2INT(G949,[0]!Mx,0))</f>
        <v>-6.6427117187262409E-5</v>
      </c>
      <c r="F949" s="4" cm="1">
        <f t="array" ref="F949">(1/(E*10^9*[0]!Iz))*(Moment_Force_2INT(G949,[0]!Mz,0))</f>
        <v>-3.8624542343082075E-4</v>
      </c>
      <c r="G949" s="4">
        <v>1.8959999999999999</v>
      </c>
    </row>
    <row r="950" spans="1:7" x14ac:dyDescent="0.2">
      <c r="A950" s="4" cm="1">
        <f t="array" ref="A950">(1/(E*10^9*[0]!Ix))*(Moment_Force(C950,[0]!Mx,0))</f>
        <v>-3.6957172321065896E-5</v>
      </c>
      <c r="B950" s="4" cm="1">
        <f t="array" ref="B950">(1/(E*10^9*[0]!Iz))*(Moment_Force(C950,[0]!Mz,0))</f>
        <v>-2.1489023273003167E-4</v>
      </c>
      <c r="C950" s="4">
        <v>1898</v>
      </c>
      <c r="E950" s="4" cm="1">
        <f t="array" ref="E950">(1/(E*10^9*[0]!Ix))*(Moment_Force_2INT(G950,[0]!Mx,0))</f>
        <v>-6.6567332699048529E-5</v>
      </c>
      <c r="F950" s="4" cm="1">
        <f t="array" ref="F950">(1/(E*10^9*[0]!Iz))*(Moment_Force_2INT(G950,[0]!Mz,0))</f>
        <v>-3.8706071697379847E-4</v>
      </c>
      <c r="G950" s="4">
        <v>1.8979999999999999</v>
      </c>
    </row>
    <row r="951" spans="1:7" x14ac:dyDescent="0.2">
      <c r="A951" s="4" cm="1">
        <f t="array" ref="A951">(1/(E*10^9*[0]!Ix))*(Moment_Force(C951,[0]!Mx,0))</f>
        <v>-3.6957172321065896E-5</v>
      </c>
      <c r="B951" s="4" cm="1">
        <f t="array" ref="B951">(1/(E*10^9*[0]!Iz))*(Moment_Force(C951,[0]!Mz,0))</f>
        <v>-2.1489023273003167E-4</v>
      </c>
      <c r="C951" s="4">
        <v>1900</v>
      </c>
      <c r="E951" s="4" cm="1">
        <f t="array" ref="E951">(1/(E*10^9*[0]!Ix))*(Moment_Force_2INT(G951,[0]!Mx,0))</f>
        <v>-6.6707696039523947E-5</v>
      </c>
      <c r="F951" s="4" cm="1">
        <f t="array" ref="F951">(1/(E*10^9*[0]!Iz))*(Moment_Force_2INT(G951,[0]!Mz,0))</f>
        <v>-3.8787687007770715E-4</v>
      </c>
      <c r="G951" s="4">
        <v>1.9</v>
      </c>
    </row>
    <row r="952" spans="1:7" x14ac:dyDescent="0.2">
      <c r="A952" s="4" cm="1">
        <f t="array" ref="A952">(1/(E*10^9*[0]!Ix))*(Moment_Force(C952,[0]!Mx,0))</f>
        <v>-3.6957172321065896E-5</v>
      </c>
      <c r="B952" s="4" cm="1">
        <f t="array" ref="B952">(1/(E*10^9*[0]!Iz))*(Moment_Force(C952,[0]!Mz,0))</f>
        <v>-2.1489023273003167E-4</v>
      </c>
      <c r="C952" s="4">
        <v>1902</v>
      </c>
      <c r="E952" s="4" cm="1">
        <f t="array" ref="E952">(1/(E*10^9*[0]!Ix))*(Moment_Force_2INT(G952,[0]!Mx,0))</f>
        <v>-6.6848207208688637E-5</v>
      </c>
      <c r="F952" s="4" cm="1">
        <f t="array" ref="F952">(1/(E*10^9*[0]!Iz))*(Moment_Force_2INT(G952,[0]!Mz,0))</f>
        <v>-3.8869388274254672E-4</v>
      </c>
      <c r="G952" s="4">
        <v>1.9019999999999999</v>
      </c>
    </row>
    <row r="953" spans="1:7" x14ac:dyDescent="0.2">
      <c r="A953" s="4" cm="1">
        <f t="array" ref="A953">(1/(E*10^9*[0]!Ix))*(Moment_Force(C953,[0]!Mx,0))</f>
        <v>-3.6957172321065896E-5</v>
      </c>
      <c r="B953" s="4" cm="1">
        <f t="array" ref="B953">(1/(E*10^9*[0]!Iz))*(Moment_Force(C953,[0]!Mz,0))</f>
        <v>-2.1489023273003167E-4</v>
      </c>
      <c r="C953" s="4">
        <v>1904</v>
      </c>
      <c r="E953" s="4" cm="1">
        <f t="array" ref="E953">(1/(E*10^9*[0]!Ix))*(Moment_Force_2INT(G953,[0]!Mx,0))</f>
        <v>-6.6988866206542613E-5</v>
      </c>
      <c r="F953" s="4" cm="1">
        <f t="array" ref="F953">(1/(E*10^9*[0]!Iz))*(Moment_Force_2INT(G953,[0]!Mz,0))</f>
        <v>-3.8951175496831718E-4</v>
      </c>
      <c r="G953" s="4">
        <v>1.9039999999999999</v>
      </c>
    </row>
    <row r="954" spans="1:7" x14ac:dyDescent="0.2">
      <c r="A954" s="4" cm="1">
        <f t="array" ref="A954">(1/(E*10^9*[0]!Ix))*(Moment_Force(C954,[0]!Mx,0))</f>
        <v>-3.6957172321065896E-5</v>
      </c>
      <c r="B954" s="4" cm="1">
        <f t="array" ref="B954">(1/(E*10^9*[0]!Iz))*(Moment_Force(C954,[0]!Mz,0))</f>
        <v>-2.1489023273003167E-4</v>
      </c>
      <c r="C954" s="4">
        <v>1906</v>
      </c>
      <c r="E954" s="4" cm="1">
        <f t="array" ref="E954">(1/(E*10^9*[0]!Ix))*(Moment_Force_2INT(G954,[0]!Mx,0))</f>
        <v>-6.7129673033085874E-5</v>
      </c>
      <c r="F954" s="4" cm="1">
        <f t="array" ref="F954">(1/(E*10^9*[0]!Iz))*(Moment_Force_2INT(G954,[0]!Mz,0))</f>
        <v>-3.9033048675501865E-4</v>
      </c>
      <c r="G954" s="4">
        <v>1.9059999999999999</v>
      </c>
    </row>
    <row r="955" spans="1:7" x14ac:dyDescent="0.2">
      <c r="A955" s="4" cm="1">
        <f t="array" ref="A955">(1/(E*10^9*[0]!Ix))*(Moment_Force(C955,[0]!Mx,0))</f>
        <v>-3.6957172321065896E-5</v>
      </c>
      <c r="B955" s="4" cm="1">
        <f t="array" ref="B955">(1/(E*10^9*[0]!Iz))*(Moment_Force(C955,[0]!Mz,0))</f>
        <v>-2.1489023273003167E-4</v>
      </c>
      <c r="C955" s="4">
        <v>1908</v>
      </c>
      <c r="E955" s="4" cm="1">
        <f t="array" ref="E955">(1/(E*10^9*[0]!Ix))*(Moment_Force_2INT(G955,[0]!Mx,0))</f>
        <v>-6.7270627688318421E-5</v>
      </c>
      <c r="F955" s="4" cm="1">
        <f t="array" ref="F955">(1/(E*10^9*[0]!Iz))*(Moment_Force_2INT(G955,[0]!Mz,0))</f>
        <v>-3.9115007810265102E-4</v>
      </c>
      <c r="G955" s="4">
        <v>1.9079999999999999</v>
      </c>
    </row>
    <row r="956" spans="1:7" x14ac:dyDescent="0.2">
      <c r="A956" s="4" cm="1">
        <f t="array" ref="A956">(1/(E*10^9*[0]!Ix))*(Moment_Force(C956,[0]!Mx,0))</f>
        <v>-3.6957172321065896E-5</v>
      </c>
      <c r="B956" s="4" cm="1">
        <f t="array" ref="B956">(1/(E*10^9*[0]!Iz))*(Moment_Force(C956,[0]!Mz,0))</f>
        <v>-2.1489023273003167E-4</v>
      </c>
      <c r="C956" s="4">
        <v>1910</v>
      </c>
      <c r="E956" s="4" cm="1">
        <f t="array" ref="E956">(1/(E*10^9*[0]!Ix))*(Moment_Force_2INT(G956,[0]!Mx,0))</f>
        <v>-6.7411730172240253E-5</v>
      </c>
      <c r="F956" s="4" cm="1">
        <f t="array" ref="F956">(1/(E*10^9*[0]!Iz))*(Moment_Force_2INT(G956,[0]!Mz,0))</f>
        <v>-3.9197052901121423E-4</v>
      </c>
      <c r="G956" s="4">
        <v>1.91</v>
      </c>
    </row>
    <row r="957" spans="1:7" x14ac:dyDescent="0.2">
      <c r="A957" s="4" cm="1">
        <f t="array" ref="A957">(1/(E*10^9*[0]!Ix))*(Moment_Force(C957,[0]!Mx,0))</f>
        <v>-3.6957172321065896E-5</v>
      </c>
      <c r="B957" s="4" cm="1">
        <f t="array" ref="B957">(1/(E*10^9*[0]!Iz))*(Moment_Force(C957,[0]!Mz,0))</f>
        <v>-2.1489023273003167E-4</v>
      </c>
      <c r="C957" s="4">
        <v>1912</v>
      </c>
      <c r="E957" s="4" cm="1">
        <f t="array" ref="E957">(1/(E*10^9*[0]!Ix))*(Moment_Force_2INT(G957,[0]!Mx,0))</f>
        <v>-6.755298048485137E-5</v>
      </c>
      <c r="F957" s="4" cm="1">
        <f t="array" ref="F957">(1/(E*10^9*[0]!Iz))*(Moment_Force_2INT(G957,[0]!Mz,0))</f>
        <v>-3.9279183948070845E-4</v>
      </c>
      <c r="G957" s="4">
        <v>1.9119999999999999</v>
      </c>
    </row>
    <row r="958" spans="1:7" x14ac:dyDescent="0.2">
      <c r="A958" s="4" cm="1">
        <f t="array" ref="A958">(1/(E*10^9*[0]!Ix))*(Moment_Force(C958,[0]!Mx,0))</f>
        <v>-3.6957172321065896E-5</v>
      </c>
      <c r="B958" s="4" cm="1">
        <f t="array" ref="B958">(1/(E*10^9*[0]!Iz))*(Moment_Force(C958,[0]!Mz,0))</f>
        <v>-2.1489023273003167E-4</v>
      </c>
      <c r="C958" s="4">
        <v>1914</v>
      </c>
      <c r="E958" s="4" cm="1">
        <f t="array" ref="E958">(1/(E*10^9*[0]!Ix))*(Moment_Force_2INT(G958,[0]!Mx,0))</f>
        <v>-6.7694378626151759E-5</v>
      </c>
      <c r="F958" s="4" cm="1">
        <f t="array" ref="F958">(1/(E*10^9*[0]!Iz))*(Moment_Force_2INT(G958,[0]!Mz,0))</f>
        <v>-3.936140095111335E-4</v>
      </c>
      <c r="G958" s="4">
        <v>1.9139999999999999</v>
      </c>
    </row>
    <row r="959" spans="1:7" x14ac:dyDescent="0.2">
      <c r="A959" s="4" cm="1">
        <f t="array" ref="A959">(1/(E*10^9*[0]!Ix))*(Moment_Force(C959,[0]!Mx,0))</f>
        <v>-3.6957172321065896E-5</v>
      </c>
      <c r="B959" s="4" cm="1">
        <f t="array" ref="B959">(1/(E*10^9*[0]!Iz))*(Moment_Force(C959,[0]!Mz,0))</f>
        <v>-2.1489023273003167E-4</v>
      </c>
      <c r="C959" s="4">
        <v>1916</v>
      </c>
      <c r="E959" s="4" cm="1">
        <f t="array" ref="E959">(1/(E*10^9*[0]!Ix))*(Moment_Force_2INT(G959,[0]!Mx,0))</f>
        <v>-6.7835924596141447E-5</v>
      </c>
      <c r="F959" s="4" cm="1">
        <f t="array" ref="F959">(1/(E*10^9*[0]!Iz))*(Moment_Force_2INT(G959,[0]!Mz,0))</f>
        <v>-3.9443703910248951E-4</v>
      </c>
      <c r="G959" s="4">
        <v>1.9159999999999999</v>
      </c>
    </row>
    <row r="960" spans="1:7" x14ac:dyDescent="0.2">
      <c r="A960" s="4" cm="1">
        <f t="array" ref="A960">(1/(E*10^9*[0]!Ix))*(Moment_Force(C960,[0]!Mx,0))</f>
        <v>-3.6957172321065896E-5</v>
      </c>
      <c r="B960" s="4" cm="1">
        <f t="array" ref="B960">(1/(E*10^9*[0]!Iz))*(Moment_Force(C960,[0]!Mz,0))</f>
        <v>-2.1489023273003167E-4</v>
      </c>
      <c r="C960" s="4">
        <v>1918</v>
      </c>
      <c r="E960" s="4" cm="1">
        <f t="array" ref="E960">(1/(E*10^9*[0]!Ix))*(Moment_Force_2INT(G960,[0]!Mx,0))</f>
        <v>-6.7977618394820421E-5</v>
      </c>
      <c r="F960" s="4" cm="1">
        <f t="array" ref="F960">(1/(E*10^9*[0]!Iz))*(Moment_Force_2INT(G960,[0]!Mz,0))</f>
        <v>-3.9526092825477646E-4</v>
      </c>
      <c r="G960" s="4">
        <v>1.9179999999999999</v>
      </c>
    </row>
    <row r="961" spans="1:7" x14ac:dyDescent="0.2">
      <c r="A961" s="4" cm="1">
        <f t="array" ref="A961">(1/(E*10^9*[0]!Ix))*(Moment_Force(C961,[0]!Mx,0))</f>
        <v>-3.6957172321065896E-5</v>
      </c>
      <c r="B961" s="4" cm="1">
        <f t="array" ref="B961">(1/(E*10^9*[0]!Iz))*(Moment_Force(C961,[0]!Mz,0))</f>
        <v>-2.1489023273003167E-4</v>
      </c>
      <c r="C961" s="4">
        <v>1920</v>
      </c>
      <c r="E961" s="4" cm="1">
        <f t="array" ref="E961">(1/(E*10^9*[0]!Ix))*(Moment_Force_2INT(G961,[0]!Mx,0))</f>
        <v>-6.8119460022188666E-5</v>
      </c>
      <c r="F961" s="4" cm="1">
        <f t="array" ref="F961">(1/(E*10^9*[0]!Iz))*(Moment_Force_2INT(G961,[0]!Mz,0))</f>
        <v>-3.9608567696799432E-4</v>
      </c>
      <c r="G961" s="4">
        <v>1.92</v>
      </c>
    </row>
    <row r="962" spans="1:7" x14ac:dyDescent="0.2">
      <c r="A962" s="4" cm="1">
        <f t="array" ref="A962">(1/(E*10^9*[0]!Ix))*(Moment_Force(C962,[0]!Mx,0))</f>
        <v>-3.6957172321065896E-5</v>
      </c>
      <c r="B962" s="4" cm="1">
        <f t="array" ref="B962">(1/(E*10^9*[0]!Iz))*(Moment_Force(C962,[0]!Mz,0))</f>
        <v>-2.1489023273003167E-4</v>
      </c>
      <c r="C962" s="4">
        <v>1922</v>
      </c>
      <c r="E962" s="4" cm="1">
        <f t="array" ref="E962">(1/(E*10^9*[0]!Ix))*(Moment_Force_2INT(G962,[0]!Mx,0))</f>
        <v>-6.8261449478246197E-5</v>
      </c>
      <c r="F962" s="4" cm="1">
        <f t="array" ref="F962">(1/(E*10^9*[0]!Iz))*(Moment_Force_2INT(G962,[0]!Mz,0))</f>
        <v>-3.9691128524214312E-4</v>
      </c>
      <c r="G962" s="4">
        <v>1.9219999999999999</v>
      </c>
    </row>
    <row r="963" spans="1:7" x14ac:dyDescent="0.2">
      <c r="A963" s="4" cm="1">
        <f t="array" ref="A963">(1/(E*10^9*[0]!Ix))*(Moment_Force(C963,[0]!Mx,0))</f>
        <v>-3.6957172321065896E-5</v>
      </c>
      <c r="B963" s="4" cm="1">
        <f t="array" ref="B963">(1/(E*10^9*[0]!Iz))*(Moment_Force(C963,[0]!Mz,0))</f>
        <v>-2.1489023273003167E-4</v>
      </c>
      <c r="C963" s="4">
        <v>1924</v>
      </c>
      <c r="E963" s="4" cm="1">
        <f t="array" ref="E963">(1/(E*10^9*[0]!Ix))*(Moment_Force_2INT(G963,[0]!Mx,0))</f>
        <v>-6.8403586762993013E-5</v>
      </c>
      <c r="F963" s="4" cm="1">
        <f t="array" ref="F963">(1/(E*10^9*[0]!Iz))*(Moment_Force_2INT(G963,[0]!Mz,0))</f>
        <v>-3.9773775307722282E-4</v>
      </c>
      <c r="G963" s="4">
        <v>1.9239999999999999</v>
      </c>
    </row>
    <row r="964" spans="1:7" x14ac:dyDescent="0.2">
      <c r="A964" s="4" cm="1">
        <f t="array" ref="A964">(1/(E*10^9*[0]!Ix))*(Moment_Force(C964,[0]!Mx,0))</f>
        <v>-3.6957172321065896E-5</v>
      </c>
      <c r="B964" s="4" cm="1">
        <f t="array" ref="B964">(1/(E*10^9*[0]!Iz))*(Moment_Force(C964,[0]!Mz,0))</f>
        <v>-2.1489023273003167E-4</v>
      </c>
      <c r="C964" s="4">
        <v>1926</v>
      </c>
      <c r="E964" s="4" cm="1">
        <f t="array" ref="E964">(1/(E*10^9*[0]!Ix))*(Moment_Force_2INT(G964,[0]!Mx,0))</f>
        <v>-6.8545871876429115E-5</v>
      </c>
      <c r="F964" s="4" cm="1">
        <f t="array" ref="F964">(1/(E*10^9*[0]!Iz))*(Moment_Force_2INT(G964,[0]!Mz,0))</f>
        <v>-3.9856508047323341E-4</v>
      </c>
      <c r="G964" s="4">
        <v>1.9259999999999999</v>
      </c>
    </row>
    <row r="965" spans="1:7" x14ac:dyDescent="0.2">
      <c r="A965" s="4" cm="1">
        <f t="array" ref="A965">(1/(E*10^9*[0]!Ix))*(Moment_Force(C965,[0]!Mx,0))</f>
        <v>-3.6957172321065896E-5</v>
      </c>
      <c r="B965" s="4" cm="1">
        <f t="array" ref="B965">(1/(E*10^9*[0]!Iz))*(Moment_Force(C965,[0]!Mz,0))</f>
        <v>-2.1489023273003167E-4</v>
      </c>
      <c r="C965" s="4">
        <v>1928</v>
      </c>
      <c r="E965" s="4" cm="1">
        <f t="array" ref="E965">(1/(E*10^9*[0]!Ix))*(Moment_Force_2INT(G965,[0]!Mx,0))</f>
        <v>-6.8688304818554502E-5</v>
      </c>
      <c r="F965" s="4" cm="1">
        <f t="array" ref="F965">(1/(E*10^9*[0]!Iz))*(Moment_Force_2INT(G965,[0]!Mz,0))</f>
        <v>-3.9939326743017496E-4</v>
      </c>
      <c r="G965" s="4">
        <v>1.9279999999999999</v>
      </c>
    </row>
    <row r="966" spans="1:7" x14ac:dyDescent="0.2">
      <c r="A966" s="4" cm="1">
        <f t="array" ref="A966">(1/(E*10^9*[0]!Ix))*(Moment_Force(C966,[0]!Mx,0))</f>
        <v>-3.6957172321065896E-5</v>
      </c>
      <c r="B966" s="4" cm="1">
        <f t="array" ref="B966">(1/(E*10^9*[0]!Iz))*(Moment_Force(C966,[0]!Mz,0))</f>
        <v>-2.1489023273003167E-4</v>
      </c>
      <c r="C966" s="4">
        <v>1930</v>
      </c>
      <c r="E966" s="4" cm="1">
        <f t="array" ref="E966">(1/(E*10^9*[0]!Ix))*(Moment_Force_2INT(G966,[0]!Mx,0))</f>
        <v>-6.8830885589369188E-5</v>
      </c>
      <c r="F966" s="4" cm="1">
        <f t="array" ref="F966">(1/(E*10^9*[0]!Iz))*(Moment_Force_2INT(G966,[0]!Mz,0))</f>
        <v>-4.0022231394804745E-4</v>
      </c>
      <c r="G966" s="4">
        <v>1.93</v>
      </c>
    </row>
    <row r="967" spans="1:7" x14ac:dyDescent="0.2">
      <c r="A967" s="4" cm="1">
        <f t="array" ref="A967">(1/(E*10^9*[0]!Ix))*(Moment_Force(C967,[0]!Mx,0))</f>
        <v>-3.6957172321065896E-5</v>
      </c>
      <c r="B967" s="4" cm="1">
        <f t="array" ref="B967">(1/(E*10^9*[0]!Iz))*(Moment_Force(C967,[0]!Mz,0))</f>
        <v>-2.1489023273003167E-4</v>
      </c>
      <c r="C967" s="4">
        <v>1932</v>
      </c>
      <c r="E967" s="4" cm="1">
        <f t="array" ref="E967">(1/(E*10^9*[0]!Ix))*(Moment_Force_2INT(G967,[0]!Mx,0))</f>
        <v>-6.8973614188873146E-5</v>
      </c>
      <c r="F967" s="4" cm="1">
        <f t="array" ref="F967">(1/(E*10^9*[0]!Iz))*(Moment_Force_2INT(G967,[0]!Mz,0))</f>
        <v>-4.010522200268509E-4</v>
      </c>
      <c r="G967" s="4">
        <v>1.9319999999999999</v>
      </c>
    </row>
    <row r="968" spans="1:7" x14ac:dyDescent="0.2">
      <c r="A968" s="4" cm="1">
        <f t="array" ref="A968">(1/(E*10^9*[0]!Ix))*(Moment_Force(C968,[0]!Mx,0))</f>
        <v>-3.6957172321065896E-5</v>
      </c>
      <c r="B968" s="4" cm="1">
        <f t="array" ref="B968">(1/(E*10^9*[0]!Iz))*(Moment_Force(C968,[0]!Mz,0))</f>
        <v>-2.1489023273003167E-4</v>
      </c>
      <c r="C968" s="4">
        <v>1934</v>
      </c>
      <c r="E968" s="4" cm="1">
        <f t="array" ref="E968">(1/(E*10^9*[0]!Ix))*(Moment_Force_2INT(G968,[0]!Mx,0))</f>
        <v>-6.9116490617066376E-5</v>
      </c>
      <c r="F968" s="4" cm="1">
        <f t="array" ref="F968">(1/(E*10^9*[0]!Iz))*(Moment_Force_2INT(G968,[0]!Mz,0))</f>
        <v>-4.0188298566658513E-4</v>
      </c>
      <c r="G968" s="4">
        <v>1.9339999999999999</v>
      </c>
    </row>
    <row r="969" spans="1:7" x14ac:dyDescent="0.2">
      <c r="A969" s="4" cm="1">
        <f t="array" ref="A969">(1/(E*10^9*[0]!Ix))*(Moment_Force(C969,[0]!Mx,0))</f>
        <v>-3.6957172321065896E-5</v>
      </c>
      <c r="B969" s="4" cm="1">
        <f t="array" ref="B969">(1/(E*10^9*[0]!Iz))*(Moment_Force(C969,[0]!Mz,0))</f>
        <v>-2.1489023273003167E-4</v>
      </c>
      <c r="C969" s="4">
        <v>1936</v>
      </c>
      <c r="E969" s="4" cm="1">
        <f t="array" ref="E969">(1/(E*10^9*[0]!Ix))*(Moment_Force_2INT(G969,[0]!Mx,0))</f>
        <v>-6.9259514873948905E-5</v>
      </c>
      <c r="F969" s="4" cm="1">
        <f t="array" ref="F969">(1/(E*10^9*[0]!Iz))*(Moment_Force_2INT(G969,[0]!Mz,0))</f>
        <v>-4.0271461086725037E-4</v>
      </c>
      <c r="G969" s="4">
        <v>1.9359999999999999</v>
      </c>
    </row>
    <row r="970" spans="1:7" x14ac:dyDescent="0.2">
      <c r="A970" s="4" cm="1">
        <f t="array" ref="A970">(1/(E*10^9*[0]!Ix))*(Moment_Force(C970,[0]!Mx,0))</f>
        <v>-3.6957172321065896E-5</v>
      </c>
      <c r="B970" s="4" cm="1">
        <f t="array" ref="B970">(1/(E*10^9*[0]!Iz))*(Moment_Force(C970,[0]!Mz,0))</f>
        <v>-2.1489023273003167E-4</v>
      </c>
      <c r="C970" s="4">
        <v>1938</v>
      </c>
      <c r="E970" s="4" cm="1">
        <f t="array" ref="E970">(1/(E*10^9*[0]!Ix))*(Moment_Force_2INT(G970,[0]!Mx,0))</f>
        <v>-6.9402686959520705E-5</v>
      </c>
      <c r="F970" s="4" cm="1">
        <f t="array" ref="F970">(1/(E*10^9*[0]!Iz))*(Moment_Force_2INT(G970,[0]!Mz,0))</f>
        <v>-4.0354709562884651E-4</v>
      </c>
      <c r="G970" s="4">
        <v>1.9379999999999999</v>
      </c>
    </row>
    <row r="971" spans="1:7" x14ac:dyDescent="0.2">
      <c r="A971" s="4" cm="1">
        <f t="array" ref="A971">(1/(E*10^9*[0]!Ix))*(Moment_Force(C971,[0]!Mx,0))</f>
        <v>-3.6957172321065896E-5</v>
      </c>
      <c r="B971" s="4" cm="1">
        <f t="array" ref="B971">(1/(E*10^9*[0]!Iz))*(Moment_Force(C971,[0]!Mz,0))</f>
        <v>-2.1489023273003167E-4</v>
      </c>
      <c r="C971" s="4">
        <v>1940</v>
      </c>
      <c r="E971" s="4" cm="1">
        <f t="array" ref="E971">(1/(E*10^9*[0]!Ix))*(Moment_Force_2INT(G971,[0]!Mx,0))</f>
        <v>-6.9546006873781805E-5</v>
      </c>
      <c r="F971" s="4" cm="1">
        <f t="array" ref="F971">(1/(E*10^9*[0]!Iz))*(Moment_Force_2INT(G971,[0]!Mz,0))</f>
        <v>-4.0438043995137359E-4</v>
      </c>
      <c r="G971" s="4">
        <v>1.94</v>
      </c>
    </row>
    <row r="972" spans="1:7" x14ac:dyDescent="0.2">
      <c r="A972" s="4" cm="1">
        <f t="array" ref="A972">(1/(E*10^9*[0]!Ix))*(Moment_Force(C972,[0]!Mx,0))</f>
        <v>-3.6957172321065896E-5</v>
      </c>
      <c r="B972" s="4" cm="1">
        <f t="array" ref="B972">(1/(E*10^9*[0]!Iz))*(Moment_Force(C972,[0]!Mz,0))</f>
        <v>-2.1489023273003167E-4</v>
      </c>
      <c r="C972" s="4">
        <v>1942</v>
      </c>
      <c r="E972" s="4" cm="1">
        <f t="array" ref="E972">(1/(E*10^9*[0]!Ix))*(Moment_Force_2INT(G972,[0]!Mx,0))</f>
        <v>-6.968947461673219E-5</v>
      </c>
      <c r="F972" s="4" cm="1">
        <f t="array" ref="F972">(1/(E*10^9*[0]!Iz))*(Moment_Force_2INT(G972,[0]!Mz,0))</f>
        <v>-4.0521464383483157E-4</v>
      </c>
      <c r="G972" s="4">
        <v>1.9419999999999999</v>
      </c>
    </row>
    <row r="973" spans="1:7" x14ac:dyDescent="0.2">
      <c r="A973" s="4" cm="1">
        <f t="array" ref="A973">(1/(E*10^9*[0]!Ix))*(Moment_Force(C973,[0]!Mx,0))</f>
        <v>-3.6957172321065896E-5</v>
      </c>
      <c r="B973" s="4" cm="1">
        <f t="array" ref="B973">(1/(E*10^9*[0]!Iz))*(Moment_Force(C973,[0]!Mz,0))</f>
        <v>-2.1489023273003167E-4</v>
      </c>
      <c r="C973" s="4">
        <v>1944</v>
      </c>
      <c r="E973" s="4" cm="1">
        <f t="array" ref="E973">(1/(E*10^9*[0]!Ix))*(Moment_Force_2INT(G973,[0]!Mx,0))</f>
        <v>-6.9833090188371847E-5</v>
      </c>
      <c r="F973" s="4" cm="1">
        <f t="array" ref="F973">(1/(E*10^9*[0]!Iz))*(Moment_Force_2INT(G973,[0]!Mz,0))</f>
        <v>-4.0604970727922045E-4</v>
      </c>
      <c r="G973" s="4">
        <v>1.944</v>
      </c>
    </row>
    <row r="974" spans="1:7" x14ac:dyDescent="0.2">
      <c r="A974" s="4" cm="1">
        <f t="array" ref="A974">(1/(E*10^9*[0]!Ix))*(Moment_Force(C974,[0]!Mx,0))</f>
        <v>-3.6957172321065896E-5</v>
      </c>
      <c r="B974" s="4" cm="1">
        <f t="array" ref="B974">(1/(E*10^9*[0]!Iz))*(Moment_Force(C974,[0]!Mz,0))</f>
        <v>-2.1489023273003167E-4</v>
      </c>
      <c r="C974" s="4">
        <v>1946</v>
      </c>
      <c r="E974" s="4" cm="1">
        <f t="array" ref="E974">(1/(E*10^9*[0]!Ix))*(Moment_Force_2INT(G974,[0]!Mx,0))</f>
        <v>-6.9976853588700789E-5</v>
      </c>
      <c r="F974" s="4" cm="1">
        <f t="array" ref="F974">(1/(E*10^9*[0]!Iz))*(Moment_Force_2INT(G974,[0]!Mz,0))</f>
        <v>-4.0688563028454028E-4</v>
      </c>
      <c r="G974" s="4">
        <v>1.946</v>
      </c>
    </row>
    <row r="975" spans="1:7" x14ac:dyDescent="0.2">
      <c r="A975" s="4" cm="1">
        <f t="array" ref="A975">(1/(E*10^9*[0]!Ix))*(Moment_Force(C975,[0]!Mx,0))</f>
        <v>-3.6957172321065896E-5</v>
      </c>
      <c r="B975" s="4" cm="1">
        <f t="array" ref="B975">(1/(E*10^9*[0]!Iz))*(Moment_Force(C975,[0]!Mz,0))</f>
        <v>-2.1489023273003167E-4</v>
      </c>
      <c r="C975" s="4">
        <v>1948</v>
      </c>
      <c r="E975" s="4" cm="1">
        <f t="array" ref="E975">(1/(E*10^9*[0]!Ix))*(Moment_Force_2INT(G975,[0]!Mx,0))</f>
        <v>-7.0120764817719017E-5</v>
      </c>
      <c r="F975" s="4" cm="1">
        <f t="array" ref="F975">(1/(E*10^9*[0]!Iz))*(Moment_Force_2INT(G975,[0]!Mz,0))</f>
        <v>-4.0772241285079105E-4</v>
      </c>
      <c r="G975" s="4">
        <v>1.948</v>
      </c>
    </row>
    <row r="976" spans="1:7" x14ac:dyDescent="0.2">
      <c r="A976" s="4" cm="1">
        <f t="array" ref="A976">(1/(E*10^9*[0]!Ix))*(Moment_Force(C976,[0]!Mx,0))</f>
        <v>-3.6957172321065896E-5</v>
      </c>
      <c r="B976" s="4" cm="1">
        <f t="array" ref="B976">(1/(E*10^9*[0]!Iz))*(Moment_Force(C976,[0]!Mz,0))</f>
        <v>-2.1489023273003167E-4</v>
      </c>
      <c r="C976" s="4">
        <v>1950</v>
      </c>
      <c r="E976" s="4" cm="1">
        <f t="array" ref="E976">(1/(E*10^9*[0]!Ix))*(Moment_Force_2INT(G976,[0]!Mx,0))</f>
        <v>-7.026482387542653E-5</v>
      </c>
      <c r="F976" s="4" cm="1">
        <f t="array" ref="F976">(1/(E*10^9*[0]!Iz))*(Moment_Force_2INT(G976,[0]!Mz,0))</f>
        <v>-4.0856005497797267E-4</v>
      </c>
      <c r="G976" s="4">
        <v>1.95</v>
      </c>
    </row>
    <row r="977" spans="1:7" x14ac:dyDescent="0.2">
      <c r="A977" s="4" cm="1">
        <f t="array" ref="A977">(1/(E*10^9*[0]!Ix))*(Moment_Force(C977,[0]!Mx,0))</f>
        <v>-3.6957172321065896E-5</v>
      </c>
      <c r="B977" s="4" cm="1">
        <f t="array" ref="B977">(1/(E*10^9*[0]!Iz))*(Moment_Force(C977,[0]!Mz,0))</f>
        <v>-2.1489023273003167E-4</v>
      </c>
      <c r="C977" s="4">
        <v>1952</v>
      </c>
      <c r="E977" s="4" cm="1">
        <f t="array" ref="E977">(1/(E*10^9*[0]!Ix))*(Moment_Force_2INT(G977,[0]!Mx,0))</f>
        <v>-7.0409030761823342E-5</v>
      </c>
      <c r="F977" s="4" cm="1">
        <f t="array" ref="F977">(1/(E*10^9*[0]!Iz))*(Moment_Force_2INT(G977,[0]!Mz,0))</f>
        <v>-4.0939855666608524E-4</v>
      </c>
      <c r="G977" s="4">
        <v>1.952</v>
      </c>
    </row>
    <row r="978" spans="1:7" x14ac:dyDescent="0.2">
      <c r="A978" s="4" cm="1">
        <f t="array" ref="A978">(1/(E*10^9*[0]!Ix))*(Moment_Force(C978,[0]!Mx,0))</f>
        <v>-3.6957172321065896E-5</v>
      </c>
      <c r="B978" s="4" cm="1">
        <f t="array" ref="B978">(1/(E*10^9*[0]!Iz))*(Moment_Force(C978,[0]!Mz,0))</f>
        <v>-2.1489023273003167E-4</v>
      </c>
      <c r="C978" s="4">
        <v>1954</v>
      </c>
      <c r="E978" s="4" cm="1">
        <f t="array" ref="E978">(1/(E*10^9*[0]!Ix))*(Moment_Force_2INT(G978,[0]!Mx,0))</f>
        <v>-7.0553385476909426E-5</v>
      </c>
      <c r="F978" s="4" cm="1">
        <f t="array" ref="F978">(1/(E*10^9*[0]!Iz))*(Moment_Force_2INT(G978,[0]!Mz,0))</f>
        <v>-4.1023791791512882E-4</v>
      </c>
      <c r="G978" s="4">
        <v>1.954</v>
      </c>
    </row>
    <row r="979" spans="1:7" x14ac:dyDescent="0.2">
      <c r="A979" s="4" cm="1">
        <f t="array" ref="A979">(1/(E*10^9*[0]!Ix))*(Moment_Force(C979,[0]!Mx,0))</f>
        <v>-3.6957172321065896E-5</v>
      </c>
      <c r="B979" s="4" cm="1">
        <f t="array" ref="B979">(1/(E*10^9*[0]!Iz))*(Moment_Force(C979,[0]!Mz,0))</f>
        <v>-2.1489023273003167E-4</v>
      </c>
      <c r="C979" s="4">
        <v>1956</v>
      </c>
      <c r="E979" s="4" cm="1">
        <f t="array" ref="E979">(1/(E*10^9*[0]!Ix))*(Moment_Force_2INT(G979,[0]!Mx,0))</f>
        <v>-7.0697888020684795E-5</v>
      </c>
      <c r="F979" s="4" cm="1">
        <f t="array" ref="F979">(1/(E*10^9*[0]!Iz))*(Moment_Force_2INT(G979,[0]!Mz,0))</f>
        <v>-4.1107813872510323E-4</v>
      </c>
      <c r="G979" s="4">
        <v>1.956</v>
      </c>
    </row>
    <row r="980" spans="1:7" x14ac:dyDescent="0.2">
      <c r="A980" s="4" cm="1">
        <f t="array" ref="A980">(1/(E*10^9*[0]!Ix))*(Moment_Force(C980,[0]!Mx,0))</f>
        <v>-3.6957172321065896E-5</v>
      </c>
      <c r="B980" s="4" cm="1">
        <f t="array" ref="B980">(1/(E*10^9*[0]!Iz))*(Moment_Force(C980,[0]!Mz,0))</f>
        <v>-2.1489023273003167E-4</v>
      </c>
      <c r="C980" s="4">
        <v>1958</v>
      </c>
      <c r="E980" s="4" cm="1">
        <f t="array" ref="E980">(1/(E*10^9*[0]!Ix))*(Moment_Force_2INT(G980,[0]!Mx,0))</f>
        <v>-7.0842538393149437E-5</v>
      </c>
      <c r="F980" s="4" cm="1">
        <f t="array" ref="F980">(1/(E*10^9*[0]!Iz))*(Moment_Force_2INT(G980,[0]!Mz,0))</f>
        <v>-4.1191921909600855E-4</v>
      </c>
      <c r="G980" s="4">
        <v>1.958</v>
      </c>
    </row>
    <row r="981" spans="1:7" x14ac:dyDescent="0.2">
      <c r="A981" s="4" cm="1">
        <f t="array" ref="A981">(1/(E*10^9*[0]!Ix))*(Moment_Force(C981,[0]!Mx,0))</f>
        <v>-3.6957172321065896E-5</v>
      </c>
      <c r="B981" s="4" cm="1">
        <f t="array" ref="B981">(1/(E*10^9*[0]!Iz))*(Moment_Force(C981,[0]!Mz,0))</f>
        <v>-2.1489023273003167E-4</v>
      </c>
      <c r="C981" s="4">
        <v>1960</v>
      </c>
      <c r="E981" s="4" cm="1">
        <f t="array" ref="E981">(1/(E*10^9*[0]!Ix))*(Moment_Force_2INT(G981,[0]!Mx,0))</f>
        <v>-7.0987336594303377E-5</v>
      </c>
      <c r="F981" s="4" cm="1">
        <f t="array" ref="F981">(1/(E*10^9*[0]!Iz))*(Moment_Force_2INT(G981,[0]!Mz,0))</f>
        <v>-4.1276115902784481E-4</v>
      </c>
      <c r="G981" s="4">
        <v>1.96</v>
      </c>
    </row>
    <row r="982" spans="1:7" x14ac:dyDescent="0.2">
      <c r="A982" s="4" cm="1">
        <f t="array" ref="A982">(1/(E*10^9*[0]!Ix))*(Moment_Force(C982,[0]!Mx,0))</f>
        <v>-3.6957172321065896E-5</v>
      </c>
      <c r="B982" s="4" cm="1">
        <f t="array" ref="B982">(1/(E*10^9*[0]!Iz))*(Moment_Force(C982,[0]!Mz,0))</f>
        <v>-2.1489023273003167E-4</v>
      </c>
      <c r="C982" s="4">
        <v>1962</v>
      </c>
      <c r="E982" s="4" cm="1">
        <f t="array" ref="E982">(1/(E*10^9*[0]!Ix))*(Moment_Force_2INT(G982,[0]!Mx,0))</f>
        <v>-7.1132282624146602E-5</v>
      </c>
      <c r="F982" s="4" cm="1">
        <f t="array" ref="F982">(1/(E*10^9*[0]!Iz))*(Moment_Force_2INT(G982,[0]!Mz,0))</f>
        <v>-4.1360395852061197E-4</v>
      </c>
      <c r="G982" s="4">
        <v>1.962</v>
      </c>
    </row>
    <row r="983" spans="1:7" x14ac:dyDescent="0.2">
      <c r="A983" s="4" cm="1">
        <f t="array" ref="A983">(1/(E*10^9*[0]!Ix))*(Moment_Force(C983,[0]!Mx,0))</f>
        <v>-3.6957172321065896E-5</v>
      </c>
      <c r="B983" s="4" cm="1">
        <f t="array" ref="B983">(1/(E*10^9*[0]!Iz))*(Moment_Force(C983,[0]!Mz,0))</f>
        <v>-2.1489023273003167E-4</v>
      </c>
      <c r="C983" s="4">
        <v>1964</v>
      </c>
      <c r="E983" s="4" cm="1">
        <f t="array" ref="E983">(1/(E*10^9*[0]!Ix))*(Moment_Force_2INT(G983,[0]!Mx,0))</f>
        <v>-7.12773764826791E-5</v>
      </c>
      <c r="F983" s="4" cm="1">
        <f t="array" ref="F983">(1/(E*10^9*[0]!Iz))*(Moment_Force_2INT(G983,[0]!Mz,0))</f>
        <v>-4.1444761757431008E-4</v>
      </c>
      <c r="G983" s="4">
        <v>1.964</v>
      </c>
    </row>
    <row r="984" spans="1:7" x14ac:dyDescent="0.2">
      <c r="A984" s="4" cm="1">
        <f t="array" ref="A984">(1/(E*10^9*[0]!Ix))*(Moment_Force(C984,[0]!Mx,0))</f>
        <v>-3.6957172321065896E-5</v>
      </c>
      <c r="B984" s="4" cm="1">
        <f t="array" ref="B984">(1/(E*10^9*[0]!Iz))*(Moment_Force(C984,[0]!Mz,0))</f>
        <v>-2.1489023273003167E-4</v>
      </c>
      <c r="C984" s="4">
        <v>1966</v>
      </c>
      <c r="E984" s="4" cm="1">
        <f t="array" ref="E984">(1/(E*10^9*[0]!Ix))*(Moment_Force_2INT(G984,[0]!Mx,0))</f>
        <v>-7.1422618169900896E-5</v>
      </c>
      <c r="F984" s="4" cm="1">
        <f t="array" ref="F984">(1/(E*10^9*[0]!Iz))*(Moment_Force_2INT(G984,[0]!Mz,0))</f>
        <v>-4.1529213618893913E-4</v>
      </c>
      <c r="G984" s="4">
        <v>1.966</v>
      </c>
    </row>
    <row r="985" spans="1:7" x14ac:dyDescent="0.2">
      <c r="A985" s="4" cm="1">
        <f t="array" ref="A985">(1/(E*10^9*[0]!Ix))*(Moment_Force(C985,[0]!Mx,0))</f>
        <v>-3.6957172321065896E-5</v>
      </c>
      <c r="B985" s="4" cm="1">
        <f t="array" ref="B985">(1/(E*10^9*[0]!Iz))*(Moment_Force(C985,[0]!Mz,0))</f>
        <v>-2.1489023273003167E-4</v>
      </c>
      <c r="C985" s="4">
        <v>1968</v>
      </c>
      <c r="E985" s="4" cm="1">
        <f t="array" ref="E985">(1/(E*10^9*[0]!Ix))*(Moment_Force_2INT(G985,[0]!Mx,0))</f>
        <v>-7.1568007685811965E-5</v>
      </c>
      <c r="F985" s="4" cm="1">
        <f t="array" ref="F985">(1/(E*10^9*[0]!Iz))*(Moment_Force_2INT(G985,[0]!Mz,0))</f>
        <v>-4.1613751436449904E-4</v>
      </c>
      <c r="G985" s="4">
        <v>1.968</v>
      </c>
    </row>
    <row r="986" spans="1:7" x14ac:dyDescent="0.2">
      <c r="A986" s="4" cm="1">
        <f t="array" ref="A986">(1/(E*10^9*[0]!Ix))*(Moment_Force(C986,[0]!Mx,0))</f>
        <v>-3.6957172321065896E-5</v>
      </c>
      <c r="B986" s="4" cm="1">
        <f t="array" ref="B986">(1/(E*10^9*[0]!Iz))*(Moment_Force(C986,[0]!Mz,0))</f>
        <v>-2.1489023273003167E-4</v>
      </c>
      <c r="C986" s="4">
        <v>1970</v>
      </c>
      <c r="E986" s="4" cm="1">
        <f t="array" ref="E986">(1/(E*10^9*[0]!Ix))*(Moment_Force_2INT(G986,[0]!Mx,0))</f>
        <v>-7.1713545030412332E-5</v>
      </c>
      <c r="F986" s="4" cm="1">
        <f t="array" ref="F986">(1/(E*10^9*[0]!Iz))*(Moment_Force_2INT(G986,[0]!Mz,0))</f>
        <v>-4.1698375210098994E-4</v>
      </c>
      <c r="G986" s="4">
        <v>1.97</v>
      </c>
    </row>
    <row r="987" spans="1:7" x14ac:dyDescent="0.2">
      <c r="A987" s="4" cm="1">
        <f t="array" ref="A987">(1/(E*10^9*[0]!Ix))*(Moment_Force(C987,[0]!Mx,0))</f>
        <v>-3.6957172321065896E-5</v>
      </c>
      <c r="B987" s="4" cm="1">
        <f t="array" ref="B987">(1/(E*10^9*[0]!Iz))*(Moment_Force(C987,[0]!Mz,0))</f>
        <v>-2.1489023273003167E-4</v>
      </c>
      <c r="C987" s="4">
        <v>1972</v>
      </c>
      <c r="E987" s="4" cm="1">
        <f t="array" ref="E987">(1/(E*10^9*[0]!Ix))*(Moment_Force_2INT(G987,[0]!Mx,0))</f>
        <v>-7.1859230203701971E-5</v>
      </c>
      <c r="F987" s="4" cm="1">
        <f t="array" ref="F987">(1/(E*10^9*[0]!Iz))*(Moment_Force_2INT(G987,[0]!Mz,0))</f>
        <v>-4.1783084939841169E-4</v>
      </c>
      <c r="G987" s="4">
        <v>1.972</v>
      </c>
    </row>
    <row r="988" spans="1:7" x14ac:dyDescent="0.2">
      <c r="A988" s="4" cm="1">
        <f t="array" ref="A988">(1/(E*10^9*[0]!Ix))*(Moment_Force(C988,[0]!Mx,0))</f>
        <v>-3.6957172321065896E-5</v>
      </c>
      <c r="B988" s="4" cm="1">
        <f t="array" ref="B988">(1/(E*10^9*[0]!Iz))*(Moment_Force(C988,[0]!Mz,0))</f>
        <v>-2.1489023273003167E-4</v>
      </c>
      <c r="C988" s="4">
        <v>1974</v>
      </c>
      <c r="E988" s="4" cm="1">
        <f t="array" ref="E988">(1/(E*10^9*[0]!Ix))*(Moment_Force_2INT(G988,[0]!Mx,0))</f>
        <v>-7.2005063205680882E-5</v>
      </c>
      <c r="F988" s="4" cm="1">
        <f t="array" ref="F988">(1/(E*10^9*[0]!Iz))*(Moment_Force_2INT(G988,[0]!Mz,0))</f>
        <v>-4.1867880625676439E-4</v>
      </c>
      <c r="G988" s="4">
        <v>1.974</v>
      </c>
    </row>
    <row r="989" spans="1:7" x14ac:dyDescent="0.2">
      <c r="A989" s="4" cm="1">
        <f t="array" ref="A989">(1/(E*10^9*[0]!Ix))*(Moment_Force(C989,[0]!Mx,0))</f>
        <v>-3.6957172321065896E-5</v>
      </c>
      <c r="B989" s="4" cm="1">
        <f t="array" ref="B989">(1/(E*10^9*[0]!Iz))*(Moment_Force(C989,[0]!Mz,0))</f>
        <v>-2.1489023273003167E-4</v>
      </c>
      <c r="C989" s="4">
        <v>1976</v>
      </c>
      <c r="E989" s="4" cm="1">
        <f t="array" ref="E989">(1/(E*10^9*[0]!Ix))*(Moment_Force_2INT(G989,[0]!Mx,0))</f>
        <v>-7.2151044036349106E-5</v>
      </c>
      <c r="F989" s="4" cm="1">
        <f t="array" ref="F989">(1/(E*10^9*[0]!Iz))*(Moment_Force_2INT(G989,[0]!Mz,0))</f>
        <v>-4.1952762267604809E-4</v>
      </c>
      <c r="G989" s="4">
        <v>1.976</v>
      </c>
    </row>
    <row r="990" spans="1:7" x14ac:dyDescent="0.2">
      <c r="A990" s="4" cm="1">
        <f t="array" ref="A990">(1/(E*10^9*[0]!Ix))*(Moment_Force(C990,[0]!Mx,0))</f>
        <v>-3.6957172321065896E-5</v>
      </c>
      <c r="B990" s="4" cm="1">
        <f t="array" ref="B990">(1/(E*10^9*[0]!Iz))*(Moment_Force(C990,[0]!Mz,0))</f>
        <v>-2.1489023273003167E-4</v>
      </c>
      <c r="C990" s="4">
        <v>1978</v>
      </c>
      <c r="E990" s="4" cm="1">
        <f t="array" ref="E990">(1/(E*10^9*[0]!Ix))*(Moment_Force_2INT(G990,[0]!Mx,0))</f>
        <v>-7.2297172695706601E-5</v>
      </c>
      <c r="F990" s="4" cm="1">
        <f t="array" ref="F990">(1/(E*10^9*[0]!Iz))*(Moment_Force_2INT(G990,[0]!Mz,0))</f>
        <v>-4.2037729865626263E-4</v>
      </c>
      <c r="G990" s="4">
        <v>1.978</v>
      </c>
    </row>
    <row r="991" spans="1:7" x14ac:dyDescent="0.2">
      <c r="A991" s="4" cm="1">
        <f t="array" ref="A991">(1/(E*10^9*[0]!Ix))*(Moment_Force(C991,[0]!Mx,0))</f>
        <v>-3.6957172321065896E-5</v>
      </c>
      <c r="B991" s="4" cm="1">
        <f t="array" ref="B991">(1/(E*10^9*[0]!Iz))*(Moment_Force(C991,[0]!Mz,0))</f>
        <v>-2.1489023273003167E-4</v>
      </c>
      <c r="C991" s="4">
        <v>1980</v>
      </c>
      <c r="E991" s="4" cm="1">
        <f t="array" ref="E991">(1/(E*10^9*[0]!Ix))*(Moment_Force_2INT(G991,[0]!Mx,0))</f>
        <v>-7.2443449183753382E-5</v>
      </c>
      <c r="F991" s="4" cm="1">
        <f t="array" ref="F991">(1/(E*10^9*[0]!Iz))*(Moment_Force_2INT(G991,[0]!Mz,0))</f>
        <v>-4.2122783419740807E-4</v>
      </c>
      <c r="G991" s="4">
        <v>1.98</v>
      </c>
    </row>
    <row r="992" spans="1:7" x14ac:dyDescent="0.2">
      <c r="A992" s="4" cm="1">
        <f t="array" ref="A992">(1/(E*10^9*[0]!Ix))*(Moment_Force(C992,[0]!Mx,0))</f>
        <v>-3.6957172321065896E-5</v>
      </c>
      <c r="B992" s="4" cm="1">
        <f t="array" ref="B992">(1/(E*10^9*[0]!Iz))*(Moment_Force(C992,[0]!Mz,0))</f>
        <v>-2.1489023273003167E-4</v>
      </c>
      <c r="C992" s="4">
        <v>1982</v>
      </c>
      <c r="E992" s="4" cm="1">
        <f t="array" ref="E992">(1/(E*10^9*[0]!Ix))*(Moment_Force_2INT(G992,[0]!Mx,0))</f>
        <v>-7.2589873500489448E-5</v>
      </c>
      <c r="F992" s="4" cm="1">
        <f t="array" ref="F992">(1/(E*10^9*[0]!Iz))*(Moment_Force_2INT(G992,[0]!Mz,0))</f>
        <v>-4.2207922929948447E-4</v>
      </c>
      <c r="G992" s="4">
        <v>1.982</v>
      </c>
    </row>
    <row r="993" spans="1:7" x14ac:dyDescent="0.2">
      <c r="A993" s="4" cm="1">
        <f t="array" ref="A993">(1/(E*10^9*[0]!Ix))*(Moment_Force(C993,[0]!Mx,0))</f>
        <v>-3.6957172321065896E-5</v>
      </c>
      <c r="B993" s="4" cm="1">
        <f t="array" ref="B993">(1/(E*10^9*[0]!Iz))*(Moment_Force(C993,[0]!Mz,0))</f>
        <v>-2.1489023273003167E-4</v>
      </c>
      <c r="C993" s="4">
        <v>1984</v>
      </c>
      <c r="E993" s="4" cm="1">
        <f t="array" ref="E993">(1/(E*10^9*[0]!Ix))*(Moment_Force_2INT(G993,[0]!Mx,0))</f>
        <v>-7.2736445645914786E-5</v>
      </c>
      <c r="F993" s="4" cm="1">
        <f t="array" ref="F993">(1/(E*10^9*[0]!Iz))*(Moment_Force_2INT(G993,[0]!Mz,0))</f>
        <v>-4.2293148396249175E-4</v>
      </c>
      <c r="G993" s="4">
        <v>1.984</v>
      </c>
    </row>
    <row r="994" spans="1:7" x14ac:dyDescent="0.2">
      <c r="A994" s="4" cm="1">
        <f t="array" ref="A994">(1/(E*10^9*[0]!Ix))*(Moment_Force(C994,[0]!Mx,0))</f>
        <v>-3.6957172321065896E-5</v>
      </c>
      <c r="B994" s="4" cm="1">
        <f t="array" ref="B994">(1/(E*10^9*[0]!Iz))*(Moment_Force(C994,[0]!Mz,0))</f>
        <v>-2.1489023273003167E-4</v>
      </c>
      <c r="C994" s="4">
        <v>1986</v>
      </c>
      <c r="E994" s="4" cm="1">
        <f t="array" ref="E994">(1/(E*10^9*[0]!Ix))*(Moment_Force_2INT(G994,[0]!Mx,0))</f>
        <v>-7.2883165620029423E-5</v>
      </c>
      <c r="F994" s="4" cm="1">
        <f t="array" ref="F994">(1/(E*10^9*[0]!Iz))*(Moment_Force_2INT(G994,[0]!Mz,0))</f>
        <v>-4.2378459818642999E-4</v>
      </c>
      <c r="G994" s="4">
        <v>1.986</v>
      </c>
    </row>
    <row r="995" spans="1:7" x14ac:dyDescent="0.2">
      <c r="A995" s="4" cm="1">
        <f t="array" ref="A995">(1/(E*10^9*[0]!Ix))*(Moment_Force(C995,[0]!Mx,0))</f>
        <v>-3.6957172321065896E-5</v>
      </c>
      <c r="B995" s="4" cm="1">
        <f t="array" ref="B995">(1/(E*10^9*[0]!Iz))*(Moment_Force(C995,[0]!Mz,0))</f>
        <v>-2.1489023273003167E-4</v>
      </c>
      <c r="C995" s="4">
        <v>1988</v>
      </c>
      <c r="E995" s="4" cm="1">
        <f t="array" ref="E995">(1/(E*10^9*[0]!Ix))*(Moment_Force_2INT(G995,[0]!Mx,0))</f>
        <v>-7.3030033422833332E-5</v>
      </c>
      <c r="F995" s="4" cm="1">
        <f t="array" ref="F995">(1/(E*10^9*[0]!Iz))*(Moment_Force_2INT(G995,[0]!Mz,0))</f>
        <v>-4.2463857197129918E-4</v>
      </c>
      <c r="G995" s="4">
        <v>1.988</v>
      </c>
    </row>
    <row r="996" spans="1:7" x14ac:dyDescent="0.2">
      <c r="A996" s="4" cm="1">
        <f t="array" ref="A996">(1/(E*10^9*[0]!Ix))*(Moment_Force(C996,[0]!Mx,0))</f>
        <v>-3.6957172321065896E-5</v>
      </c>
      <c r="B996" s="4" cm="1">
        <f t="array" ref="B996">(1/(E*10^9*[0]!Iz))*(Moment_Force(C996,[0]!Mz,0))</f>
        <v>-2.1489023273003167E-4</v>
      </c>
      <c r="C996" s="4">
        <v>1990</v>
      </c>
      <c r="E996" s="4" cm="1">
        <f t="array" ref="E996">(1/(E*10^9*[0]!Ix))*(Moment_Force_2INT(G996,[0]!Mx,0))</f>
        <v>-7.317704905432654E-5</v>
      </c>
      <c r="F996" s="4" cm="1">
        <f t="array" ref="F996">(1/(E*10^9*[0]!Iz))*(Moment_Force_2INT(G996,[0]!Mz,0))</f>
        <v>-4.2549340531709921E-4</v>
      </c>
      <c r="G996" s="4">
        <v>1.99</v>
      </c>
    </row>
    <row r="997" spans="1:7" x14ac:dyDescent="0.2">
      <c r="A997" s="4" cm="1">
        <f t="array" ref="A997">(1/(E*10^9*[0]!Ix))*(Moment_Force(C997,[0]!Mx,0))</f>
        <v>-3.6957172321065896E-5</v>
      </c>
      <c r="B997" s="4" cm="1">
        <f t="array" ref="B997">(1/(E*10^9*[0]!Iz))*(Moment_Force(C997,[0]!Mz,0))</f>
        <v>-2.1489023273003167E-4</v>
      </c>
      <c r="C997" s="4">
        <v>1992</v>
      </c>
      <c r="E997" s="4" cm="1">
        <f t="array" ref="E997">(1/(E*10^9*[0]!Ix))*(Moment_Force_2INT(G997,[0]!Mx,0))</f>
        <v>-7.332421251450902E-5</v>
      </c>
      <c r="F997" s="4" cm="1">
        <f t="array" ref="F997">(1/(E*10^9*[0]!Iz))*(Moment_Force_2INT(G997,[0]!Mz,0))</f>
        <v>-4.2634909822383024E-4</v>
      </c>
      <c r="G997" s="4">
        <v>1.992</v>
      </c>
    </row>
    <row r="998" spans="1:7" x14ac:dyDescent="0.2">
      <c r="A998" s="4" cm="1">
        <f t="array" ref="A998">(1/(E*10^9*[0]!Ix))*(Moment_Force(C998,[0]!Mx,0))</f>
        <v>-3.6957172321065896E-5</v>
      </c>
      <c r="B998" s="4" cm="1">
        <f t="array" ref="B998">(1/(E*10^9*[0]!Iz))*(Moment_Force(C998,[0]!Mz,0))</f>
        <v>-2.1489023273003167E-4</v>
      </c>
      <c r="C998" s="4">
        <v>1994</v>
      </c>
      <c r="E998" s="4" cm="1">
        <f t="array" ref="E998">(1/(E*10^9*[0]!Ix))*(Moment_Force_2INT(G998,[0]!Mx,0))</f>
        <v>-7.3471523803380798E-5</v>
      </c>
      <c r="F998" s="4" cm="1">
        <f t="array" ref="F998">(1/(E*10^9*[0]!Iz))*(Moment_Force_2INT(G998,[0]!Mz,0))</f>
        <v>-4.2720565069149212E-4</v>
      </c>
      <c r="G998" s="4">
        <v>1.994</v>
      </c>
    </row>
    <row r="999" spans="1:7" x14ac:dyDescent="0.2">
      <c r="A999" s="4" cm="1">
        <f t="array" ref="A999">(1/(E*10^9*[0]!Ix))*(Moment_Force(C999,[0]!Mx,0))</f>
        <v>-3.6957172321065896E-5</v>
      </c>
      <c r="B999" s="4" cm="1">
        <f t="array" ref="B999">(1/(E*10^9*[0]!Iz))*(Moment_Force(C999,[0]!Mz,0))</f>
        <v>-2.1489023273003167E-4</v>
      </c>
      <c r="C999" s="4">
        <v>1996</v>
      </c>
      <c r="E999" s="4" cm="1">
        <f t="array" ref="E999">(1/(E*10^9*[0]!Ix))*(Moment_Force_2INT(G999,[0]!Mx,0))</f>
        <v>-7.3618982920941836E-5</v>
      </c>
      <c r="F999" s="4" cm="1">
        <f t="array" ref="F999">(1/(E*10^9*[0]!Iz))*(Moment_Force_2INT(G999,[0]!Mz,0))</f>
        <v>-4.2806306272008494E-4</v>
      </c>
      <c r="G999" s="4">
        <v>1.996</v>
      </c>
    </row>
    <row r="1000" spans="1:7" x14ac:dyDescent="0.2">
      <c r="A1000" s="4" cm="1">
        <f t="array" ref="A1000">(1/(E*10^9*[0]!Ix))*(Moment_Force(C1000,[0]!Mx,0))</f>
        <v>-3.6957172321065896E-5</v>
      </c>
      <c r="B1000" s="4" cm="1">
        <f t="array" ref="B1000">(1/(E*10^9*[0]!Iz))*(Moment_Force(C1000,[0]!Mz,0))</f>
        <v>-2.1489023273003167E-4</v>
      </c>
      <c r="C1000" s="4">
        <v>1998</v>
      </c>
      <c r="E1000" s="4" cm="1">
        <f t="array" ref="E1000">(1/(E*10^9*[0]!Ix))*(Moment_Force_2INT(G1000,[0]!Mx,0))</f>
        <v>-7.3766589867192172E-5</v>
      </c>
      <c r="F1000" s="4" cm="1">
        <f t="array" ref="F1000">(1/(E*10^9*[0]!Iz))*(Moment_Force_2INT(G1000,[0]!Mz,0))</f>
        <v>-4.2892133430960866E-4</v>
      </c>
      <c r="G1000" s="4">
        <v>1.998</v>
      </c>
    </row>
    <row r="1001" spans="1:7" x14ac:dyDescent="0.2">
      <c r="A1001" s="4" cm="1">
        <f t="array" ref="A1001">(1/(E*10^9*[0]!Ix))*(Moment_Force(C1001,[0]!Mx,0))</f>
        <v>-3.6957172321065896E-5</v>
      </c>
      <c r="B1001" s="4" cm="1">
        <f t="array" ref="B1001">(1/(E*10^9*[0]!Iz))*(Moment_Force(C1001,[0]!Mz,0))</f>
        <v>-2.1489023273003167E-4</v>
      </c>
      <c r="C1001" s="4">
        <v>2000</v>
      </c>
      <c r="E1001" s="4" cm="1">
        <f t="array" ref="E1001">(1/(E*10^9*[0]!Ix))*(Moment_Force_2INT(G1001,[0]!Mx,0))</f>
        <v>-7.3914344642131793E-5</v>
      </c>
      <c r="F1001" s="4" cm="1">
        <f t="array" ref="F1001">(1/(E*10^9*[0]!Iz))*(Moment_Force_2INT(G1001,[0]!Mz,0))</f>
        <v>-4.2978046546006334E-4</v>
      </c>
      <c r="G1001" s="4">
        <v>2</v>
      </c>
    </row>
    <row r="1002" spans="1:7" x14ac:dyDescent="0.2">
      <c r="A1002" s="4" cm="1">
        <f t="array" ref="A1002">(1/(E*10^9*[0]!Ix))*(Moment_Force(C1002,[0]!Mx,0))</f>
        <v>-3.6957172321065896E-5</v>
      </c>
      <c r="B1002" s="4" cm="1">
        <f t="array" ref="B1002">(1/(E*10^9*[0]!Iz))*(Moment_Force(C1002,[0]!Mz,0))</f>
        <v>-2.1489023273003167E-4</v>
      </c>
      <c r="C1002" s="4">
        <v>2002</v>
      </c>
      <c r="E1002" s="4" cm="1">
        <f t="array" ref="E1002">(1/(E*10^9*[0]!Ix))*(Moment_Force_2INT(G1002,[0]!Mx,0))</f>
        <v>-7.4062247245760686E-5</v>
      </c>
      <c r="F1002" s="4" cm="1">
        <f t="array" ref="F1002">(1/(E*10^9*[0]!Iz))*(Moment_Force_2INT(G1002,[0]!Mz,0))</f>
        <v>-4.306404561714488E-4</v>
      </c>
      <c r="G1002" s="4">
        <v>2.0019999999999998</v>
      </c>
    </row>
    <row r="1003" spans="1:7" x14ac:dyDescent="0.2">
      <c r="A1003" s="4" cm="1">
        <f t="array" ref="A1003">(1/(E*10^9*[0]!Ix))*(Moment_Force(C1003,[0]!Mx,0))</f>
        <v>-3.6957172321065896E-5</v>
      </c>
      <c r="B1003" s="4" cm="1">
        <f t="array" ref="B1003">(1/(E*10^9*[0]!Iz))*(Moment_Force(C1003,[0]!Mz,0))</f>
        <v>-2.1489023273003167E-4</v>
      </c>
      <c r="C1003" s="4">
        <v>2004</v>
      </c>
      <c r="E1003" s="4" cm="1">
        <f t="array" ref="E1003">(1/(E*10^9*[0]!Ix))*(Moment_Force_2INT(G1003,[0]!Mx,0))</f>
        <v>-7.4210297678078878E-5</v>
      </c>
      <c r="F1003" s="4" cm="1">
        <f t="array" ref="F1003">(1/(E*10^9*[0]!Iz))*(Moment_Force_2INT(G1003,[0]!Mz,0))</f>
        <v>-4.3150130644376542E-4</v>
      </c>
      <c r="G1003" s="4">
        <v>2.004</v>
      </c>
    </row>
    <row r="1004" spans="1:7" x14ac:dyDescent="0.2">
      <c r="A1004" s="4" cm="1">
        <f t="array" ref="A1004">(1/(E*10^9*[0]!Ix))*(Moment_Force(C1004,[0]!Mx,0))</f>
        <v>-3.6957172321065896E-5</v>
      </c>
      <c r="B1004" s="4" cm="1">
        <f t="array" ref="B1004">(1/(E*10^9*[0]!Iz))*(Moment_Force(C1004,[0]!Mz,0))</f>
        <v>-2.1489023273003167E-4</v>
      </c>
      <c r="C1004" s="4">
        <v>2006</v>
      </c>
      <c r="E1004" s="4" cm="1">
        <f t="array" ref="E1004">(1/(E*10^9*[0]!Ix))*(Moment_Force_2INT(G1004,[0]!Mx,0))</f>
        <v>-7.4358495939086343E-5</v>
      </c>
      <c r="F1004" s="4" cm="1">
        <f t="array" ref="F1004">(1/(E*10^9*[0]!Iz))*(Moment_Force_2INT(G1004,[0]!Mz,0))</f>
        <v>-4.3236301627701273E-4</v>
      </c>
      <c r="G1004" s="4">
        <v>2.0059999999999998</v>
      </c>
    </row>
    <row r="1005" spans="1:7" x14ac:dyDescent="0.2">
      <c r="A1005" s="4" cm="1">
        <f t="array" ref="A1005">(1/(E*10^9*[0]!Ix))*(Moment_Force(C1005,[0]!Mx,0))</f>
        <v>-3.6957172321065896E-5</v>
      </c>
      <c r="B1005" s="4" cm="1">
        <f t="array" ref="B1005">(1/(E*10^9*[0]!Iz))*(Moment_Force(C1005,[0]!Mz,0))</f>
        <v>-2.1489023273003167E-4</v>
      </c>
      <c r="C1005" s="4">
        <v>2008</v>
      </c>
      <c r="E1005" s="4" cm="1">
        <f t="array" ref="E1005">(1/(E*10^9*[0]!Ix))*(Moment_Force_2INT(G1005,[0]!Mx,0))</f>
        <v>-7.4506842028783133E-5</v>
      </c>
      <c r="F1005" s="4" cm="1">
        <f t="array" ref="F1005">(1/(E*10^9*[0]!Iz))*(Moment_Force_2INT(G1005,[0]!Mz,0))</f>
        <v>-4.332255856711912E-4</v>
      </c>
      <c r="G1005" s="4">
        <v>2.008</v>
      </c>
    </row>
    <row r="1006" spans="1:7" x14ac:dyDescent="0.2">
      <c r="A1006" s="4" cm="1">
        <f t="array" ref="A1006">(1/(E*10^9*[0]!Ix))*(Moment_Force(C1006,[0]!Mx,0))</f>
        <v>-3.6957172321065896E-5</v>
      </c>
      <c r="B1006" s="4" cm="1">
        <f t="array" ref="B1006">(1/(E*10^9*[0]!Iz))*(Moment_Force(C1006,[0]!Mz,0))</f>
        <v>-2.1489023273003167E-4</v>
      </c>
      <c r="C1006" s="4">
        <v>2010</v>
      </c>
      <c r="E1006" s="4" cm="1">
        <f t="array" ref="E1006">(1/(E*10^9*[0]!Ix))*(Moment_Force_2INT(G1006,[0]!Mx,0))</f>
        <v>-7.4655335947169154E-5</v>
      </c>
      <c r="F1006" s="4" cm="1">
        <f t="array" ref="F1006">(1/(E*10^9*[0]!Iz))*(Moment_Force_2INT(G1006,[0]!Mz,0))</f>
        <v>-4.3408901462630036E-4</v>
      </c>
      <c r="G1006" s="4">
        <v>2.0099999999999998</v>
      </c>
    </row>
    <row r="1007" spans="1:7" x14ac:dyDescent="0.2">
      <c r="A1007" s="4" cm="1">
        <f t="array" ref="A1007">(1/(E*10^9*[0]!Ix))*(Moment_Force(C1007,[0]!Mx,0))</f>
        <v>-3.6957172321065896E-5</v>
      </c>
      <c r="B1007" s="4" cm="1">
        <f t="array" ref="B1007">(1/(E*10^9*[0]!Iz))*(Moment_Force(C1007,[0]!Mz,0))</f>
        <v>-2.1489023273003167E-4</v>
      </c>
      <c r="C1007" s="4">
        <v>2012</v>
      </c>
      <c r="E1007" s="4" cm="1">
        <f t="array" ref="E1007">(1/(E*10^9*[0]!Ix))*(Moment_Force_2INT(G1007,[0]!Mx,0))</f>
        <v>-7.4803977694244502E-5</v>
      </c>
      <c r="F1007" s="4" cm="1">
        <f t="array" ref="F1007">(1/(E*10^9*[0]!Iz))*(Moment_Force_2INT(G1007,[0]!Mz,0))</f>
        <v>-4.3495330314234062E-4</v>
      </c>
      <c r="G1007" s="4">
        <v>2.012</v>
      </c>
    </row>
    <row r="1008" spans="1:7" x14ac:dyDescent="0.2">
      <c r="A1008" s="4" cm="1">
        <f t="array" ref="A1008">(1/(E*10^9*[0]!Ix))*(Moment_Force(C1008,[0]!Mx,0))</f>
        <v>-3.6957172321065896E-5</v>
      </c>
      <c r="B1008" s="4" cm="1">
        <f t="array" ref="B1008">(1/(E*10^9*[0]!Iz))*(Moment_Force(C1008,[0]!Mz,0))</f>
        <v>-2.1489023273003167E-4</v>
      </c>
      <c r="C1008" s="4">
        <v>2014</v>
      </c>
      <c r="E1008" s="4" cm="1">
        <f t="array" ref="E1008">(1/(E*10^9*[0]!Ix))*(Moment_Force_2INT(G1008,[0]!Mx,0))</f>
        <v>-7.4952767270009094E-5</v>
      </c>
      <c r="F1008" s="4" cm="1">
        <f t="array" ref="F1008">(1/(E*10^9*[0]!Iz))*(Moment_Force_2INT(G1008,[0]!Mz,0))</f>
        <v>-4.3581845121931168E-4</v>
      </c>
      <c r="G1008" s="4">
        <v>2.0139999999999998</v>
      </c>
    </row>
    <row r="1009" spans="1:7" x14ac:dyDescent="0.2">
      <c r="A1009" s="4" cm="1">
        <f t="array" ref="A1009">(1/(E*10^9*[0]!Ix))*(Moment_Force(C1009,[0]!Mx,0))</f>
        <v>-3.6957172321065896E-5</v>
      </c>
      <c r="B1009" s="4" cm="1">
        <f t="array" ref="B1009">(1/(E*10^9*[0]!Iz))*(Moment_Force(C1009,[0]!Mz,0))</f>
        <v>-2.1489023273003167E-4</v>
      </c>
      <c r="C1009" s="4">
        <v>2016</v>
      </c>
      <c r="E1009" s="4" cm="1">
        <f t="array" ref="E1009">(1/(E*10^9*[0]!Ix))*(Moment_Force_2INT(G1009,[0]!Mx,0))</f>
        <v>-7.5101704674463012E-5</v>
      </c>
      <c r="F1009" s="4" cm="1">
        <f t="array" ref="F1009">(1/(E*10^9*[0]!Iz))*(Moment_Force_2INT(G1009,[0]!Mz,0))</f>
        <v>-4.3668445885721379E-4</v>
      </c>
      <c r="G1009" s="4">
        <v>2.016</v>
      </c>
    </row>
    <row r="1010" spans="1:7" x14ac:dyDescent="0.2">
      <c r="A1010" s="4" cm="1">
        <f t="array" ref="A1010">(1/(E*10^9*[0]!Ix))*(Moment_Force(C1010,[0]!Mx,0))</f>
        <v>-3.6957172321065896E-5</v>
      </c>
      <c r="B1010" s="4" cm="1">
        <f t="array" ref="B1010">(1/(E*10^9*[0]!Iz))*(Moment_Force(C1010,[0]!Mz,0))</f>
        <v>-2.1489023273003167E-4</v>
      </c>
      <c r="C1010" s="4">
        <v>2018</v>
      </c>
      <c r="E1010" s="4" cm="1">
        <f t="array" ref="E1010">(1/(E*10^9*[0]!Ix))*(Moment_Force_2INT(G1010,[0]!Mx,0))</f>
        <v>-7.5250789907606175E-5</v>
      </c>
      <c r="F1010" s="4" cm="1">
        <f t="array" ref="F1010">(1/(E*10^9*[0]!Iz))*(Moment_Force_2INT(G1010,[0]!Mz,0))</f>
        <v>-4.3755132605604664E-4</v>
      </c>
      <c r="G1010" s="4">
        <v>2.0179999999999998</v>
      </c>
    </row>
    <row r="1011" spans="1:7" x14ac:dyDescent="0.2">
      <c r="A1011" s="4" cm="1">
        <f t="array" ref="A1011">(1/(E*10^9*[0]!Ix))*(Moment_Force(C1011,[0]!Mx,0))</f>
        <v>-3.6957172321065896E-5</v>
      </c>
      <c r="B1011" s="4" cm="1">
        <f t="array" ref="B1011">(1/(E*10^9*[0]!Iz))*(Moment_Force(C1011,[0]!Mz,0))</f>
        <v>-2.1489023273003167E-4</v>
      </c>
      <c r="C1011" s="4">
        <v>2020</v>
      </c>
      <c r="E1011" s="4" cm="1">
        <f t="array" ref="E1011">(1/(E*10^9*[0]!Ix))*(Moment_Force_2INT(G1011,[0]!Mx,0))</f>
        <v>-7.5400022969438651E-5</v>
      </c>
      <c r="F1011" s="4" cm="1">
        <f t="array" ref="F1011">(1/(E*10^9*[0]!Iz))*(Moment_Force_2INT(G1011,[0]!Mz,0))</f>
        <v>-4.3841905281581065E-4</v>
      </c>
      <c r="G1011" s="4">
        <v>2.02</v>
      </c>
    </row>
    <row r="1012" spans="1:7" x14ac:dyDescent="0.2">
      <c r="A1012" s="4" cm="1">
        <f t="array" ref="A1012">(1/(E*10^9*[0]!Ix))*(Moment_Force(C1012,[0]!Mx,0))</f>
        <v>-3.6957172321065896E-5</v>
      </c>
      <c r="B1012" s="4" cm="1">
        <f t="array" ref="B1012">(1/(E*10^9*[0]!Iz))*(Moment_Force(C1012,[0]!Mz,0))</f>
        <v>-2.1489023273003167E-4</v>
      </c>
      <c r="C1012" s="4">
        <v>2022</v>
      </c>
      <c r="E1012" s="4" cm="1">
        <f t="array" ref="E1012">(1/(E*10^9*[0]!Ix))*(Moment_Force_2INT(G1012,[0]!Mx,0))</f>
        <v>-7.5549403859960385E-5</v>
      </c>
      <c r="F1012" s="4" cm="1">
        <f t="array" ref="F1012">(1/(E*10^9*[0]!Iz))*(Moment_Force_2INT(G1012,[0]!Mz,0))</f>
        <v>-4.3928763913650534E-4</v>
      </c>
      <c r="G1012" s="4">
        <v>2.0219999999999998</v>
      </c>
    </row>
    <row r="1013" spans="1:7" x14ac:dyDescent="0.2">
      <c r="A1013" s="4" cm="1">
        <f t="array" ref="A1013">(1/(E*10^9*[0]!Ix))*(Moment_Force(C1013,[0]!Mx,0))</f>
        <v>-3.6957172321065896E-5</v>
      </c>
      <c r="B1013" s="4" cm="1">
        <f t="array" ref="B1013">(1/(E*10^9*[0]!Iz))*(Moment_Force(C1013,[0]!Mz,0))</f>
        <v>-2.1489023273003167E-4</v>
      </c>
      <c r="C1013" s="4">
        <v>2024</v>
      </c>
      <c r="E1013" s="4" cm="1">
        <f t="array" ref="E1013">(1/(E*10^9*[0]!Ix))*(Moment_Force_2INT(G1013,[0]!Mx,0))</f>
        <v>-7.5698932579171418E-5</v>
      </c>
      <c r="F1013" s="4" cm="1">
        <f t="array" ref="F1013">(1/(E*10^9*[0]!Iz))*(Moment_Force_2INT(G1013,[0]!Mz,0))</f>
        <v>-4.4015708501813109E-4</v>
      </c>
      <c r="G1013" s="4">
        <v>2.024</v>
      </c>
    </row>
    <row r="1014" spans="1:7" x14ac:dyDescent="0.2">
      <c r="A1014" s="4" cm="1">
        <f t="array" ref="A1014">(1/(E*10^9*[0]!Ix))*(Moment_Force(C1014,[0]!Mx,0))</f>
        <v>-3.6957172321065896E-5</v>
      </c>
      <c r="B1014" s="4" cm="1">
        <f t="array" ref="B1014">(1/(E*10^9*[0]!Iz))*(Moment_Force(C1014,[0]!Mz,0))</f>
        <v>-2.1489023273003167E-4</v>
      </c>
      <c r="C1014" s="4">
        <v>2026</v>
      </c>
      <c r="E1014" s="4" cm="1">
        <f t="array" ref="E1014">(1/(E*10^9*[0]!Ix))*(Moment_Force_2INT(G1014,[0]!Mx,0))</f>
        <v>-7.5848609127071736E-5</v>
      </c>
      <c r="F1014" s="4" cm="1">
        <f t="array" ref="F1014">(1/(E*10^9*[0]!Iz))*(Moment_Force_2INT(G1014,[0]!Mz,0))</f>
        <v>-4.4102739046068769E-4</v>
      </c>
      <c r="G1014" s="4">
        <v>2.0259999999999998</v>
      </c>
    </row>
    <row r="1015" spans="1:7" x14ac:dyDescent="0.2">
      <c r="A1015" s="4" cm="1">
        <f t="array" ref="A1015">(1/(E*10^9*[0]!Ix))*(Moment_Force(C1015,[0]!Mx,0))</f>
        <v>-3.6957172321065896E-5</v>
      </c>
      <c r="B1015" s="4" cm="1">
        <f t="array" ref="B1015">(1/(E*10^9*[0]!Iz))*(Moment_Force(C1015,[0]!Mz,0))</f>
        <v>-2.1489023273003167E-4</v>
      </c>
      <c r="C1015" s="4">
        <v>2028</v>
      </c>
      <c r="E1015" s="4" cm="1">
        <f t="array" ref="E1015">(1/(E*10^9*[0]!Ix))*(Moment_Force_2INT(G1015,[0]!Mx,0))</f>
        <v>-7.5998433503661353E-5</v>
      </c>
      <c r="F1015" s="4" cm="1">
        <f t="array" ref="F1015">(1/(E*10^9*[0]!Iz))*(Moment_Force_2INT(G1015,[0]!Mz,0))</f>
        <v>-4.4189855546417534E-4</v>
      </c>
      <c r="G1015" s="4">
        <v>2.028</v>
      </c>
    </row>
    <row r="1016" spans="1:7" x14ac:dyDescent="0.2">
      <c r="A1016" s="4" cm="1">
        <f t="array" ref="A1016">(1/(E*10^9*[0]!Ix))*(Moment_Force(C1016,[0]!Mx,0))</f>
        <v>-3.6957172321065896E-5</v>
      </c>
      <c r="B1016" s="4" cm="1">
        <f t="array" ref="B1016">(1/(E*10^9*[0]!Iz))*(Moment_Force(C1016,[0]!Mz,0))</f>
        <v>-2.1489023273003167E-4</v>
      </c>
      <c r="C1016" s="4">
        <v>2030</v>
      </c>
      <c r="E1016" s="4" cm="1">
        <f t="array" ref="E1016">(1/(E*10^9*[0]!Ix))*(Moment_Force_2INT(G1016,[0]!Mx,0))</f>
        <v>-7.6148405708940215E-5</v>
      </c>
      <c r="F1016" s="4" cm="1">
        <f t="array" ref="F1016">(1/(E*10^9*[0]!Iz))*(Moment_Force_2INT(G1016,[0]!Mz,0))</f>
        <v>-4.4277058002859367E-4</v>
      </c>
      <c r="G1016" s="4">
        <v>2.0299999999999998</v>
      </c>
    </row>
    <row r="1017" spans="1:7" x14ac:dyDescent="0.2">
      <c r="A1017" s="4" cm="1">
        <f t="array" ref="A1017">(1/(E*10^9*[0]!Ix))*(Moment_Force(C1017,[0]!Mx,0))</f>
        <v>-3.6957172321065896E-5</v>
      </c>
      <c r="B1017" s="4" cm="1">
        <f t="array" ref="B1017">(1/(E*10^9*[0]!Iz))*(Moment_Force(C1017,[0]!Mz,0))</f>
        <v>-2.1489023273003167E-4</v>
      </c>
      <c r="C1017" s="4">
        <v>2032</v>
      </c>
      <c r="E1017" s="4" cm="1">
        <f t="array" ref="E1017">(1/(E*10^9*[0]!Ix))*(Moment_Force_2INT(G1017,[0]!Mx,0))</f>
        <v>-7.6298525742908403E-5</v>
      </c>
      <c r="F1017" s="4" cm="1">
        <f t="array" ref="F1017">(1/(E*10^9*[0]!Iz))*(Moment_Force_2INT(G1017,[0]!Mz,0))</f>
        <v>-4.4364346415394317E-4</v>
      </c>
      <c r="G1017" s="4">
        <v>2.032</v>
      </c>
    </row>
    <row r="1018" spans="1:7" x14ac:dyDescent="0.2">
      <c r="A1018" s="4" cm="1">
        <f t="array" ref="A1018">(1/(E*10^9*[0]!Ix))*(Moment_Force(C1018,[0]!Mx,0))</f>
        <v>-3.6957172321065896E-5</v>
      </c>
      <c r="B1018" s="4" cm="1">
        <f t="array" ref="B1018">(1/(E*10^9*[0]!Iz))*(Moment_Force(C1018,[0]!Mz,0))</f>
        <v>-2.1489023273003167E-4</v>
      </c>
      <c r="C1018" s="4">
        <v>2034</v>
      </c>
      <c r="E1018" s="4" cm="1">
        <f t="array" ref="E1018">(1/(E*10^9*[0]!Ix))*(Moment_Force_2INT(G1018,[0]!Mx,0))</f>
        <v>-7.644879360556585E-5</v>
      </c>
      <c r="F1018" s="4" cm="1">
        <f t="array" ref="F1018">(1/(E*10^9*[0]!Iz))*(Moment_Force_2INT(G1018,[0]!Mz,0))</f>
        <v>-4.445172078402234E-4</v>
      </c>
      <c r="G1018" s="4">
        <v>2.0339999999999998</v>
      </c>
    </row>
    <row r="1019" spans="1:7" x14ac:dyDescent="0.2">
      <c r="A1019" s="4" cm="1">
        <f t="array" ref="A1019">(1/(E*10^9*[0]!Ix))*(Moment_Force(C1019,[0]!Mx,0))</f>
        <v>-3.6957172321065896E-5</v>
      </c>
      <c r="B1019" s="4" cm="1">
        <f t="array" ref="B1019">(1/(E*10^9*[0]!Iz))*(Moment_Force(C1019,[0]!Mz,0))</f>
        <v>-2.1489023273003167E-4</v>
      </c>
      <c r="C1019" s="4">
        <v>2036</v>
      </c>
      <c r="E1019" s="4" cm="1">
        <f t="array" ref="E1019">(1/(E*10^9*[0]!Ix))*(Moment_Force_2INT(G1019,[0]!Mx,0))</f>
        <v>-7.6599209296912595E-5</v>
      </c>
      <c r="F1019" s="4" cm="1">
        <f t="array" ref="F1019">(1/(E*10^9*[0]!Iz))*(Moment_Force_2INT(G1019,[0]!Mz,0))</f>
        <v>-4.4539181108743469E-4</v>
      </c>
      <c r="G1019" s="4">
        <v>2.036</v>
      </c>
    </row>
    <row r="1020" spans="1:7" x14ac:dyDescent="0.2">
      <c r="A1020" s="4" cm="1">
        <f t="array" ref="A1020">(1/(E*10^9*[0]!Ix))*(Moment_Force(C1020,[0]!Mx,0))</f>
        <v>-3.6957172321065896E-5</v>
      </c>
      <c r="B1020" s="4" cm="1">
        <f t="array" ref="B1020">(1/(E*10^9*[0]!Iz))*(Moment_Force(C1020,[0]!Mz,0))</f>
        <v>-2.1489023273003167E-4</v>
      </c>
      <c r="C1020" s="4">
        <v>2038</v>
      </c>
      <c r="E1020" s="4" cm="1">
        <f t="array" ref="E1020">(1/(E*10^9*[0]!Ix))*(Moment_Force_2INT(G1020,[0]!Mx,0))</f>
        <v>-7.6749772816948612E-5</v>
      </c>
      <c r="F1020" s="4" cm="1">
        <f t="array" ref="F1020">(1/(E*10^9*[0]!Iz))*(Moment_Force_2INT(G1020,[0]!Mz,0))</f>
        <v>-4.4626727389557677E-4</v>
      </c>
      <c r="G1020" s="4">
        <v>2.0379999999999998</v>
      </c>
    </row>
    <row r="1021" spans="1:7" x14ac:dyDescent="0.2">
      <c r="A1021" s="4" cm="1">
        <f t="array" ref="A1021">(1/(E*10^9*[0]!Ix))*(Moment_Force(C1021,[0]!Mx,0))</f>
        <v>-3.6957172321065896E-5</v>
      </c>
      <c r="B1021" s="4" cm="1">
        <f t="array" ref="B1021">(1/(E*10^9*[0]!Iz))*(Moment_Force(C1021,[0]!Mz,0))</f>
        <v>-2.1489023273003167E-4</v>
      </c>
      <c r="C1021" s="4">
        <v>2040</v>
      </c>
      <c r="E1021" s="4" cm="1">
        <f t="array" ref="E1021">(1/(E*10^9*[0]!Ix))*(Moment_Force_2INT(G1021,[0]!Mx,0))</f>
        <v>-7.6900484165673928E-5</v>
      </c>
      <c r="F1021" s="4" cm="1">
        <f t="array" ref="F1021">(1/(E*10^9*[0]!Iz))*(Moment_Force_2INT(G1021,[0]!Mz,0))</f>
        <v>-4.471435962646499E-4</v>
      </c>
      <c r="G1021" s="4">
        <v>2.04</v>
      </c>
    </row>
    <row r="1022" spans="1:7" x14ac:dyDescent="0.2">
      <c r="A1022" s="4" cm="1">
        <f t="array" ref="A1022">(1/(E*10^9*[0]!Ix))*(Moment_Force(C1022,[0]!Mx,0))</f>
        <v>-3.6957172321065896E-5</v>
      </c>
      <c r="B1022" s="4" cm="1">
        <f t="array" ref="B1022">(1/(E*10^9*[0]!Iz))*(Moment_Force(C1022,[0]!Mz,0))</f>
        <v>-2.1489023273003167E-4</v>
      </c>
      <c r="C1022" s="4">
        <v>2042</v>
      </c>
      <c r="E1022" s="4" cm="1">
        <f t="array" ref="E1022">(1/(E*10^9*[0]!Ix))*(Moment_Force_2INT(G1022,[0]!Mx,0))</f>
        <v>-7.7051343343088503E-5</v>
      </c>
      <c r="F1022" s="4" cm="1">
        <f t="array" ref="F1022">(1/(E*10^9*[0]!Iz))*(Moment_Force_2INT(G1022,[0]!Mz,0))</f>
        <v>-4.4802077819465377E-4</v>
      </c>
      <c r="G1022" s="4">
        <v>2.0419999999999998</v>
      </c>
    </row>
    <row r="1023" spans="1:7" x14ac:dyDescent="0.2">
      <c r="A1023" s="4" cm="1">
        <f t="array" ref="A1023">(1/(E*10^9*[0]!Ix))*(Moment_Force(C1023,[0]!Mx,0))</f>
        <v>-3.6957172321065896E-5</v>
      </c>
      <c r="B1023" s="4" cm="1">
        <f t="array" ref="B1023">(1/(E*10^9*[0]!Iz))*(Moment_Force(C1023,[0]!Mz,0))</f>
        <v>-2.1489023273003167E-4</v>
      </c>
      <c r="C1023" s="4">
        <v>2044</v>
      </c>
      <c r="E1023" s="4" cm="1">
        <f t="array" ref="E1023">(1/(E*10^9*[0]!Ix))*(Moment_Force_2INT(G1023,[0]!Mx,0))</f>
        <v>-7.720235034919239E-5</v>
      </c>
      <c r="F1023" s="4" cm="1">
        <f t="array" ref="F1023">(1/(E*10^9*[0]!Iz))*(Moment_Force_2INT(G1023,[0]!Mz,0))</f>
        <v>-4.4889881968558876E-4</v>
      </c>
      <c r="G1023" s="4">
        <v>2.044</v>
      </c>
    </row>
    <row r="1024" spans="1:7" x14ac:dyDescent="0.2">
      <c r="A1024" s="4" cm="1">
        <f t="array" ref="A1024">(1/(E*10^9*[0]!Ix))*(Moment_Force(C1024,[0]!Mx,0))</f>
        <v>-3.6957172321065896E-5</v>
      </c>
      <c r="B1024" s="4" cm="1">
        <f t="array" ref="B1024">(1/(E*10^9*[0]!Iz))*(Moment_Force(C1024,[0]!Mz,0))</f>
        <v>-2.1489023273003167E-4</v>
      </c>
      <c r="C1024" s="4">
        <v>2046</v>
      </c>
      <c r="E1024" s="4" cm="1">
        <f t="array" ref="E1024">(1/(E*10^9*[0]!Ix))*(Moment_Force_2INT(G1024,[0]!Mx,0))</f>
        <v>-7.7353505183985535E-5</v>
      </c>
      <c r="F1024" s="4" cm="1">
        <f t="array" ref="F1024">(1/(E*10^9*[0]!Iz))*(Moment_Force_2INT(G1024,[0]!Mz,0))</f>
        <v>-4.4977772073745453E-4</v>
      </c>
      <c r="G1024" s="4">
        <v>2.0459999999999998</v>
      </c>
    </row>
    <row r="1025" spans="1:7" x14ac:dyDescent="0.2">
      <c r="A1025" s="4" cm="1">
        <f t="array" ref="A1025">(1/(E*10^9*[0]!Ix))*(Moment_Force(C1025,[0]!Mx,0))</f>
        <v>-3.6957172321065896E-5</v>
      </c>
      <c r="B1025" s="4" cm="1">
        <f t="array" ref="B1025">(1/(E*10^9*[0]!Iz))*(Moment_Force(C1025,[0]!Mz,0))</f>
        <v>-2.1489023273003167E-4</v>
      </c>
      <c r="C1025" s="4">
        <v>2048</v>
      </c>
      <c r="E1025" s="4" cm="1">
        <f t="array" ref="E1025">(1/(E*10^9*[0]!Ix))*(Moment_Force_2INT(G1025,[0]!Mx,0))</f>
        <v>-7.7504807847467993E-5</v>
      </c>
      <c r="F1025" s="4" cm="1">
        <f t="array" ref="F1025">(1/(E*10^9*[0]!Iz))*(Moment_Force_2INT(G1025,[0]!Mz,0))</f>
        <v>-4.5065748135025136E-4</v>
      </c>
      <c r="G1025" s="4">
        <v>2.048</v>
      </c>
    </row>
    <row r="1026" spans="1:7" x14ac:dyDescent="0.2">
      <c r="A1026" s="4" cm="1">
        <f t="array" ref="A1026">(1/(E*10^9*[0]!Ix))*(Moment_Force(C1026,[0]!Mx,0))</f>
        <v>-3.6957172321065896E-5</v>
      </c>
      <c r="B1026" s="4" cm="1">
        <f t="array" ref="B1026">(1/(E*10^9*[0]!Iz))*(Moment_Force(C1026,[0]!Mz,0))</f>
        <v>-2.1489023273003167E-4</v>
      </c>
      <c r="C1026" s="4">
        <v>2050</v>
      </c>
      <c r="E1026" s="4" cm="1">
        <f t="array" ref="E1026">(1/(E*10^9*[0]!Ix))*(Moment_Force_2INT(G1026,[0]!Mx,0))</f>
        <v>-7.7656258339639723E-5</v>
      </c>
      <c r="F1026" s="4" cm="1">
        <f t="array" ref="F1026">(1/(E*10^9*[0]!Iz))*(Moment_Force_2INT(G1026,[0]!Mz,0))</f>
        <v>-4.5153810152397903E-4</v>
      </c>
      <c r="G1026" s="4">
        <v>2.0499999999999998</v>
      </c>
    </row>
    <row r="1027" spans="1:7" x14ac:dyDescent="0.2">
      <c r="A1027" s="4" cm="1">
        <f t="array" ref="A1027">(1/(E*10^9*[0]!Ix))*(Moment_Force(C1027,[0]!Mx,0))</f>
        <v>-3.6957172321065896E-5</v>
      </c>
      <c r="B1027" s="4" cm="1">
        <f t="array" ref="B1027">(1/(E*10^9*[0]!Iz))*(Moment_Force(C1027,[0]!Mz,0))</f>
        <v>-2.1489023273003167E-4</v>
      </c>
      <c r="C1027" s="4">
        <v>2052</v>
      </c>
      <c r="E1027" s="4" cm="1">
        <f t="array" ref="E1027">(1/(E*10^9*[0]!Ix))*(Moment_Force_2INT(G1027,[0]!Mx,0))</f>
        <v>-7.7807856660500724E-5</v>
      </c>
      <c r="F1027" s="4" cm="1">
        <f t="array" ref="F1027">(1/(E*10^9*[0]!Iz))*(Moment_Force_2INT(G1027,[0]!Mz,0))</f>
        <v>-4.524195812586376E-4</v>
      </c>
      <c r="G1027" s="4">
        <v>2.052</v>
      </c>
    </row>
    <row r="1028" spans="1:7" x14ac:dyDescent="0.2">
      <c r="A1028" s="4" cm="1">
        <f t="array" ref="A1028">(1/(E*10^9*[0]!Ix))*(Moment_Force(C1028,[0]!Mx,0))</f>
        <v>-3.6957172321065896E-5</v>
      </c>
      <c r="B1028" s="4" cm="1">
        <f t="array" ref="B1028">(1/(E*10^9*[0]!Iz))*(Moment_Force(C1028,[0]!Mz,0))</f>
        <v>-2.1489023273003167E-4</v>
      </c>
      <c r="C1028" s="4">
        <v>2054</v>
      </c>
      <c r="E1028" s="4" cm="1">
        <f t="array" ref="E1028">(1/(E*10^9*[0]!Ix))*(Moment_Force_2INT(G1028,[0]!Mx,0))</f>
        <v>-7.7959602810051011E-5</v>
      </c>
      <c r="F1028" s="4" cm="1">
        <f t="array" ref="F1028">(1/(E*10^9*[0]!Iz))*(Moment_Force_2INT(G1028,[0]!Mz,0))</f>
        <v>-4.5330192055422711E-4</v>
      </c>
      <c r="G1028" s="4">
        <v>2.0539999999999998</v>
      </c>
    </row>
    <row r="1029" spans="1:7" x14ac:dyDescent="0.2">
      <c r="A1029" s="4" cm="1">
        <f t="array" ref="A1029">(1/(E*10^9*[0]!Ix))*(Moment_Force(C1029,[0]!Mx,0))</f>
        <v>-3.6957172321065896E-5</v>
      </c>
      <c r="B1029" s="4" cm="1">
        <f t="array" ref="B1029">(1/(E*10^9*[0]!Iz))*(Moment_Force(C1029,[0]!Mz,0))</f>
        <v>-2.1489023273003167E-4</v>
      </c>
      <c r="C1029" s="4">
        <v>2056</v>
      </c>
      <c r="E1029" s="4" cm="1">
        <f t="array" ref="E1029">(1/(E*10^9*[0]!Ix))*(Moment_Force_2INT(G1029,[0]!Mx,0))</f>
        <v>-7.8111496788290597E-5</v>
      </c>
      <c r="F1029" s="4" cm="1">
        <f t="array" ref="F1029">(1/(E*10^9*[0]!Iz))*(Moment_Force_2INT(G1029,[0]!Mz,0))</f>
        <v>-4.5418511941074753E-4</v>
      </c>
      <c r="G1029" s="4">
        <v>2.056</v>
      </c>
    </row>
    <row r="1030" spans="1:7" x14ac:dyDescent="0.2">
      <c r="A1030" s="4" cm="1">
        <f t="array" ref="A1030">(1/(E*10^9*[0]!Ix))*(Moment_Force(C1030,[0]!Mx,0))</f>
        <v>-3.6957172321065896E-5</v>
      </c>
      <c r="B1030" s="4" cm="1">
        <f t="array" ref="B1030">(1/(E*10^9*[0]!Iz))*(Moment_Force(C1030,[0]!Mz,0))</f>
        <v>-2.1489023273003167E-4</v>
      </c>
      <c r="C1030" s="4">
        <v>2058</v>
      </c>
      <c r="E1030" s="4" cm="1">
        <f t="array" ref="E1030">(1/(E*10^9*[0]!Ix))*(Moment_Force_2INT(G1030,[0]!Mx,0))</f>
        <v>-7.8263538595219469E-5</v>
      </c>
      <c r="F1030" s="4" cm="1">
        <f t="array" ref="F1030">(1/(E*10^9*[0]!Iz))*(Moment_Force_2INT(G1030,[0]!Mz,0))</f>
        <v>-4.5506917782819889E-4</v>
      </c>
      <c r="G1030" s="4">
        <v>2.0579999999999998</v>
      </c>
    </row>
    <row r="1031" spans="1:7" x14ac:dyDescent="0.2">
      <c r="A1031" s="4" cm="1">
        <f t="array" ref="A1031">(1/(E*10^9*[0]!Ix))*(Moment_Force(C1031,[0]!Mx,0))</f>
        <v>-3.6957172321065896E-5</v>
      </c>
      <c r="B1031" s="4" cm="1">
        <f t="array" ref="B1031">(1/(E*10^9*[0]!Iz))*(Moment_Force(C1031,[0]!Mz,0))</f>
        <v>-2.1489023273003167E-4</v>
      </c>
      <c r="C1031" s="4">
        <v>2060</v>
      </c>
      <c r="E1031" s="4" cm="1">
        <f t="array" ref="E1031">(1/(E*10^9*[0]!Ix))*(Moment_Force_2INT(G1031,[0]!Mx,0))</f>
        <v>-7.8415728230837625E-5</v>
      </c>
      <c r="F1031" s="4" cm="1">
        <f t="array" ref="F1031">(1/(E*10^9*[0]!Iz))*(Moment_Force_2INT(G1031,[0]!Mz,0))</f>
        <v>-4.5595409580658115E-4</v>
      </c>
      <c r="G1031" s="4">
        <v>2.06</v>
      </c>
    </row>
    <row r="1032" spans="1:7" x14ac:dyDescent="0.2">
      <c r="A1032" s="4" cm="1">
        <f t="array" ref="A1032">(1/(E*10^9*[0]!Ix))*(Moment_Force(C1032,[0]!Mx,0))</f>
        <v>-3.6957172321065896E-5</v>
      </c>
      <c r="B1032" s="4" cm="1">
        <f t="array" ref="B1032">(1/(E*10^9*[0]!Iz))*(Moment_Force(C1032,[0]!Mz,0))</f>
        <v>-2.1489023273003167E-4</v>
      </c>
      <c r="C1032" s="4">
        <v>2062</v>
      </c>
      <c r="E1032" s="4" cm="1">
        <f t="array" ref="E1032">(1/(E*10^9*[0]!Ix))*(Moment_Force_2INT(G1032,[0]!Mx,0))</f>
        <v>-7.8568065695145054E-5</v>
      </c>
      <c r="F1032" s="4" cm="1">
        <f t="array" ref="F1032">(1/(E*10^9*[0]!Iz))*(Moment_Force_2INT(G1032,[0]!Mz,0))</f>
        <v>-4.5683987334589431E-4</v>
      </c>
      <c r="G1032" s="4">
        <v>2.0619999999999998</v>
      </c>
    </row>
    <row r="1033" spans="1:7" x14ac:dyDescent="0.2">
      <c r="A1033" s="4" cm="1">
        <f t="array" ref="A1033">(1/(E*10^9*[0]!Ix))*(Moment_Force(C1033,[0]!Mx,0))</f>
        <v>-3.6957172321065896E-5</v>
      </c>
      <c r="B1033" s="4" cm="1">
        <f t="array" ref="B1033">(1/(E*10^9*[0]!Iz))*(Moment_Force(C1033,[0]!Mz,0))</f>
        <v>-2.1489023273003167E-4</v>
      </c>
      <c r="C1033" s="4">
        <v>2064</v>
      </c>
      <c r="E1033" s="4" cm="1">
        <f t="array" ref="E1033">(1/(E*10^9*[0]!Ix))*(Moment_Force_2INT(G1033,[0]!Mx,0))</f>
        <v>-7.8720550988141768E-5</v>
      </c>
      <c r="F1033" s="4" cm="1">
        <f t="array" ref="F1033">(1/(E*10^9*[0]!Iz))*(Moment_Force_2INT(G1033,[0]!Mz,0))</f>
        <v>-4.5772651044613847E-4</v>
      </c>
      <c r="G1033" s="4">
        <v>2.0640000000000001</v>
      </c>
    </row>
    <row r="1034" spans="1:7" x14ac:dyDescent="0.2">
      <c r="A1034" s="4" cm="1">
        <f t="array" ref="A1034">(1/(E*10^9*[0]!Ix))*(Moment_Force(C1034,[0]!Mx,0))</f>
        <v>-3.6957172321065896E-5</v>
      </c>
      <c r="B1034" s="4" cm="1">
        <f t="array" ref="B1034">(1/(E*10^9*[0]!Iz))*(Moment_Force(C1034,[0]!Mz,0))</f>
        <v>-2.1489023273003167E-4</v>
      </c>
      <c r="C1034" s="4">
        <v>2066</v>
      </c>
      <c r="E1034" s="4" cm="1">
        <f t="array" ref="E1034">(1/(E*10^9*[0]!Ix))*(Moment_Force_2INT(G1034,[0]!Mx,0))</f>
        <v>-7.8873184109827754E-5</v>
      </c>
      <c r="F1034" s="4" cm="1">
        <f t="array" ref="F1034">(1/(E*10^9*[0]!Iz))*(Moment_Force_2INT(G1034,[0]!Mz,0))</f>
        <v>-4.5861400710731342E-4</v>
      </c>
      <c r="G1034" s="4">
        <v>2.0659999999999998</v>
      </c>
    </row>
    <row r="1035" spans="1:7" x14ac:dyDescent="0.2">
      <c r="A1035" s="4" cm="1">
        <f t="array" ref="A1035">(1/(E*10^9*[0]!Ix))*(Moment_Force(C1035,[0]!Mx,0))</f>
        <v>-3.6957172321065896E-5</v>
      </c>
      <c r="B1035" s="4" cm="1">
        <f t="array" ref="B1035">(1/(E*10^9*[0]!Iz))*(Moment_Force(C1035,[0]!Mz,0))</f>
        <v>-2.1489023273003167E-4</v>
      </c>
      <c r="C1035" s="4">
        <v>2068</v>
      </c>
      <c r="E1035" s="4" cm="1">
        <f t="array" ref="E1035">(1/(E*10^9*[0]!Ix))*(Moment_Force_2INT(G1035,[0]!Mx,0))</f>
        <v>-7.9025965060203066E-5</v>
      </c>
      <c r="F1035" s="4" cm="1">
        <f t="array" ref="F1035">(1/(E*10^9*[0]!Iz))*(Moment_Force_2INT(G1035,[0]!Mz,0))</f>
        <v>-4.5950236332941943E-4</v>
      </c>
      <c r="G1035" s="4">
        <v>2.0680000000000001</v>
      </c>
    </row>
    <row r="1036" spans="1:7" x14ac:dyDescent="0.2">
      <c r="A1036" s="4" cm="1">
        <f t="array" ref="A1036">(1/(E*10^9*[0]!Ix))*(Moment_Force(C1036,[0]!Mx,0))</f>
        <v>-3.6957172321065896E-5</v>
      </c>
      <c r="B1036" s="4" cm="1">
        <f t="array" ref="B1036">(1/(E*10^9*[0]!Iz))*(Moment_Force(C1036,[0]!Mz,0))</f>
        <v>-2.1489023273003167E-4</v>
      </c>
      <c r="C1036" s="4">
        <v>2070</v>
      </c>
      <c r="E1036" s="4" cm="1">
        <f t="array" ref="E1036">(1/(E*10^9*[0]!Ix))*(Moment_Force_2INT(G1036,[0]!Mx,0))</f>
        <v>-7.9178893839267623E-5</v>
      </c>
      <c r="F1036" s="4" cm="1">
        <f t="array" ref="F1036">(1/(E*10^9*[0]!Iz))*(Moment_Force_2INT(G1036,[0]!Mz,0))</f>
        <v>-4.6039157911245628E-4</v>
      </c>
      <c r="G1036" s="4">
        <v>2.0699999999999998</v>
      </c>
    </row>
    <row r="1037" spans="1:7" x14ac:dyDescent="0.2">
      <c r="A1037" s="4" cm="1">
        <f t="array" ref="A1037">(1/(E*10^9*[0]!Ix))*(Moment_Force(C1037,[0]!Mx,0))</f>
        <v>-3.6957172321065896E-5</v>
      </c>
      <c r="B1037" s="4" cm="1">
        <f t="array" ref="B1037">(1/(E*10^9*[0]!Iz))*(Moment_Force(C1037,[0]!Mz,0))</f>
        <v>-2.1489023273003167E-4</v>
      </c>
      <c r="C1037" s="4">
        <v>2072</v>
      </c>
      <c r="E1037" s="4" cm="1">
        <f t="array" ref="E1037">(1/(E*10^9*[0]!Ix))*(Moment_Force_2INT(G1037,[0]!Mx,0))</f>
        <v>-7.9331970447021492E-5</v>
      </c>
      <c r="F1037" s="4" cm="1">
        <f t="array" ref="F1037">(1/(E*10^9*[0]!Iz))*(Moment_Force_2INT(G1037,[0]!Mz,0))</f>
        <v>-4.6128165445642418E-4</v>
      </c>
      <c r="G1037" s="4">
        <v>2.0720000000000001</v>
      </c>
    </row>
    <row r="1038" spans="1:7" x14ac:dyDescent="0.2">
      <c r="A1038" s="4" cm="1">
        <f t="array" ref="A1038">(1/(E*10^9*[0]!Ix))*(Moment_Force(C1038,[0]!Mx,0))</f>
        <v>-3.6957172321065896E-5</v>
      </c>
      <c r="B1038" s="4" cm="1">
        <f t="array" ref="B1038">(1/(E*10^9*[0]!Iz))*(Moment_Force(C1038,[0]!Mz,0))</f>
        <v>-2.1489023273003167E-4</v>
      </c>
      <c r="C1038" s="4">
        <v>2074</v>
      </c>
      <c r="E1038" s="4" cm="1">
        <f t="array" ref="E1038">(1/(E*10^9*[0]!Ix))*(Moment_Force_2INT(G1038,[0]!Mx,0))</f>
        <v>-7.948519488346462E-5</v>
      </c>
      <c r="F1038" s="4" cm="1">
        <f t="array" ref="F1038">(1/(E*10^9*[0]!Iz))*(Moment_Force_2INT(G1038,[0]!Mz,0))</f>
        <v>-4.6217258936132272E-4</v>
      </c>
      <c r="G1038" s="4">
        <v>2.0739999999999998</v>
      </c>
    </row>
    <row r="1039" spans="1:7" x14ac:dyDescent="0.2">
      <c r="A1039" s="4" cm="1">
        <f t="array" ref="A1039">(1/(E*10^9*[0]!Ix))*(Moment_Force(C1039,[0]!Mx,0))</f>
        <v>-3.6957172321065896E-5</v>
      </c>
      <c r="B1039" s="4" cm="1">
        <f t="array" ref="B1039">(1/(E*10^9*[0]!Iz))*(Moment_Force(C1039,[0]!Mz,0))</f>
        <v>-2.1489023273003167E-4</v>
      </c>
      <c r="C1039" s="4">
        <v>2076</v>
      </c>
      <c r="E1039" s="4" cm="1">
        <f t="array" ref="E1039">(1/(E*10^9*[0]!Ix))*(Moment_Force_2INT(G1039,[0]!Mx,0))</f>
        <v>-7.963856714859706E-5</v>
      </c>
      <c r="F1039" s="4" cm="1">
        <f t="array" ref="F1039">(1/(E*10^9*[0]!Iz))*(Moment_Force_2INT(G1039,[0]!Mz,0))</f>
        <v>-4.6306438382715247E-4</v>
      </c>
      <c r="G1039" s="4">
        <v>2.0760000000000001</v>
      </c>
    </row>
    <row r="1040" spans="1:7" x14ac:dyDescent="0.2">
      <c r="A1040" s="4" cm="1">
        <f t="array" ref="A1040">(1/(E*10^9*[0]!Ix))*(Moment_Force(C1040,[0]!Mx,0))</f>
        <v>-3.6957172321065896E-5</v>
      </c>
      <c r="B1040" s="4" cm="1">
        <f t="array" ref="B1040">(1/(E*10^9*[0]!Iz))*(Moment_Force(C1040,[0]!Mz,0))</f>
        <v>-2.1489023273003167E-4</v>
      </c>
      <c r="C1040" s="4">
        <v>2078</v>
      </c>
      <c r="E1040" s="4" cm="1">
        <f t="array" ref="E1040">(1/(E*10^9*[0]!Ix))*(Moment_Force_2INT(G1040,[0]!Mx,0))</f>
        <v>-7.9792087242418745E-5</v>
      </c>
      <c r="F1040" s="4" cm="1">
        <f t="array" ref="F1040">(1/(E*10^9*[0]!Iz))*(Moment_Force_2INT(G1040,[0]!Mz,0))</f>
        <v>-4.6395703785391291E-4</v>
      </c>
      <c r="G1040" s="4">
        <v>2.0779999999999998</v>
      </c>
    </row>
    <row r="1041" spans="1:7" x14ac:dyDescent="0.2">
      <c r="A1041" s="4" cm="1">
        <f t="array" ref="A1041">(1/(E*10^9*[0]!Ix))*(Moment_Force(C1041,[0]!Mx,0))</f>
        <v>-3.6957172321065896E-5</v>
      </c>
      <c r="B1041" s="4" cm="1">
        <f t="array" ref="B1041">(1/(E*10^9*[0]!Iz))*(Moment_Force(C1041,[0]!Mz,0))</f>
        <v>-2.1489023273003167E-4</v>
      </c>
      <c r="C1041" s="4">
        <v>2080</v>
      </c>
      <c r="E1041" s="4" cm="1">
        <f t="array" ref="E1041">(1/(E*10^9*[0]!Ix))*(Moment_Force_2INT(G1041,[0]!Mx,0))</f>
        <v>-7.9945755164929769E-5</v>
      </c>
      <c r="F1041" s="4" cm="1">
        <f t="array" ref="F1041">(1/(E*10^9*[0]!Iz))*(Moment_Force_2INT(G1041,[0]!Mz,0))</f>
        <v>-4.6485055144160456E-4</v>
      </c>
      <c r="G1041" s="4">
        <v>2.08</v>
      </c>
    </row>
    <row r="1042" spans="1:7" x14ac:dyDescent="0.2">
      <c r="A1042" s="4" cm="1">
        <f t="array" ref="A1042">(1/(E*10^9*[0]!Ix))*(Moment_Force(C1042,[0]!Mx,0))</f>
        <v>-3.6957172321065896E-5</v>
      </c>
      <c r="B1042" s="4" cm="1">
        <f t="array" ref="B1042">(1/(E*10^9*[0]!Iz))*(Moment_Force(C1042,[0]!Mz,0))</f>
        <v>-2.1489023273003167E-4</v>
      </c>
      <c r="C1042" s="4">
        <v>2082</v>
      </c>
      <c r="E1042" s="4" cm="1">
        <f t="array" ref="E1042">(1/(E*10^9*[0]!Ix))*(Moment_Force_2INT(G1042,[0]!Mx,0))</f>
        <v>-8.0099570916130025E-5</v>
      </c>
      <c r="F1042" s="4" cm="1">
        <f t="array" ref="F1042">(1/(E*10^9*[0]!Iz))*(Moment_Force_2INT(G1042,[0]!Mz,0))</f>
        <v>-4.6574492459022684E-4</v>
      </c>
      <c r="G1042" s="4">
        <v>2.0819999999999999</v>
      </c>
    </row>
    <row r="1043" spans="1:7" x14ac:dyDescent="0.2">
      <c r="A1043" s="4" cm="1">
        <f t="array" ref="A1043">(1/(E*10^9*[0]!Ix))*(Moment_Force(C1043,[0]!Mx,0))</f>
        <v>-3.6957172321065896E-5</v>
      </c>
      <c r="B1043" s="4" cm="1">
        <f t="array" ref="B1043">(1/(E*10^9*[0]!Iz))*(Moment_Force(C1043,[0]!Mz,0))</f>
        <v>-2.1489023273003167E-4</v>
      </c>
      <c r="C1043" s="4">
        <v>2084</v>
      </c>
      <c r="E1043" s="4" cm="1">
        <f t="array" ref="E1043">(1/(E*10^9*[0]!Ix))*(Moment_Force_2INT(G1043,[0]!Mx,0))</f>
        <v>-8.0253534496019607E-5</v>
      </c>
      <c r="F1043" s="4" cm="1">
        <f t="array" ref="F1043">(1/(E*10^9*[0]!Iz))*(Moment_Force_2INT(G1043,[0]!Mz,0))</f>
        <v>-4.6664015729978029E-4</v>
      </c>
      <c r="G1043" s="4">
        <v>2.0840000000000001</v>
      </c>
    </row>
    <row r="1044" spans="1:7" x14ac:dyDescent="0.2">
      <c r="A1044" s="4" cm="1">
        <f t="array" ref="A1044">(1/(E*10^9*[0]!Ix))*(Moment_Force(C1044,[0]!Mx,0))</f>
        <v>-3.6957172321065896E-5</v>
      </c>
      <c r="B1044" s="4" cm="1">
        <f t="array" ref="B1044">(1/(E*10^9*[0]!Iz))*(Moment_Force(C1044,[0]!Mz,0))</f>
        <v>-2.1489023273003167E-4</v>
      </c>
      <c r="C1044" s="4">
        <v>2086</v>
      </c>
      <c r="E1044" s="4" cm="1">
        <f t="array" ref="E1044">(1/(E*10^9*[0]!Ix))*(Moment_Force_2INT(G1044,[0]!Mx,0))</f>
        <v>-8.0407645904598433E-5</v>
      </c>
      <c r="F1044" s="4" cm="1">
        <f t="array" ref="F1044">(1/(E*10^9*[0]!Iz))*(Moment_Force_2INT(G1044,[0]!Mz,0))</f>
        <v>-4.6753624957026436E-4</v>
      </c>
      <c r="G1044" s="4">
        <v>2.0859999999999999</v>
      </c>
    </row>
    <row r="1045" spans="1:7" x14ac:dyDescent="0.2">
      <c r="A1045" s="4" cm="1">
        <f t="array" ref="A1045">(1/(E*10^9*[0]!Ix))*(Moment_Force(C1045,[0]!Mx,0))</f>
        <v>-3.6957172321065896E-5</v>
      </c>
      <c r="B1045" s="4" cm="1">
        <f t="array" ref="B1045">(1/(E*10^9*[0]!Iz))*(Moment_Force(C1045,[0]!Mz,0))</f>
        <v>-2.1489023273003167E-4</v>
      </c>
      <c r="C1045" s="4">
        <v>2088</v>
      </c>
      <c r="E1045" s="4" cm="1">
        <f t="array" ref="E1045">(1/(E*10^9*[0]!Ix))*(Moment_Force_2INT(G1045,[0]!Mx,0))</f>
        <v>-8.0561905141866572E-5</v>
      </c>
      <c r="F1045" s="4" cm="1">
        <f t="array" ref="F1045">(1/(E*10^9*[0]!Iz))*(Moment_Force_2INT(G1045,[0]!Mz,0))</f>
        <v>-4.684332014016796E-4</v>
      </c>
      <c r="G1045" s="4">
        <v>2.0880000000000001</v>
      </c>
    </row>
    <row r="1046" spans="1:7" x14ac:dyDescent="0.2">
      <c r="A1046" s="4" cm="1">
        <f t="array" ref="A1046">(1/(E*10^9*[0]!Ix))*(Moment_Force(C1046,[0]!Mx,0))</f>
        <v>-3.6957172321065896E-5</v>
      </c>
      <c r="B1046" s="4" cm="1">
        <f t="array" ref="B1046">(1/(E*10^9*[0]!Iz))*(Moment_Force(C1046,[0]!Mz,0))</f>
        <v>-2.1489023273003167E-4</v>
      </c>
      <c r="C1046" s="4">
        <v>2090</v>
      </c>
      <c r="E1046" s="4" cm="1">
        <f t="array" ref="E1046">(1/(E*10^9*[0]!Ix))*(Moment_Force_2INT(G1046,[0]!Mx,0))</f>
        <v>-8.0716312207823956E-5</v>
      </c>
      <c r="F1046" s="4" cm="1">
        <f t="array" ref="F1046">(1/(E*10^9*[0]!Iz))*(Moment_Force_2INT(G1046,[0]!Mz,0))</f>
        <v>-4.6933101279402557E-4</v>
      </c>
      <c r="G1046" s="4">
        <v>2.09</v>
      </c>
    </row>
    <row r="1047" spans="1:7" x14ac:dyDescent="0.2">
      <c r="A1047" s="4" cm="1">
        <f t="array" ref="A1047">(1/(E*10^9*[0]!Ix))*(Moment_Force(C1047,[0]!Mx,0))</f>
        <v>-3.6957172321065896E-5</v>
      </c>
      <c r="B1047" s="4" cm="1">
        <f t="array" ref="B1047">(1/(E*10^9*[0]!Iz))*(Moment_Force(C1047,[0]!Mz,0))</f>
        <v>-2.1489023273003167E-4</v>
      </c>
      <c r="C1047" s="4">
        <v>2092</v>
      </c>
      <c r="E1047" s="4" cm="1">
        <f t="array" ref="E1047">(1/(E*10^9*[0]!Ix))*(Moment_Force_2INT(G1047,[0]!Mx,0))</f>
        <v>-8.087086710247068E-5</v>
      </c>
      <c r="F1047" s="4" cm="1">
        <f t="array" ref="F1047">(1/(E*10^9*[0]!Iz))*(Moment_Force_2INT(G1047,[0]!Mz,0))</f>
        <v>-4.7022968374730271E-4</v>
      </c>
      <c r="G1047" s="4">
        <v>2.0920000000000001</v>
      </c>
    </row>
    <row r="1048" spans="1:7" x14ac:dyDescent="0.2">
      <c r="A1048" s="4" cm="1">
        <f t="array" ref="A1048">(1/(E*10^9*[0]!Ix))*(Moment_Force(C1048,[0]!Mx,0))</f>
        <v>-3.6957172321065896E-5</v>
      </c>
      <c r="B1048" s="4" cm="1">
        <f t="array" ref="B1048">(1/(E*10^9*[0]!Iz))*(Moment_Force(C1048,[0]!Mz,0))</f>
        <v>-2.1489023273003167E-4</v>
      </c>
      <c r="C1048" s="4">
        <v>2094</v>
      </c>
      <c r="E1048" s="4" cm="1">
        <f t="array" ref="E1048">(1/(E*10^9*[0]!Ix))*(Moment_Force_2INT(G1048,[0]!Mx,0))</f>
        <v>-8.1025569825806634E-5</v>
      </c>
      <c r="F1048" s="4" cm="1">
        <f t="array" ref="F1048">(1/(E*10^9*[0]!Iz))*(Moment_Force_2INT(G1048,[0]!Mz,0))</f>
        <v>-4.7112921426151048E-4</v>
      </c>
      <c r="G1048" s="4">
        <v>2.0939999999999999</v>
      </c>
    </row>
    <row r="1049" spans="1:7" x14ac:dyDescent="0.2">
      <c r="A1049" s="4" cm="1">
        <f t="array" ref="A1049">(1/(E*10^9*[0]!Ix))*(Moment_Force(C1049,[0]!Mx,0))</f>
        <v>-3.6957172321065896E-5</v>
      </c>
      <c r="B1049" s="4" cm="1">
        <f t="array" ref="B1049">(1/(E*10^9*[0]!Iz))*(Moment_Force(C1049,[0]!Mz,0))</f>
        <v>-2.1489023273003167E-4</v>
      </c>
      <c r="C1049" s="4">
        <v>2096</v>
      </c>
      <c r="E1049" s="4" cm="1">
        <f t="array" ref="E1049">(1/(E*10^9*[0]!Ix))*(Moment_Force_2INT(G1049,[0]!Mx,0))</f>
        <v>-8.1180420377831942E-5</v>
      </c>
      <c r="F1049" s="4" cm="1">
        <f t="array" ref="F1049">(1/(E*10^9*[0]!Iz))*(Moment_Force_2INT(G1049,[0]!Mz,0))</f>
        <v>-4.7202960433664947E-4</v>
      </c>
      <c r="G1049" s="4">
        <v>2.0960000000000001</v>
      </c>
    </row>
    <row r="1050" spans="1:7" x14ac:dyDescent="0.2">
      <c r="A1050" s="4" cm="1">
        <f t="array" ref="A1050">(1/(E*10^9*[0]!Ix))*(Moment_Force(C1050,[0]!Mx,0))</f>
        <v>-3.6957172321065896E-5</v>
      </c>
      <c r="B1050" s="4" cm="1">
        <f t="array" ref="B1050">(1/(E*10^9*[0]!Iz))*(Moment_Force(C1050,[0]!Mz,0))</f>
        <v>-2.1489023273003167E-4</v>
      </c>
      <c r="C1050" s="4">
        <v>2098</v>
      </c>
      <c r="E1050" s="4" cm="1">
        <f t="array" ref="E1050">(1/(E*10^9*[0]!Ix))*(Moment_Force_2INT(G1050,[0]!Mx,0))</f>
        <v>-8.1335418758546481E-5</v>
      </c>
      <c r="F1050" s="4" cm="1">
        <f t="array" ref="F1050">(1/(E*10^9*[0]!Iz))*(Moment_Force_2INT(G1050,[0]!Mz,0))</f>
        <v>-4.7293085397271913E-4</v>
      </c>
      <c r="G1050" s="4">
        <v>2.0979999999999999</v>
      </c>
    </row>
    <row r="1051" spans="1:7" x14ac:dyDescent="0.2">
      <c r="A1051" s="4" cm="1">
        <f t="array" ref="A1051">(1/(E*10^9*[0]!Ix))*(Moment_Force(C1051,[0]!Mx,0))</f>
        <v>-3.6957172321065896E-5</v>
      </c>
      <c r="B1051" s="4" cm="1">
        <f t="array" ref="B1051">(1/(E*10^9*[0]!Iz))*(Moment_Force(C1051,[0]!Mz,0))</f>
        <v>-2.1489023273003167E-4</v>
      </c>
      <c r="C1051" s="4">
        <v>2100</v>
      </c>
      <c r="E1051" s="4" cm="1">
        <f t="array" ref="E1051">(1/(E*10^9*[0]!Ix))*(Moment_Force_2INT(G1051,[0]!Mx,0))</f>
        <v>-8.1490564967950319E-5</v>
      </c>
      <c r="F1051" s="4" cm="1">
        <f t="array" ref="F1051">(1/(E*10^9*[0]!Iz))*(Moment_Force_2INT(G1051,[0]!Mz,0))</f>
        <v>-4.7383296316971986E-4</v>
      </c>
      <c r="G1051" s="4">
        <v>2.1</v>
      </c>
    </row>
    <row r="1052" spans="1:7" x14ac:dyDescent="0.2">
      <c r="A1052" s="4" cm="1">
        <f t="array" ref="A1052">(1/(E*10^9*[0]!Ix))*(Moment_Force(C1052,[0]!Mx,0))</f>
        <v>-3.6957172321065896E-5</v>
      </c>
      <c r="B1052" s="4" cm="1">
        <f t="array" ref="B1052">(1/(E*10^9*[0]!Iz))*(Moment_Force(C1052,[0]!Mz,0))</f>
        <v>-2.1489023273003167E-4</v>
      </c>
      <c r="C1052" s="4">
        <v>2102</v>
      </c>
      <c r="E1052" s="4" cm="1">
        <f t="array" ref="E1052">(1/(E*10^9*[0]!Ix))*(Moment_Force_2INT(G1052,[0]!Mx,0))</f>
        <v>-8.1645859006043416E-5</v>
      </c>
      <c r="F1052" s="4" cm="1">
        <f t="array" ref="F1052">(1/(E*10^9*[0]!Iz))*(Moment_Force_2INT(G1052,[0]!Mz,0))</f>
        <v>-4.7473593192765142E-4</v>
      </c>
      <c r="G1052" s="4">
        <v>2.1019999999999999</v>
      </c>
    </row>
    <row r="1053" spans="1:7" x14ac:dyDescent="0.2">
      <c r="A1053" s="4" cm="1">
        <f t="array" ref="A1053">(1/(E*10^9*[0]!Ix))*(Moment_Force(C1053,[0]!Mx,0))</f>
        <v>-3.6957172321065896E-5</v>
      </c>
      <c r="B1053" s="4" cm="1">
        <f t="array" ref="B1053">(1/(E*10^9*[0]!Iz))*(Moment_Force(C1053,[0]!Mz,0))</f>
        <v>-2.1489023273003167E-4</v>
      </c>
      <c r="C1053" s="4">
        <v>2104</v>
      </c>
      <c r="E1053" s="4" cm="1">
        <f t="array" ref="E1053">(1/(E*10^9*[0]!Ix))*(Moment_Force_2INT(G1053,[0]!Mx,0))</f>
        <v>-8.1801300872825838E-5</v>
      </c>
      <c r="F1053" s="4" cm="1">
        <f t="array" ref="F1053">(1/(E*10^9*[0]!Iz))*(Moment_Force_2INT(G1053,[0]!Mz,0))</f>
        <v>-4.7563976024651399E-4</v>
      </c>
      <c r="G1053" s="4">
        <v>2.1040000000000001</v>
      </c>
    </row>
    <row r="1054" spans="1:7" x14ac:dyDescent="0.2">
      <c r="A1054" s="4" cm="1">
        <f t="array" ref="A1054">(1/(E*10^9*[0]!Ix))*(Moment_Force(C1054,[0]!Mx,0))</f>
        <v>-3.6957172321065896E-5</v>
      </c>
      <c r="B1054" s="4" cm="1">
        <f t="array" ref="B1054">(1/(E*10^9*[0]!Iz))*(Moment_Force(C1054,[0]!Mz,0))</f>
        <v>-2.1489023273003167E-4</v>
      </c>
      <c r="C1054" s="4">
        <v>2106</v>
      </c>
      <c r="E1054" s="4" cm="1">
        <f t="array" ref="E1054">(1/(E*10^9*[0]!Ix))*(Moment_Force_2INT(G1054,[0]!Mx,0))</f>
        <v>-8.1956890568297505E-5</v>
      </c>
      <c r="F1054" s="4" cm="1">
        <f t="array" ref="F1054">(1/(E*10^9*[0]!Iz))*(Moment_Force_2INT(G1054,[0]!Mz,0))</f>
        <v>-4.765444481263073E-4</v>
      </c>
      <c r="G1054" s="4">
        <v>2.1059999999999999</v>
      </c>
    </row>
    <row r="1055" spans="1:7" x14ac:dyDescent="0.2">
      <c r="A1055" s="4" cm="1">
        <f t="array" ref="A1055">(1/(E*10^9*[0]!Ix))*(Moment_Force(C1055,[0]!Mx,0))</f>
        <v>-3.6957172321065896E-5</v>
      </c>
      <c r="B1055" s="4" cm="1">
        <f t="array" ref="B1055">(1/(E*10^9*[0]!Iz))*(Moment_Force(C1055,[0]!Mz,0))</f>
        <v>-2.1489023273003167E-4</v>
      </c>
      <c r="C1055" s="4">
        <v>2108</v>
      </c>
      <c r="E1055" s="4" cm="1">
        <f t="array" ref="E1055">(1/(E*10^9*[0]!Ix))*(Moment_Force_2INT(G1055,[0]!Mx,0))</f>
        <v>-8.2112628092458485E-5</v>
      </c>
      <c r="F1055" s="4" cm="1">
        <f t="array" ref="F1055">(1/(E*10^9*[0]!Iz))*(Moment_Force_2INT(G1055,[0]!Mz,0))</f>
        <v>-4.7744999556703177E-4</v>
      </c>
      <c r="G1055" s="4">
        <v>2.1080000000000001</v>
      </c>
    </row>
    <row r="1056" spans="1:7" x14ac:dyDescent="0.2">
      <c r="A1056" s="4" cm="1">
        <f t="array" ref="A1056">(1/(E*10^9*[0]!Ix))*(Moment_Force(C1056,[0]!Mx,0))</f>
        <v>-3.6957172321065896E-5</v>
      </c>
      <c r="B1056" s="4" cm="1">
        <f t="array" ref="B1056">(1/(E*10^9*[0]!Iz))*(Moment_Force(C1056,[0]!Mz,0))</f>
        <v>-2.1489023273003167E-4</v>
      </c>
      <c r="C1056" s="4">
        <v>2110</v>
      </c>
      <c r="E1056" s="4" cm="1">
        <f t="array" ref="E1056">(1/(E*10^9*[0]!Ix))*(Moment_Force_2INT(G1056,[0]!Mx,0))</f>
        <v>-8.2268513445308736E-5</v>
      </c>
      <c r="F1056" s="4" cm="1">
        <f t="array" ref="F1056">(1/(E*10^9*[0]!Iz))*(Moment_Force_2INT(G1056,[0]!Mz,0))</f>
        <v>-4.7835640256868698E-4</v>
      </c>
      <c r="G1056" s="4">
        <v>2.11</v>
      </c>
    </row>
    <row r="1057" spans="1:7" x14ac:dyDescent="0.2">
      <c r="A1057" s="4" cm="1">
        <f t="array" ref="A1057">(1/(E*10^9*[0]!Ix))*(Moment_Force(C1057,[0]!Mx,0))</f>
        <v>-3.6957172321065896E-5</v>
      </c>
      <c r="B1057" s="4" cm="1">
        <f t="array" ref="B1057">(1/(E*10^9*[0]!Iz))*(Moment_Force(C1057,[0]!Mz,0))</f>
        <v>-2.1489023273003167E-4</v>
      </c>
      <c r="C1057" s="4">
        <v>2112</v>
      </c>
      <c r="E1057" s="4" cm="1">
        <f t="array" ref="E1057">(1/(E*10^9*[0]!Ix))*(Moment_Force_2INT(G1057,[0]!Mx,0))</f>
        <v>-8.2424546626848287E-5</v>
      </c>
      <c r="F1057" s="4" cm="1">
        <f t="array" ref="F1057">(1/(E*10^9*[0]!Iz))*(Moment_Force_2INT(G1057,[0]!Mz,0))</f>
        <v>-4.7926366913127324E-4</v>
      </c>
      <c r="G1057" s="4">
        <v>2.1120000000000001</v>
      </c>
    </row>
    <row r="1058" spans="1:7" x14ac:dyDescent="0.2">
      <c r="A1058" s="4" cm="1">
        <f t="array" ref="A1058">(1/(E*10^9*[0]!Ix))*(Moment_Force(C1058,[0]!Mx,0))</f>
        <v>-3.6957172321065896E-5</v>
      </c>
      <c r="B1058" s="4" cm="1">
        <f t="array" ref="B1058">(1/(E*10^9*[0]!Iz))*(Moment_Force(C1058,[0]!Mz,0))</f>
        <v>-2.1489023273003167E-4</v>
      </c>
      <c r="C1058" s="4">
        <v>2114</v>
      </c>
      <c r="E1058" s="4" cm="1">
        <f t="array" ref="E1058">(1/(E*10^9*[0]!Ix))*(Moment_Force_2INT(G1058,[0]!Mx,0))</f>
        <v>-8.2580727637077096E-5</v>
      </c>
      <c r="F1058" s="4" cm="1">
        <f t="array" ref="F1058">(1/(E*10^9*[0]!Iz))*(Moment_Force_2INT(G1058,[0]!Mz,0))</f>
        <v>-4.8017179525479029E-4</v>
      </c>
      <c r="G1058" s="4">
        <v>2.1139999999999999</v>
      </c>
    </row>
    <row r="1059" spans="1:7" x14ac:dyDescent="0.2">
      <c r="A1059" s="4" cm="1">
        <f t="array" ref="A1059">(1/(E*10^9*[0]!Ix))*(Moment_Force(C1059,[0]!Mx,0))</f>
        <v>-3.6957172321065896E-5</v>
      </c>
      <c r="B1059" s="4" cm="1">
        <f t="array" ref="B1059">(1/(E*10^9*[0]!Iz))*(Moment_Force(C1059,[0]!Mz,0))</f>
        <v>-2.1489023273003167E-4</v>
      </c>
      <c r="C1059" s="4">
        <v>2116</v>
      </c>
      <c r="E1059" s="4" cm="1">
        <f t="array" ref="E1059">(1/(E*10^9*[0]!Ix))*(Moment_Force_2INT(G1059,[0]!Mx,0))</f>
        <v>-8.2737056475995217E-5</v>
      </c>
      <c r="F1059" s="4" cm="1">
        <f t="array" ref="F1059">(1/(E*10^9*[0]!Iz))*(Moment_Force_2INT(G1059,[0]!Mz,0))</f>
        <v>-4.8108078093923835E-4</v>
      </c>
      <c r="G1059" s="4">
        <v>2.1160000000000001</v>
      </c>
    </row>
    <row r="1060" spans="1:7" x14ac:dyDescent="0.2">
      <c r="A1060" s="4" cm="1">
        <f t="array" ref="A1060">(1/(E*10^9*[0]!Ix))*(Moment_Force(C1060,[0]!Mx,0))</f>
        <v>-3.6957172321065896E-5</v>
      </c>
      <c r="B1060" s="4" cm="1">
        <f t="array" ref="B1060">(1/(E*10^9*[0]!Iz))*(Moment_Force(C1060,[0]!Mz,0))</f>
        <v>-2.1489023273003167E-4</v>
      </c>
      <c r="C1060" s="4">
        <v>2118</v>
      </c>
      <c r="E1060" s="4" cm="1">
        <f t="array" ref="E1060">(1/(E*10^9*[0]!Ix))*(Moment_Force_2INT(G1060,[0]!Mx,0))</f>
        <v>-8.289353314360261E-5</v>
      </c>
      <c r="F1060" s="4" cm="1">
        <f t="array" ref="F1060">(1/(E*10^9*[0]!Iz))*(Moment_Force_2INT(G1060,[0]!Mz,0))</f>
        <v>-4.8199062618461725E-4</v>
      </c>
      <c r="G1060" s="4">
        <v>2.1179999999999999</v>
      </c>
    </row>
    <row r="1061" spans="1:7" x14ac:dyDescent="0.2">
      <c r="A1061" s="4" cm="1">
        <f t="array" ref="A1061">(1/(E*10^9*[0]!Ix))*(Moment_Force(C1061,[0]!Mx,0))</f>
        <v>-3.6957172321065896E-5</v>
      </c>
      <c r="B1061" s="4" cm="1">
        <f t="array" ref="B1061">(1/(E*10^9*[0]!Iz))*(Moment_Force(C1061,[0]!Mz,0))</f>
        <v>-2.1489023273003167E-4</v>
      </c>
      <c r="C1061" s="4">
        <v>2120</v>
      </c>
      <c r="E1061" s="4" cm="1">
        <f t="array" ref="E1061">(1/(E*10^9*[0]!Ix))*(Moment_Force_2INT(G1061,[0]!Mx,0))</f>
        <v>-8.3050157639899302E-5</v>
      </c>
      <c r="F1061" s="4" cm="1">
        <f t="array" ref="F1061">(1/(E*10^9*[0]!Iz))*(Moment_Force_2INT(G1061,[0]!Mz,0))</f>
        <v>-4.8290133099092726E-4</v>
      </c>
      <c r="G1061" s="4">
        <v>2.12</v>
      </c>
    </row>
    <row r="1062" spans="1:7" x14ac:dyDescent="0.2">
      <c r="A1062" s="4" cm="1">
        <f t="array" ref="A1062">(1/(E*10^9*[0]!Ix))*(Moment_Force(C1062,[0]!Mx,0))</f>
        <v>-3.6957172321065896E-5</v>
      </c>
      <c r="B1062" s="4" cm="1">
        <f t="array" ref="B1062">(1/(E*10^9*[0]!Iz))*(Moment_Force(C1062,[0]!Mz,0))</f>
        <v>-2.1489023273003167E-4</v>
      </c>
      <c r="C1062" s="4">
        <v>2122</v>
      </c>
      <c r="E1062" s="4" cm="1">
        <f t="array" ref="E1062">(1/(E*10^9*[0]!Ix))*(Moment_Force_2INT(G1062,[0]!Mx,0))</f>
        <v>-8.3206929964885253E-5</v>
      </c>
      <c r="F1062" s="4" cm="1">
        <f t="array" ref="F1062">(1/(E*10^9*[0]!Iz))*(Moment_Force_2INT(G1062,[0]!Mz,0))</f>
        <v>-4.8381289535816795E-4</v>
      </c>
      <c r="G1062" s="4">
        <v>2.1219999999999999</v>
      </c>
    </row>
    <row r="1063" spans="1:7" x14ac:dyDescent="0.2">
      <c r="A1063" s="4" cm="1">
        <f t="array" ref="A1063">(1/(E*10^9*[0]!Ix))*(Moment_Force(C1063,[0]!Mx,0))</f>
        <v>-3.6957172321065896E-5</v>
      </c>
      <c r="B1063" s="4" cm="1">
        <f t="array" ref="B1063">(1/(E*10^9*[0]!Iz))*(Moment_Force(C1063,[0]!Mz,0))</f>
        <v>-2.1489023273003167E-4</v>
      </c>
      <c r="C1063" s="4">
        <v>2124</v>
      </c>
      <c r="E1063" s="4" cm="1">
        <f t="array" ref="E1063">(1/(E*10^9*[0]!Ix))*(Moment_Force_2INT(G1063,[0]!Mx,0))</f>
        <v>-8.3363850118560502E-5</v>
      </c>
      <c r="F1063" s="4" cm="1">
        <f t="array" ref="F1063">(1/(E*10^9*[0]!Iz))*(Moment_Force_2INT(G1063,[0]!Mz,0))</f>
        <v>-4.847253192863397E-4</v>
      </c>
      <c r="G1063" s="4">
        <v>2.1240000000000001</v>
      </c>
    </row>
    <row r="1064" spans="1:7" x14ac:dyDescent="0.2">
      <c r="A1064" s="4" cm="1">
        <f t="array" ref="A1064">(1/(E*10^9*[0]!Ix))*(Moment_Force(C1064,[0]!Mx,0))</f>
        <v>-3.6957172321065896E-5</v>
      </c>
      <c r="B1064" s="4" cm="1">
        <f t="array" ref="B1064">(1/(E*10^9*[0]!Iz))*(Moment_Force(C1064,[0]!Mz,0))</f>
        <v>-2.1489023273003167E-4</v>
      </c>
      <c r="C1064" s="4">
        <v>2126</v>
      </c>
      <c r="E1064" s="4" cm="1">
        <f t="array" ref="E1064">(1/(E*10^9*[0]!Ix))*(Moment_Force_2INT(G1064,[0]!Mx,0))</f>
        <v>-8.3520918100925024E-5</v>
      </c>
      <c r="F1064" s="4" cm="1">
        <f t="array" ref="F1064">(1/(E*10^9*[0]!Iz))*(Moment_Force_2INT(G1064,[0]!Mz,0))</f>
        <v>-4.8563860277544223E-4</v>
      </c>
      <c r="G1064" s="4">
        <v>2.1259999999999999</v>
      </c>
    </row>
    <row r="1065" spans="1:7" x14ac:dyDescent="0.2">
      <c r="A1065" s="4" cm="1">
        <f t="array" ref="A1065">(1/(E*10^9*[0]!Ix))*(Moment_Force(C1065,[0]!Mx,0))</f>
        <v>-3.6957172321065896E-5</v>
      </c>
      <c r="B1065" s="4" cm="1">
        <f t="array" ref="B1065">(1/(E*10^9*[0]!Iz))*(Moment_Force(C1065,[0]!Mz,0))</f>
        <v>-2.1489023273003167E-4</v>
      </c>
      <c r="C1065" s="4">
        <v>2128</v>
      </c>
      <c r="E1065" s="4" cm="1">
        <f t="array" ref="E1065">(1/(E*10^9*[0]!Ix))*(Moment_Force_2INT(G1065,[0]!Mx,0))</f>
        <v>-8.3678133911978858E-5</v>
      </c>
      <c r="F1065" s="4" cm="1">
        <f t="array" ref="F1065">(1/(E*10^9*[0]!Iz))*(Moment_Force_2INT(G1065,[0]!Mz,0))</f>
        <v>-4.8655274582547599E-4</v>
      </c>
      <c r="G1065" s="4">
        <v>2.1280000000000001</v>
      </c>
    </row>
    <row r="1066" spans="1:7" x14ac:dyDescent="0.2">
      <c r="A1066" s="4" cm="1">
        <f t="array" ref="A1066">(1/(E*10^9*[0]!Ix))*(Moment_Force(C1066,[0]!Mx,0))</f>
        <v>-3.6957172321065896E-5</v>
      </c>
      <c r="B1066" s="4" cm="1">
        <f t="array" ref="B1066">(1/(E*10^9*[0]!Iz))*(Moment_Force(C1066,[0]!Mz,0))</f>
        <v>-2.1489023273003167E-4</v>
      </c>
      <c r="C1066" s="4">
        <v>2130</v>
      </c>
      <c r="E1066" s="4" cm="1">
        <f t="array" ref="E1066">(1/(E*10^9*[0]!Ix))*(Moment_Force_2INT(G1066,[0]!Mx,0))</f>
        <v>-8.3835497551721923E-5</v>
      </c>
      <c r="F1066" s="4" cm="1">
        <f t="array" ref="F1066">(1/(E*10^9*[0]!Iz))*(Moment_Force_2INT(G1066,[0]!Mz,0))</f>
        <v>-4.8746774843644021E-4</v>
      </c>
      <c r="G1066" s="4">
        <v>2.13</v>
      </c>
    </row>
    <row r="1067" spans="1:7" x14ac:dyDescent="0.2">
      <c r="A1067" s="4" cm="1">
        <f t="array" ref="A1067">(1/(E*10^9*[0]!Ix))*(Moment_Force(C1067,[0]!Mx,0))</f>
        <v>-3.6957172321065896E-5</v>
      </c>
      <c r="B1067" s="4" cm="1">
        <f t="array" ref="B1067">(1/(E*10^9*[0]!Iz))*(Moment_Force(C1067,[0]!Mz,0))</f>
        <v>-2.1489023273003167E-4</v>
      </c>
      <c r="C1067" s="4">
        <v>2132</v>
      </c>
      <c r="E1067" s="4" cm="1">
        <f t="array" ref="E1067">(1/(E*10^9*[0]!Ix))*(Moment_Force_2INT(G1067,[0]!Mx,0))</f>
        <v>-8.3993009020154327E-5</v>
      </c>
      <c r="F1067" s="4" cm="1">
        <f t="array" ref="F1067">(1/(E*10^9*[0]!Iz))*(Moment_Force_2INT(G1067,[0]!Mz,0))</f>
        <v>-4.8838361060833582E-4</v>
      </c>
      <c r="G1067" s="4">
        <v>2.1320000000000001</v>
      </c>
    </row>
    <row r="1068" spans="1:7" x14ac:dyDescent="0.2">
      <c r="A1068" s="4" cm="1">
        <f t="array" ref="A1068">(1/(E*10^9*[0]!Ix))*(Moment_Force(C1068,[0]!Mx,0))</f>
        <v>-3.6957172321065896E-5</v>
      </c>
      <c r="B1068" s="4" cm="1">
        <f t="array" ref="B1068">(1/(E*10^9*[0]!Iz))*(Moment_Force(C1068,[0]!Mz,0))</f>
        <v>-2.1489023273003167E-4</v>
      </c>
      <c r="C1068" s="4">
        <v>2134</v>
      </c>
      <c r="E1068" s="4" cm="1">
        <f t="array" ref="E1068">(1/(E*10^9*[0]!Ix))*(Moment_Force_2INT(G1068,[0]!Mx,0))</f>
        <v>-8.4150668317275977E-5</v>
      </c>
      <c r="F1068" s="4" cm="1">
        <f t="array" ref="F1068">(1/(E*10^9*[0]!Iz))*(Moment_Force_2INT(G1068,[0]!Mz,0))</f>
        <v>-4.8930033234116199E-4</v>
      </c>
      <c r="G1068" s="4">
        <v>2.1339999999999999</v>
      </c>
    </row>
    <row r="1069" spans="1:7" x14ac:dyDescent="0.2">
      <c r="A1069" s="4" cm="1">
        <f t="array" ref="A1069">(1/(E*10^9*[0]!Ix))*(Moment_Force(C1069,[0]!Mx,0))</f>
        <v>-3.6957172321065896E-5</v>
      </c>
      <c r="B1069" s="4" cm="1">
        <f t="array" ref="B1069">(1/(E*10^9*[0]!Iz))*(Moment_Force(C1069,[0]!Mz,0))</f>
        <v>-2.1489023273003167E-4</v>
      </c>
      <c r="C1069" s="4">
        <v>2136</v>
      </c>
      <c r="E1069" s="4" cm="1">
        <f t="array" ref="E1069">(1/(E*10^9*[0]!Ix))*(Moment_Force_2INT(G1069,[0]!Mx,0))</f>
        <v>-8.4308475443086939E-5</v>
      </c>
      <c r="F1069" s="4" cm="1">
        <f t="array" ref="F1069">(1/(E*10^9*[0]!Iz))*(Moment_Force_2INT(G1069,[0]!Mz,0))</f>
        <v>-4.9021791363491928E-4</v>
      </c>
      <c r="G1069" s="4">
        <v>2.1360000000000001</v>
      </c>
    </row>
    <row r="1070" spans="1:7" x14ac:dyDescent="0.2">
      <c r="A1070" s="4" cm="1">
        <f t="array" ref="A1070">(1/(E*10^9*[0]!Ix))*(Moment_Force(C1070,[0]!Mx,0))</f>
        <v>-3.6957172321065896E-5</v>
      </c>
      <c r="B1070" s="4" cm="1">
        <f t="array" ref="B1070">(1/(E*10^9*[0]!Iz))*(Moment_Force(C1070,[0]!Mz,0))</f>
        <v>-2.1489023273003167E-4</v>
      </c>
      <c r="C1070" s="4">
        <v>2138</v>
      </c>
      <c r="E1070" s="4" cm="1">
        <f t="array" ref="E1070">(1/(E*10^9*[0]!Ix))*(Moment_Force_2INT(G1070,[0]!Mx,0))</f>
        <v>-8.4466430397587172E-5</v>
      </c>
      <c r="F1070" s="4" cm="1">
        <f t="array" ref="F1070">(1/(E*10^9*[0]!Iz))*(Moment_Force_2INT(G1070,[0]!Mz,0))</f>
        <v>-4.9113635448960746E-4</v>
      </c>
      <c r="G1070" s="4">
        <v>2.1379999999999999</v>
      </c>
    </row>
    <row r="1071" spans="1:7" x14ac:dyDescent="0.2">
      <c r="A1071" s="4" cm="1">
        <f t="array" ref="A1071">(1/(E*10^9*[0]!Ix))*(Moment_Force(C1071,[0]!Mx,0))</f>
        <v>-3.6957172321065896E-5</v>
      </c>
      <c r="B1071" s="4" cm="1">
        <f t="array" ref="B1071">(1/(E*10^9*[0]!Iz))*(Moment_Force(C1071,[0]!Mz,0))</f>
        <v>-2.1489023273003167E-4</v>
      </c>
      <c r="C1071" s="4">
        <v>2140</v>
      </c>
      <c r="E1071" s="4" cm="1">
        <f t="array" ref="E1071">(1/(E*10^9*[0]!Ix))*(Moment_Force_2INT(G1071,[0]!Mx,0))</f>
        <v>-8.4624533180776692E-5</v>
      </c>
      <c r="F1071" s="4" cm="1">
        <f t="array" ref="F1071">(1/(E*10^9*[0]!Iz))*(Moment_Force_2INT(G1071,[0]!Mz,0))</f>
        <v>-4.9205565490522654E-4</v>
      </c>
      <c r="G1071" s="4">
        <v>2.14</v>
      </c>
    </row>
    <row r="1072" spans="1:7" x14ac:dyDescent="0.2">
      <c r="A1072" s="4" cm="1">
        <f t="array" ref="A1072">(1/(E*10^9*[0]!Ix))*(Moment_Force(C1072,[0]!Mx,0))</f>
        <v>-3.6957172321065896E-5</v>
      </c>
      <c r="B1072" s="4" cm="1">
        <f t="array" ref="B1072">(1/(E*10^9*[0]!Iz))*(Moment_Force(C1072,[0]!Mz,0))</f>
        <v>-2.1489023273003167E-4</v>
      </c>
      <c r="C1072" s="4">
        <v>2142</v>
      </c>
      <c r="E1072" s="4" cm="1">
        <f t="array" ref="E1072">(1/(E*10^9*[0]!Ix))*(Moment_Force_2INT(G1072,[0]!Mx,0))</f>
        <v>-8.478278379265551E-5</v>
      </c>
      <c r="F1072" s="4" cm="1">
        <f t="array" ref="F1072">(1/(E*10^9*[0]!Iz))*(Moment_Force_2INT(G1072,[0]!Mz,0))</f>
        <v>-4.9297581488177652E-4</v>
      </c>
      <c r="G1072" s="4">
        <v>2.1419999999999999</v>
      </c>
    </row>
    <row r="1073" spans="1:7" x14ac:dyDescent="0.2">
      <c r="A1073" s="4" cm="1">
        <f t="array" ref="A1073">(1/(E*10^9*[0]!Ix))*(Moment_Force(C1073,[0]!Mx,0))</f>
        <v>-3.6957172321065896E-5</v>
      </c>
      <c r="B1073" s="4" cm="1">
        <f t="array" ref="B1073">(1/(E*10^9*[0]!Iz))*(Moment_Force(C1073,[0]!Mz,0))</f>
        <v>-2.1489023273003167E-4</v>
      </c>
      <c r="C1073" s="4">
        <v>2144</v>
      </c>
      <c r="E1073" s="4" cm="1">
        <f t="array" ref="E1073">(1/(E*10^9*[0]!Ix))*(Moment_Force_2INT(G1073,[0]!Mx,0))</f>
        <v>-8.49411822332236E-5</v>
      </c>
      <c r="F1073" s="4" cm="1">
        <f t="array" ref="F1073">(1/(E*10^9*[0]!Iz))*(Moment_Force_2INT(G1073,[0]!Mz,0))</f>
        <v>-4.938968344192575E-4</v>
      </c>
      <c r="G1073" s="4">
        <v>2.1440000000000001</v>
      </c>
    </row>
    <row r="1074" spans="1:7" x14ac:dyDescent="0.2">
      <c r="A1074" s="4" cm="1">
        <f t="array" ref="A1074">(1/(E*10^9*[0]!Ix))*(Moment_Force(C1074,[0]!Mx,0))</f>
        <v>-3.6957172321065896E-5</v>
      </c>
      <c r="B1074" s="4" cm="1">
        <f t="array" ref="B1074">(1/(E*10^9*[0]!Iz))*(Moment_Force(C1074,[0]!Mz,0))</f>
        <v>-2.1489023273003167E-4</v>
      </c>
      <c r="C1074" s="4">
        <v>2146</v>
      </c>
      <c r="E1074" s="4" cm="1">
        <f t="array" ref="E1074">(1/(E*10^9*[0]!Ix))*(Moment_Force_2INT(G1074,[0]!Mx,0))</f>
        <v>-8.5099728502480948E-5</v>
      </c>
      <c r="F1074" s="4" cm="1">
        <f t="array" ref="F1074">(1/(E*10^9*[0]!Iz))*(Moment_Force_2INT(G1074,[0]!Mz,0))</f>
        <v>-4.9481871351766916E-4</v>
      </c>
      <c r="G1074" s="4">
        <v>2.1459999999999999</v>
      </c>
    </row>
    <row r="1075" spans="1:7" x14ac:dyDescent="0.2">
      <c r="A1075" s="4" cm="1">
        <f t="array" ref="A1075">(1/(E*10^9*[0]!Ix))*(Moment_Force(C1075,[0]!Mx,0))</f>
        <v>-3.6957172321065896E-5</v>
      </c>
      <c r="B1075" s="4" cm="1">
        <f t="array" ref="B1075">(1/(E*10^9*[0]!Iz))*(Moment_Force(C1075,[0]!Mz,0))</f>
        <v>-2.1489023273003167E-4</v>
      </c>
      <c r="C1075" s="4">
        <v>2148</v>
      </c>
      <c r="E1075" s="4" cm="1">
        <f t="array" ref="E1075">(1/(E*10^9*[0]!Ix))*(Moment_Force_2INT(G1075,[0]!Mx,0))</f>
        <v>-8.5258422600427623E-5</v>
      </c>
      <c r="F1075" s="4" cm="1">
        <f t="array" ref="F1075">(1/(E*10^9*[0]!Iz))*(Moment_Force_2INT(G1075,[0]!Mz,0))</f>
        <v>-4.9574145217701204E-4</v>
      </c>
      <c r="G1075" s="4">
        <v>2.1480000000000001</v>
      </c>
    </row>
    <row r="1076" spans="1:7" x14ac:dyDescent="0.2">
      <c r="A1076" s="4" cm="1">
        <f t="array" ref="A1076">(1/(E*10^9*[0]!Ix))*(Moment_Force(C1076,[0]!Mx,0))</f>
        <v>-3.6957172321065896E-5</v>
      </c>
      <c r="B1076" s="4" cm="1">
        <f t="array" ref="B1076">(1/(E*10^9*[0]!Iz))*(Moment_Force(C1076,[0]!Mz,0))</f>
        <v>-2.1489023273003167E-4</v>
      </c>
      <c r="C1076" s="4">
        <v>2150</v>
      </c>
      <c r="E1076" s="4" cm="1">
        <f t="array" ref="E1076">(1/(E*10^9*[0]!Ix))*(Moment_Force_2INT(G1076,[0]!Mx,0))</f>
        <v>-8.5417264527063556E-5</v>
      </c>
      <c r="F1076" s="4" cm="1">
        <f t="array" ref="F1076">(1/(E*10^9*[0]!Iz))*(Moment_Force_2INT(G1076,[0]!Mz,0))</f>
        <v>-4.966650503972856E-4</v>
      </c>
      <c r="G1076" s="4">
        <v>2.15</v>
      </c>
    </row>
    <row r="1077" spans="1:7" x14ac:dyDescent="0.2">
      <c r="A1077" s="4" cm="1">
        <f t="array" ref="A1077">(1/(E*10^9*[0]!Ix))*(Moment_Force(C1077,[0]!Mx,0))</f>
        <v>-3.6957172321065896E-5</v>
      </c>
      <c r="B1077" s="4" cm="1">
        <f t="array" ref="B1077">(1/(E*10^9*[0]!Iz))*(Moment_Force(C1077,[0]!Mz,0))</f>
        <v>-2.1489023273003167E-4</v>
      </c>
      <c r="C1077" s="4">
        <v>2152</v>
      </c>
      <c r="E1077" s="4" cm="1">
        <f t="array" ref="E1077">(1/(E*10^9*[0]!Ix))*(Moment_Force_2INT(G1077,[0]!Mx,0))</f>
        <v>-8.5576254282388801E-5</v>
      </c>
      <c r="F1077" s="4" cm="1">
        <f t="array" ref="F1077">(1/(E*10^9*[0]!Iz))*(Moment_Force_2INT(G1077,[0]!Mz,0))</f>
        <v>-4.9758950817849039E-4</v>
      </c>
      <c r="G1077" s="4">
        <v>2.1520000000000001</v>
      </c>
    </row>
    <row r="1078" spans="1:7" x14ac:dyDescent="0.2">
      <c r="A1078" s="4" cm="1">
        <f t="array" ref="A1078">(1/(E*10^9*[0]!Ix))*(Moment_Force(C1078,[0]!Mx,0))</f>
        <v>-3.6957172321065896E-5</v>
      </c>
      <c r="B1078" s="4" cm="1">
        <f t="array" ref="B1078">(1/(E*10^9*[0]!Iz))*(Moment_Force(C1078,[0]!Mz,0))</f>
        <v>-2.1489023273003167E-4</v>
      </c>
      <c r="C1078" s="4">
        <v>2154</v>
      </c>
      <c r="E1078" s="4" cm="1">
        <f t="array" ref="E1078">(1/(E*10^9*[0]!Ix))*(Moment_Force_2INT(G1078,[0]!Mx,0))</f>
        <v>-8.5735391866403291E-5</v>
      </c>
      <c r="F1078" s="4" cm="1">
        <f t="array" ref="F1078">(1/(E*10^9*[0]!Iz))*(Moment_Force_2INT(G1078,[0]!Mz,0))</f>
        <v>-4.9851482552062574E-4</v>
      </c>
      <c r="G1078" s="4">
        <v>2.1539999999999999</v>
      </c>
    </row>
    <row r="1079" spans="1:7" x14ac:dyDescent="0.2">
      <c r="A1079" s="4" cm="1">
        <f t="array" ref="A1079">(1/(E*10^9*[0]!Ix))*(Moment_Force(C1079,[0]!Mx,0))</f>
        <v>-3.6957172321065896E-5</v>
      </c>
      <c r="B1079" s="4" cm="1">
        <f t="array" ref="B1079">(1/(E*10^9*[0]!Iz))*(Moment_Force(C1079,[0]!Mz,0))</f>
        <v>-2.1489023273003167E-4</v>
      </c>
      <c r="C1079" s="4">
        <v>2156</v>
      </c>
      <c r="E1079" s="4" cm="1">
        <f t="array" ref="E1079">(1/(E*10^9*[0]!Ix))*(Moment_Force_2INT(G1079,[0]!Mx,0))</f>
        <v>-8.5894677279107093E-5</v>
      </c>
      <c r="F1079" s="4" cm="1">
        <f t="array" ref="F1079">(1/(E*10^9*[0]!Iz))*(Moment_Force_2INT(G1079,[0]!Mz,0))</f>
        <v>-4.9944100242369231E-4</v>
      </c>
      <c r="G1079" s="4">
        <v>2.1560000000000001</v>
      </c>
    </row>
    <row r="1080" spans="1:7" x14ac:dyDescent="0.2">
      <c r="A1080" s="4" cm="1">
        <f t="array" ref="A1080">(1/(E*10^9*[0]!Ix))*(Moment_Force(C1080,[0]!Mx,0))</f>
        <v>-3.6957172321065896E-5</v>
      </c>
      <c r="B1080" s="4" cm="1">
        <f t="array" ref="B1080">(1/(E*10^9*[0]!Iz))*(Moment_Force(C1080,[0]!Mz,0))</f>
        <v>-2.1489023273003167E-4</v>
      </c>
      <c r="C1080" s="4">
        <v>2158</v>
      </c>
      <c r="E1080" s="4" cm="1">
        <f t="array" ref="E1080">(1/(E*10^9*[0]!Ix))*(Moment_Force_2INT(G1080,[0]!Mx,0))</f>
        <v>-8.6054110520500154E-5</v>
      </c>
      <c r="F1080" s="4" cm="1">
        <f t="array" ref="F1080">(1/(E*10^9*[0]!Iz))*(Moment_Force_2INT(G1080,[0]!Mz,0))</f>
        <v>-5.0036803888768957E-4</v>
      </c>
      <c r="G1080" s="4">
        <v>2.1579999999999999</v>
      </c>
    </row>
    <row r="1081" spans="1:7" x14ac:dyDescent="0.2">
      <c r="A1081" s="4" cm="1">
        <f t="array" ref="A1081">(1/(E*10^9*[0]!Ix))*(Moment_Force(C1081,[0]!Mx,0))</f>
        <v>-3.6957172321065896E-5</v>
      </c>
      <c r="B1081" s="4" cm="1">
        <f t="array" ref="B1081">(1/(E*10^9*[0]!Iz))*(Moment_Force(C1081,[0]!Mz,0))</f>
        <v>-2.1489023273003167E-4</v>
      </c>
      <c r="C1081" s="4">
        <v>2160</v>
      </c>
      <c r="E1081" s="4" cm="1">
        <f t="array" ref="E1081">(1/(E*10^9*[0]!Ix))*(Moment_Force_2INT(G1081,[0]!Mx,0))</f>
        <v>-8.6213691590582541E-5</v>
      </c>
      <c r="F1081" s="4" cm="1">
        <f t="array" ref="F1081">(1/(E*10^9*[0]!Iz))*(Moment_Force_2INT(G1081,[0]!Mz,0))</f>
        <v>-5.0129593491261793E-4</v>
      </c>
      <c r="G1081" s="4">
        <v>2.16</v>
      </c>
    </row>
    <row r="1082" spans="1:7" x14ac:dyDescent="0.2">
      <c r="A1082" s="4" cm="1">
        <f t="array" ref="A1082">(1/(E*10^9*[0]!Ix))*(Moment_Force(C1082,[0]!Mx,0))</f>
        <v>-3.6957172321065896E-5</v>
      </c>
      <c r="B1082" s="4" cm="1">
        <f t="array" ref="B1082">(1/(E*10^9*[0]!Iz))*(Moment_Force(C1082,[0]!Mz,0))</f>
        <v>-2.1489023273003167E-4</v>
      </c>
      <c r="C1082" s="4">
        <v>2162</v>
      </c>
      <c r="E1082" s="4" cm="1">
        <f t="array" ref="E1082">(1/(E*10^9*[0]!Ix))*(Moment_Force_2INT(G1082,[0]!Mx,0))</f>
        <v>-8.6373420489354187E-5</v>
      </c>
      <c r="F1082" s="4" cm="1">
        <f t="array" ref="F1082">(1/(E*10^9*[0]!Iz))*(Moment_Force_2INT(G1082,[0]!Mz,0))</f>
        <v>-5.0222469049847709E-4</v>
      </c>
      <c r="G1082" s="4">
        <v>2.1619999999999999</v>
      </c>
    </row>
    <row r="1083" spans="1:7" x14ac:dyDescent="0.2">
      <c r="A1083" s="4" cm="1">
        <f t="array" ref="A1083">(1/(E*10^9*[0]!Ix))*(Moment_Force(C1083,[0]!Mx,0))</f>
        <v>-3.6957172321065896E-5</v>
      </c>
      <c r="B1083" s="4" cm="1">
        <f t="array" ref="B1083">(1/(E*10^9*[0]!Iz))*(Moment_Force(C1083,[0]!Mz,0))</f>
        <v>-2.1489023273003167E-4</v>
      </c>
      <c r="C1083" s="4">
        <v>2164</v>
      </c>
      <c r="E1083" s="4" cm="1">
        <f t="array" ref="E1083">(1/(E*10^9*[0]!Ix))*(Moment_Force_2INT(G1083,[0]!Mx,0))</f>
        <v>-8.6533297216815104E-5</v>
      </c>
      <c r="F1083" s="4" cm="1">
        <f t="array" ref="F1083">(1/(E*10^9*[0]!Iz))*(Moment_Force_2INT(G1083,[0]!Mz,0))</f>
        <v>-5.0315430564526725E-4</v>
      </c>
      <c r="G1083" s="4">
        <v>2.1640000000000001</v>
      </c>
    </row>
    <row r="1084" spans="1:7" x14ac:dyDescent="0.2">
      <c r="A1084" s="4" cm="1">
        <f t="array" ref="A1084">(1/(E*10^9*[0]!Ix))*(Moment_Force(C1084,[0]!Mx,0))</f>
        <v>-3.6957172321065896E-5</v>
      </c>
      <c r="B1084" s="4" cm="1">
        <f t="array" ref="B1084">(1/(E*10^9*[0]!Iz))*(Moment_Force(C1084,[0]!Mz,0))</f>
        <v>-2.1489023273003167E-4</v>
      </c>
      <c r="C1084" s="4">
        <v>2166</v>
      </c>
      <c r="E1084" s="4" cm="1">
        <f t="array" ref="E1084">(1/(E*10^9*[0]!Ix))*(Moment_Force_2INT(G1084,[0]!Mx,0))</f>
        <v>-8.6693321772965306E-5</v>
      </c>
      <c r="F1084" s="4" cm="1">
        <f t="array" ref="F1084">(1/(E*10^9*[0]!Iz))*(Moment_Force_2INT(G1084,[0]!Mz,0))</f>
        <v>-5.0408478035298819E-4</v>
      </c>
      <c r="G1084" s="4">
        <v>2.1659999999999999</v>
      </c>
    </row>
    <row r="1085" spans="1:7" x14ac:dyDescent="0.2">
      <c r="A1085" s="4" cm="1">
        <f t="array" ref="A1085">(1/(E*10^9*[0]!Ix))*(Moment_Force(C1085,[0]!Mx,0))</f>
        <v>-3.6957172321065896E-5</v>
      </c>
      <c r="B1085" s="4" cm="1">
        <f t="array" ref="B1085">(1/(E*10^9*[0]!Iz))*(Moment_Force(C1085,[0]!Mz,0))</f>
        <v>-2.1489023273003167E-4</v>
      </c>
      <c r="C1085" s="4">
        <v>2168</v>
      </c>
      <c r="E1085" s="4" cm="1">
        <f t="array" ref="E1085">(1/(E*10^9*[0]!Ix))*(Moment_Force_2INT(G1085,[0]!Mx,0))</f>
        <v>-8.6853494157804821E-5</v>
      </c>
      <c r="F1085" s="4" cm="1">
        <f t="array" ref="F1085">(1/(E*10^9*[0]!Iz))*(Moment_Force_2INT(G1085,[0]!Mz,0))</f>
        <v>-5.0501611462164025E-4</v>
      </c>
      <c r="G1085" s="4">
        <v>2.1680000000000001</v>
      </c>
    </row>
    <row r="1086" spans="1:7" x14ac:dyDescent="0.2">
      <c r="A1086" s="4" cm="1">
        <f t="array" ref="A1086">(1/(E*10^9*[0]!Ix))*(Moment_Force(C1086,[0]!Mx,0))</f>
        <v>-3.6957172321065896E-5</v>
      </c>
      <c r="B1086" s="4" cm="1">
        <f t="array" ref="B1086">(1/(E*10^9*[0]!Iz))*(Moment_Force(C1086,[0]!Mz,0))</f>
        <v>-2.1489023273003167E-4</v>
      </c>
      <c r="C1086" s="4">
        <v>2170</v>
      </c>
      <c r="E1086" s="4" cm="1">
        <f t="array" ref="E1086">(1/(E*10^9*[0]!Ix))*(Moment_Force_2INT(G1086,[0]!Mx,0))</f>
        <v>-8.7013814371333595E-5</v>
      </c>
      <c r="F1086" s="4" cm="1">
        <f t="array" ref="F1086">(1/(E*10^9*[0]!Iz))*(Moment_Force_2INT(G1086,[0]!Mz,0))</f>
        <v>-5.059483084512231E-4</v>
      </c>
      <c r="G1086" s="4">
        <v>2.17</v>
      </c>
    </row>
    <row r="1087" spans="1:7" x14ac:dyDescent="0.2">
      <c r="A1087" s="4" cm="1">
        <f t="array" ref="A1087">(1/(E*10^9*[0]!Ix))*(Moment_Force(C1087,[0]!Mx,0))</f>
        <v>-3.6957172321065896E-5</v>
      </c>
      <c r="B1087" s="4" cm="1">
        <f t="array" ref="B1087">(1/(E*10^9*[0]!Iz))*(Moment_Force(C1087,[0]!Mz,0))</f>
        <v>-2.1489023273003167E-4</v>
      </c>
      <c r="C1087" s="4">
        <v>2172</v>
      </c>
      <c r="E1087" s="4" cm="1">
        <f t="array" ref="E1087">(1/(E*10^9*[0]!Ix))*(Moment_Force_2INT(G1087,[0]!Mx,0))</f>
        <v>-8.717428241355168E-5</v>
      </c>
      <c r="F1087" s="4" cm="1">
        <f t="array" ref="F1087">(1/(E*10^9*[0]!Iz))*(Moment_Force_2INT(G1087,[0]!Mz,0))</f>
        <v>-5.0688136184173695E-4</v>
      </c>
      <c r="G1087" s="4">
        <v>2.1720000000000002</v>
      </c>
    </row>
    <row r="1088" spans="1:7" x14ac:dyDescent="0.2">
      <c r="A1088" s="4" cm="1">
        <f t="array" ref="A1088">(1/(E*10^9*[0]!Ix))*(Moment_Force(C1088,[0]!Mx,0))</f>
        <v>-3.6957172321065896E-5</v>
      </c>
      <c r="B1088" s="4" cm="1">
        <f t="array" ref="B1088">(1/(E*10^9*[0]!Iz))*(Moment_Force(C1088,[0]!Mz,0))</f>
        <v>-2.1489023273003167E-4</v>
      </c>
      <c r="C1088" s="4">
        <v>2174</v>
      </c>
      <c r="E1088" s="4" cm="1">
        <f t="array" ref="E1088">(1/(E*10^9*[0]!Ix))*(Moment_Force_2INT(G1088,[0]!Mx,0))</f>
        <v>-8.7334898284459011E-5</v>
      </c>
      <c r="F1088" s="4" cm="1">
        <f t="array" ref="F1088">(1/(E*10^9*[0]!Iz))*(Moment_Force_2INT(G1088,[0]!Mz,0))</f>
        <v>-5.0781527479318159E-4</v>
      </c>
      <c r="G1088" s="4">
        <v>2.1739999999999999</v>
      </c>
    </row>
    <row r="1089" spans="1:7" x14ac:dyDescent="0.2">
      <c r="A1089" s="4" cm="1">
        <f t="array" ref="A1089">(1/(E*10^9*[0]!Ix))*(Moment_Force(C1089,[0]!Mx,0))</f>
        <v>-3.6957172321065896E-5</v>
      </c>
      <c r="B1089" s="4" cm="1">
        <f t="array" ref="B1089">(1/(E*10^9*[0]!Iz))*(Moment_Force(C1089,[0]!Mz,0))</f>
        <v>-2.1489023273003167E-4</v>
      </c>
      <c r="C1089" s="4">
        <v>2176</v>
      </c>
      <c r="E1089" s="4" cm="1">
        <f t="array" ref="E1089">(1/(E*10^9*[0]!Ix))*(Moment_Force_2INT(G1089,[0]!Mx,0))</f>
        <v>-8.7495661984055668E-5</v>
      </c>
      <c r="F1089" s="4" cm="1">
        <f t="array" ref="F1089">(1/(E*10^9*[0]!Iz))*(Moment_Force_2INT(G1089,[0]!Mz,0))</f>
        <v>-5.0875004730555735E-4</v>
      </c>
      <c r="G1089" s="4">
        <v>2.1760000000000002</v>
      </c>
    </row>
    <row r="1090" spans="1:7" x14ac:dyDescent="0.2">
      <c r="A1090" s="4" cm="1">
        <f t="array" ref="A1090">(1/(E*10^9*[0]!Ix))*(Moment_Force(C1090,[0]!Mx,0))</f>
        <v>-3.6957172321065896E-5</v>
      </c>
      <c r="B1090" s="4" cm="1">
        <f t="array" ref="B1090">(1/(E*10^9*[0]!Iz))*(Moment_Force(C1090,[0]!Mz,0))</f>
        <v>-2.1489023273003167E-4</v>
      </c>
      <c r="C1090" s="4">
        <v>2178</v>
      </c>
      <c r="E1090" s="4" cm="1">
        <f t="array" ref="E1090">(1/(E*10^9*[0]!Ix))*(Moment_Force_2INT(G1090,[0]!Mx,0))</f>
        <v>-8.7656573512341583E-5</v>
      </c>
      <c r="F1090" s="4" cm="1">
        <f t="array" ref="F1090">(1/(E*10^9*[0]!Iz))*(Moment_Force_2INT(G1090,[0]!Mz,0))</f>
        <v>-5.0968567937886378E-4</v>
      </c>
      <c r="G1090" s="4">
        <v>2.1779999999999999</v>
      </c>
    </row>
    <row r="1091" spans="1:7" x14ac:dyDescent="0.2">
      <c r="A1091" s="4" cm="1">
        <f t="array" ref="A1091">(1/(E*10^9*[0]!Ix))*(Moment_Force(C1091,[0]!Mx,0))</f>
        <v>-3.6957172321065896E-5</v>
      </c>
      <c r="B1091" s="4" cm="1">
        <f t="array" ref="B1091">(1/(E*10^9*[0]!Iz))*(Moment_Force(C1091,[0]!Mz,0))</f>
        <v>-2.1489023273003167E-4</v>
      </c>
      <c r="C1091" s="4">
        <v>2180</v>
      </c>
      <c r="E1091" s="4" cm="1">
        <f t="array" ref="E1091">(1/(E*10^9*[0]!Ix))*(Moment_Force_2INT(G1091,[0]!Mx,0))</f>
        <v>-8.7817632869316797E-5</v>
      </c>
      <c r="F1091" s="4" cm="1">
        <f t="array" ref="F1091">(1/(E*10^9*[0]!Iz))*(Moment_Force_2INT(G1091,[0]!Mz,0))</f>
        <v>-5.1062217101310132E-4</v>
      </c>
      <c r="G1091" s="4">
        <v>2.1800000000000002</v>
      </c>
    </row>
    <row r="1092" spans="1:7" x14ac:dyDescent="0.2">
      <c r="A1092" s="4" cm="1">
        <f t="array" ref="A1092">(1/(E*10^9*[0]!Ix))*(Moment_Force(C1092,[0]!Mx,0))</f>
        <v>-3.6957172321065896E-5</v>
      </c>
      <c r="B1092" s="4" cm="1">
        <f t="array" ref="B1092">(1/(E*10^9*[0]!Iz))*(Moment_Force(C1092,[0]!Mz,0))</f>
        <v>-2.1489023273003167E-4</v>
      </c>
      <c r="C1092" s="4">
        <v>2182</v>
      </c>
      <c r="E1092" s="4" cm="1">
        <f t="array" ref="E1092">(1/(E*10^9*[0]!Ix))*(Moment_Force_2INT(G1092,[0]!Mx,0))</f>
        <v>-8.7978840054981283E-5</v>
      </c>
      <c r="F1092" s="4" cm="1">
        <f t="array" ref="F1092">(1/(E*10^9*[0]!Iz))*(Moment_Force_2INT(G1092,[0]!Mz,0))</f>
        <v>-5.1155952220826965E-4</v>
      </c>
      <c r="G1092" s="4">
        <v>2.1819999999999999</v>
      </c>
    </row>
    <row r="1093" spans="1:7" x14ac:dyDescent="0.2">
      <c r="A1093" s="4" cm="1">
        <f t="array" ref="A1093">(1/(E*10^9*[0]!Ix))*(Moment_Force(C1093,[0]!Mx,0))</f>
        <v>-3.6957172321065896E-5</v>
      </c>
      <c r="B1093" s="4" cm="1">
        <f t="array" ref="B1093">(1/(E*10^9*[0]!Iz))*(Moment_Force(C1093,[0]!Mz,0))</f>
        <v>-2.1489023273003167E-4</v>
      </c>
      <c r="C1093" s="4">
        <v>2184</v>
      </c>
      <c r="E1093" s="4" cm="1">
        <f t="array" ref="E1093">(1/(E*10^9*[0]!Ix))*(Moment_Force_2INT(G1093,[0]!Mx,0))</f>
        <v>-8.8140195069335068E-5</v>
      </c>
      <c r="F1093" s="4" cm="1">
        <f t="array" ref="F1093">(1/(E*10^9*[0]!Iz))*(Moment_Force_2INT(G1093,[0]!Mz,0))</f>
        <v>-5.1249773296436899E-4</v>
      </c>
      <c r="G1093" s="4">
        <v>2.1840000000000002</v>
      </c>
    </row>
    <row r="1094" spans="1:7" x14ac:dyDescent="0.2">
      <c r="A1094" s="4" cm="1">
        <f t="array" ref="A1094">(1/(E*10^9*[0]!Ix))*(Moment_Force(C1094,[0]!Mx,0))</f>
        <v>-3.6957172321065896E-5</v>
      </c>
      <c r="B1094" s="4" cm="1">
        <f t="array" ref="B1094">(1/(E*10^9*[0]!Iz))*(Moment_Force(C1094,[0]!Mz,0))</f>
        <v>-2.1489023273003167E-4</v>
      </c>
      <c r="C1094" s="4">
        <v>2186</v>
      </c>
      <c r="E1094" s="4" cm="1">
        <f t="array" ref="E1094">(1/(E*10^9*[0]!Ix))*(Moment_Force_2INT(G1094,[0]!Mx,0))</f>
        <v>-8.8301697912378097E-5</v>
      </c>
      <c r="F1094" s="4" cm="1">
        <f t="array" ref="F1094">(1/(E*10^9*[0]!Iz))*(Moment_Force_2INT(G1094,[0]!Mz,0))</f>
        <v>-5.1343680328139912E-4</v>
      </c>
      <c r="G1094" s="4">
        <v>2.1859999999999999</v>
      </c>
    </row>
    <row r="1095" spans="1:7" x14ac:dyDescent="0.2">
      <c r="A1095" s="4" cm="1">
        <f t="array" ref="A1095">(1/(E*10^9*[0]!Ix))*(Moment_Force(C1095,[0]!Mx,0))</f>
        <v>-3.6957172321065896E-5</v>
      </c>
      <c r="B1095" s="4" cm="1">
        <f t="array" ref="B1095">(1/(E*10^9*[0]!Iz))*(Moment_Force(C1095,[0]!Mz,0))</f>
        <v>-2.1489023273003167E-4</v>
      </c>
      <c r="C1095" s="4">
        <v>2188</v>
      </c>
      <c r="E1095" s="4" cm="1">
        <f t="array" ref="E1095">(1/(E*10^9*[0]!Ix))*(Moment_Force_2INT(G1095,[0]!Mx,0))</f>
        <v>-8.8463348584110466E-5</v>
      </c>
      <c r="F1095" s="4" cm="1">
        <f t="array" ref="F1095">(1/(E*10^9*[0]!Iz))*(Moment_Force_2INT(G1095,[0]!Mz,0))</f>
        <v>-5.1437673315936046E-4</v>
      </c>
      <c r="G1095" s="4">
        <v>2.1880000000000002</v>
      </c>
    </row>
    <row r="1096" spans="1:7" x14ac:dyDescent="0.2">
      <c r="A1096" s="4" cm="1">
        <f t="array" ref="A1096">(1/(E*10^9*[0]!Ix))*(Moment_Force(C1096,[0]!Mx,0))</f>
        <v>-3.6957172321065896E-5</v>
      </c>
      <c r="B1096" s="4" cm="1">
        <f t="array" ref="B1096">(1/(E*10^9*[0]!Iz))*(Moment_Force(C1096,[0]!Mz,0))</f>
        <v>-2.1489023273003167E-4</v>
      </c>
      <c r="C1096" s="4">
        <v>2190</v>
      </c>
      <c r="E1096" s="4" cm="1">
        <f t="array" ref="E1096">(1/(E*10^9*[0]!Ix))*(Moment_Force_2INT(G1096,[0]!Mx,0))</f>
        <v>-8.8625147084532094E-5</v>
      </c>
      <c r="F1096" s="4" cm="1">
        <f t="array" ref="F1096">(1/(E*10^9*[0]!Iz))*(Moment_Force_2INT(G1096,[0]!Mz,0))</f>
        <v>-5.1531752259825238E-4</v>
      </c>
      <c r="G1096" s="4">
        <v>2.19</v>
      </c>
    </row>
    <row r="1097" spans="1:7" x14ac:dyDescent="0.2">
      <c r="A1097" s="4" cm="1">
        <f t="array" ref="A1097">(1/(E*10^9*[0]!Ix))*(Moment_Force(C1097,[0]!Mx,0))</f>
        <v>-3.6957172321065896E-5</v>
      </c>
      <c r="B1097" s="4" cm="1">
        <f t="array" ref="B1097">(1/(E*10^9*[0]!Iz))*(Moment_Force(C1097,[0]!Mz,0))</f>
        <v>-2.1489023273003167E-4</v>
      </c>
      <c r="C1097" s="4">
        <v>2192</v>
      </c>
      <c r="E1097" s="4" cm="1">
        <f t="array" ref="E1097">(1/(E*10^9*[0]!Ix))*(Moment_Force_2INT(G1097,[0]!Mx,0))</f>
        <v>-8.878709341364302E-5</v>
      </c>
      <c r="F1097" s="4" cm="1">
        <f t="array" ref="F1097">(1/(E*10^9*[0]!Iz))*(Moment_Force_2INT(G1097,[0]!Mz,0))</f>
        <v>-5.1625917159807562E-4</v>
      </c>
      <c r="G1097" s="4">
        <v>2.1920000000000002</v>
      </c>
    </row>
    <row r="1098" spans="1:7" x14ac:dyDescent="0.2">
      <c r="A1098" s="4" cm="1">
        <f t="array" ref="A1098">(1/(E*10^9*[0]!Ix))*(Moment_Force(C1098,[0]!Mx,0))</f>
        <v>-3.6957172321065896E-5</v>
      </c>
      <c r="B1098" s="4" cm="1">
        <f t="array" ref="B1098">(1/(E*10^9*[0]!Iz))*(Moment_Force(C1098,[0]!Mz,0))</f>
        <v>-2.1489023273003167E-4</v>
      </c>
      <c r="C1098" s="4">
        <v>2194</v>
      </c>
      <c r="E1098" s="4" cm="1">
        <f t="array" ref="E1098">(1/(E*10^9*[0]!Ix))*(Moment_Force_2INT(G1098,[0]!Mx,0))</f>
        <v>-8.8949187571443178E-5</v>
      </c>
      <c r="F1098" s="4" cm="1">
        <f t="array" ref="F1098">(1/(E*10^9*[0]!Iz))*(Moment_Force_2INT(G1098,[0]!Mz,0))</f>
        <v>-5.1720168015882933E-4</v>
      </c>
      <c r="G1098" s="4">
        <v>2.194</v>
      </c>
    </row>
    <row r="1099" spans="1:7" x14ac:dyDescent="0.2">
      <c r="A1099" s="4" cm="1">
        <f t="array" ref="A1099">(1/(E*10^9*[0]!Ix))*(Moment_Force(C1099,[0]!Mx,0))</f>
        <v>-3.6957172321065896E-5</v>
      </c>
      <c r="B1099" s="4" cm="1">
        <f t="array" ref="B1099">(1/(E*10^9*[0]!Iz))*(Moment_Force(C1099,[0]!Mz,0))</f>
        <v>-2.1489023273003167E-4</v>
      </c>
      <c r="C1099" s="4">
        <v>2196</v>
      </c>
      <c r="E1099" s="4" cm="1">
        <f t="array" ref="E1099">(1/(E*10^9*[0]!Ix))*(Moment_Force_2INT(G1099,[0]!Mx,0))</f>
        <v>-8.9111429557932675E-5</v>
      </c>
      <c r="F1099" s="4" cm="1">
        <f t="array" ref="F1099">(1/(E*10^9*[0]!Iz))*(Moment_Force_2INT(G1099,[0]!Mz,0))</f>
        <v>-5.1814504828051426E-4</v>
      </c>
      <c r="G1099" s="4">
        <v>2.1960000000000002</v>
      </c>
    </row>
    <row r="1100" spans="1:7" x14ac:dyDescent="0.2">
      <c r="A1100" s="4" cm="1">
        <f t="array" ref="A1100">(1/(E*10^9*[0]!Ix))*(Moment_Force(C1100,[0]!Mx,0))</f>
        <v>-3.6957172321065896E-5</v>
      </c>
      <c r="B1100" s="4" cm="1">
        <f t="array" ref="B1100">(1/(E*10^9*[0]!Iz))*(Moment_Force(C1100,[0]!Mz,0))</f>
        <v>-2.1489023273003167E-4</v>
      </c>
      <c r="C1100" s="4">
        <v>2198</v>
      </c>
      <c r="E1100" s="4" cm="1">
        <f t="array" ref="E1100">(1/(E*10^9*[0]!Ix))*(Moment_Force_2INT(G1100,[0]!Mx,0))</f>
        <v>-8.9273819373111418E-5</v>
      </c>
      <c r="F1100" s="4" cm="1">
        <f t="array" ref="F1100">(1/(E*10^9*[0]!Iz))*(Moment_Force_2INT(G1100,[0]!Mz,0))</f>
        <v>-5.1908927596312987E-4</v>
      </c>
      <c r="G1100" s="4">
        <v>2.198</v>
      </c>
    </row>
    <row r="1101" spans="1:7" x14ac:dyDescent="0.2">
      <c r="A1101" s="4" cm="1">
        <f t="array" ref="A1101">(1/(E*10^9*[0]!Ix))*(Moment_Force(C1101,[0]!Mx,0))</f>
        <v>-3.6957172321065896E-5</v>
      </c>
      <c r="B1101" s="4" cm="1">
        <f t="array" ref="B1101">(1/(E*10^9*[0]!Iz))*(Moment_Force(C1101,[0]!Mz,0))</f>
        <v>-2.1489023273003167E-4</v>
      </c>
      <c r="C1101" s="4">
        <v>2200</v>
      </c>
      <c r="E1101" s="4" cm="1">
        <f t="array" ref="E1101">(1/(E*10^9*[0]!Ix))*(Moment_Force_2INT(G1101,[0]!Mx,0))</f>
        <v>-8.9436357016979486E-5</v>
      </c>
      <c r="F1101" s="4" cm="1">
        <f t="array" ref="F1101">(1/(E*10^9*[0]!Iz))*(Moment_Force_2INT(G1101,[0]!Mz,0))</f>
        <v>-5.200343632066767E-4</v>
      </c>
      <c r="G1101" s="4">
        <v>2.2000000000000002</v>
      </c>
    </row>
    <row r="1102" spans="1:7" x14ac:dyDescent="0.2">
      <c r="A1102" s="4" cm="1">
        <f t="array" ref="A1102">(1/(E*10^9*[0]!Ix))*(Moment_Force(C1102,[0]!Mx,0))</f>
        <v>-3.6957172321065896E-5</v>
      </c>
      <c r="B1102" s="4" cm="1">
        <f t="array" ref="B1102">(1/(E*10^9*[0]!Iz))*(Moment_Force(C1102,[0]!Mz,0))</f>
        <v>-2.1489023273003167E-4</v>
      </c>
      <c r="C1102" s="4">
        <v>2202</v>
      </c>
      <c r="E1102" s="4" cm="1">
        <f t="array" ref="E1102">(1/(E*10^9*[0]!Ix))*(Moment_Force_2INT(G1102,[0]!Mx,0))</f>
        <v>-8.9599042489536799E-5</v>
      </c>
      <c r="F1102" s="4" cm="1">
        <f t="array" ref="F1102">(1/(E*10^9*[0]!Iz))*(Moment_Force_2INT(G1102,[0]!Mz,0))</f>
        <v>-5.2098031001115411E-4</v>
      </c>
      <c r="G1102" s="4">
        <v>2.202</v>
      </c>
    </row>
    <row r="1103" spans="1:7" x14ac:dyDescent="0.2">
      <c r="A1103" s="4" cm="1">
        <f t="array" ref="A1103">(1/(E*10^9*[0]!Ix))*(Moment_Force(C1103,[0]!Mx,0))</f>
        <v>-3.6957172321065896E-5</v>
      </c>
      <c r="B1103" s="4" cm="1">
        <f t="array" ref="B1103">(1/(E*10^9*[0]!Iz))*(Moment_Force(C1103,[0]!Mz,0))</f>
        <v>-2.1489023273003167E-4</v>
      </c>
      <c r="C1103" s="4">
        <v>2204</v>
      </c>
      <c r="E1103" s="4" cm="1">
        <f t="array" ref="E1103">(1/(E*10^9*[0]!Ix))*(Moment_Force_2INT(G1103,[0]!Mx,0))</f>
        <v>-8.9761875790783438E-5</v>
      </c>
      <c r="F1103" s="4" cm="1">
        <f t="array" ref="F1103">(1/(E*10^9*[0]!Iz))*(Moment_Force_2INT(G1103,[0]!Mz,0))</f>
        <v>-5.2192711637656284E-4</v>
      </c>
      <c r="G1103" s="4">
        <v>2.2040000000000002</v>
      </c>
    </row>
    <row r="1104" spans="1:7" x14ac:dyDescent="0.2">
      <c r="A1104" s="4" cm="1">
        <f t="array" ref="A1104">(1/(E*10^9*[0]!Ix))*(Moment_Force(C1104,[0]!Mx,0))</f>
        <v>-3.6957172321065896E-5</v>
      </c>
      <c r="B1104" s="4" cm="1">
        <f t="array" ref="B1104">(1/(E*10^9*[0]!Iz))*(Moment_Force(C1104,[0]!Mz,0))</f>
        <v>-2.1489023273003167E-4</v>
      </c>
      <c r="C1104" s="4">
        <v>2206</v>
      </c>
      <c r="E1104" s="4" cm="1">
        <f t="array" ref="E1104">(1/(E*10^9*[0]!Ix))*(Moment_Force_2INT(G1104,[0]!Mx,0))</f>
        <v>-8.9924856920719335E-5</v>
      </c>
      <c r="F1104" s="4" cm="1">
        <f t="array" ref="F1104">(1/(E*10^9*[0]!Iz))*(Moment_Force_2INT(G1104,[0]!Mz,0))</f>
        <v>-5.2287478230290225E-4</v>
      </c>
      <c r="G1104" s="4">
        <v>2.206</v>
      </c>
    </row>
    <row r="1105" spans="1:7" x14ac:dyDescent="0.2">
      <c r="A1105" s="4" cm="1">
        <f t="array" ref="A1105">(1/(E*10^9*[0]!Ix))*(Moment_Force(C1105,[0]!Mx,0))</f>
        <v>-3.6957172321065896E-5</v>
      </c>
      <c r="B1105" s="4" cm="1">
        <f t="array" ref="B1105">(1/(E*10^9*[0]!Iz))*(Moment_Force(C1105,[0]!Mz,0))</f>
        <v>-2.1489023273003167E-4</v>
      </c>
      <c r="C1105" s="4">
        <v>2208</v>
      </c>
      <c r="E1105" s="4" cm="1">
        <f t="array" ref="E1105">(1/(E*10^9*[0]!Ix))*(Moment_Force_2INT(G1105,[0]!Mx,0))</f>
        <v>-9.0087985879344531E-5</v>
      </c>
      <c r="F1105" s="4" cm="1">
        <f t="array" ref="F1105">(1/(E*10^9*[0]!Iz))*(Moment_Force_2INT(G1105,[0]!Mz,0))</f>
        <v>-5.2382330779017266E-4</v>
      </c>
      <c r="G1105" s="4">
        <v>2.2080000000000002</v>
      </c>
    </row>
    <row r="1106" spans="1:7" x14ac:dyDescent="0.2">
      <c r="A1106" s="4" cm="1">
        <f t="array" ref="A1106">(1/(E*10^9*[0]!Ix))*(Moment_Force(C1106,[0]!Mx,0))</f>
        <v>-3.6957172321065896E-5</v>
      </c>
      <c r="B1106" s="4" cm="1">
        <f t="array" ref="B1106">(1/(E*10^9*[0]!Iz))*(Moment_Force(C1106,[0]!Mz,0))</f>
        <v>-2.1489023273003167E-4</v>
      </c>
      <c r="C1106" s="4">
        <v>2210</v>
      </c>
      <c r="E1106" s="4" cm="1">
        <f t="array" ref="E1106">(1/(E*10^9*[0]!Ix))*(Moment_Force_2INT(G1106,[0]!Mx,0))</f>
        <v>-9.0251262666658986E-5</v>
      </c>
      <c r="F1106" s="4" cm="1">
        <f t="array" ref="F1106">(1/(E*10^9*[0]!Iz))*(Moment_Force_2INT(G1106,[0]!Mz,0))</f>
        <v>-5.2477269283837387E-4</v>
      </c>
      <c r="G1106" s="4">
        <v>2.21</v>
      </c>
    </row>
    <row r="1107" spans="1:7" x14ac:dyDescent="0.2">
      <c r="A1107" s="4" cm="1">
        <f t="array" ref="A1107">(1/(E*10^9*[0]!Ix))*(Moment_Force(C1107,[0]!Mx,0))</f>
        <v>-3.6957172321065896E-5</v>
      </c>
      <c r="B1107" s="4" cm="1">
        <f t="array" ref="B1107">(1/(E*10^9*[0]!Iz))*(Moment_Force(C1107,[0]!Mz,0))</f>
        <v>-2.1489023273003167E-4</v>
      </c>
      <c r="C1107" s="4">
        <v>2212</v>
      </c>
      <c r="E1107" s="4" cm="1">
        <f t="array" ref="E1107">(1/(E*10^9*[0]!Ix))*(Moment_Force_2INT(G1107,[0]!Mx,0))</f>
        <v>-9.0414687282662753E-5</v>
      </c>
      <c r="F1107" s="4" cm="1">
        <f t="array" ref="F1107">(1/(E*10^9*[0]!Iz))*(Moment_Force_2INT(G1107,[0]!Mz,0))</f>
        <v>-5.2572293744750608E-4</v>
      </c>
      <c r="G1107" s="4">
        <v>2.2120000000000002</v>
      </c>
    </row>
    <row r="1108" spans="1:7" x14ac:dyDescent="0.2">
      <c r="A1108" s="4" cm="1">
        <f t="array" ref="A1108">(1/(E*10^9*[0]!Ix))*(Moment_Force(C1108,[0]!Mx,0))</f>
        <v>-3.6957172321065896E-5</v>
      </c>
      <c r="B1108" s="4" cm="1">
        <f t="array" ref="B1108">(1/(E*10^9*[0]!Iz))*(Moment_Force(C1108,[0]!Mz,0))</f>
        <v>-2.1489023273003167E-4</v>
      </c>
      <c r="C1108" s="4">
        <v>2214</v>
      </c>
      <c r="E1108" s="4" cm="1">
        <f t="array" ref="E1108">(1/(E*10^9*[0]!Ix))*(Moment_Force_2INT(G1108,[0]!Mx,0))</f>
        <v>-9.0578259727355765E-5</v>
      </c>
      <c r="F1108" s="4" cm="1">
        <f t="array" ref="F1108">(1/(E*10^9*[0]!Iz))*(Moment_Force_2INT(G1108,[0]!Mz,0))</f>
        <v>-5.2667404161756918E-4</v>
      </c>
      <c r="G1108" s="4">
        <v>2.214</v>
      </c>
    </row>
    <row r="1109" spans="1:7" x14ac:dyDescent="0.2">
      <c r="A1109" s="4" cm="1">
        <f t="array" ref="A1109">(1/(E*10^9*[0]!Ix))*(Moment_Force(C1109,[0]!Mx,0))</f>
        <v>-3.6957172321065896E-5</v>
      </c>
      <c r="B1109" s="4" cm="1">
        <f t="array" ref="B1109">(1/(E*10^9*[0]!Iz))*(Moment_Force(C1109,[0]!Mz,0))</f>
        <v>-2.1489023273003167E-4</v>
      </c>
      <c r="C1109" s="4">
        <v>2216</v>
      </c>
      <c r="E1109" s="4" cm="1">
        <f t="array" ref="E1109">(1/(E*10^9*[0]!Ix))*(Moment_Force_2INT(G1109,[0]!Mx,0))</f>
        <v>-9.0741980000738116E-5</v>
      </c>
      <c r="F1109" s="4" cm="1">
        <f t="array" ref="F1109">(1/(E*10^9*[0]!Iz))*(Moment_Force_2INT(G1109,[0]!Mz,0))</f>
        <v>-5.2762600534856329E-4</v>
      </c>
      <c r="G1109" s="4">
        <v>2.2160000000000002</v>
      </c>
    </row>
    <row r="1110" spans="1:7" x14ac:dyDescent="0.2">
      <c r="A1110" s="4" cm="1">
        <f t="array" ref="A1110">(1/(E*10^9*[0]!Ix))*(Moment_Force(C1110,[0]!Mx,0))</f>
        <v>-3.6957172321065896E-5</v>
      </c>
      <c r="B1110" s="4" cm="1">
        <f t="array" ref="B1110">(1/(E*10^9*[0]!Iz))*(Moment_Force(C1110,[0]!Mz,0))</f>
        <v>-2.1489023273003167E-4</v>
      </c>
      <c r="C1110" s="4">
        <v>2218</v>
      </c>
      <c r="E1110" s="4" cm="1">
        <f t="array" ref="E1110">(1/(E*10^9*[0]!Ix))*(Moment_Force_2INT(G1110,[0]!Mx,0))</f>
        <v>-9.0905848102809699E-5</v>
      </c>
      <c r="F1110" s="4" cm="1">
        <f t="array" ref="F1110">(1/(E*10^9*[0]!Iz))*(Moment_Force_2INT(G1110,[0]!Mz,0))</f>
        <v>-5.2857882864048818E-4</v>
      </c>
      <c r="G1110" s="4">
        <v>2.218</v>
      </c>
    </row>
    <row r="1111" spans="1:7" x14ac:dyDescent="0.2">
      <c r="A1111" s="4" cm="1">
        <f t="array" ref="A1111">(1/(E*10^9*[0]!Ix))*(Moment_Force(C1111,[0]!Mx,0))</f>
        <v>-3.6957172321065896E-5</v>
      </c>
      <c r="B1111" s="4" cm="1">
        <f t="array" ref="B1111">(1/(E*10^9*[0]!Iz))*(Moment_Force(C1111,[0]!Mz,0))</f>
        <v>-2.1489023273003167E-4</v>
      </c>
      <c r="C1111" s="4">
        <v>2220</v>
      </c>
      <c r="E1111" s="4" cm="1">
        <f t="array" ref="E1111">(1/(E*10^9*[0]!Ix))*(Moment_Force_2INT(G1111,[0]!Mx,0))</f>
        <v>-9.1069864033570608E-5</v>
      </c>
      <c r="F1111" s="4" cm="1">
        <f t="array" ref="F1111">(1/(E*10^9*[0]!Iz))*(Moment_Force_2INT(G1111,[0]!Mz,0))</f>
        <v>-5.2953251149334408E-4</v>
      </c>
      <c r="G1111" s="4">
        <v>2.2200000000000002</v>
      </c>
    </row>
    <row r="1112" spans="1:7" x14ac:dyDescent="0.2">
      <c r="A1112" s="4" cm="1">
        <f t="array" ref="A1112">(1/(E*10^9*[0]!Ix))*(Moment_Force(C1112,[0]!Mx,0))</f>
        <v>-3.6957172321065896E-5</v>
      </c>
      <c r="B1112" s="4" cm="1">
        <f t="array" ref="B1112">(1/(E*10^9*[0]!Iz))*(Moment_Force(C1112,[0]!Mz,0))</f>
        <v>-2.1489023273003167E-4</v>
      </c>
      <c r="C1112" s="4">
        <v>2222</v>
      </c>
      <c r="E1112" s="4" cm="1">
        <f t="array" ref="E1112">(1/(E*10^9*[0]!Ix))*(Moment_Force_2INT(G1112,[0]!Mx,0))</f>
        <v>-9.1234027793020761E-5</v>
      </c>
      <c r="F1112" s="4" cm="1">
        <f t="array" ref="F1112">(1/(E*10^9*[0]!Iz))*(Moment_Force_2INT(G1112,[0]!Mz,0))</f>
        <v>-5.3048705390713088E-4</v>
      </c>
      <c r="G1112" s="4">
        <v>2.222</v>
      </c>
    </row>
    <row r="1113" spans="1:7" x14ac:dyDescent="0.2">
      <c r="A1113" s="4" cm="1">
        <f t="array" ref="A1113">(1/(E*10^9*[0]!Ix))*(Moment_Force(C1113,[0]!Mx,0))</f>
        <v>-3.6957172321065896E-5</v>
      </c>
      <c r="B1113" s="4" cm="1">
        <f t="array" ref="B1113">(1/(E*10^9*[0]!Iz))*(Moment_Force(C1113,[0]!Mz,0))</f>
        <v>-2.1489023273003167E-4</v>
      </c>
      <c r="C1113" s="4">
        <v>2224</v>
      </c>
      <c r="E1113" s="4" cm="1">
        <f t="array" ref="E1113">(1/(E*10^9*[0]!Ix))*(Moment_Force_2INT(G1113,[0]!Mx,0))</f>
        <v>-9.1398339381160241E-5</v>
      </c>
      <c r="F1113" s="4" cm="1">
        <f t="array" ref="F1113">(1/(E*10^9*[0]!Iz))*(Moment_Force_2INT(G1113,[0]!Mz,0))</f>
        <v>-5.3144245588184868E-4</v>
      </c>
      <c r="G1113" s="4">
        <v>2.2240000000000002</v>
      </c>
    </row>
    <row r="1114" spans="1:7" x14ac:dyDescent="0.2">
      <c r="A1114" s="4" cm="1">
        <f t="array" ref="A1114">(1/(E*10^9*[0]!Ix))*(Moment_Force(C1114,[0]!Mx,0))</f>
        <v>-3.6957172321065896E-5</v>
      </c>
      <c r="B1114" s="4" cm="1">
        <f t="array" ref="B1114">(1/(E*10^9*[0]!Iz))*(Moment_Force(C1114,[0]!Mz,0))</f>
        <v>-2.1489023273003167E-4</v>
      </c>
      <c r="C1114" s="4">
        <v>2226</v>
      </c>
      <c r="E1114" s="4" cm="1">
        <f t="array" ref="E1114">(1/(E*10^9*[0]!Ix))*(Moment_Force_2INT(G1114,[0]!Mx,0))</f>
        <v>-9.1562798797988965E-5</v>
      </c>
      <c r="F1114" s="4" cm="1">
        <f t="array" ref="F1114">(1/(E*10^9*[0]!Iz))*(Moment_Force_2INT(G1114,[0]!Mz,0))</f>
        <v>-5.3239871741749727E-4</v>
      </c>
      <c r="G1114" s="4">
        <v>2.226</v>
      </c>
    </row>
    <row r="1115" spans="1:7" x14ac:dyDescent="0.2">
      <c r="A1115" s="4" cm="1">
        <f t="array" ref="A1115">(1/(E*10^9*[0]!Ix))*(Moment_Force(C1115,[0]!Mx,0))</f>
        <v>-3.6957172321065896E-5</v>
      </c>
      <c r="B1115" s="4" cm="1">
        <f t="array" ref="B1115">(1/(E*10^9*[0]!Iz))*(Moment_Force(C1115,[0]!Mz,0))</f>
        <v>-2.1489023273003167E-4</v>
      </c>
      <c r="C1115" s="4">
        <v>2228</v>
      </c>
      <c r="E1115" s="4" cm="1">
        <f t="array" ref="E1115">(1/(E*10^9*[0]!Ix))*(Moment_Force_2INT(G1115,[0]!Mx,0))</f>
        <v>-9.1727406043507016E-5</v>
      </c>
      <c r="F1115" s="4" cm="1">
        <f t="array" ref="F1115">(1/(E*10^9*[0]!Iz))*(Moment_Force_2INT(G1115,[0]!Mz,0))</f>
        <v>-5.3335583851407686E-4</v>
      </c>
      <c r="G1115" s="4">
        <v>2.2280000000000002</v>
      </c>
    </row>
    <row r="1116" spans="1:7" x14ac:dyDescent="0.2">
      <c r="A1116" s="4" cm="1">
        <f t="array" ref="A1116">(1/(E*10^9*[0]!Ix))*(Moment_Force(C1116,[0]!Mx,0))</f>
        <v>-3.6957172321065896E-5</v>
      </c>
      <c r="B1116" s="4" cm="1">
        <f t="array" ref="B1116">(1/(E*10^9*[0]!Iz))*(Moment_Force(C1116,[0]!Mz,0))</f>
        <v>-2.1489023273003167E-4</v>
      </c>
      <c r="C1116" s="4">
        <v>2230</v>
      </c>
      <c r="E1116" s="4" cm="1">
        <f t="array" ref="E1116">(1/(E*10^9*[0]!Ix))*(Moment_Force_2INT(G1116,[0]!Mx,0))</f>
        <v>-9.1892161117714311E-5</v>
      </c>
      <c r="F1116" s="4" cm="1">
        <f t="array" ref="F1116">(1/(E*10^9*[0]!Iz))*(Moment_Force_2INT(G1116,[0]!Mz,0))</f>
        <v>-5.3431381917158724E-4</v>
      </c>
      <c r="G1116" s="4">
        <v>2.23</v>
      </c>
    </row>
    <row r="1117" spans="1:7" x14ac:dyDescent="0.2">
      <c r="A1117" s="4" cm="1">
        <f t="array" ref="A1117">(1/(E*10^9*[0]!Ix))*(Moment_Force(C1117,[0]!Mx,0))</f>
        <v>-3.6957172321065896E-5</v>
      </c>
      <c r="B1117" s="4" cm="1">
        <f t="array" ref="B1117">(1/(E*10^9*[0]!Iz))*(Moment_Force(C1117,[0]!Mz,0))</f>
        <v>-2.1489023273003167E-4</v>
      </c>
      <c r="C1117" s="4">
        <v>2232</v>
      </c>
      <c r="E1117" s="4" cm="1">
        <f t="array" ref="E1117">(1/(E*10^9*[0]!Ix))*(Moment_Force_2INT(G1117,[0]!Mx,0))</f>
        <v>-9.2057064020610919E-5</v>
      </c>
      <c r="F1117" s="4" cm="1">
        <f t="array" ref="F1117">(1/(E*10^9*[0]!Iz))*(Moment_Force_2INT(G1117,[0]!Mz,0))</f>
        <v>-5.3527265939002874E-4</v>
      </c>
      <c r="G1117" s="4">
        <v>2.2320000000000002</v>
      </c>
    </row>
    <row r="1118" spans="1:7" x14ac:dyDescent="0.2">
      <c r="A1118" s="4" cm="1">
        <f t="array" ref="A1118">(1/(E*10^9*[0]!Ix))*(Moment_Force(C1118,[0]!Mx,0))</f>
        <v>-3.6957172321065896E-5</v>
      </c>
      <c r="B1118" s="4" cm="1">
        <f t="array" ref="B1118">(1/(E*10^9*[0]!Iz))*(Moment_Force(C1118,[0]!Mz,0))</f>
        <v>-2.1489023273003167E-4</v>
      </c>
      <c r="C1118" s="4">
        <v>2234</v>
      </c>
      <c r="E1118" s="4" cm="1">
        <f t="array" ref="E1118">(1/(E*10^9*[0]!Ix))*(Moment_Force_2INT(G1118,[0]!Mx,0))</f>
        <v>-9.2222114752196785E-5</v>
      </c>
      <c r="F1118" s="4" cm="1">
        <f t="array" ref="F1118">(1/(E*10^9*[0]!Iz))*(Moment_Force_2INT(G1118,[0]!Mz,0))</f>
        <v>-5.3623235916940091E-4</v>
      </c>
      <c r="G1118" s="4">
        <v>2.234</v>
      </c>
    </row>
    <row r="1119" spans="1:7" x14ac:dyDescent="0.2">
      <c r="A1119" s="4" cm="1">
        <f t="array" ref="A1119">(1/(E*10^9*[0]!Ix))*(Moment_Force(C1119,[0]!Mx,0))</f>
        <v>-3.6957172321065896E-5</v>
      </c>
      <c r="B1119" s="4" cm="1">
        <f t="array" ref="B1119">(1/(E*10^9*[0]!Iz))*(Moment_Force(C1119,[0]!Mz,0))</f>
        <v>-2.1489023273003167E-4</v>
      </c>
      <c r="C1119" s="4">
        <v>2236</v>
      </c>
      <c r="E1119" s="4" cm="1">
        <f t="array" ref="E1119">(1/(E*10^9*[0]!Ix))*(Moment_Force_2INT(G1119,[0]!Mx,0))</f>
        <v>-9.2387313312471977E-5</v>
      </c>
      <c r="F1119" s="4" cm="1">
        <f t="array" ref="F1119">(1/(E*10^9*[0]!Iz))*(Moment_Force_2INT(G1119,[0]!Mz,0))</f>
        <v>-5.3719291850970431E-4</v>
      </c>
      <c r="G1119" s="4">
        <v>2.2360000000000002</v>
      </c>
    </row>
    <row r="1120" spans="1:7" x14ac:dyDescent="0.2">
      <c r="A1120" s="4" cm="1">
        <f t="array" ref="A1120">(1/(E*10^9*[0]!Ix))*(Moment_Force(C1120,[0]!Mx,0))</f>
        <v>-3.6957172321065896E-5</v>
      </c>
      <c r="B1120" s="4" cm="1">
        <f t="array" ref="B1120">(1/(E*10^9*[0]!Iz))*(Moment_Force(C1120,[0]!Mz,0))</f>
        <v>-2.1489023273003167E-4</v>
      </c>
      <c r="C1120" s="4">
        <v>2238</v>
      </c>
      <c r="E1120" s="4" cm="1">
        <f t="array" ref="E1120">(1/(E*10^9*[0]!Ix))*(Moment_Force_2INT(G1120,[0]!Mx,0))</f>
        <v>-9.25526597014364E-5</v>
      </c>
      <c r="F1120" s="4" cm="1">
        <f t="array" ref="F1120">(1/(E*10^9*[0]!Iz))*(Moment_Force_2INT(G1120,[0]!Mz,0))</f>
        <v>-5.3815433741093838E-4</v>
      </c>
      <c r="G1120" s="4">
        <v>2.238</v>
      </c>
    </row>
    <row r="1121" spans="1:7" x14ac:dyDescent="0.2">
      <c r="A1121" s="4" cm="1">
        <f t="array" ref="A1121">(1/(E*10^9*[0]!Ix))*(Moment_Force(C1121,[0]!Mx,0))</f>
        <v>-3.6957172321065896E-5</v>
      </c>
      <c r="B1121" s="4" cm="1">
        <f t="array" ref="B1121">(1/(E*10^9*[0]!Iz))*(Moment_Force(C1121,[0]!Mz,0))</f>
        <v>-2.1489023273003167E-4</v>
      </c>
      <c r="C1121" s="4">
        <v>2240</v>
      </c>
      <c r="E1121" s="4" cm="1">
        <f t="array" ref="E1121">(1/(E*10^9*[0]!Ix))*(Moment_Force_2INT(G1121,[0]!Mx,0))</f>
        <v>-9.2718153919090149E-5</v>
      </c>
      <c r="F1121" s="4" cm="1">
        <f t="array" ref="F1121">(1/(E*10^9*[0]!Iz))*(Moment_Force_2INT(G1121,[0]!Mz,0))</f>
        <v>-5.3911661587310357E-4</v>
      </c>
      <c r="G1121" s="4">
        <v>2.2400000000000002</v>
      </c>
    </row>
    <row r="1122" spans="1:7" x14ac:dyDescent="0.2">
      <c r="A1122" s="4" cm="1">
        <f t="array" ref="A1122">(1/(E*10^9*[0]!Ix))*(Moment_Force(C1122,[0]!Mx,0))</f>
        <v>-3.6957172321065896E-5</v>
      </c>
      <c r="B1122" s="4" cm="1">
        <f t="array" ref="B1122">(1/(E*10^9*[0]!Iz))*(Moment_Force(C1122,[0]!Mz,0))</f>
        <v>-2.1489023273003167E-4</v>
      </c>
      <c r="C1122" s="4">
        <v>2242</v>
      </c>
      <c r="E1122" s="4" cm="1">
        <f t="array" ref="E1122">(1/(E*10^9*[0]!Ix))*(Moment_Force_2INT(G1122,[0]!Mx,0))</f>
        <v>-9.2883795965433143E-5</v>
      </c>
      <c r="F1122" s="4" cm="1">
        <f t="array" ref="F1122">(1/(E*10^9*[0]!Iz))*(Moment_Force_2INT(G1122,[0]!Mz,0))</f>
        <v>-5.4007975389619932E-4</v>
      </c>
      <c r="G1122" s="4">
        <v>2.242</v>
      </c>
    </row>
    <row r="1123" spans="1:7" x14ac:dyDescent="0.2">
      <c r="A1123" s="4" cm="1">
        <f t="array" ref="A1123">(1/(E*10^9*[0]!Ix))*(Moment_Force(C1123,[0]!Mx,0))</f>
        <v>-3.6957172321065896E-5</v>
      </c>
      <c r="B1123" s="4" cm="1">
        <f t="array" ref="B1123">(1/(E*10^9*[0]!Iz))*(Moment_Force(C1123,[0]!Mz,0))</f>
        <v>-2.1489023273003167E-4</v>
      </c>
      <c r="C1123" s="4">
        <v>2244</v>
      </c>
      <c r="E1123" s="4" cm="1">
        <f t="array" ref="E1123">(1/(E*10^9*[0]!Ix))*(Moment_Force_2INT(G1123,[0]!Mx,0))</f>
        <v>-9.3049585840465477E-5</v>
      </c>
      <c r="F1123" s="4" cm="1">
        <f t="array" ref="F1123">(1/(E*10^9*[0]!Iz))*(Moment_Force_2INT(G1123,[0]!Mz,0))</f>
        <v>-5.4104375148022652E-4</v>
      </c>
      <c r="G1123" s="4">
        <v>2.2440000000000002</v>
      </c>
    </row>
    <row r="1124" spans="1:7" x14ac:dyDescent="0.2">
      <c r="A1124" s="4" cm="1">
        <f t="array" ref="A1124">(1/(E*10^9*[0]!Ix))*(Moment_Force(C1124,[0]!Mx,0))</f>
        <v>-3.6957172321065896E-5</v>
      </c>
      <c r="B1124" s="4" cm="1">
        <f t="array" ref="B1124">(1/(E*10^9*[0]!Iz))*(Moment_Force(C1124,[0]!Mz,0))</f>
        <v>-2.1489023273003167E-4</v>
      </c>
      <c r="C1124" s="4">
        <v>2246</v>
      </c>
      <c r="E1124" s="4" cm="1">
        <f t="array" ref="E1124">(1/(E*10^9*[0]!Ix))*(Moment_Force_2INT(G1124,[0]!Mx,0))</f>
        <v>-9.3215523544187029E-5</v>
      </c>
      <c r="F1124" s="4" cm="1">
        <f t="array" ref="F1124">(1/(E*10^9*[0]!Iz))*(Moment_Force_2INT(G1124,[0]!Mz,0))</f>
        <v>-5.4200860862518418E-4</v>
      </c>
      <c r="G1124" s="4">
        <v>2.246</v>
      </c>
    </row>
    <row r="1125" spans="1:7" x14ac:dyDescent="0.2">
      <c r="A1125" s="4" cm="1">
        <f t="array" ref="A1125">(1/(E*10^9*[0]!Ix))*(Moment_Force(C1125,[0]!Mx,0))</f>
        <v>-3.6957172321065896E-5</v>
      </c>
      <c r="B1125" s="4" cm="1">
        <f t="array" ref="B1125">(1/(E*10^9*[0]!Iz))*(Moment_Force(C1125,[0]!Mz,0))</f>
        <v>-2.1489023273003167E-4</v>
      </c>
      <c r="C1125" s="4">
        <v>2248</v>
      </c>
      <c r="E1125" s="4" cm="1">
        <f t="array" ref="E1125">(1/(E*10^9*[0]!Ix))*(Moment_Force_2INT(G1125,[0]!Mx,0))</f>
        <v>-9.338160907659792E-5</v>
      </c>
      <c r="F1125" s="4" cm="1">
        <f t="array" ref="F1125">(1/(E*10^9*[0]!Iz))*(Moment_Force_2INT(G1125,[0]!Mz,0))</f>
        <v>-5.4297432533107306E-4</v>
      </c>
      <c r="G1125" s="4">
        <v>2.2480000000000002</v>
      </c>
    </row>
    <row r="1126" spans="1:7" x14ac:dyDescent="0.2">
      <c r="A1126" s="4" cm="1">
        <f t="array" ref="A1126">(1/(E*10^9*[0]!Ix))*(Moment_Force(C1126,[0]!Mx,0))</f>
        <v>-3.6957172321065896E-5</v>
      </c>
      <c r="B1126" s="4" cm="1">
        <f t="array" ref="B1126">(1/(E*10^9*[0]!Iz))*(Moment_Force(C1126,[0]!Mz,0))</f>
        <v>-2.1489023273003167E-4</v>
      </c>
      <c r="C1126" s="4">
        <v>2250</v>
      </c>
      <c r="E1126" s="4" cm="1">
        <f t="array" ref="E1126">(1/(E*10^9*[0]!Ix))*(Moment_Force_2INT(G1126,[0]!Mx,0))</f>
        <v>-9.3547842437698069E-5</v>
      </c>
      <c r="F1126" s="4" cm="1">
        <f t="array" ref="F1126">(1/(E*10^9*[0]!Iz))*(Moment_Force_2INT(G1126,[0]!Mz,0))</f>
        <v>-5.4394090159789273E-4</v>
      </c>
      <c r="G1126" s="4">
        <v>2.25</v>
      </c>
    </row>
    <row r="1127" spans="1:7" x14ac:dyDescent="0.2">
      <c r="A1127" s="4" cm="1">
        <f t="array" ref="A1127">(1/(E*10^9*[0]!Ix))*(Moment_Force(C1127,[0]!Mx,0))</f>
        <v>-3.6957172321065896E-5</v>
      </c>
      <c r="B1127" s="4" cm="1">
        <f t="array" ref="B1127">(1/(E*10^9*[0]!Iz))*(Moment_Force(C1127,[0]!Mz,0))</f>
        <v>-2.1489023273003167E-4</v>
      </c>
      <c r="C1127" s="4">
        <v>2252</v>
      </c>
      <c r="E1127" s="4" cm="1">
        <f t="array" ref="E1127">(1/(E*10^9*[0]!Ix))*(Moment_Force_2INT(G1127,[0]!Mx,0))</f>
        <v>-9.3714223627487477E-5</v>
      </c>
      <c r="F1127" s="4" cm="1">
        <f t="array" ref="F1127">(1/(E*10^9*[0]!Iz))*(Moment_Force_2INT(G1127,[0]!Mz,0))</f>
        <v>-5.4490833742564318E-4</v>
      </c>
      <c r="G1127" s="4">
        <v>2.2519999999999998</v>
      </c>
    </row>
    <row r="1128" spans="1:7" x14ac:dyDescent="0.2">
      <c r="A1128" s="4" cm="1">
        <f t="array" ref="A1128">(1/(E*10^9*[0]!Ix))*(Moment_Force(C1128,[0]!Mx,0))</f>
        <v>-3.6957172321065896E-5</v>
      </c>
      <c r="B1128" s="4" cm="1">
        <f t="array" ref="B1128">(1/(E*10^9*[0]!Iz))*(Moment_Force(C1128,[0]!Mz,0))</f>
        <v>-2.1489023273003167E-4</v>
      </c>
      <c r="C1128" s="4">
        <v>2254</v>
      </c>
      <c r="E1128" s="4" cm="1">
        <f t="array" ref="E1128">(1/(E*10^9*[0]!Ix))*(Moment_Force_2INT(G1128,[0]!Mx,0))</f>
        <v>-9.3880752645966224E-5</v>
      </c>
      <c r="F1128" s="4" cm="1">
        <f t="array" ref="F1128">(1/(E*10^9*[0]!Iz))*(Moment_Force_2INT(G1128,[0]!Mz,0))</f>
        <v>-5.4587663281432486E-4</v>
      </c>
      <c r="G1128" s="4">
        <v>2.254</v>
      </c>
    </row>
    <row r="1129" spans="1:7" x14ac:dyDescent="0.2">
      <c r="A1129" s="4" cm="1">
        <f t="array" ref="A1129">(1/(E*10^9*[0]!Ix))*(Moment_Force(C1129,[0]!Mx,0))</f>
        <v>-3.6957172321065896E-5</v>
      </c>
      <c r="B1129" s="4" cm="1">
        <f t="array" ref="B1129">(1/(E*10^9*[0]!Iz))*(Moment_Force(C1129,[0]!Mz,0))</f>
        <v>-2.1489023273003167E-4</v>
      </c>
      <c r="C1129" s="4">
        <v>2256</v>
      </c>
      <c r="E1129" s="4" cm="1">
        <f t="array" ref="E1129">(1/(E*10^9*[0]!Ix))*(Moment_Force_2INT(G1129,[0]!Mx,0))</f>
        <v>-9.4047429493134216E-5</v>
      </c>
      <c r="F1129" s="4" cm="1">
        <f t="array" ref="F1129">(1/(E*10^9*[0]!Iz))*(Moment_Force_2INT(G1129,[0]!Mz,0))</f>
        <v>-5.468457877639371E-4</v>
      </c>
      <c r="G1129" s="4">
        <v>2.2559999999999998</v>
      </c>
    </row>
    <row r="1130" spans="1:7" x14ac:dyDescent="0.2">
      <c r="A1130" s="4" cm="1">
        <f t="array" ref="A1130">(1/(E*10^9*[0]!Ix))*(Moment_Force(C1130,[0]!Mx,0))</f>
        <v>-3.6957172321065896E-5</v>
      </c>
      <c r="B1130" s="4" cm="1">
        <f t="array" ref="B1130">(1/(E*10^9*[0]!Iz))*(Moment_Force(C1130,[0]!Mz,0))</f>
        <v>-2.1489023273003167E-4</v>
      </c>
      <c r="C1130" s="4">
        <v>2258</v>
      </c>
      <c r="E1130" s="4" cm="1">
        <f t="array" ref="E1130">(1/(E*10^9*[0]!Ix))*(Moment_Force_2INT(G1130,[0]!Mx,0))</f>
        <v>-9.4214254168991507E-5</v>
      </c>
      <c r="F1130" s="4" cm="1">
        <f t="array" ref="F1130">(1/(E*10^9*[0]!Iz))*(Moment_Force_2INT(G1130,[0]!Mz,0))</f>
        <v>-5.4781580227448057E-4</v>
      </c>
      <c r="G1130" s="4">
        <v>2.258</v>
      </c>
    </row>
    <row r="1131" spans="1:7" x14ac:dyDescent="0.2">
      <c r="A1131" s="4" cm="1">
        <f t="array" ref="A1131">(1/(E*10^9*[0]!Ix))*(Moment_Force(C1131,[0]!Mx,0))</f>
        <v>-3.6957172321065896E-5</v>
      </c>
      <c r="B1131" s="4" cm="1">
        <f t="array" ref="B1131">(1/(E*10^9*[0]!Iz))*(Moment_Force(C1131,[0]!Mz,0))</f>
        <v>-2.1489023273003167E-4</v>
      </c>
      <c r="C1131" s="4">
        <v>2260</v>
      </c>
      <c r="E1131" s="4" cm="1">
        <f t="array" ref="E1131">(1/(E*10^9*[0]!Ix))*(Moment_Force_2INT(G1131,[0]!Mx,0))</f>
        <v>-9.4381226673538084E-5</v>
      </c>
      <c r="F1131" s="4" cm="1">
        <f t="array" ref="F1131">(1/(E*10^9*[0]!Iz))*(Moment_Force_2INT(G1131,[0]!Mz,0))</f>
        <v>-5.4878667634595483E-4</v>
      </c>
      <c r="G1131" s="4">
        <v>2.2599999999999998</v>
      </c>
    </row>
    <row r="1132" spans="1:7" x14ac:dyDescent="0.2">
      <c r="A1132" s="4" cm="1">
        <f t="array" ref="A1132">(1/(E*10^9*[0]!Ix))*(Moment_Force(C1132,[0]!Mx,0))</f>
        <v>-3.6957172321065896E-5</v>
      </c>
      <c r="B1132" s="4" cm="1">
        <f t="array" ref="B1132">(1/(E*10^9*[0]!Iz))*(Moment_Force(C1132,[0]!Mz,0))</f>
        <v>-2.1489023273003167E-4</v>
      </c>
      <c r="C1132" s="4">
        <v>2262</v>
      </c>
      <c r="E1132" s="4" cm="1">
        <f t="array" ref="E1132">(1/(E*10^9*[0]!Ix))*(Moment_Force_2INT(G1132,[0]!Mx,0))</f>
        <v>-9.4548347006773959E-5</v>
      </c>
      <c r="F1132" s="4" cm="1">
        <f t="array" ref="F1132">(1/(E*10^9*[0]!Iz))*(Moment_Force_2INT(G1132,[0]!Mz,0))</f>
        <v>-5.4975840997836009E-4</v>
      </c>
      <c r="G1132" s="4">
        <v>2.262</v>
      </c>
    </row>
    <row r="1133" spans="1:7" x14ac:dyDescent="0.2">
      <c r="A1133" s="4" cm="1">
        <f t="array" ref="A1133">(1/(E*10^9*[0]!Ix))*(Moment_Force(C1133,[0]!Mx,0))</f>
        <v>-3.6957172321065896E-5</v>
      </c>
      <c r="B1133" s="4" cm="1">
        <f t="array" ref="B1133">(1/(E*10^9*[0]!Iz))*(Moment_Force(C1133,[0]!Mz,0))</f>
        <v>-2.1489023273003167E-4</v>
      </c>
      <c r="C1133" s="4">
        <v>2264</v>
      </c>
      <c r="E1133" s="4" cm="1">
        <f t="array" ref="E1133">(1/(E*10^9*[0]!Ix))*(Moment_Force_2INT(G1133,[0]!Mx,0))</f>
        <v>-9.4715615168699066E-5</v>
      </c>
      <c r="F1133" s="4" cm="1">
        <f t="array" ref="F1133">(1/(E*10^9*[0]!Iz))*(Moment_Force_2INT(G1133,[0]!Mz,0))</f>
        <v>-5.5073100317169603E-4</v>
      </c>
      <c r="G1133" s="4">
        <v>2.2639999999999998</v>
      </c>
    </row>
    <row r="1134" spans="1:7" x14ac:dyDescent="0.2">
      <c r="A1134" s="4" cm="1">
        <f t="array" ref="A1134">(1/(E*10^9*[0]!Ix))*(Moment_Force(C1134,[0]!Mx,0))</f>
        <v>-3.6957172321065896E-5</v>
      </c>
      <c r="B1134" s="4" cm="1">
        <f t="array" ref="B1134">(1/(E*10^9*[0]!Iz))*(Moment_Force(C1134,[0]!Mz,0))</f>
        <v>-2.1489023273003167E-4</v>
      </c>
      <c r="C1134" s="4">
        <v>2266</v>
      </c>
      <c r="E1134" s="4" cm="1">
        <f t="array" ref="E1134">(1/(E*10^9*[0]!Ix))*(Moment_Force_2INT(G1134,[0]!Mx,0))</f>
        <v>-9.4883031159313539E-5</v>
      </c>
      <c r="F1134" s="4" cm="1">
        <f t="array" ref="F1134">(1/(E*10^9*[0]!Iz))*(Moment_Force_2INT(G1134,[0]!Mz,0))</f>
        <v>-5.517044559259633E-4</v>
      </c>
      <c r="G1134" s="4">
        <v>2.266</v>
      </c>
    </row>
    <row r="1135" spans="1:7" x14ac:dyDescent="0.2">
      <c r="A1135" s="4" cm="1">
        <f t="array" ref="A1135">(1/(E*10^9*[0]!Ix))*(Moment_Force(C1135,[0]!Mx,0))</f>
        <v>-3.6957172321065896E-5</v>
      </c>
      <c r="B1135" s="4" cm="1">
        <f t="array" ref="B1135">(1/(E*10^9*[0]!Iz))*(Moment_Force(C1135,[0]!Mz,0))</f>
        <v>-2.1489023273003167E-4</v>
      </c>
      <c r="C1135" s="4">
        <v>2268</v>
      </c>
      <c r="E1135" s="4" cm="1">
        <f t="array" ref="E1135">(1/(E*10^9*[0]!Ix))*(Moment_Force_2INT(G1135,[0]!Mx,0))</f>
        <v>-9.5050594978617203E-5</v>
      </c>
      <c r="F1135" s="4" cm="1">
        <f t="array" ref="F1135">(1/(E*10^9*[0]!Iz))*(Moment_Force_2INT(G1135,[0]!Mz,0))</f>
        <v>-5.5267876824116103E-4</v>
      </c>
      <c r="G1135" s="4">
        <v>2.2679999999999998</v>
      </c>
    </row>
    <row r="1136" spans="1:7" x14ac:dyDescent="0.2">
      <c r="A1136" s="4" cm="1">
        <f t="array" ref="A1136">(1/(E*10^9*[0]!Ix))*(Moment_Force(C1136,[0]!Mx,0))</f>
        <v>-3.6957172321065896E-5</v>
      </c>
      <c r="B1136" s="4" cm="1">
        <f t="array" ref="B1136">(1/(E*10^9*[0]!Iz))*(Moment_Force(C1136,[0]!Mz,0))</f>
        <v>-2.1489023273003167E-4</v>
      </c>
      <c r="C1136" s="4">
        <v>2270</v>
      </c>
      <c r="E1136" s="4" cm="1">
        <f t="array" ref="E1136">(1/(E*10^9*[0]!Ix))*(Moment_Force_2INT(G1136,[0]!Mx,0))</f>
        <v>-9.5218306626610233E-5</v>
      </c>
      <c r="F1136" s="4" cm="1">
        <f t="array" ref="F1136">(1/(E*10^9*[0]!Iz))*(Moment_Force_2INT(G1136,[0]!Mz,0))</f>
        <v>-5.5365394011729009E-4</v>
      </c>
      <c r="G1136" s="4">
        <v>2.27</v>
      </c>
    </row>
    <row r="1137" spans="1:7" x14ac:dyDescent="0.2">
      <c r="A1137" s="4" cm="1">
        <f t="array" ref="A1137">(1/(E*10^9*[0]!Ix))*(Moment_Force(C1137,[0]!Mx,0))</f>
        <v>-3.6957172321065896E-5</v>
      </c>
      <c r="B1137" s="4" cm="1">
        <f t="array" ref="B1137">(1/(E*10^9*[0]!Iz))*(Moment_Force(C1137,[0]!Mz,0))</f>
        <v>-2.1489023273003167E-4</v>
      </c>
      <c r="C1137" s="4">
        <v>2272</v>
      </c>
      <c r="E1137" s="4" cm="1">
        <f t="array" ref="E1137">(1/(E*10^9*[0]!Ix))*(Moment_Force_2INT(G1137,[0]!Mx,0))</f>
        <v>-9.5386166103292495E-5</v>
      </c>
      <c r="F1137" s="4" cm="1">
        <f t="array" ref="F1137">(1/(E*10^9*[0]!Iz))*(Moment_Force_2INT(G1137,[0]!Mz,0))</f>
        <v>-5.5462997155434983E-4</v>
      </c>
      <c r="G1137" s="4">
        <v>2.2719999999999998</v>
      </c>
    </row>
    <row r="1138" spans="1:7" x14ac:dyDescent="0.2">
      <c r="A1138" s="4" cm="1">
        <f t="array" ref="A1138">(1/(E*10^9*[0]!Ix))*(Moment_Force(C1138,[0]!Mx,0))</f>
        <v>-3.6957172321065896E-5</v>
      </c>
      <c r="B1138" s="4" cm="1">
        <f t="array" ref="B1138">(1/(E*10^9*[0]!Iz))*(Moment_Force(C1138,[0]!Mz,0))</f>
        <v>-2.1489023273003167E-4</v>
      </c>
      <c r="C1138" s="4">
        <v>2274</v>
      </c>
      <c r="E1138" s="4" cm="1">
        <f t="array" ref="E1138">(1/(E*10^9*[0]!Ix))*(Moment_Force_2INT(G1138,[0]!Mx,0))</f>
        <v>-9.5554173408664083E-5</v>
      </c>
      <c r="F1138" s="4" cm="1">
        <f t="array" ref="F1138">(1/(E*10^9*[0]!Iz))*(Moment_Force_2INT(G1138,[0]!Mz,0))</f>
        <v>-5.5560686255234069E-4</v>
      </c>
      <c r="G1138" s="4">
        <v>2.274</v>
      </c>
    </row>
    <row r="1139" spans="1:7" x14ac:dyDescent="0.2">
      <c r="A1139" s="4" cm="1">
        <f t="array" ref="A1139">(1/(E*10^9*[0]!Ix))*(Moment_Force(C1139,[0]!Mx,0))</f>
        <v>-3.6957172321065896E-5</v>
      </c>
      <c r="B1139" s="4" cm="1">
        <f t="array" ref="B1139">(1/(E*10^9*[0]!Iz))*(Moment_Force(C1139,[0]!Mz,0))</f>
        <v>-2.1489023273003167E-4</v>
      </c>
      <c r="C1139" s="4">
        <v>2276</v>
      </c>
      <c r="E1139" s="4" cm="1">
        <f t="array" ref="E1139">(1/(E*10^9*[0]!Ix))*(Moment_Force_2INT(G1139,[0]!Mx,0))</f>
        <v>-9.5722328542724929E-5</v>
      </c>
      <c r="F1139" s="4" cm="1">
        <f t="array" ref="F1139">(1/(E*10^9*[0]!Iz))*(Moment_Force_2INT(G1139,[0]!Mz,0))</f>
        <v>-5.5658461311126222E-4</v>
      </c>
      <c r="G1139" s="4">
        <v>2.2759999999999998</v>
      </c>
    </row>
    <row r="1140" spans="1:7" x14ac:dyDescent="0.2">
      <c r="A1140" s="4" cm="1">
        <f t="array" ref="A1140">(1/(E*10^9*[0]!Ix))*(Moment_Force(C1140,[0]!Mx,0))</f>
        <v>-3.6957172321065896E-5</v>
      </c>
      <c r="B1140" s="4" cm="1">
        <f t="array" ref="B1140">(1/(E*10^9*[0]!Iz))*(Moment_Force(C1140,[0]!Mz,0))</f>
        <v>-2.1489023273003167E-4</v>
      </c>
      <c r="C1140" s="4">
        <v>2278</v>
      </c>
      <c r="E1140" s="4" cm="1">
        <f t="array" ref="E1140">(1/(E*10^9*[0]!Ix))*(Moment_Force_2INT(G1140,[0]!Mx,0))</f>
        <v>-9.5890631505475061E-5</v>
      </c>
      <c r="F1140" s="4" cm="1">
        <f t="array" ref="F1140">(1/(E*10^9*[0]!Iz))*(Moment_Force_2INT(G1140,[0]!Mz,0))</f>
        <v>-5.5756322323111476E-4</v>
      </c>
      <c r="G1140" s="4">
        <v>2.278</v>
      </c>
    </row>
    <row r="1141" spans="1:7" x14ac:dyDescent="0.2">
      <c r="A1141" s="4" cm="1">
        <f t="array" ref="A1141">(1/(E*10^9*[0]!Ix))*(Moment_Force(C1141,[0]!Mx,0))</f>
        <v>-3.6957172321065896E-5</v>
      </c>
      <c r="B1141" s="4" cm="1">
        <f t="array" ref="B1141">(1/(E*10^9*[0]!Iz))*(Moment_Force(C1141,[0]!Mz,0))</f>
        <v>-2.1489023273003167E-4</v>
      </c>
      <c r="C1141" s="4">
        <v>2280</v>
      </c>
      <c r="E1141" s="4" cm="1">
        <f t="array" ref="E1141">(1/(E*10^9*[0]!Ix))*(Moment_Force_2INT(G1141,[0]!Mx,0))</f>
        <v>-9.6059082296914478E-5</v>
      </c>
      <c r="F1141" s="4" cm="1">
        <f t="array" ref="F1141">(1/(E*10^9*[0]!Iz))*(Moment_Force_2INT(G1141,[0]!Mz,0))</f>
        <v>-5.5854269291189819E-4</v>
      </c>
      <c r="G1141" s="4">
        <v>2.2799999999999998</v>
      </c>
    </row>
    <row r="1142" spans="1:7" x14ac:dyDescent="0.2">
      <c r="A1142" s="4" cm="1">
        <f t="array" ref="A1142">(1/(E*10^9*[0]!Ix))*(Moment_Force(C1142,[0]!Mx,0))</f>
        <v>-3.6957172321065896E-5</v>
      </c>
      <c r="B1142" s="4" cm="1">
        <f t="array" ref="B1142">(1/(E*10^9*[0]!Iz))*(Moment_Force(C1142,[0]!Mz,0))</f>
        <v>-2.1489023273003167E-4</v>
      </c>
      <c r="C1142" s="4">
        <v>2282</v>
      </c>
      <c r="E1142" s="4" cm="1">
        <f t="array" ref="E1142">(1/(E*10^9*[0]!Ix))*(Moment_Force_2INT(G1142,[0]!Mx,0))</f>
        <v>-9.6227680917043194E-5</v>
      </c>
      <c r="F1142" s="4" cm="1">
        <f t="array" ref="F1142">(1/(E*10^9*[0]!Iz))*(Moment_Force_2INT(G1142,[0]!Mz,0))</f>
        <v>-5.5952302215361274E-4</v>
      </c>
      <c r="G1142" s="4">
        <v>2.282</v>
      </c>
    </row>
    <row r="1143" spans="1:7" x14ac:dyDescent="0.2">
      <c r="A1143" s="4" cm="1">
        <f t="array" ref="A1143">(1/(E*10^9*[0]!Ix))*(Moment_Force(C1143,[0]!Mx,0))</f>
        <v>-3.6957172321065896E-5</v>
      </c>
      <c r="B1143" s="4" cm="1">
        <f t="array" ref="B1143">(1/(E*10^9*[0]!Iz))*(Moment_Force(C1143,[0]!Mz,0))</f>
        <v>-2.1489023273003167E-4</v>
      </c>
      <c r="C1143" s="4">
        <v>2284</v>
      </c>
      <c r="E1143" s="4" cm="1">
        <f t="array" ref="E1143">(1/(E*10^9*[0]!Ix))*(Moment_Force_2INT(G1143,[0]!Mx,0))</f>
        <v>-9.6396427365861168E-5</v>
      </c>
      <c r="F1143" s="4" cm="1">
        <f t="array" ref="F1143">(1/(E*10^9*[0]!Iz))*(Moment_Force_2INT(G1143,[0]!Mz,0))</f>
        <v>-5.6050421095625797E-4</v>
      </c>
      <c r="G1143" s="4">
        <v>2.2839999999999998</v>
      </c>
    </row>
    <row r="1144" spans="1:7" x14ac:dyDescent="0.2">
      <c r="A1144" s="4" cm="1">
        <f t="array" ref="A1144">(1/(E*10^9*[0]!Ix))*(Moment_Force(C1144,[0]!Mx,0))</f>
        <v>-3.6957172321065896E-5</v>
      </c>
      <c r="B1144" s="4" cm="1">
        <f t="array" ref="B1144">(1/(E*10^9*[0]!Iz))*(Moment_Force(C1144,[0]!Mz,0))</f>
        <v>-2.1489023273003167E-4</v>
      </c>
      <c r="C1144" s="4">
        <v>2286</v>
      </c>
      <c r="E1144" s="4" cm="1">
        <f t="array" ref="E1144">(1/(E*10^9*[0]!Ix))*(Moment_Force_2INT(G1144,[0]!Mx,0))</f>
        <v>-9.6565321643368442E-5</v>
      </c>
      <c r="F1144" s="4" cm="1">
        <f t="array" ref="F1144">(1/(E*10^9*[0]!Iz))*(Moment_Force_2INT(G1144,[0]!Mz,0))</f>
        <v>-5.6148625931983431E-4</v>
      </c>
      <c r="G1144" s="4">
        <v>2.286</v>
      </c>
    </row>
    <row r="1145" spans="1:7" x14ac:dyDescent="0.2">
      <c r="A1145" s="4" cm="1">
        <f t="array" ref="A1145">(1/(E*10^9*[0]!Ix))*(Moment_Force(C1145,[0]!Mx,0))</f>
        <v>-3.6957172321065896E-5</v>
      </c>
      <c r="B1145" s="4" cm="1">
        <f t="array" ref="B1145">(1/(E*10^9*[0]!Iz))*(Moment_Force(C1145,[0]!Mz,0))</f>
        <v>-2.1489023273003167E-4</v>
      </c>
      <c r="C1145" s="4">
        <v>2288</v>
      </c>
      <c r="E1145" s="4" cm="1">
        <f t="array" ref="E1145">(1/(E*10^9*[0]!Ix))*(Moment_Force_2INT(G1145,[0]!Mx,0))</f>
        <v>-9.6734363749564973E-5</v>
      </c>
      <c r="F1145" s="4" cm="1">
        <f t="array" ref="F1145">(1/(E*10^9*[0]!Iz))*(Moment_Force_2INT(G1145,[0]!Mz,0))</f>
        <v>-5.6246916724434133E-4</v>
      </c>
      <c r="G1145" s="4">
        <v>2.2879999999999998</v>
      </c>
    </row>
    <row r="1146" spans="1:7" x14ac:dyDescent="0.2">
      <c r="A1146" s="4" cm="1">
        <f t="array" ref="A1146">(1/(E*10^9*[0]!Ix))*(Moment_Force(C1146,[0]!Mx,0))</f>
        <v>-3.6957172321065896E-5</v>
      </c>
      <c r="B1146" s="4" cm="1">
        <f t="array" ref="B1146">(1/(E*10^9*[0]!Iz))*(Moment_Force(C1146,[0]!Mz,0))</f>
        <v>-2.1489023273003167E-4</v>
      </c>
      <c r="C1146" s="4">
        <v>2290</v>
      </c>
      <c r="E1146" s="4" cm="1">
        <f t="array" ref="E1146">(1/(E*10^9*[0]!Ix))*(Moment_Force_2INT(G1146,[0]!Mx,0))</f>
        <v>-9.6903553684450844E-5</v>
      </c>
      <c r="F1146" s="4" cm="1">
        <f t="array" ref="F1146">(1/(E*10^9*[0]!Iz))*(Moment_Force_2INT(G1146,[0]!Mz,0))</f>
        <v>-5.6345293472977957E-4</v>
      </c>
      <c r="G1146" s="4">
        <v>2.29</v>
      </c>
    </row>
    <row r="1147" spans="1:7" x14ac:dyDescent="0.2">
      <c r="A1147" s="4" cm="1">
        <f t="array" ref="A1147">(1/(E*10^9*[0]!Ix))*(Moment_Force(C1147,[0]!Mx,0))</f>
        <v>-3.6957172321065896E-5</v>
      </c>
      <c r="B1147" s="4" cm="1">
        <f t="array" ref="B1147">(1/(E*10^9*[0]!Iz))*(Moment_Force(C1147,[0]!Mz,0))</f>
        <v>-2.1489023273003167E-4</v>
      </c>
      <c r="C1147" s="4">
        <v>2292</v>
      </c>
      <c r="E1147" s="4" cm="1">
        <f t="array" ref="E1147">(1/(E*10^9*[0]!Ix))*(Moment_Force_2INT(G1147,[0]!Mx,0))</f>
        <v>-9.7072891448025947E-5</v>
      </c>
      <c r="F1147" s="4" cm="1">
        <f t="array" ref="F1147">(1/(E*10^9*[0]!Iz))*(Moment_Force_2INT(G1147,[0]!Mz,0))</f>
        <v>-5.6443756177614838E-4</v>
      </c>
      <c r="G1147" s="4">
        <v>2.2919999999999998</v>
      </c>
    </row>
    <row r="1148" spans="1:7" x14ac:dyDescent="0.2">
      <c r="A1148" s="4" cm="1">
        <f t="array" ref="A1148">(1/(E*10^9*[0]!Ix))*(Moment_Force(C1148,[0]!Mx,0))</f>
        <v>-3.6957172321065896E-5</v>
      </c>
      <c r="B1148" s="4" cm="1">
        <f t="array" ref="B1148">(1/(E*10^9*[0]!Iz))*(Moment_Force(C1148,[0]!Mz,0))</f>
        <v>-2.1489023273003167E-4</v>
      </c>
      <c r="C1148" s="4">
        <v>2294</v>
      </c>
      <c r="E1148" s="4" cm="1">
        <f t="array" ref="E1148">(1/(E*10^9*[0]!Ix))*(Moment_Force_2INT(G1148,[0]!Mx,0))</f>
        <v>-9.7242377040290375E-5</v>
      </c>
      <c r="F1148" s="4" cm="1">
        <f t="array" ref="F1148">(1/(E*10^9*[0]!Iz))*(Moment_Force_2INT(G1148,[0]!Mz,0))</f>
        <v>-5.6542304838344841E-4</v>
      </c>
      <c r="G1148" s="4">
        <v>2.294</v>
      </c>
    </row>
    <row r="1149" spans="1:7" x14ac:dyDescent="0.2">
      <c r="A1149" s="4" cm="1">
        <f t="array" ref="A1149">(1/(E*10^9*[0]!Ix))*(Moment_Force(C1149,[0]!Mx,0))</f>
        <v>-3.6957172321065896E-5</v>
      </c>
      <c r="B1149" s="4" cm="1">
        <f t="array" ref="B1149">(1/(E*10^9*[0]!Iz))*(Moment_Force(C1149,[0]!Mz,0))</f>
        <v>-2.1489023273003167E-4</v>
      </c>
      <c r="C1149" s="4">
        <v>2296</v>
      </c>
      <c r="E1149" s="4" cm="1">
        <f t="array" ref="E1149">(1/(E*10^9*[0]!Ix))*(Moment_Force_2INT(G1149,[0]!Mx,0))</f>
        <v>-9.7412010461244049E-5</v>
      </c>
      <c r="F1149" s="4" cm="1">
        <f t="array" ref="F1149">(1/(E*10^9*[0]!Iz))*(Moment_Force_2INT(G1149,[0]!Mz,0))</f>
        <v>-5.6640939455167923E-4</v>
      </c>
      <c r="G1149" s="4">
        <v>2.2959999999999998</v>
      </c>
    </row>
    <row r="1150" spans="1:7" x14ac:dyDescent="0.2">
      <c r="A1150" s="4" cm="1">
        <f t="array" ref="A1150">(1/(E*10^9*[0]!Ix))*(Moment_Force(C1150,[0]!Mx,0))</f>
        <v>-3.6957172321065896E-5</v>
      </c>
      <c r="B1150" s="4" cm="1">
        <f t="array" ref="B1150">(1/(E*10^9*[0]!Iz))*(Moment_Force(C1150,[0]!Mz,0))</f>
        <v>-2.1489023273003167E-4</v>
      </c>
      <c r="C1150" s="4">
        <v>2298</v>
      </c>
      <c r="E1150" s="4" cm="1">
        <f t="array" ref="E1150">(1/(E*10^9*[0]!Ix))*(Moment_Force_2INT(G1150,[0]!Mx,0))</f>
        <v>-9.7581791710887048E-5</v>
      </c>
      <c r="F1150" s="4" cm="1">
        <f t="array" ref="F1150">(1/(E*10^9*[0]!Iz))*(Moment_Force_2INT(G1150,[0]!Mz,0))</f>
        <v>-5.6739660028084105E-4</v>
      </c>
      <c r="G1150" s="4">
        <v>2.298</v>
      </c>
    </row>
    <row r="1151" spans="1:7" x14ac:dyDescent="0.2">
      <c r="A1151" s="4" cm="1">
        <f t="array" ref="A1151">(1/(E*10^9*[0]!Ix))*(Moment_Force(C1151,[0]!Mx,0))</f>
        <v>-3.6957172321065896E-5</v>
      </c>
      <c r="B1151" s="4" cm="1">
        <f t="array" ref="B1151">(1/(E*10^9*[0]!Iz))*(Moment_Force(C1151,[0]!Mz,0))</f>
        <v>-2.1489023273003167E-4</v>
      </c>
      <c r="C1151" s="4">
        <v>2300</v>
      </c>
      <c r="E1151" s="4" cm="1">
        <f t="array" ref="E1151">(1/(E*10^9*[0]!Ix))*(Moment_Force_2INT(G1151,[0]!Mx,0))</f>
        <v>-9.7751720789219292E-5</v>
      </c>
      <c r="F1151" s="4" cm="1">
        <f t="array" ref="F1151">(1/(E*10^9*[0]!Iz))*(Moment_Force_2INT(G1151,[0]!Mz,0))</f>
        <v>-5.6838466557093366E-4</v>
      </c>
      <c r="G1151" s="4">
        <v>2.2999999999999998</v>
      </c>
    </row>
    <row r="1152" spans="1:7" x14ac:dyDescent="0.2">
      <c r="A1152" s="4" cm="1">
        <f t="array" ref="A1152">(1/(E*10^9*[0]!Ix))*(Moment_Force(C1152,[0]!Mx,0))</f>
        <v>-3.6957172321065896E-5</v>
      </c>
      <c r="B1152" s="4" cm="1">
        <f t="array" ref="B1152">(1/(E*10^9*[0]!Iz))*(Moment_Force(C1152,[0]!Mz,0))</f>
        <v>-2.1489023273003167E-4</v>
      </c>
      <c r="C1152" s="4">
        <v>2302</v>
      </c>
      <c r="E1152" s="4" cm="1">
        <f t="array" ref="E1152">(1/(E*10^9*[0]!Ix))*(Moment_Force_2INT(G1152,[0]!Mx,0))</f>
        <v>-9.7921797696240862E-5</v>
      </c>
      <c r="F1152" s="4" cm="1">
        <f t="array" ref="F1152">(1/(E*10^9*[0]!Iz))*(Moment_Force_2INT(G1152,[0]!Mz,0))</f>
        <v>-5.6937359042195739E-4</v>
      </c>
      <c r="G1152" s="4">
        <v>2.302</v>
      </c>
    </row>
    <row r="1153" spans="1:7" x14ac:dyDescent="0.2">
      <c r="A1153" s="4" cm="1">
        <f t="array" ref="A1153">(1/(E*10^9*[0]!Ix))*(Moment_Force(C1153,[0]!Mx,0))</f>
        <v>-3.6957172321065896E-5</v>
      </c>
      <c r="B1153" s="4" cm="1">
        <f t="array" ref="B1153">(1/(E*10^9*[0]!Iz))*(Moment_Force(C1153,[0]!Mz,0))</f>
        <v>-2.1489023273003167E-4</v>
      </c>
      <c r="C1153" s="4">
        <v>2304</v>
      </c>
      <c r="E1153" s="4" cm="1">
        <f t="array" ref="E1153">(1/(E*10^9*[0]!Ix))*(Moment_Force_2INT(G1153,[0]!Mx,0))</f>
        <v>-9.8092022431951664E-5</v>
      </c>
      <c r="F1153" s="4" cm="1">
        <f t="array" ref="F1153">(1/(E*10^9*[0]!Iz))*(Moment_Force_2INT(G1153,[0]!Mz,0))</f>
        <v>-5.7036337483391179E-4</v>
      </c>
      <c r="G1153" s="4">
        <v>2.3039999999999998</v>
      </c>
    </row>
    <row r="1154" spans="1:7" x14ac:dyDescent="0.2">
      <c r="A1154" s="4" cm="1">
        <f t="array" ref="A1154">(1/(E*10^9*[0]!Ix))*(Moment_Force(C1154,[0]!Mx,0))</f>
        <v>-3.6957172321065896E-5</v>
      </c>
      <c r="B1154" s="4" cm="1">
        <f t="array" ref="B1154">(1/(E*10^9*[0]!Iz))*(Moment_Force(C1154,[0]!Mz,0))</f>
        <v>-2.1489023273003167E-4</v>
      </c>
      <c r="C1154" s="4">
        <v>2306</v>
      </c>
      <c r="E1154" s="4" cm="1">
        <f t="array" ref="E1154">(1/(E*10^9*[0]!Ix))*(Moment_Force_2INT(G1154,[0]!Mx,0))</f>
        <v>-9.8262394996351791E-5</v>
      </c>
      <c r="F1154" s="4" cm="1">
        <f t="array" ref="F1154">(1/(E*10^9*[0]!Iz))*(Moment_Force_2INT(G1154,[0]!Mz,0))</f>
        <v>-5.7135401880679731E-4</v>
      </c>
      <c r="G1154" s="4">
        <v>2.306</v>
      </c>
    </row>
    <row r="1155" spans="1:7" x14ac:dyDescent="0.2">
      <c r="A1155" s="4" cm="1">
        <f t="array" ref="A1155">(1/(E*10^9*[0]!Ix))*(Moment_Force(C1155,[0]!Mx,0))</f>
        <v>-3.6957172321065896E-5</v>
      </c>
      <c r="B1155" s="4" cm="1">
        <f t="array" ref="B1155">(1/(E*10^9*[0]!Iz))*(Moment_Force(C1155,[0]!Mz,0))</f>
        <v>-2.1489023273003167E-4</v>
      </c>
      <c r="C1155" s="4">
        <v>2308</v>
      </c>
      <c r="E1155" s="4" cm="1">
        <f t="array" ref="E1155">(1/(E*10^9*[0]!Ix))*(Moment_Force_2INT(G1155,[0]!Mx,0))</f>
        <v>-9.8432915389441177E-5</v>
      </c>
      <c r="F1155" s="4" cm="1">
        <f t="array" ref="F1155">(1/(E*10^9*[0]!Iz))*(Moment_Force_2INT(G1155,[0]!Mz,0))</f>
        <v>-5.7234552234061372E-4</v>
      </c>
      <c r="G1155" s="4">
        <v>2.3079999999999998</v>
      </c>
    </row>
    <row r="1156" spans="1:7" x14ac:dyDescent="0.2">
      <c r="A1156" s="4" cm="1">
        <f t="array" ref="A1156">(1/(E*10^9*[0]!Ix))*(Moment_Force(C1156,[0]!Mx,0))</f>
        <v>-3.6957172321065896E-5</v>
      </c>
      <c r="B1156" s="4" cm="1">
        <f t="array" ref="B1156">(1/(E*10^9*[0]!Iz))*(Moment_Force(C1156,[0]!Mz,0))</f>
        <v>-2.1489023273003167E-4</v>
      </c>
      <c r="C1156" s="4">
        <v>2310</v>
      </c>
      <c r="E1156" s="4" cm="1">
        <f t="array" ref="E1156">(1/(E*10^9*[0]!Ix))*(Moment_Force_2INT(G1156,[0]!Mx,0))</f>
        <v>-9.8603583611219862E-5</v>
      </c>
      <c r="F1156" s="4" cm="1">
        <f t="array" ref="F1156">(1/(E*10^9*[0]!Iz))*(Moment_Force_2INT(G1156,[0]!Mz,0))</f>
        <v>-5.7333788543536103E-4</v>
      </c>
      <c r="G1156" s="4">
        <v>2.31</v>
      </c>
    </row>
    <row r="1157" spans="1:7" x14ac:dyDescent="0.2">
      <c r="A1157" s="4" cm="1">
        <f t="array" ref="A1157">(1/(E*10^9*[0]!Ix))*(Moment_Force(C1157,[0]!Mx,0))</f>
        <v>-3.6957172321065896E-5</v>
      </c>
      <c r="B1157" s="4" cm="1">
        <f t="array" ref="B1157">(1/(E*10^9*[0]!Iz))*(Moment_Force(C1157,[0]!Mz,0))</f>
        <v>-2.1489023273003167E-4</v>
      </c>
      <c r="C1157" s="4">
        <v>2312</v>
      </c>
      <c r="E1157" s="4" cm="1">
        <f t="array" ref="E1157">(1/(E*10^9*[0]!Ix))*(Moment_Force_2INT(G1157,[0]!Mx,0))</f>
        <v>-9.8774399661687818E-5</v>
      </c>
      <c r="F1157" s="4" cm="1">
        <f t="array" ref="F1157">(1/(E*10^9*[0]!Iz))*(Moment_Force_2INT(G1157,[0]!Mz,0))</f>
        <v>-5.7433110809103913E-4</v>
      </c>
      <c r="G1157" s="4">
        <v>2.3119999999999998</v>
      </c>
    </row>
    <row r="1158" spans="1:7" x14ac:dyDescent="0.2">
      <c r="A1158" s="4" cm="1">
        <f t="array" ref="A1158">(1/(E*10^9*[0]!Ix))*(Moment_Force(C1158,[0]!Mx,0))</f>
        <v>-3.6957172321065896E-5</v>
      </c>
      <c r="B1158" s="4" cm="1">
        <f t="array" ref="B1158">(1/(E*10^9*[0]!Iz))*(Moment_Force(C1158,[0]!Mz,0))</f>
        <v>-2.1489023273003167E-4</v>
      </c>
      <c r="C1158" s="4">
        <v>2314</v>
      </c>
      <c r="E1158" s="4" cm="1">
        <f t="array" ref="E1158">(1/(E*10^9*[0]!Ix))*(Moment_Force_2INT(G1158,[0]!Mx,0))</f>
        <v>-9.8945363540845087E-5</v>
      </c>
      <c r="F1158" s="4" cm="1">
        <f t="array" ref="F1158">(1/(E*10^9*[0]!Iz))*(Moment_Force_2INT(G1158,[0]!Mz,0))</f>
        <v>-5.7532519030764834E-4</v>
      </c>
      <c r="G1158" s="4">
        <v>2.3140000000000001</v>
      </c>
    </row>
    <row r="1159" spans="1:7" x14ac:dyDescent="0.2">
      <c r="A1159" s="4" cm="1">
        <f t="array" ref="A1159">(1/(E*10^9*[0]!Ix))*(Moment_Force(C1159,[0]!Mx,0))</f>
        <v>-3.6957172321065896E-5</v>
      </c>
      <c r="B1159" s="4" cm="1">
        <f t="array" ref="B1159">(1/(E*10^9*[0]!Iz))*(Moment_Force(C1159,[0]!Mz,0))</f>
        <v>-2.1489023273003167E-4</v>
      </c>
      <c r="C1159" s="4">
        <v>2316</v>
      </c>
      <c r="E1159" s="4" cm="1">
        <f t="array" ref="E1159">(1/(E*10^9*[0]!Ix))*(Moment_Force_2INT(G1159,[0]!Mx,0))</f>
        <v>-9.9116475248691601E-5</v>
      </c>
      <c r="F1159" s="4" cm="1">
        <f t="array" ref="F1159">(1/(E*10^9*[0]!Iz))*(Moment_Force_2INT(G1159,[0]!Mz,0))</f>
        <v>-5.7632013208518834E-4</v>
      </c>
      <c r="G1159" s="4">
        <v>2.3159999999999998</v>
      </c>
    </row>
    <row r="1160" spans="1:7" x14ac:dyDescent="0.2">
      <c r="A1160" s="4" cm="1">
        <f t="array" ref="A1160">(1/(E*10^9*[0]!Ix))*(Moment_Force(C1160,[0]!Mx,0))</f>
        <v>-3.6957172321065896E-5</v>
      </c>
      <c r="B1160" s="4" cm="1">
        <f t="array" ref="B1160">(1/(E*10^9*[0]!Iz))*(Moment_Force(C1160,[0]!Mz,0))</f>
        <v>-2.1489023273003167E-4</v>
      </c>
      <c r="C1160" s="4">
        <v>2318</v>
      </c>
      <c r="E1160" s="4" cm="1">
        <f t="array" ref="E1160">(1/(E*10^9*[0]!Ix))*(Moment_Force_2INT(G1160,[0]!Mx,0))</f>
        <v>-9.9287734785227455E-5</v>
      </c>
      <c r="F1160" s="4" cm="1">
        <f t="array" ref="F1160">(1/(E*10^9*[0]!Iz))*(Moment_Force_2INT(G1160,[0]!Mz,0))</f>
        <v>-5.7731593342365945E-4</v>
      </c>
      <c r="G1160" s="4">
        <v>2.3180000000000001</v>
      </c>
    </row>
    <row r="1161" spans="1:7" x14ac:dyDescent="0.2">
      <c r="A1161" s="4" cm="1">
        <f t="array" ref="A1161">(1/(E*10^9*[0]!Ix))*(Moment_Force(C1161,[0]!Mx,0))</f>
        <v>-3.6957172321065896E-5</v>
      </c>
      <c r="B1161" s="4" cm="1">
        <f t="array" ref="B1161">(1/(E*10^9*[0]!Iz))*(Moment_Force(C1161,[0]!Mz,0))</f>
        <v>-2.1489023273003167E-4</v>
      </c>
      <c r="C1161" s="4">
        <v>2320</v>
      </c>
      <c r="E1161" s="4" cm="1">
        <f t="array" ref="E1161">(1/(E*10^9*[0]!Ix))*(Moment_Force_2INT(G1161,[0]!Mx,0))</f>
        <v>-9.9459142150452539E-5</v>
      </c>
      <c r="F1161" s="4" cm="1">
        <f t="array" ref="F1161">(1/(E*10^9*[0]!Iz))*(Moment_Force_2INT(G1161,[0]!Mz,0))</f>
        <v>-5.7831259432306124E-4</v>
      </c>
      <c r="G1161" s="4">
        <v>2.3199999999999998</v>
      </c>
    </row>
    <row r="1162" spans="1:7" x14ac:dyDescent="0.2">
      <c r="A1162" s="4" cm="1">
        <f t="array" ref="A1162">(1/(E*10^9*[0]!Ix))*(Moment_Force(C1162,[0]!Mx,0))</f>
        <v>-3.6957172321065896E-5</v>
      </c>
      <c r="B1162" s="4" cm="1">
        <f t="array" ref="B1162">(1/(E*10^9*[0]!Iz))*(Moment_Force(C1162,[0]!Mz,0))</f>
        <v>-2.1489023273003167E-4</v>
      </c>
      <c r="C1162" s="4">
        <v>2322</v>
      </c>
      <c r="E1162" s="4" cm="1">
        <f t="array" ref="E1162">(1/(E*10^9*[0]!Ix))*(Moment_Force_2INT(G1162,[0]!Mx,0))</f>
        <v>-9.963069734436695E-5</v>
      </c>
      <c r="F1162" s="4" cm="1">
        <f t="array" ref="F1162">(1/(E*10^9*[0]!Iz))*(Moment_Force_2INT(G1162,[0]!Mz,0))</f>
        <v>-5.7931011478339403E-4</v>
      </c>
      <c r="G1162" s="4">
        <v>2.3220000000000001</v>
      </c>
    </row>
    <row r="1163" spans="1:7" x14ac:dyDescent="0.2">
      <c r="A1163" s="4" cm="1">
        <f t="array" ref="A1163">(1/(E*10^9*[0]!Ix))*(Moment_Force(C1163,[0]!Mx,0))</f>
        <v>-3.6957172321065896E-5</v>
      </c>
      <c r="B1163" s="4" cm="1">
        <f t="array" ref="B1163">(1/(E*10^9*[0]!Iz))*(Moment_Force(C1163,[0]!Mz,0))</f>
        <v>-2.1489023273003167E-4</v>
      </c>
      <c r="C1163" s="4">
        <v>2324</v>
      </c>
      <c r="E1163" s="4" cm="1">
        <f t="array" ref="E1163">(1/(E*10^9*[0]!Ix))*(Moment_Force_2INT(G1163,[0]!Mx,0))</f>
        <v>-9.9802400366970592E-5</v>
      </c>
      <c r="F1163" s="4" cm="1">
        <f t="array" ref="F1163">(1/(E*10^9*[0]!Iz))*(Moment_Force_2INT(G1163,[0]!Mz,0))</f>
        <v>-5.8030849480465772E-4</v>
      </c>
      <c r="G1163" s="4">
        <v>2.3239999999999998</v>
      </c>
    </row>
    <row r="1164" spans="1:7" x14ac:dyDescent="0.2">
      <c r="A1164" s="4" cm="1">
        <f t="array" ref="A1164">(1/(E*10^9*[0]!Ix))*(Moment_Force(C1164,[0]!Mx,0))</f>
        <v>-3.6957172321065896E-5</v>
      </c>
      <c r="B1164" s="4" cm="1">
        <f t="array" ref="B1164">(1/(E*10^9*[0]!Iz))*(Moment_Force(C1164,[0]!Mz,0))</f>
        <v>-2.1489023273003167E-4</v>
      </c>
      <c r="C1164" s="4">
        <v>2326</v>
      </c>
      <c r="E1164" s="4" cm="1">
        <f t="array" ref="E1164">(1/(E*10^9*[0]!Ix))*(Moment_Force_2INT(G1164,[0]!Mx,0))</f>
        <v>-9.9974251218263574E-5</v>
      </c>
      <c r="F1164" s="4" cm="1">
        <f t="array" ref="F1164">(1/(E*10^9*[0]!Iz))*(Moment_Force_2INT(G1164,[0]!Mz,0))</f>
        <v>-5.8130773438685253E-4</v>
      </c>
      <c r="G1164" s="4">
        <v>2.3260000000000001</v>
      </c>
    </row>
    <row r="1165" spans="1:7" x14ac:dyDescent="0.2">
      <c r="A1165" s="4" cm="1">
        <f t="array" ref="A1165">(1/(E*10^9*[0]!Ix))*(Moment_Force(C1165,[0]!Mx,0))</f>
        <v>-3.6957172321065896E-5</v>
      </c>
      <c r="B1165" s="4" cm="1">
        <f t="array" ref="B1165">(1/(E*10^9*[0]!Iz))*(Moment_Force(C1165,[0]!Mz,0))</f>
        <v>-2.1489023273003167E-4</v>
      </c>
      <c r="C1165" s="4">
        <v>2328</v>
      </c>
      <c r="E1165" s="4" cm="1">
        <f t="array" ref="E1165">(1/(E*10^9*[0]!Ix))*(Moment_Force_2INT(G1165,[0]!Mx,0))</f>
        <v>-1.001462498982458E-4</v>
      </c>
      <c r="F1165" s="4" cm="1">
        <f t="array" ref="F1165">(1/(E*10^9*[0]!Iz))*(Moment_Force_2INT(G1165,[0]!Mz,0))</f>
        <v>-5.823078335299779E-4</v>
      </c>
      <c r="G1165" s="4">
        <v>2.3279999999999998</v>
      </c>
    </row>
    <row r="1166" spans="1:7" x14ac:dyDescent="0.2">
      <c r="A1166" s="4" cm="1">
        <f t="array" ref="A1166">(1/(E*10^9*[0]!Ix))*(Moment_Force(C1166,[0]!Mx,0))</f>
        <v>-3.6957172321065896E-5</v>
      </c>
      <c r="B1166" s="4" cm="1">
        <f t="array" ref="B1166">(1/(E*10^9*[0]!Iz))*(Moment_Force(C1166,[0]!Mz,0))</f>
        <v>-2.1489023273003167E-4</v>
      </c>
      <c r="C1166" s="4">
        <v>2330</v>
      </c>
      <c r="E1166" s="4" cm="1">
        <f t="array" ref="E1166">(1/(E*10^9*[0]!Ix))*(Moment_Force_2INT(G1166,[0]!Mx,0))</f>
        <v>-1.0031839640691734E-4</v>
      </c>
      <c r="F1166" s="4" cm="1">
        <f t="array" ref="F1166">(1/(E*10^9*[0]!Iz))*(Moment_Force_2INT(G1166,[0]!Mz,0))</f>
        <v>-5.833087922340345E-4</v>
      </c>
      <c r="G1166" s="4">
        <v>2.33</v>
      </c>
    </row>
    <row r="1167" spans="1:7" x14ac:dyDescent="0.2">
      <c r="A1167" s="4" cm="1">
        <f t="array" ref="A1167">(1/(E*10^9*[0]!Ix))*(Moment_Force(C1167,[0]!Mx,0))</f>
        <v>-3.6957172321065896E-5</v>
      </c>
      <c r="B1167" s="4" cm="1">
        <f t="array" ref="B1167">(1/(E*10^9*[0]!Iz))*(Moment_Force(C1167,[0]!Mz,0))</f>
        <v>-2.1489023273003167E-4</v>
      </c>
      <c r="C1167" s="4">
        <v>2332</v>
      </c>
      <c r="E1167" s="4" cm="1">
        <f t="array" ref="E1167">(1/(E*10^9*[0]!Ix))*(Moment_Force_2INT(G1167,[0]!Mx,0))</f>
        <v>-1.0049069074427812E-4</v>
      </c>
      <c r="F1167" s="4" cm="1">
        <f t="array" ref="F1167">(1/(E*10^9*[0]!Iz))*(Moment_Force_2INT(G1167,[0]!Mz,0))</f>
        <v>-5.8431061049902177E-4</v>
      </c>
      <c r="G1167" s="4">
        <v>2.3319999999999999</v>
      </c>
    </row>
    <row r="1168" spans="1:7" x14ac:dyDescent="0.2">
      <c r="A1168" s="4" cm="1">
        <f t="array" ref="A1168">(1/(E*10^9*[0]!Ix))*(Moment_Force(C1168,[0]!Mx,0))</f>
        <v>-3.6957172321065896E-5</v>
      </c>
      <c r="B1168" s="4" cm="1">
        <f t="array" ref="B1168">(1/(E*10^9*[0]!Iz))*(Moment_Force(C1168,[0]!Mz,0))</f>
        <v>-2.1489023273003167E-4</v>
      </c>
      <c r="C1168" s="4">
        <v>2334</v>
      </c>
      <c r="E1168" s="4" cm="1">
        <f t="array" ref="E1168">(1/(E*10^9*[0]!Ix))*(Moment_Force_2INT(G1168,[0]!Mx,0))</f>
        <v>-1.0066313291032825E-4</v>
      </c>
      <c r="F1168" s="4" cm="1">
        <f t="array" ref="F1168">(1/(E*10^9*[0]!Iz))*(Moment_Force_2INT(G1168,[0]!Mz,0))</f>
        <v>-5.8531328832494027E-4</v>
      </c>
      <c r="G1168" s="4">
        <v>2.3340000000000001</v>
      </c>
    </row>
    <row r="1169" spans="1:7" x14ac:dyDescent="0.2">
      <c r="A1169" s="4" cm="1">
        <f t="array" ref="A1169">(1/(E*10^9*[0]!Ix))*(Moment_Force(C1169,[0]!Mx,0))</f>
        <v>-3.6957172321065896E-5</v>
      </c>
      <c r="B1169" s="4" cm="1">
        <f t="array" ref="B1169">(1/(E*10^9*[0]!Iz))*(Moment_Force(C1169,[0]!Mz,0))</f>
        <v>-2.1489023273003167E-4</v>
      </c>
      <c r="C1169" s="4">
        <v>2336</v>
      </c>
      <c r="E1169" s="4" cm="1">
        <f t="array" ref="E1169">(1/(E*10^9*[0]!Ix))*(Moment_Force_2INT(G1169,[0]!Mx,0))</f>
        <v>-1.008357229050676E-4</v>
      </c>
      <c r="F1169" s="4" cm="1">
        <f t="array" ref="F1169">(1/(E*10^9*[0]!Iz))*(Moment_Force_2INT(G1169,[0]!Mz,0))</f>
        <v>-5.8631682571178944E-4</v>
      </c>
      <c r="G1169" s="4">
        <v>2.3359999999999999</v>
      </c>
    </row>
    <row r="1170" spans="1:7" x14ac:dyDescent="0.2">
      <c r="A1170" s="4" cm="1">
        <f t="array" ref="A1170">(1/(E*10^9*[0]!Ix))*(Moment_Force(C1170,[0]!Mx,0))</f>
        <v>-3.6957172321065896E-5</v>
      </c>
      <c r="B1170" s="4" cm="1">
        <f t="array" ref="B1170">(1/(E*10^9*[0]!Iz))*(Moment_Force(C1170,[0]!Mz,0))</f>
        <v>-2.1489023273003167E-4</v>
      </c>
      <c r="C1170" s="4">
        <v>2338</v>
      </c>
      <c r="E1170" s="4" cm="1">
        <f t="array" ref="E1170">(1/(E*10^9*[0]!Ix))*(Moment_Force_2INT(G1170,[0]!Mx,0))</f>
        <v>-1.0100846072849628E-4</v>
      </c>
      <c r="F1170" s="4" cm="1">
        <f t="array" ref="F1170">(1/(E*10^9*[0]!Iz))*(Moment_Force_2INT(G1170,[0]!Mz,0))</f>
        <v>-5.8732122265956963E-4</v>
      </c>
      <c r="G1170" s="4">
        <v>2.3380000000000001</v>
      </c>
    </row>
    <row r="1171" spans="1:7" x14ac:dyDescent="0.2">
      <c r="A1171" s="4" cm="1">
        <f t="array" ref="A1171">(1/(E*10^9*[0]!Ix))*(Moment_Force(C1171,[0]!Mx,0))</f>
        <v>-3.6957172321065896E-5</v>
      </c>
      <c r="B1171" s="4" cm="1">
        <f t="array" ref="B1171">(1/(E*10^9*[0]!Iz))*(Moment_Force(C1171,[0]!Mz,0))</f>
        <v>-2.1489023273003167E-4</v>
      </c>
      <c r="C1171" s="4">
        <v>2340</v>
      </c>
      <c r="E1171" s="4" cm="1">
        <f t="array" ref="E1171">(1/(E*10^9*[0]!Ix))*(Moment_Force_2INT(G1171,[0]!Mx,0))</f>
        <v>-1.0118134638061421E-4</v>
      </c>
      <c r="F1171" s="4" cm="1">
        <f t="array" ref="F1171">(1/(E*10^9*[0]!Iz))*(Moment_Force_2INT(G1171,[0]!Mz,0))</f>
        <v>-5.8832647916828059E-4</v>
      </c>
      <c r="G1171" s="4">
        <v>2.34</v>
      </c>
    </row>
    <row r="1172" spans="1:7" x14ac:dyDescent="0.2">
      <c r="A1172" s="4" cm="1">
        <f t="array" ref="A1172">(1/(E*10^9*[0]!Ix))*(Moment_Force(C1172,[0]!Mx,0))</f>
        <v>-3.6957172321065896E-5</v>
      </c>
      <c r="B1172" s="4" cm="1">
        <f t="array" ref="B1172">(1/(E*10^9*[0]!Iz))*(Moment_Force(C1172,[0]!Mz,0))</f>
        <v>-2.1489023273003167E-4</v>
      </c>
      <c r="C1172" s="4">
        <v>2342</v>
      </c>
      <c r="E1172" s="4" cm="1">
        <f t="array" ref="E1172">(1/(E*10^9*[0]!Ix))*(Moment_Force_2INT(G1172,[0]!Mx,0))</f>
        <v>-1.0135437986142147E-4</v>
      </c>
      <c r="F1172" s="4" cm="1">
        <f t="array" ref="F1172">(1/(E*10^9*[0]!Iz))*(Moment_Force_2INT(G1172,[0]!Mz,0))</f>
        <v>-5.8933259523792278E-4</v>
      </c>
      <c r="G1172" s="4">
        <v>2.3420000000000001</v>
      </c>
    </row>
    <row r="1173" spans="1:7" x14ac:dyDescent="0.2">
      <c r="A1173" s="4" cm="1">
        <f t="array" ref="A1173">(1/(E*10^9*[0]!Ix))*(Moment_Force(C1173,[0]!Mx,0))</f>
        <v>-3.6957172321065896E-5</v>
      </c>
      <c r="B1173" s="4" cm="1">
        <f t="array" ref="B1173">(1/(E*10^9*[0]!Iz))*(Moment_Force(C1173,[0]!Mz,0))</f>
        <v>-2.1489023273003167E-4</v>
      </c>
      <c r="C1173" s="4">
        <v>2344</v>
      </c>
      <c r="E1173" s="4" cm="1">
        <f t="array" ref="E1173">(1/(E*10^9*[0]!Ix))*(Moment_Force_2INT(G1173,[0]!Mx,0))</f>
        <v>-1.0152756117091797E-4</v>
      </c>
      <c r="F1173" s="4" cm="1">
        <f t="array" ref="F1173">(1/(E*10^9*[0]!Iz))*(Moment_Force_2INT(G1173,[0]!Mz,0))</f>
        <v>-5.9033957086849565E-4</v>
      </c>
      <c r="G1173" s="4">
        <v>2.3439999999999999</v>
      </c>
    </row>
    <row r="1174" spans="1:7" x14ac:dyDescent="0.2">
      <c r="A1174" s="4" cm="1">
        <f t="array" ref="A1174">(1/(E*10^9*[0]!Ix))*(Moment_Force(C1174,[0]!Mx,0))</f>
        <v>-3.6957172321065896E-5</v>
      </c>
      <c r="B1174" s="4" cm="1">
        <f t="array" ref="B1174">(1/(E*10^9*[0]!Iz))*(Moment_Force(C1174,[0]!Mz,0))</f>
        <v>-2.1489023273003167E-4</v>
      </c>
      <c r="C1174" s="4">
        <v>2346</v>
      </c>
      <c r="E1174" s="4" cm="1">
        <f t="array" ref="E1174">(1/(E*10^9*[0]!Ix))*(Moment_Force_2INT(G1174,[0]!Mx,0))</f>
        <v>-1.0170089030910378E-4</v>
      </c>
      <c r="F1174" s="4" cm="1">
        <f t="array" ref="F1174">(1/(E*10^9*[0]!Iz))*(Moment_Force_2INT(G1174,[0]!Mz,0))</f>
        <v>-5.9134740605999952E-4</v>
      </c>
      <c r="G1174" s="4">
        <v>2.3460000000000001</v>
      </c>
    </row>
    <row r="1175" spans="1:7" x14ac:dyDescent="0.2">
      <c r="A1175" s="4" cm="1">
        <f t="array" ref="A1175">(1/(E*10^9*[0]!Ix))*(Moment_Force(C1175,[0]!Mx,0))</f>
        <v>-3.6957172321065896E-5</v>
      </c>
      <c r="B1175" s="4" cm="1">
        <f t="array" ref="B1175">(1/(E*10^9*[0]!Iz))*(Moment_Force(C1175,[0]!Mz,0))</f>
        <v>-2.1489023273003167E-4</v>
      </c>
      <c r="C1175" s="4">
        <v>2348</v>
      </c>
      <c r="E1175" s="4" cm="1">
        <f t="array" ref="E1175">(1/(E*10^9*[0]!Ix))*(Moment_Force_2INT(G1175,[0]!Mx,0))</f>
        <v>-1.0187436727597883E-4</v>
      </c>
      <c r="F1175" s="4" cm="1">
        <f t="array" ref="F1175">(1/(E*10^9*[0]!Iz))*(Moment_Force_2INT(G1175,[0]!Mz,0))</f>
        <v>-5.9235610081243418E-4</v>
      </c>
      <c r="G1175" s="4">
        <v>2.3479999999999999</v>
      </c>
    </row>
    <row r="1176" spans="1:7" x14ac:dyDescent="0.2">
      <c r="A1176" s="4" cm="1">
        <f t="array" ref="A1176">(1/(E*10^9*[0]!Ix))*(Moment_Force(C1176,[0]!Mx,0))</f>
        <v>-3.6957172321065896E-5</v>
      </c>
      <c r="B1176" s="4" cm="1">
        <f t="array" ref="B1176">(1/(E*10^9*[0]!Iz))*(Moment_Force(C1176,[0]!Mz,0))</f>
        <v>-2.1489023273003167E-4</v>
      </c>
      <c r="C1176" s="4">
        <v>2350</v>
      </c>
      <c r="E1176" s="4" cm="1">
        <f t="array" ref="E1176">(1/(E*10^9*[0]!Ix))*(Moment_Force_2INT(G1176,[0]!Mx,0))</f>
        <v>-1.0204799207154324E-4</v>
      </c>
      <c r="F1176" s="4" cm="1">
        <f t="array" ref="F1176">(1/(E*10^9*[0]!Iz))*(Moment_Force_2INT(G1176,[0]!Mz,0))</f>
        <v>-5.9336565512580007E-4</v>
      </c>
      <c r="G1176" s="4">
        <v>2.35</v>
      </c>
    </row>
    <row r="1177" spans="1:7" x14ac:dyDescent="0.2">
      <c r="A1177" s="4" cm="1">
        <f t="array" ref="A1177">(1/(E*10^9*[0]!Ix))*(Moment_Force(C1177,[0]!Mx,0))</f>
        <v>-3.6957172321065896E-5</v>
      </c>
      <c r="B1177" s="4" cm="1">
        <f t="array" ref="B1177">(1/(E*10^9*[0]!Iz))*(Moment_Force(C1177,[0]!Mz,0))</f>
        <v>-2.1489023273003167E-4</v>
      </c>
      <c r="C1177" s="4">
        <v>2352</v>
      </c>
      <c r="E1177" s="4" cm="1">
        <f t="array" ref="E1177">(1/(E*10^9*[0]!Ix))*(Moment_Force_2INT(G1177,[0]!Mx,0))</f>
        <v>-1.0222176469579685E-4</v>
      </c>
      <c r="F1177" s="4" cm="1">
        <f t="array" ref="F1177">(1/(E*10^9*[0]!Iz))*(Moment_Force_2INT(G1177,[0]!Mz,0))</f>
        <v>-5.9437606900009641E-4</v>
      </c>
      <c r="G1177" s="4">
        <v>2.3519999999999999</v>
      </c>
    </row>
    <row r="1178" spans="1:7" x14ac:dyDescent="0.2">
      <c r="A1178" s="4" cm="1">
        <f t="array" ref="A1178">(1/(E*10^9*[0]!Ix))*(Moment_Force(C1178,[0]!Mx,0))</f>
        <v>-3.6957172321065896E-5</v>
      </c>
      <c r="B1178" s="4" cm="1">
        <f t="array" ref="B1178">(1/(E*10^9*[0]!Iz))*(Moment_Force(C1178,[0]!Mz,0))</f>
        <v>-2.1489023273003167E-4</v>
      </c>
      <c r="C1178" s="4">
        <v>2354</v>
      </c>
      <c r="E1178" s="4" cm="1">
        <f t="array" ref="E1178">(1/(E*10^9*[0]!Ix))*(Moment_Force_2INT(G1178,[0]!Mx,0))</f>
        <v>-1.0239568514873981E-4</v>
      </c>
      <c r="F1178" s="4" cm="1">
        <f t="array" ref="F1178">(1/(E*10^9*[0]!Iz))*(Moment_Force_2INT(G1178,[0]!Mz,0))</f>
        <v>-5.9538734243532408E-4</v>
      </c>
      <c r="G1178" s="4">
        <v>2.3540000000000001</v>
      </c>
    </row>
    <row r="1179" spans="1:7" x14ac:dyDescent="0.2">
      <c r="A1179" s="4" cm="1">
        <f t="array" ref="A1179">(1/(E*10^9*[0]!Ix))*(Moment_Force(C1179,[0]!Mx,0))</f>
        <v>-3.6957172321065896E-5</v>
      </c>
      <c r="B1179" s="4" cm="1">
        <f t="array" ref="B1179">(1/(E*10^9*[0]!Iz))*(Moment_Force(C1179,[0]!Mz,0))</f>
        <v>-2.1489023273003167E-4</v>
      </c>
      <c r="C1179" s="4">
        <v>2356</v>
      </c>
      <c r="E1179" s="4" cm="1">
        <f t="array" ref="E1179">(1/(E*10^9*[0]!Ix))*(Moment_Force_2INT(G1179,[0]!Mx,0))</f>
        <v>-1.0256975343037202E-4</v>
      </c>
      <c r="F1179" s="4" cm="1">
        <f t="array" ref="F1179">(1/(E*10^9*[0]!Iz))*(Moment_Force_2INT(G1179,[0]!Mz,0))</f>
        <v>-5.9639947543148255E-4</v>
      </c>
      <c r="G1179" s="4">
        <v>2.3559999999999999</v>
      </c>
    </row>
    <row r="1180" spans="1:7" x14ac:dyDescent="0.2">
      <c r="A1180" s="4" cm="1">
        <f t="array" ref="A1180">(1/(E*10^9*[0]!Ix))*(Moment_Force(C1180,[0]!Mx,0))</f>
        <v>-3.6957172321065896E-5</v>
      </c>
      <c r="B1180" s="4" cm="1">
        <f t="array" ref="B1180">(1/(E*10^9*[0]!Iz))*(Moment_Force(C1180,[0]!Mz,0))</f>
        <v>-2.1489023273003167E-4</v>
      </c>
      <c r="C1180" s="4">
        <v>2358</v>
      </c>
      <c r="E1180" s="4" cm="1">
        <f t="array" ref="E1180">(1/(E*10^9*[0]!Ix))*(Moment_Force_2INT(G1180,[0]!Mx,0))</f>
        <v>-1.0274396954069353E-4</v>
      </c>
      <c r="F1180" s="4" cm="1">
        <f t="array" ref="F1180">(1/(E*10^9*[0]!Iz))*(Moment_Force_2INT(G1180,[0]!Mz,0))</f>
        <v>-5.9741246798857201E-4</v>
      </c>
      <c r="G1180" s="4">
        <v>2.3580000000000001</v>
      </c>
    </row>
    <row r="1181" spans="1:7" x14ac:dyDescent="0.2">
      <c r="A1181" s="4" cm="1">
        <f t="array" ref="A1181">(1/(E*10^9*[0]!Ix))*(Moment_Force(C1181,[0]!Mx,0))</f>
        <v>-3.6957172321065896E-5</v>
      </c>
      <c r="B1181" s="4" cm="1">
        <f t="array" ref="B1181">(1/(E*10^9*[0]!Iz))*(Moment_Force(C1181,[0]!Mz,0))</f>
        <v>-2.1489023273003167E-4</v>
      </c>
      <c r="C1181" s="4">
        <v>2360</v>
      </c>
      <c r="E1181" s="4" cm="1">
        <f t="array" ref="E1181">(1/(E*10^9*[0]!Ix))*(Moment_Force_2INT(G1181,[0]!Mx,0))</f>
        <v>-1.0291833347970432E-4</v>
      </c>
      <c r="F1181" s="4" cm="1">
        <f t="array" ref="F1181">(1/(E*10^9*[0]!Iz))*(Moment_Force_2INT(G1181,[0]!Mz,0))</f>
        <v>-5.9842632010659205E-4</v>
      </c>
      <c r="G1181" s="4">
        <v>2.36</v>
      </c>
    </row>
    <row r="1182" spans="1:7" x14ac:dyDescent="0.2">
      <c r="A1182" s="4" cm="1">
        <f t="array" ref="A1182">(1/(E*10^9*[0]!Ix))*(Moment_Force(C1182,[0]!Mx,0))</f>
        <v>-3.6957172321065896E-5</v>
      </c>
      <c r="B1182" s="4" cm="1">
        <f t="array" ref="B1182">(1/(E*10^9*[0]!Iz))*(Moment_Force(C1182,[0]!Mz,0))</f>
        <v>-2.1489023273003167E-4</v>
      </c>
      <c r="C1182" s="4">
        <v>2362</v>
      </c>
      <c r="E1182" s="4" cm="1">
        <f t="array" ref="E1182">(1/(E*10^9*[0]!Ix))*(Moment_Force_2INT(G1182,[0]!Mx,0))</f>
        <v>-1.030928452474044E-4</v>
      </c>
      <c r="F1182" s="4" cm="1">
        <f t="array" ref="F1182">(1/(E*10^9*[0]!Iz))*(Moment_Force_2INT(G1182,[0]!Mz,0))</f>
        <v>-5.9944103178554342E-4</v>
      </c>
      <c r="G1182" s="4">
        <v>2.3620000000000001</v>
      </c>
    </row>
    <row r="1183" spans="1:7" x14ac:dyDescent="0.2">
      <c r="A1183" s="4" cm="1">
        <f t="array" ref="A1183">(1/(E*10^9*[0]!Ix))*(Moment_Force(C1183,[0]!Mx,0))</f>
        <v>-3.6957172321065896E-5</v>
      </c>
      <c r="B1183" s="4" cm="1">
        <f t="array" ref="B1183">(1/(E*10^9*[0]!Iz))*(Moment_Force(C1183,[0]!Mz,0))</f>
        <v>-2.1489023273003167E-4</v>
      </c>
      <c r="C1183" s="4">
        <v>2364</v>
      </c>
      <c r="E1183" s="4" cm="1">
        <f t="array" ref="E1183">(1/(E*10^9*[0]!Ix))*(Moment_Force_2INT(G1183,[0]!Mx,0))</f>
        <v>-1.0326750484379374E-4</v>
      </c>
      <c r="F1183" s="4" cm="1">
        <f t="array" ref="F1183">(1/(E*10^9*[0]!Iz))*(Moment_Force_2INT(G1183,[0]!Mz,0))</f>
        <v>-6.0045660302542546E-4</v>
      </c>
      <c r="G1183" s="4">
        <v>2.3639999999999999</v>
      </c>
    </row>
    <row r="1184" spans="1:7" x14ac:dyDescent="0.2">
      <c r="A1184" s="4" cm="1">
        <f t="array" ref="A1184">(1/(E*10^9*[0]!Ix))*(Moment_Force(C1184,[0]!Mx,0))</f>
        <v>-3.6957172321065896E-5</v>
      </c>
      <c r="B1184" s="4" cm="1">
        <f t="array" ref="B1184">(1/(E*10^9*[0]!Iz))*(Moment_Force(C1184,[0]!Mz,0))</f>
        <v>-2.1489023273003167E-4</v>
      </c>
      <c r="C1184" s="4">
        <v>2366</v>
      </c>
      <c r="E1184" s="4" cm="1">
        <f t="array" ref="E1184">(1/(E*10^9*[0]!Ix))*(Moment_Force_2INT(G1184,[0]!Mx,0))</f>
        <v>-1.0344231226887241E-4</v>
      </c>
      <c r="F1184" s="4" cm="1">
        <f t="array" ref="F1184">(1/(E*10^9*[0]!Iz))*(Moment_Force_2INT(G1184,[0]!Mz,0))</f>
        <v>-6.0147303382623862E-4</v>
      </c>
      <c r="G1184" s="4">
        <v>2.3660000000000001</v>
      </c>
    </row>
    <row r="1185" spans="1:7" x14ac:dyDescent="0.2">
      <c r="A1185" s="4" cm="1">
        <f t="array" ref="A1185">(1/(E*10^9*[0]!Ix))*(Moment_Force(C1185,[0]!Mx,0))</f>
        <v>-3.6957172321065896E-5</v>
      </c>
      <c r="B1185" s="4" cm="1">
        <f t="array" ref="B1185">(1/(E*10^9*[0]!Iz))*(Moment_Force(C1185,[0]!Mz,0))</f>
        <v>-2.1489023273003167E-4</v>
      </c>
      <c r="C1185" s="4">
        <v>2368</v>
      </c>
      <c r="E1185" s="4" cm="1">
        <f t="array" ref="E1185">(1/(E*10^9*[0]!Ix))*(Moment_Force_2INT(G1185,[0]!Mx,0))</f>
        <v>-1.0361726752264031E-4</v>
      </c>
      <c r="F1185" s="4" cm="1">
        <f t="array" ref="F1185">(1/(E*10^9*[0]!Iz))*(Moment_Force_2INT(G1185,[0]!Mz,0))</f>
        <v>-6.0249032418798246E-4</v>
      </c>
      <c r="G1185" s="4">
        <v>2.3679999999999999</v>
      </c>
    </row>
    <row r="1186" spans="1:7" x14ac:dyDescent="0.2">
      <c r="A1186" s="4" cm="1">
        <f t="array" ref="A1186">(1/(E*10^9*[0]!Ix))*(Moment_Force(C1186,[0]!Mx,0))</f>
        <v>-3.6957172321065896E-5</v>
      </c>
      <c r="B1186" s="4" cm="1">
        <f t="array" ref="B1186">(1/(E*10^9*[0]!Iz))*(Moment_Force(C1186,[0]!Mz,0))</f>
        <v>-2.1489023273003167E-4</v>
      </c>
      <c r="C1186" s="4">
        <v>2370</v>
      </c>
      <c r="E1186" s="4" cm="1">
        <f t="array" ref="E1186">(1/(E*10^9*[0]!Ix))*(Moment_Force_2INT(G1186,[0]!Mx,0))</f>
        <v>-1.0379237060509754E-4</v>
      </c>
      <c r="F1186" s="4" cm="1">
        <f t="array" ref="F1186">(1/(E*10^9*[0]!Iz))*(Moment_Force_2INT(G1186,[0]!Mz,0))</f>
        <v>-6.0350847411065752E-4</v>
      </c>
      <c r="G1186" s="4">
        <v>2.37</v>
      </c>
    </row>
    <row r="1187" spans="1:7" x14ac:dyDescent="0.2">
      <c r="A1187" s="4" cm="1">
        <f t="array" ref="A1187">(1/(E*10^9*[0]!Ix))*(Moment_Force(C1187,[0]!Mx,0))</f>
        <v>-3.6957172321065896E-5</v>
      </c>
      <c r="B1187" s="4" cm="1">
        <f t="array" ref="B1187">(1/(E*10^9*[0]!Iz))*(Moment_Force(C1187,[0]!Mz,0))</f>
        <v>-2.1489023273003167E-4</v>
      </c>
      <c r="C1187" s="4">
        <v>2372</v>
      </c>
      <c r="E1187" s="4" cm="1">
        <f t="array" ref="E1187">(1/(E*10^9*[0]!Ix))*(Moment_Force_2INT(G1187,[0]!Mx,0))</f>
        <v>-1.0396762151624402E-4</v>
      </c>
      <c r="F1187" s="4" cm="1">
        <f t="array" ref="F1187">(1/(E*10^9*[0]!Iz))*(Moment_Force_2INT(G1187,[0]!Mz,0))</f>
        <v>-6.0452748359426326E-4</v>
      </c>
      <c r="G1187" s="4">
        <v>2.3719999999999999</v>
      </c>
    </row>
    <row r="1188" spans="1:7" x14ac:dyDescent="0.2">
      <c r="A1188" s="4" cm="1">
        <f t="array" ref="A1188">(1/(E*10^9*[0]!Ix))*(Moment_Force(C1188,[0]!Mx,0))</f>
        <v>-3.6957172321065896E-5</v>
      </c>
      <c r="B1188" s="4" cm="1">
        <f t="array" ref="B1188">(1/(E*10^9*[0]!Iz))*(Moment_Force(C1188,[0]!Mz,0))</f>
        <v>-2.1489023273003167E-4</v>
      </c>
      <c r="C1188" s="4">
        <v>2374</v>
      </c>
      <c r="E1188" s="4" cm="1">
        <f t="array" ref="E1188">(1/(E*10^9*[0]!Ix))*(Moment_Force_2INT(G1188,[0]!Mx,0))</f>
        <v>-1.0414302025607981E-4</v>
      </c>
      <c r="F1188" s="4" cm="1">
        <f t="array" ref="F1188">(1/(E*10^9*[0]!Iz))*(Moment_Force_2INT(G1188,[0]!Mz,0))</f>
        <v>-6.055473526388E-4</v>
      </c>
      <c r="G1188" s="4">
        <v>2.3740000000000001</v>
      </c>
    </row>
    <row r="1189" spans="1:7" x14ac:dyDescent="0.2">
      <c r="A1189" s="4" cm="1">
        <f t="array" ref="A1189">(1/(E*10^9*[0]!Ix))*(Moment_Force(C1189,[0]!Mx,0))</f>
        <v>-3.6957172321065896E-5</v>
      </c>
      <c r="B1189" s="4" cm="1">
        <f t="array" ref="B1189">(1/(E*10^9*[0]!Iz))*(Moment_Force(C1189,[0]!Mz,0))</f>
        <v>-2.1489023273003167E-4</v>
      </c>
      <c r="C1189" s="4">
        <v>2376</v>
      </c>
      <c r="E1189" s="4" cm="1">
        <f t="array" ref="E1189">(1/(E*10^9*[0]!Ix))*(Moment_Force_2INT(G1189,[0]!Mx,0))</f>
        <v>-1.0431856682460484E-4</v>
      </c>
      <c r="F1189" s="4" cm="1">
        <f t="array" ref="F1189">(1/(E*10^9*[0]!Iz))*(Moment_Force_2INT(G1189,[0]!Mz,0))</f>
        <v>-6.0656808124426764E-4</v>
      </c>
      <c r="G1189" s="4">
        <v>2.3759999999999999</v>
      </c>
    </row>
    <row r="1190" spans="1:7" x14ac:dyDescent="0.2">
      <c r="A1190" s="4" cm="1">
        <f t="array" ref="A1190">(1/(E*10^9*[0]!Ix))*(Moment_Force(C1190,[0]!Mx,0))</f>
        <v>-3.6957172321065896E-5</v>
      </c>
      <c r="B1190" s="4" cm="1">
        <f t="array" ref="B1190">(1/(E*10^9*[0]!Iz))*(Moment_Force(C1190,[0]!Mz,0))</f>
        <v>-2.1489023273003167E-4</v>
      </c>
      <c r="C1190" s="4">
        <v>2378</v>
      </c>
      <c r="E1190" s="4" cm="1">
        <f t="array" ref="E1190">(1/(E*10^9*[0]!Ix))*(Moment_Force_2INT(G1190,[0]!Mx,0))</f>
        <v>-1.0449426122181923E-4</v>
      </c>
      <c r="F1190" s="4" cm="1">
        <f t="array" ref="F1190">(1/(E*10^9*[0]!Iz))*(Moment_Force_2INT(G1190,[0]!Mz,0))</f>
        <v>-6.0758966941066629E-4</v>
      </c>
      <c r="G1190" s="4">
        <v>2.3780000000000001</v>
      </c>
    </row>
    <row r="1191" spans="1:7" x14ac:dyDescent="0.2">
      <c r="A1191" s="4" cm="1">
        <f t="array" ref="A1191">(1/(E*10^9*[0]!Ix))*(Moment_Force(C1191,[0]!Mx,0))</f>
        <v>-3.6957172321065896E-5</v>
      </c>
      <c r="B1191" s="4" cm="1">
        <f t="array" ref="B1191">(1/(E*10^9*[0]!Iz))*(Moment_Force(C1191,[0]!Mz,0))</f>
        <v>-2.1489023273003167E-4</v>
      </c>
      <c r="C1191" s="4">
        <v>2380</v>
      </c>
      <c r="E1191" s="4" cm="1">
        <f t="array" ref="E1191">(1/(E*10^9*[0]!Ix))*(Moment_Force_2INT(G1191,[0]!Mx,0))</f>
        <v>-1.0467010344772284E-4</v>
      </c>
      <c r="F1191" s="4" cm="1">
        <f t="array" ref="F1191">(1/(E*10^9*[0]!Iz))*(Moment_Force_2INT(G1191,[0]!Mz,0))</f>
        <v>-6.0861211713799572E-4</v>
      </c>
      <c r="G1191" s="4">
        <v>2.38</v>
      </c>
    </row>
    <row r="1192" spans="1:7" x14ac:dyDescent="0.2">
      <c r="A1192" s="4" cm="1">
        <f t="array" ref="A1192">(1/(E*10^9*[0]!Ix))*(Moment_Force(C1192,[0]!Mx,0))</f>
        <v>-3.6957172321065896E-5</v>
      </c>
      <c r="B1192" s="4" cm="1">
        <f t="array" ref="B1192">(1/(E*10^9*[0]!Iz))*(Moment_Force(C1192,[0]!Mz,0))</f>
        <v>-2.1489023273003167E-4</v>
      </c>
      <c r="C1192" s="4">
        <v>2382</v>
      </c>
      <c r="E1192" s="4" cm="1">
        <f t="array" ref="E1192">(1/(E*10^9*[0]!Ix))*(Moment_Force_2INT(G1192,[0]!Mx,0))</f>
        <v>-1.0484609350231576E-4</v>
      </c>
      <c r="F1192" s="4" cm="1">
        <f t="array" ref="F1192">(1/(E*10^9*[0]!Iz))*(Moment_Force_2INT(G1192,[0]!Mz,0))</f>
        <v>-6.0963542442625616E-4</v>
      </c>
      <c r="G1192" s="4">
        <v>2.3820000000000001</v>
      </c>
    </row>
    <row r="1193" spans="1:7" x14ac:dyDescent="0.2">
      <c r="A1193" s="4" cm="1">
        <f t="array" ref="A1193">(1/(E*10^9*[0]!Ix))*(Moment_Force(C1193,[0]!Mx,0))</f>
        <v>-3.6957172321065896E-5</v>
      </c>
      <c r="B1193" s="4" cm="1">
        <f t="array" ref="B1193">(1/(E*10^9*[0]!Iz))*(Moment_Force(C1193,[0]!Mz,0))</f>
        <v>-2.1489023273003167E-4</v>
      </c>
      <c r="C1193" s="4">
        <v>2384</v>
      </c>
      <c r="E1193" s="4" cm="1">
        <f t="array" ref="E1193">(1/(E*10^9*[0]!Ix))*(Moment_Force_2INT(G1193,[0]!Mx,0))</f>
        <v>-1.0502223138559795E-4</v>
      </c>
      <c r="F1193" s="4" cm="1">
        <f t="array" ref="F1193">(1/(E*10^9*[0]!Iz))*(Moment_Force_2INT(G1193,[0]!Mz,0))</f>
        <v>-6.1065959127544738E-4</v>
      </c>
      <c r="G1193" s="4">
        <v>2.3839999999999999</v>
      </c>
    </row>
    <row r="1194" spans="1:7" x14ac:dyDescent="0.2">
      <c r="A1194" s="4" cm="1">
        <f t="array" ref="A1194">(1/(E*10^9*[0]!Ix))*(Moment_Force(C1194,[0]!Mx,0))</f>
        <v>-3.6957172321065896E-5</v>
      </c>
      <c r="B1194" s="4" cm="1">
        <f t="array" ref="B1194">(1/(E*10^9*[0]!Iz))*(Moment_Force(C1194,[0]!Mz,0))</f>
        <v>-2.1489023273003167E-4</v>
      </c>
      <c r="C1194" s="4">
        <v>2386</v>
      </c>
      <c r="E1194" s="4" cm="1">
        <f t="array" ref="E1194">(1/(E*10^9*[0]!Ix))*(Moment_Force_2INT(G1194,[0]!Mx,0))</f>
        <v>-1.0519851709756945E-4</v>
      </c>
      <c r="F1194" s="4" cm="1">
        <f t="array" ref="F1194">(1/(E*10^9*[0]!Iz))*(Moment_Force_2INT(G1194,[0]!Mz,0))</f>
        <v>-6.1168461768556983E-4</v>
      </c>
      <c r="G1194" s="4">
        <v>2.3860000000000001</v>
      </c>
    </row>
    <row r="1195" spans="1:7" x14ac:dyDescent="0.2">
      <c r="A1195" s="4" cm="1">
        <f t="array" ref="A1195">(1/(E*10^9*[0]!Ix))*(Moment_Force(C1195,[0]!Mx,0))</f>
        <v>-3.6957172321065896E-5</v>
      </c>
      <c r="B1195" s="4" cm="1">
        <f t="array" ref="B1195">(1/(E*10^9*[0]!Iz))*(Moment_Force(C1195,[0]!Mz,0))</f>
        <v>-2.1489023273003167E-4</v>
      </c>
      <c r="C1195" s="4">
        <v>2388</v>
      </c>
      <c r="E1195" s="4" cm="1">
        <f t="array" ref="E1195">(1/(E*10^9*[0]!Ix))*(Moment_Force_2INT(G1195,[0]!Mx,0))</f>
        <v>-1.0537495063823021E-4</v>
      </c>
      <c r="F1195" s="4" cm="1">
        <f t="array" ref="F1195">(1/(E*10^9*[0]!Iz))*(Moment_Force_2INT(G1195,[0]!Mz,0))</f>
        <v>-6.1271050365662284E-4</v>
      </c>
      <c r="G1195" s="4">
        <v>2.3879999999999999</v>
      </c>
    </row>
    <row r="1196" spans="1:7" x14ac:dyDescent="0.2">
      <c r="A1196" s="4" cm="1">
        <f t="array" ref="A1196">(1/(E*10^9*[0]!Ix))*(Moment_Force(C1196,[0]!Mx,0))</f>
        <v>-3.6957172321065896E-5</v>
      </c>
      <c r="B1196" s="4" cm="1">
        <f t="array" ref="B1196">(1/(E*10^9*[0]!Iz))*(Moment_Force(C1196,[0]!Mz,0))</f>
        <v>-2.1489023273003167E-4</v>
      </c>
      <c r="C1196" s="4">
        <v>2390</v>
      </c>
      <c r="E1196" s="4" cm="1">
        <f t="array" ref="E1196">(1/(E*10^9*[0]!Ix))*(Moment_Force_2INT(G1196,[0]!Mx,0))</f>
        <v>-1.0555153200758028E-4</v>
      </c>
      <c r="F1196" s="4" cm="1">
        <f t="array" ref="F1196">(1/(E*10^9*[0]!Iz))*(Moment_Force_2INT(G1196,[0]!Mz,0))</f>
        <v>-6.1373724918860697E-4</v>
      </c>
      <c r="G1196" s="4">
        <v>2.39</v>
      </c>
    </row>
    <row r="1197" spans="1:7" x14ac:dyDescent="0.2">
      <c r="A1197" s="4" cm="1">
        <f t="array" ref="A1197">(1/(E*10^9*[0]!Ix))*(Moment_Force(C1197,[0]!Mx,0))</f>
        <v>-3.6957172321065896E-5</v>
      </c>
      <c r="B1197" s="4" cm="1">
        <f t="array" ref="B1197">(1/(E*10^9*[0]!Iz))*(Moment_Force(C1197,[0]!Mz,0))</f>
        <v>-2.1489023273003167E-4</v>
      </c>
      <c r="C1197" s="4">
        <v>2392</v>
      </c>
      <c r="E1197" s="4" cm="1">
        <f t="array" ref="E1197">(1/(E*10^9*[0]!Ix))*(Moment_Force_2INT(G1197,[0]!Mx,0))</f>
        <v>-1.0572826120561958E-4</v>
      </c>
      <c r="F1197" s="4" cm="1">
        <f t="array" ref="F1197">(1/(E*10^9*[0]!Iz))*(Moment_Force_2INT(G1197,[0]!Mz,0))</f>
        <v>-6.1476485428152189E-4</v>
      </c>
      <c r="G1197" s="4">
        <v>2.3919999999999999</v>
      </c>
    </row>
    <row r="1198" spans="1:7" x14ac:dyDescent="0.2">
      <c r="A1198" s="4" cm="1">
        <f t="array" ref="A1198">(1/(E*10^9*[0]!Ix))*(Moment_Force(C1198,[0]!Mx,0))</f>
        <v>-3.6957172321065896E-5</v>
      </c>
      <c r="B1198" s="4" cm="1">
        <f t="array" ref="B1198">(1/(E*10^9*[0]!Iz))*(Moment_Force(C1198,[0]!Mz,0))</f>
        <v>-2.1489023273003167E-4</v>
      </c>
      <c r="C1198" s="4">
        <v>2394</v>
      </c>
      <c r="E1198" s="4" cm="1">
        <f t="array" ref="E1198">(1/(E*10^9*[0]!Ix))*(Moment_Force_2INT(G1198,[0]!Mx,0))</f>
        <v>-1.0590513823234824E-4</v>
      </c>
      <c r="F1198" s="4" cm="1">
        <f t="array" ref="F1198">(1/(E*10^9*[0]!Iz))*(Moment_Force_2INT(G1198,[0]!Mz,0))</f>
        <v>-6.1579331893536803E-4</v>
      </c>
      <c r="G1198" s="4">
        <v>2.3940000000000001</v>
      </c>
    </row>
    <row r="1199" spans="1:7" x14ac:dyDescent="0.2">
      <c r="A1199" s="4" cm="1">
        <f t="array" ref="A1199">(1/(E*10^9*[0]!Ix))*(Moment_Force(C1199,[0]!Mx,0))</f>
        <v>-3.6957172321065896E-5</v>
      </c>
      <c r="B1199" s="4" cm="1">
        <f t="array" ref="B1199">(1/(E*10^9*[0]!Iz))*(Moment_Force(C1199,[0]!Mz,0))</f>
        <v>-2.1489023273003167E-4</v>
      </c>
      <c r="C1199" s="4">
        <v>2396</v>
      </c>
      <c r="E1199" s="4" cm="1">
        <f t="array" ref="E1199">(1/(E*10^9*[0]!Ix))*(Moment_Force_2INT(G1199,[0]!Mx,0))</f>
        <v>-1.0608216308776613E-4</v>
      </c>
      <c r="F1199" s="4" cm="1">
        <f t="array" ref="F1199">(1/(E*10^9*[0]!Iz))*(Moment_Force_2INT(G1199,[0]!Mz,0))</f>
        <v>-6.1682264315014474E-4</v>
      </c>
      <c r="G1199" s="4">
        <v>2.3959999999999999</v>
      </c>
    </row>
    <row r="1200" spans="1:7" x14ac:dyDescent="0.2">
      <c r="A1200" s="4" cm="1">
        <f t="array" ref="A1200">(1/(E*10^9*[0]!Ix))*(Moment_Force(C1200,[0]!Mx,0))</f>
        <v>-3.6957172321065896E-5</v>
      </c>
      <c r="B1200" s="4" cm="1">
        <f t="array" ref="B1200">(1/(E*10^9*[0]!Iz))*(Moment_Force(C1200,[0]!Mz,0))</f>
        <v>-2.1489023273003167E-4</v>
      </c>
      <c r="C1200" s="4">
        <v>2398</v>
      </c>
      <c r="E1200" s="4" cm="1">
        <f t="array" ref="E1200">(1/(E*10^9*[0]!Ix))*(Moment_Force_2INT(G1200,[0]!Mx,0))</f>
        <v>-1.0625933577187332E-4</v>
      </c>
      <c r="F1200" s="4" cm="1">
        <f t="array" ref="F1200">(1/(E*10^9*[0]!Iz))*(Moment_Force_2INT(G1200,[0]!Mz,0))</f>
        <v>-6.1785282692585256E-4</v>
      </c>
      <c r="G1200" s="4">
        <v>2.3980000000000001</v>
      </c>
    </row>
    <row r="1201" spans="1:7" x14ac:dyDescent="0.2">
      <c r="A1201" s="4" cm="1">
        <f t="array" ref="A1201">(1/(E*10^9*[0]!Ix))*(Moment_Force(C1201,[0]!Mx,0))</f>
        <v>-3.6957172321065896E-5</v>
      </c>
      <c r="B1201" s="4" cm="1">
        <f t="array" ref="B1201">(1/(E*10^9*[0]!Iz))*(Moment_Force(C1201,[0]!Mz,0))</f>
        <v>-2.1489023273003167E-4</v>
      </c>
      <c r="C1201" s="4">
        <v>2400</v>
      </c>
      <c r="E1201" s="4" cm="1">
        <f t="array" ref="E1201">(1/(E*10^9*[0]!Ix))*(Moment_Force_2INT(G1201,[0]!Mx,0))</f>
        <v>-1.0643665628466979E-4</v>
      </c>
      <c r="F1201" s="4" cm="1">
        <f t="array" ref="F1201">(1/(E*10^9*[0]!Iz))*(Moment_Force_2INT(G1201,[0]!Mz,0))</f>
        <v>-6.1888387026249117E-4</v>
      </c>
      <c r="G1201" s="4">
        <v>2.4</v>
      </c>
    </row>
    <row r="1202" spans="1:7" x14ac:dyDescent="0.2">
      <c r="A1202" s="4" cm="1">
        <f t="array" ref="A1202">(1/(E*10^9*[0]!Ix))*(Moment_Force(C1202,[0]!Mx,0))</f>
        <v>-3.6957172321065896E-5</v>
      </c>
      <c r="B1202" s="4" cm="1">
        <f t="array" ref="B1202">(1/(E*10^9*[0]!Iz))*(Moment_Force(C1202,[0]!Mz,0))</f>
        <v>-2.1489023273003167E-4</v>
      </c>
      <c r="C1202" s="4">
        <v>2402</v>
      </c>
      <c r="E1202" s="4" cm="1">
        <f t="array" ref="E1202">(1/(E*10^9*[0]!Ix))*(Moment_Force_2INT(G1202,[0]!Mx,0))</f>
        <v>-1.0661412462615557E-4</v>
      </c>
      <c r="F1202" s="4" cm="1">
        <f t="array" ref="F1202">(1/(E*10^9*[0]!Iz))*(Moment_Force_2INT(G1202,[0]!Mz,0))</f>
        <v>-6.1991577316006089E-4</v>
      </c>
      <c r="G1202" s="4">
        <v>2.4020000000000001</v>
      </c>
    </row>
    <row r="1203" spans="1:7" x14ac:dyDescent="0.2">
      <c r="A1203" s="4" cm="1">
        <f t="array" ref="A1203">(1/(E*10^9*[0]!Ix))*(Moment_Force(C1203,[0]!Mx,0))</f>
        <v>-3.6957172321065896E-5</v>
      </c>
      <c r="B1203" s="4" cm="1">
        <f t="array" ref="B1203">(1/(E*10^9*[0]!Iz))*(Moment_Force(C1203,[0]!Mz,0))</f>
        <v>-2.1489023273003167E-4</v>
      </c>
      <c r="C1203" s="4">
        <v>2404</v>
      </c>
      <c r="E1203" s="4" cm="1">
        <f t="array" ref="E1203">(1/(E*10^9*[0]!Ix))*(Moment_Force_2INT(G1203,[0]!Mx,0))</f>
        <v>-1.0679174079633058E-4</v>
      </c>
      <c r="F1203" s="4" cm="1">
        <f t="array" ref="F1203">(1/(E*10^9*[0]!Iz))*(Moment_Force_2INT(G1203,[0]!Mz,0))</f>
        <v>-6.209485356185614E-4</v>
      </c>
      <c r="G1203" s="4">
        <v>2.4039999999999999</v>
      </c>
    </row>
    <row r="1204" spans="1:7" x14ac:dyDescent="0.2">
      <c r="A1204" s="4" cm="1">
        <f t="array" ref="A1204">(1/(E*10^9*[0]!Ix))*(Moment_Force(C1204,[0]!Mx,0))</f>
        <v>-3.6957172321065896E-5</v>
      </c>
      <c r="B1204" s="4" cm="1">
        <f t="array" ref="B1204">(1/(E*10^9*[0]!Iz))*(Moment_Force(C1204,[0]!Mz,0))</f>
        <v>-2.1489023273003167E-4</v>
      </c>
      <c r="C1204" s="4">
        <v>2406</v>
      </c>
      <c r="E1204" s="4" cm="1">
        <f t="array" ref="E1204">(1/(E*10^9*[0]!Ix))*(Moment_Force_2INT(G1204,[0]!Mx,0))</f>
        <v>-1.0696950479519494E-4</v>
      </c>
      <c r="F1204" s="4" cm="1">
        <f t="array" ref="F1204">(1/(E*10^9*[0]!Iz))*(Moment_Force_2INT(G1204,[0]!Mz,0))</f>
        <v>-6.2198215763799292E-4</v>
      </c>
      <c r="G1204" s="4">
        <v>2.4060000000000001</v>
      </c>
    </row>
    <row r="1205" spans="1:7" x14ac:dyDescent="0.2">
      <c r="A1205" s="4" cm="1">
        <f t="array" ref="A1205">(1/(E*10^9*[0]!Ix))*(Moment_Force(C1205,[0]!Mx,0))</f>
        <v>-3.6957172321065896E-5</v>
      </c>
      <c r="B1205" s="4" cm="1">
        <f t="array" ref="B1205">(1/(E*10^9*[0]!Iz))*(Moment_Force(C1205,[0]!Mz,0))</f>
        <v>-2.1489023273003167E-4</v>
      </c>
      <c r="C1205" s="4">
        <v>2408</v>
      </c>
      <c r="E1205" s="4" cm="1">
        <f t="array" ref="E1205">(1/(E*10^9*[0]!Ix))*(Moment_Force_2INT(G1205,[0]!Mx,0))</f>
        <v>-1.0714741662274852E-4</v>
      </c>
      <c r="F1205" s="4" cm="1">
        <f t="array" ref="F1205">(1/(E*10^9*[0]!Iz))*(Moment_Force_2INT(G1205,[0]!Mz,0))</f>
        <v>-6.2301663921835511E-4</v>
      </c>
      <c r="G1205" s="4">
        <v>2.4079999999999999</v>
      </c>
    </row>
    <row r="1206" spans="1:7" x14ac:dyDescent="0.2">
      <c r="A1206" s="4" cm="1">
        <f t="array" ref="A1206">(1/(E*10^9*[0]!Ix))*(Moment_Force(C1206,[0]!Mx,0))</f>
        <v>-3.6957172321065896E-5</v>
      </c>
      <c r="B1206" s="4" cm="1">
        <f t="array" ref="B1206">(1/(E*10^9*[0]!Iz))*(Moment_Force(C1206,[0]!Mz,0))</f>
        <v>-2.1489023273003167E-4</v>
      </c>
      <c r="C1206" s="4">
        <v>2410</v>
      </c>
      <c r="E1206" s="4" cm="1">
        <f t="array" ref="E1206">(1/(E*10^9*[0]!Ix))*(Moment_Force_2INT(G1206,[0]!Mx,0))</f>
        <v>-1.0732547627899143E-4</v>
      </c>
      <c r="F1206" s="4" cm="1">
        <f t="array" ref="F1206">(1/(E*10^9*[0]!Iz))*(Moment_Force_2INT(G1206,[0]!Mz,0))</f>
        <v>-6.2405198035964853E-4</v>
      </c>
      <c r="G1206" s="4">
        <v>2.41</v>
      </c>
    </row>
    <row r="1207" spans="1:7" x14ac:dyDescent="0.2">
      <c r="A1207" s="4" cm="1">
        <f t="array" ref="A1207">(1/(E*10^9*[0]!Ix))*(Moment_Force(C1207,[0]!Mx,0))</f>
        <v>-3.6957172321065896E-5</v>
      </c>
      <c r="B1207" s="4" cm="1">
        <f t="array" ref="B1207">(1/(E*10^9*[0]!Iz))*(Moment_Force(C1207,[0]!Mz,0))</f>
        <v>-2.1489023273003167E-4</v>
      </c>
      <c r="C1207" s="4">
        <v>2412</v>
      </c>
      <c r="E1207" s="4" cm="1">
        <f t="array" ref="E1207">(1/(E*10^9*[0]!Ix))*(Moment_Force_2INT(G1207,[0]!Mx,0))</f>
        <v>-1.0750368376392359E-4</v>
      </c>
      <c r="F1207" s="4" cm="1">
        <f t="array" ref="F1207">(1/(E*10^9*[0]!Iz))*(Moment_Force_2INT(G1207,[0]!Mz,0))</f>
        <v>-6.2508818106187262E-4</v>
      </c>
      <c r="G1207" s="4">
        <v>2.4119999999999999</v>
      </c>
    </row>
    <row r="1208" spans="1:7" x14ac:dyDescent="0.2">
      <c r="A1208" s="4" cm="1">
        <f t="array" ref="A1208">(1/(E*10^9*[0]!Ix))*(Moment_Force(C1208,[0]!Mx,0))</f>
        <v>-3.6957172321065896E-5</v>
      </c>
      <c r="B1208" s="4" cm="1">
        <f t="array" ref="B1208">(1/(E*10^9*[0]!Iz))*(Moment_Force(C1208,[0]!Mz,0))</f>
        <v>-2.1489023273003167E-4</v>
      </c>
      <c r="C1208" s="4">
        <v>2414</v>
      </c>
      <c r="E1208" s="4" cm="1">
        <f t="array" ref="E1208">(1/(E*10^9*[0]!Ix))*(Moment_Force_2INT(G1208,[0]!Mx,0))</f>
        <v>-1.0768203907754509E-4</v>
      </c>
      <c r="F1208" s="4" cm="1">
        <f t="array" ref="F1208">(1/(E*10^9*[0]!Iz))*(Moment_Force_2INT(G1208,[0]!Mz,0))</f>
        <v>-6.2612524132502794E-4</v>
      </c>
      <c r="G1208" s="4">
        <v>2.4140000000000001</v>
      </c>
    </row>
    <row r="1209" spans="1:7" x14ac:dyDescent="0.2">
      <c r="A1209" s="4" cm="1">
        <f t="array" ref="A1209">(1/(E*10^9*[0]!Ix))*(Moment_Force(C1209,[0]!Mx,0))</f>
        <v>-3.6957172321065896E-5</v>
      </c>
      <c r="B1209" s="4" cm="1">
        <f t="array" ref="B1209">(1/(E*10^9*[0]!Iz))*(Moment_Force(C1209,[0]!Mz,0))</f>
        <v>-2.1489023273003167E-4</v>
      </c>
      <c r="C1209" s="4">
        <v>2416</v>
      </c>
      <c r="E1209" s="4" cm="1">
        <f t="array" ref="E1209">(1/(E*10^9*[0]!Ix))*(Moment_Force_2INT(G1209,[0]!Mx,0))</f>
        <v>-1.0786054221985581E-4</v>
      </c>
      <c r="F1209" s="4" cm="1">
        <f t="array" ref="F1209">(1/(E*10^9*[0]!Iz))*(Moment_Force_2INT(G1209,[0]!Mz,0))</f>
        <v>-6.2716316114911383E-4</v>
      </c>
      <c r="G1209" s="4">
        <v>2.4159999999999999</v>
      </c>
    </row>
    <row r="1210" spans="1:7" x14ac:dyDescent="0.2">
      <c r="A1210" s="4" cm="1">
        <f t="array" ref="A1210">(1/(E*10^9*[0]!Ix))*(Moment_Force(C1210,[0]!Mx,0))</f>
        <v>-3.6957172321065896E-5</v>
      </c>
      <c r="B1210" s="4" cm="1">
        <f t="array" ref="B1210">(1/(E*10^9*[0]!Iz))*(Moment_Force(C1210,[0]!Mz,0))</f>
        <v>-2.1489023273003167E-4</v>
      </c>
      <c r="C1210" s="4">
        <v>2418</v>
      </c>
      <c r="E1210" s="4" cm="1">
        <f t="array" ref="E1210">(1/(E*10^9*[0]!Ix))*(Moment_Force_2INT(G1210,[0]!Mx,0))</f>
        <v>-1.0803919319085588E-4</v>
      </c>
      <c r="F1210" s="4" cm="1">
        <f t="array" ref="F1210">(1/(E*10^9*[0]!Iz))*(Moment_Force_2INT(G1210,[0]!Mz,0))</f>
        <v>-6.2820194053413094E-4</v>
      </c>
      <c r="G1210" s="4">
        <v>2.4180000000000001</v>
      </c>
    </row>
    <row r="1211" spans="1:7" x14ac:dyDescent="0.2">
      <c r="A1211" s="4" cm="1">
        <f t="array" ref="A1211">(1/(E*10^9*[0]!Ix))*(Moment_Force(C1211,[0]!Mx,0))</f>
        <v>-3.6957172321065896E-5</v>
      </c>
      <c r="B1211" s="4" cm="1">
        <f t="array" ref="B1211">(1/(E*10^9*[0]!Iz))*(Moment_Force(C1211,[0]!Mz,0))</f>
        <v>-2.1489023273003167E-4</v>
      </c>
      <c r="C1211" s="4">
        <v>2420</v>
      </c>
      <c r="E1211" s="4" cm="1">
        <f t="array" ref="E1211">(1/(E*10^9*[0]!Ix))*(Moment_Force_2INT(G1211,[0]!Mx,0))</f>
        <v>-1.0821799199054517E-4</v>
      </c>
      <c r="F1211" s="4" cm="1">
        <f t="array" ref="F1211">(1/(E*10^9*[0]!Iz))*(Moment_Force_2INT(G1211,[0]!Mz,0))</f>
        <v>-6.2924157948007872E-4</v>
      </c>
      <c r="G1211" s="4">
        <v>2.42</v>
      </c>
    </row>
    <row r="1212" spans="1:7" x14ac:dyDescent="0.2">
      <c r="A1212" s="4" cm="1">
        <f t="array" ref="A1212">(1/(E*10^9*[0]!Ix))*(Moment_Force(C1212,[0]!Mx,0))</f>
        <v>-3.6957172321065896E-5</v>
      </c>
      <c r="B1212" s="4" cm="1">
        <f t="array" ref="B1212">(1/(E*10^9*[0]!Iz))*(Moment_Force(C1212,[0]!Mz,0))</f>
        <v>-2.1489023273003167E-4</v>
      </c>
      <c r="C1212" s="4">
        <v>2422</v>
      </c>
      <c r="E1212" s="4" cm="1">
        <f t="array" ref="E1212">(1/(E*10^9*[0]!Ix))*(Moment_Force_2INT(G1212,[0]!Mx,0))</f>
        <v>-1.0839693861892379E-4</v>
      </c>
      <c r="F1212" s="4" cm="1">
        <f t="array" ref="F1212">(1/(E*10^9*[0]!Iz))*(Moment_Force_2INT(G1212,[0]!Mz,0))</f>
        <v>-6.3028207798695762E-4</v>
      </c>
      <c r="G1212" s="4">
        <v>2.4220000000000002</v>
      </c>
    </row>
    <row r="1213" spans="1:7" x14ac:dyDescent="0.2">
      <c r="A1213" s="4" cm="1">
        <f t="array" ref="A1213">(1/(E*10^9*[0]!Ix))*(Moment_Force(C1213,[0]!Mx,0))</f>
        <v>-3.6957172321065896E-5</v>
      </c>
      <c r="B1213" s="4" cm="1">
        <f t="array" ref="B1213">(1/(E*10^9*[0]!Iz))*(Moment_Force(C1213,[0]!Mz,0))</f>
        <v>-2.1489023273003167E-4</v>
      </c>
      <c r="C1213" s="4">
        <v>2424</v>
      </c>
      <c r="E1213" s="4" cm="1">
        <f t="array" ref="E1213">(1/(E*10^9*[0]!Ix))*(Moment_Force_2INT(G1213,[0]!Mx,0))</f>
        <v>-1.0857603307599166E-4</v>
      </c>
      <c r="F1213" s="4" cm="1">
        <f t="array" ref="F1213">(1/(E*10^9*[0]!Iz))*(Moment_Force_2INT(G1213,[0]!Mz,0))</f>
        <v>-6.3132343605476731E-4</v>
      </c>
      <c r="G1213" s="4">
        <v>2.4239999999999999</v>
      </c>
    </row>
    <row r="1214" spans="1:7" x14ac:dyDescent="0.2">
      <c r="A1214" s="4" cm="1">
        <f t="array" ref="A1214">(1/(E*10^9*[0]!Ix))*(Moment_Force(C1214,[0]!Mx,0))</f>
        <v>-3.6957172321065896E-5</v>
      </c>
      <c r="B1214" s="4" cm="1">
        <f t="array" ref="B1214">(1/(E*10^9*[0]!Iz))*(Moment_Force(C1214,[0]!Mz,0))</f>
        <v>-2.1489023273003167E-4</v>
      </c>
      <c r="C1214" s="4">
        <v>2426</v>
      </c>
      <c r="E1214" s="4" cm="1">
        <f t="array" ref="E1214">(1/(E*10^9*[0]!Ix))*(Moment_Force_2INT(G1214,[0]!Mx,0))</f>
        <v>-1.0875527536174884E-4</v>
      </c>
      <c r="F1214" s="4" cm="1">
        <f t="array" ref="F1214">(1/(E*10^9*[0]!Iz))*(Moment_Force_2INT(G1214,[0]!Mz,0))</f>
        <v>-6.3236565368350801E-4</v>
      </c>
      <c r="G1214" s="4">
        <v>2.4260000000000002</v>
      </c>
    </row>
    <row r="1215" spans="1:7" x14ac:dyDescent="0.2">
      <c r="A1215" s="4" cm="1">
        <f t="array" ref="A1215">(1/(E*10^9*[0]!Ix))*(Moment_Force(C1215,[0]!Mx,0))</f>
        <v>-3.6957172321065896E-5</v>
      </c>
      <c r="B1215" s="4" cm="1">
        <f t="array" ref="B1215">(1/(E*10^9*[0]!Iz))*(Moment_Force(C1215,[0]!Mz,0))</f>
        <v>-2.1489023273003167E-4</v>
      </c>
      <c r="C1215" s="4">
        <v>2428</v>
      </c>
      <c r="E1215" s="4" cm="1">
        <f t="array" ref="E1215">(1/(E*10^9*[0]!Ix))*(Moment_Force_2INT(G1215,[0]!Mx,0))</f>
        <v>-1.0893466547619528E-4</v>
      </c>
      <c r="F1215" s="4" cm="1">
        <f t="array" ref="F1215">(1/(E*10^9*[0]!Iz))*(Moment_Force_2INT(G1215,[0]!Mz,0))</f>
        <v>-6.3340873087317949E-4</v>
      </c>
      <c r="G1215" s="4">
        <v>2.4279999999999999</v>
      </c>
    </row>
    <row r="1216" spans="1:7" x14ac:dyDescent="0.2">
      <c r="A1216" s="4" cm="1">
        <f t="array" ref="A1216">(1/(E*10^9*[0]!Ix))*(Moment_Force(C1216,[0]!Mx,0))</f>
        <v>-3.6957172321065896E-5</v>
      </c>
      <c r="B1216" s="4" cm="1">
        <f t="array" ref="B1216">(1/(E*10^9*[0]!Iz))*(Moment_Force(C1216,[0]!Mz,0))</f>
        <v>-2.1489023273003167E-4</v>
      </c>
      <c r="C1216" s="4">
        <v>2430</v>
      </c>
      <c r="E1216" s="4" cm="1">
        <f t="array" ref="E1216">(1/(E*10^9*[0]!Ix))*(Moment_Force_2INT(G1216,[0]!Mx,0))</f>
        <v>-1.0911420341933103E-4</v>
      </c>
      <c r="F1216" s="4" cm="1">
        <f t="array" ref="F1216">(1/(E*10^9*[0]!Iz))*(Moment_Force_2INT(G1216,[0]!Mz,0))</f>
        <v>-6.3445266762378197E-4</v>
      </c>
      <c r="G1216" s="4">
        <v>2.4300000000000002</v>
      </c>
    </row>
    <row r="1217" spans="1:7" x14ac:dyDescent="0.2">
      <c r="A1217" s="4" cm="1">
        <f t="array" ref="A1217">(1/(E*10^9*[0]!Ix))*(Moment_Force(C1217,[0]!Mx,0))</f>
        <v>-3.6957172321065896E-5</v>
      </c>
      <c r="B1217" s="4" cm="1">
        <f t="array" ref="B1217">(1/(E*10^9*[0]!Iz))*(Moment_Force(C1217,[0]!Mz,0))</f>
        <v>-2.1489023273003167E-4</v>
      </c>
      <c r="C1217" s="4">
        <v>2432</v>
      </c>
      <c r="E1217" s="4" cm="1">
        <f t="array" ref="E1217">(1/(E*10^9*[0]!Ix))*(Moment_Force_2INT(G1217,[0]!Mx,0))</f>
        <v>-1.0929388919115603E-4</v>
      </c>
      <c r="F1217" s="4" cm="1">
        <f t="array" ref="F1217">(1/(E*10^9*[0]!Iz))*(Moment_Force_2INT(G1217,[0]!Mz,0))</f>
        <v>-6.3549746393531535E-4</v>
      </c>
      <c r="G1217" s="4">
        <v>2.4319999999999999</v>
      </c>
    </row>
    <row r="1218" spans="1:7" x14ac:dyDescent="0.2">
      <c r="A1218" s="4" cm="1">
        <f t="array" ref="A1218">(1/(E*10^9*[0]!Ix))*(Moment_Force(C1218,[0]!Mx,0))</f>
        <v>-3.6957172321065896E-5</v>
      </c>
      <c r="B1218" s="4" cm="1">
        <f t="array" ref="B1218">(1/(E*10^9*[0]!Iz))*(Moment_Force(C1218,[0]!Mz,0))</f>
        <v>-2.1489023273003167E-4</v>
      </c>
      <c r="C1218" s="4">
        <v>2434</v>
      </c>
      <c r="E1218" s="4" cm="1">
        <f t="array" ref="E1218">(1/(E*10^9*[0]!Ix))*(Moment_Force_2INT(G1218,[0]!Mx,0))</f>
        <v>-1.0947372279167035E-4</v>
      </c>
      <c r="F1218" s="4" cm="1">
        <f t="array" ref="F1218">(1/(E*10^9*[0]!Iz))*(Moment_Force_2INT(G1218,[0]!Mz,0))</f>
        <v>-6.3654311980777974E-4</v>
      </c>
      <c r="G1218" s="4">
        <v>2.4340000000000002</v>
      </c>
    </row>
    <row r="1219" spans="1:7" x14ac:dyDescent="0.2">
      <c r="A1219" s="4" cm="1">
        <f t="array" ref="A1219">(1/(E*10^9*[0]!Ix))*(Moment_Force(C1219,[0]!Mx,0))</f>
        <v>-3.6957172321065896E-5</v>
      </c>
      <c r="B1219" s="4" cm="1">
        <f t="array" ref="B1219">(1/(E*10^9*[0]!Iz))*(Moment_Force(C1219,[0]!Mz,0))</f>
        <v>-2.1489023273003167E-4</v>
      </c>
      <c r="C1219" s="4">
        <v>2436</v>
      </c>
      <c r="E1219" s="4" cm="1">
        <f t="array" ref="E1219">(1/(E*10^9*[0]!Ix))*(Moment_Force_2INT(G1219,[0]!Mx,0))</f>
        <v>-1.0965370422087392E-4</v>
      </c>
      <c r="F1219" s="4" cm="1">
        <f t="array" ref="F1219">(1/(E*10^9*[0]!Iz))*(Moment_Force_2INT(G1219,[0]!Mz,0))</f>
        <v>-6.3758963524117491E-4</v>
      </c>
      <c r="G1219" s="4">
        <v>2.4359999999999999</v>
      </c>
    </row>
    <row r="1220" spans="1:7" x14ac:dyDescent="0.2">
      <c r="A1220" s="4" cm="1">
        <f t="array" ref="A1220">(1/(E*10^9*[0]!Ix))*(Moment_Force(C1220,[0]!Mx,0))</f>
        <v>-3.6957172321065896E-5</v>
      </c>
      <c r="B1220" s="4" cm="1">
        <f t="array" ref="B1220">(1/(E*10^9*[0]!Iz))*(Moment_Force(C1220,[0]!Mz,0))</f>
        <v>-2.1489023273003167E-4</v>
      </c>
      <c r="C1220" s="4">
        <v>2438</v>
      </c>
      <c r="E1220" s="4" cm="1">
        <f t="array" ref="E1220">(1/(E*10^9*[0]!Ix))*(Moment_Force_2INT(G1220,[0]!Mx,0))</f>
        <v>-1.0983383347876683E-4</v>
      </c>
      <c r="F1220" s="4" cm="1">
        <f t="array" ref="F1220">(1/(E*10^9*[0]!Iz))*(Moment_Force_2INT(G1220,[0]!Mz,0))</f>
        <v>-6.3863701023550131E-4</v>
      </c>
      <c r="G1220" s="4">
        <v>2.4380000000000002</v>
      </c>
    </row>
    <row r="1221" spans="1:7" x14ac:dyDescent="0.2">
      <c r="A1221" s="4" cm="1">
        <f t="array" ref="A1221">(1/(E*10^9*[0]!Ix))*(Moment_Force(C1221,[0]!Mx,0))</f>
        <v>-3.6957172321065896E-5</v>
      </c>
      <c r="B1221" s="4" cm="1">
        <f t="array" ref="B1221">(1/(E*10^9*[0]!Iz))*(Moment_Force(C1221,[0]!Mz,0))</f>
        <v>-2.1489023273003167E-4</v>
      </c>
      <c r="C1221" s="4">
        <v>2440</v>
      </c>
      <c r="E1221" s="4" cm="1">
        <f t="array" ref="E1221">(1/(E*10^9*[0]!Ix))*(Moment_Force_2INT(G1221,[0]!Mx,0))</f>
        <v>-1.1001411056534897E-4</v>
      </c>
      <c r="F1221" s="4" cm="1">
        <f t="array" ref="F1221">(1/(E*10^9*[0]!Iz))*(Moment_Force_2INT(G1221,[0]!Mz,0))</f>
        <v>-6.3968524479075827E-4</v>
      </c>
      <c r="G1221" s="4">
        <v>2.44</v>
      </c>
    </row>
    <row r="1222" spans="1:7" x14ac:dyDescent="0.2">
      <c r="A1222" s="4" cm="1">
        <f t="array" ref="A1222">(1/(E*10^9*[0]!Ix))*(Moment_Force(C1222,[0]!Mx,0))</f>
        <v>-3.6957172321065896E-5</v>
      </c>
      <c r="B1222" s="4" cm="1">
        <f t="array" ref="B1222">(1/(E*10^9*[0]!Iz))*(Moment_Force(C1222,[0]!Mz,0))</f>
        <v>-2.1489023273003167E-4</v>
      </c>
      <c r="C1222" s="4">
        <v>2442</v>
      </c>
      <c r="E1222" s="4" cm="1">
        <f t="array" ref="E1222">(1/(E*10^9*[0]!Ix))*(Moment_Force_2INT(G1222,[0]!Mx,0))</f>
        <v>-1.1019453548062044E-4</v>
      </c>
      <c r="F1222" s="4" cm="1">
        <f t="array" ref="F1222">(1/(E*10^9*[0]!Iz))*(Moment_Force_2INT(G1222,[0]!Mz,0))</f>
        <v>-6.4073433890694646E-4</v>
      </c>
      <c r="G1222" s="4">
        <v>2.4420000000000002</v>
      </c>
    </row>
    <row r="1223" spans="1:7" x14ac:dyDescent="0.2">
      <c r="A1223" s="4" cm="1">
        <f t="array" ref="A1223">(1/(E*10^9*[0]!Ix))*(Moment_Force(C1223,[0]!Mx,0))</f>
        <v>-3.6957172321065896E-5</v>
      </c>
      <c r="B1223" s="4" cm="1">
        <f t="array" ref="B1223">(1/(E*10^9*[0]!Iz))*(Moment_Force(C1223,[0]!Mz,0))</f>
        <v>-2.1489023273003167E-4</v>
      </c>
      <c r="C1223" s="4">
        <v>2444</v>
      </c>
      <c r="E1223" s="4" cm="1">
        <f t="array" ref="E1223">(1/(E*10^9*[0]!Ix))*(Moment_Force_2INT(G1223,[0]!Mx,0))</f>
        <v>-1.1037510822458112E-4</v>
      </c>
      <c r="F1223" s="4" cm="1">
        <f t="array" ref="F1223">(1/(E*10^9*[0]!Iz))*(Moment_Force_2INT(G1223,[0]!Mz,0))</f>
        <v>-6.4178429258406511E-4</v>
      </c>
      <c r="G1223" s="4">
        <v>2.444</v>
      </c>
    </row>
    <row r="1224" spans="1:7" x14ac:dyDescent="0.2">
      <c r="A1224" s="4" cm="1">
        <f t="array" ref="A1224">(1/(E*10^9*[0]!Ix))*(Moment_Force(C1224,[0]!Mx,0))</f>
        <v>-3.6957172321065896E-5</v>
      </c>
      <c r="B1224" s="4" cm="1">
        <f t="array" ref="B1224">(1/(E*10^9*[0]!Iz))*(Moment_Force(C1224,[0]!Mz,0))</f>
        <v>-2.1489023273003167E-4</v>
      </c>
      <c r="C1224" s="4">
        <v>2446</v>
      </c>
      <c r="E1224" s="4" cm="1">
        <f t="array" ref="E1224">(1/(E*10^9*[0]!Ix))*(Moment_Force_2INT(G1224,[0]!Mx,0))</f>
        <v>-1.1055582879723119E-4</v>
      </c>
      <c r="F1224" s="4" cm="1">
        <f t="array" ref="F1224">(1/(E*10^9*[0]!Iz))*(Moment_Force_2INT(G1224,[0]!Mz,0))</f>
        <v>-6.428351058221152E-4</v>
      </c>
      <c r="G1224" s="4">
        <v>2.4460000000000002</v>
      </c>
    </row>
    <row r="1225" spans="1:7" x14ac:dyDescent="0.2">
      <c r="A1225" s="4" cm="1">
        <f t="array" ref="A1225">(1/(E*10^9*[0]!Ix))*(Moment_Force(C1225,[0]!Mx,0))</f>
        <v>-3.6957172321065896E-5</v>
      </c>
      <c r="B1225" s="4" cm="1">
        <f t="array" ref="B1225">(1/(E*10^9*[0]!Iz))*(Moment_Force(C1225,[0]!Mz,0))</f>
        <v>-2.1489023273003167E-4</v>
      </c>
      <c r="C1225" s="4">
        <v>2448</v>
      </c>
      <c r="E1225" s="4" cm="1">
        <f t="array" ref="E1225">(1/(E*10^9*[0]!Ix))*(Moment_Force_2INT(G1225,[0]!Mx,0))</f>
        <v>-1.1073669719857045E-4</v>
      </c>
      <c r="F1225" s="4" cm="1">
        <f t="array" ref="F1225">(1/(E*10^9*[0]!Iz))*(Moment_Force_2INT(G1225,[0]!Mz,0))</f>
        <v>-6.4388677862109586E-4</v>
      </c>
      <c r="G1225" s="4">
        <v>2.448</v>
      </c>
    </row>
    <row r="1226" spans="1:7" x14ac:dyDescent="0.2">
      <c r="A1226" s="4" cm="1">
        <f t="array" ref="A1226">(1/(E*10^9*[0]!Ix))*(Moment_Force(C1226,[0]!Mx,0))</f>
        <v>-3.6957172321065896E-5</v>
      </c>
      <c r="B1226" s="4" cm="1">
        <f t="array" ref="B1226">(1/(E*10^9*[0]!Iz))*(Moment_Force(C1226,[0]!Mz,0))</f>
        <v>-2.1489023273003167E-4</v>
      </c>
      <c r="C1226" s="4">
        <v>2450</v>
      </c>
      <c r="E1226" s="4" cm="1">
        <f t="array" ref="E1226">(1/(E*10^9*[0]!Ix))*(Moment_Force_2INT(G1226,[0]!Mx,0))</f>
        <v>-1.1091771342859904E-4</v>
      </c>
      <c r="F1226" s="4" cm="1">
        <f t="array" ref="F1226">(1/(E*10^9*[0]!Iz))*(Moment_Force_2INT(G1226,[0]!Mz,0))</f>
        <v>-6.4493931098100774E-4</v>
      </c>
      <c r="G1226" s="4">
        <v>2.4500000000000002</v>
      </c>
    </row>
    <row r="1227" spans="1:7" x14ac:dyDescent="0.2">
      <c r="A1227" s="4" cm="1">
        <f t="array" ref="A1227">(1/(E*10^9*[0]!Ix))*(Moment_Force(C1227,[0]!Mx,0))</f>
        <v>-3.6957172321065896E-5</v>
      </c>
      <c r="B1227" s="4" cm="1">
        <f t="array" ref="B1227">(1/(E*10^9*[0]!Iz))*(Moment_Force(C1227,[0]!Mz,0))</f>
        <v>-2.1489023273003167E-4</v>
      </c>
      <c r="C1227" s="4">
        <v>2452</v>
      </c>
      <c r="E1227" s="4" cm="1">
        <f t="array" ref="E1227">(1/(E*10^9*[0]!Ix))*(Moment_Force_2INT(G1227,[0]!Mx,0))</f>
        <v>-1.1109887748731688E-4</v>
      </c>
      <c r="F1227" s="4" cm="1">
        <f t="array" ref="F1227">(1/(E*10^9*[0]!Iz))*(Moment_Force_2INT(G1227,[0]!Mz,0))</f>
        <v>-6.4599270290185008E-4</v>
      </c>
      <c r="G1227" s="4">
        <v>2.452</v>
      </c>
    </row>
    <row r="1228" spans="1:7" x14ac:dyDescent="0.2">
      <c r="A1228" s="4" cm="1">
        <f t="array" ref="A1228">(1/(E*10^9*[0]!Ix))*(Moment_Force(C1228,[0]!Mx,0))</f>
        <v>-3.6957172321065896E-5</v>
      </c>
      <c r="B1228" s="4" cm="1">
        <f t="array" ref="B1228">(1/(E*10^9*[0]!Iz))*(Moment_Force(C1228,[0]!Mz,0))</f>
        <v>-2.1489023273003167E-4</v>
      </c>
      <c r="C1228" s="4">
        <v>2454</v>
      </c>
      <c r="E1228" s="4" cm="1">
        <f t="array" ref="E1228">(1/(E*10^9*[0]!Ix))*(Moment_Force_2INT(G1228,[0]!Mx,0))</f>
        <v>-1.1128018937472405E-4</v>
      </c>
      <c r="F1228" s="4" cm="1">
        <f t="array" ref="F1228">(1/(E*10^9*[0]!Iz))*(Moment_Force_2INT(G1228,[0]!Mz,0))</f>
        <v>-6.4704695438362375E-4</v>
      </c>
      <c r="G1228" s="4">
        <v>2.4540000000000002</v>
      </c>
    </row>
    <row r="1229" spans="1:7" x14ac:dyDescent="0.2">
      <c r="A1229" s="4" cm="1">
        <f t="array" ref="A1229">(1/(E*10^9*[0]!Ix))*(Moment_Force(C1229,[0]!Mx,0))</f>
        <v>-3.6957172321065896E-5</v>
      </c>
      <c r="B1229" s="4" cm="1">
        <f t="array" ref="B1229">(1/(E*10^9*[0]!Iz))*(Moment_Force(C1229,[0]!Mz,0))</f>
        <v>-2.1489023273003167E-4</v>
      </c>
      <c r="C1229" s="4">
        <v>2456</v>
      </c>
      <c r="E1229" s="4" cm="1">
        <f t="array" ref="E1229">(1/(E*10^9*[0]!Ix))*(Moment_Force_2INT(G1229,[0]!Mx,0))</f>
        <v>-1.1146164909082048E-4</v>
      </c>
      <c r="F1229" s="4" cm="1">
        <f t="array" ref="F1229">(1/(E*10^9*[0]!Iz))*(Moment_Force_2INT(G1229,[0]!Mz,0))</f>
        <v>-6.4810206542632821E-4</v>
      </c>
      <c r="G1229" s="4">
        <v>2.456</v>
      </c>
    </row>
    <row r="1230" spans="1:7" x14ac:dyDescent="0.2">
      <c r="A1230" s="4" cm="1">
        <f t="array" ref="A1230">(1/(E*10^9*[0]!Ix))*(Moment_Force(C1230,[0]!Mx,0))</f>
        <v>-3.6957172321065896E-5</v>
      </c>
      <c r="B1230" s="4" cm="1">
        <f t="array" ref="B1230">(1/(E*10^9*[0]!Iz))*(Moment_Force(C1230,[0]!Mz,0))</f>
        <v>-2.1489023273003167E-4</v>
      </c>
      <c r="C1230" s="4">
        <v>2458</v>
      </c>
      <c r="E1230" s="4" cm="1">
        <f t="array" ref="E1230">(1/(E*10^9*[0]!Ix))*(Moment_Force_2INT(G1230,[0]!Mx,0))</f>
        <v>-1.116432566356062E-4</v>
      </c>
      <c r="F1230" s="4" cm="1">
        <f t="array" ref="F1230">(1/(E*10^9*[0]!Iz))*(Moment_Force_2INT(G1230,[0]!Mz,0))</f>
        <v>-6.4915803602996367E-4</v>
      </c>
      <c r="G1230" s="4">
        <v>2.4580000000000002</v>
      </c>
    </row>
    <row r="1231" spans="1:7" x14ac:dyDescent="0.2">
      <c r="A1231" s="4" cm="1">
        <f t="array" ref="A1231">(1/(E*10^9*[0]!Ix))*(Moment_Force(C1231,[0]!Mx,0))</f>
        <v>-3.6957172321065896E-5</v>
      </c>
      <c r="B1231" s="4" cm="1">
        <f t="array" ref="B1231">(1/(E*10^9*[0]!Iz))*(Moment_Force(C1231,[0]!Mz,0))</f>
        <v>-2.1489023273003167E-4</v>
      </c>
      <c r="C1231" s="4">
        <v>2460</v>
      </c>
      <c r="E1231" s="4" cm="1">
        <f t="array" ref="E1231">(1/(E*10^9*[0]!Ix))*(Moment_Force_2INT(G1231,[0]!Mx,0))</f>
        <v>-1.118250120090812E-4</v>
      </c>
      <c r="F1231" s="4" cm="1">
        <f t="array" ref="F1231">(1/(E*10^9*[0]!Iz))*(Moment_Force_2INT(G1231,[0]!Mz,0))</f>
        <v>-6.5021486619452971E-4</v>
      </c>
      <c r="G1231" s="4">
        <v>2.46</v>
      </c>
    </row>
    <row r="1232" spans="1:7" x14ac:dyDescent="0.2">
      <c r="A1232" s="4" cm="1">
        <f t="array" ref="A1232">(1/(E*10^9*[0]!Ix))*(Moment_Force(C1232,[0]!Mx,0))</f>
        <v>-3.6957172321065896E-5</v>
      </c>
      <c r="B1232" s="4" cm="1">
        <f t="array" ref="B1232">(1/(E*10^9*[0]!Iz))*(Moment_Force(C1232,[0]!Mz,0))</f>
        <v>-2.1489023273003167E-4</v>
      </c>
      <c r="C1232" s="4">
        <v>2462</v>
      </c>
      <c r="E1232" s="4" cm="1">
        <f t="array" ref="E1232">(1/(E*10^9*[0]!Ix))*(Moment_Force_2INT(G1232,[0]!Mx,0))</f>
        <v>-1.1200691521124549E-4</v>
      </c>
      <c r="F1232" s="4" cm="1">
        <f t="array" ref="F1232">(1/(E*10^9*[0]!Iz))*(Moment_Force_2INT(G1232,[0]!Mz,0))</f>
        <v>-6.5127255592002718E-4</v>
      </c>
      <c r="G1232" s="4">
        <v>2.4620000000000002</v>
      </c>
    </row>
    <row r="1233" spans="1:7" x14ac:dyDescent="0.2">
      <c r="A1233" s="4" cm="1">
        <f t="array" ref="A1233">(1/(E*10^9*[0]!Ix))*(Moment_Force(C1233,[0]!Mx,0))</f>
        <v>-3.6957172321065896E-5</v>
      </c>
      <c r="B1233" s="4" cm="1">
        <f t="array" ref="B1233">(1/(E*10^9*[0]!Iz))*(Moment_Force(C1233,[0]!Mz,0))</f>
        <v>-2.1489023273003167E-4</v>
      </c>
      <c r="C1233" s="4">
        <v>2464</v>
      </c>
      <c r="E1233" s="4" cm="1">
        <f t="array" ref="E1233">(1/(E*10^9*[0]!Ix))*(Moment_Force_2INT(G1233,[0]!Mx,0))</f>
        <v>-1.1218896624209906E-4</v>
      </c>
      <c r="F1233" s="4" cm="1">
        <f t="array" ref="F1233">(1/(E*10^9*[0]!Iz))*(Moment_Force_2INT(G1233,[0]!Mz,0))</f>
        <v>-6.5233110520645523E-4</v>
      </c>
      <c r="G1233" s="4">
        <v>2.464</v>
      </c>
    </row>
    <row r="1234" spans="1:7" x14ac:dyDescent="0.2">
      <c r="A1234" s="4" cm="1">
        <f t="array" ref="A1234">(1/(E*10^9*[0]!Ix))*(Moment_Force(C1234,[0]!Mx,0))</f>
        <v>-3.6957172321065896E-5</v>
      </c>
      <c r="B1234" s="4" cm="1">
        <f t="array" ref="B1234">(1/(E*10^9*[0]!Iz))*(Moment_Force(C1234,[0]!Mz,0))</f>
        <v>-2.1489023273003167E-4</v>
      </c>
      <c r="C1234" s="4">
        <v>2466</v>
      </c>
      <c r="E1234" s="4" cm="1">
        <f t="array" ref="E1234">(1/(E*10^9*[0]!Ix))*(Moment_Force_2INT(G1234,[0]!Mx,0))</f>
        <v>-1.1237116510164194E-4</v>
      </c>
      <c r="F1234" s="4" cm="1">
        <f t="array" ref="F1234">(1/(E*10^9*[0]!Iz))*(Moment_Force_2INT(G1234,[0]!Mz,0))</f>
        <v>-6.5339051405381428E-4</v>
      </c>
      <c r="G1234" s="4">
        <v>2.4660000000000002</v>
      </c>
    </row>
    <row r="1235" spans="1:7" x14ac:dyDescent="0.2">
      <c r="A1235" s="4" cm="1">
        <f t="array" ref="A1235">(1/(E*10^9*[0]!Ix))*(Moment_Force(C1235,[0]!Mx,0))</f>
        <v>-3.6957172321065896E-5</v>
      </c>
      <c r="B1235" s="4" cm="1">
        <f t="array" ref="B1235">(1/(E*10^9*[0]!Iz))*(Moment_Force(C1235,[0]!Mz,0))</f>
        <v>-2.1489023273003167E-4</v>
      </c>
      <c r="C1235" s="4">
        <v>2468</v>
      </c>
      <c r="E1235" s="4" cm="1">
        <f t="array" ref="E1235">(1/(E*10^9*[0]!Ix))*(Moment_Force_2INT(G1235,[0]!Mx,0))</f>
        <v>-1.1255351178987406E-4</v>
      </c>
      <c r="F1235" s="4" cm="1">
        <f t="array" ref="F1235">(1/(E*10^9*[0]!Iz))*(Moment_Force_2INT(G1235,[0]!Mz,0))</f>
        <v>-6.5445078246210422E-4</v>
      </c>
      <c r="G1235" s="4">
        <v>2.468</v>
      </c>
    </row>
    <row r="1236" spans="1:7" x14ac:dyDescent="0.2">
      <c r="A1236" s="4" cm="1">
        <f t="array" ref="A1236">(1/(E*10^9*[0]!Ix))*(Moment_Force(C1236,[0]!Mx,0))</f>
        <v>-3.6957172321065896E-5</v>
      </c>
      <c r="B1236" s="4" cm="1">
        <f t="array" ref="B1236">(1/(E*10^9*[0]!Iz))*(Moment_Force(C1236,[0]!Mz,0))</f>
        <v>-2.1489023273003167E-4</v>
      </c>
      <c r="C1236" s="4">
        <v>2470</v>
      </c>
      <c r="E1236" s="4" cm="1">
        <f t="array" ref="E1236">(1/(E*10^9*[0]!Ix))*(Moment_Force_2INT(G1236,[0]!Mx,0))</f>
        <v>-1.1273600630679549E-4</v>
      </c>
      <c r="F1236" s="4" cm="1">
        <f t="array" ref="F1236">(1/(E*10^9*[0]!Iz))*(Moment_Force_2INT(G1236,[0]!Mz,0))</f>
        <v>-6.5551191043132517E-4</v>
      </c>
      <c r="G1236" s="4">
        <v>2.4700000000000002</v>
      </c>
    </row>
    <row r="1237" spans="1:7" x14ac:dyDescent="0.2">
      <c r="A1237" s="4" cm="1">
        <f t="array" ref="A1237">(1/(E*10^9*[0]!Ix))*(Moment_Force(C1237,[0]!Mx,0))</f>
        <v>-3.6957172321065896E-5</v>
      </c>
      <c r="B1237" s="4" cm="1">
        <f t="array" ref="B1237">(1/(E*10^9*[0]!Iz))*(Moment_Force(C1237,[0]!Mz,0))</f>
        <v>-2.1489023273003167E-4</v>
      </c>
      <c r="C1237" s="4">
        <v>2472</v>
      </c>
      <c r="E1237" s="4" cm="1">
        <f t="array" ref="E1237">(1/(E*10^9*[0]!Ix))*(Moment_Force_2INT(G1237,[0]!Mx,0))</f>
        <v>-1.1291864865240618E-4</v>
      </c>
      <c r="F1237" s="4" cm="1">
        <f t="array" ref="F1237">(1/(E*10^9*[0]!Iz))*(Moment_Force_2INT(G1237,[0]!Mz,0))</f>
        <v>-6.5657389796147691E-4</v>
      </c>
      <c r="G1237" s="4">
        <v>2.472</v>
      </c>
    </row>
    <row r="1238" spans="1:7" x14ac:dyDescent="0.2">
      <c r="A1238" s="4" cm="1">
        <f t="array" ref="A1238">(1/(E*10^9*[0]!Ix))*(Moment_Force(C1238,[0]!Mx,0))</f>
        <v>-3.6957172321065896E-5</v>
      </c>
      <c r="B1238" s="4" cm="1">
        <f t="array" ref="B1238">(1/(E*10^9*[0]!Iz))*(Moment_Force(C1238,[0]!Mz,0))</f>
        <v>-2.1489023273003167E-4</v>
      </c>
      <c r="C1238" s="4">
        <v>2474</v>
      </c>
      <c r="E1238" s="4" cm="1">
        <f t="array" ref="E1238">(1/(E*10^9*[0]!Ix))*(Moment_Force_2INT(G1238,[0]!Mx,0))</f>
        <v>-1.131014388267062E-4</v>
      </c>
      <c r="F1238" s="4" cm="1">
        <f t="array" ref="F1238">(1/(E*10^9*[0]!Iz))*(Moment_Force_2INT(G1238,[0]!Mz,0))</f>
        <v>-6.5763674505255987E-4</v>
      </c>
      <c r="G1238" s="4">
        <v>2.4740000000000002</v>
      </c>
    </row>
    <row r="1239" spans="1:7" x14ac:dyDescent="0.2">
      <c r="A1239" s="4" cm="1">
        <f t="array" ref="A1239">(1/(E*10^9*[0]!Ix))*(Moment_Force(C1239,[0]!Mx,0))</f>
        <v>-3.6957172321065896E-5</v>
      </c>
      <c r="B1239" s="4" cm="1">
        <f t="array" ref="B1239">(1/(E*10^9*[0]!Iz))*(Moment_Force(C1239,[0]!Mz,0))</f>
        <v>-2.1489023273003167E-4</v>
      </c>
      <c r="C1239" s="4">
        <v>2476</v>
      </c>
      <c r="E1239" s="4" cm="1">
        <f t="array" ref="E1239">(1/(E*10^9*[0]!Ix))*(Moment_Force_2INT(G1239,[0]!Mx,0))</f>
        <v>-1.1328437682969545E-4</v>
      </c>
      <c r="F1239" s="4" cm="1">
        <f t="array" ref="F1239">(1/(E*10^9*[0]!Iz))*(Moment_Force_2INT(G1239,[0]!Mz,0))</f>
        <v>-6.5870045170457329E-4</v>
      </c>
      <c r="G1239" s="4">
        <v>2.476</v>
      </c>
    </row>
    <row r="1240" spans="1:7" x14ac:dyDescent="0.2">
      <c r="A1240" s="4" cm="1">
        <f t="array" ref="A1240">(1/(E*10^9*[0]!Ix))*(Moment_Force(C1240,[0]!Mx,0))</f>
        <v>-3.6957172321065896E-5</v>
      </c>
      <c r="B1240" s="4" cm="1">
        <f t="array" ref="B1240">(1/(E*10^9*[0]!Iz))*(Moment_Force(C1240,[0]!Mz,0))</f>
        <v>-2.1489023273003167E-4</v>
      </c>
      <c r="C1240" s="4">
        <v>2478</v>
      </c>
      <c r="E1240" s="4" cm="1">
        <f t="array" ref="E1240">(1/(E*10^9*[0]!Ix))*(Moment_Force_2INT(G1240,[0]!Mx,0))</f>
        <v>-1.1346746266137402E-4</v>
      </c>
      <c r="F1240" s="4" cm="1">
        <f t="array" ref="F1240">(1/(E*10^9*[0]!Iz))*(Moment_Force_2INT(G1240,[0]!Mz,0))</f>
        <v>-6.5976501791751804E-4</v>
      </c>
      <c r="G1240" s="4">
        <v>2.4780000000000002</v>
      </c>
    </row>
    <row r="1241" spans="1:7" x14ac:dyDescent="0.2">
      <c r="A1241" s="4" cm="1">
        <f t="array" ref="A1241">(1/(E*10^9*[0]!Ix))*(Moment_Force(C1241,[0]!Mx,0))</f>
        <v>-3.6957172321065896E-5</v>
      </c>
      <c r="B1241" s="4" cm="1">
        <f t="array" ref="B1241">(1/(E*10^9*[0]!Iz))*(Moment_Force(C1241,[0]!Mz,0))</f>
        <v>-2.1489023273003167E-4</v>
      </c>
      <c r="C1241" s="4">
        <v>2480</v>
      </c>
      <c r="E1241" s="4" cm="1">
        <f t="array" ref="E1241">(1/(E*10^9*[0]!Ix))*(Moment_Force_2INT(G1241,[0]!Mx,0))</f>
        <v>-1.1365069632174186E-4</v>
      </c>
      <c r="F1241" s="4" cm="1">
        <f t="array" ref="F1241">(1/(E*10^9*[0]!Iz))*(Moment_Force_2INT(G1241,[0]!Mz,0))</f>
        <v>-6.6083044369139336E-4</v>
      </c>
      <c r="G1241" s="4">
        <v>2.48</v>
      </c>
    </row>
    <row r="1242" spans="1:7" x14ac:dyDescent="0.2">
      <c r="A1242" s="4" cm="1">
        <f t="array" ref="A1242">(1/(E*10^9*[0]!Ix))*(Moment_Force(C1242,[0]!Mx,0))</f>
        <v>-3.6957172321065896E-5</v>
      </c>
      <c r="B1242" s="4" cm="1">
        <f t="array" ref="B1242">(1/(E*10^9*[0]!Iz))*(Moment_Force(C1242,[0]!Mz,0))</f>
        <v>-2.1489023273003167E-4</v>
      </c>
      <c r="C1242" s="4">
        <v>2482</v>
      </c>
      <c r="E1242" s="4" cm="1">
        <f t="array" ref="E1242">(1/(E*10^9*[0]!Ix))*(Moment_Force_2INT(G1242,[0]!Mx,0))</f>
        <v>-1.13834077810799E-4</v>
      </c>
      <c r="F1242" s="4" cm="1">
        <f t="array" ref="F1242">(1/(E*10^9*[0]!Iz))*(Moment_Force_2INT(G1242,[0]!Mz,0))</f>
        <v>-6.618967290261999E-4</v>
      </c>
      <c r="G1242" s="4">
        <v>2.4820000000000002</v>
      </c>
    </row>
    <row r="1243" spans="1:7" x14ac:dyDescent="0.2">
      <c r="A1243" s="4" cm="1">
        <f t="array" ref="A1243">(1/(E*10^9*[0]!Ix))*(Moment_Force(C1243,[0]!Mx,0))</f>
        <v>-3.6957172321065896E-5</v>
      </c>
      <c r="B1243" s="4" cm="1">
        <f t="array" ref="B1243">(1/(E*10^9*[0]!Iz))*(Moment_Force(C1243,[0]!Mz,0))</f>
        <v>-2.1489023273003167E-4</v>
      </c>
      <c r="C1243" s="4">
        <v>2484</v>
      </c>
      <c r="E1243" s="4" cm="1">
        <f t="array" ref="E1243">(1/(E*10^9*[0]!Ix))*(Moment_Force_2INT(G1243,[0]!Mx,0))</f>
        <v>-1.140176071285454E-4</v>
      </c>
      <c r="F1243" s="4" cm="1">
        <f t="array" ref="F1243">(1/(E*10^9*[0]!Iz))*(Moment_Force_2INT(G1243,[0]!Mz,0))</f>
        <v>-6.6296387392193712E-4</v>
      </c>
      <c r="G1243" s="4">
        <v>2.484</v>
      </c>
    </row>
    <row r="1244" spans="1:7" x14ac:dyDescent="0.2">
      <c r="A1244" s="4" cm="1">
        <f t="array" ref="A1244">(1/(E*10^9*[0]!Ix))*(Moment_Force(C1244,[0]!Mx,0))</f>
        <v>-3.6957172321065896E-5</v>
      </c>
      <c r="B1244" s="4" cm="1">
        <f t="array" ref="B1244">(1/(E*10^9*[0]!Iz))*(Moment_Force(C1244,[0]!Mz,0))</f>
        <v>-2.1489023273003167E-4</v>
      </c>
      <c r="C1244" s="4">
        <v>2486</v>
      </c>
      <c r="E1244" s="4" cm="1">
        <f t="array" ref="E1244">(1/(E*10^9*[0]!Ix))*(Moment_Force_2INT(G1244,[0]!Mx,0))</f>
        <v>-1.1420128427498112E-4</v>
      </c>
      <c r="F1244" s="4" cm="1">
        <f t="array" ref="F1244">(1/(E*10^9*[0]!Iz))*(Moment_Force_2INT(G1244,[0]!Mz,0))</f>
        <v>-6.6403187837860546E-4</v>
      </c>
      <c r="G1244" s="4">
        <v>2.4860000000000002</v>
      </c>
    </row>
    <row r="1245" spans="1:7" x14ac:dyDescent="0.2">
      <c r="A1245" s="4" cm="1">
        <f t="array" ref="A1245">(1/(E*10^9*[0]!Ix))*(Moment_Force(C1245,[0]!Mx,0))</f>
        <v>-3.6957172321065896E-5</v>
      </c>
      <c r="B1245" s="4" cm="1">
        <f t="array" ref="B1245">(1/(E*10^9*[0]!Iz))*(Moment_Force(C1245,[0]!Mz,0))</f>
        <v>-2.1489023273003167E-4</v>
      </c>
      <c r="C1245" s="4">
        <v>2488</v>
      </c>
      <c r="E1245" s="4" cm="1">
        <f t="array" ref="E1245">(1/(E*10^9*[0]!Ix))*(Moment_Force_2INT(G1245,[0]!Mx,0))</f>
        <v>-1.1438510925010607E-4</v>
      </c>
      <c r="F1245" s="4" cm="1">
        <f t="array" ref="F1245">(1/(E*10^9*[0]!Iz))*(Moment_Force_2INT(G1245,[0]!Mz,0))</f>
        <v>-6.6510074239620458E-4</v>
      </c>
      <c r="G1245" s="4">
        <v>2.488</v>
      </c>
    </row>
    <row r="1246" spans="1:7" x14ac:dyDescent="0.2">
      <c r="A1246" s="4" cm="1">
        <f t="array" ref="A1246">(1/(E*10^9*[0]!Ix))*(Moment_Force(C1246,[0]!Mx,0))</f>
        <v>-3.6957172321065896E-5</v>
      </c>
      <c r="B1246" s="4" cm="1">
        <f t="array" ref="B1246">(1/(E*10^9*[0]!Iz))*(Moment_Force(C1246,[0]!Mz,0))</f>
        <v>-2.1489023273003167E-4</v>
      </c>
      <c r="C1246" s="4">
        <v>2490</v>
      </c>
      <c r="E1246" s="4" cm="1">
        <f t="array" ref="E1246">(1/(E*10^9*[0]!Ix))*(Moment_Force_2INT(G1246,[0]!Mx,0))</f>
        <v>-1.1456908205392035E-4</v>
      </c>
      <c r="F1246" s="4" cm="1">
        <f t="array" ref="F1246">(1/(E*10^9*[0]!Iz))*(Moment_Force_2INT(G1246,[0]!Mz,0))</f>
        <v>-6.6617046597473471E-4</v>
      </c>
      <c r="G1246" s="4">
        <v>2.4900000000000002</v>
      </c>
    </row>
    <row r="1247" spans="1:7" x14ac:dyDescent="0.2">
      <c r="A1247" s="4" cm="1">
        <f t="array" ref="A1247">(1/(E*10^9*[0]!Ix))*(Moment_Force(C1247,[0]!Mx,0))</f>
        <v>-3.6957172321065896E-5</v>
      </c>
      <c r="B1247" s="4" cm="1">
        <f t="array" ref="B1247">(1/(E*10^9*[0]!Iz))*(Moment_Force(C1247,[0]!Mz,0))</f>
        <v>-2.1489023273003167E-4</v>
      </c>
      <c r="C1247" s="4">
        <v>2492</v>
      </c>
      <c r="E1247" s="4" cm="1">
        <f t="array" ref="E1247">(1/(E*10^9*[0]!Ix))*(Moment_Force_2INT(G1247,[0]!Mx,0))</f>
        <v>-1.1475320268642388E-4</v>
      </c>
      <c r="F1247" s="4" cm="1">
        <f t="array" ref="F1247">(1/(E*10^9*[0]!Iz))*(Moment_Force_2INT(G1247,[0]!Mz,0))</f>
        <v>-6.6724104911419562E-4</v>
      </c>
      <c r="G1247" s="4">
        <v>2.492</v>
      </c>
    </row>
    <row r="1248" spans="1:7" x14ac:dyDescent="0.2">
      <c r="A1248" s="4" cm="1">
        <f t="array" ref="A1248">(1/(E*10^9*[0]!Ix))*(Moment_Force(C1248,[0]!Mx,0))</f>
        <v>-3.6957172321065896E-5</v>
      </c>
      <c r="B1248" s="4" cm="1">
        <f t="array" ref="B1248">(1/(E*10^9*[0]!Iz))*(Moment_Force(C1248,[0]!Mz,0))</f>
        <v>-2.1489023273003167E-4</v>
      </c>
      <c r="C1248" s="4">
        <v>2494</v>
      </c>
      <c r="E1248" s="4" cm="1">
        <f t="array" ref="E1248">(1/(E*10^9*[0]!Ix))*(Moment_Force_2INT(G1248,[0]!Mx,0))</f>
        <v>-1.1493747114761674E-4</v>
      </c>
      <c r="F1248" s="4" cm="1">
        <f t="array" ref="F1248">(1/(E*10^9*[0]!Iz))*(Moment_Force_2INT(G1248,[0]!Mz,0))</f>
        <v>-6.6831249181458765E-4</v>
      </c>
      <c r="G1248" s="4">
        <v>2.4940000000000002</v>
      </c>
    </row>
    <row r="1249" spans="1:7" x14ac:dyDescent="0.2">
      <c r="A1249" s="4" cm="1">
        <f t="array" ref="A1249">(1/(E*10^9*[0]!Ix))*(Moment_Force(C1249,[0]!Mx,0))</f>
        <v>-3.6957172321065896E-5</v>
      </c>
      <c r="B1249" s="4" cm="1">
        <f t="array" ref="B1249">(1/(E*10^9*[0]!Iz))*(Moment_Force(C1249,[0]!Mz,0))</f>
        <v>-2.1489023273003167E-4</v>
      </c>
      <c r="C1249" s="4">
        <v>2496</v>
      </c>
      <c r="E1249" s="4" cm="1">
        <f t="array" ref="E1249">(1/(E*10^9*[0]!Ix))*(Moment_Force_2INT(G1249,[0]!Mx,0))</f>
        <v>-1.1512188743749885E-4</v>
      </c>
      <c r="F1249" s="4" cm="1">
        <f t="array" ref="F1249">(1/(E*10^9*[0]!Iz))*(Moment_Force_2INT(G1249,[0]!Mz,0))</f>
        <v>-6.6938479407591047E-4</v>
      </c>
      <c r="G1249" s="4">
        <v>2.496</v>
      </c>
    </row>
    <row r="1250" spans="1:7" x14ac:dyDescent="0.2">
      <c r="A1250" s="4" cm="1">
        <f t="array" ref="A1250">(1/(E*10^9*[0]!Ix))*(Moment_Force(C1250,[0]!Mx,0))</f>
        <v>-3.6957172321065896E-5</v>
      </c>
      <c r="B1250" s="4" cm="1">
        <f t="array" ref="B1250">(1/(E*10^9*[0]!Iz))*(Moment_Force(C1250,[0]!Mz,0))</f>
        <v>-2.1489023273003167E-4</v>
      </c>
      <c r="C1250" s="4">
        <v>2498</v>
      </c>
      <c r="E1250" s="4" cm="1">
        <f t="array" ref="E1250">(1/(E*10^9*[0]!Ix))*(Moment_Force_2INT(G1250,[0]!Mx,0))</f>
        <v>-1.1530645155607027E-4</v>
      </c>
      <c r="F1250" s="4" cm="1">
        <f t="array" ref="F1250">(1/(E*10^9*[0]!Iz))*(Moment_Force_2INT(G1250,[0]!Mz,0))</f>
        <v>-6.704579558981644E-4</v>
      </c>
      <c r="G1250" s="4">
        <v>2.4980000000000002</v>
      </c>
    </row>
    <row r="1251" spans="1:7" x14ac:dyDescent="0.2">
      <c r="A1251" s="4" cm="1">
        <f t="array" ref="A1251">(1/(E*10^9*[0]!Ix))*(Moment_Force(C1251,[0]!Mx,0))</f>
        <v>-3.6957172321065896E-5</v>
      </c>
      <c r="B1251" s="4" cm="1">
        <f t="array" ref="B1251">(1/(E*10^9*[0]!Iz))*(Moment_Force(C1251,[0]!Mz,0))</f>
        <v>-2.1489023273003167E-4</v>
      </c>
      <c r="C1251" s="4">
        <v>2500</v>
      </c>
      <c r="E1251" s="4" cm="1">
        <f t="array" ref="E1251">(1/(E*10^9*[0]!Ix))*(Moment_Force_2INT(G1251,[0]!Mx,0))</f>
        <v>-1.1549116350333093E-4</v>
      </c>
      <c r="F1251" s="4" cm="1">
        <f t="array" ref="F1251">(1/(E*10^9*[0]!Iz))*(Moment_Force_2INT(G1251,[0]!Mz,0))</f>
        <v>-6.71531977281349E-4</v>
      </c>
      <c r="G1251" s="4">
        <v>2.5</v>
      </c>
    </row>
    <row r="1252" spans="1:7" x14ac:dyDescent="0.2">
      <c r="A1252" s="4" cm="1">
        <f t="array" ref="A1252">(1/(E*10^9*[0]!Ix))*(Moment_Force(C1252,[0]!Mx,0))</f>
        <v>-3.6957172321065896E-5</v>
      </c>
      <c r="B1252" s="4" cm="1">
        <f t="array" ref="B1252">(1/(E*10^9*[0]!Iz))*(Moment_Force(C1252,[0]!Mz,0))</f>
        <v>-2.1489023273003167E-4</v>
      </c>
      <c r="C1252" s="4">
        <v>2502</v>
      </c>
      <c r="E1252" s="4" cm="1">
        <f t="array" ref="E1252">(1/(E*10^9*[0]!Ix))*(Moment_Force_2INT(G1252,[0]!Mx,0))</f>
        <v>-1.1567602327928087E-4</v>
      </c>
      <c r="F1252" s="4" cm="1">
        <f t="array" ref="F1252">(1/(E*10^9*[0]!Iz))*(Moment_Force_2INT(G1252,[0]!Mz,0))</f>
        <v>-6.726068582254644E-4</v>
      </c>
      <c r="G1252" s="4">
        <v>2.5019999999999998</v>
      </c>
    </row>
    <row r="1253" spans="1:7" x14ac:dyDescent="0.2">
      <c r="A1253" s="4" cm="1">
        <f t="array" ref="A1253">(1/(E*10^9*[0]!Ix))*(Moment_Force(C1253,[0]!Mx,0))</f>
        <v>-3.6957172321065896E-5</v>
      </c>
      <c r="B1253" s="4" cm="1">
        <f t="array" ref="B1253">(1/(E*10^9*[0]!Iz))*(Moment_Force(C1253,[0]!Mz,0))</f>
        <v>-2.1489023273003167E-4</v>
      </c>
      <c r="C1253" s="4">
        <v>2504</v>
      </c>
      <c r="E1253" s="4" cm="1">
        <f t="array" ref="E1253">(1/(E*10^9*[0]!Ix))*(Moment_Force_2INT(G1253,[0]!Mx,0))</f>
        <v>-1.1586103088392017E-4</v>
      </c>
      <c r="F1253" s="4" cm="1">
        <f t="array" ref="F1253">(1/(E*10^9*[0]!Iz))*(Moment_Force_2INT(G1253,[0]!Mz,0))</f>
        <v>-6.7368259873051113E-4</v>
      </c>
      <c r="G1253" s="4">
        <v>2.504</v>
      </c>
    </row>
    <row r="1254" spans="1:7" x14ac:dyDescent="0.2">
      <c r="A1254" s="4" cm="1">
        <f t="array" ref="A1254">(1/(E*10^9*[0]!Ix))*(Moment_Force(C1254,[0]!Mx,0))</f>
        <v>-3.6957172321065896E-5</v>
      </c>
      <c r="B1254" s="4" cm="1">
        <f t="array" ref="B1254">(1/(E*10^9*[0]!Iz))*(Moment_Force(C1254,[0]!Mz,0))</f>
        <v>-2.1489023273003167E-4</v>
      </c>
      <c r="C1254" s="4">
        <v>2506</v>
      </c>
      <c r="E1254" s="4" cm="1">
        <f t="array" ref="E1254">(1/(E*10^9*[0]!Ix))*(Moment_Force_2INT(G1254,[0]!Mx,0))</f>
        <v>-1.1604618631724869E-4</v>
      </c>
      <c r="F1254" s="4" cm="1">
        <f t="array" ref="F1254">(1/(E*10^9*[0]!Iz))*(Moment_Force_2INT(G1254,[0]!Mz,0))</f>
        <v>-6.7475919879648842E-4</v>
      </c>
      <c r="G1254" s="4">
        <v>2.5059999999999998</v>
      </c>
    </row>
    <row r="1255" spans="1:7" x14ac:dyDescent="0.2">
      <c r="A1255" s="4" cm="1">
        <f t="array" ref="A1255">(1/(E*10^9*[0]!Ix))*(Moment_Force(C1255,[0]!Mx,0))</f>
        <v>-3.6957172321065896E-5</v>
      </c>
      <c r="B1255" s="4" cm="1">
        <f t="array" ref="B1255">(1/(E*10^9*[0]!Iz))*(Moment_Force(C1255,[0]!Mz,0))</f>
        <v>-2.1489023273003167E-4</v>
      </c>
      <c r="C1255" s="4">
        <v>2508</v>
      </c>
      <c r="E1255" s="4" cm="1">
        <f t="array" ref="E1255">(1/(E*10^9*[0]!Ix))*(Moment_Force_2INT(G1255,[0]!Mx,0))</f>
        <v>-1.1623148957926652E-4</v>
      </c>
      <c r="F1255" s="4" cm="1">
        <f t="array" ref="F1255">(1/(E*10^9*[0]!Iz))*(Moment_Force_2INT(G1255,[0]!Mz,0))</f>
        <v>-6.7583665842339705E-4</v>
      </c>
      <c r="G1255" s="4">
        <v>2.508</v>
      </c>
    </row>
    <row r="1256" spans="1:7" x14ac:dyDescent="0.2">
      <c r="A1256" s="4" cm="1">
        <f t="array" ref="A1256">(1/(E*10^9*[0]!Ix))*(Moment_Force(C1256,[0]!Mx,0))</f>
        <v>-3.6957172321065896E-5</v>
      </c>
      <c r="B1256" s="4" cm="1">
        <f t="array" ref="B1256">(1/(E*10^9*[0]!Iz))*(Moment_Force(C1256,[0]!Mz,0))</f>
        <v>-2.1489023273003167E-4</v>
      </c>
      <c r="C1256" s="4">
        <v>2510</v>
      </c>
      <c r="E1256" s="4" cm="1">
        <f t="array" ref="E1256">(1/(E*10^9*[0]!Ix))*(Moment_Force_2INT(G1256,[0]!Mx,0))</f>
        <v>-1.1641694066997361E-4</v>
      </c>
      <c r="F1256" s="4" cm="1">
        <f t="array" ref="F1256">(1/(E*10^9*[0]!Iz))*(Moment_Force_2INT(G1256,[0]!Mz,0))</f>
        <v>-6.7691497761123614E-4</v>
      </c>
      <c r="G1256" s="4">
        <v>2.5099999999999998</v>
      </c>
    </row>
    <row r="1257" spans="1:7" x14ac:dyDescent="0.2">
      <c r="A1257" s="4" cm="1">
        <f t="array" ref="A1257">(1/(E*10^9*[0]!Ix))*(Moment_Force(C1257,[0]!Mx,0))</f>
        <v>-3.6957172321065896E-5</v>
      </c>
      <c r="B1257" s="4" cm="1">
        <f t="array" ref="B1257">(1/(E*10^9*[0]!Iz))*(Moment_Force(C1257,[0]!Mz,0))</f>
        <v>-2.1489023273003167E-4</v>
      </c>
      <c r="C1257" s="4">
        <v>2512</v>
      </c>
      <c r="E1257" s="4" cm="1">
        <f t="array" ref="E1257">(1/(E*10^9*[0]!Ix))*(Moment_Force_2INT(G1257,[0]!Mx,0))</f>
        <v>-1.1660253958937003E-4</v>
      </c>
      <c r="F1257" s="4" cm="1">
        <f t="array" ref="F1257">(1/(E*10^9*[0]!Iz))*(Moment_Force_2INT(G1257,[0]!Mz,0))</f>
        <v>-6.7799415636000645E-4</v>
      </c>
      <c r="G1257" s="4">
        <v>2.512</v>
      </c>
    </row>
    <row r="1258" spans="1:7" x14ac:dyDescent="0.2">
      <c r="A1258" s="4" cm="1">
        <f t="array" ref="A1258">(1/(E*10^9*[0]!Ix))*(Moment_Force(C1258,[0]!Mx,0))</f>
        <v>-3.6957172321065896E-5</v>
      </c>
      <c r="B1258" s="4" cm="1">
        <f t="array" ref="B1258">(1/(E*10^9*[0]!Iz))*(Moment_Force(C1258,[0]!Mz,0))</f>
        <v>-2.1489023273003167E-4</v>
      </c>
      <c r="C1258" s="4">
        <v>2514</v>
      </c>
      <c r="E1258" s="4" cm="1">
        <f t="array" ref="E1258">(1/(E*10^9*[0]!Ix))*(Moment_Force_2INT(G1258,[0]!Mx,0))</f>
        <v>-1.1678828633745569E-4</v>
      </c>
      <c r="F1258" s="4" cm="1">
        <f t="array" ref="F1258">(1/(E*10^9*[0]!Iz))*(Moment_Force_2INT(G1258,[0]!Mz,0))</f>
        <v>-6.7907419466970765E-4</v>
      </c>
      <c r="G1258" s="4">
        <v>2.5139999999999998</v>
      </c>
    </row>
    <row r="1259" spans="1:7" x14ac:dyDescent="0.2">
      <c r="A1259" s="4" cm="1">
        <f t="array" ref="A1259">(1/(E*10^9*[0]!Ix))*(Moment_Force(C1259,[0]!Mx,0))</f>
        <v>-3.6957172321065896E-5</v>
      </c>
      <c r="B1259" s="4" cm="1">
        <f t="array" ref="B1259">(1/(E*10^9*[0]!Iz))*(Moment_Force(C1259,[0]!Mz,0))</f>
        <v>-2.1489023273003167E-4</v>
      </c>
      <c r="C1259" s="4">
        <v>2516</v>
      </c>
      <c r="E1259" s="4" cm="1">
        <f t="array" ref="E1259">(1/(E*10^9*[0]!Ix))*(Moment_Force_2INT(G1259,[0]!Mx,0))</f>
        <v>-1.1697418091423068E-4</v>
      </c>
      <c r="F1259" s="4" cm="1">
        <f t="array" ref="F1259">(1/(E*10^9*[0]!Iz))*(Moment_Force_2INT(G1259,[0]!Mz,0))</f>
        <v>-6.8015509254033975E-4</v>
      </c>
      <c r="G1259" s="4">
        <v>2.516</v>
      </c>
    </row>
    <row r="1260" spans="1:7" x14ac:dyDescent="0.2">
      <c r="A1260" s="4" cm="1">
        <f t="array" ref="A1260">(1/(E*10^9*[0]!Ix))*(Moment_Force(C1260,[0]!Mx,0))</f>
        <v>-3.6957172321065896E-5</v>
      </c>
      <c r="B1260" s="4" cm="1">
        <f t="array" ref="B1260">(1/(E*10^9*[0]!Iz))*(Moment_Force(C1260,[0]!Mz,0))</f>
        <v>-2.1489023273003167E-4</v>
      </c>
      <c r="C1260" s="4">
        <v>2518</v>
      </c>
      <c r="E1260" s="4" cm="1">
        <f t="array" ref="E1260">(1/(E*10^9*[0]!Ix))*(Moment_Force_2INT(G1260,[0]!Mx,0))</f>
        <v>-1.1716022331969489E-4</v>
      </c>
      <c r="F1260" s="4" cm="1">
        <f t="array" ref="F1260">(1/(E*10^9*[0]!Iz))*(Moment_Force_2INT(G1260,[0]!Mz,0))</f>
        <v>-6.8123684997190243E-4</v>
      </c>
      <c r="G1260" s="4">
        <v>2.5179999999999998</v>
      </c>
    </row>
    <row r="1261" spans="1:7" x14ac:dyDescent="0.2">
      <c r="A1261" s="4" cm="1">
        <f t="array" ref="A1261">(1/(E*10^9*[0]!Ix))*(Moment_Force(C1261,[0]!Mx,0))</f>
        <v>-3.6957172321065896E-5</v>
      </c>
      <c r="B1261" s="4" cm="1">
        <f t="array" ref="B1261">(1/(E*10^9*[0]!Iz))*(Moment_Force(C1261,[0]!Mz,0))</f>
        <v>-2.1489023273003167E-4</v>
      </c>
      <c r="C1261" s="4">
        <v>2520</v>
      </c>
      <c r="E1261" s="4" cm="1">
        <f t="array" ref="E1261">(1/(E*10^9*[0]!Ix))*(Moment_Force_2INT(G1261,[0]!Mx,0))</f>
        <v>-1.1734641355384846E-4</v>
      </c>
      <c r="F1261" s="4" cm="1">
        <f t="array" ref="F1261">(1/(E*10^9*[0]!Iz))*(Moment_Force_2INT(G1261,[0]!Mz,0))</f>
        <v>-6.8231946696439665E-4</v>
      </c>
      <c r="G1261" s="4">
        <v>2.52</v>
      </c>
    </row>
    <row r="1262" spans="1:7" x14ac:dyDescent="0.2">
      <c r="A1262" s="4" cm="1">
        <f t="array" ref="A1262">(1/(E*10^9*[0]!Ix))*(Moment_Force(C1262,[0]!Mx,0))</f>
        <v>-3.6957172321065896E-5</v>
      </c>
      <c r="B1262" s="4" cm="1">
        <f t="array" ref="B1262">(1/(E*10^9*[0]!Iz))*(Moment_Force(C1262,[0]!Mz,0))</f>
        <v>-2.1489023273003167E-4</v>
      </c>
      <c r="C1262" s="4">
        <v>2522</v>
      </c>
      <c r="E1262" s="4" cm="1">
        <f t="array" ref="E1262">(1/(E*10^9*[0]!Ix))*(Moment_Force_2INT(G1262,[0]!Mx,0))</f>
        <v>-1.1753275161669122E-4</v>
      </c>
      <c r="F1262" s="4" cm="1">
        <f t="array" ref="F1262">(1/(E*10^9*[0]!Iz))*(Moment_Force_2INT(G1262,[0]!Mz,0))</f>
        <v>-6.8340294351782133E-4</v>
      </c>
      <c r="G1262" s="4">
        <v>2.5219999999999998</v>
      </c>
    </row>
    <row r="1263" spans="1:7" x14ac:dyDescent="0.2">
      <c r="A1263" s="4" cm="1">
        <f t="array" ref="A1263">(1/(E*10^9*[0]!Ix))*(Moment_Force(C1263,[0]!Mx,0))</f>
        <v>-3.6957172321065896E-5</v>
      </c>
      <c r="B1263" s="4" cm="1">
        <f t="array" ref="B1263">(1/(E*10^9*[0]!Iz))*(Moment_Force(C1263,[0]!Mz,0))</f>
        <v>-2.1489023273003167E-4</v>
      </c>
      <c r="C1263" s="4">
        <v>2524</v>
      </c>
      <c r="E1263" s="4" cm="1">
        <f t="array" ref="E1263">(1/(E*10^9*[0]!Ix))*(Moment_Force_2INT(G1263,[0]!Mx,0))</f>
        <v>-1.1771923750822335E-4</v>
      </c>
      <c r="F1263" s="4" cm="1">
        <f t="array" ref="F1263">(1/(E*10^9*[0]!Iz))*(Moment_Force_2INT(G1263,[0]!Mz,0))</f>
        <v>-6.8448727963217712E-4</v>
      </c>
      <c r="G1263" s="4">
        <v>2.524</v>
      </c>
    </row>
    <row r="1264" spans="1:7" x14ac:dyDescent="0.2">
      <c r="A1264" s="4" cm="1">
        <f t="array" ref="A1264">(1/(E*10^9*[0]!Ix))*(Moment_Force(C1264,[0]!Mx,0))</f>
        <v>-3.6957172321065896E-5</v>
      </c>
      <c r="B1264" s="4" cm="1">
        <f t="array" ref="B1264">(1/(E*10^9*[0]!Iz))*(Moment_Force(C1264,[0]!Mz,0))</f>
        <v>-2.1489023273003167E-4</v>
      </c>
      <c r="C1264" s="4">
        <v>2526</v>
      </c>
      <c r="E1264" s="4" cm="1">
        <f t="array" ref="E1264">(1/(E*10^9*[0]!Ix))*(Moment_Force_2INT(G1264,[0]!Mx,0))</f>
        <v>-1.1790587122844474E-4</v>
      </c>
      <c r="F1264" s="4" cm="1">
        <f t="array" ref="F1264">(1/(E*10^9*[0]!Iz))*(Moment_Force_2INT(G1264,[0]!Mz,0))</f>
        <v>-6.855724753074637E-4</v>
      </c>
      <c r="G1264" s="4">
        <v>2.5259999999999998</v>
      </c>
    </row>
    <row r="1265" spans="1:7" x14ac:dyDescent="0.2">
      <c r="A1265" s="4" cm="1">
        <f t="array" ref="A1265">(1/(E*10^9*[0]!Ix))*(Moment_Force(C1265,[0]!Mx,0))</f>
        <v>-3.6957172321065896E-5</v>
      </c>
      <c r="B1265" s="4" cm="1">
        <f t="array" ref="B1265">(1/(E*10^9*[0]!Iz))*(Moment_Force(C1265,[0]!Mz,0))</f>
        <v>-2.1489023273003167E-4</v>
      </c>
      <c r="C1265" s="4">
        <v>2528</v>
      </c>
      <c r="E1265" s="4" cm="1">
        <f t="array" ref="E1265">(1/(E*10^9*[0]!Ix))*(Moment_Force_2INT(G1265,[0]!Mx,0))</f>
        <v>-1.180926527773554E-4</v>
      </c>
      <c r="F1265" s="4" cm="1">
        <f t="array" ref="F1265">(1/(E*10^9*[0]!Iz))*(Moment_Force_2INT(G1265,[0]!Mz,0))</f>
        <v>-6.8665853054368129E-4</v>
      </c>
      <c r="G1265" s="4">
        <v>2.528</v>
      </c>
    </row>
    <row r="1266" spans="1:7" x14ac:dyDescent="0.2">
      <c r="A1266" s="4" cm="1">
        <f t="array" ref="A1266">(1/(E*10^9*[0]!Ix))*(Moment_Force(C1266,[0]!Mx,0))</f>
        <v>-3.6957172321065896E-5</v>
      </c>
      <c r="B1266" s="4" cm="1">
        <f t="array" ref="B1266">(1/(E*10^9*[0]!Iz))*(Moment_Force(C1266,[0]!Mz,0))</f>
        <v>-2.1489023273003167E-4</v>
      </c>
      <c r="C1266" s="4">
        <v>2530</v>
      </c>
      <c r="E1266" s="4" cm="1">
        <f t="array" ref="E1266">(1/(E*10^9*[0]!Ix))*(Moment_Force_2INT(G1266,[0]!Mx,0))</f>
        <v>-1.1827958215495534E-4</v>
      </c>
      <c r="F1266" s="4" cm="1">
        <f t="array" ref="F1266">(1/(E*10^9*[0]!Iz))*(Moment_Force_2INT(G1266,[0]!Mz,0))</f>
        <v>-6.8774544534082977E-4</v>
      </c>
      <c r="G1266" s="4">
        <v>2.5299999999999998</v>
      </c>
    </row>
    <row r="1267" spans="1:7" x14ac:dyDescent="0.2">
      <c r="A1267" s="4" cm="1">
        <f t="array" ref="A1267">(1/(E*10^9*[0]!Ix))*(Moment_Force(C1267,[0]!Mx,0))</f>
        <v>-3.6957172321065896E-5</v>
      </c>
      <c r="B1267" s="4" cm="1">
        <f t="array" ref="B1267">(1/(E*10^9*[0]!Iz))*(Moment_Force(C1267,[0]!Mz,0))</f>
        <v>-2.1489023273003167E-4</v>
      </c>
      <c r="C1267" s="4">
        <v>2532</v>
      </c>
      <c r="E1267" s="4" cm="1">
        <f t="array" ref="E1267">(1/(E*10^9*[0]!Ix))*(Moment_Force_2INT(G1267,[0]!Mx,0))</f>
        <v>-1.1846665936124461E-4</v>
      </c>
      <c r="F1267" s="4" cm="1">
        <f t="array" ref="F1267">(1/(E*10^9*[0]!Iz))*(Moment_Force_2INT(G1267,[0]!Mz,0))</f>
        <v>-6.8883321969890926E-4</v>
      </c>
      <c r="G1267" s="4">
        <v>2.532</v>
      </c>
    </row>
    <row r="1268" spans="1:7" x14ac:dyDescent="0.2">
      <c r="A1268" s="4" cm="1">
        <f t="array" ref="A1268">(1/(E*10^9*[0]!Ix))*(Moment_Force(C1268,[0]!Mx,0))</f>
        <v>-3.6957172321065896E-5</v>
      </c>
      <c r="B1268" s="4" cm="1">
        <f t="array" ref="B1268">(1/(E*10^9*[0]!Iz))*(Moment_Force(C1268,[0]!Mz,0))</f>
        <v>-2.1489023273003167E-4</v>
      </c>
      <c r="C1268" s="4">
        <v>2534</v>
      </c>
      <c r="E1268" s="4" cm="1">
        <f t="array" ref="E1268">(1/(E*10^9*[0]!Ix))*(Moment_Force_2INT(G1268,[0]!Mx,0))</f>
        <v>-1.1865388439622309E-4</v>
      </c>
      <c r="F1268" s="4" cm="1">
        <f t="array" ref="F1268">(1/(E*10^9*[0]!Iz))*(Moment_Force_2INT(G1268,[0]!Mz,0))</f>
        <v>-6.8992185361791954E-4</v>
      </c>
      <c r="G1268" s="4">
        <v>2.5339999999999998</v>
      </c>
    </row>
    <row r="1269" spans="1:7" x14ac:dyDescent="0.2">
      <c r="A1269" s="4" cm="1">
        <f t="array" ref="A1269">(1/(E*10^9*[0]!Ix))*(Moment_Force(C1269,[0]!Mx,0))</f>
        <v>-3.6957172321065896E-5</v>
      </c>
      <c r="B1269" s="4" cm="1">
        <f t="array" ref="B1269">(1/(E*10^9*[0]!Iz))*(Moment_Force(C1269,[0]!Mz,0))</f>
        <v>-2.1489023273003167E-4</v>
      </c>
      <c r="C1269" s="4">
        <v>2536</v>
      </c>
      <c r="E1269" s="4" cm="1">
        <f t="array" ref="E1269">(1/(E*10^9*[0]!Ix))*(Moment_Force_2INT(G1269,[0]!Mx,0))</f>
        <v>-1.1884125725989093E-4</v>
      </c>
      <c r="F1269" s="4" cm="1">
        <f t="array" ref="F1269">(1/(E*10^9*[0]!Iz))*(Moment_Force_2INT(G1269,[0]!Mz,0))</f>
        <v>-6.9101134709786103E-4</v>
      </c>
      <c r="G1269" s="4">
        <v>2.536</v>
      </c>
    </row>
    <row r="1270" spans="1:7" x14ac:dyDescent="0.2">
      <c r="A1270" s="4" cm="1">
        <f t="array" ref="A1270">(1/(E*10^9*[0]!Ix))*(Moment_Force(C1270,[0]!Mx,0))</f>
        <v>-3.6957172321065896E-5</v>
      </c>
      <c r="B1270" s="4" cm="1">
        <f t="array" ref="B1270">(1/(E*10^9*[0]!Iz))*(Moment_Force(C1270,[0]!Mz,0))</f>
        <v>-2.1489023273003167E-4</v>
      </c>
      <c r="C1270" s="4">
        <v>2538</v>
      </c>
      <c r="E1270" s="4" cm="1">
        <f t="array" ref="E1270">(1/(E*10^9*[0]!Ix))*(Moment_Force_2INT(G1270,[0]!Mx,0))</f>
        <v>-1.1902877795224799E-4</v>
      </c>
      <c r="F1270" s="4" cm="1">
        <f t="array" ref="F1270">(1/(E*10^9*[0]!Iz))*(Moment_Force_2INT(G1270,[0]!Mz,0))</f>
        <v>-6.9210170013873288E-4</v>
      </c>
      <c r="G1270" s="4">
        <v>2.5379999999999998</v>
      </c>
    </row>
    <row r="1271" spans="1:7" x14ac:dyDescent="0.2">
      <c r="A1271" s="4" cm="1">
        <f t="array" ref="A1271">(1/(E*10^9*[0]!Ix))*(Moment_Force(C1271,[0]!Mx,0))</f>
        <v>-3.6957172321065896E-5</v>
      </c>
      <c r="B1271" s="4" cm="1">
        <f t="array" ref="B1271">(1/(E*10^9*[0]!Iz))*(Moment_Force(C1271,[0]!Mz,0))</f>
        <v>-2.1489023273003167E-4</v>
      </c>
      <c r="C1271" s="4">
        <v>2540</v>
      </c>
      <c r="E1271" s="4" cm="1">
        <f t="array" ref="E1271">(1/(E*10^9*[0]!Ix))*(Moment_Force_2INT(G1271,[0]!Mx,0))</f>
        <v>-1.1921644647329439E-4</v>
      </c>
      <c r="F1271" s="4" cm="1">
        <f t="array" ref="F1271">(1/(E*10^9*[0]!Iz))*(Moment_Force_2INT(G1271,[0]!Mz,0))</f>
        <v>-6.9319291274053607E-4</v>
      </c>
      <c r="G1271" s="4">
        <v>2.54</v>
      </c>
    </row>
    <row r="1272" spans="1:7" x14ac:dyDescent="0.2">
      <c r="A1272" s="4" cm="1">
        <f t="array" ref="A1272">(1/(E*10^9*[0]!Ix))*(Moment_Force(C1272,[0]!Mx,0))</f>
        <v>-3.6957172321065896E-5</v>
      </c>
      <c r="B1272" s="4" cm="1">
        <f t="array" ref="B1272">(1/(E*10^9*[0]!Iz))*(Moment_Force(C1272,[0]!Mz,0))</f>
        <v>-2.1489023273003167E-4</v>
      </c>
      <c r="C1272" s="4">
        <v>2542</v>
      </c>
      <c r="E1272" s="4" cm="1">
        <f t="array" ref="E1272">(1/(E*10^9*[0]!Ix))*(Moment_Force_2INT(G1272,[0]!Mx,0))</f>
        <v>-1.1940426282303002E-4</v>
      </c>
      <c r="F1272" s="4" cm="1">
        <f t="array" ref="F1272">(1/(E*10^9*[0]!Iz))*(Moment_Force_2INT(G1272,[0]!Mz,0))</f>
        <v>-6.9428498490327003E-4</v>
      </c>
      <c r="G1272" s="4">
        <v>2.5419999999999998</v>
      </c>
    </row>
    <row r="1273" spans="1:7" x14ac:dyDescent="0.2">
      <c r="A1273" s="4" cm="1">
        <f t="array" ref="A1273">(1/(E*10^9*[0]!Ix))*(Moment_Force(C1273,[0]!Mx,0))</f>
        <v>-3.6957172321065896E-5</v>
      </c>
      <c r="B1273" s="4" cm="1">
        <f t="array" ref="B1273">(1/(E*10^9*[0]!Iz))*(Moment_Force(C1273,[0]!Mz,0))</f>
        <v>-2.1489023273003167E-4</v>
      </c>
      <c r="C1273" s="4">
        <v>2544</v>
      </c>
      <c r="E1273" s="4" cm="1">
        <f t="array" ref="E1273">(1/(E*10^9*[0]!Ix))*(Moment_Force_2INT(G1273,[0]!Mx,0))</f>
        <v>-1.1959222700145498E-4</v>
      </c>
      <c r="F1273" s="4" cm="1">
        <f t="array" ref="F1273">(1/(E*10^9*[0]!Iz))*(Moment_Force_2INT(G1273,[0]!Mz,0))</f>
        <v>-6.9537791662693522E-4</v>
      </c>
      <c r="G1273" s="4">
        <v>2.544</v>
      </c>
    </row>
    <row r="1274" spans="1:7" x14ac:dyDescent="0.2">
      <c r="A1274" s="4" cm="1">
        <f t="array" ref="A1274">(1/(E*10^9*[0]!Ix))*(Moment_Force(C1274,[0]!Mx,0))</f>
        <v>-3.6957172321065896E-5</v>
      </c>
      <c r="B1274" s="4" cm="1">
        <f t="array" ref="B1274">(1/(E*10^9*[0]!Iz))*(Moment_Force(C1274,[0]!Mz,0))</f>
        <v>-2.1489023273003167E-4</v>
      </c>
      <c r="C1274" s="4">
        <v>2546</v>
      </c>
      <c r="E1274" s="4" cm="1">
        <f t="array" ref="E1274">(1/(E*10^9*[0]!Ix))*(Moment_Force_2INT(G1274,[0]!Mx,0))</f>
        <v>-1.1978033900856919E-4</v>
      </c>
      <c r="F1274" s="4" cm="1">
        <f t="array" ref="F1274">(1/(E*10^9*[0]!Iz))*(Moment_Force_2INT(G1274,[0]!Mz,0))</f>
        <v>-6.9647170791153087E-4</v>
      </c>
      <c r="G1274" s="4">
        <v>2.5459999999999998</v>
      </c>
    </row>
    <row r="1275" spans="1:7" x14ac:dyDescent="0.2">
      <c r="A1275" s="4" cm="1">
        <f t="array" ref="A1275">(1/(E*10^9*[0]!Ix))*(Moment_Force(C1275,[0]!Mx,0))</f>
        <v>-3.6957172321065896E-5</v>
      </c>
      <c r="B1275" s="4" cm="1">
        <f t="array" ref="B1275">(1/(E*10^9*[0]!Iz))*(Moment_Force(C1275,[0]!Mz,0))</f>
        <v>-2.1489023273003167E-4</v>
      </c>
      <c r="C1275" s="4">
        <v>2548</v>
      </c>
      <c r="E1275" s="4" cm="1">
        <f t="array" ref="E1275">(1/(E*10^9*[0]!Ix))*(Moment_Force_2INT(G1275,[0]!Mx,0))</f>
        <v>-1.199685988443727E-4</v>
      </c>
      <c r="F1275" s="4" cm="1">
        <f t="array" ref="F1275">(1/(E*10^9*[0]!Iz))*(Moment_Force_2INT(G1275,[0]!Mz,0))</f>
        <v>-6.9756635875705775E-4</v>
      </c>
      <c r="G1275" s="4">
        <v>2.548</v>
      </c>
    </row>
    <row r="1276" spans="1:7" x14ac:dyDescent="0.2">
      <c r="A1276" s="4" cm="1">
        <f t="array" ref="A1276">(1/(E*10^9*[0]!Ix))*(Moment_Force(C1276,[0]!Mx,0))</f>
        <v>-3.6957172321065896E-5</v>
      </c>
      <c r="B1276" s="4" cm="1">
        <f t="array" ref="B1276">(1/(E*10^9*[0]!Iz))*(Moment_Force(C1276,[0]!Mz,0))</f>
        <v>-2.1489023273003167E-4</v>
      </c>
      <c r="C1276" s="4">
        <v>2550</v>
      </c>
      <c r="E1276" s="4" cm="1">
        <f t="array" ref="E1276">(1/(E*10^9*[0]!Ix))*(Moment_Force_2INT(G1276,[0]!Mx,0))</f>
        <v>-1.2015700650886549E-4</v>
      </c>
      <c r="F1276" s="4" cm="1">
        <f t="array" ref="F1276">(1/(E*10^9*[0]!Iz))*(Moment_Force_2INT(G1276,[0]!Mz,0))</f>
        <v>-6.9866186916351541E-4</v>
      </c>
      <c r="G1276" s="4">
        <v>2.5499999999999998</v>
      </c>
    </row>
    <row r="1277" spans="1:7" x14ac:dyDescent="0.2">
      <c r="A1277" s="4" cm="1">
        <f t="array" ref="A1277">(1/(E*10^9*[0]!Ix))*(Moment_Force(C1277,[0]!Mx,0))</f>
        <v>-3.6957172321065896E-5</v>
      </c>
      <c r="B1277" s="4" cm="1">
        <f t="array" ref="B1277">(1/(E*10^9*[0]!Iz))*(Moment_Force(C1277,[0]!Mz,0))</f>
        <v>-2.1489023273003167E-4</v>
      </c>
      <c r="C1277" s="4">
        <v>2552</v>
      </c>
      <c r="E1277" s="4" cm="1">
        <f t="array" ref="E1277">(1/(E*10^9*[0]!Ix))*(Moment_Force_2INT(G1277,[0]!Mx,0))</f>
        <v>-1.2034556200204757E-4</v>
      </c>
      <c r="F1277" s="4" cm="1">
        <f t="array" ref="F1277">(1/(E*10^9*[0]!Iz))*(Moment_Force_2INT(G1277,[0]!Mz,0))</f>
        <v>-6.9975823913090407E-4</v>
      </c>
      <c r="G1277" s="4">
        <v>2.552</v>
      </c>
    </row>
    <row r="1278" spans="1:7" x14ac:dyDescent="0.2">
      <c r="A1278" s="4" cm="1">
        <f t="array" ref="A1278">(1/(E*10^9*[0]!Ix))*(Moment_Force(C1278,[0]!Mx,0))</f>
        <v>-3.6957172321065896E-5</v>
      </c>
      <c r="B1278" s="4" cm="1">
        <f t="array" ref="B1278">(1/(E*10^9*[0]!Iz))*(Moment_Force(C1278,[0]!Mz,0))</f>
        <v>-2.1489023273003167E-4</v>
      </c>
      <c r="C1278" s="4">
        <v>2554</v>
      </c>
      <c r="E1278" s="4" cm="1">
        <f t="array" ref="E1278">(1/(E*10^9*[0]!Ix))*(Moment_Force_2INT(G1278,[0]!Mx,0))</f>
        <v>-1.2053426532391894E-4</v>
      </c>
      <c r="F1278" s="4" cm="1">
        <f t="array" ref="F1278">(1/(E*10^9*[0]!Iz))*(Moment_Force_2INT(G1278,[0]!Mz,0))</f>
        <v>-7.0085546865922353E-4</v>
      </c>
      <c r="G1278" s="4">
        <v>2.5539999999999998</v>
      </c>
    </row>
    <row r="1279" spans="1:7" x14ac:dyDescent="0.2">
      <c r="A1279" s="4" cm="1">
        <f t="array" ref="A1279">(1/(E*10^9*[0]!Ix))*(Moment_Force(C1279,[0]!Mx,0))</f>
        <v>-3.6957172321065896E-5</v>
      </c>
      <c r="B1279" s="4" cm="1">
        <f t="array" ref="B1279">(1/(E*10^9*[0]!Iz))*(Moment_Force(C1279,[0]!Mz,0))</f>
        <v>-2.1489023273003167E-4</v>
      </c>
      <c r="C1279" s="4">
        <v>2556</v>
      </c>
      <c r="E1279" s="4" cm="1">
        <f t="array" ref="E1279">(1/(E*10^9*[0]!Ix))*(Moment_Force_2INT(G1279,[0]!Mx,0))</f>
        <v>-1.207231164744796E-4</v>
      </c>
      <c r="F1279" s="4" cm="1">
        <f t="array" ref="F1279">(1/(E*10^9*[0]!Iz))*(Moment_Force_2INT(G1279,[0]!Mz,0))</f>
        <v>-7.0195355774847399E-4</v>
      </c>
      <c r="G1279" s="4">
        <v>2.556</v>
      </c>
    </row>
    <row r="1280" spans="1:7" x14ac:dyDescent="0.2">
      <c r="A1280" s="4" cm="1">
        <f t="array" ref="A1280">(1/(E*10^9*[0]!Ix))*(Moment_Force(C1280,[0]!Mx,0))</f>
        <v>-3.6957172321065896E-5</v>
      </c>
      <c r="B1280" s="4" cm="1">
        <f t="array" ref="B1280">(1/(E*10^9*[0]!Iz))*(Moment_Force(C1280,[0]!Mz,0))</f>
        <v>-2.1489023273003167E-4</v>
      </c>
      <c r="C1280" s="4">
        <v>2558</v>
      </c>
      <c r="E1280" s="4" cm="1">
        <f t="array" ref="E1280">(1/(E*10^9*[0]!Ix))*(Moment_Force_2INT(G1280,[0]!Mx,0))</f>
        <v>-1.2091211545372951E-4</v>
      </c>
      <c r="F1280" s="4" cm="1">
        <f t="array" ref="F1280">(1/(E*10^9*[0]!Iz))*(Moment_Force_2INT(G1280,[0]!Mz,0))</f>
        <v>-7.0305250639865545E-4</v>
      </c>
      <c r="G1280" s="4">
        <v>2.5579999999999998</v>
      </c>
    </row>
    <row r="1281" spans="1:7" x14ac:dyDescent="0.2">
      <c r="A1281" s="4" cm="1">
        <f t="array" ref="A1281">(1/(E*10^9*[0]!Ix))*(Moment_Force(C1281,[0]!Mx,0))</f>
        <v>-3.6957172321065896E-5</v>
      </c>
      <c r="B1281" s="4" cm="1">
        <f t="array" ref="B1281">(1/(E*10^9*[0]!Iz))*(Moment_Force(C1281,[0]!Mz,0))</f>
        <v>-2.1489023273003167E-4</v>
      </c>
      <c r="C1281" s="4">
        <v>2560</v>
      </c>
      <c r="E1281" s="4" cm="1">
        <f t="array" ref="E1281">(1/(E*10^9*[0]!Ix))*(Moment_Force_2INT(G1281,[0]!Mx,0))</f>
        <v>-1.2110126226166875E-4</v>
      </c>
      <c r="F1281" s="4" cm="1">
        <f t="array" ref="F1281">(1/(E*10^9*[0]!Iz))*(Moment_Force_2INT(G1281,[0]!Mz,0))</f>
        <v>-7.0415231460976781E-4</v>
      </c>
      <c r="G1281" s="4">
        <v>2.56</v>
      </c>
    </row>
    <row r="1282" spans="1:7" x14ac:dyDescent="0.2">
      <c r="A1282" s="4" cm="1">
        <f t="array" ref="A1282">(1/(E*10^9*[0]!Ix))*(Moment_Force(C1282,[0]!Mx,0))</f>
        <v>-3.6957172321065896E-5</v>
      </c>
      <c r="B1282" s="4" cm="1">
        <f t="array" ref="B1282">(1/(E*10^9*[0]!Iz))*(Moment_Force(C1282,[0]!Mz,0))</f>
        <v>-2.1489023273003167E-4</v>
      </c>
      <c r="C1282" s="4">
        <v>2562</v>
      </c>
      <c r="E1282" s="4" cm="1">
        <f t="array" ref="E1282">(1/(E*10^9*[0]!Ix))*(Moment_Force_2INT(G1282,[0]!Mx,0))</f>
        <v>-1.2129055689829722E-4</v>
      </c>
      <c r="F1282" s="4" cm="1">
        <f t="array" ref="F1282">(1/(E*10^9*[0]!Iz))*(Moment_Force_2INT(G1282,[0]!Mz,0))</f>
        <v>-7.0525298238181095E-4</v>
      </c>
      <c r="G1282" s="4">
        <v>2.5619999999999998</v>
      </c>
    </row>
    <row r="1283" spans="1:7" x14ac:dyDescent="0.2">
      <c r="A1283" s="4" cm="1">
        <f t="array" ref="A1283">(1/(E*10^9*[0]!Ix))*(Moment_Force(C1283,[0]!Mx,0))</f>
        <v>-3.6957172321065896E-5</v>
      </c>
      <c r="B1283" s="4" cm="1">
        <f t="array" ref="B1283">(1/(E*10^9*[0]!Iz))*(Moment_Force(C1283,[0]!Mz,0))</f>
        <v>-2.1489023273003167E-4</v>
      </c>
      <c r="C1283" s="4">
        <v>2564</v>
      </c>
      <c r="E1283" s="4" cm="1">
        <f t="array" ref="E1283">(1/(E*10^9*[0]!Ix))*(Moment_Force_2INT(G1283,[0]!Mx,0))</f>
        <v>-1.2147999936361502E-4</v>
      </c>
      <c r="F1283" s="4" cm="1">
        <f t="array" ref="F1283">(1/(E*10^9*[0]!Iz))*(Moment_Force_2INT(G1283,[0]!Mz,0))</f>
        <v>-7.0635450971478521E-4</v>
      </c>
      <c r="G1283" s="4">
        <v>2.5640000000000001</v>
      </c>
    </row>
    <row r="1284" spans="1:7" x14ac:dyDescent="0.2">
      <c r="A1284" s="4" cm="1">
        <f t="array" ref="A1284">(1/(E*10^9*[0]!Ix))*(Moment_Force(C1284,[0]!Mx,0))</f>
        <v>-3.6957172321065896E-5</v>
      </c>
      <c r="B1284" s="4" cm="1">
        <f t="array" ref="B1284">(1/(E*10^9*[0]!Iz))*(Moment_Force(C1284,[0]!Mz,0))</f>
        <v>-2.1489023273003167E-4</v>
      </c>
      <c r="C1284" s="4">
        <v>2566</v>
      </c>
      <c r="E1284" s="4" cm="1">
        <f t="array" ref="E1284">(1/(E*10^9*[0]!Ix))*(Moment_Force_2INT(G1284,[0]!Mx,0))</f>
        <v>-1.2166958965762208E-4</v>
      </c>
      <c r="F1284" s="4" cm="1">
        <f t="array" ref="F1284">(1/(E*10^9*[0]!Iz))*(Moment_Force_2INT(G1284,[0]!Mz,0))</f>
        <v>-7.0745689660869015E-4</v>
      </c>
      <c r="G1284" s="4">
        <v>2.5659999999999998</v>
      </c>
    </row>
    <row r="1285" spans="1:7" x14ac:dyDescent="0.2">
      <c r="A1285" s="4" cm="1">
        <f t="array" ref="A1285">(1/(E*10^9*[0]!Ix))*(Moment_Force(C1285,[0]!Mx,0))</f>
        <v>-3.6957172321065896E-5</v>
      </c>
      <c r="B1285" s="4" cm="1">
        <f t="array" ref="B1285">(1/(E*10^9*[0]!Iz))*(Moment_Force(C1285,[0]!Mz,0))</f>
        <v>-2.1489023273003167E-4</v>
      </c>
      <c r="C1285" s="4">
        <v>2568</v>
      </c>
      <c r="E1285" s="4" cm="1">
        <f t="array" ref="E1285">(1/(E*10^9*[0]!Ix))*(Moment_Force_2INT(G1285,[0]!Mx,0))</f>
        <v>-1.2185932778031846E-4</v>
      </c>
      <c r="F1285" s="4" cm="1">
        <f t="array" ref="F1285">(1/(E*10^9*[0]!Iz))*(Moment_Force_2INT(G1285,[0]!Mz,0))</f>
        <v>-7.0856014306352631E-4</v>
      </c>
      <c r="G1285" s="4">
        <v>2.5680000000000001</v>
      </c>
    </row>
    <row r="1286" spans="1:7" x14ac:dyDescent="0.2">
      <c r="A1286" s="4" cm="1">
        <f t="array" ref="A1286">(1/(E*10^9*[0]!Ix))*(Moment_Force(C1286,[0]!Mx,0))</f>
        <v>-3.6957172321065896E-5</v>
      </c>
      <c r="B1286" s="4" cm="1">
        <f t="array" ref="B1286">(1/(E*10^9*[0]!Iz))*(Moment_Force(C1286,[0]!Mz,0))</f>
        <v>-2.1489023273003167E-4</v>
      </c>
      <c r="C1286" s="4">
        <v>2570</v>
      </c>
      <c r="E1286" s="4" cm="1">
        <f t="array" ref="E1286">(1/(E*10^9*[0]!Ix))*(Moment_Force_2INT(G1286,[0]!Mx,0))</f>
        <v>-1.2204921373170406E-4</v>
      </c>
      <c r="F1286" s="4" cm="1">
        <f t="array" ref="F1286">(1/(E*10^9*[0]!Iz))*(Moment_Force_2INT(G1286,[0]!Mz,0))</f>
        <v>-7.0966424907929293E-4</v>
      </c>
      <c r="G1286" s="4">
        <v>2.57</v>
      </c>
    </row>
    <row r="1287" spans="1:7" x14ac:dyDescent="0.2">
      <c r="A1287" s="4" cm="1">
        <f t="array" ref="A1287">(1/(E*10^9*[0]!Ix))*(Moment_Force(C1287,[0]!Mx,0))</f>
        <v>-3.6957172321065896E-5</v>
      </c>
      <c r="B1287" s="4" cm="1">
        <f t="array" ref="B1287">(1/(E*10^9*[0]!Iz))*(Moment_Force(C1287,[0]!Mz,0))</f>
        <v>-2.1489023273003167E-4</v>
      </c>
      <c r="C1287" s="4">
        <v>2572</v>
      </c>
      <c r="E1287" s="4" cm="1">
        <f t="array" ref="E1287">(1/(E*10^9*[0]!Ix))*(Moment_Force_2INT(G1287,[0]!Mx,0))</f>
        <v>-1.2223924751177898E-4</v>
      </c>
      <c r="F1287" s="4" cm="1">
        <f t="array" ref="F1287">(1/(E*10^9*[0]!Iz))*(Moment_Force_2INT(G1287,[0]!Mz,0))</f>
        <v>-7.1076921465599088E-4</v>
      </c>
      <c r="G1287" s="4">
        <v>2.5720000000000001</v>
      </c>
    </row>
    <row r="1288" spans="1:7" x14ac:dyDescent="0.2">
      <c r="A1288" s="4" cm="1">
        <f t="array" ref="A1288">(1/(E*10^9*[0]!Ix))*(Moment_Force(C1288,[0]!Mx,0))</f>
        <v>-3.6957172321065896E-5</v>
      </c>
      <c r="B1288" s="4" cm="1">
        <f t="array" ref="B1288">(1/(E*10^9*[0]!Iz))*(Moment_Force(C1288,[0]!Mz,0))</f>
        <v>-2.1489023273003167E-4</v>
      </c>
      <c r="C1288" s="4">
        <v>2574</v>
      </c>
      <c r="E1288" s="4" cm="1">
        <f t="array" ref="E1288">(1/(E*10^9*[0]!Ix))*(Moment_Force_2INT(G1288,[0]!Mx,0))</f>
        <v>-1.2242942912054318E-4</v>
      </c>
      <c r="F1288" s="4" cm="1">
        <f t="array" ref="F1288">(1/(E*10^9*[0]!Iz))*(Moment_Force_2INT(G1288,[0]!Mz,0))</f>
        <v>-7.1187503979361951E-4</v>
      </c>
      <c r="G1288" s="4">
        <v>2.5739999999999998</v>
      </c>
    </row>
    <row r="1289" spans="1:7" x14ac:dyDescent="0.2">
      <c r="A1289" s="4" cm="1">
        <f t="array" ref="A1289">(1/(E*10^9*[0]!Ix))*(Moment_Force(C1289,[0]!Mx,0))</f>
        <v>-3.6957172321065896E-5</v>
      </c>
      <c r="B1289" s="4" cm="1">
        <f t="array" ref="B1289">(1/(E*10^9*[0]!Iz))*(Moment_Force(C1289,[0]!Mz,0))</f>
        <v>-2.1489023273003167E-4</v>
      </c>
      <c r="C1289" s="4">
        <v>2576</v>
      </c>
      <c r="E1289" s="4" cm="1">
        <f t="array" ref="E1289">(1/(E*10^9*[0]!Ix))*(Moment_Force_2INT(G1289,[0]!Mx,0))</f>
        <v>-1.2261975855799669E-4</v>
      </c>
      <c r="F1289" s="4" cm="1">
        <f t="array" ref="F1289">(1/(E*10^9*[0]!Iz))*(Moment_Force_2INT(G1289,[0]!Mz,0))</f>
        <v>-7.1298172449217937E-4</v>
      </c>
      <c r="G1289" s="4">
        <v>2.5760000000000001</v>
      </c>
    </row>
    <row r="1290" spans="1:7" x14ac:dyDescent="0.2">
      <c r="A1290" s="4" cm="1">
        <f t="array" ref="A1290">(1/(E*10^9*[0]!Ix))*(Moment_Force(C1290,[0]!Mx,0))</f>
        <v>-3.6957172321065896E-5</v>
      </c>
      <c r="B1290" s="4" cm="1">
        <f t="array" ref="B1290">(1/(E*10^9*[0]!Iz))*(Moment_Force(C1290,[0]!Mz,0))</f>
        <v>-2.1489023273003167E-4</v>
      </c>
      <c r="C1290" s="4">
        <v>2578</v>
      </c>
      <c r="E1290" s="4" cm="1">
        <f t="array" ref="E1290">(1/(E*10^9*[0]!Ix))*(Moment_Force_2INT(G1290,[0]!Mx,0))</f>
        <v>-1.2281023582413946E-4</v>
      </c>
      <c r="F1290" s="4" cm="1">
        <f t="array" ref="F1290">(1/(E*10^9*[0]!Iz))*(Moment_Force_2INT(G1290,[0]!Mz,0))</f>
        <v>-7.1408926875166979E-4</v>
      </c>
      <c r="G1290" s="4">
        <v>2.5779999999999998</v>
      </c>
    </row>
    <row r="1291" spans="1:7" x14ac:dyDescent="0.2">
      <c r="A1291" s="4" cm="1">
        <f t="array" ref="A1291">(1/(E*10^9*[0]!Ix))*(Moment_Force(C1291,[0]!Mx,0))</f>
        <v>-3.6957172321065896E-5</v>
      </c>
      <c r="B1291" s="4" cm="1">
        <f t="array" ref="B1291">(1/(E*10^9*[0]!Iz))*(Moment_Force(C1291,[0]!Mz,0))</f>
        <v>-2.1489023273003167E-4</v>
      </c>
      <c r="C1291" s="4">
        <v>2580</v>
      </c>
      <c r="E1291" s="4" cm="1">
        <f t="array" ref="E1291">(1/(E*10^9*[0]!Ix))*(Moment_Force_2INT(G1291,[0]!Mx,0))</f>
        <v>-1.2300086091897154E-4</v>
      </c>
      <c r="F1291" s="4" cm="1">
        <f t="array" ref="F1291">(1/(E*10^9*[0]!Iz))*(Moment_Force_2INT(G1291,[0]!Mz,0))</f>
        <v>-7.1519767257209143E-4</v>
      </c>
      <c r="G1291" s="4">
        <v>2.58</v>
      </c>
    </row>
    <row r="1292" spans="1:7" x14ac:dyDescent="0.2">
      <c r="A1292" s="4" cm="1">
        <f t="array" ref="A1292">(1/(E*10^9*[0]!Ix))*(Moment_Force(C1292,[0]!Mx,0))</f>
        <v>-3.6957172321065896E-5</v>
      </c>
      <c r="B1292" s="4" cm="1">
        <f t="array" ref="B1292">(1/(E*10^9*[0]!Iz))*(Moment_Force(C1292,[0]!Mz,0))</f>
        <v>-2.1489023273003167E-4</v>
      </c>
      <c r="C1292" s="4">
        <v>2582</v>
      </c>
      <c r="E1292" s="4" cm="1">
        <f t="array" ref="E1292">(1/(E*10^9*[0]!Ix))*(Moment_Force_2INT(G1292,[0]!Mx,0))</f>
        <v>-1.2319163384249285E-4</v>
      </c>
      <c r="F1292" s="4" cm="1">
        <f t="array" ref="F1292">(1/(E*10^9*[0]!Iz))*(Moment_Force_2INT(G1292,[0]!Mz,0))</f>
        <v>-7.1630693595344387E-4</v>
      </c>
      <c r="G1292" s="4">
        <v>2.5819999999999999</v>
      </c>
    </row>
    <row r="1293" spans="1:7" x14ac:dyDescent="0.2">
      <c r="A1293" s="4" cm="1">
        <f t="array" ref="A1293">(1/(E*10^9*[0]!Ix))*(Moment_Force(C1293,[0]!Mx,0))</f>
        <v>-3.6957172321065896E-5</v>
      </c>
      <c r="B1293" s="4" cm="1">
        <f t="array" ref="B1293">(1/(E*10^9*[0]!Iz))*(Moment_Force(C1293,[0]!Mz,0))</f>
        <v>-2.1489023273003167E-4</v>
      </c>
      <c r="C1293" s="4">
        <v>2584</v>
      </c>
      <c r="E1293" s="4" cm="1">
        <f t="array" ref="E1293">(1/(E*10^9*[0]!Ix))*(Moment_Force_2INT(G1293,[0]!Mx,0))</f>
        <v>-1.233825545947035E-4</v>
      </c>
      <c r="F1293" s="4" cm="1">
        <f t="array" ref="F1293">(1/(E*10^9*[0]!Iz))*(Moment_Force_2INT(G1293,[0]!Mz,0))</f>
        <v>-7.174170588957272E-4</v>
      </c>
      <c r="G1293" s="4">
        <v>2.5840000000000001</v>
      </c>
    </row>
    <row r="1294" spans="1:7" x14ac:dyDescent="0.2">
      <c r="A1294" s="4" cm="1">
        <f t="array" ref="A1294">(1/(E*10^9*[0]!Ix))*(Moment_Force(C1294,[0]!Mx,0))</f>
        <v>-3.6957172321065896E-5</v>
      </c>
      <c r="B1294" s="4" cm="1">
        <f t="array" ref="B1294">(1/(E*10^9*[0]!Iz))*(Moment_Force(C1294,[0]!Mz,0))</f>
        <v>-2.1489023273003167E-4</v>
      </c>
      <c r="C1294" s="4">
        <v>2586</v>
      </c>
      <c r="E1294" s="4" cm="1">
        <f t="array" ref="E1294">(1/(E*10^9*[0]!Ix))*(Moment_Force_2INT(G1294,[0]!Mx,0))</f>
        <v>-1.2357362317560341E-4</v>
      </c>
      <c r="F1294" s="4" cm="1">
        <f t="array" ref="F1294">(1/(E*10^9*[0]!Iz))*(Moment_Force_2INT(G1294,[0]!Mz,0))</f>
        <v>-7.1852804139894131E-4</v>
      </c>
      <c r="G1294" s="4">
        <v>2.5859999999999999</v>
      </c>
    </row>
    <row r="1295" spans="1:7" x14ac:dyDescent="0.2">
      <c r="A1295" s="4" cm="1">
        <f t="array" ref="A1295">(1/(E*10^9*[0]!Ix))*(Moment_Force(C1295,[0]!Mx,0))</f>
        <v>-3.6957172321065896E-5</v>
      </c>
      <c r="B1295" s="4" cm="1">
        <f t="array" ref="B1295">(1/(E*10^9*[0]!Iz))*(Moment_Force(C1295,[0]!Mz,0))</f>
        <v>-2.1489023273003167E-4</v>
      </c>
      <c r="C1295" s="4">
        <v>2588</v>
      </c>
      <c r="E1295" s="4" cm="1">
        <f t="array" ref="E1295">(1/(E*10^9*[0]!Ix))*(Moment_Force_2INT(G1295,[0]!Mx,0))</f>
        <v>-1.237648395851926E-4</v>
      </c>
      <c r="F1295" s="4" cm="1">
        <f t="array" ref="F1295">(1/(E*10^9*[0]!Iz))*(Moment_Force_2INT(G1295,[0]!Mz,0))</f>
        <v>-7.1963988346308665E-4</v>
      </c>
      <c r="G1295" s="4">
        <v>2.5880000000000001</v>
      </c>
    </row>
    <row r="1296" spans="1:7" x14ac:dyDescent="0.2">
      <c r="A1296" s="4" cm="1">
        <f t="array" ref="A1296">(1/(E*10^9*[0]!Ix))*(Moment_Force(C1296,[0]!Mx,0))</f>
        <v>-3.6957172321065896E-5</v>
      </c>
      <c r="B1296" s="4" cm="1">
        <f t="array" ref="B1296">(1/(E*10^9*[0]!Iz))*(Moment_Force(C1296,[0]!Mz,0))</f>
        <v>-2.1489023273003167E-4</v>
      </c>
      <c r="C1296" s="4">
        <v>2590</v>
      </c>
      <c r="E1296" s="4" cm="1">
        <f t="array" ref="E1296">(1/(E*10^9*[0]!Ix))*(Moment_Force_2INT(G1296,[0]!Mx,0))</f>
        <v>-1.2395620382347106E-4</v>
      </c>
      <c r="F1296" s="4" cm="1">
        <f t="array" ref="F1296">(1/(E*10^9*[0]!Iz))*(Moment_Force_2INT(G1296,[0]!Mz,0))</f>
        <v>-7.2075258508816267E-4</v>
      </c>
      <c r="G1296" s="4">
        <v>2.59</v>
      </c>
    </row>
    <row r="1297" spans="1:7" x14ac:dyDescent="0.2">
      <c r="A1297" s="4" cm="1">
        <f t="array" ref="A1297">(1/(E*10^9*[0]!Ix))*(Moment_Force(C1297,[0]!Mx,0))</f>
        <v>-3.6957172321065896E-5</v>
      </c>
      <c r="B1297" s="4" cm="1">
        <f t="array" ref="B1297">(1/(E*10^9*[0]!Iz))*(Moment_Force(C1297,[0]!Mz,0))</f>
        <v>-2.1489023273003167E-4</v>
      </c>
      <c r="C1297" s="4">
        <v>2592</v>
      </c>
      <c r="E1297" s="4" cm="1">
        <f t="array" ref="E1297">(1/(E*10^9*[0]!Ix))*(Moment_Force_2INT(G1297,[0]!Mx,0))</f>
        <v>-1.2414771589043885E-4</v>
      </c>
      <c r="F1297" s="4" cm="1">
        <f t="array" ref="F1297">(1/(E*10^9*[0]!Iz))*(Moment_Force_2INT(G1297,[0]!Mz,0))</f>
        <v>-7.2186614627416969E-4</v>
      </c>
      <c r="G1297" s="4">
        <v>2.5920000000000001</v>
      </c>
    </row>
    <row r="1298" spans="1:7" x14ac:dyDescent="0.2">
      <c r="A1298" s="4" cm="1">
        <f t="array" ref="A1298">(1/(E*10^9*[0]!Ix))*(Moment_Force(C1298,[0]!Mx,0))</f>
        <v>-3.6957172321065896E-5</v>
      </c>
      <c r="B1298" s="4" cm="1">
        <f t="array" ref="B1298">(1/(E*10^9*[0]!Iz))*(Moment_Force(C1298,[0]!Mz,0))</f>
        <v>-2.1489023273003167E-4</v>
      </c>
      <c r="C1298" s="4">
        <v>2594</v>
      </c>
      <c r="E1298" s="4" cm="1">
        <f t="array" ref="E1298">(1/(E*10^9*[0]!Ix))*(Moment_Force_2INT(G1298,[0]!Mx,0))</f>
        <v>-1.2433937578609587E-4</v>
      </c>
      <c r="F1298" s="4" cm="1">
        <f t="array" ref="F1298">(1/(E*10^9*[0]!Iz))*(Moment_Force_2INT(G1298,[0]!Mz,0))</f>
        <v>-7.229805670211076E-4</v>
      </c>
      <c r="G1298" s="4">
        <v>2.5939999999999999</v>
      </c>
    </row>
    <row r="1299" spans="1:7" x14ac:dyDescent="0.2">
      <c r="A1299" s="4" cm="1">
        <f t="array" ref="A1299">(1/(E*10^9*[0]!Ix))*(Moment_Force(C1299,[0]!Mx,0))</f>
        <v>-3.6957172321065896E-5</v>
      </c>
      <c r="B1299" s="4" cm="1">
        <f t="array" ref="B1299">(1/(E*10^9*[0]!Iz))*(Moment_Force(C1299,[0]!Mz,0))</f>
        <v>-2.1489023273003167E-4</v>
      </c>
      <c r="C1299" s="4">
        <v>2596</v>
      </c>
      <c r="E1299" s="4" cm="1">
        <f t="array" ref="E1299">(1/(E*10^9*[0]!Ix))*(Moment_Force_2INT(G1299,[0]!Mx,0))</f>
        <v>-1.2453118351044224E-4</v>
      </c>
      <c r="F1299" s="4" cm="1">
        <f t="array" ref="F1299">(1/(E*10^9*[0]!Iz))*(Moment_Force_2INT(G1299,[0]!Mz,0))</f>
        <v>-7.2409584732897663E-4</v>
      </c>
      <c r="G1299" s="4">
        <v>2.5960000000000001</v>
      </c>
    </row>
    <row r="1300" spans="1:7" x14ac:dyDescent="0.2">
      <c r="A1300" s="4" cm="1">
        <f t="array" ref="A1300">(1/(E*10^9*[0]!Ix))*(Moment_Force(C1300,[0]!Mx,0))</f>
        <v>-3.6957172321065896E-5</v>
      </c>
      <c r="B1300" s="4" cm="1">
        <f t="array" ref="B1300">(1/(E*10^9*[0]!Iz))*(Moment_Force(C1300,[0]!Mz,0))</f>
        <v>-2.1489023273003167E-4</v>
      </c>
      <c r="C1300" s="4">
        <v>2598</v>
      </c>
      <c r="E1300" s="4" cm="1">
        <f t="array" ref="E1300">(1/(E*10^9*[0]!Ix))*(Moment_Force_2INT(G1300,[0]!Mx,0))</f>
        <v>-1.2472313906347783E-4</v>
      </c>
      <c r="F1300" s="4" cm="1">
        <f t="array" ref="F1300">(1/(E*10^9*[0]!Iz))*(Moment_Force_2INT(G1300,[0]!Mz,0))</f>
        <v>-7.2521198719777624E-4</v>
      </c>
      <c r="G1300" s="4">
        <v>2.5979999999999999</v>
      </c>
    </row>
    <row r="1301" spans="1:7" x14ac:dyDescent="0.2">
      <c r="A1301" s="4" cm="1">
        <f t="array" ref="A1301">(1/(E*10^9*[0]!Ix))*(Moment_Force(C1301,[0]!Mx,0))</f>
        <v>-3.6957172321065896E-5</v>
      </c>
      <c r="B1301" s="4" cm="1">
        <f t="array" ref="B1301">(1/(E*10^9*[0]!Iz))*(Moment_Force(C1301,[0]!Mz,0))</f>
        <v>-2.1489023273003167E-4</v>
      </c>
      <c r="C1301" s="4">
        <v>2600</v>
      </c>
      <c r="E1301" s="4" cm="1">
        <f t="array" ref="E1301">(1/(E*10^9*[0]!Ix))*(Moment_Force_2INT(G1301,[0]!Mx,0))</f>
        <v>-1.2491524244520277E-4</v>
      </c>
      <c r="F1301" s="4" cm="1">
        <f t="array" ref="F1301">(1/(E*10^9*[0]!Iz))*(Moment_Force_2INT(G1301,[0]!Mz,0))</f>
        <v>-7.2632898662750706E-4</v>
      </c>
      <c r="G1301" s="4">
        <v>2.6</v>
      </c>
    </row>
    <row r="1302" spans="1:7" x14ac:dyDescent="0.2">
      <c r="A1302" s="4" cm="1">
        <f t="array" ref="A1302">(1/(E*10^9*[0]!Ix))*(Moment_Force(C1302,[0]!Mx,0))</f>
        <v>-3.6957172321065896E-5</v>
      </c>
      <c r="B1302" s="4" cm="1">
        <f t="array" ref="B1302">(1/(E*10^9*[0]!Iz))*(Moment_Force(C1302,[0]!Mz,0))</f>
        <v>-2.1489023273003167E-4</v>
      </c>
      <c r="C1302" s="4">
        <v>2602</v>
      </c>
      <c r="E1302" s="4" cm="1">
        <f t="array" ref="E1302">(1/(E*10^9*[0]!Ix))*(Moment_Force_2INT(G1302,[0]!Mx,0))</f>
        <v>-1.2510749365561691E-4</v>
      </c>
      <c r="F1302" s="4" cm="1">
        <f t="array" ref="F1302">(1/(E*10^9*[0]!Iz))*(Moment_Force_2INT(G1302,[0]!Mz,0))</f>
        <v>-7.2744684561816856E-4</v>
      </c>
      <c r="G1302" s="4">
        <v>2.6019999999999999</v>
      </c>
    </row>
    <row r="1303" spans="1:7" x14ac:dyDescent="0.2">
      <c r="A1303" s="4" cm="1">
        <f t="array" ref="A1303">(1/(E*10^9*[0]!Ix))*(Moment_Force(C1303,[0]!Mx,0))</f>
        <v>-3.6957172321065896E-5</v>
      </c>
      <c r="B1303" s="4" cm="1">
        <f t="array" ref="B1303">(1/(E*10^9*[0]!Iz))*(Moment_Force(C1303,[0]!Mz,0))</f>
        <v>-2.1489023273003167E-4</v>
      </c>
      <c r="C1303" s="4">
        <v>2604</v>
      </c>
      <c r="E1303" s="4" cm="1">
        <f t="array" ref="E1303">(1/(E*10^9*[0]!Ix))*(Moment_Force_2INT(G1303,[0]!Mx,0))</f>
        <v>-1.2529989269472041E-4</v>
      </c>
      <c r="F1303" s="4" cm="1">
        <f t="array" ref="F1303">(1/(E*10^9*[0]!Iz))*(Moment_Force_2INT(G1303,[0]!Mz,0))</f>
        <v>-7.2856556416976128E-4</v>
      </c>
      <c r="G1303" s="4">
        <v>2.6040000000000001</v>
      </c>
    </row>
    <row r="1304" spans="1:7" x14ac:dyDescent="0.2">
      <c r="A1304" s="4" cm="1">
        <f t="array" ref="A1304">(1/(E*10^9*[0]!Ix))*(Moment_Force(C1304,[0]!Mx,0))</f>
        <v>-3.6957172321065896E-5</v>
      </c>
      <c r="B1304" s="4" cm="1">
        <f t="array" ref="B1304">(1/(E*10^9*[0]!Iz))*(Moment_Force(C1304,[0]!Mz,0))</f>
        <v>-2.1489023273003167E-4</v>
      </c>
      <c r="C1304" s="4">
        <v>2606</v>
      </c>
      <c r="E1304" s="4" cm="1">
        <f t="array" ref="E1304">(1/(E*10^9*[0]!Ix))*(Moment_Force_2INT(G1304,[0]!Mx,0))</f>
        <v>-1.2549243956251312E-4</v>
      </c>
      <c r="F1304" s="4" cm="1">
        <f t="array" ref="F1304">(1/(E*10^9*[0]!Iz))*(Moment_Force_2INT(G1304,[0]!Mz,0))</f>
        <v>-7.2968514228228458E-4</v>
      </c>
      <c r="G1304" s="4">
        <v>2.6059999999999999</v>
      </c>
    </row>
    <row r="1305" spans="1:7" x14ac:dyDescent="0.2">
      <c r="A1305" s="4" cm="1">
        <f t="array" ref="A1305">(1/(E*10^9*[0]!Ix))*(Moment_Force(C1305,[0]!Mx,0))</f>
        <v>-3.6957172321065896E-5</v>
      </c>
      <c r="B1305" s="4" cm="1">
        <f t="array" ref="B1305">(1/(E*10^9*[0]!Iz))*(Moment_Force(C1305,[0]!Mz,0))</f>
        <v>-2.1489023273003167E-4</v>
      </c>
      <c r="C1305" s="4">
        <v>2608</v>
      </c>
      <c r="E1305" s="4" cm="1">
        <f t="array" ref="E1305">(1/(E*10^9*[0]!Ix))*(Moment_Force_2INT(G1305,[0]!Mx,0))</f>
        <v>-1.256851342589952E-4</v>
      </c>
      <c r="F1305" s="4" cm="1">
        <f t="array" ref="F1305">(1/(E*10^9*[0]!Iz))*(Moment_Force_2INT(G1305,[0]!Mz,0))</f>
        <v>-7.3080557995573909E-4</v>
      </c>
      <c r="G1305" s="4">
        <v>2.6080000000000001</v>
      </c>
    </row>
    <row r="1306" spans="1:7" x14ac:dyDescent="0.2">
      <c r="A1306" s="4" cm="1">
        <f t="array" ref="A1306">(1/(E*10^9*[0]!Ix))*(Moment_Force(C1306,[0]!Mx,0))</f>
        <v>-3.6957172321065896E-5</v>
      </c>
      <c r="B1306" s="4" cm="1">
        <f t="array" ref="B1306">(1/(E*10^9*[0]!Iz))*(Moment_Force(C1306,[0]!Mz,0))</f>
        <v>-2.1489023273003167E-4</v>
      </c>
      <c r="C1306" s="4">
        <v>2610</v>
      </c>
      <c r="E1306" s="4" cm="1">
        <f t="array" ref="E1306">(1/(E*10^9*[0]!Ix))*(Moment_Force_2INT(G1306,[0]!Mx,0))</f>
        <v>-1.2587797678416648E-4</v>
      </c>
      <c r="F1306" s="4" cm="1">
        <f t="array" ref="F1306">(1/(E*10^9*[0]!Iz))*(Moment_Force_2INT(G1306,[0]!Mz,0))</f>
        <v>-7.3192687719012429E-4</v>
      </c>
      <c r="G1306" s="4">
        <v>2.61</v>
      </c>
    </row>
    <row r="1307" spans="1:7" x14ac:dyDescent="0.2">
      <c r="A1307" s="4" cm="1">
        <f t="array" ref="A1307">(1/(E*10^9*[0]!Ix))*(Moment_Force(C1307,[0]!Mx,0))</f>
        <v>-3.6957172321065896E-5</v>
      </c>
      <c r="B1307" s="4" cm="1">
        <f t="array" ref="B1307">(1/(E*10^9*[0]!Iz))*(Moment_Force(C1307,[0]!Mz,0))</f>
        <v>-2.1489023273003167E-4</v>
      </c>
      <c r="C1307" s="4">
        <v>2612</v>
      </c>
      <c r="E1307" s="4" cm="1">
        <f t="array" ref="E1307">(1/(E*10^9*[0]!Ix))*(Moment_Force_2INT(G1307,[0]!Mx,0))</f>
        <v>-1.2607096713802713E-4</v>
      </c>
      <c r="F1307" s="4" cm="1">
        <f t="array" ref="F1307">(1/(E*10^9*[0]!Iz))*(Moment_Force_2INT(G1307,[0]!Mz,0))</f>
        <v>-7.330490339854407E-4</v>
      </c>
      <c r="G1307" s="4">
        <v>2.6120000000000001</v>
      </c>
    </row>
    <row r="1308" spans="1:7" x14ac:dyDescent="0.2">
      <c r="A1308" s="4" cm="1">
        <f t="array" ref="A1308">(1/(E*10^9*[0]!Ix))*(Moment_Force(C1308,[0]!Mx,0))</f>
        <v>-3.6957172321065896E-5</v>
      </c>
      <c r="B1308" s="4" cm="1">
        <f t="array" ref="B1308">(1/(E*10^9*[0]!Iz))*(Moment_Force(C1308,[0]!Mz,0))</f>
        <v>-2.1489023273003167E-4</v>
      </c>
      <c r="C1308" s="4">
        <v>2614</v>
      </c>
      <c r="E1308" s="4" cm="1">
        <f t="array" ref="E1308">(1/(E*10^9*[0]!Ix))*(Moment_Force_2INT(G1308,[0]!Mx,0))</f>
        <v>-1.26264105320577E-4</v>
      </c>
      <c r="F1308" s="4" cm="1">
        <f t="array" ref="F1308">(1/(E*10^9*[0]!Iz))*(Moment_Force_2INT(G1308,[0]!Mz,0))</f>
        <v>-7.3417205034168758E-4</v>
      </c>
      <c r="G1308" s="4">
        <v>2.6139999999999999</v>
      </c>
    </row>
    <row r="1309" spans="1:7" x14ac:dyDescent="0.2">
      <c r="A1309" s="4" cm="1">
        <f t="array" ref="A1309">(1/(E*10^9*[0]!Ix))*(Moment_Force(C1309,[0]!Mx,0))</f>
        <v>-3.6957172321065896E-5</v>
      </c>
      <c r="B1309" s="4" cm="1">
        <f t="array" ref="B1309">(1/(E*10^9*[0]!Iz))*(Moment_Force(C1309,[0]!Mz,0))</f>
        <v>-2.1489023273003167E-4</v>
      </c>
      <c r="C1309" s="4">
        <v>2616</v>
      </c>
      <c r="E1309" s="4" cm="1">
        <f t="array" ref="E1309">(1/(E*10^9*[0]!Ix))*(Moment_Force_2INT(G1309,[0]!Mx,0))</f>
        <v>-1.2645739133181619E-4</v>
      </c>
      <c r="F1309" s="4" cm="1">
        <f t="array" ref="F1309">(1/(E*10^9*[0]!Iz))*(Moment_Force_2INT(G1309,[0]!Mz,0))</f>
        <v>-7.3529592625886579E-4</v>
      </c>
      <c r="G1309" s="4">
        <v>2.6160000000000001</v>
      </c>
    </row>
    <row r="1310" spans="1:7" x14ac:dyDescent="0.2">
      <c r="A1310" s="4" cm="1">
        <f t="array" ref="A1310">(1/(E*10^9*[0]!Ix))*(Moment_Force(C1310,[0]!Mx,0))</f>
        <v>-3.6957172321065896E-5</v>
      </c>
      <c r="B1310" s="4" cm="1">
        <f t="array" ref="B1310">(1/(E*10^9*[0]!Iz))*(Moment_Force(C1310,[0]!Mz,0))</f>
        <v>-2.1489023273003167E-4</v>
      </c>
      <c r="C1310" s="4">
        <v>2618</v>
      </c>
      <c r="E1310" s="4" cm="1">
        <f t="array" ref="E1310">(1/(E*10^9*[0]!Ix))*(Moment_Force_2INT(G1310,[0]!Mx,0))</f>
        <v>-1.2665082517174462E-4</v>
      </c>
      <c r="F1310" s="4" cm="1">
        <f t="array" ref="F1310">(1/(E*10^9*[0]!Iz))*(Moment_Force_2INT(G1310,[0]!Mz,0))</f>
        <v>-7.3642066173697468E-4</v>
      </c>
      <c r="G1310" s="4">
        <v>2.6179999999999999</v>
      </c>
    </row>
    <row r="1311" spans="1:7" x14ac:dyDescent="0.2">
      <c r="A1311" s="4" cm="1">
        <f t="array" ref="A1311">(1/(E*10^9*[0]!Ix))*(Moment_Force(C1311,[0]!Mx,0))</f>
        <v>-3.6957172321065896E-5</v>
      </c>
      <c r="B1311" s="4" cm="1">
        <f t="array" ref="B1311">(1/(E*10^9*[0]!Iz))*(Moment_Force(C1311,[0]!Mz,0))</f>
        <v>-2.1489023273003167E-4</v>
      </c>
      <c r="C1311" s="4">
        <v>2620</v>
      </c>
      <c r="E1311" s="4" cm="1">
        <f t="array" ref="E1311">(1/(E*10^9*[0]!Ix))*(Moment_Force_2INT(G1311,[0]!Mx,0))</f>
        <v>-1.2684440684036238E-4</v>
      </c>
      <c r="F1311" s="4" cm="1">
        <f t="array" ref="F1311">(1/(E*10^9*[0]!Iz))*(Moment_Force_2INT(G1311,[0]!Mz,0))</f>
        <v>-7.3754625677601479E-4</v>
      </c>
      <c r="G1311" s="4">
        <v>2.62</v>
      </c>
    </row>
    <row r="1312" spans="1:7" x14ac:dyDescent="0.2">
      <c r="A1312" s="4" cm="1">
        <f t="array" ref="A1312">(1/(E*10^9*[0]!Ix))*(Moment_Force(C1312,[0]!Mx,0))</f>
        <v>-3.6957172321065896E-5</v>
      </c>
      <c r="B1312" s="4" cm="1">
        <f t="array" ref="B1312">(1/(E*10^9*[0]!Iz))*(Moment_Force(C1312,[0]!Mz,0))</f>
        <v>-2.1489023273003167E-4</v>
      </c>
      <c r="C1312" s="4">
        <v>2622</v>
      </c>
      <c r="E1312" s="4" cm="1">
        <f t="array" ref="E1312">(1/(E*10^9*[0]!Ix))*(Moment_Force_2INT(G1312,[0]!Mx,0))</f>
        <v>-1.2703813633766942E-4</v>
      </c>
      <c r="F1312" s="4" cm="1">
        <f t="array" ref="F1312">(1/(E*10^9*[0]!Iz))*(Moment_Force_2INT(G1312,[0]!Mz,0))</f>
        <v>-7.3867271137598547E-4</v>
      </c>
      <c r="G1312" s="4">
        <v>2.6219999999999999</v>
      </c>
    </row>
    <row r="1313" spans="1:7" x14ac:dyDescent="0.2">
      <c r="A1313" s="4" cm="1">
        <f t="array" ref="A1313">(1/(E*10^9*[0]!Ix))*(Moment_Force(C1313,[0]!Mx,0))</f>
        <v>-3.6957172321065896E-5</v>
      </c>
      <c r="B1313" s="4" cm="1">
        <f t="array" ref="B1313">(1/(E*10^9*[0]!Iz))*(Moment_Force(C1313,[0]!Mz,0))</f>
        <v>-2.1489023273003167E-4</v>
      </c>
      <c r="C1313" s="4">
        <v>2624</v>
      </c>
      <c r="E1313" s="4" cm="1">
        <f t="array" ref="E1313">(1/(E*10^9*[0]!Ix))*(Moment_Force_2INT(G1313,[0]!Mx,0))</f>
        <v>-1.2723201366366573E-4</v>
      </c>
      <c r="F1313" s="4" cm="1">
        <f t="array" ref="F1313">(1/(E*10^9*[0]!Iz))*(Moment_Force_2INT(G1313,[0]!Mz,0))</f>
        <v>-7.3980002553688737E-4</v>
      </c>
      <c r="G1313" s="4">
        <v>2.6240000000000001</v>
      </c>
    </row>
    <row r="1314" spans="1:7" x14ac:dyDescent="0.2">
      <c r="A1314" s="4" cm="1">
        <f t="array" ref="A1314">(1/(E*10^9*[0]!Ix))*(Moment_Force(C1314,[0]!Mx,0))</f>
        <v>-3.6957172321065896E-5</v>
      </c>
      <c r="B1314" s="4" cm="1">
        <f t="array" ref="B1314">(1/(E*10^9*[0]!Iz))*(Moment_Force(C1314,[0]!Mz,0))</f>
        <v>-2.1489023273003167E-4</v>
      </c>
      <c r="C1314" s="4">
        <v>2626</v>
      </c>
      <c r="E1314" s="4" cm="1">
        <f t="array" ref="E1314">(1/(E*10^9*[0]!Ix))*(Moment_Force_2INT(G1314,[0]!Mx,0))</f>
        <v>-1.2742603881835129E-4</v>
      </c>
      <c r="F1314" s="4" cm="1">
        <f t="array" ref="F1314">(1/(E*10^9*[0]!Iz))*(Moment_Force_2INT(G1314,[0]!Mz,0))</f>
        <v>-7.4092819925871984E-4</v>
      </c>
      <c r="G1314" s="4">
        <v>2.6259999999999999</v>
      </c>
    </row>
    <row r="1315" spans="1:7" x14ac:dyDescent="0.2">
      <c r="A1315" s="4" cm="1">
        <f t="array" ref="A1315">(1/(E*10^9*[0]!Ix))*(Moment_Force(C1315,[0]!Mx,0))</f>
        <v>-3.6957172321065896E-5</v>
      </c>
      <c r="B1315" s="4" cm="1">
        <f t="array" ref="B1315">(1/(E*10^9*[0]!Iz))*(Moment_Force(C1315,[0]!Mz,0))</f>
        <v>-2.1489023273003167E-4</v>
      </c>
      <c r="C1315" s="4">
        <v>2628</v>
      </c>
      <c r="E1315" s="4" cm="1">
        <f t="array" ref="E1315">(1/(E*10^9*[0]!Ix))*(Moment_Force_2INT(G1315,[0]!Mx,0))</f>
        <v>-1.2762021180172622E-4</v>
      </c>
      <c r="F1315" s="4" cm="1">
        <f t="array" ref="F1315">(1/(E*10^9*[0]!Iz))*(Moment_Force_2INT(G1315,[0]!Mz,0))</f>
        <v>-7.4205723254148364E-4</v>
      </c>
      <c r="G1315" s="4">
        <v>2.6280000000000001</v>
      </c>
    </row>
    <row r="1316" spans="1:7" x14ac:dyDescent="0.2">
      <c r="A1316" s="4" cm="1">
        <f t="array" ref="A1316">(1/(E*10^9*[0]!Ix))*(Moment_Force(C1316,[0]!Mx,0))</f>
        <v>-3.6957172321065896E-5</v>
      </c>
      <c r="B1316" s="4" cm="1">
        <f t="array" ref="B1316">(1/(E*10^9*[0]!Iz))*(Moment_Force(C1316,[0]!Mz,0))</f>
        <v>-2.1489023273003167E-4</v>
      </c>
      <c r="C1316" s="4">
        <v>2630</v>
      </c>
      <c r="E1316" s="4" cm="1">
        <f t="array" ref="E1316">(1/(E*10^9*[0]!Ix))*(Moment_Force_2INT(G1316,[0]!Mx,0))</f>
        <v>-1.2781453261379036E-4</v>
      </c>
      <c r="F1316" s="4" cm="1">
        <f t="array" ref="F1316">(1/(E*10^9*[0]!Iz))*(Moment_Force_2INT(G1316,[0]!Mz,0))</f>
        <v>-7.4318712538517791E-4</v>
      </c>
      <c r="G1316" s="4">
        <v>2.63</v>
      </c>
    </row>
    <row r="1317" spans="1:7" x14ac:dyDescent="0.2">
      <c r="A1317" s="4" cm="1">
        <f t="array" ref="A1317">(1/(E*10^9*[0]!Ix))*(Moment_Force(C1317,[0]!Mx,0))</f>
        <v>-3.6957172321065896E-5</v>
      </c>
      <c r="B1317" s="4" cm="1">
        <f t="array" ref="B1317">(1/(E*10^9*[0]!Iz))*(Moment_Force(C1317,[0]!Mz,0))</f>
        <v>-2.1489023273003167E-4</v>
      </c>
      <c r="C1317" s="4">
        <v>2632</v>
      </c>
      <c r="E1317" s="4" cm="1">
        <f t="array" ref="E1317">(1/(E*10^9*[0]!Ix))*(Moment_Force_2INT(G1317,[0]!Mx,0))</f>
        <v>-1.2800900125454381E-4</v>
      </c>
      <c r="F1317" s="4" cm="1">
        <f t="array" ref="F1317">(1/(E*10^9*[0]!Iz))*(Moment_Force_2INT(G1317,[0]!Mz,0))</f>
        <v>-7.443178777898035E-4</v>
      </c>
      <c r="G1317" s="4">
        <v>2.6320000000000001</v>
      </c>
    </row>
    <row r="1318" spans="1:7" x14ac:dyDescent="0.2">
      <c r="A1318" s="4" cm="1">
        <f t="array" ref="A1318">(1/(E*10^9*[0]!Ix))*(Moment_Force(C1318,[0]!Mx,0))</f>
        <v>-3.6957172321065896E-5</v>
      </c>
      <c r="B1318" s="4" cm="1">
        <f t="array" ref="B1318">(1/(E*10^9*[0]!Iz))*(Moment_Force(C1318,[0]!Mz,0))</f>
        <v>-2.1489023273003167E-4</v>
      </c>
      <c r="C1318" s="4">
        <v>2634</v>
      </c>
      <c r="E1318" s="4" cm="1">
        <f t="array" ref="E1318">(1/(E*10^9*[0]!Ix))*(Moment_Force_2INT(G1318,[0]!Mx,0))</f>
        <v>-1.2820361772398654E-4</v>
      </c>
      <c r="F1318" s="4" cm="1">
        <f t="array" ref="F1318">(1/(E*10^9*[0]!Iz))*(Moment_Force_2INT(G1318,[0]!Mz,0))</f>
        <v>-7.4544948975535977E-4</v>
      </c>
      <c r="G1318" s="4">
        <v>2.6339999999999999</v>
      </c>
    </row>
    <row r="1319" spans="1:7" x14ac:dyDescent="0.2">
      <c r="A1319" s="4" cm="1">
        <f t="array" ref="A1319">(1/(E*10^9*[0]!Ix))*(Moment_Force(C1319,[0]!Mx,0))</f>
        <v>-3.6957172321065896E-5</v>
      </c>
      <c r="B1319" s="4" cm="1">
        <f t="array" ref="B1319">(1/(E*10^9*[0]!Iz))*(Moment_Force(C1319,[0]!Mz,0))</f>
        <v>-2.1489023273003167E-4</v>
      </c>
      <c r="C1319" s="4">
        <v>2636</v>
      </c>
      <c r="E1319" s="4" cm="1">
        <f t="array" ref="E1319">(1/(E*10^9*[0]!Ix))*(Moment_Force_2INT(G1319,[0]!Mx,0))</f>
        <v>-1.2839838202211856E-4</v>
      </c>
      <c r="F1319" s="4" cm="1">
        <f t="array" ref="F1319">(1/(E*10^9*[0]!Iz))*(Moment_Force_2INT(G1319,[0]!Mz,0))</f>
        <v>-7.4658196128184716E-4</v>
      </c>
      <c r="G1319" s="4">
        <v>2.6360000000000001</v>
      </c>
    </row>
    <row r="1320" spans="1:7" x14ac:dyDescent="0.2">
      <c r="A1320" s="4" cm="1">
        <f t="array" ref="A1320">(1/(E*10^9*[0]!Ix))*(Moment_Force(C1320,[0]!Mx,0))</f>
        <v>-3.6957172321065896E-5</v>
      </c>
      <c r="B1320" s="4" cm="1">
        <f t="array" ref="B1320">(1/(E*10^9*[0]!Iz))*(Moment_Force(C1320,[0]!Mz,0))</f>
        <v>-2.1489023273003167E-4</v>
      </c>
      <c r="C1320" s="4">
        <v>2638</v>
      </c>
      <c r="E1320" s="4" cm="1">
        <f t="array" ref="E1320">(1/(E*10^9*[0]!Ix))*(Moment_Force_2INT(G1320,[0]!Mx,0))</f>
        <v>-1.2859329414893986E-4</v>
      </c>
      <c r="F1320" s="4" cm="1">
        <f t="array" ref="F1320">(1/(E*10^9*[0]!Iz))*(Moment_Force_2INT(G1320,[0]!Mz,0))</f>
        <v>-7.4771529236926522E-4</v>
      </c>
      <c r="G1320" s="4">
        <v>2.6379999999999999</v>
      </c>
    </row>
    <row r="1321" spans="1:7" x14ac:dyDescent="0.2">
      <c r="A1321" s="4" cm="1">
        <f t="array" ref="A1321">(1/(E*10^9*[0]!Ix))*(Moment_Force(C1321,[0]!Mx,0))</f>
        <v>-3.6957172321065896E-5</v>
      </c>
      <c r="B1321" s="4" cm="1">
        <f t="array" ref="B1321">(1/(E*10^9*[0]!Iz))*(Moment_Force(C1321,[0]!Mz,0))</f>
        <v>-2.1489023273003167E-4</v>
      </c>
      <c r="C1321" s="4">
        <v>2640</v>
      </c>
      <c r="E1321" s="4" cm="1">
        <f t="array" ref="E1321">(1/(E*10^9*[0]!Ix))*(Moment_Force_2INT(G1321,[0]!Mx,0))</f>
        <v>-1.2878835410445045E-4</v>
      </c>
      <c r="F1321" s="4" cm="1">
        <f t="array" ref="F1321">(1/(E*10^9*[0]!Iz))*(Moment_Force_2INT(G1321,[0]!Mz,0))</f>
        <v>-7.488494830176144E-4</v>
      </c>
      <c r="G1321" s="4">
        <v>2.64</v>
      </c>
    </row>
    <row r="1322" spans="1:7" x14ac:dyDescent="0.2">
      <c r="A1322" s="4" cm="1">
        <f t="array" ref="A1322">(1/(E*10^9*[0]!Ix))*(Moment_Force(C1322,[0]!Mx,0))</f>
        <v>-3.6957172321065896E-5</v>
      </c>
      <c r="B1322" s="4" cm="1">
        <f t="array" ref="B1322">(1/(E*10^9*[0]!Iz))*(Moment_Force(C1322,[0]!Mz,0))</f>
        <v>-2.1489023273003167E-4</v>
      </c>
      <c r="C1322" s="4">
        <v>2642</v>
      </c>
      <c r="E1322" s="4" cm="1">
        <f t="array" ref="E1322">(1/(E*10^9*[0]!Ix))*(Moment_Force_2INT(G1322,[0]!Mx,0))</f>
        <v>-1.2898356188865032E-4</v>
      </c>
      <c r="F1322" s="4" cm="1">
        <f t="array" ref="F1322">(1/(E*10^9*[0]!Iz))*(Moment_Force_2INT(G1322,[0]!Mz,0))</f>
        <v>-7.4998453322689426E-4</v>
      </c>
      <c r="G1322" s="4">
        <v>2.6419999999999999</v>
      </c>
    </row>
    <row r="1323" spans="1:7" x14ac:dyDescent="0.2">
      <c r="A1323" s="4" cm="1">
        <f t="array" ref="A1323">(1/(E*10^9*[0]!Ix))*(Moment_Force(C1323,[0]!Mx,0))</f>
        <v>-3.6957172321065896E-5</v>
      </c>
      <c r="B1323" s="4" cm="1">
        <f t="array" ref="B1323">(1/(E*10^9*[0]!Iz))*(Moment_Force(C1323,[0]!Mz,0))</f>
        <v>-2.1489023273003167E-4</v>
      </c>
      <c r="C1323" s="4">
        <v>2644</v>
      </c>
      <c r="E1323" s="4" cm="1">
        <f t="array" ref="E1323">(1/(E*10^9*[0]!Ix))*(Moment_Force_2INT(G1323,[0]!Mx,0))</f>
        <v>-1.2917891750153948E-4</v>
      </c>
      <c r="F1323" s="4" cm="1">
        <f t="array" ref="F1323">(1/(E*10^9*[0]!Iz))*(Moment_Force_2INT(G1323,[0]!Mz,0))</f>
        <v>-7.5112044299710556E-4</v>
      </c>
      <c r="G1323" s="4">
        <v>2.6440000000000001</v>
      </c>
    </row>
    <row r="1324" spans="1:7" x14ac:dyDescent="0.2">
      <c r="A1324" s="4" cm="1">
        <f t="array" ref="A1324">(1/(E*10^9*[0]!Ix))*(Moment_Force(C1324,[0]!Mx,0))</f>
        <v>-3.6957172321065896E-5</v>
      </c>
      <c r="B1324" s="4" cm="1">
        <f t="array" ref="B1324">(1/(E*10^9*[0]!Iz))*(Moment_Force(C1324,[0]!Mz,0))</f>
        <v>-2.1489023273003167E-4</v>
      </c>
      <c r="C1324" s="4">
        <v>2646</v>
      </c>
      <c r="E1324" s="4" cm="1">
        <f t="array" ref="E1324">(1/(E*10^9*[0]!Ix))*(Moment_Force_2INT(G1324,[0]!Mx,0))</f>
        <v>-1.293744209431179E-4</v>
      </c>
      <c r="F1324" s="4" cm="1">
        <f t="array" ref="F1324">(1/(E*10^9*[0]!Iz))*(Moment_Force_2INT(G1324,[0]!Mz,0))</f>
        <v>-7.522572123282471E-4</v>
      </c>
      <c r="G1324" s="4">
        <v>2.6459999999999999</v>
      </c>
    </row>
    <row r="1325" spans="1:7" x14ac:dyDescent="0.2">
      <c r="A1325" s="4" cm="1">
        <f t="array" ref="A1325">(1/(E*10^9*[0]!Ix))*(Moment_Force(C1325,[0]!Mx,0))</f>
        <v>-3.6957172321065896E-5</v>
      </c>
      <c r="B1325" s="4" cm="1">
        <f t="array" ref="B1325">(1/(E*10^9*[0]!Iz))*(Moment_Force(C1325,[0]!Mz,0))</f>
        <v>-2.1489023273003167E-4</v>
      </c>
      <c r="C1325" s="4">
        <v>2648</v>
      </c>
      <c r="E1325" s="4" cm="1">
        <f t="array" ref="E1325">(1/(E*10^9*[0]!Ix))*(Moment_Force_2INT(G1325,[0]!Mx,0))</f>
        <v>-1.2957007221338563E-4</v>
      </c>
      <c r="F1325" s="4" cm="1">
        <f t="array" ref="F1325">(1/(E*10^9*[0]!Iz))*(Moment_Force_2INT(G1325,[0]!Mz,0))</f>
        <v>-7.5339484122031997E-4</v>
      </c>
      <c r="G1325" s="4">
        <v>2.6480000000000001</v>
      </c>
    </row>
    <row r="1326" spans="1:7" x14ac:dyDescent="0.2">
      <c r="A1326" s="4" cm="1">
        <f t="array" ref="A1326">(1/(E*10^9*[0]!Ix))*(Moment_Force(C1326,[0]!Mx,0))</f>
        <v>-3.6957172321065896E-5</v>
      </c>
      <c r="B1326" s="4" cm="1">
        <f t="array" ref="B1326">(1/(E*10^9*[0]!Iz))*(Moment_Force(C1326,[0]!Mz,0))</f>
        <v>-2.1489023273003167E-4</v>
      </c>
      <c r="C1326" s="4">
        <v>2650</v>
      </c>
      <c r="E1326" s="4" cm="1">
        <f t="array" ref="E1326">(1/(E*10^9*[0]!Ix))*(Moment_Force_2INT(G1326,[0]!Mx,0))</f>
        <v>-1.2976587131234264E-4</v>
      </c>
      <c r="F1326" s="4" cm="1">
        <f t="array" ref="F1326">(1/(E*10^9*[0]!Iz))*(Moment_Force_2INT(G1326,[0]!Mz,0))</f>
        <v>-7.5453332967332363E-4</v>
      </c>
      <c r="G1326" s="4">
        <v>2.65</v>
      </c>
    </row>
    <row r="1327" spans="1:7" x14ac:dyDescent="0.2">
      <c r="A1327" s="4" cm="1">
        <f t="array" ref="A1327">(1/(E*10^9*[0]!Ix))*(Moment_Force(C1327,[0]!Mx,0))</f>
        <v>-3.6957172321065896E-5</v>
      </c>
      <c r="B1327" s="4" cm="1">
        <f t="array" ref="B1327">(1/(E*10^9*[0]!Iz))*(Moment_Force(C1327,[0]!Mz,0))</f>
        <v>-2.1489023273003167E-4</v>
      </c>
      <c r="C1327" s="4">
        <v>2652</v>
      </c>
      <c r="E1327" s="4" cm="1">
        <f t="array" ref="E1327">(1/(E*10^9*[0]!Ix))*(Moment_Force_2INT(G1327,[0]!Mx,0))</f>
        <v>-1.2996181823998895E-4</v>
      </c>
      <c r="F1327" s="4" cm="1">
        <f t="array" ref="F1327">(1/(E*10^9*[0]!Iz))*(Moment_Force_2INT(G1327,[0]!Mz,0))</f>
        <v>-7.556726776872584E-4</v>
      </c>
      <c r="G1327" s="4">
        <v>2.6520000000000001</v>
      </c>
    </row>
    <row r="1328" spans="1:7" x14ac:dyDescent="0.2">
      <c r="A1328" s="4" cm="1">
        <f t="array" ref="A1328">(1/(E*10^9*[0]!Ix))*(Moment_Force(C1328,[0]!Mx,0))</f>
        <v>-3.6957172321065896E-5</v>
      </c>
      <c r="B1328" s="4" cm="1">
        <f t="array" ref="B1328">(1/(E*10^9*[0]!Iz))*(Moment_Force(C1328,[0]!Mz,0))</f>
        <v>-2.1489023273003167E-4</v>
      </c>
      <c r="C1328" s="4">
        <v>2654</v>
      </c>
      <c r="E1328" s="4" cm="1">
        <f t="array" ref="E1328">(1/(E*10^9*[0]!Ix))*(Moment_Force_2INT(G1328,[0]!Mx,0))</f>
        <v>-1.3015791299632451E-4</v>
      </c>
      <c r="F1328" s="4" cm="1">
        <f t="array" ref="F1328">(1/(E*10^9*[0]!Iz))*(Moment_Force_2INT(G1328,[0]!Mz,0))</f>
        <v>-7.5681288526212385E-4</v>
      </c>
      <c r="G1328" s="4">
        <v>2.6539999999999999</v>
      </c>
    </row>
    <row r="1329" spans="1:7" x14ac:dyDescent="0.2">
      <c r="A1329" s="4" cm="1">
        <f t="array" ref="A1329">(1/(E*10^9*[0]!Ix))*(Moment_Force(C1329,[0]!Mx,0))</f>
        <v>-3.6957172321065896E-5</v>
      </c>
      <c r="B1329" s="4" cm="1">
        <f t="array" ref="B1329">(1/(E*10^9*[0]!Iz))*(Moment_Force(C1329,[0]!Mz,0))</f>
        <v>-2.1489023273003167E-4</v>
      </c>
      <c r="C1329" s="4">
        <v>2656</v>
      </c>
      <c r="E1329" s="4" cm="1">
        <f t="array" ref="E1329">(1/(E*10^9*[0]!Ix))*(Moment_Force_2INT(G1329,[0]!Mx,0))</f>
        <v>-1.303541555813494E-4</v>
      </c>
      <c r="F1329" s="4" cm="1">
        <f t="array" ref="F1329">(1/(E*10^9*[0]!Iz))*(Moment_Force_2INT(G1329,[0]!Mz,0))</f>
        <v>-7.5795395239792052E-4</v>
      </c>
      <c r="G1329" s="4">
        <v>2.6560000000000001</v>
      </c>
    </row>
    <row r="1330" spans="1:7" x14ac:dyDescent="0.2">
      <c r="A1330" s="4" cm="1">
        <f t="array" ref="A1330">(1/(E*10^9*[0]!Ix))*(Moment_Force(C1330,[0]!Mx,0))</f>
        <v>-3.6957172321065896E-5</v>
      </c>
      <c r="B1330" s="4" cm="1">
        <f t="array" ref="B1330">(1/(E*10^9*[0]!Iz))*(Moment_Force(C1330,[0]!Mz,0))</f>
        <v>-2.1489023273003167E-4</v>
      </c>
      <c r="C1330" s="4">
        <v>2658</v>
      </c>
      <c r="E1330" s="4" cm="1">
        <f t="array" ref="E1330">(1/(E*10^9*[0]!Ix))*(Moment_Force_2INT(G1330,[0]!Mx,0))</f>
        <v>-1.3055054599506351E-4</v>
      </c>
      <c r="F1330" s="4" cm="1">
        <f t="array" ref="F1330">(1/(E*10^9*[0]!Iz))*(Moment_Force_2INT(G1330,[0]!Mz,0))</f>
        <v>-7.5909587909464766E-4</v>
      </c>
      <c r="G1330" s="4">
        <v>2.6579999999999999</v>
      </c>
    </row>
    <row r="1331" spans="1:7" x14ac:dyDescent="0.2">
      <c r="A1331" s="4" cm="1">
        <f t="array" ref="A1331">(1/(E*10^9*[0]!Ix))*(Moment_Force(C1331,[0]!Mx,0))</f>
        <v>-3.6957172321065896E-5</v>
      </c>
      <c r="B1331" s="4" cm="1">
        <f t="array" ref="B1331">(1/(E*10^9*[0]!Iz))*(Moment_Force(C1331,[0]!Mz,0))</f>
        <v>-2.1489023273003167E-4</v>
      </c>
      <c r="C1331" s="4">
        <v>2660</v>
      </c>
      <c r="E1331" s="4" cm="1">
        <f t="array" ref="E1331">(1/(E*10^9*[0]!Ix))*(Moment_Force_2INT(G1331,[0]!Mx,0))</f>
        <v>-1.3074708423746695E-4</v>
      </c>
      <c r="F1331" s="4" cm="1">
        <f t="array" ref="F1331">(1/(E*10^9*[0]!Iz))*(Moment_Force_2INT(G1331,[0]!Mz,0))</f>
        <v>-7.6023866535230612E-4</v>
      </c>
      <c r="G1331" s="4">
        <v>2.66</v>
      </c>
    </row>
    <row r="1332" spans="1:7" x14ac:dyDescent="0.2">
      <c r="A1332" s="4" cm="1">
        <f t="array" ref="A1332">(1/(E*10^9*[0]!Ix))*(Moment_Force(C1332,[0]!Mx,0))</f>
        <v>-3.6957172321065896E-5</v>
      </c>
      <c r="B1332" s="4" cm="1">
        <f t="array" ref="B1332">(1/(E*10^9*[0]!Iz))*(Moment_Force(C1332,[0]!Mz,0))</f>
        <v>-2.1489023273003167E-4</v>
      </c>
      <c r="C1332" s="4">
        <v>2662</v>
      </c>
      <c r="E1332" s="4" cm="1">
        <f t="array" ref="E1332">(1/(E*10^9*[0]!Ix))*(Moment_Force_2INT(G1332,[0]!Mx,0))</f>
        <v>-1.3094377030855965E-4</v>
      </c>
      <c r="F1332" s="4" cm="1">
        <f t="array" ref="F1332">(1/(E*10^9*[0]!Iz))*(Moment_Force_2INT(G1332,[0]!Mz,0))</f>
        <v>-7.6138231117089516E-4</v>
      </c>
      <c r="G1332" s="4">
        <v>2.6619999999999999</v>
      </c>
    </row>
    <row r="1333" spans="1:7" x14ac:dyDescent="0.2">
      <c r="A1333" s="4" cm="1">
        <f t="array" ref="A1333">(1/(E*10^9*[0]!Ix))*(Moment_Force(C1333,[0]!Mx,0))</f>
        <v>-3.6957172321065896E-5</v>
      </c>
      <c r="B1333" s="4" cm="1">
        <f t="array" ref="B1333">(1/(E*10^9*[0]!Iz))*(Moment_Force(C1333,[0]!Mz,0))</f>
        <v>-2.1489023273003167E-4</v>
      </c>
      <c r="C1333" s="4">
        <v>2664</v>
      </c>
      <c r="E1333" s="4" cm="1">
        <f t="array" ref="E1333">(1/(E*10^9*[0]!Ix))*(Moment_Force_2INT(G1333,[0]!Mx,0))</f>
        <v>-1.3114060420834167E-4</v>
      </c>
      <c r="F1333" s="4" cm="1">
        <f t="array" ref="F1333">(1/(E*10^9*[0]!Iz))*(Moment_Force_2INT(G1333,[0]!Mz,0))</f>
        <v>-7.6252681655041552E-4</v>
      </c>
      <c r="G1333" s="4">
        <v>2.6640000000000001</v>
      </c>
    </row>
    <row r="1334" spans="1:7" x14ac:dyDescent="0.2">
      <c r="A1334" s="4" cm="1">
        <f t="array" ref="A1334">(1/(E*10^9*[0]!Ix))*(Moment_Force(C1334,[0]!Mx,0))</f>
        <v>-3.6957172321065896E-5</v>
      </c>
      <c r="B1334" s="4" cm="1">
        <f t="array" ref="B1334">(1/(E*10^9*[0]!Iz))*(Moment_Force(C1334,[0]!Mz,0))</f>
        <v>-2.1489023273003167E-4</v>
      </c>
      <c r="C1334" s="4">
        <v>2666</v>
      </c>
      <c r="E1334" s="4" cm="1">
        <f t="array" ref="E1334">(1/(E*10^9*[0]!Ix))*(Moment_Force_2INT(G1334,[0]!Mx,0))</f>
        <v>-1.3133758593681294E-4</v>
      </c>
      <c r="F1334" s="4" cm="1">
        <f t="array" ref="F1334">(1/(E*10^9*[0]!Iz))*(Moment_Force_2INT(G1334,[0]!Mz,0))</f>
        <v>-7.6367218149086635E-4</v>
      </c>
      <c r="G1334" s="4">
        <v>2.6659999999999999</v>
      </c>
    </row>
    <row r="1335" spans="1:7" x14ac:dyDescent="0.2">
      <c r="A1335" s="4" cm="1">
        <f t="array" ref="A1335">(1/(E*10^9*[0]!Ix))*(Moment_Force(C1335,[0]!Mx,0))</f>
        <v>-3.6957172321065896E-5</v>
      </c>
      <c r="B1335" s="4" cm="1">
        <f t="array" ref="B1335">(1/(E*10^9*[0]!Iz))*(Moment_Force(C1335,[0]!Mz,0))</f>
        <v>-2.1489023273003167E-4</v>
      </c>
      <c r="C1335" s="4">
        <v>2668</v>
      </c>
      <c r="E1335" s="4" cm="1">
        <f t="array" ref="E1335">(1/(E*10^9*[0]!Ix))*(Moment_Force_2INT(G1335,[0]!Mx,0))</f>
        <v>-1.3153471549397352E-4</v>
      </c>
      <c r="F1335" s="4" cm="1">
        <f t="array" ref="F1335">(1/(E*10^9*[0]!Iz))*(Moment_Force_2INT(G1335,[0]!Mz,0))</f>
        <v>-7.6481840599224851E-4</v>
      </c>
      <c r="G1335" s="4">
        <v>2.6680000000000001</v>
      </c>
    </row>
    <row r="1336" spans="1:7" x14ac:dyDescent="0.2">
      <c r="A1336" s="4" cm="1">
        <f t="array" ref="A1336">(1/(E*10^9*[0]!Ix))*(Moment_Force(C1336,[0]!Mx,0))</f>
        <v>-3.6957172321065896E-5</v>
      </c>
      <c r="B1336" s="4" cm="1">
        <f t="array" ref="B1336">(1/(E*10^9*[0]!Iz))*(Moment_Force(C1336,[0]!Mz,0))</f>
        <v>-2.1489023273003167E-4</v>
      </c>
      <c r="C1336" s="4">
        <v>2670</v>
      </c>
      <c r="E1336" s="4" cm="1">
        <f t="array" ref="E1336">(1/(E*10^9*[0]!Ix))*(Moment_Force_2INT(G1336,[0]!Mx,0))</f>
        <v>-1.3173199287982334E-4</v>
      </c>
      <c r="F1336" s="4" cm="1">
        <f t="array" ref="F1336">(1/(E*10^9*[0]!Iz))*(Moment_Force_2INT(G1336,[0]!Mz,0))</f>
        <v>-7.6596549005456135E-4</v>
      </c>
      <c r="G1336" s="4">
        <v>2.67</v>
      </c>
    </row>
    <row r="1337" spans="1:7" x14ac:dyDescent="0.2">
      <c r="A1337" s="4" cm="1">
        <f t="array" ref="A1337">(1/(E*10^9*[0]!Ix))*(Moment_Force(C1337,[0]!Mx,0))</f>
        <v>-3.6957172321065896E-5</v>
      </c>
      <c r="B1337" s="4" cm="1">
        <f t="array" ref="B1337">(1/(E*10^9*[0]!Iz))*(Moment_Force(C1337,[0]!Mz,0))</f>
        <v>-2.1489023273003167E-4</v>
      </c>
      <c r="C1337" s="4">
        <v>2672</v>
      </c>
      <c r="E1337" s="4" cm="1">
        <f t="array" ref="E1337">(1/(E*10^9*[0]!Ix))*(Moment_Force_2INT(G1337,[0]!Mx,0))</f>
        <v>-1.3192941809436249E-4</v>
      </c>
      <c r="F1337" s="4" cm="1">
        <f t="array" ref="F1337">(1/(E*10^9*[0]!Iz))*(Moment_Force_2INT(G1337,[0]!Mz,0))</f>
        <v>-7.671134336778053E-4</v>
      </c>
      <c r="G1337" s="4">
        <v>2.6720000000000002</v>
      </c>
    </row>
    <row r="1338" spans="1:7" x14ac:dyDescent="0.2">
      <c r="A1338" s="4" cm="1">
        <f t="array" ref="A1338">(1/(E*10^9*[0]!Ix))*(Moment_Force(C1338,[0]!Mx,0))</f>
        <v>-3.6957172321065896E-5</v>
      </c>
      <c r="B1338" s="4" cm="1">
        <f t="array" ref="B1338">(1/(E*10^9*[0]!Iz))*(Moment_Force(C1338,[0]!Mz,0))</f>
        <v>-2.1489023273003167E-4</v>
      </c>
      <c r="C1338" s="4">
        <v>2674</v>
      </c>
      <c r="E1338" s="4" cm="1">
        <f t="array" ref="E1338">(1/(E*10^9*[0]!Ix))*(Moment_Force_2INT(G1338,[0]!Mx,0))</f>
        <v>-1.3212699113759088E-4</v>
      </c>
      <c r="F1338" s="4" cm="1">
        <f t="array" ref="F1338">(1/(E*10^9*[0]!Iz))*(Moment_Force_2INT(G1338,[0]!Mz,0))</f>
        <v>-7.6826223686197992E-4</v>
      </c>
      <c r="G1338" s="4">
        <v>2.6739999999999999</v>
      </c>
    </row>
    <row r="1339" spans="1:7" x14ac:dyDescent="0.2">
      <c r="A1339" s="4" cm="1">
        <f t="array" ref="A1339">(1/(E*10^9*[0]!Ix))*(Moment_Force(C1339,[0]!Mx,0))</f>
        <v>-3.6957172321065896E-5</v>
      </c>
      <c r="B1339" s="4" cm="1">
        <f t="array" ref="B1339">(1/(E*10^9*[0]!Iz))*(Moment_Force(C1339,[0]!Mz,0))</f>
        <v>-2.1489023273003167E-4</v>
      </c>
      <c r="C1339" s="4">
        <v>2676</v>
      </c>
      <c r="E1339" s="4" cm="1">
        <f t="array" ref="E1339">(1/(E*10^9*[0]!Ix))*(Moment_Force_2INT(G1339,[0]!Mx,0))</f>
        <v>-1.3232471200950861E-4</v>
      </c>
      <c r="F1339" s="4" cm="1">
        <f t="array" ref="F1339">(1/(E*10^9*[0]!Iz))*(Moment_Force_2INT(G1339,[0]!Mz,0))</f>
        <v>-7.6941189960708567E-4</v>
      </c>
      <c r="G1339" s="4">
        <v>2.6760000000000002</v>
      </c>
    </row>
    <row r="1340" spans="1:7" x14ac:dyDescent="0.2">
      <c r="A1340" s="4" cm="1">
        <f t="array" ref="A1340">(1/(E*10^9*[0]!Ix))*(Moment_Force(C1340,[0]!Mx,0))</f>
        <v>-3.6957172321065896E-5</v>
      </c>
      <c r="B1340" s="4" cm="1">
        <f t="array" ref="B1340">(1/(E*10^9*[0]!Iz))*(Moment_Force(C1340,[0]!Mz,0))</f>
        <v>-2.1489023273003167E-4</v>
      </c>
      <c r="C1340" s="4">
        <v>2678</v>
      </c>
      <c r="E1340" s="4" cm="1">
        <f t="array" ref="E1340">(1/(E*10^9*[0]!Ix))*(Moment_Force_2INT(G1340,[0]!Mx,0))</f>
        <v>-1.3252258071011559E-4</v>
      </c>
      <c r="F1340" s="4" cm="1">
        <f t="array" ref="F1340">(1/(E*10^9*[0]!Iz))*(Moment_Force_2INT(G1340,[0]!Mz,0))</f>
        <v>-7.705624219131223E-4</v>
      </c>
      <c r="G1340" s="4">
        <v>2.6779999999999999</v>
      </c>
    </row>
    <row r="1341" spans="1:7" x14ac:dyDescent="0.2">
      <c r="A1341" s="4" cm="1">
        <f t="array" ref="A1341">(1/(E*10^9*[0]!Ix))*(Moment_Force(C1341,[0]!Mx,0))</f>
        <v>-3.6957172321065896E-5</v>
      </c>
      <c r="B1341" s="4" cm="1">
        <f t="array" ref="B1341">(1/(E*10^9*[0]!Iz))*(Moment_Force(C1341,[0]!Mz,0))</f>
        <v>-2.1489023273003167E-4</v>
      </c>
      <c r="C1341" s="4">
        <v>2680</v>
      </c>
      <c r="E1341" s="4" cm="1">
        <f t="array" ref="E1341">(1/(E*10^9*[0]!Ix))*(Moment_Force_2INT(G1341,[0]!Mx,0))</f>
        <v>-1.3272059723941189E-4</v>
      </c>
      <c r="F1341" s="4" cm="1">
        <f t="array" ref="F1341">(1/(E*10^9*[0]!Iz))*(Moment_Force_2INT(G1341,[0]!Mz,0))</f>
        <v>-7.7171380378008984E-4</v>
      </c>
      <c r="G1341" s="4">
        <v>2.68</v>
      </c>
    </row>
    <row r="1342" spans="1:7" x14ac:dyDescent="0.2">
      <c r="A1342" s="4" cm="1">
        <f t="array" ref="A1342">(1/(E*10^9*[0]!Ix))*(Moment_Force(C1342,[0]!Mx,0))</f>
        <v>-3.6957172321065896E-5</v>
      </c>
      <c r="B1342" s="4" cm="1">
        <f t="array" ref="B1342">(1/(E*10^9*[0]!Iz))*(Moment_Force(C1342,[0]!Mz,0))</f>
        <v>-2.1489023273003167E-4</v>
      </c>
      <c r="C1342" s="4">
        <v>2682</v>
      </c>
      <c r="E1342" s="4" cm="1">
        <f t="array" ref="E1342">(1/(E*10^9*[0]!Ix))*(Moment_Force_2INT(G1342,[0]!Mx,0))</f>
        <v>-1.3291876159739742E-4</v>
      </c>
      <c r="F1342" s="4" cm="1">
        <f t="array" ref="F1342">(1/(E*10^9*[0]!Iz))*(Moment_Force_2INT(G1342,[0]!Mz,0))</f>
        <v>-7.7286604520798816E-4</v>
      </c>
      <c r="G1342" s="4">
        <v>2.6819999999999999</v>
      </c>
    </row>
    <row r="1343" spans="1:7" x14ac:dyDescent="0.2">
      <c r="A1343" s="4" cm="1">
        <f t="array" ref="A1343">(1/(E*10^9*[0]!Ix))*(Moment_Force(C1343,[0]!Mx,0))</f>
        <v>-3.6957172321065896E-5</v>
      </c>
      <c r="B1343" s="4" cm="1">
        <f t="array" ref="B1343">(1/(E*10^9*[0]!Iz))*(Moment_Force(C1343,[0]!Mz,0))</f>
        <v>-2.1489023273003167E-4</v>
      </c>
      <c r="C1343" s="4">
        <v>2684</v>
      </c>
      <c r="E1343" s="4" cm="1">
        <f t="array" ref="E1343">(1/(E*10^9*[0]!Ix))*(Moment_Force_2INT(G1343,[0]!Mx,0))</f>
        <v>-1.3311707378407228E-4</v>
      </c>
      <c r="F1343" s="4" cm="1">
        <f t="array" ref="F1343">(1/(E*10^9*[0]!Iz))*(Moment_Force_2INT(G1343,[0]!Mz,0))</f>
        <v>-7.740191461968176E-4</v>
      </c>
      <c r="G1343" s="4">
        <v>2.6840000000000002</v>
      </c>
    </row>
    <row r="1344" spans="1:7" x14ac:dyDescent="0.2">
      <c r="A1344" s="4" cm="1">
        <f t="array" ref="A1344">(1/(E*10^9*[0]!Ix))*(Moment_Force(C1344,[0]!Mx,0))</f>
        <v>-3.6957172321065896E-5</v>
      </c>
      <c r="B1344" s="4" cm="1">
        <f t="array" ref="B1344">(1/(E*10^9*[0]!Iz))*(Moment_Force(C1344,[0]!Mz,0))</f>
        <v>-2.1489023273003167E-4</v>
      </c>
      <c r="C1344" s="4">
        <v>2686</v>
      </c>
      <c r="E1344" s="4" cm="1">
        <f t="array" ref="E1344">(1/(E*10^9*[0]!Ix))*(Moment_Force_2INT(G1344,[0]!Mx,0))</f>
        <v>-1.3331553379943635E-4</v>
      </c>
      <c r="F1344" s="4" cm="1">
        <f t="array" ref="F1344">(1/(E*10^9*[0]!Iz))*(Moment_Force_2INT(G1344,[0]!Mz,0))</f>
        <v>-7.7517310674657771E-4</v>
      </c>
      <c r="G1344" s="4">
        <v>2.6859999999999999</v>
      </c>
    </row>
    <row r="1345" spans="1:7" x14ac:dyDescent="0.2">
      <c r="A1345" s="4" cm="1">
        <f t="array" ref="A1345">(1/(E*10^9*[0]!Ix))*(Moment_Force(C1345,[0]!Mx,0))</f>
        <v>-3.6957172321065896E-5</v>
      </c>
      <c r="B1345" s="4" cm="1">
        <f t="array" ref="B1345">(1/(E*10^9*[0]!Iz))*(Moment_Force(C1345,[0]!Mz,0))</f>
        <v>-2.1489023273003167E-4</v>
      </c>
      <c r="C1345" s="4">
        <v>2688</v>
      </c>
      <c r="E1345" s="4" cm="1">
        <f t="array" ref="E1345">(1/(E*10^9*[0]!Ix))*(Moment_Force_2INT(G1345,[0]!Mx,0))</f>
        <v>-1.3351414164348979E-4</v>
      </c>
      <c r="F1345" s="4" cm="1">
        <f t="array" ref="F1345">(1/(E*10^9*[0]!Iz))*(Moment_Force_2INT(G1345,[0]!Mz,0))</f>
        <v>-7.7632792685726904E-4</v>
      </c>
      <c r="G1345" s="4">
        <v>2.6880000000000002</v>
      </c>
    </row>
    <row r="1346" spans="1:7" x14ac:dyDescent="0.2">
      <c r="A1346" s="4" cm="1">
        <f t="array" ref="A1346">(1/(E*10^9*[0]!Ix))*(Moment_Force(C1346,[0]!Mx,0))</f>
        <v>-3.6957172321065896E-5</v>
      </c>
      <c r="B1346" s="4" cm="1">
        <f t="array" ref="B1346">(1/(E*10^9*[0]!Iz))*(Moment_Force(C1346,[0]!Mz,0))</f>
        <v>-2.1489023273003167E-4</v>
      </c>
      <c r="C1346" s="4">
        <v>2690</v>
      </c>
      <c r="E1346" s="4" cm="1">
        <f t="array" ref="E1346">(1/(E*10^9*[0]!Ix))*(Moment_Force_2INT(G1346,[0]!Mx,0))</f>
        <v>-1.3371289731623246E-4</v>
      </c>
      <c r="F1346" s="4" cm="1">
        <f t="array" ref="F1346">(1/(E*10^9*[0]!Iz))*(Moment_Force_2INT(G1346,[0]!Mz,0))</f>
        <v>-7.7748360652889106E-4</v>
      </c>
      <c r="G1346" s="4">
        <v>2.69</v>
      </c>
    </row>
    <row r="1347" spans="1:7" x14ac:dyDescent="0.2">
      <c r="A1347" s="4" cm="1">
        <f t="array" ref="A1347">(1/(E*10^9*[0]!Ix))*(Moment_Force(C1347,[0]!Mx,0))</f>
        <v>-3.6957172321065896E-5</v>
      </c>
      <c r="B1347" s="4" cm="1">
        <f t="array" ref="B1347">(1/(E*10^9*[0]!Iz))*(Moment_Force(C1347,[0]!Mz,0))</f>
        <v>-2.1489023273003167E-4</v>
      </c>
      <c r="C1347" s="4">
        <v>2692</v>
      </c>
      <c r="E1347" s="4" cm="1">
        <f t="array" ref="E1347">(1/(E*10^9*[0]!Ix))*(Moment_Force_2INT(G1347,[0]!Mx,0))</f>
        <v>-1.3391180081766447E-4</v>
      </c>
      <c r="F1347" s="4" cm="1">
        <f t="array" ref="F1347">(1/(E*10^9*[0]!Iz))*(Moment_Force_2INT(G1347,[0]!Mz,0))</f>
        <v>-7.786401457614443E-4</v>
      </c>
      <c r="G1347" s="4">
        <v>2.6920000000000002</v>
      </c>
    </row>
    <row r="1348" spans="1:7" x14ac:dyDescent="0.2">
      <c r="A1348" s="4" cm="1">
        <f t="array" ref="A1348">(1/(E*10^9*[0]!Ix))*(Moment_Force(C1348,[0]!Mx,0))</f>
        <v>-3.6957172321065896E-5</v>
      </c>
      <c r="B1348" s="4" cm="1">
        <f t="array" ref="B1348">(1/(E*10^9*[0]!Iz))*(Moment_Force(C1348,[0]!Mz,0))</f>
        <v>-2.1489023273003167E-4</v>
      </c>
      <c r="C1348" s="4">
        <v>2694</v>
      </c>
      <c r="E1348" s="4" cm="1">
        <f t="array" ref="E1348">(1/(E*10^9*[0]!Ix))*(Moment_Force_2INT(G1348,[0]!Mx,0))</f>
        <v>-1.3411085214778571E-4</v>
      </c>
      <c r="F1348" s="4" cm="1">
        <f t="array" ref="F1348">(1/(E*10^9*[0]!Iz))*(Moment_Force_2INT(G1348,[0]!Mz,0))</f>
        <v>-7.7979754455492799E-4</v>
      </c>
      <c r="G1348" s="4">
        <v>2.694</v>
      </c>
    </row>
    <row r="1349" spans="1:7" x14ac:dyDescent="0.2">
      <c r="A1349" s="4" cm="1">
        <f t="array" ref="A1349">(1/(E*10^9*[0]!Ix))*(Moment_Force(C1349,[0]!Mx,0))</f>
        <v>-3.6957172321065896E-5</v>
      </c>
      <c r="B1349" s="4" cm="1">
        <f t="array" ref="B1349">(1/(E*10^9*[0]!Iz))*(Moment_Force(C1349,[0]!Mz,0))</f>
        <v>-2.1489023273003167E-4</v>
      </c>
      <c r="C1349" s="4">
        <v>2696</v>
      </c>
      <c r="E1349" s="4" cm="1">
        <f t="array" ref="E1349">(1/(E*10^9*[0]!Ix))*(Moment_Force_2INT(G1349,[0]!Mx,0))</f>
        <v>-1.3431005130659629E-4</v>
      </c>
      <c r="F1349" s="4" cm="1">
        <f t="array" ref="F1349">(1/(E*10^9*[0]!Iz))*(Moment_Force_2INT(G1349,[0]!Mz,0))</f>
        <v>-7.8095580290934302E-4</v>
      </c>
      <c r="G1349" s="4">
        <v>2.6960000000000002</v>
      </c>
    </row>
    <row r="1350" spans="1:7" x14ac:dyDescent="0.2">
      <c r="A1350" s="4" cm="1">
        <f t="array" ref="A1350">(1/(E*10^9*[0]!Ix))*(Moment_Force(C1350,[0]!Mx,0))</f>
        <v>-3.6957172321065896E-5</v>
      </c>
      <c r="B1350" s="4" cm="1">
        <f t="array" ref="B1350">(1/(E*10^9*[0]!Iz))*(Moment_Force(C1350,[0]!Mz,0))</f>
        <v>-2.1489023273003167E-4</v>
      </c>
      <c r="C1350" s="4">
        <v>2698</v>
      </c>
      <c r="E1350" s="4" cm="1">
        <f t="array" ref="E1350">(1/(E*10^9*[0]!Ix))*(Moment_Force_2INT(G1350,[0]!Mx,0))</f>
        <v>-1.3450939829409608E-4</v>
      </c>
      <c r="F1350" s="4" cm="1">
        <f t="array" ref="F1350">(1/(E*10^9*[0]!Iz))*(Moment_Force_2INT(G1350,[0]!Mz,0))</f>
        <v>-7.8211492082468873E-4</v>
      </c>
      <c r="G1350" s="4">
        <v>2.698</v>
      </c>
    </row>
    <row r="1351" spans="1:7" x14ac:dyDescent="0.2">
      <c r="A1351" s="4" cm="1">
        <f t="array" ref="A1351">(1/(E*10^9*[0]!Ix))*(Moment_Force(C1351,[0]!Mx,0))</f>
        <v>-3.6957172321065896E-5</v>
      </c>
      <c r="B1351" s="4" cm="1">
        <f t="array" ref="B1351">(1/(E*10^9*[0]!Iz))*(Moment_Force(C1351,[0]!Mz,0))</f>
        <v>-2.1489023273003167E-4</v>
      </c>
      <c r="C1351" s="4">
        <v>2700</v>
      </c>
      <c r="E1351" s="4" cm="1">
        <f t="array" ref="E1351">(1/(E*10^9*[0]!Ix))*(Moment_Force_2INT(G1351,[0]!Mx,0))</f>
        <v>-1.3470889311028523E-4</v>
      </c>
      <c r="F1351" s="4" cm="1">
        <f t="array" ref="F1351">(1/(E*10^9*[0]!Iz))*(Moment_Force_2INT(G1351,[0]!Mz,0))</f>
        <v>-7.8327489830096544E-4</v>
      </c>
      <c r="G1351" s="4">
        <v>2.7</v>
      </c>
    </row>
    <row r="1352" spans="1:7" x14ac:dyDescent="0.2">
      <c r="A1352" s="4" cm="1">
        <f t="array" ref="A1352">(1/(E*10^9*[0]!Ix))*(Moment_Force(C1352,[0]!Mx,0))</f>
        <v>-3.6957172321065896E-5</v>
      </c>
      <c r="B1352" s="4" cm="1">
        <f t="array" ref="B1352">(1/(E*10^9*[0]!Iz))*(Moment_Force(C1352,[0]!Mz,0))</f>
        <v>-2.1489023273003167E-4</v>
      </c>
      <c r="C1352" s="4">
        <v>2702</v>
      </c>
      <c r="E1352" s="4" cm="1">
        <f t="array" ref="E1352">(1/(E*10^9*[0]!Ix))*(Moment_Force_2INT(G1352,[0]!Mx,0))</f>
        <v>-1.3490853575516358E-4</v>
      </c>
      <c r="F1352" s="4" cm="1">
        <f t="array" ref="F1352">(1/(E*10^9*[0]!Iz))*(Moment_Force_2INT(G1352,[0]!Mz,0))</f>
        <v>-7.8443573533817294E-4</v>
      </c>
      <c r="G1352" s="4">
        <v>2.702</v>
      </c>
    </row>
    <row r="1353" spans="1:7" x14ac:dyDescent="0.2">
      <c r="A1353" s="4" cm="1">
        <f t="array" ref="A1353">(1/(E*10^9*[0]!Ix))*(Moment_Force(C1353,[0]!Mx,0))</f>
        <v>-3.6957172321065896E-5</v>
      </c>
      <c r="B1353" s="4" cm="1">
        <f t="array" ref="B1353">(1/(E*10^9*[0]!Iz))*(Moment_Force(C1353,[0]!Mz,0))</f>
        <v>-2.1489023273003167E-4</v>
      </c>
      <c r="C1353" s="4">
        <v>2704</v>
      </c>
      <c r="E1353" s="4" cm="1">
        <f t="array" ref="E1353">(1/(E*10^9*[0]!Ix))*(Moment_Force_2INT(G1353,[0]!Mx,0))</f>
        <v>-1.3510832622873131E-4</v>
      </c>
      <c r="F1353" s="4" cm="1">
        <f t="array" ref="F1353">(1/(E*10^9*[0]!Iz))*(Moment_Force_2INT(G1353,[0]!Mz,0))</f>
        <v>-7.8559743193631177E-4</v>
      </c>
      <c r="G1353" s="4">
        <v>2.7040000000000002</v>
      </c>
    </row>
    <row r="1354" spans="1:7" x14ac:dyDescent="0.2">
      <c r="A1354" s="4" cm="1">
        <f t="array" ref="A1354">(1/(E*10^9*[0]!Ix))*(Moment_Force(C1354,[0]!Mx,0))</f>
        <v>-3.6957172321065896E-5</v>
      </c>
      <c r="B1354" s="4" cm="1">
        <f t="array" ref="B1354">(1/(E*10^9*[0]!Iz))*(Moment_Force(C1354,[0]!Mz,0))</f>
        <v>-2.1489023273003167E-4</v>
      </c>
      <c r="C1354" s="4">
        <v>2706</v>
      </c>
      <c r="E1354" s="4" cm="1">
        <f t="array" ref="E1354">(1/(E*10^9*[0]!Ix))*(Moment_Force_2INT(G1354,[0]!Mx,0))</f>
        <v>-1.3530826453098823E-4</v>
      </c>
      <c r="F1354" s="4" cm="1">
        <f t="array" ref="F1354">(1/(E*10^9*[0]!Iz))*(Moment_Force_2INT(G1354,[0]!Mz,0))</f>
        <v>-7.8675998809538106E-4</v>
      </c>
      <c r="G1354" s="4">
        <v>2.706</v>
      </c>
    </row>
    <row r="1355" spans="1:7" x14ac:dyDescent="0.2">
      <c r="A1355" s="4" cm="1">
        <f t="array" ref="A1355">(1/(E*10^9*[0]!Ix))*(Moment_Force(C1355,[0]!Mx,0))</f>
        <v>-3.6957172321065896E-5</v>
      </c>
      <c r="B1355" s="4" cm="1">
        <f t="array" ref="B1355">(1/(E*10^9*[0]!Iz))*(Moment_Force(C1355,[0]!Mz,0))</f>
        <v>-2.1489023273003167E-4</v>
      </c>
      <c r="C1355" s="4">
        <v>2708</v>
      </c>
      <c r="E1355" s="4" cm="1">
        <f t="array" ref="E1355">(1/(E*10^9*[0]!Ix))*(Moment_Force_2INT(G1355,[0]!Mx,0))</f>
        <v>-1.3550835066193453E-4</v>
      </c>
      <c r="F1355" s="4" cm="1">
        <f t="array" ref="F1355">(1/(E*10^9*[0]!Iz))*(Moment_Force_2INT(G1355,[0]!Mz,0))</f>
        <v>-7.8792340381538158E-4</v>
      </c>
      <c r="G1355" s="4">
        <v>2.7080000000000002</v>
      </c>
    </row>
    <row r="1356" spans="1:7" x14ac:dyDescent="0.2">
      <c r="A1356" s="4" cm="1">
        <f t="array" ref="A1356">(1/(E*10^9*[0]!Ix))*(Moment_Force(C1356,[0]!Mx,0))</f>
        <v>-3.6957172321065896E-5</v>
      </c>
      <c r="B1356" s="4" cm="1">
        <f t="array" ref="B1356">(1/(E*10^9*[0]!Iz))*(Moment_Force(C1356,[0]!Mz,0))</f>
        <v>-2.1489023273003167E-4</v>
      </c>
      <c r="C1356" s="4">
        <v>2710</v>
      </c>
      <c r="E1356" s="4" cm="1">
        <f t="array" ref="E1356">(1/(E*10^9*[0]!Ix))*(Moment_Force_2INT(G1356,[0]!Mx,0))</f>
        <v>-1.3570858462157002E-4</v>
      </c>
      <c r="F1356" s="4" cm="1">
        <f t="array" ref="F1356">(1/(E*10^9*[0]!Iz))*(Moment_Force_2INT(G1356,[0]!Mz,0))</f>
        <v>-7.8908767909631277E-4</v>
      </c>
      <c r="G1356" s="4">
        <v>2.71</v>
      </c>
    </row>
    <row r="1357" spans="1:7" x14ac:dyDescent="0.2">
      <c r="A1357" s="4" cm="1">
        <f t="array" ref="A1357">(1/(E*10^9*[0]!Ix))*(Moment_Force(C1357,[0]!Mx,0))</f>
        <v>-3.6957172321065896E-5</v>
      </c>
      <c r="B1357" s="4" cm="1">
        <f t="array" ref="B1357">(1/(E*10^9*[0]!Iz))*(Moment_Force(C1357,[0]!Mz,0))</f>
        <v>-2.1489023273003167E-4</v>
      </c>
      <c r="C1357" s="4">
        <v>2712</v>
      </c>
      <c r="E1357" s="4" cm="1">
        <f t="array" ref="E1357">(1/(E*10^9*[0]!Ix))*(Moment_Force_2INT(G1357,[0]!Mx,0))</f>
        <v>-1.3590896640989486E-4</v>
      </c>
      <c r="F1357" s="4" cm="1">
        <f t="array" ref="F1357">(1/(E*10^9*[0]!Iz))*(Moment_Force_2INT(G1357,[0]!Mz,0))</f>
        <v>-7.9025281393817518E-4</v>
      </c>
      <c r="G1357" s="4">
        <v>2.7120000000000002</v>
      </c>
    </row>
    <row r="1358" spans="1:7" x14ac:dyDescent="0.2">
      <c r="A1358" s="4" cm="1">
        <f t="array" ref="A1358">(1/(E*10^9*[0]!Ix))*(Moment_Force(C1358,[0]!Mx,0))</f>
        <v>-3.6957172321065896E-5</v>
      </c>
      <c r="B1358" s="4" cm="1">
        <f t="array" ref="B1358">(1/(E*10^9*[0]!Iz))*(Moment_Force(C1358,[0]!Mz,0))</f>
        <v>-2.1489023273003167E-4</v>
      </c>
      <c r="C1358" s="4">
        <v>2714</v>
      </c>
      <c r="E1358" s="4" cm="1">
        <f t="array" ref="E1358">(1/(E*10^9*[0]!Ix))*(Moment_Force_2INT(G1358,[0]!Mx,0))</f>
        <v>-1.3610949602690895E-4</v>
      </c>
      <c r="F1358" s="4" cm="1">
        <f t="array" ref="F1358">(1/(E*10^9*[0]!Iz))*(Moment_Force_2INT(G1358,[0]!Mz,0))</f>
        <v>-7.9141880834096817E-4</v>
      </c>
      <c r="G1358" s="4">
        <v>2.714</v>
      </c>
    </row>
    <row r="1359" spans="1:7" x14ac:dyDescent="0.2">
      <c r="A1359" s="4" cm="1">
        <f t="array" ref="A1359">(1/(E*10^9*[0]!Ix))*(Moment_Force(C1359,[0]!Mx,0))</f>
        <v>-3.6957172321065896E-5</v>
      </c>
      <c r="B1359" s="4" cm="1">
        <f t="array" ref="B1359">(1/(E*10^9*[0]!Iz))*(Moment_Force(C1359,[0]!Mz,0))</f>
        <v>-2.1489023273003167E-4</v>
      </c>
      <c r="C1359" s="4">
        <v>2716</v>
      </c>
      <c r="E1359" s="4" cm="1">
        <f t="array" ref="E1359">(1/(E*10^9*[0]!Ix))*(Moment_Force_2INT(G1359,[0]!Mx,0))</f>
        <v>-1.3631017347261239E-4</v>
      </c>
      <c r="F1359" s="4" cm="1">
        <f t="array" ref="F1359">(1/(E*10^9*[0]!Iz))*(Moment_Force_2INT(G1359,[0]!Mz,0))</f>
        <v>-7.9258566230469237E-4</v>
      </c>
      <c r="G1359" s="4">
        <v>2.7160000000000002</v>
      </c>
    </row>
    <row r="1360" spans="1:7" x14ac:dyDescent="0.2">
      <c r="A1360" s="4" cm="1">
        <f t="array" ref="A1360">(1/(E*10^9*[0]!Ix))*(Moment_Force(C1360,[0]!Mx,0))</f>
        <v>-3.6957172321065896E-5</v>
      </c>
      <c r="B1360" s="4" cm="1">
        <f t="array" ref="B1360">(1/(E*10^9*[0]!Iz))*(Moment_Force(C1360,[0]!Mz,0))</f>
        <v>-2.1489023273003167E-4</v>
      </c>
      <c r="C1360" s="4">
        <v>2718</v>
      </c>
      <c r="E1360" s="4" cm="1">
        <f t="array" ref="E1360">(1/(E*10^9*[0]!Ix))*(Moment_Force_2INT(G1360,[0]!Mx,0))</f>
        <v>-1.3651099874700503E-4</v>
      </c>
      <c r="F1360" s="4" cm="1">
        <f t="array" ref="F1360">(1/(E*10^9*[0]!Iz))*(Moment_Force_2INT(G1360,[0]!Mz,0))</f>
        <v>-7.9375337582934715E-4</v>
      </c>
      <c r="G1360" s="4">
        <v>2.718</v>
      </c>
    </row>
    <row r="1361" spans="1:7" x14ac:dyDescent="0.2">
      <c r="A1361" s="4" cm="1">
        <f t="array" ref="A1361">(1/(E*10^9*[0]!Ix))*(Moment_Force(C1361,[0]!Mx,0))</f>
        <v>-3.6957172321065896E-5</v>
      </c>
      <c r="B1361" s="4" cm="1">
        <f t="array" ref="B1361">(1/(E*10^9*[0]!Iz))*(Moment_Force(C1361,[0]!Mz,0))</f>
        <v>-2.1489023273003167E-4</v>
      </c>
      <c r="C1361" s="4">
        <v>2720</v>
      </c>
      <c r="E1361" s="4" cm="1">
        <f t="array" ref="E1361">(1/(E*10^9*[0]!Ix))*(Moment_Force_2INT(G1361,[0]!Mx,0))</f>
        <v>-1.36711971850087E-4</v>
      </c>
      <c r="F1361" s="4" cm="1">
        <f t="array" ref="F1361">(1/(E*10^9*[0]!Iz))*(Moment_Force_2INT(G1361,[0]!Mz,0))</f>
        <v>-7.9492194891493337E-4</v>
      </c>
      <c r="G1361" s="4">
        <v>2.72</v>
      </c>
    </row>
    <row r="1362" spans="1:7" x14ac:dyDescent="0.2">
      <c r="A1362" s="4" cm="1">
        <f t="array" ref="A1362">(1/(E*10^9*[0]!Ix))*(Moment_Force(C1362,[0]!Mx,0))</f>
        <v>-3.6957172321065896E-5</v>
      </c>
      <c r="B1362" s="4" cm="1">
        <f t="array" ref="B1362">(1/(E*10^9*[0]!Iz))*(Moment_Force(C1362,[0]!Mz,0))</f>
        <v>-2.1489023273003167E-4</v>
      </c>
      <c r="C1362" s="4">
        <v>2722</v>
      </c>
      <c r="E1362" s="4" cm="1">
        <f t="array" ref="E1362">(1/(E*10^9*[0]!Ix))*(Moment_Force_2INT(G1362,[0]!Mx,0))</f>
        <v>-1.3691309278185821E-4</v>
      </c>
      <c r="F1362" s="4" cm="1">
        <f t="array" ref="F1362">(1/(E*10^9*[0]!Iz))*(Moment_Force_2INT(G1362,[0]!Mz,0))</f>
        <v>-7.9609138156144983E-4</v>
      </c>
      <c r="G1362" s="4">
        <v>2.722</v>
      </c>
    </row>
    <row r="1363" spans="1:7" x14ac:dyDescent="0.2">
      <c r="A1363" s="4" cm="1">
        <f t="array" ref="A1363">(1/(E*10^9*[0]!Ix))*(Moment_Force(C1363,[0]!Mx,0))</f>
        <v>-3.6957172321065896E-5</v>
      </c>
      <c r="B1363" s="4" cm="1">
        <f t="array" ref="B1363">(1/(E*10^9*[0]!Iz))*(Moment_Force(C1363,[0]!Mz,0))</f>
        <v>-2.1489023273003167E-4</v>
      </c>
      <c r="C1363" s="4">
        <v>2724</v>
      </c>
      <c r="E1363" s="4" cm="1">
        <f t="array" ref="E1363">(1/(E*10^9*[0]!Ix))*(Moment_Force_2INT(G1363,[0]!Mx,0))</f>
        <v>-1.3711436154231876E-4</v>
      </c>
      <c r="F1363" s="4" cm="1">
        <f t="array" ref="F1363">(1/(E*10^9*[0]!Iz))*(Moment_Force_2INT(G1363,[0]!Mz,0))</f>
        <v>-7.9726167376889794E-4</v>
      </c>
      <c r="G1363" s="4">
        <v>2.7240000000000002</v>
      </c>
    </row>
    <row r="1364" spans="1:7" x14ac:dyDescent="0.2">
      <c r="A1364" s="4" cm="1">
        <f t="array" ref="A1364">(1/(E*10^9*[0]!Ix))*(Moment_Force(C1364,[0]!Mx,0))</f>
        <v>-3.6957172321065896E-5</v>
      </c>
      <c r="B1364" s="4" cm="1">
        <f t="array" ref="B1364">(1/(E*10^9*[0]!Iz))*(Moment_Force(C1364,[0]!Mz,0))</f>
        <v>-2.1489023273003167E-4</v>
      </c>
      <c r="C1364" s="4">
        <v>2726</v>
      </c>
      <c r="E1364" s="4" cm="1">
        <f t="array" ref="E1364">(1/(E*10^9*[0]!Ix))*(Moment_Force_2INT(G1364,[0]!Mx,0))</f>
        <v>-1.3731577813146854E-4</v>
      </c>
      <c r="F1364" s="4" cm="1">
        <f t="array" ref="F1364">(1/(E*10^9*[0]!Iz))*(Moment_Force_2INT(G1364,[0]!Mz,0))</f>
        <v>-7.9843282553727641E-4</v>
      </c>
      <c r="G1364" s="4">
        <v>2.726</v>
      </c>
    </row>
    <row r="1365" spans="1:7" x14ac:dyDescent="0.2">
      <c r="A1365" s="4" cm="1">
        <f t="array" ref="A1365">(1/(E*10^9*[0]!Ix))*(Moment_Force(C1365,[0]!Mx,0))</f>
        <v>-3.6957172321065896E-5</v>
      </c>
      <c r="B1365" s="4" cm="1">
        <f t="array" ref="B1365">(1/(E*10^9*[0]!Iz))*(Moment_Force(C1365,[0]!Mz,0))</f>
        <v>-2.1489023273003167E-4</v>
      </c>
      <c r="C1365" s="4">
        <v>2728</v>
      </c>
      <c r="E1365" s="4" cm="1">
        <f t="array" ref="E1365">(1/(E*10^9*[0]!Ix))*(Moment_Force_2INT(G1365,[0]!Mx,0))</f>
        <v>-1.3751734254930766E-4</v>
      </c>
      <c r="F1365" s="4" cm="1">
        <f t="array" ref="F1365">(1/(E*10^9*[0]!Iz))*(Moment_Force_2INT(G1365,[0]!Mz,0))</f>
        <v>-7.9960483686658621E-4</v>
      </c>
      <c r="G1365" s="4">
        <v>2.7280000000000002</v>
      </c>
    </row>
    <row r="1366" spans="1:7" x14ac:dyDescent="0.2">
      <c r="A1366" s="4" cm="1">
        <f t="array" ref="A1366">(1/(E*10^9*[0]!Ix))*(Moment_Force(C1366,[0]!Mx,0))</f>
        <v>-3.6957172321065896E-5</v>
      </c>
      <c r="B1366" s="4" cm="1">
        <f t="array" ref="B1366">(1/(E*10^9*[0]!Iz))*(Moment_Force(C1366,[0]!Mz,0))</f>
        <v>-2.1489023273003167E-4</v>
      </c>
      <c r="C1366" s="4">
        <v>2730</v>
      </c>
      <c r="E1366" s="4" cm="1">
        <f t="array" ref="E1366">(1/(E*10^9*[0]!Ix))*(Moment_Force_2INT(G1366,[0]!Mx,0))</f>
        <v>-1.3771905479583601E-4</v>
      </c>
      <c r="F1366" s="4" cm="1">
        <f t="array" ref="F1366">(1/(E*10^9*[0]!Iz))*(Moment_Force_2INT(G1366,[0]!Mz,0))</f>
        <v>-8.0077770775682647E-4</v>
      </c>
      <c r="G1366" s="4">
        <v>2.73</v>
      </c>
    </row>
    <row r="1367" spans="1:7" x14ac:dyDescent="0.2">
      <c r="A1367" s="4" cm="1">
        <f t="array" ref="A1367">(1/(E*10^9*[0]!Ix))*(Moment_Force(C1367,[0]!Mx,0))</f>
        <v>-3.6957172321065896E-5</v>
      </c>
      <c r="B1367" s="4" cm="1">
        <f t="array" ref="B1367">(1/(E*10^9*[0]!Iz))*(Moment_Force(C1367,[0]!Mz,0))</f>
        <v>-2.1489023273003167E-4</v>
      </c>
      <c r="C1367" s="4">
        <v>2732</v>
      </c>
      <c r="E1367" s="4" cm="1">
        <f t="array" ref="E1367">(1/(E*10^9*[0]!Ix))*(Moment_Force_2INT(G1367,[0]!Mx,0))</f>
        <v>-1.379209148710537E-4</v>
      </c>
      <c r="F1367" s="4" cm="1">
        <f t="array" ref="F1367">(1/(E*10^9*[0]!Iz))*(Moment_Force_2INT(G1367,[0]!Mz,0))</f>
        <v>-8.0195143820799817E-4</v>
      </c>
      <c r="G1367" s="4">
        <v>2.7320000000000002</v>
      </c>
    </row>
    <row r="1368" spans="1:7" x14ac:dyDescent="0.2">
      <c r="A1368" s="4" cm="1">
        <f t="array" ref="A1368">(1/(E*10^9*[0]!Ix))*(Moment_Force(C1368,[0]!Mx,0))</f>
        <v>-3.6957172321065896E-5</v>
      </c>
      <c r="B1368" s="4" cm="1">
        <f t="array" ref="B1368">(1/(E*10^9*[0]!Iz))*(Moment_Force(C1368,[0]!Mz,0))</f>
        <v>-2.1489023273003167E-4</v>
      </c>
      <c r="C1368" s="4">
        <v>2734</v>
      </c>
      <c r="E1368" s="4" cm="1">
        <f t="array" ref="E1368">(1/(E*10^9*[0]!Ix))*(Moment_Force_2INT(G1368,[0]!Mx,0))</f>
        <v>-1.3812292277496063E-4</v>
      </c>
      <c r="F1368" s="4" cm="1">
        <f t="array" ref="F1368">(1/(E*10^9*[0]!Iz))*(Moment_Force_2INT(G1368,[0]!Mz,0))</f>
        <v>-8.0312602822010023E-4</v>
      </c>
      <c r="G1368" s="4">
        <v>2.734</v>
      </c>
    </row>
    <row r="1369" spans="1:7" x14ac:dyDescent="0.2">
      <c r="A1369" s="4" cm="1">
        <f t="array" ref="A1369">(1/(E*10^9*[0]!Ix))*(Moment_Force(C1369,[0]!Mx,0))</f>
        <v>-3.6957172321065896E-5</v>
      </c>
      <c r="B1369" s="4" cm="1">
        <f t="array" ref="B1369">(1/(E*10^9*[0]!Iz))*(Moment_Force(C1369,[0]!Mz,0))</f>
        <v>-2.1489023273003167E-4</v>
      </c>
      <c r="C1369" s="4">
        <v>2736</v>
      </c>
      <c r="E1369" s="4" cm="1">
        <f t="array" ref="E1369">(1/(E*10^9*[0]!Ix))*(Moment_Force_2INT(G1369,[0]!Mx,0))</f>
        <v>-1.3832507850755686E-4</v>
      </c>
      <c r="F1369" s="4" cm="1">
        <f t="array" ref="F1369">(1/(E*10^9*[0]!Iz))*(Moment_Force_2INT(G1369,[0]!Mz,0))</f>
        <v>-8.0430147779313361E-4</v>
      </c>
      <c r="G1369" s="4">
        <v>2.7360000000000002</v>
      </c>
    </row>
    <row r="1370" spans="1:7" x14ac:dyDescent="0.2">
      <c r="A1370" s="4" cm="1">
        <f t="array" ref="A1370">(1/(E*10^9*[0]!Ix))*(Moment_Force(C1370,[0]!Mx,0))</f>
        <v>-3.6957172321065896E-5</v>
      </c>
      <c r="B1370" s="4" cm="1">
        <f t="array" ref="B1370">(1/(E*10^9*[0]!Iz))*(Moment_Force(C1370,[0]!Mz,0))</f>
        <v>-2.1489023273003167E-4</v>
      </c>
      <c r="C1370" s="4">
        <v>2738</v>
      </c>
      <c r="E1370" s="4" cm="1">
        <f t="array" ref="E1370">(1/(E*10^9*[0]!Ix))*(Moment_Force_2INT(G1370,[0]!Mx,0))</f>
        <v>-1.3852738206884238E-4</v>
      </c>
      <c r="F1370" s="4" cm="1">
        <f t="array" ref="F1370">(1/(E*10^9*[0]!Iz))*(Moment_Force_2INT(G1370,[0]!Mz,0))</f>
        <v>-8.0547778692709778E-4</v>
      </c>
      <c r="G1370" s="4">
        <v>2.738</v>
      </c>
    </row>
    <row r="1371" spans="1:7" x14ac:dyDescent="0.2">
      <c r="A1371" s="4" cm="1">
        <f t="array" ref="A1371">(1/(E*10^9*[0]!Ix))*(Moment_Force(C1371,[0]!Mx,0))</f>
        <v>-3.6957172321065896E-5</v>
      </c>
      <c r="B1371" s="4" cm="1">
        <f t="array" ref="B1371">(1/(E*10^9*[0]!Iz))*(Moment_Force(C1371,[0]!Mz,0))</f>
        <v>-2.1489023273003167E-4</v>
      </c>
      <c r="C1371" s="4">
        <v>2740</v>
      </c>
      <c r="E1371" s="4" cm="1">
        <f t="array" ref="E1371">(1/(E*10^9*[0]!Ix))*(Moment_Force_2INT(G1371,[0]!Mx,0))</f>
        <v>-1.3872983345881719E-4</v>
      </c>
      <c r="F1371" s="4" cm="1">
        <f t="array" ref="F1371">(1/(E*10^9*[0]!Iz))*(Moment_Force_2INT(G1371,[0]!Mz,0))</f>
        <v>-8.0665495562199296E-4</v>
      </c>
      <c r="G1371" s="4">
        <v>2.74</v>
      </c>
    </row>
    <row r="1372" spans="1:7" x14ac:dyDescent="0.2">
      <c r="A1372" s="4" cm="1">
        <f t="array" ref="A1372">(1/(E*10^9*[0]!Ix))*(Moment_Force(C1372,[0]!Mx,0))</f>
        <v>-3.6957172321065896E-5</v>
      </c>
      <c r="B1372" s="4" cm="1">
        <f t="array" ref="B1372">(1/(E*10^9*[0]!Iz))*(Moment_Force(C1372,[0]!Mz,0))</f>
        <v>-2.1489023273003167E-4</v>
      </c>
      <c r="C1372" s="4">
        <v>2742</v>
      </c>
      <c r="E1372" s="4" cm="1">
        <f t="array" ref="E1372">(1/(E*10^9*[0]!Ix))*(Moment_Force_2INT(G1372,[0]!Mx,0))</f>
        <v>-1.3893243267748125E-4</v>
      </c>
      <c r="F1372" s="4" cm="1">
        <f t="array" ref="F1372">(1/(E*10^9*[0]!Iz))*(Moment_Force_2INT(G1372,[0]!Mz,0))</f>
        <v>-8.0783298387781882E-4</v>
      </c>
      <c r="G1372" s="4">
        <v>2.742</v>
      </c>
    </row>
    <row r="1373" spans="1:7" x14ac:dyDescent="0.2">
      <c r="A1373" s="4" cm="1">
        <f t="array" ref="A1373">(1/(E*10^9*[0]!Ix))*(Moment_Force(C1373,[0]!Mx,0))</f>
        <v>-3.6957172321065896E-5</v>
      </c>
      <c r="B1373" s="4" cm="1">
        <f t="array" ref="B1373">(1/(E*10^9*[0]!Iz))*(Moment_Force(C1373,[0]!Mz,0))</f>
        <v>-2.1489023273003167E-4</v>
      </c>
      <c r="C1373" s="4">
        <v>2744</v>
      </c>
      <c r="E1373" s="4" cm="1">
        <f t="array" ref="E1373">(1/(E*10^9*[0]!Ix))*(Moment_Force_2INT(G1373,[0]!Mx,0))</f>
        <v>-1.3913517972483465E-4</v>
      </c>
      <c r="F1373" s="4" cm="1">
        <f t="array" ref="F1373">(1/(E*10^9*[0]!Iz))*(Moment_Force_2INT(G1373,[0]!Mz,0))</f>
        <v>-8.09011871694576E-4</v>
      </c>
      <c r="G1373" s="4">
        <v>2.7440000000000002</v>
      </c>
    </row>
    <row r="1374" spans="1:7" x14ac:dyDescent="0.2">
      <c r="A1374" s="4" cm="1">
        <f t="array" ref="A1374">(1/(E*10^9*[0]!Ix))*(Moment_Force(C1374,[0]!Mx,0))</f>
        <v>-3.6957172321065896E-5</v>
      </c>
      <c r="B1374" s="4" cm="1">
        <f t="array" ref="B1374">(1/(E*10^9*[0]!Iz))*(Moment_Force(C1374,[0]!Mz,0))</f>
        <v>-2.1489023273003167E-4</v>
      </c>
      <c r="C1374" s="4">
        <v>2746</v>
      </c>
      <c r="E1374" s="4" cm="1">
        <f t="array" ref="E1374">(1/(E*10^9*[0]!Ix))*(Moment_Force_2INT(G1374,[0]!Mx,0))</f>
        <v>-1.3933807460087726E-4</v>
      </c>
      <c r="F1374" s="4" cm="1">
        <f t="array" ref="F1374">(1/(E*10^9*[0]!Iz))*(Moment_Force_2INT(G1374,[0]!Mz,0))</f>
        <v>-8.1019161907226365E-4</v>
      </c>
      <c r="G1374" s="4">
        <v>2.746</v>
      </c>
    </row>
    <row r="1375" spans="1:7" x14ac:dyDescent="0.2">
      <c r="A1375" s="4" cm="1">
        <f t="array" ref="A1375">(1/(E*10^9*[0]!Ix))*(Moment_Force(C1375,[0]!Mx,0))</f>
        <v>-3.6957172321065896E-5</v>
      </c>
      <c r="B1375" s="4" cm="1">
        <f t="array" ref="B1375">(1/(E*10^9*[0]!Iz))*(Moment_Force(C1375,[0]!Mz,0))</f>
        <v>-2.1489023273003167E-4</v>
      </c>
      <c r="C1375" s="4">
        <v>2748</v>
      </c>
      <c r="E1375" s="4" cm="1">
        <f t="array" ref="E1375">(1/(E*10^9*[0]!Ix))*(Moment_Force_2INT(G1375,[0]!Mx,0))</f>
        <v>-1.3954111730560923E-4</v>
      </c>
      <c r="F1375" s="4" cm="1">
        <f t="array" ref="F1375">(1/(E*10^9*[0]!Iz))*(Moment_Force_2INT(G1375,[0]!Mz,0))</f>
        <v>-8.1137222601088263E-4</v>
      </c>
      <c r="G1375" s="4">
        <v>2.7480000000000002</v>
      </c>
    </row>
    <row r="1376" spans="1:7" x14ac:dyDescent="0.2">
      <c r="A1376" s="4" cm="1">
        <f t="array" ref="A1376">(1/(E*10^9*[0]!Ix))*(Moment_Force(C1376,[0]!Mx,0))</f>
        <v>-3.6957172321065896E-5</v>
      </c>
      <c r="B1376" s="4" cm="1">
        <f t="array" ref="B1376">(1/(E*10^9*[0]!Iz))*(Moment_Force(C1376,[0]!Mz,0))</f>
        <v>-2.1489023273003167E-4</v>
      </c>
      <c r="C1376" s="4">
        <v>2750</v>
      </c>
      <c r="E1376" s="4" cm="1">
        <f t="array" ref="E1376">(1/(E*10^9*[0]!Ix))*(Moment_Force_2INT(G1376,[0]!Mx,0))</f>
        <v>-1.3974430783903044E-4</v>
      </c>
      <c r="F1376" s="4" cm="1">
        <f t="array" ref="F1376">(1/(E*10^9*[0]!Iz))*(Moment_Force_2INT(G1376,[0]!Mz,0))</f>
        <v>-8.1255369251043217E-4</v>
      </c>
      <c r="G1376" s="4">
        <v>2.75</v>
      </c>
    </row>
    <row r="1377" spans="1:7" x14ac:dyDescent="0.2">
      <c r="A1377" s="4" cm="1">
        <f t="array" ref="A1377">(1/(E*10^9*[0]!Ix))*(Moment_Force(C1377,[0]!Mx,0))</f>
        <v>-3.6957172321065896E-5</v>
      </c>
      <c r="B1377" s="4" cm="1">
        <f t="array" ref="B1377">(1/(E*10^9*[0]!Iz))*(Moment_Force(C1377,[0]!Mz,0))</f>
        <v>-2.1489023273003167E-4</v>
      </c>
      <c r="C1377" s="4">
        <v>2752</v>
      </c>
      <c r="E1377" s="4" cm="1">
        <f t="array" ref="E1377">(1/(E*10^9*[0]!Ix))*(Moment_Force_2INT(G1377,[0]!Mx,0))</f>
        <v>-1.399476462011409E-4</v>
      </c>
      <c r="F1377" s="4" cm="1">
        <f t="array" ref="F1377">(1/(E*10^9*[0]!Iz))*(Moment_Force_2INT(G1377,[0]!Mz,0))</f>
        <v>-8.1373601857091273E-4</v>
      </c>
      <c r="G1377" s="4">
        <v>2.7519999999999998</v>
      </c>
    </row>
    <row r="1378" spans="1:7" x14ac:dyDescent="0.2">
      <c r="A1378" s="4" cm="1">
        <f t="array" ref="A1378">(1/(E*10^9*[0]!Ix))*(Moment_Force(C1378,[0]!Mx,0))</f>
        <v>-3.6957172321065896E-5</v>
      </c>
      <c r="B1378" s="4" cm="1">
        <f t="array" ref="B1378">(1/(E*10^9*[0]!Iz))*(Moment_Force(C1378,[0]!Mz,0))</f>
        <v>-2.1489023273003167E-4</v>
      </c>
      <c r="C1378" s="4">
        <v>2754</v>
      </c>
      <c r="E1378" s="4" cm="1">
        <f t="array" ref="E1378">(1/(E*10^9*[0]!Ix))*(Moment_Force_2INT(G1378,[0]!Mx,0))</f>
        <v>-1.4015113239194071E-4</v>
      </c>
      <c r="F1378" s="4" cm="1">
        <f t="array" ref="F1378">(1/(E*10^9*[0]!Iz))*(Moment_Force_2INT(G1378,[0]!Mz,0))</f>
        <v>-8.1491920419232439E-4</v>
      </c>
      <c r="G1378" s="4">
        <v>2.754</v>
      </c>
    </row>
    <row r="1379" spans="1:7" x14ac:dyDescent="0.2">
      <c r="A1379" s="4" cm="1">
        <f t="array" ref="A1379">(1/(E*10^9*[0]!Ix))*(Moment_Force(C1379,[0]!Mx,0))</f>
        <v>-3.6957172321065896E-5</v>
      </c>
      <c r="B1379" s="4" cm="1">
        <f t="array" ref="B1379">(1/(E*10^9*[0]!Iz))*(Moment_Force(C1379,[0]!Mz,0))</f>
        <v>-2.1489023273003167E-4</v>
      </c>
      <c r="C1379" s="4">
        <v>2756</v>
      </c>
      <c r="E1379" s="4" cm="1">
        <f t="array" ref="E1379">(1/(E*10^9*[0]!Ix))*(Moment_Force_2INT(G1379,[0]!Mx,0))</f>
        <v>-1.4035476641142979E-4</v>
      </c>
      <c r="F1379" s="4" cm="1">
        <f t="array" ref="F1379">(1/(E*10^9*[0]!Iz))*(Moment_Force_2INT(G1379,[0]!Mz,0))</f>
        <v>-8.1610324937466685E-4</v>
      </c>
      <c r="G1379" s="4">
        <v>2.7559999999999998</v>
      </c>
    </row>
    <row r="1380" spans="1:7" x14ac:dyDescent="0.2">
      <c r="A1380" s="4" cm="1">
        <f t="array" ref="A1380">(1/(E*10^9*[0]!Ix))*(Moment_Force(C1380,[0]!Mx,0))</f>
        <v>-3.6957172321065896E-5</v>
      </c>
      <c r="B1380" s="4" cm="1">
        <f t="array" ref="B1380">(1/(E*10^9*[0]!Iz))*(Moment_Force(C1380,[0]!Mz,0))</f>
        <v>-2.1489023273003167E-4</v>
      </c>
      <c r="C1380" s="4">
        <v>2758</v>
      </c>
      <c r="E1380" s="4" cm="1">
        <f t="array" ref="E1380">(1/(E*10^9*[0]!Ix))*(Moment_Force_2INT(G1380,[0]!Mx,0))</f>
        <v>-1.4055854825960814E-4</v>
      </c>
      <c r="F1380" s="4" cm="1">
        <f t="array" ref="F1380">(1/(E*10^9*[0]!Iz))*(Moment_Force_2INT(G1380,[0]!Mz,0))</f>
        <v>-8.1728815411794031E-4</v>
      </c>
      <c r="G1380" s="4">
        <v>2.758</v>
      </c>
    </row>
    <row r="1381" spans="1:7" x14ac:dyDescent="0.2">
      <c r="A1381" s="4" cm="1">
        <f t="array" ref="A1381">(1/(E*10^9*[0]!Ix))*(Moment_Force(C1381,[0]!Mx,0))</f>
        <v>-3.6957172321065896E-5</v>
      </c>
      <c r="B1381" s="4" cm="1">
        <f t="array" ref="B1381">(1/(E*10^9*[0]!Iz))*(Moment_Force(C1381,[0]!Mz,0))</f>
        <v>-2.1489023273003167E-4</v>
      </c>
      <c r="C1381" s="4">
        <v>2760</v>
      </c>
      <c r="E1381" s="4" cm="1">
        <f t="array" ref="E1381">(1/(E*10^9*[0]!Ix))*(Moment_Force_2INT(G1381,[0]!Mx,0))</f>
        <v>-1.4076247793647577E-4</v>
      </c>
      <c r="F1381" s="4" cm="1">
        <f t="array" ref="F1381">(1/(E*10^9*[0]!Iz))*(Moment_Force_2INT(G1381,[0]!Mz,0))</f>
        <v>-8.1847391842214444E-4</v>
      </c>
      <c r="G1381" s="4">
        <v>2.76</v>
      </c>
    </row>
    <row r="1382" spans="1:7" x14ac:dyDescent="0.2">
      <c r="A1382" s="4" cm="1">
        <f t="array" ref="A1382">(1/(E*10^9*[0]!Ix))*(Moment_Force(C1382,[0]!Mx,0))</f>
        <v>-3.6957172321065896E-5</v>
      </c>
      <c r="B1382" s="4" cm="1">
        <f t="array" ref="B1382">(1/(E*10^9*[0]!Iz))*(Moment_Force(C1382,[0]!Mz,0))</f>
        <v>-2.1489023273003167E-4</v>
      </c>
      <c r="C1382" s="4">
        <v>2762</v>
      </c>
      <c r="E1382" s="4" cm="1">
        <f t="array" ref="E1382">(1/(E*10^9*[0]!Ix))*(Moment_Force_2INT(G1382,[0]!Mx,0))</f>
        <v>-1.4096655544203272E-4</v>
      </c>
      <c r="F1382" s="4" cm="1">
        <f t="array" ref="F1382">(1/(E*10^9*[0]!Iz))*(Moment_Force_2INT(G1382,[0]!Mz,0))</f>
        <v>-8.1966054228727991E-4</v>
      </c>
      <c r="G1382" s="4">
        <v>2.762</v>
      </c>
    </row>
    <row r="1383" spans="1:7" x14ac:dyDescent="0.2">
      <c r="A1383" s="4" cm="1">
        <f t="array" ref="A1383">(1/(E*10^9*[0]!Ix))*(Moment_Force(C1383,[0]!Mx,0))</f>
        <v>-3.6957172321065896E-5</v>
      </c>
      <c r="B1383" s="4" cm="1">
        <f t="array" ref="B1383">(1/(E*10^9*[0]!Iz))*(Moment_Force(C1383,[0]!Mz,0))</f>
        <v>-2.1489023273003167E-4</v>
      </c>
      <c r="C1383" s="4">
        <v>2764</v>
      </c>
      <c r="E1383" s="4" cm="1">
        <f t="array" ref="E1383">(1/(E*10^9*[0]!Ix))*(Moment_Force_2INT(G1383,[0]!Mx,0))</f>
        <v>-1.4117078077627892E-4</v>
      </c>
      <c r="F1383" s="4" cm="1">
        <f t="array" ref="F1383">(1/(E*10^9*[0]!Iz))*(Moment_Force_2INT(G1383,[0]!Mz,0))</f>
        <v>-8.2084802571334595E-4</v>
      </c>
      <c r="G1383" s="4">
        <v>2.7639999999999998</v>
      </c>
    </row>
    <row r="1384" spans="1:7" x14ac:dyDescent="0.2">
      <c r="A1384" s="4" cm="1">
        <f t="array" ref="A1384">(1/(E*10^9*[0]!Ix))*(Moment_Force(C1384,[0]!Mx,0))</f>
        <v>-3.6957172321065896E-5</v>
      </c>
      <c r="B1384" s="4" cm="1">
        <f t="array" ref="B1384">(1/(E*10^9*[0]!Iz))*(Moment_Force(C1384,[0]!Mz,0))</f>
        <v>-2.1489023273003167E-4</v>
      </c>
      <c r="C1384" s="4">
        <v>2766</v>
      </c>
      <c r="E1384" s="4" cm="1">
        <f t="array" ref="E1384">(1/(E*10^9*[0]!Ix))*(Moment_Force_2INT(G1384,[0]!Mx,0))</f>
        <v>-1.4137515393921444E-4</v>
      </c>
      <c r="F1384" s="4" cm="1">
        <f t="array" ref="F1384">(1/(E*10^9*[0]!Iz))*(Moment_Force_2INT(G1384,[0]!Mz,0))</f>
        <v>-8.220363687003431E-4</v>
      </c>
      <c r="G1384" s="4">
        <v>2.766</v>
      </c>
    </row>
    <row r="1385" spans="1:7" x14ac:dyDescent="0.2">
      <c r="A1385" s="4" cm="1">
        <f t="array" ref="A1385">(1/(E*10^9*[0]!Ix))*(Moment_Force(C1385,[0]!Mx,0))</f>
        <v>-3.6957172321065896E-5</v>
      </c>
      <c r="B1385" s="4" cm="1">
        <f t="array" ref="B1385">(1/(E*10^9*[0]!Iz))*(Moment_Force(C1385,[0]!Mz,0))</f>
        <v>-2.1489023273003167E-4</v>
      </c>
      <c r="C1385" s="4">
        <v>2768</v>
      </c>
      <c r="E1385" s="4" cm="1">
        <f t="array" ref="E1385">(1/(E*10^9*[0]!Ix))*(Moment_Force_2INT(G1385,[0]!Mx,0))</f>
        <v>-1.4157967493083918E-4</v>
      </c>
      <c r="F1385" s="4" cm="1">
        <f t="array" ref="F1385">(1/(E*10^9*[0]!Iz))*(Moment_Force_2INT(G1385,[0]!Mz,0))</f>
        <v>-8.2322557124827104E-4</v>
      </c>
      <c r="G1385" s="4">
        <v>2.7679999999999998</v>
      </c>
    </row>
    <row r="1386" spans="1:7" x14ac:dyDescent="0.2">
      <c r="A1386" s="4" cm="1">
        <f t="array" ref="A1386">(1/(E*10^9*[0]!Ix))*(Moment_Force(C1386,[0]!Mx,0))</f>
        <v>-3.6957172321065896E-5</v>
      </c>
      <c r="B1386" s="4" cm="1">
        <f t="array" ref="B1386">(1/(E*10^9*[0]!Iz))*(Moment_Force(C1386,[0]!Mz,0))</f>
        <v>-2.1489023273003167E-4</v>
      </c>
      <c r="C1386" s="4">
        <v>2770</v>
      </c>
      <c r="E1386" s="4" cm="1">
        <f t="array" ref="E1386">(1/(E*10^9*[0]!Ix))*(Moment_Force_2INT(G1386,[0]!Mx,0))</f>
        <v>-1.4178434375115327E-4</v>
      </c>
      <c r="F1386" s="4" cm="1">
        <f t="array" ref="F1386">(1/(E*10^9*[0]!Iz))*(Moment_Force_2INT(G1386,[0]!Mz,0))</f>
        <v>-8.2441563335712998E-4</v>
      </c>
      <c r="G1386" s="4">
        <v>2.77</v>
      </c>
    </row>
    <row r="1387" spans="1:7" x14ac:dyDescent="0.2">
      <c r="A1387" s="4" cm="1">
        <f t="array" ref="A1387">(1/(E*10^9*[0]!Ix))*(Moment_Force(C1387,[0]!Mx,0))</f>
        <v>-3.6957172321065896E-5</v>
      </c>
      <c r="B1387" s="4" cm="1">
        <f t="array" ref="B1387">(1/(E*10^9*[0]!Iz))*(Moment_Force(C1387,[0]!Mz,0))</f>
        <v>-2.1489023273003167E-4</v>
      </c>
      <c r="C1387" s="4">
        <v>2772</v>
      </c>
      <c r="E1387" s="4" cm="1">
        <f t="array" ref="E1387">(1/(E*10^9*[0]!Ix))*(Moment_Force_2INT(G1387,[0]!Mx,0))</f>
        <v>-1.4198916040015659E-4</v>
      </c>
      <c r="F1387" s="4" cm="1">
        <f t="array" ref="F1387">(1/(E*10^9*[0]!Iz))*(Moment_Force_2INT(G1387,[0]!Mz,0))</f>
        <v>-8.2560655502691971E-4</v>
      </c>
      <c r="G1387" s="4">
        <v>2.7719999999999998</v>
      </c>
    </row>
    <row r="1388" spans="1:7" x14ac:dyDescent="0.2">
      <c r="A1388" s="4" cm="1">
        <f t="array" ref="A1388">(1/(E*10^9*[0]!Ix))*(Moment_Force(C1388,[0]!Mx,0))</f>
        <v>-3.6957172321065896E-5</v>
      </c>
      <c r="B1388" s="4" cm="1">
        <f t="array" ref="B1388">(1/(E*10^9*[0]!Iz))*(Moment_Force(C1388,[0]!Mz,0))</f>
        <v>-2.1489023273003167E-4</v>
      </c>
      <c r="C1388" s="4">
        <v>2774</v>
      </c>
      <c r="E1388" s="4" cm="1">
        <f t="array" ref="E1388">(1/(E*10^9*[0]!Ix))*(Moment_Force_2INT(G1388,[0]!Mx,0))</f>
        <v>-1.4219412487784925E-4</v>
      </c>
      <c r="F1388" s="4" cm="1">
        <f t="array" ref="F1388">(1/(E*10^9*[0]!Iz))*(Moment_Force_2INT(G1388,[0]!Mz,0))</f>
        <v>-8.2679833625764055E-4</v>
      </c>
      <c r="G1388" s="4">
        <v>2.774</v>
      </c>
    </row>
    <row r="1389" spans="1:7" x14ac:dyDescent="0.2">
      <c r="A1389" s="4" cm="1">
        <f t="array" ref="A1389">(1/(E*10^9*[0]!Ix))*(Moment_Force(C1389,[0]!Mx,0))</f>
        <v>-3.6957172321065896E-5</v>
      </c>
      <c r="B1389" s="4" cm="1">
        <f t="array" ref="B1389">(1/(E*10^9*[0]!Iz))*(Moment_Force(C1389,[0]!Mz,0))</f>
        <v>-2.1489023273003167E-4</v>
      </c>
      <c r="C1389" s="4">
        <v>2776</v>
      </c>
      <c r="E1389" s="4" cm="1">
        <f t="array" ref="E1389">(1/(E*10^9*[0]!Ix))*(Moment_Force_2INT(G1389,[0]!Mx,0))</f>
        <v>-1.4239923718423116E-4</v>
      </c>
      <c r="F1389" s="4" cm="1">
        <f t="array" ref="F1389">(1/(E*10^9*[0]!Iz))*(Moment_Force_2INT(G1389,[0]!Mz,0))</f>
        <v>-8.2799097704929229E-4</v>
      </c>
      <c r="G1389" s="4">
        <v>2.7759999999999998</v>
      </c>
    </row>
    <row r="1390" spans="1:7" x14ac:dyDescent="0.2">
      <c r="A1390" s="4" cm="1">
        <f t="array" ref="A1390">(1/(E*10^9*[0]!Ix))*(Moment_Force(C1390,[0]!Mx,0))</f>
        <v>-3.6957172321065896E-5</v>
      </c>
      <c r="B1390" s="4" cm="1">
        <f t="array" ref="B1390">(1/(E*10^9*[0]!Iz))*(Moment_Force(C1390,[0]!Mz,0))</f>
        <v>-2.1489023273003167E-4</v>
      </c>
      <c r="C1390" s="4">
        <v>2778</v>
      </c>
      <c r="E1390" s="4" cm="1">
        <f t="array" ref="E1390">(1/(E*10^9*[0]!Ix))*(Moment_Force_2INT(G1390,[0]!Mx,0))</f>
        <v>-1.4260449731930239E-4</v>
      </c>
      <c r="F1390" s="4" cm="1">
        <f t="array" ref="F1390">(1/(E*10^9*[0]!Iz))*(Moment_Force_2INT(G1390,[0]!Mz,0))</f>
        <v>-8.2918447740187493E-4</v>
      </c>
      <c r="G1390" s="4">
        <v>2.778</v>
      </c>
    </row>
    <row r="1391" spans="1:7" x14ac:dyDescent="0.2">
      <c r="A1391" s="4" cm="1">
        <f t="array" ref="A1391">(1/(E*10^9*[0]!Ix))*(Moment_Force(C1391,[0]!Mx,0))</f>
        <v>-3.6957172321065896E-5</v>
      </c>
      <c r="B1391" s="4" cm="1">
        <f t="array" ref="B1391">(1/(E*10^9*[0]!Iz))*(Moment_Force(C1391,[0]!Mz,0))</f>
        <v>-2.1489023273003167E-4</v>
      </c>
      <c r="C1391" s="4">
        <v>2780</v>
      </c>
      <c r="E1391" s="4" cm="1">
        <f t="array" ref="E1391">(1/(E*10^9*[0]!Ix))*(Moment_Force_2INT(G1391,[0]!Mx,0))</f>
        <v>-1.4280990528306282E-4</v>
      </c>
      <c r="F1391" s="4" cm="1">
        <f t="array" ref="F1391">(1/(E*10^9*[0]!Iz))*(Moment_Force_2INT(G1391,[0]!Mz,0))</f>
        <v>-8.3037883731538825E-4</v>
      </c>
      <c r="G1391" s="4">
        <v>2.78</v>
      </c>
    </row>
    <row r="1392" spans="1:7" x14ac:dyDescent="0.2">
      <c r="A1392" s="4" cm="1">
        <f t="array" ref="A1392">(1/(E*10^9*[0]!Ix))*(Moment_Force(C1392,[0]!Mx,0))</f>
        <v>-3.6957172321065896E-5</v>
      </c>
      <c r="B1392" s="4" cm="1">
        <f t="array" ref="B1392">(1/(E*10^9*[0]!Iz))*(Moment_Force(C1392,[0]!Mz,0))</f>
        <v>-2.1489023273003167E-4</v>
      </c>
      <c r="C1392" s="4">
        <v>2782</v>
      </c>
      <c r="E1392" s="4" cm="1">
        <f t="array" ref="E1392">(1/(E*10^9*[0]!Ix))*(Moment_Force_2INT(G1392,[0]!Mx,0))</f>
        <v>-1.4301546107551262E-4</v>
      </c>
      <c r="F1392" s="4" cm="1">
        <f t="array" ref="F1392">(1/(E*10^9*[0]!Iz))*(Moment_Force_2INT(G1392,[0]!Mz,0))</f>
        <v>-8.3157405678983278E-4</v>
      </c>
      <c r="G1392" s="4">
        <v>2.782</v>
      </c>
    </row>
    <row r="1393" spans="1:7" x14ac:dyDescent="0.2">
      <c r="A1393" s="4" cm="1">
        <f t="array" ref="A1393">(1/(E*10^9*[0]!Ix))*(Moment_Force(C1393,[0]!Mx,0))</f>
        <v>-3.6957172321065896E-5</v>
      </c>
      <c r="B1393" s="4" cm="1">
        <f t="array" ref="B1393">(1/(E*10^9*[0]!Iz))*(Moment_Force(C1393,[0]!Mz,0))</f>
        <v>-2.1489023273003167E-4</v>
      </c>
      <c r="C1393" s="4">
        <v>2784</v>
      </c>
      <c r="E1393" s="4" cm="1">
        <f t="array" ref="E1393">(1/(E*10^9*[0]!Ix))*(Moment_Force_2INT(G1393,[0]!Mx,0))</f>
        <v>-1.4322116469665165E-4</v>
      </c>
      <c r="F1393" s="4" cm="1">
        <f t="array" ref="F1393">(1/(E*10^9*[0]!Iz))*(Moment_Force_2INT(G1393,[0]!Mz,0))</f>
        <v>-8.3277013582520811E-4</v>
      </c>
      <c r="G1393" s="4">
        <v>2.7839999999999998</v>
      </c>
    </row>
    <row r="1394" spans="1:7" x14ac:dyDescent="0.2">
      <c r="A1394" s="4" cm="1">
        <f t="array" ref="A1394">(1/(E*10^9*[0]!Ix))*(Moment_Force(C1394,[0]!Mx,0))</f>
        <v>-3.6957172321065896E-5</v>
      </c>
      <c r="B1394" s="4" cm="1">
        <f t="array" ref="B1394">(1/(E*10^9*[0]!Iz))*(Moment_Force(C1394,[0]!Mz,0))</f>
        <v>-2.1489023273003167E-4</v>
      </c>
      <c r="C1394" s="4">
        <v>2786</v>
      </c>
      <c r="E1394" s="4" cm="1">
        <f t="array" ref="E1394">(1/(E*10^9*[0]!Ix))*(Moment_Force_2INT(G1394,[0]!Mx,0))</f>
        <v>-1.4342701614648002E-4</v>
      </c>
      <c r="F1394" s="4" cm="1">
        <f t="array" ref="F1394">(1/(E*10^9*[0]!Iz))*(Moment_Force_2INT(G1394,[0]!Mz,0))</f>
        <v>-8.3396707442151444E-4</v>
      </c>
      <c r="G1394" s="4">
        <v>2.786</v>
      </c>
    </row>
    <row r="1395" spans="1:7" x14ac:dyDescent="0.2">
      <c r="A1395" s="4" cm="1">
        <f t="array" ref="A1395">(1/(E*10^9*[0]!Ix))*(Moment_Force(C1395,[0]!Mx,0))</f>
        <v>-3.6957172321065896E-5</v>
      </c>
      <c r="B1395" s="4" cm="1">
        <f t="array" ref="B1395">(1/(E*10^9*[0]!Iz))*(Moment_Force(C1395,[0]!Mz,0))</f>
        <v>-2.1489023273003167E-4</v>
      </c>
      <c r="C1395" s="4">
        <v>2788</v>
      </c>
      <c r="E1395" s="4" cm="1">
        <f t="array" ref="E1395">(1/(E*10^9*[0]!Ix))*(Moment_Force_2INT(G1395,[0]!Mx,0))</f>
        <v>-1.436330154249976E-4</v>
      </c>
      <c r="F1395" s="4" cm="1">
        <f t="array" ref="F1395">(1/(E*10^9*[0]!Iz))*(Moment_Force_2INT(G1395,[0]!Mz,0))</f>
        <v>-8.3516487257875155E-4</v>
      </c>
      <c r="G1395" s="4">
        <v>2.7879999999999998</v>
      </c>
    </row>
    <row r="1396" spans="1:7" x14ac:dyDescent="0.2">
      <c r="A1396" s="4" cm="1">
        <f t="array" ref="A1396">(1/(E*10^9*[0]!Ix))*(Moment_Force(C1396,[0]!Mx,0))</f>
        <v>-3.6957172321065896E-5</v>
      </c>
      <c r="B1396" s="4" cm="1">
        <f t="array" ref="B1396">(1/(E*10^9*[0]!Iz))*(Moment_Force(C1396,[0]!Mz,0))</f>
        <v>-2.1489023273003167E-4</v>
      </c>
      <c r="C1396" s="4">
        <v>2790</v>
      </c>
      <c r="E1396" s="4" cm="1">
        <f t="array" ref="E1396">(1/(E*10^9*[0]!Ix))*(Moment_Force_2INT(G1396,[0]!Mx,0))</f>
        <v>-1.4383916253220454E-4</v>
      </c>
      <c r="F1396" s="4" cm="1">
        <f t="array" ref="F1396">(1/(E*10^9*[0]!Iz))*(Moment_Force_2INT(G1396,[0]!Mz,0))</f>
        <v>-8.3636353029691978E-4</v>
      </c>
      <c r="G1396" s="4">
        <v>2.79</v>
      </c>
    </row>
    <row r="1397" spans="1:7" x14ac:dyDescent="0.2">
      <c r="A1397" s="4" cm="1">
        <f t="array" ref="A1397">(1/(E*10^9*[0]!Ix))*(Moment_Force(C1397,[0]!Mx,0))</f>
        <v>-3.6957172321065896E-5</v>
      </c>
      <c r="B1397" s="4" cm="1">
        <f t="array" ref="B1397">(1/(E*10^9*[0]!Iz))*(Moment_Force(C1397,[0]!Mz,0))</f>
        <v>-2.1489023273003167E-4</v>
      </c>
      <c r="C1397" s="4">
        <v>2792</v>
      </c>
      <c r="E1397" s="4" cm="1">
        <f t="array" ref="E1397">(1/(E*10^9*[0]!Ix))*(Moment_Force_2INT(G1397,[0]!Mx,0))</f>
        <v>-1.4404545746810071E-4</v>
      </c>
      <c r="F1397" s="4" cm="1">
        <f t="array" ref="F1397">(1/(E*10^9*[0]!Iz))*(Moment_Force_2INT(G1397,[0]!Mz,0))</f>
        <v>-8.3756304757601869E-4</v>
      </c>
      <c r="G1397" s="4">
        <v>2.7919999999999998</v>
      </c>
    </row>
    <row r="1398" spans="1:7" x14ac:dyDescent="0.2">
      <c r="A1398" s="4" cm="1">
        <f t="array" ref="A1398">(1/(E*10^9*[0]!Ix))*(Moment_Force(C1398,[0]!Mx,0))</f>
        <v>-3.6957172321065896E-5</v>
      </c>
      <c r="B1398" s="4" cm="1">
        <f t="array" ref="B1398">(1/(E*10^9*[0]!Iz))*(Moment_Force(C1398,[0]!Mz,0))</f>
        <v>-2.1489023273003167E-4</v>
      </c>
      <c r="C1398" s="4">
        <v>2794</v>
      </c>
      <c r="E1398" s="4" cm="1">
        <f t="array" ref="E1398">(1/(E*10^9*[0]!Ix))*(Moment_Force_2INT(G1398,[0]!Mx,0))</f>
        <v>-1.4425190023268622E-4</v>
      </c>
      <c r="F1398" s="4" cm="1">
        <f t="array" ref="F1398">(1/(E*10^9*[0]!Iz))*(Moment_Force_2INT(G1398,[0]!Mz,0))</f>
        <v>-8.3876342441604882E-4</v>
      </c>
      <c r="G1398" s="4">
        <v>2.794</v>
      </c>
    </row>
    <row r="1399" spans="1:7" x14ac:dyDescent="0.2">
      <c r="A1399" s="4" cm="1">
        <f t="array" ref="A1399">(1/(E*10^9*[0]!Ix))*(Moment_Force(C1399,[0]!Mx,0))</f>
        <v>-3.6957172321065896E-5</v>
      </c>
      <c r="B1399" s="4" cm="1">
        <f t="array" ref="B1399">(1/(E*10^9*[0]!Iz))*(Moment_Force(C1399,[0]!Mz,0))</f>
        <v>-2.1489023273003167E-4</v>
      </c>
      <c r="C1399" s="4">
        <v>2796</v>
      </c>
      <c r="E1399" s="4" cm="1">
        <f t="array" ref="E1399">(1/(E*10^9*[0]!Ix))*(Moment_Force_2INT(G1399,[0]!Mx,0))</f>
        <v>-1.4445849082596096E-4</v>
      </c>
      <c r="F1399" s="4" cm="1">
        <f t="array" ref="F1399">(1/(E*10^9*[0]!Iz))*(Moment_Force_2INT(G1399,[0]!Mz,0))</f>
        <v>-8.3996466081700952E-4</v>
      </c>
      <c r="G1399" s="4">
        <v>2.7959999999999998</v>
      </c>
    </row>
    <row r="1400" spans="1:7" x14ac:dyDescent="0.2">
      <c r="A1400" s="4" cm="1">
        <f t="array" ref="A1400">(1/(E*10^9*[0]!Ix))*(Moment_Force(C1400,[0]!Mx,0))</f>
        <v>-3.6957172321065896E-5</v>
      </c>
      <c r="B1400" s="4" cm="1">
        <f t="array" ref="B1400">(1/(E*10^9*[0]!Iz))*(Moment_Force(C1400,[0]!Mz,0))</f>
        <v>-2.1489023273003167E-4</v>
      </c>
      <c r="C1400" s="4">
        <v>2798</v>
      </c>
      <c r="E1400" s="4" cm="1">
        <f t="array" ref="E1400">(1/(E*10^9*[0]!Ix))*(Moment_Force_2INT(G1400,[0]!Mx,0))</f>
        <v>-1.4466522924792502E-4</v>
      </c>
      <c r="F1400" s="4" cm="1">
        <f t="array" ref="F1400">(1/(E*10^9*[0]!Iz))*(Moment_Force_2INT(G1400,[0]!Mz,0))</f>
        <v>-8.4116675677890144E-4</v>
      </c>
      <c r="G1400" s="4">
        <v>2.798</v>
      </c>
    </row>
    <row r="1401" spans="1:7" x14ac:dyDescent="0.2">
      <c r="A1401" s="4" cm="1">
        <f t="array" ref="A1401">(1/(E*10^9*[0]!Ix))*(Moment_Force(C1401,[0]!Mx,0))</f>
        <v>-3.6957172321065896E-5</v>
      </c>
      <c r="B1401" s="4" cm="1">
        <f t="array" ref="B1401">(1/(E*10^9*[0]!Iz))*(Moment_Force(C1401,[0]!Mz,0))</f>
        <v>-2.1489023273003167E-4</v>
      </c>
      <c r="C1401" s="4">
        <v>2800</v>
      </c>
      <c r="E1401" s="4" cm="1">
        <f t="array" ref="E1401">(1/(E*10^9*[0]!Ix))*(Moment_Force_2INT(G1401,[0]!Mx,0))</f>
        <v>-1.448721154985783E-4</v>
      </c>
      <c r="F1401" s="4" cm="1">
        <f t="array" ref="F1401">(1/(E*10^9*[0]!Iz))*(Moment_Force_2INT(G1401,[0]!Mz,0))</f>
        <v>-8.4236971230172394E-4</v>
      </c>
      <c r="G1401" s="4">
        <v>2.8</v>
      </c>
    </row>
    <row r="1402" spans="1:7" x14ac:dyDescent="0.2">
      <c r="A1402" s="4" cm="1">
        <f t="array" ref="A1402">(1/(E*10^9*[0]!Ix))*(Moment_Force(C1402,[0]!Mx,0))</f>
        <v>-3.6957172321065896E-5</v>
      </c>
      <c r="B1402" s="4" cm="1">
        <f t="array" ref="B1402">(1/(E*10^9*[0]!Iz))*(Moment_Force(C1402,[0]!Mz,0))</f>
        <v>-2.1489023273003167E-4</v>
      </c>
      <c r="C1402" s="4">
        <v>2802</v>
      </c>
      <c r="E1402" s="4" cm="1">
        <f t="array" ref="E1402">(1/(E*10^9*[0]!Ix))*(Moment_Force_2INT(G1402,[0]!Mx,0))</f>
        <v>-1.4507914957792093E-4</v>
      </c>
      <c r="F1402" s="4" cm="1">
        <f t="array" ref="F1402">(1/(E*10^9*[0]!Iz))*(Moment_Force_2INT(G1402,[0]!Mz,0))</f>
        <v>-8.4357352738547776E-4</v>
      </c>
      <c r="G1402" s="4">
        <v>2.802</v>
      </c>
    </row>
    <row r="1403" spans="1:7" x14ac:dyDescent="0.2">
      <c r="A1403" s="4" cm="1">
        <f t="array" ref="A1403">(1/(E*10^9*[0]!Ix))*(Moment_Force(C1403,[0]!Mx,0))</f>
        <v>-3.6957172321065896E-5</v>
      </c>
      <c r="B1403" s="4" cm="1">
        <f t="array" ref="B1403">(1/(E*10^9*[0]!Iz))*(Moment_Force(C1403,[0]!Mz,0))</f>
        <v>-2.1489023273003167E-4</v>
      </c>
      <c r="C1403" s="4">
        <v>2804</v>
      </c>
      <c r="E1403" s="4" cm="1">
        <f t="array" ref="E1403">(1/(E*10^9*[0]!Ix))*(Moment_Force_2INT(G1403,[0]!Mx,0))</f>
        <v>-1.4528633148595281E-4</v>
      </c>
      <c r="F1403" s="4" cm="1">
        <f t="array" ref="F1403">(1/(E*10^9*[0]!Iz))*(Moment_Force_2INT(G1403,[0]!Mz,0))</f>
        <v>-8.4477820203016226E-4</v>
      </c>
      <c r="G1403" s="4">
        <v>2.8039999999999998</v>
      </c>
    </row>
    <row r="1404" spans="1:7" x14ac:dyDescent="0.2">
      <c r="A1404" s="4" cm="1">
        <f t="array" ref="A1404">(1/(E*10^9*[0]!Ix))*(Moment_Force(C1404,[0]!Mx,0))</f>
        <v>-3.6957172321065896E-5</v>
      </c>
      <c r="B1404" s="4" cm="1">
        <f t="array" ref="B1404">(1/(E*10^9*[0]!Iz))*(Moment_Force(C1404,[0]!Mz,0))</f>
        <v>-2.1489023273003167E-4</v>
      </c>
      <c r="C1404" s="4">
        <v>2806</v>
      </c>
      <c r="E1404" s="4" cm="1">
        <f t="array" ref="E1404">(1/(E*10^9*[0]!Ix))*(Moment_Force_2INT(G1404,[0]!Mx,0))</f>
        <v>-1.4549366122267404E-4</v>
      </c>
      <c r="F1404" s="4" cm="1">
        <f t="array" ref="F1404">(1/(E*10^9*[0]!Iz))*(Moment_Force_2INT(G1404,[0]!Mz,0))</f>
        <v>-8.4598373623577777E-4</v>
      </c>
      <c r="G1404" s="4">
        <v>2.806</v>
      </c>
    </row>
    <row r="1405" spans="1:7" x14ac:dyDescent="0.2">
      <c r="A1405" s="4" cm="1">
        <f t="array" ref="A1405">(1/(E*10^9*[0]!Ix))*(Moment_Force(C1405,[0]!Mx,0))</f>
        <v>-3.6957172321065896E-5</v>
      </c>
      <c r="B1405" s="4" cm="1">
        <f t="array" ref="B1405">(1/(E*10^9*[0]!Iz))*(Moment_Force(C1405,[0]!Mz,0))</f>
        <v>-2.1489023273003167E-4</v>
      </c>
      <c r="C1405" s="4">
        <v>2808</v>
      </c>
      <c r="E1405" s="4" cm="1">
        <f t="array" ref="E1405">(1/(E*10^9*[0]!Ix))*(Moment_Force_2INT(G1405,[0]!Mx,0))</f>
        <v>-1.4570113878808447E-4</v>
      </c>
      <c r="F1405" s="4" cm="1">
        <f t="array" ref="F1405">(1/(E*10^9*[0]!Iz))*(Moment_Force_2INT(G1405,[0]!Mz,0))</f>
        <v>-8.4719013000232417E-4</v>
      </c>
      <c r="G1405" s="4">
        <v>2.8079999999999998</v>
      </c>
    </row>
    <row r="1406" spans="1:7" x14ac:dyDescent="0.2">
      <c r="A1406" s="4" cm="1">
        <f t="array" ref="A1406">(1/(E*10^9*[0]!Ix))*(Moment_Force(C1406,[0]!Mx,0))</f>
        <v>-3.6957172321065896E-5</v>
      </c>
      <c r="B1406" s="4" cm="1">
        <f t="array" ref="B1406">(1/(E*10^9*[0]!Iz))*(Moment_Force(C1406,[0]!Mz,0))</f>
        <v>-2.1489023273003167E-4</v>
      </c>
      <c r="C1406" s="4">
        <v>2810</v>
      </c>
      <c r="E1406" s="4" cm="1">
        <f t="array" ref="E1406">(1/(E*10^9*[0]!Ix))*(Moment_Force_2INT(G1406,[0]!Mx,0))</f>
        <v>-1.4590876418218423E-4</v>
      </c>
      <c r="F1406" s="4" cm="1">
        <f t="array" ref="F1406">(1/(E*10^9*[0]!Iz))*(Moment_Force_2INT(G1406,[0]!Mz,0))</f>
        <v>-8.4839738332980169E-4</v>
      </c>
      <c r="G1406" s="4">
        <v>2.81</v>
      </c>
    </row>
    <row r="1407" spans="1:7" x14ac:dyDescent="0.2">
      <c r="A1407" s="4" cm="1">
        <f t="array" ref="A1407">(1/(E*10^9*[0]!Ix))*(Moment_Force(C1407,[0]!Mx,0))</f>
        <v>-3.6957172321065896E-5</v>
      </c>
      <c r="B1407" s="4" cm="1">
        <f t="array" ref="B1407">(1/(E*10^9*[0]!Iz))*(Moment_Force(C1407,[0]!Mz,0))</f>
        <v>-2.1489023273003167E-4</v>
      </c>
      <c r="C1407" s="4">
        <v>2812</v>
      </c>
      <c r="E1407" s="4" cm="1">
        <f t="array" ref="E1407">(1/(E*10^9*[0]!Ix))*(Moment_Force_2INT(G1407,[0]!Mx,0))</f>
        <v>-1.4611653740497323E-4</v>
      </c>
      <c r="F1407" s="4" cm="1">
        <f t="array" ref="F1407">(1/(E*10^9*[0]!Iz))*(Moment_Force_2INT(G1407,[0]!Mz,0))</f>
        <v>-8.4960549621820966E-4</v>
      </c>
      <c r="G1407" s="4">
        <v>2.8119999999999998</v>
      </c>
    </row>
    <row r="1408" spans="1:7" x14ac:dyDescent="0.2">
      <c r="A1408" s="4" cm="1">
        <f t="array" ref="A1408">(1/(E*10^9*[0]!Ix))*(Moment_Force(C1408,[0]!Mx,0))</f>
        <v>-3.6957172321065896E-5</v>
      </c>
      <c r="B1408" s="4" cm="1">
        <f t="array" ref="B1408">(1/(E*10^9*[0]!Iz))*(Moment_Force(C1408,[0]!Mz,0))</f>
        <v>-2.1489023273003167E-4</v>
      </c>
      <c r="C1408" s="4">
        <v>2814</v>
      </c>
      <c r="E1408" s="4" cm="1">
        <f t="array" ref="E1408">(1/(E*10^9*[0]!Ix))*(Moment_Force_2INT(G1408,[0]!Mx,0))</f>
        <v>-1.4632445845645157E-4</v>
      </c>
      <c r="F1408" s="4" cm="1">
        <f t="array" ref="F1408">(1/(E*10^9*[0]!Iz))*(Moment_Force_2INT(G1408,[0]!Mz,0))</f>
        <v>-8.5081446866754886E-4</v>
      </c>
      <c r="G1408" s="4">
        <v>2.8140000000000001</v>
      </c>
    </row>
    <row r="1409" spans="1:7" x14ac:dyDescent="0.2">
      <c r="A1409" s="4" cm="1">
        <f t="array" ref="A1409">(1/(E*10^9*[0]!Ix))*(Moment_Force(C1409,[0]!Mx,0))</f>
        <v>-3.6957172321065896E-5</v>
      </c>
      <c r="B1409" s="4" cm="1">
        <f t="array" ref="B1409">(1/(E*10^9*[0]!Iz))*(Moment_Force(C1409,[0]!Mz,0))</f>
        <v>-2.1489023273003167E-4</v>
      </c>
      <c r="C1409" s="4">
        <v>2816</v>
      </c>
      <c r="E1409" s="4" cm="1">
        <f t="array" ref="E1409">(1/(E*10^9*[0]!Ix))*(Moment_Force_2INT(G1409,[0]!Mx,0))</f>
        <v>-1.4653252733661914E-4</v>
      </c>
      <c r="F1409" s="4" cm="1">
        <f t="array" ref="F1409">(1/(E*10^9*[0]!Iz))*(Moment_Force_2INT(G1409,[0]!Mz,0))</f>
        <v>-8.5202430067781885E-4</v>
      </c>
      <c r="G1409" s="4">
        <v>2.8159999999999998</v>
      </c>
    </row>
    <row r="1410" spans="1:7" x14ac:dyDescent="0.2">
      <c r="A1410" s="4" cm="1">
        <f t="array" ref="A1410">(1/(E*10^9*[0]!Ix))*(Moment_Force(C1410,[0]!Mx,0))</f>
        <v>-3.6957172321065896E-5</v>
      </c>
      <c r="B1410" s="4" cm="1">
        <f t="array" ref="B1410">(1/(E*10^9*[0]!Iz))*(Moment_Force(C1410,[0]!Mz,0))</f>
        <v>-2.1489023273003167E-4</v>
      </c>
      <c r="C1410" s="4">
        <v>2818</v>
      </c>
      <c r="E1410" s="4" cm="1">
        <f t="array" ref="E1410">(1/(E*10^9*[0]!Ix))*(Moment_Force_2INT(G1410,[0]!Mx,0))</f>
        <v>-1.4674074404547608E-4</v>
      </c>
      <c r="F1410" s="4" cm="1">
        <f t="array" ref="F1410">(1/(E*10^9*[0]!Iz))*(Moment_Force_2INT(G1410,[0]!Mz,0))</f>
        <v>-8.5323499224902006E-4</v>
      </c>
      <c r="G1410" s="4">
        <v>2.8180000000000001</v>
      </c>
    </row>
    <row r="1411" spans="1:7" x14ac:dyDescent="0.2">
      <c r="A1411" s="4" cm="1">
        <f t="array" ref="A1411">(1/(E*10^9*[0]!Ix))*(Moment_Force(C1411,[0]!Mx,0))</f>
        <v>-3.6957172321065896E-5</v>
      </c>
      <c r="B1411" s="4" cm="1">
        <f t="array" ref="B1411">(1/(E*10^9*[0]!Iz))*(Moment_Force(C1411,[0]!Mz,0))</f>
        <v>-2.1489023273003167E-4</v>
      </c>
      <c r="C1411" s="4">
        <v>2820</v>
      </c>
      <c r="E1411" s="4" cm="1">
        <f t="array" ref="E1411">(1/(E*10^9*[0]!Ix))*(Moment_Force_2INT(G1411,[0]!Mx,0))</f>
        <v>-1.4694910858302222E-4</v>
      </c>
      <c r="F1411" s="4" cm="1">
        <f t="array" ref="F1411">(1/(E*10^9*[0]!Iz))*(Moment_Force_2INT(G1411,[0]!Mz,0))</f>
        <v>-8.5444654338115184E-4</v>
      </c>
      <c r="G1411" s="4">
        <v>2.82</v>
      </c>
    </row>
    <row r="1412" spans="1:7" x14ac:dyDescent="0.2">
      <c r="A1412" s="4" cm="1">
        <f t="array" ref="A1412">(1/(E*10^9*[0]!Ix))*(Moment_Force(C1412,[0]!Mx,0))</f>
        <v>-3.6957172321065896E-5</v>
      </c>
      <c r="B1412" s="4" cm="1">
        <f t="array" ref="B1412">(1/(E*10^9*[0]!Iz))*(Moment_Force(C1412,[0]!Mz,0))</f>
        <v>-2.1489023273003167E-4</v>
      </c>
      <c r="C1412" s="4">
        <v>2822</v>
      </c>
      <c r="E1412" s="4" cm="1">
        <f t="array" ref="E1412">(1/(E*10^9*[0]!Ix))*(Moment_Force_2INT(G1412,[0]!Mx,0))</f>
        <v>-1.471576209492577E-4</v>
      </c>
      <c r="F1412" s="4" cm="1">
        <f t="array" ref="F1412">(1/(E*10^9*[0]!Iz))*(Moment_Force_2INT(G1412,[0]!Mz,0))</f>
        <v>-8.5565895407421495E-4</v>
      </c>
      <c r="G1412" s="4">
        <v>2.8220000000000001</v>
      </c>
    </row>
    <row r="1413" spans="1:7" x14ac:dyDescent="0.2">
      <c r="A1413" s="4" cm="1">
        <f t="array" ref="A1413">(1/(E*10^9*[0]!Ix))*(Moment_Force(C1413,[0]!Mx,0))</f>
        <v>-3.6957172321065896E-5</v>
      </c>
      <c r="B1413" s="4" cm="1">
        <f t="array" ref="B1413">(1/(E*10^9*[0]!Iz))*(Moment_Force(C1413,[0]!Mz,0))</f>
        <v>-2.1489023273003167E-4</v>
      </c>
      <c r="C1413" s="4">
        <v>2824</v>
      </c>
      <c r="E1413" s="4" cm="1">
        <f t="array" ref="E1413">(1/(E*10^9*[0]!Ix))*(Moment_Force_2INT(G1413,[0]!Mx,0))</f>
        <v>-1.4736628114418241E-4</v>
      </c>
      <c r="F1413" s="4" cm="1">
        <f t="array" ref="F1413">(1/(E*10^9*[0]!Iz))*(Moment_Force_2INT(G1413,[0]!Mz,0))</f>
        <v>-8.5687222432820841E-4</v>
      </c>
      <c r="G1413" s="4">
        <v>2.8239999999999998</v>
      </c>
    </row>
    <row r="1414" spans="1:7" x14ac:dyDescent="0.2">
      <c r="A1414" s="4" cm="1">
        <f t="array" ref="A1414">(1/(E*10^9*[0]!Ix))*(Moment_Force(C1414,[0]!Mx,0))</f>
        <v>-3.6957172321065896E-5</v>
      </c>
      <c r="B1414" s="4" cm="1">
        <f t="array" ref="B1414">(1/(E*10^9*[0]!Iz))*(Moment_Force(C1414,[0]!Mz,0))</f>
        <v>-2.1489023273003167E-4</v>
      </c>
      <c r="C1414" s="4">
        <v>2826</v>
      </c>
      <c r="E1414" s="4" cm="1">
        <f t="array" ref="E1414">(1/(E*10^9*[0]!Ix))*(Moment_Force_2INT(G1414,[0]!Mx,0))</f>
        <v>-1.4757508916779646E-4</v>
      </c>
      <c r="F1414" s="4" cm="1">
        <f t="array" ref="F1414">(1/(E*10^9*[0]!Iz))*(Moment_Force_2INT(G1414,[0]!Mz,0))</f>
        <v>-8.5808635414313331E-4</v>
      </c>
      <c r="G1414" s="4">
        <v>2.8260000000000001</v>
      </c>
    </row>
    <row r="1415" spans="1:7" x14ac:dyDescent="0.2">
      <c r="A1415" s="4" cm="1">
        <f t="array" ref="A1415">(1/(E*10^9*[0]!Ix))*(Moment_Force(C1415,[0]!Mx,0))</f>
        <v>-3.6957172321065896E-5</v>
      </c>
      <c r="B1415" s="4" cm="1">
        <f t="array" ref="B1415">(1/(E*10^9*[0]!Iz))*(Moment_Force(C1415,[0]!Mz,0))</f>
        <v>-2.1489023273003167E-4</v>
      </c>
      <c r="C1415" s="4">
        <v>2828</v>
      </c>
      <c r="E1415" s="4" cm="1">
        <f t="array" ref="E1415">(1/(E*10^9*[0]!Ix))*(Moment_Force_2INT(G1415,[0]!Mx,0))</f>
        <v>-1.4778404502009974E-4</v>
      </c>
      <c r="F1415" s="4" cm="1">
        <f t="array" ref="F1415">(1/(E*10^9*[0]!Iz))*(Moment_Force_2INT(G1415,[0]!Mz,0))</f>
        <v>-8.5930134351898879E-4</v>
      </c>
      <c r="G1415" s="4">
        <v>2.8279999999999998</v>
      </c>
    </row>
    <row r="1416" spans="1:7" x14ac:dyDescent="0.2">
      <c r="A1416" s="4" cm="1">
        <f t="array" ref="A1416">(1/(E*10^9*[0]!Ix))*(Moment_Force(C1416,[0]!Mx,0))</f>
        <v>-3.6957172321065896E-5</v>
      </c>
      <c r="B1416" s="4" cm="1">
        <f t="array" ref="B1416">(1/(E*10^9*[0]!Iz))*(Moment_Force(C1416,[0]!Mz,0))</f>
        <v>-2.1489023273003167E-4</v>
      </c>
      <c r="C1416" s="4">
        <v>2830</v>
      </c>
      <c r="E1416" s="4" cm="1">
        <f t="array" ref="E1416">(1/(E*10^9*[0]!Ix))*(Moment_Force_2INT(G1416,[0]!Mx,0))</f>
        <v>-1.4799314870109236E-4</v>
      </c>
      <c r="F1416" s="4" cm="1">
        <f t="array" ref="F1416">(1/(E*10^9*[0]!Iz))*(Moment_Force_2INT(G1416,[0]!Mz,0))</f>
        <v>-8.6051719245577526E-4</v>
      </c>
      <c r="G1416" s="4">
        <v>2.83</v>
      </c>
    </row>
    <row r="1417" spans="1:7" x14ac:dyDescent="0.2">
      <c r="A1417" s="4" cm="1">
        <f t="array" ref="A1417">(1/(E*10^9*[0]!Ix))*(Moment_Force(C1417,[0]!Mx,0))</f>
        <v>-3.6957172321065896E-5</v>
      </c>
      <c r="B1417" s="4" cm="1">
        <f t="array" ref="B1417">(1/(E*10^9*[0]!Iz))*(Moment_Force(C1417,[0]!Mz,0))</f>
        <v>-2.1489023273003167E-4</v>
      </c>
      <c r="C1417" s="4">
        <v>2832</v>
      </c>
      <c r="E1417" s="4" cm="1">
        <f t="array" ref="E1417">(1/(E*10^9*[0]!Ix))*(Moment_Force_2INT(G1417,[0]!Mx,0))</f>
        <v>-1.4820240021077419E-4</v>
      </c>
      <c r="F1417" s="4" cm="1">
        <f t="array" ref="F1417">(1/(E*10^9*[0]!Iz))*(Moment_Force_2INT(G1417,[0]!Mz,0))</f>
        <v>-8.6173390095349274E-4</v>
      </c>
      <c r="G1417" s="4">
        <v>2.8319999999999999</v>
      </c>
    </row>
    <row r="1418" spans="1:7" x14ac:dyDescent="0.2">
      <c r="A1418" s="4" cm="1">
        <f t="array" ref="A1418">(1/(E*10^9*[0]!Ix))*(Moment_Force(C1418,[0]!Mx,0))</f>
        <v>-3.6957172321065896E-5</v>
      </c>
      <c r="B1418" s="4" cm="1">
        <f t="array" ref="B1418">(1/(E*10^9*[0]!Iz))*(Moment_Force(C1418,[0]!Mz,0))</f>
        <v>-2.1489023273003167E-4</v>
      </c>
      <c r="C1418" s="4">
        <v>2834</v>
      </c>
      <c r="E1418" s="4" cm="1">
        <f t="array" ref="E1418">(1/(E*10^9*[0]!Ix))*(Moment_Force_2INT(G1418,[0]!Mx,0))</f>
        <v>-1.4841179954914538E-4</v>
      </c>
      <c r="F1418" s="4" cm="1">
        <f t="array" ref="F1418">(1/(E*10^9*[0]!Iz))*(Moment_Force_2INT(G1418,[0]!Mz,0))</f>
        <v>-8.6295146901214112E-4</v>
      </c>
      <c r="G1418" s="4">
        <v>2.8340000000000001</v>
      </c>
    </row>
    <row r="1419" spans="1:7" x14ac:dyDescent="0.2">
      <c r="A1419" s="4" cm="1">
        <f t="array" ref="A1419">(1/(E*10^9*[0]!Ix))*(Moment_Force(C1419,[0]!Mx,0))</f>
        <v>-3.6957172321065896E-5</v>
      </c>
      <c r="B1419" s="4" cm="1">
        <f t="array" ref="B1419">(1/(E*10^9*[0]!Iz))*(Moment_Force(C1419,[0]!Mz,0))</f>
        <v>-2.1489023273003167E-4</v>
      </c>
      <c r="C1419" s="4">
        <v>2836</v>
      </c>
      <c r="E1419" s="4" cm="1">
        <f t="array" ref="E1419">(1/(E*10^9*[0]!Ix))*(Moment_Force_2INT(G1419,[0]!Mx,0))</f>
        <v>-1.4862134671620578E-4</v>
      </c>
      <c r="F1419" s="4" cm="1">
        <f t="array" ref="F1419">(1/(E*10^9*[0]!Iz))*(Moment_Force_2INT(G1419,[0]!Mz,0))</f>
        <v>-8.6416989663172029E-4</v>
      </c>
      <c r="G1419" s="4">
        <v>2.8359999999999999</v>
      </c>
    </row>
    <row r="1420" spans="1:7" x14ac:dyDescent="0.2">
      <c r="A1420" s="4" cm="1">
        <f t="array" ref="A1420">(1/(E*10^9*[0]!Ix))*(Moment_Force(C1420,[0]!Mx,0))</f>
        <v>-3.6957172321065896E-5</v>
      </c>
      <c r="B1420" s="4" cm="1">
        <f t="array" ref="B1420">(1/(E*10^9*[0]!Iz))*(Moment_Force(C1420,[0]!Mz,0))</f>
        <v>-2.1489023273003167E-4</v>
      </c>
      <c r="C1420" s="4">
        <v>2838</v>
      </c>
      <c r="E1420" s="4" cm="1">
        <f t="array" ref="E1420">(1/(E*10^9*[0]!Ix))*(Moment_Force_2INT(G1420,[0]!Mx,0))</f>
        <v>-1.4883104171195557E-4</v>
      </c>
      <c r="F1420" s="4" cm="1">
        <f t="array" ref="F1420">(1/(E*10^9*[0]!Iz))*(Moment_Force_2INT(G1420,[0]!Mz,0))</f>
        <v>-8.6538918381223067E-4</v>
      </c>
      <c r="G1420" s="4">
        <v>2.8380000000000001</v>
      </c>
    </row>
    <row r="1421" spans="1:7" x14ac:dyDescent="0.2">
      <c r="A1421" s="4" cm="1">
        <f t="array" ref="A1421">(1/(E*10^9*[0]!Ix))*(Moment_Force(C1421,[0]!Mx,0))</f>
        <v>-3.6957172321065896E-5</v>
      </c>
      <c r="B1421" s="4" cm="1">
        <f t="array" ref="B1421">(1/(E*10^9*[0]!Iz))*(Moment_Force(C1421,[0]!Mz,0))</f>
        <v>-2.1489023273003167E-4</v>
      </c>
      <c r="C1421" s="4">
        <v>2840</v>
      </c>
      <c r="E1421" s="4" cm="1">
        <f t="array" ref="E1421">(1/(E*10^9*[0]!Ix))*(Moment_Force_2INT(G1421,[0]!Mx,0))</f>
        <v>-1.4904088453639457E-4</v>
      </c>
      <c r="F1421" s="4" cm="1">
        <f t="array" ref="F1421">(1/(E*10^9*[0]!Iz))*(Moment_Force_2INT(G1421,[0]!Mz,0))</f>
        <v>-8.6660933055367174E-4</v>
      </c>
      <c r="G1421" s="4">
        <v>2.84</v>
      </c>
    </row>
    <row r="1422" spans="1:7" x14ac:dyDescent="0.2">
      <c r="A1422" s="4" cm="1">
        <f t="array" ref="A1422">(1/(E*10^9*[0]!Ix))*(Moment_Force(C1422,[0]!Mx,0))</f>
        <v>-3.6957172321065896E-5</v>
      </c>
      <c r="B1422" s="4" cm="1">
        <f t="array" ref="B1422">(1/(E*10^9*[0]!Iz))*(Moment_Force(C1422,[0]!Mz,0))</f>
        <v>-2.1489023273003167E-4</v>
      </c>
      <c r="C1422" s="4">
        <v>2842</v>
      </c>
      <c r="E1422" s="4" cm="1">
        <f t="array" ref="E1422">(1/(E*10^9*[0]!Ix))*(Moment_Force_2INT(G1422,[0]!Mx,0))</f>
        <v>-1.4925087518952285E-4</v>
      </c>
      <c r="F1422" s="4" cm="1">
        <f t="array" ref="F1422">(1/(E*10^9*[0]!Iz))*(Moment_Force_2INT(G1422,[0]!Mz,0))</f>
        <v>-8.678303368560437E-4</v>
      </c>
      <c r="G1422" s="4">
        <v>2.8420000000000001</v>
      </c>
    </row>
    <row r="1423" spans="1:7" x14ac:dyDescent="0.2">
      <c r="A1423" s="4" cm="1">
        <f t="array" ref="A1423">(1/(E*10^9*[0]!Ix))*(Moment_Force(C1423,[0]!Mx,0))</f>
        <v>-3.6957172321065896E-5</v>
      </c>
      <c r="B1423" s="4" cm="1">
        <f t="array" ref="B1423">(1/(E*10^9*[0]!Iz))*(Moment_Force(C1423,[0]!Mz,0))</f>
        <v>-2.1489023273003167E-4</v>
      </c>
      <c r="C1423" s="4">
        <v>2844</v>
      </c>
      <c r="E1423" s="4" cm="1">
        <f t="array" ref="E1423">(1/(E*10^9*[0]!Ix))*(Moment_Force_2INT(G1423,[0]!Mx,0))</f>
        <v>-1.4946101367134044E-4</v>
      </c>
      <c r="F1423" s="4" cm="1">
        <f t="array" ref="F1423">(1/(E*10^9*[0]!Iz))*(Moment_Force_2INT(G1423,[0]!Mz,0))</f>
        <v>-8.6905220271934667E-4</v>
      </c>
      <c r="G1423" s="4">
        <v>2.8439999999999999</v>
      </c>
    </row>
    <row r="1424" spans="1:7" x14ac:dyDescent="0.2">
      <c r="A1424" s="4" cm="1">
        <f t="array" ref="A1424">(1/(E*10^9*[0]!Ix))*(Moment_Force(C1424,[0]!Mx,0))</f>
        <v>-3.6957172321065896E-5</v>
      </c>
      <c r="B1424" s="4" cm="1">
        <f t="array" ref="B1424">(1/(E*10^9*[0]!Iz))*(Moment_Force(C1424,[0]!Mz,0))</f>
        <v>-2.1489023273003167E-4</v>
      </c>
      <c r="C1424" s="4">
        <v>2846</v>
      </c>
      <c r="E1424" s="4" cm="1">
        <f t="array" ref="E1424">(1/(E*10^9*[0]!Ix))*(Moment_Force_2INT(G1424,[0]!Mx,0))</f>
        <v>-1.4967129998184732E-4</v>
      </c>
      <c r="F1424" s="4" cm="1">
        <f t="array" ref="F1424">(1/(E*10^9*[0]!Iz))*(Moment_Force_2INT(G1424,[0]!Mz,0))</f>
        <v>-8.7027492814358064E-4</v>
      </c>
      <c r="G1424" s="4">
        <v>2.8460000000000001</v>
      </c>
    </row>
    <row r="1425" spans="1:7" x14ac:dyDescent="0.2">
      <c r="A1425" s="4" cm="1">
        <f t="array" ref="A1425">(1/(E*10^9*[0]!Ix))*(Moment_Force(C1425,[0]!Mx,0))</f>
        <v>-3.6957172321065896E-5</v>
      </c>
      <c r="B1425" s="4" cm="1">
        <f t="array" ref="B1425">(1/(E*10^9*[0]!Iz))*(Moment_Force(C1425,[0]!Mz,0))</f>
        <v>-2.1489023273003167E-4</v>
      </c>
      <c r="C1425" s="4">
        <v>2848</v>
      </c>
      <c r="E1425" s="4" cm="1">
        <f t="array" ref="E1425">(1/(E*10^9*[0]!Ix))*(Moment_Force_2INT(G1425,[0]!Mx,0))</f>
        <v>-1.4988173412104343E-4</v>
      </c>
      <c r="F1425" s="4" cm="1">
        <f t="array" ref="F1425">(1/(E*10^9*[0]!Iz))*(Moment_Force_2INT(G1425,[0]!Mz,0))</f>
        <v>-8.7149851312874529E-4</v>
      </c>
      <c r="G1425" s="4">
        <v>2.8479999999999999</v>
      </c>
    </row>
    <row r="1426" spans="1:7" x14ac:dyDescent="0.2">
      <c r="A1426" s="4" cm="1">
        <f t="array" ref="A1426">(1/(E*10^9*[0]!Ix))*(Moment_Force(C1426,[0]!Mx,0))</f>
        <v>-3.6957172321065896E-5</v>
      </c>
      <c r="B1426" s="4" cm="1">
        <f t="array" ref="B1426">(1/(E*10^9*[0]!Iz))*(Moment_Force(C1426,[0]!Mz,0))</f>
        <v>-2.1489023273003167E-4</v>
      </c>
      <c r="C1426" s="4">
        <v>2850</v>
      </c>
      <c r="E1426" s="4" cm="1">
        <f t="array" ref="E1426">(1/(E*10^9*[0]!Ix))*(Moment_Force_2INT(G1426,[0]!Mx,0))</f>
        <v>-1.500923160889289E-4</v>
      </c>
      <c r="F1426" s="4" cm="1">
        <f t="array" ref="F1426">(1/(E*10^9*[0]!Iz))*(Moment_Force_2INT(G1426,[0]!Mz,0))</f>
        <v>-8.7272295767484116E-4</v>
      </c>
      <c r="G1426" s="4">
        <v>2.85</v>
      </c>
    </row>
    <row r="1427" spans="1:7" x14ac:dyDescent="0.2">
      <c r="A1427" s="4" cm="1">
        <f t="array" ref="A1427">(1/(E*10^9*[0]!Ix))*(Moment_Force(C1427,[0]!Mx,0))</f>
        <v>-3.6957172321065896E-5</v>
      </c>
      <c r="B1427" s="4" cm="1">
        <f t="array" ref="B1427">(1/(E*10^9*[0]!Iz))*(Moment_Force(C1427,[0]!Mz,0))</f>
        <v>-2.1489023273003167E-4</v>
      </c>
      <c r="C1427" s="4">
        <v>2852</v>
      </c>
      <c r="E1427" s="4" cm="1">
        <f t="array" ref="E1427">(1/(E*10^9*[0]!Ix))*(Moment_Force_2INT(G1427,[0]!Mx,0))</f>
        <v>-1.5030304588550358E-4</v>
      </c>
      <c r="F1427" s="4" cm="1">
        <f t="array" ref="F1427">(1/(E*10^9*[0]!Iz))*(Moment_Force_2INT(G1427,[0]!Mz,0))</f>
        <v>-8.739482617818676E-4</v>
      </c>
      <c r="G1427" s="4">
        <v>2.8519999999999999</v>
      </c>
    </row>
    <row r="1428" spans="1:7" x14ac:dyDescent="0.2">
      <c r="A1428" s="4" cm="1">
        <f t="array" ref="A1428">(1/(E*10^9*[0]!Ix))*(Moment_Force(C1428,[0]!Mx,0))</f>
        <v>-3.6957172321065896E-5</v>
      </c>
      <c r="B1428" s="4" cm="1">
        <f t="array" ref="B1428">(1/(E*10^9*[0]!Iz))*(Moment_Force(C1428,[0]!Mz,0))</f>
        <v>-2.1489023273003167E-4</v>
      </c>
      <c r="C1428" s="4">
        <v>2854</v>
      </c>
      <c r="E1428" s="4" cm="1">
        <f t="array" ref="E1428">(1/(E*10^9*[0]!Ix))*(Moment_Force_2INT(G1428,[0]!Mx,0))</f>
        <v>-1.5051392351076763E-4</v>
      </c>
      <c r="F1428" s="4" cm="1">
        <f t="array" ref="F1428">(1/(E*10^9*[0]!Iz))*(Moment_Force_2INT(G1428,[0]!Mz,0))</f>
        <v>-8.7517442544982548E-4</v>
      </c>
      <c r="G1428" s="4">
        <v>2.8540000000000001</v>
      </c>
    </row>
    <row r="1429" spans="1:7" x14ac:dyDescent="0.2">
      <c r="A1429" s="4" cm="1">
        <f t="array" ref="A1429">(1/(E*10^9*[0]!Ix))*(Moment_Force(C1429,[0]!Mx,0))</f>
        <v>-3.6957172321065896E-5</v>
      </c>
      <c r="B1429" s="4" cm="1">
        <f t="array" ref="B1429">(1/(E*10^9*[0]!Iz))*(Moment_Force(C1429,[0]!Mz,0))</f>
        <v>-2.1489023273003167E-4</v>
      </c>
      <c r="C1429" s="4">
        <v>2856</v>
      </c>
      <c r="E1429" s="4" cm="1">
        <f t="array" ref="E1429">(1/(E*10^9*[0]!Ix))*(Moment_Force_2INT(G1429,[0]!Mx,0))</f>
        <v>-1.5072494896472088E-4</v>
      </c>
      <c r="F1429" s="4" cm="1">
        <f t="array" ref="F1429">(1/(E*10^9*[0]!Iz))*(Moment_Force_2INT(G1429,[0]!Mz,0))</f>
        <v>-8.7640144867871361E-4</v>
      </c>
      <c r="G1429" s="4">
        <v>2.8559999999999999</v>
      </c>
    </row>
    <row r="1430" spans="1:7" x14ac:dyDescent="0.2">
      <c r="A1430" s="4" cm="1">
        <f t="array" ref="A1430">(1/(E*10^9*[0]!Ix))*(Moment_Force(C1430,[0]!Mx,0))</f>
        <v>-3.6957172321065896E-5</v>
      </c>
      <c r="B1430" s="4" cm="1">
        <f t="array" ref="B1430">(1/(E*10^9*[0]!Iz))*(Moment_Force(C1430,[0]!Mz,0))</f>
        <v>-2.1489023273003167E-4</v>
      </c>
      <c r="C1430" s="4">
        <v>2858</v>
      </c>
      <c r="E1430" s="4" cm="1">
        <f t="array" ref="E1430">(1/(E*10^9*[0]!Ix))*(Moment_Force_2INT(G1430,[0]!Mx,0))</f>
        <v>-1.5093612224736347E-4</v>
      </c>
      <c r="F1430" s="4" cm="1">
        <f t="array" ref="F1430">(1/(E*10^9*[0]!Iz))*(Moment_Force_2INT(G1430,[0]!Mz,0))</f>
        <v>-8.7762933146853339E-4</v>
      </c>
      <c r="G1430" s="4">
        <v>2.8580000000000001</v>
      </c>
    </row>
    <row r="1431" spans="1:7" x14ac:dyDescent="0.2">
      <c r="A1431" s="4" cm="1">
        <f t="array" ref="A1431">(1/(E*10^9*[0]!Ix))*(Moment_Force(C1431,[0]!Mx,0))</f>
        <v>-3.6957172321065896E-5</v>
      </c>
      <c r="B1431" s="4" cm="1">
        <f t="array" ref="B1431">(1/(E*10^9*[0]!Iz))*(Moment_Force(C1431,[0]!Mz,0))</f>
        <v>-2.1489023273003167E-4</v>
      </c>
      <c r="C1431" s="4">
        <v>2860</v>
      </c>
      <c r="E1431" s="4" cm="1">
        <f t="array" ref="E1431">(1/(E*10^9*[0]!Ix))*(Moment_Force_2INT(G1431,[0]!Mx,0))</f>
        <v>-1.5114744335869529E-4</v>
      </c>
      <c r="F1431" s="4" cm="1">
        <f t="array" ref="F1431">(1/(E*10^9*[0]!Iz))*(Moment_Force_2INT(G1431,[0]!Mz,0))</f>
        <v>-8.7885807381928342E-4</v>
      </c>
      <c r="G1431" s="4">
        <v>2.86</v>
      </c>
    </row>
    <row r="1432" spans="1:7" x14ac:dyDescent="0.2">
      <c r="A1432" s="4" cm="1">
        <f t="array" ref="A1432">(1/(E*10^9*[0]!Ix))*(Moment_Force(C1432,[0]!Mx,0))</f>
        <v>-3.6957172321065896E-5</v>
      </c>
      <c r="B1432" s="4" cm="1">
        <f t="array" ref="B1432">(1/(E*10^9*[0]!Iz))*(Moment_Force(C1432,[0]!Mz,0))</f>
        <v>-2.1489023273003167E-4</v>
      </c>
      <c r="C1432" s="4">
        <v>2862</v>
      </c>
      <c r="E1432" s="4" cm="1">
        <f t="array" ref="E1432">(1/(E*10^9*[0]!Ix))*(Moment_Force_2INT(G1432,[0]!Mx,0))</f>
        <v>-1.5135891229871645E-4</v>
      </c>
      <c r="F1432" s="4" cm="1">
        <f t="array" ref="F1432">(1/(E*10^9*[0]!Iz))*(Moment_Force_2INT(G1432,[0]!Mz,0))</f>
        <v>-8.8008767573096477E-4</v>
      </c>
      <c r="G1432" s="4">
        <v>2.8620000000000001</v>
      </c>
    </row>
    <row r="1433" spans="1:7" x14ac:dyDescent="0.2">
      <c r="A1433" s="4" cm="1">
        <f t="array" ref="A1433">(1/(E*10^9*[0]!Ix))*(Moment_Force(C1433,[0]!Mx,0))</f>
        <v>-3.6957172321065896E-5</v>
      </c>
      <c r="B1433" s="4" cm="1">
        <f t="array" ref="B1433">(1/(E*10^9*[0]!Iz))*(Moment_Force(C1433,[0]!Mz,0))</f>
        <v>-2.1489023273003167E-4</v>
      </c>
      <c r="C1433" s="4">
        <v>2864</v>
      </c>
      <c r="E1433" s="4" cm="1">
        <f t="array" ref="E1433">(1/(E*10^9*[0]!Ix))*(Moment_Force_2INT(G1433,[0]!Mx,0))</f>
        <v>-1.5157052906742687E-4</v>
      </c>
      <c r="F1433" s="4" cm="1">
        <f t="array" ref="F1433">(1/(E*10^9*[0]!Iz))*(Moment_Force_2INT(G1433,[0]!Mz,0))</f>
        <v>-8.8131813720357692E-4</v>
      </c>
      <c r="G1433" s="4">
        <v>2.8639999999999999</v>
      </c>
    </row>
    <row r="1434" spans="1:7" x14ac:dyDescent="0.2">
      <c r="A1434" s="4" cm="1">
        <f t="array" ref="A1434">(1/(E*10^9*[0]!Ix))*(Moment_Force(C1434,[0]!Mx,0))</f>
        <v>-3.6957172321065896E-5</v>
      </c>
      <c r="B1434" s="4" cm="1">
        <f t="array" ref="B1434">(1/(E*10^9*[0]!Iz))*(Moment_Force(C1434,[0]!Mz,0))</f>
        <v>-2.1489023273003167E-4</v>
      </c>
      <c r="C1434" s="4">
        <v>2866</v>
      </c>
      <c r="E1434" s="4" cm="1">
        <f t="array" ref="E1434">(1/(E*10^9*[0]!Ix))*(Moment_Force_2INT(G1434,[0]!Mx,0))</f>
        <v>-1.5178229366482661E-4</v>
      </c>
      <c r="F1434" s="4" cm="1">
        <f t="array" ref="F1434">(1/(E*10^9*[0]!Iz))*(Moment_Force_2INT(G1434,[0]!Mz,0))</f>
        <v>-8.8254945823712007E-4</v>
      </c>
      <c r="G1434" s="4">
        <v>2.8660000000000001</v>
      </c>
    </row>
    <row r="1435" spans="1:7" x14ac:dyDescent="0.2">
      <c r="A1435" s="4" cm="1">
        <f t="array" ref="A1435">(1/(E*10^9*[0]!Ix))*(Moment_Force(C1435,[0]!Mx,0))</f>
        <v>-3.6957172321065896E-5</v>
      </c>
      <c r="B1435" s="4" cm="1">
        <f t="array" ref="B1435">(1/(E*10^9*[0]!Iz))*(Moment_Force(C1435,[0]!Mz,0))</f>
        <v>-2.1489023273003167E-4</v>
      </c>
      <c r="C1435" s="4">
        <v>2868</v>
      </c>
      <c r="E1435" s="4" cm="1">
        <f t="array" ref="E1435">(1/(E*10^9*[0]!Ix))*(Moment_Force_2INT(G1435,[0]!Mx,0))</f>
        <v>-1.5199420609091557E-4</v>
      </c>
      <c r="F1435" s="4" cm="1">
        <f t="array" ref="F1435">(1/(E*10^9*[0]!Iz))*(Moment_Force_2INT(G1435,[0]!Mz,0))</f>
        <v>-8.8378163883159379E-4</v>
      </c>
      <c r="G1435" s="4">
        <v>2.8679999999999999</v>
      </c>
    </row>
    <row r="1436" spans="1:7" x14ac:dyDescent="0.2">
      <c r="A1436" s="4" cm="1">
        <f t="array" ref="A1436">(1/(E*10^9*[0]!Ix))*(Moment_Force(C1436,[0]!Mx,0))</f>
        <v>-3.6957172321065896E-5</v>
      </c>
      <c r="B1436" s="4" cm="1">
        <f t="array" ref="B1436">(1/(E*10^9*[0]!Iz))*(Moment_Force(C1436,[0]!Mz,0))</f>
        <v>-2.1489023273003167E-4</v>
      </c>
      <c r="C1436" s="4">
        <v>2870</v>
      </c>
      <c r="E1436" s="4" cm="1">
        <f t="array" ref="E1436">(1/(E*10^9*[0]!Ix))*(Moment_Force_2INT(G1436,[0]!Mx,0))</f>
        <v>-1.5220626634569384E-4</v>
      </c>
      <c r="F1436" s="4" cm="1">
        <f t="array" ref="F1436">(1/(E*10^9*[0]!Iz))*(Moment_Force_2INT(G1436,[0]!Mz,0))</f>
        <v>-8.8501467898699894E-4</v>
      </c>
      <c r="G1436" s="4">
        <v>2.87</v>
      </c>
    </row>
    <row r="1437" spans="1:7" x14ac:dyDescent="0.2">
      <c r="A1437" s="4" cm="1">
        <f t="array" ref="A1437">(1/(E*10^9*[0]!Ix))*(Moment_Force(C1437,[0]!Mx,0))</f>
        <v>-3.6957172321065896E-5</v>
      </c>
      <c r="B1437" s="4" cm="1">
        <f t="array" ref="B1437">(1/(E*10^9*[0]!Iz))*(Moment_Force(C1437,[0]!Mz,0))</f>
        <v>-2.1489023273003167E-4</v>
      </c>
      <c r="C1437" s="4">
        <v>2872</v>
      </c>
      <c r="E1437" s="4" cm="1">
        <f t="array" ref="E1437">(1/(E*10^9*[0]!Ix))*(Moment_Force_2INT(G1437,[0]!Mx,0))</f>
        <v>-1.5241847442916141E-4</v>
      </c>
      <c r="F1437" s="4" cm="1">
        <f t="array" ref="F1437">(1/(E*10^9*[0]!Iz))*(Moment_Force_2INT(G1437,[0]!Mz,0))</f>
        <v>-8.8624857870333467E-4</v>
      </c>
      <c r="G1437" s="4">
        <v>2.8719999999999999</v>
      </c>
    </row>
    <row r="1438" spans="1:7" x14ac:dyDescent="0.2">
      <c r="A1438" s="4" cm="1">
        <f t="array" ref="A1438">(1/(E*10^9*[0]!Ix))*(Moment_Force(C1438,[0]!Mx,0))</f>
        <v>-3.6957172321065896E-5</v>
      </c>
      <c r="B1438" s="4" cm="1">
        <f t="array" ref="B1438">(1/(E*10^9*[0]!Iz))*(Moment_Force(C1438,[0]!Mz,0))</f>
        <v>-2.1489023273003167E-4</v>
      </c>
      <c r="C1438" s="4">
        <v>2874</v>
      </c>
      <c r="E1438" s="4" cm="1">
        <f t="array" ref="E1438">(1/(E*10^9*[0]!Ix))*(Moment_Force_2INT(G1438,[0]!Mx,0))</f>
        <v>-1.5263083034131828E-4</v>
      </c>
      <c r="F1438" s="4" cm="1">
        <f t="array" ref="F1438">(1/(E*10^9*[0]!Iz))*(Moment_Force_2INT(G1438,[0]!Mz,0))</f>
        <v>-8.8748333798060151E-4</v>
      </c>
      <c r="G1438" s="4">
        <v>2.8740000000000001</v>
      </c>
    </row>
    <row r="1439" spans="1:7" x14ac:dyDescent="0.2">
      <c r="A1439" s="4" cm="1">
        <f t="array" ref="A1439">(1/(E*10^9*[0]!Ix))*(Moment_Force(C1439,[0]!Mx,0))</f>
        <v>-3.6957172321065896E-5</v>
      </c>
      <c r="B1439" s="4" cm="1">
        <f t="array" ref="B1439">(1/(E*10^9*[0]!Iz))*(Moment_Force(C1439,[0]!Mz,0))</f>
        <v>-2.1489023273003167E-4</v>
      </c>
      <c r="C1439" s="4">
        <v>2876</v>
      </c>
      <c r="E1439" s="4" cm="1">
        <f t="array" ref="E1439">(1/(E*10^9*[0]!Ix))*(Moment_Force_2INT(G1439,[0]!Mx,0))</f>
        <v>-1.5284333408216439E-4</v>
      </c>
      <c r="F1439" s="4" cm="1">
        <f t="array" ref="F1439">(1/(E*10^9*[0]!Iz))*(Moment_Force_2INT(G1439,[0]!Mz,0))</f>
        <v>-8.8871895681879914E-4</v>
      </c>
      <c r="G1439" s="4">
        <v>2.8759999999999999</v>
      </c>
    </row>
    <row r="1440" spans="1:7" x14ac:dyDescent="0.2">
      <c r="A1440" s="4" cm="1">
        <f t="array" ref="A1440">(1/(E*10^9*[0]!Ix))*(Moment_Force(C1440,[0]!Mx,0))</f>
        <v>-3.6957172321065896E-5</v>
      </c>
      <c r="B1440" s="4" cm="1">
        <f t="array" ref="B1440">(1/(E*10^9*[0]!Iz))*(Moment_Force(C1440,[0]!Mz,0))</f>
        <v>-2.1489023273003167E-4</v>
      </c>
      <c r="C1440" s="4">
        <v>2878</v>
      </c>
      <c r="E1440" s="4" cm="1">
        <f t="array" ref="E1440">(1/(E*10^9*[0]!Ix))*(Moment_Force_2INT(G1440,[0]!Mx,0))</f>
        <v>-1.5305598565169983E-4</v>
      </c>
      <c r="F1440" s="4" cm="1">
        <f t="array" ref="F1440">(1/(E*10^9*[0]!Iz))*(Moment_Force_2INT(G1440,[0]!Mz,0))</f>
        <v>-8.8995543521792789E-4</v>
      </c>
      <c r="G1440" s="4">
        <v>2.8780000000000001</v>
      </c>
    </row>
    <row r="1441" spans="1:7" x14ac:dyDescent="0.2">
      <c r="A1441" s="4" cm="1">
        <f t="array" ref="A1441">(1/(E*10^9*[0]!Ix))*(Moment_Force(C1441,[0]!Mx,0))</f>
        <v>-3.6957172321065896E-5</v>
      </c>
      <c r="B1441" s="4" cm="1">
        <f t="array" ref="B1441">(1/(E*10^9*[0]!Iz))*(Moment_Force(C1441,[0]!Mz,0))</f>
        <v>-2.1489023273003167E-4</v>
      </c>
      <c r="C1441" s="4">
        <v>2880</v>
      </c>
      <c r="E1441" s="4" cm="1">
        <f t="array" ref="E1441">(1/(E*10^9*[0]!Ix))*(Moment_Force_2INT(G1441,[0]!Mx,0))</f>
        <v>-1.5326878504992448E-4</v>
      </c>
      <c r="F1441" s="4" cm="1">
        <f t="array" ref="F1441">(1/(E*10^9*[0]!Iz))*(Moment_Force_2INT(G1441,[0]!Mz,0))</f>
        <v>-8.9119277317798731E-4</v>
      </c>
      <c r="G1441" s="4">
        <v>2.88</v>
      </c>
    </row>
    <row r="1442" spans="1:7" x14ac:dyDescent="0.2">
      <c r="A1442" s="4" cm="1">
        <f t="array" ref="A1442">(1/(E*10^9*[0]!Ix))*(Moment_Force(C1442,[0]!Mx,0))</f>
        <v>-3.6957172321065896E-5</v>
      </c>
      <c r="B1442" s="4" cm="1">
        <f t="array" ref="B1442">(1/(E*10^9*[0]!Iz))*(Moment_Force(C1442,[0]!Mz,0))</f>
        <v>-2.1489023273003167E-4</v>
      </c>
      <c r="C1442" s="4">
        <v>2882</v>
      </c>
      <c r="E1442" s="4" cm="1">
        <f t="array" ref="E1442">(1/(E*10^9*[0]!Ix))*(Moment_Force_2INT(G1442,[0]!Mx,0))</f>
        <v>-1.5348173227683849E-4</v>
      </c>
      <c r="F1442" s="4" cm="1">
        <f t="array" ref="F1442">(1/(E*10^9*[0]!Iz))*(Moment_Force_2INT(G1442,[0]!Mz,0))</f>
        <v>-8.9243097069897795E-4</v>
      </c>
      <c r="G1442" s="4">
        <v>2.8820000000000001</v>
      </c>
    </row>
    <row r="1443" spans="1:7" x14ac:dyDescent="0.2">
      <c r="A1443" s="4" cm="1">
        <f t="array" ref="A1443">(1/(E*10^9*[0]!Ix))*(Moment_Force(C1443,[0]!Mx,0))</f>
        <v>-3.6957172321065896E-5</v>
      </c>
      <c r="B1443" s="4" cm="1">
        <f t="array" ref="B1443">(1/(E*10^9*[0]!Iz))*(Moment_Force(C1443,[0]!Mz,0))</f>
        <v>-2.1489023273003167E-4</v>
      </c>
      <c r="C1443" s="4">
        <v>2884</v>
      </c>
      <c r="E1443" s="4" cm="1">
        <f t="array" ref="E1443">(1/(E*10^9*[0]!Ix))*(Moment_Force_2INT(G1443,[0]!Mx,0))</f>
        <v>-1.5369482733244174E-4</v>
      </c>
      <c r="F1443" s="4" cm="1">
        <f t="array" ref="F1443">(1/(E*10^9*[0]!Iz))*(Moment_Force_2INT(G1443,[0]!Mz,0))</f>
        <v>-8.9367002778089906E-4</v>
      </c>
      <c r="G1443" s="4">
        <v>2.8839999999999999</v>
      </c>
    </row>
    <row r="1444" spans="1:7" x14ac:dyDescent="0.2">
      <c r="A1444" s="4" cm="1">
        <f t="array" ref="A1444">(1/(E*10^9*[0]!Ix))*(Moment_Force(C1444,[0]!Mx,0))</f>
        <v>-3.6957172321065896E-5</v>
      </c>
      <c r="B1444" s="4" cm="1">
        <f t="array" ref="B1444">(1/(E*10^9*[0]!Iz))*(Moment_Force(C1444,[0]!Mz,0))</f>
        <v>-2.1489023273003167E-4</v>
      </c>
      <c r="C1444" s="4">
        <v>2886</v>
      </c>
      <c r="E1444" s="4" cm="1">
        <f t="array" ref="E1444">(1/(E*10^9*[0]!Ix))*(Moment_Force_2INT(G1444,[0]!Mx,0))</f>
        <v>-1.539080702167343E-4</v>
      </c>
      <c r="F1444" s="4" cm="1">
        <f t="array" ref="F1444">(1/(E*10^9*[0]!Iz))*(Moment_Force_2INT(G1444,[0]!Mz,0))</f>
        <v>-8.9490994442375149E-4</v>
      </c>
      <c r="G1444" s="4">
        <v>2.8860000000000001</v>
      </c>
    </row>
    <row r="1445" spans="1:7" x14ac:dyDescent="0.2">
      <c r="A1445" s="4" cm="1">
        <f t="array" ref="A1445">(1/(E*10^9*[0]!Ix))*(Moment_Force(C1445,[0]!Mx,0))</f>
        <v>-3.6957172321065896E-5</v>
      </c>
      <c r="B1445" s="4" cm="1">
        <f t="array" ref="B1445">(1/(E*10^9*[0]!Iz))*(Moment_Force(C1445,[0]!Mz,0))</f>
        <v>-2.1489023273003167E-4</v>
      </c>
      <c r="C1445" s="4">
        <v>2888</v>
      </c>
      <c r="E1445" s="4" cm="1">
        <f t="array" ref="E1445">(1/(E*10^9*[0]!Ix))*(Moment_Force_2INT(G1445,[0]!Mx,0))</f>
        <v>-1.5412146092971612E-4</v>
      </c>
      <c r="F1445" s="4" cm="1">
        <f t="array" ref="F1445">(1/(E*10^9*[0]!Iz))*(Moment_Force_2INT(G1445,[0]!Mz,0))</f>
        <v>-8.961507206275345E-4</v>
      </c>
      <c r="G1445" s="4">
        <v>2.8879999999999999</v>
      </c>
    </row>
    <row r="1446" spans="1:7" x14ac:dyDescent="0.2">
      <c r="A1446" s="4" cm="1">
        <f t="array" ref="A1446">(1/(E*10^9*[0]!Ix))*(Moment_Force(C1446,[0]!Mx,0))</f>
        <v>-3.6957172321065896E-5</v>
      </c>
      <c r="B1446" s="4" cm="1">
        <f t="array" ref="B1446">(1/(E*10^9*[0]!Iz))*(Moment_Force(C1446,[0]!Mz,0))</f>
        <v>-2.1489023273003167E-4</v>
      </c>
      <c r="C1446" s="4">
        <v>2890</v>
      </c>
      <c r="E1446" s="4" cm="1">
        <f t="array" ref="E1446">(1/(E*10^9*[0]!Ix))*(Moment_Force_2INT(G1446,[0]!Mx,0))</f>
        <v>-1.5433499947138725E-4</v>
      </c>
      <c r="F1446" s="4" cm="1">
        <f t="array" ref="F1446">(1/(E*10^9*[0]!Iz))*(Moment_Force_2INT(G1446,[0]!Mz,0))</f>
        <v>-8.9739235639224883E-4</v>
      </c>
      <c r="G1446" s="4">
        <v>2.89</v>
      </c>
    </row>
    <row r="1447" spans="1:7" x14ac:dyDescent="0.2">
      <c r="A1447" s="4" cm="1">
        <f t="array" ref="A1447">(1/(E*10^9*[0]!Ix))*(Moment_Force(C1447,[0]!Mx,0))</f>
        <v>-3.6957172321065896E-5</v>
      </c>
      <c r="B1447" s="4" cm="1">
        <f t="array" ref="B1447">(1/(E*10^9*[0]!Iz))*(Moment_Force(C1447,[0]!Mz,0))</f>
        <v>-2.1489023273003167E-4</v>
      </c>
      <c r="C1447" s="4">
        <v>2892</v>
      </c>
      <c r="E1447" s="4" cm="1">
        <f t="array" ref="E1447">(1/(E*10^9*[0]!Ix))*(Moment_Force_2INT(G1447,[0]!Mx,0))</f>
        <v>-1.5454868584174764E-4</v>
      </c>
      <c r="F1447" s="4" cm="1">
        <f t="array" ref="F1447">(1/(E*10^9*[0]!Iz))*(Moment_Force_2INT(G1447,[0]!Mz,0))</f>
        <v>-8.9863485171789385E-4</v>
      </c>
      <c r="G1447" s="4">
        <v>2.8919999999999999</v>
      </c>
    </row>
    <row r="1448" spans="1:7" x14ac:dyDescent="0.2">
      <c r="A1448" s="4" cm="1">
        <f t="array" ref="A1448">(1/(E*10^9*[0]!Ix))*(Moment_Force(C1448,[0]!Mx,0))</f>
        <v>-3.6957172321065896E-5</v>
      </c>
      <c r="B1448" s="4" cm="1">
        <f t="array" ref="B1448">(1/(E*10^9*[0]!Iz))*(Moment_Force(C1448,[0]!Mz,0))</f>
        <v>-2.1489023273003167E-4</v>
      </c>
      <c r="C1448" s="4">
        <v>2894</v>
      </c>
      <c r="E1448" s="4" cm="1">
        <f t="array" ref="E1448">(1/(E*10^9*[0]!Ix))*(Moment_Force_2INT(G1448,[0]!Mx,0))</f>
        <v>-1.5476252004079736E-4</v>
      </c>
      <c r="F1448" s="4" cm="1">
        <f t="array" ref="F1448">(1/(E*10^9*[0]!Iz))*(Moment_Force_2INT(G1448,[0]!Mz,0))</f>
        <v>-8.9987820660446987E-4</v>
      </c>
      <c r="G1448" s="4">
        <v>2.8940000000000001</v>
      </c>
    </row>
    <row r="1449" spans="1:7" x14ac:dyDescent="0.2">
      <c r="A1449" s="4" cm="1">
        <f t="array" ref="A1449">(1/(E*10^9*[0]!Ix))*(Moment_Force(C1449,[0]!Mx,0))</f>
        <v>-3.6957172321065896E-5</v>
      </c>
      <c r="B1449" s="4" cm="1">
        <f t="array" ref="B1449">(1/(E*10^9*[0]!Iz))*(Moment_Force(C1449,[0]!Mz,0))</f>
        <v>-2.1489023273003167E-4</v>
      </c>
      <c r="C1449" s="4">
        <v>2896</v>
      </c>
      <c r="E1449" s="4" cm="1">
        <f t="array" ref="E1449">(1/(E*10^9*[0]!Ix))*(Moment_Force_2INT(G1449,[0]!Mx,0))</f>
        <v>-1.549765020685363E-4</v>
      </c>
      <c r="F1449" s="4" cm="1">
        <f t="array" ref="F1449">(1/(E*10^9*[0]!Iz))*(Moment_Force_2INT(G1449,[0]!Mz,0))</f>
        <v>-9.0112242105197657E-4</v>
      </c>
      <c r="G1449" s="4">
        <v>2.8959999999999999</v>
      </c>
    </row>
    <row r="1450" spans="1:7" x14ac:dyDescent="0.2">
      <c r="A1450" s="4" cm="1">
        <f t="array" ref="A1450">(1/(E*10^9*[0]!Ix))*(Moment_Force(C1450,[0]!Mx,0))</f>
        <v>-3.6957172321065896E-5</v>
      </c>
      <c r="B1450" s="4" cm="1">
        <f t="array" ref="B1450">(1/(E*10^9*[0]!Iz))*(Moment_Force(C1450,[0]!Mz,0))</f>
        <v>-2.1489023273003167E-4</v>
      </c>
      <c r="C1450" s="4">
        <v>2898</v>
      </c>
      <c r="E1450" s="4" cm="1">
        <f t="array" ref="E1450">(1/(E*10^9*[0]!Ix))*(Moment_Force_2INT(G1450,[0]!Mx,0))</f>
        <v>-1.551906319249646E-4</v>
      </c>
      <c r="F1450" s="4" cm="1">
        <f t="array" ref="F1450">(1/(E*10^9*[0]!Iz))*(Moment_Force_2INT(G1450,[0]!Mz,0))</f>
        <v>-9.0236749506041459E-4</v>
      </c>
      <c r="G1450" s="4">
        <v>2.8980000000000001</v>
      </c>
    </row>
    <row r="1451" spans="1:7" x14ac:dyDescent="0.2">
      <c r="A1451" s="4" cm="1">
        <f t="array" ref="A1451">(1/(E*10^9*[0]!Ix))*(Moment_Force(C1451,[0]!Mx,0))</f>
        <v>-3.6957172321065896E-5</v>
      </c>
      <c r="B1451" s="4" cm="1">
        <f t="array" ref="B1451">(1/(E*10^9*[0]!Iz))*(Moment_Force(C1451,[0]!Mz,0))</f>
        <v>-2.1489023273003167E-4</v>
      </c>
      <c r="C1451" s="4">
        <v>2900</v>
      </c>
      <c r="E1451" s="4" cm="1">
        <f t="array" ref="E1451">(1/(E*10^9*[0]!Ix))*(Moment_Force_2INT(G1451,[0]!Mx,0))</f>
        <v>-1.5540490961008213E-4</v>
      </c>
      <c r="F1451" s="4" cm="1">
        <f t="array" ref="F1451">(1/(E*10^9*[0]!Iz))*(Moment_Force_2INT(G1451,[0]!Mz,0))</f>
        <v>-9.0361342862978319E-4</v>
      </c>
      <c r="G1451" s="4">
        <v>2.9</v>
      </c>
    </row>
    <row r="1452" spans="1:7" x14ac:dyDescent="0.2">
      <c r="A1452" s="4" cm="1">
        <f t="array" ref="A1452">(1/(E*10^9*[0]!Ix))*(Moment_Force(C1452,[0]!Mx,0))</f>
        <v>-3.6957172321065896E-5</v>
      </c>
      <c r="B1452" s="4" cm="1">
        <f t="array" ref="B1452">(1/(E*10^9*[0]!Iz))*(Moment_Force(C1452,[0]!Mz,0))</f>
        <v>-2.1489023273003167E-4</v>
      </c>
      <c r="C1452" s="4">
        <v>2902</v>
      </c>
      <c r="E1452" s="4" cm="1">
        <f t="array" ref="E1452">(1/(E*10^9*[0]!Ix))*(Moment_Force_2INT(G1452,[0]!Mx,0))</f>
        <v>-1.5561933512388894E-4</v>
      </c>
      <c r="F1452" s="4" cm="1">
        <f t="array" ref="F1452">(1/(E*10^9*[0]!Iz))*(Moment_Force_2INT(G1452,[0]!Mz,0))</f>
        <v>-9.048602217600828E-4</v>
      </c>
      <c r="G1452" s="4">
        <v>2.9020000000000001</v>
      </c>
    </row>
    <row r="1453" spans="1:7" x14ac:dyDescent="0.2">
      <c r="A1453" s="4" cm="1">
        <f t="array" ref="A1453">(1/(E*10^9*[0]!Ix))*(Moment_Force(C1453,[0]!Mx,0))</f>
        <v>-3.6957172321065896E-5</v>
      </c>
      <c r="B1453" s="4" cm="1">
        <f t="array" ref="B1453">(1/(E*10^9*[0]!Iz))*(Moment_Force(C1453,[0]!Mz,0))</f>
        <v>-2.1489023273003167E-4</v>
      </c>
      <c r="C1453" s="4">
        <v>2904</v>
      </c>
      <c r="E1453" s="4" cm="1">
        <f t="array" ref="E1453">(1/(E*10^9*[0]!Ix))*(Moment_Force_2INT(G1453,[0]!Mx,0))</f>
        <v>-1.5583390846638504E-4</v>
      </c>
      <c r="F1453" s="4" cm="1">
        <f t="array" ref="F1453">(1/(E*10^9*[0]!Iz))*(Moment_Force_2INT(G1453,[0]!Mz,0))</f>
        <v>-9.061078744513133E-4</v>
      </c>
      <c r="G1453" s="4">
        <v>2.9039999999999999</v>
      </c>
    </row>
    <row r="1454" spans="1:7" x14ac:dyDescent="0.2">
      <c r="A1454" s="4" cm="1">
        <f t="array" ref="A1454">(1/(E*10^9*[0]!Ix))*(Moment_Force(C1454,[0]!Mx,0))</f>
        <v>-3.6957172321065896E-5</v>
      </c>
      <c r="B1454" s="4" cm="1">
        <f t="array" ref="B1454">(1/(E*10^9*[0]!Iz))*(Moment_Force(C1454,[0]!Mz,0))</f>
        <v>-2.1489023273003167E-4</v>
      </c>
      <c r="C1454" s="4">
        <v>2906</v>
      </c>
      <c r="E1454" s="4" cm="1">
        <f t="array" ref="E1454">(1/(E*10^9*[0]!Ix))*(Moment_Force_2INT(G1454,[0]!Mx,0))</f>
        <v>-1.5604862963757043E-4</v>
      </c>
      <c r="F1454" s="4" cm="1">
        <f t="array" ref="F1454">(1/(E*10^9*[0]!Iz))*(Moment_Force_2INT(G1454,[0]!Mz,0))</f>
        <v>-9.0735638670347502E-4</v>
      </c>
      <c r="G1454" s="4">
        <v>2.9060000000000001</v>
      </c>
    </row>
    <row r="1455" spans="1:7" x14ac:dyDescent="0.2">
      <c r="A1455" s="4" cm="1">
        <f t="array" ref="A1455">(1/(E*10^9*[0]!Ix))*(Moment_Force(C1455,[0]!Mx,0))</f>
        <v>-3.6957172321065896E-5</v>
      </c>
      <c r="B1455" s="4" cm="1">
        <f t="array" ref="B1455">(1/(E*10^9*[0]!Iz))*(Moment_Force(C1455,[0]!Mz,0))</f>
        <v>-2.1489023273003167E-4</v>
      </c>
      <c r="C1455" s="4">
        <v>2908</v>
      </c>
      <c r="E1455" s="4" cm="1">
        <f t="array" ref="E1455">(1/(E*10^9*[0]!Ix))*(Moment_Force_2INT(G1455,[0]!Mx,0))</f>
        <v>-1.5626349863744507E-4</v>
      </c>
      <c r="F1455" s="4" cm="1">
        <f t="array" ref="F1455">(1/(E*10^9*[0]!Iz))*(Moment_Force_2INT(G1455,[0]!Mz,0))</f>
        <v>-9.0860575851656709E-4</v>
      </c>
      <c r="G1455" s="4">
        <v>2.9079999999999999</v>
      </c>
    </row>
    <row r="1456" spans="1:7" x14ac:dyDescent="0.2">
      <c r="A1456" s="4" cm="1">
        <f t="array" ref="A1456">(1/(E*10^9*[0]!Ix))*(Moment_Force(C1456,[0]!Mx,0))</f>
        <v>-3.6957172321065896E-5</v>
      </c>
      <c r="B1456" s="4" cm="1">
        <f t="array" ref="B1456">(1/(E*10^9*[0]!Iz))*(Moment_Force(C1456,[0]!Mz,0))</f>
        <v>-2.1489023273003167E-4</v>
      </c>
      <c r="C1456" s="4">
        <v>2910</v>
      </c>
      <c r="E1456" s="4" cm="1">
        <f t="array" ref="E1456">(1/(E*10^9*[0]!Ix))*(Moment_Force_2INT(G1456,[0]!Mx,0))</f>
        <v>-1.5647851546600911E-4</v>
      </c>
      <c r="F1456" s="4" cm="1">
        <f t="array" ref="F1456">(1/(E*10^9*[0]!Iz))*(Moment_Force_2INT(G1456,[0]!Mz,0))</f>
        <v>-9.0985598989059072E-4</v>
      </c>
      <c r="G1456" s="4">
        <v>2.91</v>
      </c>
    </row>
    <row r="1457" spans="1:7" x14ac:dyDescent="0.2">
      <c r="A1457" s="4" cm="1">
        <f t="array" ref="A1457">(1/(E*10^9*[0]!Ix))*(Moment_Force(C1457,[0]!Mx,0))</f>
        <v>-3.6957172321065896E-5</v>
      </c>
      <c r="B1457" s="4" cm="1">
        <f t="array" ref="B1457">(1/(E*10^9*[0]!Iz))*(Moment_Force(C1457,[0]!Mz,0))</f>
        <v>-2.1489023273003167E-4</v>
      </c>
      <c r="C1457" s="4">
        <v>2912</v>
      </c>
      <c r="E1457" s="4" cm="1">
        <f t="array" ref="E1457">(1/(E*10^9*[0]!Ix))*(Moment_Force_2INT(G1457,[0]!Mx,0))</f>
        <v>-1.5669368012326233E-4</v>
      </c>
      <c r="F1457" s="4" cm="1">
        <f t="array" ref="F1457">(1/(E*10^9*[0]!Iz))*(Moment_Force_2INT(G1457,[0]!Mz,0))</f>
        <v>-9.1110708082554491E-4</v>
      </c>
      <c r="G1457" s="4">
        <v>2.9119999999999999</v>
      </c>
    </row>
    <row r="1458" spans="1:7" x14ac:dyDescent="0.2">
      <c r="A1458" s="4" cm="1">
        <f t="array" ref="A1458">(1/(E*10^9*[0]!Ix))*(Moment_Force(C1458,[0]!Mx,0))</f>
        <v>-3.6957172321065896E-5</v>
      </c>
      <c r="B1458" s="4" cm="1">
        <f t="array" ref="B1458">(1/(E*10^9*[0]!Iz))*(Moment_Force(C1458,[0]!Mz,0))</f>
        <v>-2.1489023273003167E-4</v>
      </c>
      <c r="C1458" s="4">
        <v>2914</v>
      </c>
      <c r="E1458" s="4" cm="1">
        <f t="array" ref="E1458">(1/(E*10^9*[0]!Ix))*(Moment_Force_2INT(G1458,[0]!Mx,0))</f>
        <v>-1.5690899260920488E-4</v>
      </c>
      <c r="F1458" s="4" cm="1">
        <f t="array" ref="F1458">(1/(E*10^9*[0]!Iz))*(Moment_Force_2INT(G1458,[0]!Mz,0))</f>
        <v>-9.1235903132143021E-4</v>
      </c>
      <c r="G1458" s="4">
        <v>2.9140000000000001</v>
      </c>
    </row>
    <row r="1459" spans="1:7" x14ac:dyDescent="0.2">
      <c r="A1459" s="4" cm="1">
        <f t="array" ref="A1459">(1/(E*10^9*[0]!Ix))*(Moment_Force(C1459,[0]!Mx,0))</f>
        <v>-3.6957172321065896E-5</v>
      </c>
      <c r="B1459" s="4" cm="1">
        <f t="array" ref="B1459">(1/(E*10^9*[0]!Iz))*(Moment_Force(C1459,[0]!Mz,0))</f>
        <v>-2.1489023273003167E-4</v>
      </c>
      <c r="C1459" s="4">
        <v>2916</v>
      </c>
      <c r="E1459" s="4" cm="1">
        <f t="array" ref="E1459">(1/(E*10^9*[0]!Ix))*(Moment_Force_2INT(G1459,[0]!Mx,0))</f>
        <v>-1.5712445292383664E-4</v>
      </c>
      <c r="F1459" s="4" cm="1">
        <f t="array" ref="F1459">(1/(E*10^9*[0]!Iz))*(Moment_Force_2INT(G1459,[0]!Mz,0))</f>
        <v>-9.1361184137824598E-4</v>
      </c>
      <c r="G1459" s="4">
        <v>2.9159999999999999</v>
      </c>
    </row>
    <row r="1460" spans="1:7" x14ac:dyDescent="0.2">
      <c r="A1460" s="4" cm="1">
        <f t="array" ref="A1460">(1/(E*10^9*[0]!Ix))*(Moment_Force(C1460,[0]!Mx,0))</f>
        <v>-3.6957172321065896E-5</v>
      </c>
      <c r="B1460" s="4" cm="1">
        <f t="array" ref="B1460">(1/(E*10^9*[0]!Iz))*(Moment_Force(C1460,[0]!Mz,0))</f>
        <v>-2.1489023273003167E-4</v>
      </c>
      <c r="C1460" s="4">
        <v>2918</v>
      </c>
      <c r="E1460" s="4" cm="1">
        <f t="array" ref="E1460">(1/(E*10^9*[0]!Ix))*(Moment_Force_2INT(G1460,[0]!Mx,0))</f>
        <v>-1.5734006106715779E-4</v>
      </c>
      <c r="F1460" s="4" cm="1">
        <f t="array" ref="F1460">(1/(E*10^9*[0]!Iz))*(Moment_Force_2INT(G1460,[0]!Mz,0))</f>
        <v>-9.148655109959933E-4</v>
      </c>
      <c r="G1460" s="4">
        <v>2.9180000000000001</v>
      </c>
    </row>
    <row r="1461" spans="1:7" x14ac:dyDescent="0.2">
      <c r="A1461" s="4" cm="1">
        <f t="array" ref="A1461">(1/(E*10^9*[0]!Ix))*(Moment_Force(C1461,[0]!Mx,0))</f>
        <v>-3.6957172321065896E-5</v>
      </c>
      <c r="B1461" s="4" cm="1">
        <f t="array" ref="B1461">(1/(E*10^9*[0]!Iz))*(Moment_Force(C1461,[0]!Mz,0))</f>
        <v>-2.1489023273003167E-4</v>
      </c>
      <c r="C1461" s="4">
        <v>2920</v>
      </c>
      <c r="E1461" s="4" cm="1">
        <f t="array" ref="E1461">(1/(E*10^9*[0]!Ix))*(Moment_Force_2INT(G1461,[0]!Mx,0))</f>
        <v>-1.5755581703916812E-4</v>
      </c>
      <c r="F1461" s="4" cm="1">
        <f t="array" ref="F1461">(1/(E*10^9*[0]!Iz))*(Moment_Force_2INT(G1461,[0]!Mz,0))</f>
        <v>-9.1612004017467086E-4</v>
      </c>
      <c r="G1461" s="4">
        <v>2.92</v>
      </c>
    </row>
    <row r="1462" spans="1:7" x14ac:dyDescent="0.2">
      <c r="A1462" s="4" cm="1">
        <f t="array" ref="A1462">(1/(E*10^9*[0]!Ix))*(Moment_Force(C1462,[0]!Mx,0))</f>
        <v>-3.6957172321065896E-5</v>
      </c>
      <c r="B1462" s="4" cm="1">
        <f t="array" ref="B1462">(1/(E*10^9*[0]!Iz))*(Moment_Force(C1462,[0]!Mz,0))</f>
        <v>-2.1489023273003167E-4</v>
      </c>
      <c r="C1462" s="4">
        <v>2922</v>
      </c>
      <c r="E1462" s="4" cm="1">
        <f t="array" ref="E1462">(1/(E*10^9*[0]!Ix))*(Moment_Force_2INT(G1462,[0]!Mx,0))</f>
        <v>-1.5777172083986785E-4</v>
      </c>
      <c r="F1462" s="4" cm="1">
        <f t="array" ref="F1462">(1/(E*10^9*[0]!Iz))*(Moment_Force_2INT(G1462,[0]!Mz,0))</f>
        <v>-9.1737542891427997E-4</v>
      </c>
      <c r="G1462" s="4">
        <v>2.9220000000000002</v>
      </c>
    </row>
    <row r="1463" spans="1:7" x14ac:dyDescent="0.2">
      <c r="A1463" s="4" cm="1">
        <f t="array" ref="A1463">(1/(E*10^9*[0]!Ix))*(Moment_Force(C1463,[0]!Mx,0))</f>
        <v>-3.6957172321065896E-5</v>
      </c>
      <c r="B1463" s="4" cm="1">
        <f t="array" ref="B1463">(1/(E*10^9*[0]!Iz))*(Moment_Force(C1463,[0]!Mz,0))</f>
        <v>-2.1489023273003167E-4</v>
      </c>
      <c r="C1463" s="4">
        <v>2924</v>
      </c>
      <c r="E1463" s="4" cm="1">
        <f t="array" ref="E1463">(1/(E*10^9*[0]!Ix))*(Moment_Force_2INT(G1463,[0]!Mx,0))</f>
        <v>-1.5798777246925675E-4</v>
      </c>
      <c r="F1463" s="4" cm="1">
        <f t="array" ref="F1463">(1/(E*10^9*[0]!Iz))*(Moment_Force_2INT(G1463,[0]!Mz,0))</f>
        <v>-9.1863167721481964E-4</v>
      </c>
      <c r="G1463" s="4">
        <v>2.9239999999999999</v>
      </c>
    </row>
    <row r="1464" spans="1:7" x14ac:dyDescent="0.2">
      <c r="A1464" s="4" cm="1">
        <f t="array" ref="A1464">(1/(E*10^9*[0]!Ix))*(Moment_Force(C1464,[0]!Mx,0))</f>
        <v>-3.6957172321065896E-5</v>
      </c>
      <c r="B1464" s="4" cm="1">
        <f t="array" ref="B1464">(1/(E*10^9*[0]!Iz))*(Moment_Force(C1464,[0]!Mz,0))</f>
        <v>-2.1489023273003167E-4</v>
      </c>
      <c r="C1464" s="4">
        <v>2926</v>
      </c>
      <c r="E1464" s="4" cm="1">
        <f t="array" ref="E1464">(1/(E*10^9*[0]!Ix))*(Moment_Force_2INT(G1464,[0]!Mx,0))</f>
        <v>-1.5820397192733502E-4</v>
      </c>
      <c r="F1464" s="4" cm="1">
        <f t="array" ref="F1464">(1/(E*10^9*[0]!Iz))*(Moment_Force_2INT(G1464,[0]!Mz,0))</f>
        <v>-9.1988878507629033E-4</v>
      </c>
      <c r="G1464" s="4">
        <v>2.9260000000000002</v>
      </c>
    </row>
    <row r="1465" spans="1:7" x14ac:dyDescent="0.2">
      <c r="A1465" s="4" cm="1">
        <f t="array" ref="A1465">(1/(E*10^9*[0]!Ix))*(Moment_Force(C1465,[0]!Mx,0))</f>
        <v>-3.6957172321065896E-5</v>
      </c>
      <c r="B1465" s="4" cm="1">
        <f t="array" ref="B1465">(1/(E*10^9*[0]!Iz))*(Moment_Force(C1465,[0]!Mz,0))</f>
        <v>-2.1489023273003167E-4</v>
      </c>
      <c r="C1465" s="4">
        <v>2928</v>
      </c>
      <c r="E1465" s="4" cm="1">
        <f t="array" ref="E1465">(1/(E*10^9*[0]!Ix))*(Moment_Force_2INT(G1465,[0]!Mx,0))</f>
        <v>-1.5842031921410252E-4</v>
      </c>
      <c r="F1465" s="4" cm="1">
        <f t="array" ref="F1465">(1/(E*10^9*[0]!Iz))*(Moment_Force_2INT(G1465,[0]!Mz,0))</f>
        <v>-9.211467524986919E-4</v>
      </c>
      <c r="G1465" s="4">
        <v>2.9279999999999999</v>
      </c>
    </row>
    <row r="1466" spans="1:7" x14ac:dyDescent="0.2">
      <c r="A1466" s="4" cm="1">
        <f t="array" ref="A1466">(1/(E*10^9*[0]!Ix))*(Moment_Force(C1466,[0]!Mx,0))</f>
        <v>-3.6957172321065896E-5</v>
      </c>
      <c r="B1466" s="4" cm="1">
        <f t="array" ref="B1466">(1/(E*10^9*[0]!Iz))*(Moment_Force(C1466,[0]!Mz,0))</f>
        <v>-2.1489023273003167E-4</v>
      </c>
      <c r="C1466" s="4">
        <v>2930</v>
      </c>
      <c r="E1466" s="4" cm="1">
        <f t="array" ref="E1466">(1/(E*10^9*[0]!Ix))*(Moment_Force_2INT(G1466,[0]!Mx,0))</f>
        <v>-1.5863681432955935E-4</v>
      </c>
      <c r="F1466" s="4" cm="1">
        <f t="array" ref="F1466">(1/(E*10^9*[0]!Iz))*(Moment_Force_2INT(G1466,[0]!Mz,0))</f>
        <v>-9.2240557948202449E-4</v>
      </c>
      <c r="G1466" s="4">
        <v>2.93</v>
      </c>
    </row>
    <row r="1467" spans="1:7" x14ac:dyDescent="0.2">
      <c r="A1467" s="4" cm="1">
        <f t="array" ref="A1467">(1/(E*10^9*[0]!Ix))*(Moment_Force(C1467,[0]!Mx,0))</f>
        <v>-3.6957172321065896E-5</v>
      </c>
      <c r="B1467" s="4" cm="1">
        <f t="array" ref="B1467">(1/(E*10^9*[0]!Iz))*(Moment_Force(C1467,[0]!Mz,0))</f>
        <v>-2.1489023273003167E-4</v>
      </c>
      <c r="C1467" s="4">
        <v>2932</v>
      </c>
      <c r="E1467" s="4" cm="1">
        <f t="array" ref="E1467">(1/(E*10^9*[0]!Ix))*(Moment_Force_2INT(G1467,[0]!Mx,0))</f>
        <v>-1.5885345727370542E-4</v>
      </c>
      <c r="F1467" s="4" cm="1">
        <f t="array" ref="F1467">(1/(E*10^9*[0]!Iz))*(Moment_Force_2INT(G1467,[0]!Mz,0))</f>
        <v>-9.2366526602628786E-4</v>
      </c>
      <c r="G1467" s="4">
        <v>2.9319999999999999</v>
      </c>
    </row>
    <row r="1468" spans="1:7" x14ac:dyDescent="0.2">
      <c r="A1468" s="4" cm="1">
        <f t="array" ref="A1468">(1/(E*10^9*[0]!Ix))*(Moment_Force(C1468,[0]!Mx,0))</f>
        <v>-3.6957172321065896E-5</v>
      </c>
      <c r="B1468" s="4" cm="1">
        <f t="array" ref="B1468">(1/(E*10^9*[0]!Iz))*(Moment_Force(C1468,[0]!Mz,0))</f>
        <v>-2.1489023273003167E-4</v>
      </c>
      <c r="C1468" s="4">
        <v>2934</v>
      </c>
      <c r="E1468" s="4" cm="1">
        <f t="array" ref="E1468">(1/(E*10^9*[0]!Ix))*(Moment_Force_2INT(G1468,[0]!Mx,0))</f>
        <v>-1.5907024804654081E-4</v>
      </c>
      <c r="F1468" s="4" cm="1">
        <f t="array" ref="F1468">(1/(E*10^9*[0]!Iz))*(Moment_Force_2INT(G1468,[0]!Mz,0))</f>
        <v>-9.2492581213148223E-4</v>
      </c>
      <c r="G1468" s="4">
        <v>2.9340000000000002</v>
      </c>
    </row>
    <row r="1469" spans="1:7" x14ac:dyDescent="0.2">
      <c r="A1469" s="4" cm="1">
        <f t="array" ref="A1469">(1/(E*10^9*[0]!Ix))*(Moment_Force(C1469,[0]!Mx,0))</f>
        <v>-3.6957172321065896E-5</v>
      </c>
      <c r="B1469" s="4" cm="1">
        <f t="array" ref="B1469">(1/(E*10^9*[0]!Iz))*(Moment_Force(C1469,[0]!Mz,0))</f>
        <v>-2.1489023273003167E-4</v>
      </c>
      <c r="C1469" s="4">
        <v>2936</v>
      </c>
      <c r="E1469" s="4" cm="1">
        <f t="array" ref="E1469">(1/(E*10^9*[0]!Ix))*(Moment_Force_2INT(G1469,[0]!Mx,0))</f>
        <v>-1.5928718664806545E-4</v>
      </c>
      <c r="F1469" s="4" cm="1">
        <f t="array" ref="F1469">(1/(E*10^9*[0]!Iz))*(Moment_Force_2INT(G1469,[0]!Mz,0))</f>
        <v>-9.2618721779760761E-4</v>
      </c>
      <c r="G1469" s="4">
        <v>2.9359999999999999</v>
      </c>
    </row>
    <row r="1470" spans="1:7" x14ac:dyDescent="0.2">
      <c r="A1470" s="4" cm="1">
        <f t="array" ref="A1470">(1/(E*10^9*[0]!Ix))*(Moment_Force(C1470,[0]!Mx,0))</f>
        <v>-3.6957172321065896E-5</v>
      </c>
      <c r="B1470" s="4" cm="1">
        <f t="array" ref="B1470">(1/(E*10^9*[0]!Iz))*(Moment_Force(C1470,[0]!Mz,0))</f>
        <v>-2.1489023273003167E-4</v>
      </c>
      <c r="C1470" s="4">
        <v>2938</v>
      </c>
      <c r="E1470" s="4" cm="1">
        <f t="array" ref="E1470">(1/(E*10^9*[0]!Ix))*(Moment_Force_2INT(G1470,[0]!Mx,0))</f>
        <v>-1.595042730782794E-4</v>
      </c>
      <c r="F1470" s="4" cm="1">
        <f t="array" ref="F1470">(1/(E*10^9*[0]!Iz))*(Moment_Force_2INT(G1470,[0]!Mz,0))</f>
        <v>-9.2744948302466378E-4</v>
      </c>
      <c r="G1470" s="4">
        <v>2.9380000000000002</v>
      </c>
    </row>
    <row r="1471" spans="1:7" x14ac:dyDescent="0.2">
      <c r="A1471" s="4" cm="1">
        <f t="array" ref="A1471">(1/(E*10^9*[0]!Ix))*(Moment_Force(C1471,[0]!Mx,0))</f>
        <v>-3.6957172321065896E-5</v>
      </c>
      <c r="B1471" s="4" cm="1">
        <f t="array" ref="B1471">(1/(E*10^9*[0]!Iz))*(Moment_Force(C1471,[0]!Mz,0))</f>
        <v>-2.1489023273003167E-4</v>
      </c>
      <c r="C1471" s="4">
        <v>2940</v>
      </c>
      <c r="E1471" s="4" cm="1">
        <f t="array" ref="E1471">(1/(E*10^9*[0]!Ix))*(Moment_Force_2INT(G1471,[0]!Mx,0))</f>
        <v>-1.5972150733718258E-4</v>
      </c>
      <c r="F1471" s="4" cm="1">
        <f t="array" ref="F1471">(1/(E*10^9*[0]!Iz))*(Moment_Force_2INT(G1471,[0]!Mz,0))</f>
        <v>-9.2871260781265074E-4</v>
      </c>
      <c r="G1471" s="4">
        <v>2.94</v>
      </c>
    </row>
    <row r="1472" spans="1:7" x14ac:dyDescent="0.2">
      <c r="A1472" s="4" cm="1">
        <f t="array" ref="A1472">(1/(E*10^9*[0]!Ix))*(Moment_Force(C1472,[0]!Mx,0))</f>
        <v>-3.6957172321065896E-5</v>
      </c>
      <c r="B1472" s="4" cm="1">
        <f t="array" ref="B1472">(1/(E*10^9*[0]!Iz))*(Moment_Force(C1472,[0]!Mz,0))</f>
        <v>-2.1489023273003167E-4</v>
      </c>
      <c r="C1472" s="4">
        <v>2942</v>
      </c>
      <c r="E1472" s="4" cm="1">
        <f t="array" ref="E1472">(1/(E*10^9*[0]!Ix))*(Moment_Force_2INT(G1472,[0]!Mx,0))</f>
        <v>-1.5993888942477514E-4</v>
      </c>
      <c r="F1472" s="4" cm="1">
        <f t="array" ref="F1472">(1/(E*10^9*[0]!Iz))*(Moment_Force_2INT(G1472,[0]!Mz,0))</f>
        <v>-9.2997659216156902E-4</v>
      </c>
      <c r="G1472" s="4">
        <v>2.9420000000000002</v>
      </c>
    </row>
    <row r="1473" spans="1:7" x14ac:dyDescent="0.2">
      <c r="A1473" s="4" cm="1">
        <f t="array" ref="A1473">(1/(E*10^9*[0]!Ix))*(Moment_Force(C1473,[0]!Mx,0))</f>
        <v>-3.6957172321065896E-5</v>
      </c>
      <c r="B1473" s="4" cm="1">
        <f t="array" ref="B1473">(1/(E*10^9*[0]!Iz))*(Moment_Force(C1473,[0]!Mz,0))</f>
        <v>-2.1489023273003167E-4</v>
      </c>
      <c r="C1473" s="4">
        <v>2944</v>
      </c>
      <c r="E1473" s="4" cm="1">
        <f t="array" ref="E1473">(1/(E*10^9*[0]!Ix))*(Moment_Force_2INT(G1473,[0]!Mx,0))</f>
        <v>-1.6015641934105689E-4</v>
      </c>
      <c r="F1473" s="4" cm="1">
        <f t="array" ref="F1473">(1/(E*10^9*[0]!Iz))*(Moment_Force_2INT(G1473,[0]!Mz,0))</f>
        <v>-9.3124143607141777E-4</v>
      </c>
      <c r="G1473" s="4">
        <v>2.944</v>
      </c>
    </row>
    <row r="1474" spans="1:7" x14ac:dyDescent="0.2">
      <c r="A1474" s="4" cm="1">
        <f t="array" ref="A1474">(1/(E*10^9*[0]!Ix))*(Moment_Force(C1474,[0]!Mx,0))</f>
        <v>-3.6957172321065896E-5</v>
      </c>
      <c r="B1474" s="4" cm="1">
        <f t="array" ref="B1474">(1/(E*10^9*[0]!Iz))*(Moment_Force(C1474,[0]!Mz,0))</f>
        <v>-2.1489023273003167E-4</v>
      </c>
      <c r="C1474" s="4">
        <v>2946</v>
      </c>
      <c r="E1474" s="4" cm="1">
        <f t="array" ref="E1474">(1/(E*10^9*[0]!Ix))*(Moment_Force_2INT(G1474,[0]!Mx,0))</f>
        <v>-1.6037409708602801E-4</v>
      </c>
      <c r="F1474" s="4" cm="1">
        <f t="array" ref="F1474">(1/(E*10^9*[0]!Iz))*(Moment_Force_2INT(G1474,[0]!Mz,0))</f>
        <v>-9.3250713954219785E-4</v>
      </c>
      <c r="G1474" s="4">
        <v>2.9460000000000002</v>
      </c>
    </row>
    <row r="1475" spans="1:7" x14ac:dyDescent="0.2">
      <c r="A1475" s="4" cm="1">
        <f t="array" ref="A1475">(1/(E*10^9*[0]!Ix))*(Moment_Force(C1475,[0]!Mx,0))</f>
        <v>-3.6957172321065896E-5</v>
      </c>
      <c r="B1475" s="4" cm="1">
        <f t="array" ref="B1475">(1/(E*10^9*[0]!Iz))*(Moment_Force(C1475,[0]!Mz,0))</f>
        <v>-2.1489023273003167E-4</v>
      </c>
      <c r="C1475" s="4">
        <v>2948</v>
      </c>
      <c r="E1475" s="4" cm="1">
        <f t="array" ref="E1475">(1/(E*10^9*[0]!Ix))*(Moment_Force_2INT(G1475,[0]!Mx,0))</f>
        <v>-1.6059192265968834E-4</v>
      </c>
      <c r="F1475" s="4" cm="1">
        <f t="array" ref="F1475">(1/(E*10^9*[0]!Iz))*(Moment_Force_2INT(G1475,[0]!Mz,0))</f>
        <v>-9.3377370257390871E-4</v>
      </c>
      <c r="G1475" s="4">
        <v>2.948</v>
      </c>
    </row>
    <row r="1476" spans="1:7" x14ac:dyDescent="0.2">
      <c r="A1476" s="4" cm="1">
        <f t="array" ref="A1476">(1/(E*10^9*[0]!Ix))*(Moment_Force(C1476,[0]!Mx,0))</f>
        <v>-3.6957172321065896E-5</v>
      </c>
      <c r="B1476" s="4" cm="1">
        <f t="array" ref="B1476">(1/(E*10^9*[0]!Iz))*(Moment_Force(C1476,[0]!Mz,0))</f>
        <v>-2.1489023273003167E-4</v>
      </c>
      <c r="C1476" s="4">
        <v>2950</v>
      </c>
      <c r="E1476" s="4" cm="1">
        <f t="array" ref="E1476">(1/(E*10^9*[0]!Ix))*(Moment_Force_2INT(G1476,[0]!Mx,0))</f>
        <v>-1.60809896062038E-4</v>
      </c>
      <c r="F1476" s="4" cm="1">
        <f t="array" ref="F1476">(1/(E*10^9*[0]!Iz))*(Moment_Force_2INT(G1476,[0]!Mz,0))</f>
        <v>-9.3504112516655036E-4</v>
      </c>
      <c r="G1476" s="4">
        <v>2.95</v>
      </c>
    </row>
    <row r="1477" spans="1:7" x14ac:dyDescent="0.2">
      <c r="A1477" s="4" cm="1">
        <f t="array" ref="A1477">(1/(E*10^9*[0]!Ix))*(Moment_Force(C1477,[0]!Mx,0))</f>
        <v>-3.6957172321065896E-5</v>
      </c>
      <c r="B1477" s="4" cm="1">
        <f t="array" ref="B1477">(1/(E*10^9*[0]!Iz))*(Moment_Force(C1477,[0]!Mz,0))</f>
        <v>-2.1489023273003167E-4</v>
      </c>
      <c r="C1477" s="4">
        <v>2952</v>
      </c>
      <c r="E1477" s="4" cm="1">
        <f t="array" ref="E1477">(1/(E*10^9*[0]!Ix))*(Moment_Force_2INT(G1477,[0]!Mx,0))</f>
        <v>-1.6102801729307693E-4</v>
      </c>
      <c r="F1477" s="4" cm="1">
        <f t="array" ref="F1477">(1/(E*10^9*[0]!Iz))*(Moment_Force_2INT(G1477,[0]!Mz,0))</f>
        <v>-9.3630940732012291E-4</v>
      </c>
      <c r="G1477" s="4">
        <v>2.952</v>
      </c>
    </row>
    <row r="1478" spans="1:7" x14ac:dyDescent="0.2">
      <c r="A1478" s="4" cm="1">
        <f t="array" ref="A1478">(1/(E*10^9*[0]!Ix))*(Moment_Force(C1478,[0]!Mx,0))</f>
        <v>-3.6957172321065896E-5</v>
      </c>
      <c r="B1478" s="4" cm="1">
        <f t="array" ref="B1478">(1/(E*10^9*[0]!Iz))*(Moment_Force(C1478,[0]!Mz,0))</f>
        <v>-2.1489023273003167E-4</v>
      </c>
      <c r="C1478" s="4">
        <v>2954</v>
      </c>
      <c r="E1478" s="4" cm="1">
        <f t="array" ref="E1478">(1/(E*10^9*[0]!Ix))*(Moment_Force_2INT(G1478,[0]!Mx,0))</f>
        <v>-1.6124628635280516E-4</v>
      </c>
      <c r="F1478" s="4" cm="1">
        <f t="array" ref="F1478">(1/(E*10^9*[0]!Iz))*(Moment_Force_2INT(G1478,[0]!Mz,0))</f>
        <v>-9.3757854903462657E-4</v>
      </c>
      <c r="G1478" s="4">
        <v>2.9540000000000002</v>
      </c>
    </row>
    <row r="1479" spans="1:7" x14ac:dyDescent="0.2">
      <c r="A1479" s="4" cm="1">
        <f t="array" ref="A1479">(1/(E*10^9*[0]!Ix))*(Moment_Force(C1479,[0]!Mx,0))</f>
        <v>-3.6957172321065896E-5</v>
      </c>
      <c r="B1479" s="4" cm="1">
        <f t="array" ref="B1479">(1/(E*10^9*[0]!Iz))*(Moment_Force(C1479,[0]!Mz,0))</f>
        <v>-2.1489023273003167E-4</v>
      </c>
      <c r="C1479" s="4">
        <v>2956</v>
      </c>
      <c r="E1479" s="4" cm="1">
        <f t="array" ref="E1479">(1/(E*10^9*[0]!Ix))*(Moment_Force_2INT(G1479,[0]!Mx,0))</f>
        <v>-1.6146470324122263E-4</v>
      </c>
      <c r="F1479" s="4" cm="1">
        <f t="array" ref="F1479">(1/(E*10^9*[0]!Iz))*(Moment_Force_2INT(G1479,[0]!Mz,0))</f>
        <v>-9.3884855031006091E-4</v>
      </c>
      <c r="G1479" s="4">
        <v>2.956</v>
      </c>
    </row>
    <row r="1480" spans="1:7" x14ac:dyDescent="0.2">
      <c r="A1480" s="4" cm="1">
        <f t="array" ref="A1480">(1/(E*10^9*[0]!Ix))*(Moment_Force(C1480,[0]!Mx,0))</f>
        <v>-3.6957172321065896E-5</v>
      </c>
      <c r="B1480" s="4" cm="1">
        <f t="array" ref="B1480">(1/(E*10^9*[0]!Iz))*(Moment_Force(C1480,[0]!Mz,0))</f>
        <v>-2.1489023273003167E-4</v>
      </c>
      <c r="C1480" s="4">
        <v>2958</v>
      </c>
      <c r="E1480" s="4" cm="1">
        <f t="array" ref="E1480">(1/(E*10^9*[0]!Ix))*(Moment_Force_2INT(G1480,[0]!Mx,0))</f>
        <v>-1.6168326795832944E-4</v>
      </c>
      <c r="F1480" s="4" cm="1">
        <f t="array" ref="F1480">(1/(E*10^9*[0]!Iz))*(Moment_Force_2INT(G1480,[0]!Mz,0))</f>
        <v>-9.4011941114642648E-4</v>
      </c>
      <c r="G1480" s="4">
        <v>2.9580000000000002</v>
      </c>
    </row>
    <row r="1481" spans="1:7" x14ac:dyDescent="0.2">
      <c r="A1481" s="4" cm="1">
        <f t="array" ref="A1481">(1/(E*10^9*[0]!Ix))*(Moment_Force(C1481,[0]!Mx,0))</f>
        <v>-3.6957172321065896E-5</v>
      </c>
      <c r="B1481" s="4" cm="1">
        <f t="array" ref="B1481">(1/(E*10^9*[0]!Iz))*(Moment_Force(C1481,[0]!Mz,0))</f>
        <v>-2.1489023273003167E-4</v>
      </c>
      <c r="C1481" s="4">
        <v>2960</v>
      </c>
      <c r="E1481" s="4" cm="1">
        <f t="array" ref="E1481">(1/(E*10^9*[0]!Ix))*(Moment_Force_2INT(G1481,[0]!Mx,0))</f>
        <v>-1.619019805041255E-4</v>
      </c>
      <c r="F1481" s="4" cm="1">
        <f t="array" ref="F1481">(1/(E*10^9*[0]!Iz))*(Moment_Force_2INT(G1481,[0]!Mz,0))</f>
        <v>-9.4139113154372272E-4</v>
      </c>
      <c r="G1481" s="4">
        <v>2.96</v>
      </c>
    </row>
    <row r="1482" spans="1:7" x14ac:dyDescent="0.2">
      <c r="A1482" s="4" cm="1">
        <f t="array" ref="A1482">(1/(E*10^9*[0]!Ix))*(Moment_Force(C1482,[0]!Mx,0))</f>
        <v>-3.6957172321065896E-5</v>
      </c>
      <c r="B1482" s="4" cm="1">
        <f t="array" ref="B1482">(1/(E*10^9*[0]!Iz))*(Moment_Force(C1482,[0]!Mz,0))</f>
        <v>-2.1489023273003167E-4</v>
      </c>
      <c r="C1482" s="4">
        <v>2962</v>
      </c>
      <c r="E1482" s="4" cm="1">
        <f t="array" ref="E1482">(1/(E*10^9*[0]!Ix))*(Moment_Force_2INT(G1482,[0]!Mx,0))</f>
        <v>-1.6212084087861085E-4</v>
      </c>
      <c r="F1482" s="4" cm="1">
        <f t="array" ref="F1482">(1/(E*10^9*[0]!Iz))*(Moment_Force_2INT(G1482,[0]!Mz,0))</f>
        <v>-9.4266371150195018E-4</v>
      </c>
      <c r="G1482" s="4">
        <v>2.9620000000000002</v>
      </c>
    </row>
    <row r="1483" spans="1:7" x14ac:dyDescent="0.2">
      <c r="A1483" s="4" cm="1">
        <f t="array" ref="A1483">(1/(E*10^9*[0]!Ix))*(Moment_Force(C1483,[0]!Mx,0))</f>
        <v>-3.6957172321065896E-5</v>
      </c>
      <c r="B1483" s="4" cm="1">
        <f t="array" ref="B1483">(1/(E*10^9*[0]!Iz))*(Moment_Force(C1483,[0]!Mz,0))</f>
        <v>-2.1489023273003167E-4</v>
      </c>
      <c r="C1483" s="4">
        <v>2964</v>
      </c>
      <c r="E1483" s="4" cm="1">
        <f t="array" ref="E1483">(1/(E*10^9*[0]!Ix))*(Moment_Force_2INT(G1483,[0]!Mx,0))</f>
        <v>-1.6233984908178552E-4</v>
      </c>
      <c r="F1483" s="4" cm="1">
        <f t="array" ref="F1483">(1/(E*10^9*[0]!Iz))*(Moment_Force_2INT(G1483,[0]!Mz,0))</f>
        <v>-9.4393715102110822E-4</v>
      </c>
      <c r="G1483" s="4">
        <v>2.964</v>
      </c>
    </row>
    <row r="1484" spans="1:7" x14ac:dyDescent="0.2">
      <c r="A1484" s="4" cm="1">
        <f t="array" ref="A1484">(1/(E*10^9*[0]!Ix))*(Moment_Force(C1484,[0]!Mx,0))</f>
        <v>-3.6957172321065896E-5</v>
      </c>
      <c r="B1484" s="4" cm="1">
        <f t="array" ref="B1484">(1/(E*10^9*[0]!Iz))*(Moment_Force(C1484,[0]!Mz,0))</f>
        <v>-2.1489023273003167E-4</v>
      </c>
      <c r="C1484" s="4">
        <v>2966</v>
      </c>
      <c r="E1484" s="4" cm="1">
        <f t="array" ref="E1484">(1/(E*10^9*[0]!Ix))*(Moment_Force_2INT(G1484,[0]!Mx,0))</f>
        <v>-1.6255900511364941E-4</v>
      </c>
      <c r="F1484" s="4" cm="1">
        <f t="array" ref="F1484">(1/(E*10^9*[0]!Iz))*(Moment_Force_2INT(G1484,[0]!Mz,0))</f>
        <v>-9.4521145010119736E-4</v>
      </c>
      <c r="G1484" s="4">
        <v>2.9660000000000002</v>
      </c>
    </row>
    <row r="1485" spans="1:7" x14ac:dyDescent="0.2">
      <c r="A1485" s="4" cm="1">
        <f t="array" ref="A1485">(1/(E*10^9*[0]!Ix))*(Moment_Force(C1485,[0]!Mx,0))</f>
        <v>-3.6957172321065896E-5</v>
      </c>
      <c r="B1485" s="4" cm="1">
        <f t="array" ref="B1485">(1/(E*10^9*[0]!Iz))*(Moment_Force(C1485,[0]!Mz,0))</f>
        <v>-2.1489023273003167E-4</v>
      </c>
      <c r="C1485" s="4">
        <v>2968</v>
      </c>
      <c r="E1485" s="4" cm="1">
        <f t="array" ref="E1485">(1/(E*10^9*[0]!Ix))*(Moment_Force_2INT(G1485,[0]!Mx,0))</f>
        <v>-1.6277830897420259E-4</v>
      </c>
      <c r="F1485" s="4" cm="1">
        <f t="array" ref="F1485">(1/(E*10^9*[0]!Iz))*(Moment_Force_2INT(G1485,[0]!Mz,0))</f>
        <v>-9.4648660874221719E-4</v>
      </c>
      <c r="G1485" s="4">
        <v>2.968</v>
      </c>
    </row>
    <row r="1486" spans="1:7" x14ac:dyDescent="0.2">
      <c r="A1486" s="4" cm="1">
        <f t="array" ref="A1486">(1/(E*10^9*[0]!Ix))*(Moment_Force(C1486,[0]!Mx,0))</f>
        <v>-3.6957172321065896E-5</v>
      </c>
      <c r="B1486" s="4" cm="1">
        <f t="array" ref="B1486">(1/(E*10^9*[0]!Iz))*(Moment_Force(C1486,[0]!Mz,0))</f>
        <v>-2.1489023273003167E-4</v>
      </c>
      <c r="C1486" s="4">
        <v>2970</v>
      </c>
      <c r="E1486" s="4" cm="1">
        <f t="array" ref="E1486">(1/(E*10^9*[0]!Ix))*(Moment_Force_2INT(G1486,[0]!Mx,0))</f>
        <v>-1.6299776066344511E-4</v>
      </c>
      <c r="F1486" s="4" cm="1">
        <f t="array" ref="F1486">(1/(E*10^9*[0]!Iz))*(Moment_Force_2INT(G1486,[0]!Mz,0))</f>
        <v>-9.4776262694416845E-4</v>
      </c>
      <c r="G1486" s="4">
        <v>2.97</v>
      </c>
    </row>
    <row r="1487" spans="1:7" x14ac:dyDescent="0.2">
      <c r="A1487" s="4" cm="1">
        <f t="array" ref="A1487">(1/(E*10^9*[0]!Ix))*(Moment_Force(C1487,[0]!Mx,0))</f>
        <v>-3.6957172321065896E-5</v>
      </c>
      <c r="B1487" s="4" cm="1">
        <f t="array" ref="B1487">(1/(E*10^9*[0]!Iz))*(Moment_Force(C1487,[0]!Mz,0))</f>
        <v>-2.1489023273003167E-4</v>
      </c>
      <c r="C1487" s="4">
        <v>2972</v>
      </c>
      <c r="E1487" s="4" cm="1">
        <f t="array" ref="E1487">(1/(E*10^9*[0]!Ix))*(Moment_Force_2INT(G1487,[0]!Mx,0))</f>
        <v>-1.6321736018137689E-4</v>
      </c>
      <c r="F1487" s="4" cm="1">
        <f t="array" ref="F1487">(1/(E*10^9*[0]!Iz))*(Moment_Force_2INT(G1487,[0]!Mz,0))</f>
        <v>-9.4903950470705007E-4</v>
      </c>
      <c r="G1487" s="4">
        <v>2.972</v>
      </c>
    </row>
    <row r="1488" spans="1:7" x14ac:dyDescent="0.2">
      <c r="A1488" s="4" cm="1">
        <f t="array" ref="A1488">(1/(E*10^9*[0]!Ix))*(Moment_Force(C1488,[0]!Mx,0))</f>
        <v>-3.6957172321065896E-5</v>
      </c>
      <c r="B1488" s="4" cm="1">
        <f t="array" ref="B1488">(1/(E*10^9*[0]!Iz))*(Moment_Force(C1488,[0]!Mz,0))</f>
        <v>-2.1489023273003167E-4</v>
      </c>
      <c r="C1488" s="4">
        <v>2974</v>
      </c>
      <c r="E1488" s="4" cm="1">
        <f t="array" ref="E1488">(1/(E*10^9*[0]!Ix))*(Moment_Force_2INT(G1488,[0]!Mx,0))</f>
        <v>-1.6343710752799795E-4</v>
      </c>
      <c r="F1488" s="4" cm="1">
        <f t="array" ref="F1488">(1/(E*10^9*[0]!Iz))*(Moment_Force_2INT(G1488,[0]!Mz,0))</f>
        <v>-9.5031724203086302E-4</v>
      </c>
      <c r="G1488" s="4">
        <v>2.9740000000000002</v>
      </c>
    </row>
    <row r="1489" spans="1:7" x14ac:dyDescent="0.2">
      <c r="A1489" s="4" cm="1">
        <f t="array" ref="A1489">(1/(E*10^9*[0]!Ix))*(Moment_Force(C1489,[0]!Mx,0))</f>
        <v>-3.6957172321065896E-5</v>
      </c>
      <c r="B1489" s="4" cm="1">
        <f t="array" ref="B1489">(1/(E*10^9*[0]!Iz))*(Moment_Force(C1489,[0]!Mz,0))</f>
        <v>-2.1489023273003167E-4</v>
      </c>
      <c r="C1489" s="4">
        <v>2976</v>
      </c>
      <c r="E1489" s="4" cm="1">
        <f t="array" ref="E1489">(1/(E*10^9*[0]!Ix))*(Moment_Force_2INT(G1489,[0]!Mx,0))</f>
        <v>-1.6365700270330828E-4</v>
      </c>
      <c r="F1489" s="4" cm="1">
        <f t="array" ref="F1489">(1/(E*10^9*[0]!Iz))*(Moment_Force_2INT(G1489,[0]!Mz,0))</f>
        <v>-9.5159583891560654E-4</v>
      </c>
      <c r="G1489" s="4">
        <v>2.976</v>
      </c>
    </row>
    <row r="1490" spans="1:7" x14ac:dyDescent="0.2">
      <c r="A1490" s="4" cm="1">
        <f t="array" ref="A1490">(1/(E*10^9*[0]!Ix))*(Moment_Force(C1490,[0]!Mx,0))</f>
        <v>-3.6957172321065896E-5</v>
      </c>
      <c r="B1490" s="4" cm="1">
        <f t="array" ref="B1490">(1/(E*10^9*[0]!Iz))*(Moment_Force(C1490,[0]!Mz,0))</f>
        <v>-2.1489023273003167E-4</v>
      </c>
      <c r="C1490" s="4">
        <v>2978</v>
      </c>
      <c r="E1490" s="4" cm="1">
        <f t="array" ref="E1490">(1/(E*10^9*[0]!Ix))*(Moment_Force_2INT(G1490,[0]!Mx,0))</f>
        <v>-1.6387704570730791E-4</v>
      </c>
      <c r="F1490" s="4" cm="1">
        <f t="array" ref="F1490">(1/(E*10^9*[0]!Iz))*(Moment_Force_2INT(G1490,[0]!Mz,0))</f>
        <v>-9.5287529536128117E-4</v>
      </c>
      <c r="G1490" s="4">
        <v>2.9780000000000002</v>
      </c>
    </row>
    <row r="1491" spans="1:7" x14ac:dyDescent="0.2">
      <c r="A1491" s="4" cm="1">
        <f t="array" ref="A1491">(1/(E*10^9*[0]!Ix))*(Moment_Force(C1491,[0]!Mx,0))</f>
        <v>-3.6957172321065896E-5</v>
      </c>
      <c r="B1491" s="4" cm="1">
        <f t="array" ref="B1491">(1/(E*10^9*[0]!Iz))*(Moment_Force(C1491,[0]!Mz,0))</f>
        <v>-2.1489023273003167E-4</v>
      </c>
      <c r="C1491" s="4">
        <v>2980</v>
      </c>
      <c r="E1491" s="4" cm="1">
        <f t="array" ref="E1491">(1/(E*10^9*[0]!Ix))*(Moment_Force_2INT(G1491,[0]!Mx,0))</f>
        <v>-1.6409723653999678E-4</v>
      </c>
      <c r="F1491" s="4" cm="1">
        <f t="array" ref="F1491">(1/(E*10^9*[0]!Iz))*(Moment_Force_2INT(G1491,[0]!Mz,0))</f>
        <v>-9.5415561136788648E-4</v>
      </c>
      <c r="G1491" s="4">
        <v>2.98</v>
      </c>
    </row>
    <row r="1492" spans="1:7" x14ac:dyDescent="0.2">
      <c r="A1492" s="4" cm="1">
        <f t="array" ref="A1492">(1/(E*10^9*[0]!Ix))*(Moment_Force(C1492,[0]!Mx,0))</f>
        <v>-3.6957172321065896E-5</v>
      </c>
      <c r="B1492" s="4" cm="1">
        <f t="array" ref="B1492">(1/(E*10^9*[0]!Iz))*(Moment_Force(C1492,[0]!Mz,0))</f>
        <v>-2.1489023273003167E-4</v>
      </c>
      <c r="C1492" s="4">
        <v>2982</v>
      </c>
      <c r="E1492" s="4" cm="1">
        <f t="array" ref="E1492">(1/(E*10^9*[0]!Ix))*(Moment_Force_2INT(G1492,[0]!Mx,0))</f>
        <v>-1.6431757520137501E-4</v>
      </c>
      <c r="F1492" s="4" cm="1">
        <f t="array" ref="F1492">(1/(E*10^9*[0]!Iz))*(Moment_Force_2INT(G1492,[0]!Mz,0))</f>
        <v>-9.5543678693542312E-4</v>
      </c>
      <c r="G1492" s="4">
        <v>2.9820000000000002</v>
      </c>
    </row>
    <row r="1493" spans="1:7" x14ac:dyDescent="0.2">
      <c r="A1493" s="4" cm="1">
        <f t="array" ref="A1493">(1/(E*10^9*[0]!Ix))*(Moment_Force(C1493,[0]!Mx,0))</f>
        <v>-3.6957172321065896E-5</v>
      </c>
      <c r="B1493" s="4" cm="1">
        <f t="array" ref="B1493">(1/(E*10^9*[0]!Iz))*(Moment_Force(C1493,[0]!Mz,0))</f>
        <v>-2.1489023273003167E-4</v>
      </c>
      <c r="C1493" s="4">
        <v>2984</v>
      </c>
      <c r="E1493" s="4" cm="1">
        <f t="array" ref="E1493">(1/(E*10^9*[0]!Ix))*(Moment_Force_2INT(G1493,[0]!Mx,0))</f>
        <v>-1.645380616914425E-4</v>
      </c>
      <c r="F1493" s="4" cm="1">
        <f t="array" ref="F1493">(1/(E*10^9*[0]!Iz))*(Moment_Force_2INT(G1493,[0]!Mz,0))</f>
        <v>-9.5671882206389044E-4</v>
      </c>
      <c r="G1493" s="4">
        <v>2.984</v>
      </c>
    </row>
    <row r="1494" spans="1:7" x14ac:dyDescent="0.2">
      <c r="A1494" s="4" cm="1">
        <f t="array" ref="A1494">(1/(E*10^9*[0]!Ix))*(Moment_Force(C1494,[0]!Mx,0))</f>
        <v>-3.6957172321065896E-5</v>
      </c>
      <c r="B1494" s="4" cm="1">
        <f t="array" ref="B1494">(1/(E*10^9*[0]!Iz))*(Moment_Force(C1494,[0]!Mz,0))</f>
        <v>-2.1489023273003167E-4</v>
      </c>
      <c r="C1494" s="4">
        <v>2986</v>
      </c>
      <c r="E1494" s="4" cm="1">
        <f t="array" ref="E1494">(1/(E*10^9*[0]!Ix))*(Moment_Force_2INT(G1494,[0]!Mx,0))</f>
        <v>-1.6475869601019927E-4</v>
      </c>
      <c r="F1494" s="4" cm="1">
        <f t="array" ref="F1494">(1/(E*10^9*[0]!Iz))*(Moment_Force_2INT(G1494,[0]!Mz,0))</f>
        <v>-9.5800171675328877E-4</v>
      </c>
      <c r="G1494" s="4">
        <v>2.9860000000000002</v>
      </c>
    </row>
    <row r="1495" spans="1:7" x14ac:dyDescent="0.2">
      <c r="A1495" s="4" cm="1">
        <f t="array" ref="A1495">(1/(E*10^9*[0]!Ix))*(Moment_Force(C1495,[0]!Mx,0))</f>
        <v>-3.6957172321065896E-5</v>
      </c>
      <c r="B1495" s="4" cm="1">
        <f t="array" ref="B1495">(1/(E*10^9*[0]!Iz))*(Moment_Force(C1495,[0]!Mz,0))</f>
        <v>-2.1489023273003167E-4</v>
      </c>
      <c r="C1495" s="4">
        <v>2988</v>
      </c>
      <c r="E1495" s="4" cm="1">
        <f t="array" ref="E1495">(1/(E*10^9*[0]!Ix))*(Moment_Force_2INT(G1495,[0]!Mx,0))</f>
        <v>-1.6497947815764528E-4</v>
      </c>
      <c r="F1495" s="4" cm="1">
        <f t="array" ref="F1495">(1/(E*10^9*[0]!Iz))*(Moment_Force_2INT(G1495,[0]!Mz,0))</f>
        <v>-9.5928547100361799E-4</v>
      </c>
      <c r="G1495" s="4">
        <v>2.988</v>
      </c>
    </row>
    <row r="1496" spans="1:7" x14ac:dyDescent="0.2">
      <c r="A1496" s="4" cm="1">
        <f t="array" ref="A1496">(1/(E*10^9*[0]!Ix))*(Moment_Force(C1496,[0]!Mx,0))</f>
        <v>-3.6957172321065896E-5</v>
      </c>
      <c r="B1496" s="4" cm="1">
        <f t="array" ref="B1496">(1/(E*10^9*[0]!Iz))*(Moment_Force(C1496,[0]!Mz,0))</f>
        <v>-2.1489023273003167E-4</v>
      </c>
      <c r="C1496" s="4">
        <v>2990</v>
      </c>
      <c r="E1496" s="4" cm="1">
        <f t="array" ref="E1496">(1/(E*10^9*[0]!Ix))*(Moment_Force_2INT(G1496,[0]!Mx,0))</f>
        <v>-1.6520040813378063E-4</v>
      </c>
      <c r="F1496" s="4" cm="1">
        <f t="array" ref="F1496">(1/(E*10^9*[0]!Iz))*(Moment_Force_2INT(G1496,[0]!Mz,0))</f>
        <v>-9.6057008481487821E-4</v>
      </c>
      <c r="G1496" s="4">
        <v>2.99</v>
      </c>
    </row>
    <row r="1497" spans="1:7" x14ac:dyDescent="0.2">
      <c r="A1497" s="4" cm="1">
        <f t="array" ref="A1497">(1/(E*10^9*[0]!Ix))*(Moment_Force(C1497,[0]!Mx,0))</f>
        <v>-3.6957172321065896E-5</v>
      </c>
      <c r="B1497" s="4" cm="1">
        <f t="array" ref="B1497">(1/(E*10^9*[0]!Iz))*(Moment_Force(C1497,[0]!Mz,0))</f>
        <v>-2.1489023273003167E-4</v>
      </c>
      <c r="C1497" s="4">
        <v>2992</v>
      </c>
      <c r="E1497" s="4" cm="1">
        <f t="array" ref="E1497">(1/(E*10^9*[0]!Ix))*(Moment_Force_2INT(G1497,[0]!Mx,0))</f>
        <v>-1.6542148593860526E-4</v>
      </c>
      <c r="F1497" s="4" cm="1">
        <f t="array" ref="F1497">(1/(E*10^9*[0]!Iz))*(Moment_Force_2INT(G1497,[0]!Mz,0))</f>
        <v>-9.6185555818706912E-4</v>
      </c>
      <c r="G1497" s="4">
        <v>2.992</v>
      </c>
    </row>
    <row r="1498" spans="1:7" x14ac:dyDescent="0.2">
      <c r="A1498" s="4" cm="1">
        <f t="array" ref="A1498">(1/(E*10^9*[0]!Ix))*(Moment_Force(C1498,[0]!Mx,0))</f>
        <v>-3.6957172321065896E-5</v>
      </c>
      <c r="B1498" s="4" cm="1">
        <f t="array" ref="B1498">(1/(E*10^9*[0]!Iz))*(Moment_Force(C1498,[0]!Mz,0))</f>
        <v>-2.1489023273003167E-4</v>
      </c>
      <c r="C1498" s="4">
        <v>2994</v>
      </c>
      <c r="E1498" s="4" cm="1">
        <f t="array" ref="E1498">(1/(E*10^9*[0]!Ix))*(Moment_Force_2INT(G1498,[0]!Mx,0))</f>
        <v>-1.6564271157211918E-4</v>
      </c>
      <c r="F1498" s="4" cm="1">
        <f t="array" ref="F1498">(1/(E*10^9*[0]!Iz))*(Moment_Force_2INT(G1498,[0]!Mz,0))</f>
        <v>-9.6314189112019124E-4</v>
      </c>
      <c r="G1498" s="4">
        <v>2.9940000000000002</v>
      </c>
    </row>
    <row r="1499" spans="1:7" x14ac:dyDescent="0.2">
      <c r="A1499" s="4" cm="1">
        <f t="array" ref="A1499">(1/(E*10^9*[0]!Ix))*(Moment_Force(C1499,[0]!Mx,0))</f>
        <v>-3.6957172321065896E-5</v>
      </c>
      <c r="B1499" s="4" cm="1">
        <f t="array" ref="B1499">(1/(E*10^9*[0]!Iz))*(Moment_Force(C1499,[0]!Mz,0))</f>
        <v>-2.1489023273003167E-4</v>
      </c>
      <c r="C1499" s="4">
        <v>2996</v>
      </c>
      <c r="E1499" s="4" cm="1">
        <f t="array" ref="E1499">(1/(E*10^9*[0]!Ix))*(Moment_Force_2INT(G1499,[0]!Mx,0))</f>
        <v>-1.658640850343223E-4</v>
      </c>
      <c r="F1499" s="4" cm="1">
        <f t="array" ref="F1499">(1/(E*10^9*[0]!Iz))*(Moment_Force_2INT(G1499,[0]!Mz,0))</f>
        <v>-9.6442908361424383E-4</v>
      </c>
      <c r="G1499" s="4">
        <v>2.996</v>
      </c>
    </row>
    <row r="1500" spans="1:7" x14ac:dyDescent="0.2">
      <c r="A1500" s="4" cm="1">
        <f t="array" ref="A1500">(1/(E*10^9*[0]!Ix))*(Moment_Force(C1500,[0]!Mx,0))</f>
        <v>-3.6957172321065896E-5</v>
      </c>
      <c r="B1500" s="4" cm="1">
        <f t="array" ref="B1500">(1/(E*10^9*[0]!Iz))*(Moment_Force(C1500,[0]!Mz,0))</f>
        <v>-2.1489023273003167E-4</v>
      </c>
      <c r="C1500" s="4">
        <v>2998</v>
      </c>
      <c r="E1500" s="4" cm="1">
        <f t="array" ref="E1500">(1/(E*10^9*[0]!Ix))*(Moment_Force_2INT(G1500,[0]!Mx,0))</f>
        <v>-1.6608560632521481E-4</v>
      </c>
      <c r="F1500" s="4" cm="1">
        <f t="array" ref="F1500">(1/(E*10^9*[0]!Iz))*(Moment_Force_2INT(G1500,[0]!Mz,0))</f>
        <v>-9.6571713566922796E-4</v>
      </c>
      <c r="G1500" s="4">
        <v>2.9980000000000002</v>
      </c>
    </row>
    <row r="1501" spans="1:7" x14ac:dyDescent="0.2">
      <c r="A1501" s="4" cm="1">
        <f t="array" ref="A1501">(1/(E*10^9*[0]!Ix))*(Moment_Force(C1501,[0]!Mx,0))</f>
        <v>-3.6957172321065896E-5</v>
      </c>
      <c r="B1501" s="4" cm="1">
        <f t="array" ref="B1501">(1/(E*10^9*[0]!Iz))*(Moment_Force(C1501,[0]!Mz,0))</f>
        <v>-2.1489023273003167E-4</v>
      </c>
      <c r="C1501" s="4">
        <v>3000</v>
      </c>
      <c r="E1501" s="4" cm="1">
        <f t="array" ref="E1501">(1/(E*10^9*[0]!Ix))*(Moment_Force_2INT(G1501,[0]!Mx,0))</f>
        <v>-1.6630727544479656E-4</v>
      </c>
      <c r="F1501" s="4" cm="1">
        <f t="array" ref="F1501">(1/(E*10^9*[0]!Iz))*(Moment_Force_2INT(G1501,[0]!Mz,0))</f>
        <v>-9.6700604728514245E-4</v>
      </c>
      <c r="G1501" s="4">
        <v>3</v>
      </c>
    </row>
    <row r="1502" spans="1:7" x14ac:dyDescent="0.2">
      <c r="A1502" s="4" cm="1">
        <f t="array" ref="A1502">(1/(E*10^9*[0]!Ix))*(Moment_Force(C1502,[0]!Mx,0))</f>
        <v>-3.6957172321065896E-5</v>
      </c>
      <c r="B1502" s="4" cm="1">
        <f t="array" ref="B1502">(1/(E*10^9*[0]!Iz))*(Moment_Force(C1502,[0]!Mz,0))</f>
        <v>-2.1489023273003167E-4</v>
      </c>
      <c r="C1502" s="4">
        <v>3002</v>
      </c>
      <c r="E1502" s="4" cm="1">
        <f t="array" ref="E1502">(1/(E*10^9*[0]!Ix))*(Moment_Force_2INT(G1502,[0]!Mx,0))</f>
        <v>-1.6652909239306757E-4</v>
      </c>
      <c r="F1502" s="4" cm="1">
        <f t="array" ref="F1502">(1/(E*10^9*[0]!Iz))*(Moment_Force_2INT(G1502,[0]!Mz,0))</f>
        <v>-9.6829581846198806E-4</v>
      </c>
      <c r="G1502" s="4">
        <v>3.0019999999999998</v>
      </c>
    </row>
    <row r="1503" spans="1:7" x14ac:dyDescent="0.2">
      <c r="A1503" s="4" cm="1">
        <f t="array" ref="A1503">(1/(E*10^9*[0]!Ix))*(Moment_Force(C1503,[0]!Mx,0))</f>
        <v>-3.6957172321065896E-5</v>
      </c>
      <c r="B1503" s="4" cm="1">
        <f t="array" ref="B1503">(1/(E*10^9*[0]!Iz))*(Moment_Force(C1503,[0]!Mz,0))</f>
        <v>-2.1489023273003167E-4</v>
      </c>
      <c r="C1503" s="4">
        <v>3004</v>
      </c>
      <c r="E1503" s="4" cm="1">
        <f t="array" ref="E1503">(1/(E*10^9*[0]!Ix))*(Moment_Force_2INT(G1503,[0]!Mx,0))</f>
        <v>-1.6675105717002791E-4</v>
      </c>
      <c r="F1503" s="4" cm="1">
        <f t="array" ref="F1503">(1/(E*10^9*[0]!Iz))*(Moment_Force_2INT(G1503,[0]!Mz,0))</f>
        <v>-9.6958644919976466E-4</v>
      </c>
      <c r="G1503" s="4">
        <v>3.004</v>
      </c>
    </row>
    <row r="1504" spans="1:7" x14ac:dyDescent="0.2">
      <c r="A1504" s="4" cm="1">
        <f t="array" ref="A1504">(1/(E*10^9*[0]!Ix))*(Moment_Force(C1504,[0]!Mx,0))</f>
        <v>-3.6957172321065896E-5</v>
      </c>
      <c r="B1504" s="4" cm="1">
        <f t="array" ref="B1504">(1/(E*10^9*[0]!Iz))*(Moment_Force(C1504,[0]!Mz,0))</f>
        <v>-2.1489023273003167E-4</v>
      </c>
      <c r="C1504" s="4">
        <v>3006</v>
      </c>
      <c r="E1504" s="4" cm="1">
        <f t="array" ref="E1504">(1/(E*10^9*[0]!Ix))*(Moment_Force_2INT(G1504,[0]!Mx,0))</f>
        <v>-1.6697316977567751E-4</v>
      </c>
      <c r="F1504" s="4" cm="1">
        <f t="array" ref="F1504">(1/(E*10^9*[0]!Iz))*(Moment_Force_2INT(G1504,[0]!Mz,0))</f>
        <v>-9.7087793949847216E-4</v>
      </c>
      <c r="G1504" s="4">
        <v>3.0059999999999998</v>
      </c>
    </row>
    <row r="1505" spans="1:7" x14ac:dyDescent="0.2">
      <c r="A1505" s="4" cm="1">
        <f t="array" ref="A1505">(1/(E*10^9*[0]!Ix))*(Moment_Force(C1505,[0]!Mx,0))</f>
        <v>-3.6957172321065896E-5</v>
      </c>
      <c r="B1505" s="4" cm="1">
        <f t="array" ref="B1505">(1/(E*10^9*[0]!Iz))*(Moment_Force(C1505,[0]!Mz,0))</f>
        <v>-2.1489023273003167E-4</v>
      </c>
      <c r="C1505" s="4">
        <v>3008</v>
      </c>
      <c r="E1505" s="4" cm="1">
        <f t="array" ref="E1505">(1/(E*10^9*[0]!Ix))*(Moment_Force_2INT(G1505,[0]!Mx,0))</f>
        <v>-1.671954302100164E-4</v>
      </c>
      <c r="F1505" s="4" cm="1">
        <f t="array" ref="F1505">(1/(E*10^9*[0]!Iz))*(Moment_Force_2INT(G1505,[0]!Mz,0))</f>
        <v>-9.7217028935811056E-4</v>
      </c>
      <c r="G1505" s="4">
        <v>3.008</v>
      </c>
    </row>
    <row r="1506" spans="1:7" x14ac:dyDescent="0.2">
      <c r="A1506" s="4" cm="1">
        <f t="array" ref="A1506">(1/(E*10^9*[0]!Ix))*(Moment_Force(C1506,[0]!Mx,0))</f>
        <v>-3.6957172321065896E-5</v>
      </c>
      <c r="B1506" s="4" cm="1">
        <f t="array" ref="B1506">(1/(E*10^9*[0]!Iz))*(Moment_Force(C1506,[0]!Mz,0))</f>
        <v>-2.1489023273003167E-4</v>
      </c>
      <c r="C1506" s="4">
        <v>3010</v>
      </c>
      <c r="E1506" s="4" cm="1">
        <f t="array" ref="E1506">(1/(E*10^9*[0]!Ix))*(Moment_Force_2INT(G1506,[0]!Mx,0))</f>
        <v>-1.6741783847304455E-4</v>
      </c>
      <c r="F1506" s="4" cm="1">
        <f t="array" ref="F1506">(1/(E*10^9*[0]!Iz))*(Moment_Force_2INT(G1506,[0]!Mz,0))</f>
        <v>-9.7346349877867975E-4</v>
      </c>
      <c r="G1506" s="4">
        <v>3.01</v>
      </c>
    </row>
    <row r="1507" spans="1:7" x14ac:dyDescent="0.2">
      <c r="A1507" s="4" cm="1">
        <f t="array" ref="A1507">(1/(E*10^9*[0]!Ix))*(Moment_Force(C1507,[0]!Mx,0))</f>
        <v>-3.6957172321065896E-5</v>
      </c>
      <c r="B1507" s="4" cm="1">
        <f t="array" ref="B1507">(1/(E*10^9*[0]!Iz))*(Moment_Force(C1507,[0]!Mz,0))</f>
        <v>-2.1489023273003167E-4</v>
      </c>
      <c r="C1507" s="4">
        <v>3012</v>
      </c>
      <c r="E1507" s="4" cm="1">
        <f t="array" ref="E1507">(1/(E*10^9*[0]!Ix))*(Moment_Force_2INT(G1507,[0]!Mx,0))</f>
        <v>-1.6764039456476204E-4</v>
      </c>
      <c r="F1507" s="4" cm="1">
        <f t="array" ref="F1507">(1/(E*10^9*[0]!Iz))*(Moment_Force_2INT(G1507,[0]!Mz,0))</f>
        <v>-9.7475756776018016E-4</v>
      </c>
      <c r="G1507" s="4">
        <v>3.012</v>
      </c>
    </row>
    <row r="1508" spans="1:7" x14ac:dyDescent="0.2">
      <c r="A1508" s="4" cm="1">
        <f t="array" ref="A1508">(1/(E*10^9*[0]!Ix))*(Moment_Force(C1508,[0]!Mx,0))</f>
        <v>-3.6957172321065896E-5</v>
      </c>
      <c r="B1508" s="4" cm="1">
        <f t="array" ref="B1508">(1/(E*10^9*[0]!Iz))*(Moment_Force(C1508,[0]!Mz,0))</f>
        <v>-2.1489023273003167E-4</v>
      </c>
      <c r="C1508" s="4">
        <v>3014</v>
      </c>
      <c r="E1508" s="4" cm="1">
        <f t="array" ref="E1508">(1/(E*10^9*[0]!Ix))*(Moment_Force_2INT(G1508,[0]!Mx,0))</f>
        <v>-1.6786309848516878E-4</v>
      </c>
      <c r="F1508" s="4" cm="1">
        <f t="array" ref="F1508">(1/(E*10^9*[0]!Iz))*(Moment_Force_2INT(G1508,[0]!Mz,0))</f>
        <v>-9.7605249630261114E-4</v>
      </c>
      <c r="G1508" s="4">
        <v>3.0139999999999998</v>
      </c>
    </row>
    <row r="1509" spans="1:7" x14ac:dyDescent="0.2">
      <c r="A1509" s="4" cm="1">
        <f t="array" ref="A1509">(1/(E*10^9*[0]!Ix))*(Moment_Force(C1509,[0]!Mx,0))</f>
        <v>-3.6957172321065896E-5</v>
      </c>
      <c r="B1509" s="4" cm="1">
        <f t="array" ref="B1509">(1/(E*10^9*[0]!Iz))*(Moment_Force(C1509,[0]!Mz,0))</f>
        <v>-2.1489023273003167E-4</v>
      </c>
      <c r="C1509" s="4">
        <v>3016</v>
      </c>
      <c r="E1509" s="4" cm="1">
        <f t="array" ref="E1509">(1/(E*10^9*[0]!Ix))*(Moment_Force_2INT(G1509,[0]!Mx,0))</f>
        <v>-1.6808595023426481E-4</v>
      </c>
      <c r="F1509" s="4" cm="1">
        <f t="array" ref="F1509">(1/(E*10^9*[0]!Iz))*(Moment_Force_2INT(G1509,[0]!Mz,0))</f>
        <v>-9.7734828440597344E-4</v>
      </c>
      <c r="G1509" s="4">
        <v>3.016</v>
      </c>
    </row>
    <row r="1510" spans="1:7" x14ac:dyDescent="0.2">
      <c r="A1510" s="4" cm="1">
        <f t="array" ref="A1510">(1/(E*10^9*[0]!Ix))*(Moment_Force(C1510,[0]!Mx,0))</f>
        <v>-3.6957172321065896E-5</v>
      </c>
      <c r="B1510" s="4" cm="1">
        <f t="array" ref="B1510">(1/(E*10^9*[0]!Iz))*(Moment_Force(C1510,[0]!Mz,0))</f>
        <v>-2.1489023273003167E-4</v>
      </c>
      <c r="C1510" s="4">
        <v>3018</v>
      </c>
      <c r="E1510" s="4" cm="1">
        <f t="array" ref="E1510">(1/(E*10^9*[0]!Ix))*(Moment_Force_2INT(G1510,[0]!Mx,0))</f>
        <v>-1.683089498120501E-4</v>
      </c>
      <c r="F1510" s="4" cm="1">
        <f t="array" ref="F1510">(1/(E*10^9*[0]!Iz))*(Moment_Force_2INT(G1510,[0]!Mz,0))</f>
        <v>-9.7864493207026654E-4</v>
      </c>
      <c r="G1510" s="4">
        <v>3.0179999999999998</v>
      </c>
    </row>
    <row r="1511" spans="1:7" x14ac:dyDescent="0.2">
      <c r="A1511" s="4" cm="1">
        <f t="array" ref="A1511">(1/(E*10^9*[0]!Ix))*(Moment_Force(C1511,[0]!Mx,0))</f>
        <v>-3.6957172321065896E-5</v>
      </c>
      <c r="B1511" s="4" cm="1">
        <f t="array" ref="B1511">(1/(E*10^9*[0]!Iz))*(Moment_Force(C1511,[0]!Mz,0))</f>
        <v>-2.1489023273003167E-4</v>
      </c>
      <c r="C1511" s="4">
        <v>3020</v>
      </c>
      <c r="E1511" s="4" cm="1">
        <f t="array" ref="E1511">(1/(E*10^9*[0]!Ix))*(Moment_Force_2INT(G1511,[0]!Mx,0))</f>
        <v>-1.685320972185247E-4</v>
      </c>
      <c r="F1511" s="4" cm="1">
        <f t="array" ref="F1511">(1/(E*10^9*[0]!Iz))*(Moment_Force_2INT(G1511,[0]!Mz,0))</f>
        <v>-9.7994243929549053E-4</v>
      </c>
      <c r="G1511" s="4">
        <v>3.02</v>
      </c>
    </row>
    <row r="1512" spans="1:7" x14ac:dyDescent="0.2">
      <c r="A1512" s="4" cm="1">
        <f t="array" ref="A1512">(1/(E*10^9*[0]!Ix))*(Moment_Force(C1512,[0]!Mx,0))</f>
        <v>-3.6957172321065896E-5</v>
      </c>
      <c r="B1512" s="4" cm="1">
        <f t="array" ref="B1512">(1/(E*10^9*[0]!Iz))*(Moment_Force(C1512,[0]!Mz,0))</f>
        <v>-2.1489023273003167E-4</v>
      </c>
      <c r="C1512" s="4">
        <v>3022</v>
      </c>
      <c r="E1512" s="4" cm="1">
        <f t="array" ref="E1512">(1/(E*10^9*[0]!Ix))*(Moment_Force_2INT(G1512,[0]!Mx,0))</f>
        <v>-1.6875539245368853E-4</v>
      </c>
      <c r="F1512" s="4" cm="1">
        <f t="array" ref="F1512">(1/(E*10^9*[0]!Iz))*(Moment_Force_2INT(G1512,[0]!Mz,0))</f>
        <v>-9.8124080608164499E-4</v>
      </c>
      <c r="G1512" s="4">
        <v>3.0219999999999998</v>
      </c>
    </row>
    <row r="1513" spans="1:7" x14ac:dyDescent="0.2">
      <c r="A1513" s="4" cm="1">
        <f t="array" ref="A1513">(1/(E*10^9*[0]!Ix))*(Moment_Force(C1513,[0]!Mx,0))</f>
        <v>-3.6957172321065896E-5</v>
      </c>
      <c r="B1513" s="4" cm="1">
        <f t="array" ref="B1513">(1/(E*10^9*[0]!Iz))*(Moment_Force(C1513,[0]!Mz,0))</f>
        <v>-2.1489023273003167E-4</v>
      </c>
      <c r="C1513" s="4">
        <v>3024</v>
      </c>
      <c r="E1513" s="4" cm="1">
        <f t="array" ref="E1513">(1/(E*10^9*[0]!Ix))*(Moment_Force_2INT(G1513,[0]!Mx,0))</f>
        <v>-1.6897883551754176E-4</v>
      </c>
      <c r="F1513" s="4" cm="1">
        <f t="array" ref="F1513">(1/(E*10^9*[0]!Iz))*(Moment_Force_2INT(G1513,[0]!Mz,0))</f>
        <v>-9.8254003242873099E-4</v>
      </c>
      <c r="G1513" s="4">
        <v>3.024</v>
      </c>
    </row>
    <row r="1514" spans="1:7" x14ac:dyDescent="0.2">
      <c r="A1514" s="4" cm="1">
        <f t="array" ref="A1514">(1/(E*10^9*[0]!Ix))*(Moment_Force(C1514,[0]!Mx,0))</f>
        <v>-3.6957172321065896E-5</v>
      </c>
      <c r="B1514" s="4" cm="1">
        <f t="array" ref="B1514">(1/(E*10^9*[0]!Iz))*(Moment_Force(C1514,[0]!Mz,0))</f>
        <v>-2.1489023273003167E-4</v>
      </c>
      <c r="C1514" s="4">
        <v>3026</v>
      </c>
      <c r="E1514" s="4" cm="1">
        <f t="array" ref="E1514">(1/(E*10^9*[0]!Ix))*(Moment_Force_2INT(G1514,[0]!Mx,0))</f>
        <v>-1.6920242641008419E-4</v>
      </c>
      <c r="F1514" s="4" cm="1">
        <f t="array" ref="F1514">(1/(E*10^9*[0]!Iz))*(Moment_Force_2INT(G1514,[0]!Mz,0))</f>
        <v>-9.8384011833674767E-4</v>
      </c>
      <c r="G1514" s="4">
        <v>3.0259999999999998</v>
      </c>
    </row>
    <row r="1515" spans="1:7" x14ac:dyDescent="0.2">
      <c r="A1515" s="4" cm="1">
        <f t="array" ref="A1515">(1/(E*10^9*[0]!Ix))*(Moment_Force(C1515,[0]!Mx,0))</f>
        <v>-3.6957172321065896E-5</v>
      </c>
      <c r="B1515" s="4" cm="1">
        <f t="array" ref="B1515">(1/(E*10^9*[0]!Iz))*(Moment_Force(C1515,[0]!Mz,0))</f>
        <v>-2.1489023273003167E-4</v>
      </c>
      <c r="C1515" s="4">
        <v>3028</v>
      </c>
      <c r="E1515" s="4" cm="1">
        <f t="array" ref="E1515">(1/(E*10^9*[0]!Ix))*(Moment_Force_2INT(G1515,[0]!Mx,0))</f>
        <v>-1.6942616513131596E-4</v>
      </c>
      <c r="F1515" s="4" cm="1">
        <f t="array" ref="F1515">(1/(E*10^9*[0]!Iz))*(Moment_Force_2INT(G1515,[0]!Mz,0))</f>
        <v>-9.8514106380569546E-4</v>
      </c>
      <c r="G1515" s="4">
        <v>3.028</v>
      </c>
    </row>
    <row r="1516" spans="1:7" x14ac:dyDescent="0.2">
      <c r="A1516" s="4" cm="1">
        <f t="array" ref="A1516">(1/(E*10^9*[0]!Ix))*(Moment_Force(C1516,[0]!Mx,0))</f>
        <v>-3.6957172321065896E-5</v>
      </c>
      <c r="B1516" s="4" cm="1">
        <f t="array" ref="B1516">(1/(E*10^9*[0]!Iz))*(Moment_Force(C1516,[0]!Mz,0))</f>
        <v>-2.1489023273003167E-4</v>
      </c>
      <c r="C1516" s="4">
        <v>3030</v>
      </c>
      <c r="E1516" s="4" cm="1">
        <f t="array" ref="E1516">(1/(E*10^9*[0]!Ix))*(Moment_Force_2INT(G1516,[0]!Mx,0))</f>
        <v>-1.6965005168123696E-4</v>
      </c>
      <c r="F1516" s="4" cm="1">
        <f t="array" ref="F1516">(1/(E*10^9*[0]!Iz))*(Moment_Force_2INT(G1516,[0]!Mz,0))</f>
        <v>-9.8644286883557372E-4</v>
      </c>
      <c r="G1516" s="4">
        <v>3.03</v>
      </c>
    </row>
    <row r="1517" spans="1:7" x14ac:dyDescent="0.2">
      <c r="A1517" s="4" cm="1">
        <f t="array" ref="A1517">(1/(E*10^9*[0]!Ix))*(Moment_Force(C1517,[0]!Mx,0))</f>
        <v>-3.6957172321065896E-5</v>
      </c>
      <c r="B1517" s="4" cm="1">
        <f t="array" ref="B1517">(1/(E*10^9*[0]!Iz))*(Moment_Force(C1517,[0]!Mz,0))</f>
        <v>-2.1489023273003167E-4</v>
      </c>
      <c r="C1517" s="4">
        <v>3032</v>
      </c>
      <c r="E1517" s="4" cm="1">
        <f t="array" ref="E1517">(1/(E*10^9*[0]!Ix))*(Moment_Force_2INT(G1517,[0]!Mx,0))</f>
        <v>-1.6987408605984724E-4</v>
      </c>
      <c r="F1517" s="4" cm="1">
        <f t="array" ref="F1517">(1/(E*10^9*[0]!Iz))*(Moment_Force_2INT(G1517,[0]!Mz,0))</f>
        <v>-9.877455334263833E-4</v>
      </c>
      <c r="G1517" s="4">
        <v>3.032</v>
      </c>
    </row>
    <row r="1518" spans="1:7" x14ac:dyDescent="0.2">
      <c r="A1518" s="4" cm="1">
        <f t="array" ref="A1518">(1/(E*10^9*[0]!Ix))*(Moment_Force(C1518,[0]!Mx,0))</f>
        <v>-3.6957172321065896E-5</v>
      </c>
      <c r="B1518" s="4" cm="1">
        <f t="array" ref="B1518">(1/(E*10^9*[0]!Iz))*(Moment_Force(C1518,[0]!Mz,0))</f>
        <v>-2.1489023273003167E-4</v>
      </c>
      <c r="C1518" s="4">
        <v>3034</v>
      </c>
      <c r="E1518" s="4" cm="1">
        <f t="array" ref="E1518">(1/(E*10^9*[0]!Ix))*(Moment_Force_2INT(G1518,[0]!Mx,0))</f>
        <v>-1.7009826826714684E-4</v>
      </c>
      <c r="F1518" s="4" cm="1">
        <f t="array" ref="F1518">(1/(E*10^9*[0]!Iz))*(Moment_Force_2INT(G1518,[0]!Mz,0))</f>
        <v>-9.8904905757812357E-4</v>
      </c>
      <c r="G1518" s="4">
        <v>3.0339999999999998</v>
      </c>
    </row>
    <row r="1519" spans="1:7" x14ac:dyDescent="0.2">
      <c r="A1519" s="4" cm="1">
        <f t="array" ref="A1519">(1/(E*10^9*[0]!Ix))*(Moment_Force(C1519,[0]!Mx,0))</f>
        <v>-3.6957172321065896E-5</v>
      </c>
      <c r="B1519" s="4" cm="1">
        <f t="array" ref="B1519">(1/(E*10^9*[0]!Iz))*(Moment_Force(C1519,[0]!Mz,0))</f>
        <v>-2.1489023273003167E-4</v>
      </c>
      <c r="C1519" s="4">
        <v>3036</v>
      </c>
      <c r="E1519" s="4" cm="1">
        <f t="array" ref="E1519">(1/(E*10^9*[0]!Ix))*(Moment_Force_2INT(G1519,[0]!Mx,0))</f>
        <v>-1.7032259830313573E-4</v>
      </c>
      <c r="F1519" s="4" cm="1">
        <f t="array" ref="F1519">(1/(E*10^9*[0]!Iz))*(Moment_Force_2INT(G1519,[0]!Mz,0))</f>
        <v>-9.9035344129079516E-4</v>
      </c>
      <c r="G1519" s="4">
        <v>3.036</v>
      </c>
    </row>
    <row r="1520" spans="1:7" x14ac:dyDescent="0.2">
      <c r="A1520" s="4" cm="1">
        <f t="array" ref="A1520">(1/(E*10^9*[0]!Ix))*(Moment_Force(C1520,[0]!Mx,0))</f>
        <v>-3.6957172321065896E-5</v>
      </c>
      <c r="B1520" s="4" cm="1">
        <f t="array" ref="B1520">(1/(E*10^9*[0]!Iz))*(Moment_Force(C1520,[0]!Mz,0))</f>
        <v>-2.1489023273003167E-4</v>
      </c>
      <c r="C1520" s="4">
        <v>3038</v>
      </c>
      <c r="E1520" s="4" cm="1">
        <f t="array" ref="E1520">(1/(E*10^9*[0]!Ix))*(Moment_Force_2INT(G1520,[0]!Mx,0))</f>
        <v>-1.7054707616781384E-4</v>
      </c>
      <c r="F1520" s="4" cm="1">
        <f t="array" ref="F1520">(1/(E*10^9*[0]!Iz))*(Moment_Force_2INT(G1520,[0]!Mz,0))</f>
        <v>-9.91658684564397E-4</v>
      </c>
      <c r="G1520" s="4">
        <v>3.0379999999999998</v>
      </c>
    </row>
    <row r="1521" spans="1:7" x14ac:dyDescent="0.2">
      <c r="A1521" s="4" cm="1">
        <f t="array" ref="A1521">(1/(E*10^9*[0]!Ix))*(Moment_Force(C1521,[0]!Mx,0))</f>
        <v>-3.6957172321065896E-5</v>
      </c>
      <c r="B1521" s="4" cm="1">
        <f t="array" ref="B1521">(1/(E*10^9*[0]!Iz))*(Moment_Force(C1521,[0]!Mz,0))</f>
        <v>-2.1489023273003167E-4</v>
      </c>
      <c r="C1521" s="4">
        <v>3040</v>
      </c>
      <c r="E1521" s="4" cm="1">
        <f t="array" ref="E1521">(1/(E*10^9*[0]!Ix))*(Moment_Force_2INT(G1521,[0]!Mx,0))</f>
        <v>-1.7077170186118132E-4</v>
      </c>
      <c r="F1521" s="4" cm="1">
        <f t="array" ref="F1521">(1/(E*10^9*[0]!Iz))*(Moment_Force_2INT(G1521,[0]!Mz,0))</f>
        <v>-9.9296478739893039E-4</v>
      </c>
      <c r="G1521" s="4">
        <v>3.04</v>
      </c>
    </row>
    <row r="1522" spans="1:7" x14ac:dyDescent="0.2">
      <c r="A1522" s="4" cm="1">
        <f t="array" ref="A1522">(1/(E*10^9*[0]!Ix))*(Moment_Force(C1522,[0]!Mx,0))</f>
        <v>-3.6957172321065896E-5</v>
      </c>
      <c r="B1522" s="4" cm="1">
        <f t="array" ref="B1522">(1/(E*10^9*[0]!Iz))*(Moment_Force(C1522,[0]!Mz,0))</f>
        <v>-2.1489023273003167E-4</v>
      </c>
      <c r="C1522" s="4">
        <v>3042</v>
      </c>
      <c r="E1522" s="4" cm="1">
        <f t="array" ref="E1522">(1/(E*10^9*[0]!Ix))*(Moment_Force_2INT(G1522,[0]!Mx,0))</f>
        <v>-1.7099647538323798E-4</v>
      </c>
      <c r="F1522" s="4" cm="1">
        <f t="array" ref="F1522">(1/(E*10^9*[0]!Iz))*(Moment_Force_2INT(G1522,[0]!Mz,0))</f>
        <v>-9.9427174979439424E-4</v>
      </c>
      <c r="G1522" s="4">
        <v>3.0419999999999998</v>
      </c>
    </row>
    <row r="1523" spans="1:7" x14ac:dyDescent="0.2">
      <c r="A1523" s="4" cm="1">
        <f t="array" ref="A1523">(1/(E*10^9*[0]!Ix))*(Moment_Force(C1523,[0]!Mx,0))</f>
        <v>-3.6957172321065896E-5</v>
      </c>
      <c r="B1523" s="4" cm="1">
        <f t="array" ref="B1523">(1/(E*10^9*[0]!Iz))*(Moment_Force(C1523,[0]!Mz,0))</f>
        <v>-2.1489023273003167E-4</v>
      </c>
      <c r="C1523" s="4">
        <v>3044</v>
      </c>
      <c r="E1523" s="4" cm="1">
        <f t="array" ref="E1523">(1/(E*10^9*[0]!Ix))*(Moment_Force_2INT(G1523,[0]!Mx,0))</f>
        <v>-1.7122139673398404E-4</v>
      </c>
      <c r="F1523" s="4" cm="1">
        <f t="array" ref="F1523">(1/(E*10^9*[0]!Iz))*(Moment_Force_2INT(G1523,[0]!Mz,0))</f>
        <v>-9.9557957175078942E-4</v>
      </c>
      <c r="G1523" s="4">
        <v>3.044</v>
      </c>
    </row>
    <row r="1524" spans="1:7" x14ac:dyDescent="0.2">
      <c r="A1524" s="4" cm="1">
        <f t="array" ref="A1524">(1/(E*10^9*[0]!Ix))*(Moment_Force(C1524,[0]!Mx,0))</f>
        <v>-3.6957172321065896E-5</v>
      </c>
      <c r="B1524" s="4" cm="1">
        <f t="array" ref="B1524">(1/(E*10^9*[0]!Iz))*(Moment_Force(C1524,[0]!Mz,0))</f>
        <v>-2.1489023273003167E-4</v>
      </c>
      <c r="C1524" s="4">
        <v>3046</v>
      </c>
      <c r="E1524" s="4" cm="1">
        <f t="array" ref="E1524">(1/(E*10^9*[0]!Ix))*(Moment_Force_2INT(G1524,[0]!Mx,0))</f>
        <v>-1.7144646591341932E-4</v>
      </c>
      <c r="F1524" s="4" cm="1">
        <f t="array" ref="F1524">(1/(E*10^9*[0]!Iz))*(Moment_Force_2INT(G1524,[0]!Mz,0))</f>
        <v>-9.9688825326811527E-4</v>
      </c>
      <c r="G1524" s="4">
        <v>3.0459999999999998</v>
      </c>
    </row>
    <row r="1525" spans="1:7" x14ac:dyDescent="0.2">
      <c r="A1525" s="4" cm="1">
        <f t="array" ref="A1525">(1/(E*10^9*[0]!Ix))*(Moment_Force(C1525,[0]!Mx,0))</f>
        <v>-3.6957172321065896E-5</v>
      </c>
      <c r="B1525" s="4" cm="1">
        <f t="array" ref="B1525">(1/(E*10^9*[0]!Iz))*(Moment_Force(C1525,[0]!Mz,0))</f>
        <v>-2.1489023273003167E-4</v>
      </c>
      <c r="C1525" s="4">
        <v>3048</v>
      </c>
      <c r="E1525" s="4" cm="1">
        <f t="array" ref="E1525">(1/(E*10^9*[0]!Ix))*(Moment_Force_2INT(G1525,[0]!Mx,0))</f>
        <v>-1.7167168292154394E-4</v>
      </c>
      <c r="F1525" s="4" cm="1">
        <f t="array" ref="F1525">(1/(E*10^9*[0]!Iz))*(Moment_Force_2INT(G1525,[0]!Mz,0))</f>
        <v>-9.9819779434637225E-4</v>
      </c>
      <c r="G1525" s="4">
        <v>3.048</v>
      </c>
    </row>
    <row r="1526" spans="1:7" x14ac:dyDescent="0.2">
      <c r="A1526" s="4" cm="1">
        <f t="array" ref="A1526">(1/(E*10^9*[0]!Ix))*(Moment_Force(C1526,[0]!Mx,0))</f>
        <v>-3.6957172321065896E-5</v>
      </c>
      <c r="B1526" s="4" cm="1">
        <f t="array" ref="B1526">(1/(E*10^9*[0]!Iz))*(Moment_Force(C1526,[0]!Mz,0))</f>
        <v>-2.1489023273003167E-4</v>
      </c>
      <c r="C1526" s="4">
        <v>3050</v>
      </c>
      <c r="E1526" s="4" cm="1">
        <f t="array" ref="E1526">(1/(E*10^9*[0]!Ix))*(Moment_Force_2INT(G1526,[0]!Mx,0))</f>
        <v>-1.7189704775835775E-4</v>
      </c>
      <c r="F1526" s="4" cm="1">
        <f t="array" ref="F1526">(1/(E*10^9*[0]!Iz))*(Moment_Force_2INT(G1526,[0]!Mz,0))</f>
        <v>-9.9950819498555968E-4</v>
      </c>
      <c r="G1526" s="4">
        <v>3.05</v>
      </c>
    </row>
    <row r="1527" spans="1:7" x14ac:dyDescent="0.2">
      <c r="A1527" s="4" cm="1">
        <f t="array" ref="A1527">(1/(E*10^9*[0]!Ix))*(Moment_Force(C1527,[0]!Mx,0))</f>
        <v>-3.6957172321065896E-5</v>
      </c>
      <c r="B1527" s="4" cm="1">
        <f t="array" ref="B1527">(1/(E*10^9*[0]!Iz))*(Moment_Force(C1527,[0]!Mz,0))</f>
        <v>-2.1489023273003167E-4</v>
      </c>
      <c r="C1527" s="4">
        <v>3052</v>
      </c>
      <c r="E1527" s="4" cm="1">
        <f t="array" ref="E1527">(1/(E*10^9*[0]!Ix))*(Moment_Force_2INT(G1527,[0]!Mx,0))</f>
        <v>-1.7212256042386091E-4</v>
      </c>
      <c r="F1527" s="4" cm="1">
        <f t="array" ref="F1527">(1/(E*10^9*[0]!Iz))*(Moment_Force_2INT(G1527,[0]!Mz,0))</f>
        <v>-1.0008194551856784E-3</v>
      </c>
      <c r="G1527" s="4">
        <v>3.052</v>
      </c>
    </row>
    <row r="1528" spans="1:7" x14ac:dyDescent="0.2">
      <c r="A1528" s="4" cm="1">
        <f t="array" ref="A1528">(1/(E*10^9*[0]!Ix))*(Moment_Force(C1528,[0]!Mx,0))</f>
        <v>-3.6957172321065896E-5</v>
      </c>
      <c r="B1528" s="4" cm="1">
        <f t="array" ref="B1528">(1/(E*10^9*[0]!Iz))*(Moment_Force(C1528,[0]!Mz,0))</f>
        <v>-2.1489023273003167E-4</v>
      </c>
      <c r="C1528" s="4">
        <v>3054</v>
      </c>
      <c r="E1528" s="4" cm="1">
        <f t="array" ref="E1528">(1/(E*10^9*[0]!Ix))*(Moment_Force_2INT(G1528,[0]!Mx,0))</f>
        <v>-1.7234822091805334E-4</v>
      </c>
      <c r="F1528" s="4" cm="1">
        <f t="array" ref="F1528">(1/(E*10^9*[0]!Iz))*(Moment_Force_2INT(G1528,[0]!Mz,0))</f>
        <v>-1.0021315749467279E-3</v>
      </c>
      <c r="G1528" s="4">
        <v>3.0539999999999998</v>
      </c>
    </row>
    <row r="1529" spans="1:7" x14ac:dyDescent="0.2">
      <c r="A1529" s="4" cm="1">
        <f t="array" ref="A1529">(1/(E*10^9*[0]!Ix))*(Moment_Force(C1529,[0]!Mx,0))</f>
        <v>-3.6957172321065896E-5</v>
      </c>
      <c r="B1529" s="4" cm="1">
        <f t="array" ref="B1529">(1/(E*10^9*[0]!Iz))*(Moment_Force(C1529,[0]!Mz,0))</f>
        <v>-2.1489023273003167E-4</v>
      </c>
      <c r="C1529" s="4">
        <v>3056</v>
      </c>
      <c r="E1529" s="4" cm="1">
        <f t="array" ref="E1529">(1/(E*10^9*[0]!Ix))*(Moment_Force_2INT(G1529,[0]!Mx,0))</f>
        <v>-1.7257402924093508E-4</v>
      </c>
      <c r="F1529" s="4" cm="1">
        <f t="array" ref="F1529">(1/(E*10^9*[0]!Iz))*(Moment_Force_2INT(G1529,[0]!Mz,0))</f>
        <v>-1.0034445542687084E-3</v>
      </c>
      <c r="G1529" s="4">
        <v>3.056</v>
      </c>
    </row>
    <row r="1530" spans="1:7" x14ac:dyDescent="0.2">
      <c r="A1530" s="4" cm="1">
        <f t="array" ref="A1530">(1/(E*10^9*[0]!Ix))*(Moment_Force(C1530,[0]!Mx,0))</f>
        <v>-3.6957172321065896E-5</v>
      </c>
      <c r="B1530" s="4" cm="1">
        <f t="array" ref="B1530">(1/(E*10^9*[0]!Iz))*(Moment_Force(C1530,[0]!Mz,0))</f>
        <v>-2.1489023273003167E-4</v>
      </c>
      <c r="C1530" s="4">
        <v>3058</v>
      </c>
      <c r="E1530" s="4" cm="1">
        <f t="array" ref="E1530">(1/(E*10^9*[0]!Ix))*(Moment_Force_2INT(G1530,[0]!Mx,0))</f>
        <v>-1.7279998539250602E-4</v>
      </c>
      <c r="F1530" s="4" cm="1">
        <f t="array" ref="F1530">(1/(E*10^9*[0]!Iz))*(Moment_Force_2INT(G1530,[0]!Mz,0))</f>
        <v>-1.0047583931516199E-3</v>
      </c>
      <c r="G1530" s="4">
        <v>3.0579999999999998</v>
      </c>
    </row>
    <row r="1531" spans="1:7" x14ac:dyDescent="0.2">
      <c r="A1531" s="4" cm="1">
        <f t="array" ref="A1531">(1/(E*10^9*[0]!Ix))*(Moment_Force(C1531,[0]!Mx,0))</f>
        <v>-3.6957172321065896E-5</v>
      </c>
      <c r="B1531" s="4" cm="1">
        <f t="array" ref="B1531">(1/(E*10^9*[0]!Iz))*(Moment_Force(C1531,[0]!Mz,0))</f>
        <v>-2.1489023273003167E-4</v>
      </c>
      <c r="C1531" s="4">
        <v>3060</v>
      </c>
      <c r="E1531" s="4" cm="1">
        <f t="array" ref="E1531">(1/(E*10^9*[0]!Ix))*(Moment_Force_2INT(G1531,[0]!Mx,0))</f>
        <v>-1.7302608937276633E-4</v>
      </c>
      <c r="F1531" s="4" cm="1">
        <f t="array" ref="F1531">(1/(E*10^9*[0]!Iz))*(Moment_Force_2INT(G1531,[0]!Mz,0))</f>
        <v>-1.0060730915954622E-3</v>
      </c>
      <c r="G1531" s="4">
        <v>3.06</v>
      </c>
    </row>
    <row r="1532" spans="1:7" x14ac:dyDescent="0.2">
      <c r="A1532" s="4" cm="1">
        <f t="array" ref="A1532">(1/(E*10^9*[0]!Ix))*(Moment_Force(C1532,[0]!Mx,0))</f>
        <v>-3.6957172321065896E-5</v>
      </c>
      <c r="B1532" s="4" cm="1">
        <f t="array" ref="B1532">(1/(E*10^9*[0]!Iz))*(Moment_Force(C1532,[0]!Mz,0))</f>
        <v>-2.1489023273003167E-4</v>
      </c>
      <c r="C1532" s="4">
        <v>3062</v>
      </c>
      <c r="E1532" s="4" cm="1">
        <f t="array" ref="E1532">(1/(E*10^9*[0]!Ix))*(Moment_Force_2INT(G1532,[0]!Mx,0))</f>
        <v>-1.732523411817159E-4</v>
      </c>
      <c r="F1532" s="4" cm="1">
        <f t="array" ref="F1532">(1/(E*10^9*[0]!Iz))*(Moment_Force_2INT(G1532,[0]!Mz,0))</f>
        <v>-1.0073886496002355E-3</v>
      </c>
      <c r="G1532" s="4">
        <v>3.0619999999999998</v>
      </c>
    </row>
    <row r="1533" spans="1:7" x14ac:dyDescent="0.2">
      <c r="A1533" s="4" cm="1">
        <f t="array" ref="A1533">(1/(E*10^9*[0]!Ix))*(Moment_Force(C1533,[0]!Mx,0))</f>
        <v>-3.6957172321065896E-5</v>
      </c>
      <c r="B1533" s="4" cm="1">
        <f t="array" ref="B1533">(1/(E*10^9*[0]!Iz))*(Moment_Force(C1533,[0]!Mz,0))</f>
        <v>-2.1489023273003167E-4</v>
      </c>
      <c r="C1533" s="4">
        <v>3064</v>
      </c>
      <c r="E1533" s="4" cm="1">
        <f t="array" ref="E1533">(1/(E*10^9*[0]!Ix))*(Moment_Force_2INT(G1533,[0]!Mx,0))</f>
        <v>-1.7347874081935478E-4</v>
      </c>
      <c r="F1533" s="4" cm="1">
        <f t="array" ref="F1533">(1/(E*10^9*[0]!Iz))*(Moment_Force_2INT(G1533,[0]!Mz,0))</f>
        <v>-1.0087050671659398E-3</v>
      </c>
      <c r="G1533" s="4">
        <v>3.0640000000000001</v>
      </c>
    </row>
    <row r="1534" spans="1:7" x14ac:dyDescent="0.2">
      <c r="A1534" s="4" cm="1">
        <f t="array" ref="A1534">(1/(E*10^9*[0]!Ix))*(Moment_Force(C1534,[0]!Mx,0))</f>
        <v>-3.6957172321065896E-5</v>
      </c>
      <c r="B1534" s="4" cm="1">
        <f t="array" ref="B1534">(1/(E*10^9*[0]!Iz))*(Moment_Force(C1534,[0]!Mz,0))</f>
        <v>-2.1489023273003167E-4</v>
      </c>
      <c r="C1534" s="4">
        <v>3066</v>
      </c>
      <c r="E1534" s="4" cm="1">
        <f t="array" ref="E1534">(1/(E*10^9*[0]!Ix))*(Moment_Force_2INT(G1534,[0]!Mx,0))</f>
        <v>-1.7370528828568283E-4</v>
      </c>
      <c r="F1534" s="4" cm="1">
        <f t="array" ref="F1534">(1/(E*10^9*[0]!Iz))*(Moment_Force_2INT(G1534,[0]!Mz,0))</f>
        <v>-1.0100223442925747E-3</v>
      </c>
      <c r="G1534" s="4">
        <v>3.0659999999999998</v>
      </c>
    </row>
    <row r="1535" spans="1:7" x14ac:dyDescent="0.2">
      <c r="A1535" s="4" cm="1">
        <f t="array" ref="A1535">(1/(E*10^9*[0]!Ix))*(Moment_Force(C1535,[0]!Mx,0))</f>
        <v>-3.6957172321065896E-5</v>
      </c>
      <c r="B1535" s="4" cm="1">
        <f t="array" ref="B1535">(1/(E*10^9*[0]!Iz))*(Moment_Force(C1535,[0]!Mz,0))</f>
        <v>-2.1489023273003167E-4</v>
      </c>
      <c r="C1535" s="4">
        <v>3068</v>
      </c>
      <c r="E1535" s="4" cm="1">
        <f t="array" ref="E1535">(1/(E*10^9*[0]!Ix))*(Moment_Force_2INT(G1535,[0]!Mx,0))</f>
        <v>-1.7393198358070031E-4</v>
      </c>
      <c r="F1535" s="4" cm="1">
        <f t="array" ref="F1535">(1/(E*10^9*[0]!Iz))*(Moment_Force_2INT(G1535,[0]!Mz,0))</f>
        <v>-1.0113404809801408E-3</v>
      </c>
      <c r="G1535" s="4">
        <v>3.0680000000000001</v>
      </c>
    </row>
    <row r="1536" spans="1:7" x14ac:dyDescent="0.2">
      <c r="A1536" s="4" cm="1">
        <f t="array" ref="A1536">(1/(E*10^9*[0]!Ix))*(Moment_Force(C1536,[0]!Mx,0))</f>
        <v>-3.6957172321065896E-5</v>
      </c>
      <c r="B1536" s="4" cm="1">
        <f t="array" ref="B1536">(1/(E*10^9*[0]!Iz))*(Moment_Force(C1536,[0]!Mz,0))</f>
        <v>-2.1489023273003167E-4</v>
      </c>
      <c r="C1536" s="4">
        <v>3070</v>
      </c>
      <c r="E1536" s="4" cm="1">
        <f t="array" ref="E1536">(1/(E*10^9*[0]!Ix))*(Moment_Force_2INT(G1536,[0]!Mx,0))</f>
        <v>-1.7415882670440697E-4</v>
      </c>
      <c r="F1536" s="4" cm="1">
        <f t="array" ref="F1536">(1/(E*10^9*[0]!Iz))*(Moment_Force_2INT(G1536,[0]!Mz,0))</f>
        <v>-1.0126594772286376E-3</v>
      </c>
      <c r="G1536" s="4">
        <v>3.07</v>
      </c>
    </row>
    <row r="1537" spans="1:7" x14ac:dyDescent="0.2">
      <c r="A1537" s="4" cm="1">
        <f t="array" ref="A1537">(1/(E*10^9*[0]!Ix))*(Moment_Force(C1537,[0]!Mx,0))</f>
        <v>-3.6957172321065896E-5</v>
      </c>
      <c r="B1537" s="4" cm="1">
        <f t="array" ref="B1537">(1/(E*10^9*[0]!Iz))*(Moment_Force(C1537,[0]!Mz,0))</f>
        <v>-2.1489023273003167E-4</v>
      </c>
      <c r="C1537" s="4">
        <v>3072</v>
      </c>
      <c r="E1537" s="4" cm="1">
        <f t="array" ref="E1537">(1/(E*10^9*[0]!Ix))*(Moment_Force_2INT(G1537,[0]!Mx,0))</f>
        <v>-1.7438581765680299E-4</v>
      </c>
      <c r="F1537" s="4" cm="1">
        <f t="array" ref="F1537">(1/(E*10^9*[0]!Iz))*(Moment_Force_2INT(G1537,[0]!Mz,0))</f>
        <v>-1.0139793330380656E-3</v>
      </c>
      <c r="G1537" s="4">
        <v>3.0720000000000001</v>
      </c>
    </row>
    <row r="1538" spans="1:7" x14ac:dyDescent="0.2">
      <c r="A1538" s="4" cm="1">
        <f t="array" ref="A1538">(1/(E*10^9*[0]!Ix))*(Moment_Force(C1538,[0]!Mx,0))</f>
        <v>-3.6957172321065896E-5</v>
      </c>
      <c r="B1538" s="4" cm="1">
        <f t="array" ref="B1538">(1/(E*10^9*[0]!Iz))*(Moment_Force(C1538,[0]!Mz,0))</f>
        <v>-2.1489023273003167E-4</v>
      </c>
      <c r="C1538" s="4">
        <v>3074</v>
      </c>
      <c r="E1538" s="4" cm="1">
        <f t="array" ref="E1538">(1/(E*10^9*[0]!Ix))*(Moment_Force_2INT(G1538,[0]!Mx,0))</f>
        <v>-1.7461295643788824E-4</v>
      </c>
      <c r="F1538" s="4" cm="1">
        <f t="array" ref="F1538">(1/(E*10^9*[0]!Iz))*(Moment_Force_2INT(G1538,[0]!Mz,0))</f>
        <v>-1.0153000484084242E-3</v>
      </c>
      <c r="G1538" s="4">
        <v>3.0739999999999998</v>
      </c>
    </row>
    <row r="1539" spans="1:7" x14ac:dyDescent="0.2">
      <c r="A1539" s="4" cm="1">
        <f t="array" ref="A1539">(1/(E*10^9*[0]!Ix))*(Moment_Force(C1539,[0]!Mx,0))</f>
        <v>-3.6957172321065896E-5</v>
      </c>
      <c r="B1539" s="4" cm="1">
        <f t="array" ref="B1539">(1/(E*10^9*[0]!Iz))*(Moment_Force(C1539,[0]!Mz,0))</f>
        <v>-2.1489023273003167E-4</v>
      </c>
      <c r="C1539" s="4">
        <v>3076</v>
      </c>
      <c r="E1539" s="4" cm="1">
        <f t="array" ref="E1539">(1/(E*10^9*[0]!Ix))*(Moment_Force_2INT(G1539,[0]!Mx,0))</f>
        <v>-1.7484024304766281E-4</v>
      </c>
      <c r="F1539" s="4" cm="1">
        <f t="array" ref="F1539">(1/(E*10^9*[0]!Iz))*(Moment_Force_2INT(G1539,[0]!Mz,0))</f>
        <v>-1.0166216233397142E-3</v>
      </c>
      <c r="G1539" s="4">
        <v>3.0760000000000001</v>
      </c>
    </row>
    <row r="1540" spans="1:7" x14ac:dyDescent="0.2">
      <c r="A1540" s="4" cm="1">
        <f t="array" ref="A1540">(1/(E*10^9*[0]!Ix))*(Moment_Force(C1540,[0]!Mx,0))</f>
        <v>-3.6957172321065896E-5</v>
      </c>
      <c r="B1540" s="4" cm="1">
        <f t="array" ref="B1540">(1/(E*10^9*[0]!Iz))*(Moment_Force(C1540,[0]!Mz,0))</f>
        <v>-2.1489023273003167E-4</v>
      </c>
      <c r="C1540" s="4">
        <v>3078</v>
      </c>
      <c r="E1540" s="4" cm="1">
        <f t="array" ref="E1540">(1/(E*10^9*[0]!Ix))*(Moment_Force_2INT(G1540,[0]!Mx,0))</f>
        <v>-1.7506767748612666E-4</v>
      </c>
      <c r="F1540" s="4" cm="1">
        <f t="array" ref="F1540">(1/(E*10^9*[0]!Iz))*(Moment_Force_2INT(G1540,[0]!Mz,0))</f>
        <v>-1.0179440578319346E-3</v>
      </c>
      <c r="G1540" s="4">
        <v>3.0779999999999998</v>
      </c>
    </row>
    <row r="1541" spans="1:7" x14ac:dyDescent="0.2">
      <c r="A1541" s="4" cm="1">
        <f t="array" ref="A1541">(1/(E*10^9*[0]!Ix))*(Moment_Force(C1541,[0]!Mx,0))</f>
        <v>-3.6957172321065896E-5</v>
      </c>
      <c r="B1541" s="4" cm="1">
        <f t="array" ref="B1541">(1/(E*10^9*[0]!Iz))*(Moment_Force(C1541,[0]!Mz,0))</f>
        <v>-2.1489023273003167E-4</v>
      </c>
      <c r="C1541" s="4">
        <v>3080</v>
      </c>
      <c r="E1541" s="4" cm="1">
        <f t="array" ref="E1541">(1/(E*10^9*[0]!Ix))*(Moment_Force_2INT(G1541,[0]!Mx,0))</f>
        <v>-1.7529525975327977E-4</v>
      </c>
      <c r="F1541" s="4" cm="1">
        <f t="array" ref="F1541">(1/(E*10^9*[0]!Iz))*(Moment_Force_2INT(G1541,[0]!Mz,0))</f>
        <v>-1.0192673518850861E-3</v>
      </c>
      <c r="G1541" s="4">
        <v>3.08</v>
      </c>
    </row>
    <row r="1542" spans="1:7" x14ac:dyDescent="0.2">
      <c r="A1542" s="4" cm="1">
        <f t="array" ref="A1542">(1/(E*10^9*[0]!Ix))*(Moment_Force(C1542,[0]!Mx,0))</f>
        <v>-3.6957172321065896E-5</v>
      </c>
      <c r="B1542" s="4" cm="1">
        <f t="array" ref="B1542">(1/(E*10^9*[0]!Iz))*(Moment_Force(C1542,[0]!Mz,0))</f>
        <v>-2.1489023273003167E-4</v>
      </c>
      <c r="C1542" s="4">
        <v>3082</v>
      </c>
      <c r="E1542" s="4" cm="1">
        <f t="array" ref="E1542">(1/(E*10^9*[0]!Ix))*(Moment_Force_2INT(G1542,[0]!Mx,0))</f>
        <v>-1.7552298984912219E-4</v>
      </c>
      <c r="F1542" s="4" cm="1">
        <f t="array" ref="F1542">(1/(E*10^9*[0]!Iz))*(Moment_Force_2INT(G1542,[0]!Mz,0))</f>
        <v>-1.0205915054991685E-3</v>
      </c>
      <c r="G1542" s="4">
        <v>3.0819999999999999</v>
      </c>
    </row>
    <row r="1543" spans="1:7" x14ac:dyDescent="0.2">
      <c r="A1543" s="4" cm="1">
        <f t="array" ref="A1543">(1/(E*10^9*[0]!Ix))*(Moment_Force(C1543,[0]!Mx,0))</f>
        <v>-3.6957172321065896E-5</v>
      </c>
      <c r="B1543" s="4" cm="1">
        <f t="array" ref="B1543">(1/(E*10^9*[0]!Iz))*(Moment_Force(C1543,[0]!Mz,0))</f>
        <v>-2.1489023273003167E-4</v>
      </c>
      <c r="C1543" s="4">
        <v>3084</v>
      </c>
      <c r="E1543" s="4" cm="1">
        <f t="array" ref="E1543">(1/(E*10^9*[0]!Ix))*(Moment_Force_2INT(G1543,[0]!Mx,0))</f>
        <v>-1.7575086777365387E-4</v>
      </c>
      <c r="F1543" s="4" cm="1">
        <f t="array" ref="F1543">(1/(E*10^9*[0]!Iz))*(Moment_Force_2INT(G1543,[0]!Mz,0))</f>
        <v>-1.021916518674182E-3</v>
      </c>
      <c r="G1543" s="4">
        <v>3.0840000000000001</v>
      </c>
    </row>
    <row r="1544" spans="1:7" x14ac:dyDescent="0.2">
      <c r="A1544" s="4" cm="1">
        <f t="array" ref="A1544">(1/(E*10^9*[0]!Ix))*(Moment_Force(C1544,[0]!Mx,0))</f>
        <v>-3.6957172321065896E-5</v>
      </c>
      <c r="B1544" s="4" cm="1">
        <f t="array" ref="B1544">(1/(E*10^9*[0]!Iz))*(Moment_Force(C1544,[0]!Mz,0))</f>
        <v>-2.1489023273003167E-4</v>
      </c>
      <c r="C1544" s="4">
        <v>3086</v>
      </c>
      <c r="E1544" s="4" cm="1">
        <f t="array" ref="E1544">(1/(E*10^9*[0]!Ix))*(Moment_Force_2INT(G1544,[0]!Mx,0))</f>
        <v>-1.7597889352687486E-4</v>
      </c>
      <c r="F1544" s="4" cm="1">
        <f t="array" ref="F1544">(1/(E*10^9*[0]!Iz))*(Moment_Force_2INT(G1544,[0]!Mz,0))</f>
        <v>-1.0232423914101263E-3</v>
      </c>
      <c r="G1544" s="4">
        <v>3.0859999999999999</v>
      </c>
    </row>
    <row r="1545" spans="1:7" x14ac:dyDescent="0.2">
      <c r="A1545" s="4" cm="1">
        <f t="array" ref="A1545">(1/(E*10^9*[0]!Ix))*(Moment_Force(C1545,[0]!Mx,0))</f>
        <v>-3.6957172321065896E-5</v>
      </c>
      <c r="B1545" s="4" cm="1">
        <f t="array" ref="B1545">(1/(E*10^9*[0]!Iz))*(Moment_Force(C1545,[0]!Mz,0))</f>
        <v>-2.1489023273003167E-4</v>
      </c>
      <c r="C1545" s="4">
        <v>3088</v>
      </c>
      <c r="E1545" s="4" cm="1">
        <f t="array" ref="E1545">(1/(E*10^9*[0]!Ix))*(Moment_Force_2INT(G1545,[0]!Mx,0))</f>
        <v>-1.7620706710878514E-4</v>
      </c>
      <c r="F1545" s="4" cm="1">
        <f t="array" ref="F1545">(1/(E*10^9*[0]!Iz))*(Moment_Force_2INT(G1545,[0]!Mz,0))</f>
        <v>-1.0245691237070016E-3</v>
      </c>
      <c r="G1545" s="4">
        <v>3.0880000000000001</v>
      </c>
    </row>
    <row r="1546" spans="1:7" x14ac:dyDescent="0.2">
      <c r="A1546" s="4" cm="1">
        <f t="array" ref="A1546">(1/(E*10^9*[0]!Ix))*(Moment_Force(C1546,[0]!Mx,0))</f>
        <v>-3.6957172321065896E-5</v>
      </c>
      <c r="B1546" s="4" cm="1">
        <f t="array" ref="B1546">(1/(E*10^9*[0]!Iz))*(Moment_Force(C1546,[0]!Mz,0))</f>
        <v>-2.1489023273003167E-4</v>
      </c>
      <c r="C1546" s="4">
        <v>3090</v>
      </c>
      <c r="E1546" s="4" cm="1">
        <f t="array" ref="E1546">(1/(E*10^9*[0]!Ix))*(Moment_Force_2INT(G1546,[0]!Mx,0))</f>
        <v>-1.7643538851938467E-4</v>
      </c>
      <c r="F1546" s="4" cm="1">
        <f t="array" ref="F1546">(1/(E*10^9*[0]!Iz))*(Moment_Force_2INT(G1546,[0]!Mz,0))</f>
        <v>-1.0258967155648078E-3</v>
      </c>
      <c r="G1546" s="4">
        <v>3.09</v>
      </c>
    </row>
    <row r="1547" spans="1:7" x14ac:dyDescent="0.2">
      <c r="A1547" s="4" cm="1">
        <f t="array" ref="A1547">(1/(E*10^9*[0]!Ix))*(Moment_Force(C1547,[0]!Mx,0))</f>
        <v>-3.6957172321065896E-5</v>
      </c>
      <c r="B1547" s="4" cm="1">
        <f t="array" ref="B1547">(1/(E*10^9*[0]!Iz))*(Moment_Force(C1547,[0]!Mz,0))</f>
        <v>-2.1489023273003167E-4</v>
      </c>
      <c r="C1547" s="4">
        <v>3092</v>
      </c>
      <c r="E1547" s="4" cm="1">
        <f t="array" ref="E1547">(1/(E*10^9*[0]!Ix))*(Moment_Force_2INT(G1547,[0]!Mx,0))</f>
        <v>-1.7666385775867347E-4</v>
      </c>
      <c r="F1547" s="4" cm="1">
        <f t="array" ref="F1547">(1/(E*10^9*[0]!Iz))*(Moment_Force_2INT(G1547,[0]!Mz,0))</f>
        <v>-1.0272251669835447E-3</v>
      </c>
      <c r="G1547" s="4">
        <v>3.0920000000000001</v>
      </c>
    </row>
    <row r="1548" spans="1:7" x14ac:dyDescent="0.2">
      <c r="A1548" s="4" cm="1">
        <f t="array" ref="A1548">(1/(E*10^9*[0]!Ix))*(Moment_Force(C1548,[0]!Mx,0))</f>
        <v>-3.6957172321065896E-5</v>
      </c>
      <c r="B1548" s="4" cm="1">
        <f t="array" ref="B1548">(1/(E*10^9*[0]!Iz))*(Moment_Force(C1548,[0]!Mz,0))</f>
        <v>-2.1489023273003167E-4</v>
      </c>
      <c r="C1548" s="4">
        <v>3094</v>
      </c>
      <c r="E1548" s="4" cm="1">
        <f t="array" ref="E1548">(1/(E*10^9*[0]!Ix))*(Moment_Force_2INT(G1548,[0]!Mx,0))</f>
        <v>-1.7689247482665158E-4</v>
      </c>
      <c r="F1548" s="4" cm="1">
        <f t="array" ref="F1548">(1/(E*10^9*[0]!Iz))*(Moment_Force_2INT(G1548,[0]!Mz,0))</f>
        <v>-1.0285544779632125E-3</v>
      </c>
      <c r="G1548" s="4">
        <v>3.0939999999999999</v>
      </c>
    </row>
    <row r="1549" spans="1:7" x14ac:dyDescent="0.2">
      <c r="A1549" s="4" cm="1">
        <f t="array" ref="A1549">(1/(E*10^9*[0]!Ix))*(Moment_Force(C1549,[0]!Mx,0))</f>
        <v>-3.6957172321065896E-5</v>
      </c>
      <c r="B1549" s="4" cm="1">
        <f t="array" ref="B1549">(1/(E*10^9*[0]!Iz))*(Moment_Force(C1549,[0]!Mz,0))</f>
        <v>-2.1489023273003167E-4</v>
      </c>
      <c r="C1549" s="4">
        <v>3096</v>
      </c>
      <c r="E1549" s="4" cm="1">
        <f t="array" ref="E1549">(1/(E*10^9*[0]!Ix))*(Moment_Force_2INT(G1549,[0]!Mx,0))</f>
        <v>-1.77121239723319E-4</v>
      </c>
      <c r="F1549" s="4" cm="1">
        <f t="array" ref="F1549">(1/(E*10^9*[0]!Iz))*(Moment_Force_2INT(G1549,[0]!Mz,0))</f>
        <v>-1.0298846485038116E-3</v>
      </c>
      <c r="G1549" s="4">
        <v>3.0960000000000001</v>
      </c>
    </row>
    <row r="1550" spans="1:7" x14ac:dyDescent="0.2">
      <c r="A1550" s="4" cm="1">
        <f t="array" ref="A1550">(1/(E*10^9*[0]!Ix))*(Moment_Force(C1550,[0]!Mx,0))</f>
        <v>-3.6957172321065896E-5</v>
      </c>
      <c r="B1550" s="4" cm="1">
        <f t="array" ref="B1550">(1/(E*10^9*[0]!Iz))*(Moment_Force(C1550,[0]!Mz,0))</f>
        <v>-2.1489023273003167E-4</v>
      </c>
      <c r="C1550" s="4">
        <v>3098</v>
      </c>
      <c r="E1550" s="4" cm="1">
        <f t="array" ref="E1550">(1/(E*10^9*[0]!Ix))*(Moment_Force_2INT(G1550,[0]!Mx,0))</f>
        <v>-1.7735015244867565E-4</v>
      </c>
      <c r="F1550" s="4" cm="1">
        <f t="array" ref="F1550">(1/(E*10^9*[0]!Iz))*(Moment_Force_2INT(G1550,[0]!Mz,0))</f>
        <v>-1.0312156786053412E-3</v>
      </c>
      <c r="G1550" s="4">
        <v>3.0979999999999999</v>
      </c>
    </row>
    <row r="1551" spans="1:7" x14ac:dyDescent="0.2">
      <c r="A1551" s="4" cm="1">
        <f t="array" ref="A1551">(1/(E*10^9*[0]!Ix))*(Moment_Force(C1551,[0]!Mx,0))</f>
        <v>-3.6957172321065896E-5</v>
      </c>
      <c r="B1551" s="4" cm="1">
        <f t="array" ref="B1551">(1/(E*10^9*[0]!Iz))*(Moment_Force(C1551,[0]!Mz,0))</f>
        <v>-2.1489023273003167E-4</v>
      </c>
      <c r="C1551" s="4">
        <v>3100</v>
      </c>
      <c r="E1551" s="4" cm="1">
        <f t="array" ref="E1551">(1/(E*10^9*[0]!Ix))*(Moment_Force_2INT(G1551,[0]!Mx,0))</f>
        <v>-1.7757921300272166E-4</v>
      </c>
      <c r="F1551" s="4" cm="1">
        <f t="array" ref="F1551">(1/(E*10^9*[0]!Iz))*(Moment_Force_2INT(G1551,[0]!Mz,0))</f>
        <v>-1.0325475682678024E-3</v>
      </c>
      <c r="G1551" s="4">
        <v>3.1</v>
      </c>
    </row>
    <row r="1552" spans="1:7" x14ac:dyDescent="0.2">
      <c r="A1552" s="4" cm="1">
        <f t="array" ref="A1552">(1/(E*10^9*[0]!Ix))*(Moment_Force(C1552,[0]!Mx,0))</f>
        <v>-3.6957172321065896E-5</v>
      </c>
      <c r="B1552" s="4" cm="1">
        <f t="array" ref="B1552">(1/(E*10^9*[0]!Iz))*(Moment_Force(C1552,[0]!Mz,0))</f>
        <v>-2.1489023273003167E-4</v>
      </c>
      <c r="C1552" s="4">
        <v>3102</v>
      </c>
      <c r="E1552" s="4" cm="1">
        <f t="array" ref="E1552">(1/(E*10^9*[0]!Ix))*(Moment_Force_2INT(G1552,[0]!Mx,0))</f>
        <v>-1.7780842138545689E-4</v>
      </c>
      <c r="F1552" s="4" cm="1">
        <f t="array" ref="F1552">(1/(E*10^9*[0]!Iz))*(Moment_Force_2INT(G1552,[0]!Mz,0))</f>
        <v>-1.0338803174911938E-3</v>
      </c>
      <c r="G1552" s="4">
        <v>3.1019999999999999</v>
      </c>
    </row>
    <row r="1553" spans="1:7" x14ac:dyDescent="0.2">
      <c r="A1553" s="4" cm="1">
        <f t="array" ref="A1553">(1/(E*10^9*[0]!Ix))*(Moment_Force(C1553,[0]!Mx,0))</f>
        <v>-3.6957172321065896E-5</v>
      </c>
      <c r="B1553" s="4" cm="1">
        <f t="array" ref="B1553">(1/(E*10^9*[0]!Iz))*(Moment_Force(C1553,[0]!Mz,0))</f>
        <v>-2.1489023273003167E-4</v>
      </c>
      <c r="C1553" s="4">
        <v>3104</v>
      </c>
      <c r="E1553" s="4" cm="1">
        <f t="array" ref="E1553">(1/(E*10^9*[0]!Ix))*(Moment_Force_2INT(G1553,[0]!Mx,0))</f>
        <v>-1.7803777759688145E-4</v>
      </c>
      <c r="F1553" s="4" cm="1">
        <f t="array" ref="F1553">(1/(E*10^9*[0]!Iz))*(Moment_Force_2INT(G1553,[0]!Mz,0))</f>
        <v>-1.0352139262755165E-3</v>
      </c>
      <c r="G1553" s="4">
        <v>3.1040000000000001</v>
      </c>
    </row>
    <row r="1554" spans="1:7" x14ac:dyDescent="0.2">
      <c r="A1554" s="4" cm="1">
        <f t="array" ref="A1554">(1/(E*10^9*[0]!Ix))*(Moment_Force(C1554,[0]!Mx,0))</f>
        <v>-3.6957172321065896E-5</v>
      </c>
      <c r="B1554" s="4" cm="1">
        <f t="array" ref="B1554">(1/(E*10^9*[0]!Iz))*(Moment_Force(C1554,[0]!Mz,0))</f>
        <v>-2.1489023273003167E-4</v>
      </c>
      <c r="C1554" s="4">
        <v>3106</v>
      </c>
      <c r="E1554" s="4" cm="1">
        <f t="array" ref="E1554">(1/(E*10^9*[0]!Ix))*(Moment_Force_2INT(G1554,[0]!Mx,0))</f>
        <v>-1.7826728163699527E-4</v>
      </c>
      <c r="F1554" s="4" cm="1">
        <f t="array" ref="F1554">(1/(E*10^9*[0]!Iz))*(Moment_Force_2INT(G1554,[0]!Mz,0))</f>
        <v>-1.0365483946207699E-3</v>
      </c>
      <c r="G1554" s="4">
        <v>3.1059999999999999</v>
      </c>
    </row>
    <row r="1555" spans="1:7" x14ac:dyDescent="0.2">
      <c r="A1555" s="4" cm="1">
        <f t="array" ref="A1555">(1/(E*10^9*[0]!Ix))*(Moment_Force(C1555,[0]!Mx,0))</f>
        <v>-3.6957172321065896E-5</v>
      </c>
      <c r="B1555" s="4" cm="1">
        <f t="array" ref="B1555">(1/(E*10^9*[0]!Iz))*(Moment_Force(C1555,[0]!Mz,0))</f>
        <v>-2.1489023273003167E-4</v>
      </c>
      <c r="C1555" s="4">
        <v>3108</v>
      </c>
      <c r="E1555" s="4" cm="1">
        <f t="array" ref="E1555">(1/(E*10^9*[0]!Ix))*(Moment_Force_2INT(G1555,[0]!Mx,0))</f>
        <v>-1.7849693350579837E-4</v>
      </c>
      <c r="F1555" s="4" cm="1">
        <f t="array" ref="F1555">(1/(E*10^9*[0]!Iz))*(Moment_Force_2INT(G1555,[0]!Mz,0))</f>
        <v>-1.0378837225269544E-3</v>
      </c>
      <c r="G1555" s="4">
        <v>3.1080000000000001</v>
      </c>
    </row>
    <row r="1556" spans="1:7" x14ac:dyDescent="0.2">
      <c r="A1556" s="4" cm="1">
        <f t="array" ref="A1556">(1/(E*10^9*[0]!Ix))*(Moment_Force(C1556,[0]!Mx,0))</f>
        <v>-3.6957172321065896E-5</v>
      </c>
      <c r="B1556" s="4" cm="1">
        <f t="array" ref="B1556">(1/(E*10^9*[0]!Iz))*(Moment_Force(C1556,[0]!Mz,0))</f>
        <v>-2.1489023273003167E-4</v>
      </c>
      <c r="C1556" s="4">
        <v>3110</v>
      </c>
      <c r="E1556" s="4" cm="1">
        <f t="array" ref="E1556">(1/(E*10^9*[0]!Ix))*(Moment_Force_2INT(G1556,[0]!Mx,0))</f>
        <v>-1.7872673320329071E-4</v>
      </c>
      <c r="F1556" s="4" cm="1">
        <f t="array" ref="F1556">(1/(E*10^9*[0]!Iz))*(Moment_Force_2INT(G1556,[0]!Mz,0))</f>
        <v>-1.0392199099940695E-3</v>
      </c>
      <c r="G1556" s="4">
        <v>3.11</v>
      </c>
    </row>
    <row r="1557" spans="1:7" x14ac:dyDescent="0.2">
      <c r="A1557" s="4" cm="1">
        <f t="array" ref="A1557">(1/(E*10^9*[0]!Ix))*(Moment_Force(C1557,[0]!Mx,0))</f>
        <v>-3.6957172321065896E-5</v>
      </c>
      <c r="B1557" s="4" cm="1">
        <f t="array" ref="B1557">(1/(E*10^9*[0]!Iz))*(Moment_Force(C1557,[0]!Mz,0))</f>
        <v>-2.1489023273003167E-4</v>
      </c>
      <c r="C1557" s="4">
        <v>3112</v>
      </c>
      <c r="E1557" s="4" cm="1">
        <f t="array" ref="E1557">(1/(E*10^9*[0]!Ix))*(Moment_Force_2INT(G1557,[0]!Mx,0))</f>
        <v>-1.7895668072947241E-4</v>
      </c>
      <c r="F1557" s="4" cm="1">
        <f t="array" ref="F1557">(1/(E*10^9*[0]!Iz))*(Moment_Force_2INT(G1557,[0]!Mz,0))</f>
        <v>-1.0405569570221161E-3</v>
      </c>
      <c r="G1557" s="4">
        <v>3.1120000000000001</v>
      </c>
    </row>
    <row r="1558" spans="1:7" x14ac:dyDescent="0.2">
      <c r="A1558" s="4" cm="1">
        <f t="array" ref="A1558">(1/(E*10^9*[0]!Ix))*(Moment_Force(C1558,[0]!Mx,0))</f>
        <v>-3.6957172321065896E-5</v>
      </c>
      <c r="B1558" s="4" cm="1">
        <f t="array" ref="B1558">(1/(E*10^9*[0]!Iz))*(Moment_Force(C1558,[0]!Mz,0))</f>
        <v>-2.1489023273003167E-4</v>
      </c>
      <c r="C1558" s="4">
        <v>3114</v>
      </c>
      <c r="E1558" s="4" cm="1">
        <f t="array" ref="E1558">(1/(E*10^9*[0]!Ix))*(Moment_Force_2INT(G1558,[0]!Mx,0))</f>
        <v>-1.7918677608434337E-4</v>
      </c>
      <c r="F1558" s="4" cm="1">
        <f t="array" ref="F1558">(1/(E*10^9*[0]!Iz))*(Moment_Force_2INT(G1558,[0]!Mz,0))</f>
        <v>-1.0418948636110928E-3</v>
      </c>
      <c r="G1558" s="4">
        <v>3.1139999999999999</v>
      </c>
    </row>
    <row r="1559" spans="1:7" x14ac:dyDescent="0.2">
      <c r="A1559" s="4" cm="1">
        <f t="array" ref="A1559">(1/(E*10^9*[0]!Ix))*(Moment_Force(C1559,[0]!Mx,0))</f>
        <v>-3.6957172321065896E-5</v>
      </c>
      <c r="B1559" s="4" cm="1">
        <f t="array" ref="B1559">(1/(E*10^9*[0]!Iz))*(Moment_Force(C1559,[0]!Mz,0))</f>
        <v>-2.1489023273003167E-4</v>
      </c>
      <c r="C1559" s="4">
        <v>3116</v>
      </c>
      <c r="E1559" s="4" cm="1">
        <f t="array" ref="E1559">(1/(E*10^9*[0]!Ix))*(Moment_Force_2INT(G1559,[0]!Mx,0))</f>
        <v>-1.7941701926790365E-4</v>
      </c>
      <c r="F1559" s="4" cm="1">
        <f t="array" ref="F1559">(1/(E*10^9*[0]!Iz))*(Moment_Force_2INT(G1559,[0]!Mz,0))</f>
        <v>-1.0432336297610013E-3</v>
      </c>
      <c r="G1559" s="4">
        <v>3.1160000000000001</v>
      </c>
    </row>
    <row r="1560" spans="1:7" x14ac:dyDescent="0.2">
      <c r="A1560" s="4" cm="1">
        <f t="array" ref="A1560">(1/(E*10^9*[0]!Ix))*(Moment_Force(C1560,[0]!Mx,0))</f>
        <v>-3.6957172321065896E-5</v>
      </c>
      <c r="B1560" s="4" cm="1">
        <f t="array" ref="B1560">(1/(E*10^9*[0]!Iz))*(Moment_Force(C1560,[0]!Mz,0))</f>
        <v>-2.1489023273003167E-4</v>
      </c>
      <c r="C1560" s="4">
        <v>3118</v>
      </c>
      <c r="E1560" s="4" cm="1">
        <f t="array" ref="E1560">(1/(E*10^9*[0]!Ix))*(Moment_Force_2INT(G1560,[0]!Mx,0))</f>
        <v>-1.7964741028015312E-4</v>
      </c>
      <c r="F1560" s="4" cm="1">
        <f t="array" ref="F1560">(1/(E*10^9*[0]!Iz))*(Moment_Force_2INT(G1560,[0]!Mz,0))</f>
        <v>-1.0445732554718401E-3</v>
      </c>
      <c r="G1560" s="4">
        <v>3.1179999999999999</v>
      </c>
    </row>
    <row r="1561" spans="1:7" x14ac:dyDescent="0.2">
      <c r="A1561" s="4" cm="1">
        <f t="array" ref="A1561">(1/(E*10^9*[0]!Ix))*(Moment_Force(C1561,[0]!Mx,0))</f>
        <v>-3.6957172321065896E-5</v>
      </c>
      <c r="B1561" s="4" cm="1">
        <f t="array" ref="B1561">(1/(E*10^9*[0]!Iz))*(Moment_Force(C1561,[0]!Mz,0))</f>
        <v>-2.1489023273003167E-4</v>
      </c>
      <c r="C1561" s="4">
        <v>3120</v>
      </c>
      <c r="E1561" s="4" cm="1">
        <f t="array" ref="E1561">(1/(E*10^9*[0]!Ix))*(Moment_Force_2INT(G1561,[0]!Mx,0))</f>
        <v>-1.7987794912109194E-4</v>
      </c>
      <c r="F1561" s="4" cm="1">
        <f t="array" ref="F1561">(1/(E*10^9*[0]!Iz))*(Moment_Force_2INT(G1561,[0]!Mz,0))</f>
        <v>-1.0459137407436102E-3</v>
      </c>
      <c r="G1561" s="4">
        <v>3.12</v>
      </c>
    </row>
    <row r="1562" spans="1:7" x14ac:dyDescent="0.2">
      <c r="A1562" s="4" cm="1">
        <f t="array" ref="A1562">(1/(E*10^9*[0]!Ix))*(Moment_Force(C1562,[0]!Mx,0))</f>
        <v>-3.6957172321065896E-5</v>
      </c>
      <c r="B1562" s="4" cm="1">
        <f t="array" ref="B1562">(1/(E*10^9*[0]!Iz))*(Moment_Force(C1562,[0]!Mz,0))</f>
        <v>-2.1489023273003167E-4</v>
      </c>
      <c r="C1562" s="4">
        <v>3122</v>
      </c>
      <c r="E1562" s="4" cm="1">
        <f t="array" ref="E1562">(1/(E*10^9*[0]!Ix))*(Moment_Force_2INT(G1562,[0]!Mx,0))</f>
        <v>-1.8010863579072004E-4</v>
      </c>
      <c r="F1562" s="4" cm="1">
        <f t="array" ref="F1562">(1/(E*10^9*[0]!Iz))*(Moment_Force_2INT(G1562,[0]!Mz,0))</f>
        <v>-1.047255085576311E-3</v>
      </c>
      <c r="G1562" s="4">
        <v>3.1219999999999999</v>
      </c>
    </row>
    <row r="1563" spans="1:7" x14ac:dyDescent="0.2">
      <c r="A1563" s="4" cm="1">
        <f t="array" ref="A1563">(1/(E*10^9*[0]!Ix))*(Moment_Force(C1563,[0]!Mx,0))</f>
        <v>-3.6957172321065896E-5</v>
      </c>
      <c r="B1563" s="4" cm="1">
        <f t="array" ref="B1563">(1/(E*10^9*[0]!Iz))*(Moment_Force(C1563,[0]!Mz,0))</f>
        <v>-2.1489023273003167E-4</v>
      </c>
      <c r="C1563" s="4">
        <v>3124</v>
      </c>
      <c r="E1563" s="4" cm="1">
        <f t="array" ref="E1563">(1/(E*10^9*[0]!Ix))*(Moment_Force_2INT(G1563,[0]!Mx,0))</f>
        <v>-1.8033947028903743E-4</v>
      </c>
      <c r="F1563" s="4" cm="1">
        <f t="array" ref="F1563">(1/(E*10^9*[0]!Iz))*(Moment_Force_2INT(G1563,[0]!Mz,0))</f>
        <v>-1.0485972899699429E-3</v>
      </c>
      <c r="G1563" s="4">
        <v>3.1240000000000001</v>
      </c>
    </row>
    <row r="1564" spans="1:7" x14ac:dyDescent="0.2">
      <c r="A1564" s="4" cm="1">
        <f t="array" ref="A1564">(1/(E*10^9*[0]!Ix))*(Moment_Force(C1564,[0]!Mx,0))</f>
        <v>-3.6957172321065896E-5</v>
      </c>
      <c r="B1564" s="4" cm="1">
        <f t="array" ref="B1564">(1/(E*10^9*[0]!Iz))*(Moment_Force(C1564,[0]!Mz,0))</f>
        <v>-2.1489023273003167E-4</v>
      </c>
      <c r="C1564" s="4">
        <v>3126</v>
      </c>
      <c r="E1564" s="4" cm="1">
        <f t="array" ref="E1564">(1/(E*10^9*[0]!Ix))*(Moment_Force_2INT(G1564,[0]!Mx,0))</f>
        <v>-1.8057045261604405E-4</v>
      </c>
      <c r="F1564" s="4" cm="1">
        <f t="array" ref="F1564">(1/(E*10^9*[0]!Iz))*(Moment_Force_2INT(G1564,[0]!Mz,0))</f>
        <v>-1.0499403539245054E-3</v>
      </c>
      <c r="G1564" s="4">
        <v>3.1259999999999999</v>
      </c>
    </row>
    <row r="1565" spans="1:7" x14ac:dyDescent="0.2">
      <c r="A1565" s="4" cm="1">
        <f t="array" ref="A1565">(1/(E*10^9*[0]!Ix))*(Moment_Force(C1565,[0]!Mx,0))</f>
        <v>-3.6957172321065896E-5</v>
      </c>
      <c r="B1565" s="4" cm="1">
        <f t="array" ref="B1565">(1/(E*10^9*[0]!Iz))*(Moment_Force(C1565,[0]!Mz,0))</f>
        <v>-2.1489023273003167E-4</v>
      </c>
      <c r="C1565" s="4">
        <v>3128</v>
      </c>
      <c r="E1565" s="4" cm="1">
        <f t="array" ref="E1565">(1/(E*10^9*[0]!Ix))*(Moment_Force_2INT(G1565,[0]!Mx,0))</f>
        <v>-1.8080158277174006E-4</v>
      </c>
      <c r="F1565" s="4" cm="1">
        <f t="array" ref="F1565">(1/(E*10^9*[0]!Iz))*(Moment_Force_2INT(G1565,[0]!Mz,0))</f>
        <v>-1.0512842774399991E-3</v>
      </c>
      <c r="G1565" s="4">
        <v>3.1280000000000001</v>
      </c>
    </row>
    <row r="1566" spans="1:7" x14ac:dyDescent="0.2">
      <c r="A1566" s="4" cm="1">
        <f t="array" ref="A1566">(1/(E*10^9*[0]!Ix))*(Moment_Force(C1566,[0]!Mx,0))</f>
        <v>-3.6957172321065896E-5</v>
      </c>
      <c r="B1566" s="4" cm="1">
        <f t="array" ref="B1566">(1/(E*10^9*[0]!Iz))*(Moment_Force(C1566,[0]!Mz,0))</f>
        <v>-2.1489023273003167E-4</v>
      </c>
      <c r="C1566" s="4">
        <v>3130</v>
      </c>
      <c r="E1566" s="4" cm="1">
        <f t="array" ref="E1566">(1/(E*10^9*[0]!Ix))*(Moment_Force_2INT(G1566,[0]!Mx,0))</f>
        <v>-1.8103286075612523E-4</v>
      </c>
      <c r="F1566" s="4" cm="1">
        <f t="array" ref="F1566">(1/(E*10^9*[0]!Iz))*(Moment_Force_2INT(G1566,[0]!Mz,0))</f>
        <v>-1.0526290605164235E-3</v>
      </c>
      <c r="G1566" s="4">
        <v>3.13</v>
      </c>
    </row>
    <row r="1567" spans="1:7" x14ac:dyDescent="0.2">
      <c r="A1567" s="4" cm="1">
        <f t="array" ref="A1567">(1/(E*10^9*[0]!Ix))*(Moment_Force(C1567,[0]!Mx,0))</f>
        <v>-3.6957172321065896E-5</v>
      </c>
      <c r="B1567" s="4" cm="1">
        <f t="array" ref="B1567">(1/(E*10^9*[0]!Iz))*(Moment_Force(C1567,[0]!Mz,0))</f>
        <v>-2.1489023273003167E-4</v>
      </c>
      <c r="C1567" s="4">
        <v>3132</v>
      </c>
      <c r="E1567" s="4" cm="1">
        <f t="array" ref="E1567">(1/(E*10^9*[0]!Ix))*(Moment_Force_2INT(G1567,[0]!Mx,0))</f>
        <v>-1.8126428656919978E-4</v>
      </c>
      <c r="F1567" s="4" cm="1">
        <f t="array" ref="F1567">(1/(E*10^9*[0]!Iz))*(Moment_Force_2INT(G1567,[0]!Mz,0))</f>
        <v>-1.053974703153779E-3</v>
      </c>
      <c r="G1567" s="4">
        <v>3.1320000000000001</v>
      </c>
    </row>
    <row r="1568" spans="1:7" x14ac:dyDescent="0.2">
      <c r="A1568" s="4" cm="1">
        <f t="array" ref="A1568">(1/(E*10^9*[0]!Ix))*(Moment_Force(C1568,[0]!Mx,0))</f>
        <v>-3.6957172321065896E-5</v>
      </c>
      <c r="B1568" s="4" cm="1">
        <f t="array" ref="B1568">(1/(E*10^9*[0]!Iz))*(Moment_Force(C1568,[0]!Mz,0))</f>
        <v>-2.1489023273003167E-4</v>
      </c>
      <c r="C1568" s="4">
        <v>3134</v>
      </c>
      <c r="E1568" s="4" cm="1">
        <f t="array" ref="E1568">(1/(E*10^9*[0]!Ix))*(Moment_Force_2INT(G1568,[0]!Mx,0))</f>
        <v>-1.8149586021096357E-4</v>
      </c>
      <c r="F1568" s="4" cm="1">
        <f t="array" ref="F1568">(1/(E*10^9*[0]!Iz))*(Moment_Force_2INT(G1568,[0]!Mz,0))</f>
        <v>-1.0553212053520656E-3</v>
      </c>
      <c r="G1568" s="4">
        <v>3.1339999999999999</v>
      </c>
    </row>
    <row r="1569" spans="1:7" x14ac:dyDescent="0.2">
      <c r="A1569" s="4" cm="1">
        <f t="array" ref="A1569">(1/(E*10^9*[0]!Ix))*(Moment_Force(C1569,[0]!Mx,0))</f>
        <v>-3.6957172321065896E-5</v>
      </c>
      <c r="B1569" s="4" cm="1">
        <f t="array" ref="B1569">(1/(E*10^9*[0]!Iz))*(Moment_Force(C1569,[0]!Mz,0))</f>
        <v>-2.1489023273003167E-4</v>
      </c>
      <c r="C1569" s="4">
        <v>3136</v>
      </c>
      <c r="E1569" s="4" cm="1">
        <f t="array" ref="E1569">(1/(E*10^9*[0]!Ix))*(Moment_Force_2INT(G1569,[0]!Mx,0))</f>
        <v>-1.8172758168141667E-4</v>
      </c>
      <c r="F1569" s="4" cm="1">
        <f t="array" ref="F1569">(1/(E*10^9*[0]!Iz))*(Moment_Force_2INT(G1569,[0]!Mz,0))</f>
        <v>-1.056668567111283E-3</v>
      </c>
      <c r="G1569" s="4">
        <v>3.1360000000000001</v>
      </c>
    </row>
    <row r="1570" spans="1:7" x14ac:dyDescent="0.2">
      <c r="A1570" s="4" cm="1">
        <f t="array" ref="A1570">(1/(E*10^9*[0]!Ix))*(Moment_Force(C1570,[0]!Mx,0))</f>
        <v>-3.6957172321065896E-5</v>
      </c>
      <c r="B1570" s="4" cm="1">
        <f t="array" ref="B1570">(1/(E*10^9*[0]!Iz))*(Moment_Force(C1570,[0]!Mz,0))</f>
        <v>-2.1489023273003167E-4</v>
      </c>
      <c r="C1570" s="4">
        <v>3138</v>
      </c>
      <c r="E1570" s="4" cm="1">
        <f t="array" ref="E1570">(1/(E*10^9*[0]!Ix))*(Moment_Force_2INT(G1570,[0]!Mx,0))</f>
        <v>-1.8195945098055901E-4</v>
      </c>
      <c r="F1570" s="4" cm="1">
        <f t="array" ref="F1570">(1/(E*10^9*[0]!Iz))*(Moment_Force_2INT(G1570,[0]!Mz,0))</f>
        <v>-1.0580167884314308E-3</v>
      </c>
      <c r="G1570" s="4">
        <v>3.1379999999999999</v>
      </c>
    </row>
    <row r="1571" spans="1:7" x14ac:dyDescent="0.2">
      <c r="A1571" s="4" cm="1">
        <f t="array" ref="A1571">(1/(E*10^9*[0]!Ix))*(Moment_Force(C1571,[0]!Mx,0))</f>
        <v>-3.6957172321065896E-5</v>
      </c>
      <c r="B1571" s="4" cm="1">
        <f t="array" ref="B1571">(1/(E*10^9*[0]!Iz))*(Moment_Force(C1571,[0]!Mz,0))</f>
        <v>-2.1489023273003167E-4</v>
      </c>
      <c r="C1571" s="4">
        <v>3140</v>
      </c>
      <c r="E1571" s="4" cm="1">
        <f t="array" ref="E1571">(1/(E*10^9*[0]!Ix))*(Moment_Force_2INT(G1571,[0]!Mx,0))</f>
        <v>-1.8219146810839068E-4</v>
      </c>
      <c r="F1571" s="4" cm="1">
        <f t="array" ref="F1571">(1/(E*10^9*[0]!Iz))*(Moment_Force_2INT(G1571,[0]!Mz,0))</f>
        <v>-1.05936586931251E-3</v>
      </c>
      <c r="G1571" s="4">
        <v>3.14</v>
      </c>
    </row>
    <row r="1572" spans="1:7" x14ac:dyDescent="0.2">
      <c r="A1572" s="4" cm="1">
        <f t="array" ref="A1572">(1/(E*10^9*[0]!Ix))*(Moment_Force(C1572,[0]!Mx,0))</f>
        <v>-3.6957172321065896E-5</v>
      </c>
      <c r="B1572" s="4" cm="1">
        <f t="array" ref="B1572">(1/(E*10^9*[0]!Iz))*(Moment_Force(C1572,[0]!Mz,0))</f>
        <v>-2.1489023273003167E-4</v>
      </c>
      <c r="C1572" s="4">
        <v>3142</v>
      </c>
      <c r="E1572" s="4" cm="1">
        <f t="array" ref="E1572">(1/(E*10^9*[0]!Ix))*(Moment_Force_2INT(G1572,[0]!Mx,0))</f>
        <v>-1.8242363306491158E-4</v>
      </c>
      <c r="F1572" s="4" cm="1">
        <f t="array" ref="F1572">(1/(E*10^9*[0]!Iz))*(Moment_Force_2INT(G1572,[0]!Mz,0))</f>
        <v>-1.06071580975452E-3</v>
      </c>
      <c r="G1572" s="4">
        <v>3.1419999999999999</v>
      </c>
    </row>
    <row r="1573" spans="1:7" x14ac:dyDescent="0.2">
      <c r="A1573" s="4" cm="1">
        <f t="array" ref="A1573">(1/(E*10^9*[0]!Ix))*(Moment_Force(C1573,[0]!Mx,0))</f>
        <v>-3.6957172321065896E-5</v>
      </c>
      <c r="B1573" s="4" cm="1">
        <f t="array" ref="B1573">(1/(E*10^9*[0]!Iz))*(Moment_Force(C1573,[0]!Mz,0))</f>
        <v>-2.1489023273003167E-4</v>
      </c>
      <c r="C1573" s="4">
        <v>3144</v>
      </c>
      <c r="E1573" s="4" cm="1">
        <f t="array" ref="E1573">(1/(E*10^9*[0]!Ix))*(Moment_Force_2INT(G1573,[0]!Mx,0))</f>
        <v>-1.8265594585012182E-4</v>
      </c>
      <c r="F1573" s="4" cm="1">
        <f t="array" ref="F1573">(1/(E*10^9*[0]!Iz))*(Moment_Force_2INT(G1573,[0]!Mz,0))</f>
        <v>-1.0620666097574611E-3</v>
      </c>
      <c r="G1573" s="4">
        <v>3.1440000000000001</v>
      </c>
    </row>
    <row r="1574" spans="1:7" x14ac:dyDescent="0.2">
      <c r="A1574" s="4" cm="1">
        <f t="array" ref="A1574">(1/(E*10^9*[0]!Ix))*(Moment_Force(C1574,[0]!Mx,0))</f>
        <v>-3.6957172321065896E-5</v>
      </c>
      <c r="B1574" s="4" cm="1">
        <f t="array" ref="B1574">(1/(E*10^9*[0]!Iz))*(Moment_Force(C1574,[0]!Mz,0))</f>
        <v>-2.1489023273003167E-4</v>
      </c>
      <c r="C1574" s="4">
        <v>3146</v>
      </c>
      <c r="E1574" s="4" cm="1">
        <f t="array" ref="E1574">(1/(E*10^9*[0]!Ix))*(Moment_Force_2INT(G1574,[0]!Mx,0))</f>
        <v>-1.8288840646402132E-4</v>
      </c>
      <c r="F1574" s="4" cm="1">
        <f t="array" ref="F1574">(1/(E*10^9*[0]!Iz))*(Moment_Force_2INT(G1574,[0]!Mz,0))</f>
        <v>-1.063418269321333E-3</v>
      </c>
      <c r="G1574" s="4">
        <v>3.1459999999999999</v>
      </c>
    </row>
    <row r="1575" spans="1:7" x14ac:dyDescent="0.2">
      <c r="A1575" s="4" cm="1">
        <f t="array" ref="A1575">(1/(E*10^9*[0]!Ix))*(Moment_Force(C1575,[0]!Mx,0))</f>
        <v>-3.6957172321065896E-5</v>
      </c>
      <c r="B1575" s="4" cm="1">
        <f t="array" ref="B1575">(1/(E*10^9*[0]!Iz))*(Moment_Force(C1575,[0]!Mz,0))</f>
        <v>-2.1489023273003167E-4</v>
      </c>
      <c r="C1575" s="4">
        <v>3148</v>
      </c>
      <c r="E1575" s="4" cm="1">
        <f t="array" ref="E1575">(1/(E*10^9*[0]!Ix))*(Moment_Force_2INT(G1575,[0]!Mx,0))</f>
        <v>-1.8312101490661014E-4</v>
      </c>
      <c r="F1575" s="4" cm="1">
        <f t="array" ref="F1575">(1/(E*10^9*[0]!Iz))*(Moment_Force_2INT(G1575,[0]!Mz,0))</f>
        <v>-1.0647707884461359E-3</v>
      </c>
      <c r="G1575" s="4">
        <v>3.1480000000000001</v>
      </c>
    </row>
    <row r="1576" spans="1:7" x14ac:dyDescent="0.2">
      <c r="A1576" s="4" cm="1">
        <f t="array" ref="A1576">(1/(E*10^9*[0]!Ix))*(Moment_Force(C1576,[0]!Mx,0))</f>
        <v>-3.6957172321065896E-5</v>
      </c>
      <c r="B1576" s="4" cm="1">
        <f t="array" ref="B1576">(1/(E*10^9*[0]!Iz))*(Moment_Force(C1576,[0]!Mz,0))</f>
        <v>-2.1489023273003167E-4</v>
      </c>
      <c r="C1576" s="4">
        <v>3150</v>
      </c>
      <c r="E1576" s="4" cm="1">
        <f t="array" ref="E1576">(1/(E*10^9*[0]!Ix))*(Moment_Force_2INT(G1576,[0]!Mx,0))</f>
        <v>-1.8335377117788818E-4</v>
      </c>
      <c r="F1576" s="4" cm="1">
        <f t="array" ref="F1576">(1/(E*10^9*[0]!Iz))*(Moment_Force_2INT(G1576,[0]!Mz,0))</f>
        <v>-1.0661241671318694E-3</v>
      </c>
      <c r="G1576" s="4">
        <v>3.15</v>
      </c>
    </row>
    <row r="1577" spans="1:7" x14ac:dyDescent="0.2">
      <c r="A1577" s="4" cm="1">
        <f t="array" ref="A1577">(1/(E*10^9*[0]!Ix))*(Moment_Force(C1577,[0]!Mx,0))</f>
        <v>-3.6957172321065896E-5</v>
      </c>
      <c r="B1577" s="4" cm="1">
        <f t="array" ref="B1577">(1/(E*10^9*[0]!Iz))*(Moment_Force(C1577,[0]!Mz,0))</f>
        <v>-2.1489023273003167E-4</v>
      </c>
      <c r="C1577" s="4">
        <v>3152</v>
      </c>
      <c r="E1577" s="4" cm="1">
        <f t="array" ref="E1577">(1/(E*10^9*[0]!Ix))*(Moment_Force_2INT(G1577,[0]!Mx,0))</f>
        <v>-1.8358667527785557E-4</v>
      </c>
      <c r="F1577" s="4" cm="1">
        <f t="array" ref="F1577">(1/(E*10^9*[0]!Iz))*(Moment_Force_2INT(G1577,[0]!Mz,0))</f>
        <v>-1.0674784053785343E-3</v>
      </c>
      <c r="G1577" s="4">
        <v>3.1520000000000001</v>
      </c>
    </row>
    <row r="1578" spans="1:7" x14ac:dyDescent="0.2">
      <c r="A1578" s="4" cm="1">
        <f t="array" ref="A1578">(1/(E*10^9*[0]!Ix))*(Moment_Force(C1578,[0]!Mx,0))</f>
        <v>-3.6957172321065896E-5</v>
      </c>
      <c r="B1578" s="4" cm="1">
        <f t="array" ref="B1578">(1/(E*10^9*[0]!Iz))*(Moment_Force(C1578,[0]!Mz,0))</f>
        <v>-2.1489023273003167E-4</v>
      </c>
      <c r="C1578" s="4">
        <v>3154</v>
      </c>
      <c r="E1578" s="4" cm="1">
        <f t="array" ref="E1578">(1/(E*10^9*[0]!Ix))*(Moment_Force_2INT(G1578,[0]!Mx,0))</f>
        <v>-1.8381972720651218E-4</v>
      </c>
      <c r="F1578" s="4" cm="1">
        <f t="array" ref="F1578">(1/(E*10^9*[0]!Iz))*(Moment_Force_2INT(G1578,[0]!Mz,0))</f>
        <v>-1.0688335031861299E-3</v>
      </c>
      <c r="G1578" s="4">
        <v>3.1539999999999999</v>
      </c>
    </row>
    <row r="1579" spans="1:7" x14ac:dyDescent="0.2">
      <c r="A1579" s="4" cm="1">
        <f t="array" ref="A1579">(1/(E*10^9*[0]!Ix))*(Moment_Force(C1579,[0]!Mx,0))</f>
        <v>-3.6957172321065896E-5</v>
      </c>
      <c r="B1579" s="4" cm="1">
        <f t="array" ref="B1579">(1/(E*10^9*[0]!Iz))*(Moment_Force(C1579,[0]!Mz,0))</f>
        <v>-2.1489023273003167E-4</v>
      </c>
      <c r="C1579" s="4">
        <v>3156</v>
      </c>
      <c r="E1579" s="4" cm="1">
        <f t="array" ref="E1579">(1/(E*10^9*[0]!Ix))*(Moment_Force_2INT(G1579,[0]!Mx,0))</f>
        <v>-1.8405292696385814E-4</v>
      </c>
      <c r="F1579" s="4" cm="1">
        <f t="array" ref="F1579">(1/(E*10^9*[0]!Iz))*(Moment_Force_2INT(G1579,[0]!Mz,0))</f>
        <v>-1.0701894605546565E-3</v>
      </c>
      <c r="G1579" s="4">
        <v>3.1560000000000001</v>
      </c>
    </row>
    <row r="1580" spans="1:7" x14ac:dyDescent="0.2">
      <c r="A1580" s="4" cm="1">
        <f t="array" ref="A1580">(1/(E*10^9*[0]!Ix))*(Moment_Force(C1580,[0]!Mx,0))</f>
        <v>-3.6957172321065896E-5</v>
      </c>
      <c r="B1580" s="4" cm="1">
        <f t="array" ref="B1580">(1/(E*10^9*[0]!Iz))*(Moment_Force(C1580,[0]!Mz,0))</f>
        <v>-2.1489023273003167E-4</v>
      </c>
      <c r="C1580" s="4">
        <v>3158</v>
      </c>
      <c r="E1580" s="4" cm="1">
        <f t="array" ref="E1580">(1/(E*10^9*[0]!Ix))*(Moment_Force_2INT(G1580,[0]!Mx,0))</f>
        <v>-1.8428627454989332E-4</v>
      </c>
      <c r="F1580" s="4" cm="1">
        <f t="array" ref="F1580">(1/(E*10^9*[0]!Iz))*(Moment_Force_2INT(G1580,[0]!Mz,0))</f>
        <v>-1.0715462774841136E-3</v>
      </c>
      <c r="G1580" s="4">
        <v>3.1579999999999999</v>
      </c>
    </row>
    <row r="1581" spans="1:7" x14ac:dyDescent="0.2">
      <c r="A1581" s="4" cm="1">
        <f t="array" ref="A1581">(1/(E*10^9*[0]!Ix))*(Moment_Force(C1581,[0]!Mx,0))</f>
        <v>-3.6957172321065896E-5</v>
      </c>
      <c r="B1581" s="4" cm="1">
        <f t="array" ref="B1581">(1/(E*10^9*[0]!Iz))*(Moment_Force(C1581,[0]!Mz,0))</f>
        <v>-2.1489023273003167E-4</v>
      </c>
      <c r="C1581" s="4">
        <v>3160</v>
      </c>
      <c r="E1581" s="4" cm="1">
        <f t="array" ref="E1581">(1/(E*10^9*[0]!Ix))*(Moment_Force_2INT(G1581,[0]!Mx,0))</f>
        <v>-1.8451976996461785E-4</v>
      </c>
      <c r="F1581" s="4" cm="1">
        <f t="array" ref="F1581">(1/(E*10^9*[0]!Iz))*(Moment_Force_2INT(G1581,[0]!Mz,0))</f>
        <v>-1.0729039539745023E-3</v>
      </c>
      <c r="G1581" s="4">
        <v>3.16</v>
      </c>
    </row>
    <row r="1582" spans="1:7" x14ac:dyDescent="0.2">
      <c r="A1582" s="4" cm="1">
        <f t="array" ref="A1582">(1/(E*10^9*[0]!Ix))*(Moment_Force(C1582,[0]!Mx,0))</f>
        <v>-3.6957172321065896E-5</v>
      </c>
      <c r="B1582" s="4" cm="1">
        <f t="array" ref="B1582">(1/(E*10^9*[0]!Iz))*(Moment_Force(C1582,[0]!Mz,0))</f>
        <v>-2.1489023273003167E-4</v>
      </c>
      <c r="C1582" s="4">
        <v>3162</v>
      </c>
      <c r="E1582" s="4" cm="1">
        <f t="array" ref="E1582">(1/(E*10^9*[0]!Ix))*(Moment_Force_2INT(G1582,[0]!Mx,0))</f>
        <v>-1.847534132080316E-4</v>
      </c>
      <c r="F1582" s="4" cm="1">
        <f t="array" ref="F1582">(1/(E*10^9*[0]!Iz))*(Moment_Force_2INT(G1582,[0]!Mz,0))</f>
        <v>-1.0742624900258214E-3</v>
      </c>
      <c r="G1582" s="4">
        <v>3.1619999999999999</v>
      </c>
    </row>
    <row r="1583" spans="1:7" x14ac:dyDescent="0.2">
      <c r="A1583" s="4" cm="1">
        <f t="array" ref="A1583">(1/(E*10^9*[0]!Ix))*(Moment_Force(C1583,[0]!Mx,0))</f>
        <v>-3.6957172321065896E-5</v>
      </c>
      <c r="B1583" s="4" cm="1">
        <f t="array" ref="B1583">(1/(E*10^9*[0]!Iz))*(Moment_Force(C1583,[0]!Mz,0))</f>
        <v>-2.1489023273003167E-4</v>
      </c>
      <c r="C1583" s="4">
        <v>3164</v>
      </c>
      <c r="E1583" s="4" cm="1">
        <f t="array" ref="E1583">(1/(E*10^9*[0]!Ix))*(Moment_Force_2INT(G1583,[0]!Mx,0))</f>
        <v>-1.849872042801347E-4</v>
      </c>
      <c r="F1583" s="4" cm="1">
        <f t="array" ref="F1583">(1/(E*10^9*[0]!Iz))*(Moment_Force_2INT(G1583,[0]!Mz,0))</f>
        <v>-1.0756218856380717E-3</v>
      </c>
      <c r="G1583" s="4">
        <v>3.1640000000000001</v>
      </c>
    </row>
    <row r="1584" spans="1:7" x14ac:dyDescent="0.2">
      <c r="A1584" s="4" cm="1">
        <f t="array" ref="A1584">(1/(E*10^9*[0]!Ix))*(Moment_Force(C1584,[0]!Mx,0))</f>
        <v>-3.6957172321065896E-5</v>
      </c>
      <c r="B1584" s="4" cm="1">
        <f t="array" ref="B1584">(1/(E*10^9*[0]!Iz))*(Moment_Force(C1584,[0]!Mz,0))</f>
        <v>-2.1489023273003167E-4</v>
      </c>
      <c r="C1584" s="4">
        <v>3166</v>
      </c>
      <c r="E1584" s="4" cm="1">
        <f t="array" ref="E1584">(1/(E*10^9*[0]!Ix))*(Moment_Force_2INT(G1584,[0]!Mx,0))</f>
        <v>-1.85221143180927E-4</v>
      </c>
      <c r="F1584" s="4" cm="1">
        <f t="array" ref="F1584">(1/(E*10^9*[0]!Iz))*(Moment_Force_2INT(G1584,[0]!Mz,0))</f>
        <v>-1.0769821408112526E-3</v>
      </c>
      <c r="G1584" s="4">
        <v>3.1659999999999999</v>
      </c>
    </row>
    <row r="1585" spans="1:7" x14ac:dyDescent="0.2">
      <c r="A1585" s="4" cm="1">
        <f t="array" ref="A1585">(1/(E*10^9*[0]!Ix))*(Moment_Force(C1585,[0]!Mx,0))</f>
        <v>-3.6957172321065896E-5</v>
      </c>
      <c r="B1585" s="4" cm="1">
        <f t="array" ref="B1585">(1/(E*10^9*[0]!Iz))*(Moment_Force(C1585,[0]!Mz,0))</f>
        <v>-2.1489023273003167E-4</v>
      </c>
      <c r="C1585" s="4">
        <v>3168</v>
      </c>
      <c r="E1585" s="4" cm="1">
        <f t="array" ref="E1585">(1/(E*10^9*[0]!Ix))*(Moment_Force_2INT(G1585,[0]!Mx,0))</f>
        <v>-1.8545522991040867E-4</v>
      </c>
      <c r="F1585" s="4" cm="1">
        <f t="array" ref="F1585">(1/(E*10^9*[0]!Iz))*(Moment_Force_2INT(G1585,[0]!Mz,0))</f>
        <v>-1.0783432555453649E-3</v>
      </c>
      <c r="G1585" s="4">
        <v>3.1680000000000001</v>
      </c>
    </row>
    <row r="1586" spans="1:7" x14ac:dyDescent="0.2">
      <c r="A1586" s="4" cm="1">
        <f t="array" ref="A1586">(1/(E*10^9*[0]!Ix))*(Moment_Force(C1586,[0]!Mx,0))</f>
        <v>-3.6957172321065896E-5</v>
      </c>
      <c r="B1586" s="4" cm="1">
        <f t="array" ref="B1586">(1/(E*10^9*[0]!Iz))*(Moment_Force(C1586,[0]!Mz,0))</f>
        <v>-2.1489023273003167E-4</v>
      </c>
      <c r="C1586" s="4">
        <v>3170</v>
      </c>
      <c r="E1586" s="4" cm="1">
        <f t="array" ref="E1586">(1/(E*10^9*[0]!Ix))*(Moment_Force_2INT(G1586,[0]!Mx,0))</f>
        <v>-1.8568946446857954E-4</v>
      </c>
      <c r="F1586" s="4" cm="1">
        <f t="array" ref="F1586">(1/(E*10^9*[0]!Iz))*(Moment_Force_2INT(G1586,[0]!Mz,0))</f>
        <v>-1.0797052298404076E-3</v>
      </c>
      <c r="G1586" s="4">
        <v>3.17</v>
      </c>
    </row>
    <row r="1587" spans="1:7" x14ac:dyDescent="0.2">
      <c r="A1587" s="4" cm="1">
        <f t="array" ref="A1587">(1/(E*10^9*[0]!Ix))*(Moment_Force(C1587,[0]!Mx,0))</f>
        <v>-3.6957172321065896E-5</v>
      </c>
      <c r="B1587" s="4" cm="1">
        <f t="array" ref="B1587">(1/(E*10^9*[0]!Iz))*(Moment_Force(C1587,[0]!Mz,0))</f>
        <v>-2.1489023273003167E-4</v>
      </c>
      <c r="C1587" s="4">
        <v>3172</v>
      </c>
      <c r="E1587" s="4" cm="1">
        <f t="array" ref="E1587">(1/(E*10^9*[0]!Ix))*(Moment_Force_2INT(G1587,[0]!Mx,0))</f>
        <v>-1.8592384685543978E-4</v>
      </c>
      <c r="F1587" s="4" cm="1">
        <f t="array" ref="F1587">(1/(E*10^9*[0]!Iz))*(Moment_Force_2INT(G1587,[0]!Mz,0))</f>
        <v>-1.0810680636963816E-3</v>
      </c>
      <c r="G1587" s="4">
        <v>3.1720000000000002</v>
      </c>
    </row>
    <row r="1588" spans="1:7" x14ac:dyDescent="0.2">
      <c r="A1588" s="4" cm="1">
        <f t="array" ref="A1588">(1/(E*10^9*[0]!Ix))*(Moment_Force(C1588,[0]!Mx,0))</f>
        <v>-3.6957172321065896E-5</v>
      </c>
      <c r="B1588" s="4" cm="1">
        <f t="array" ref="B1588">(1/(E*10^9*[0]!Iz))*(Moment_Force(C1588,[0]!Mz,0))</f>
        <v>-2.1489023273003167E-4</v>
      </c>
      <c r="C1588" s="4">
        <v>3174</v>
      </c>
      <c r="E1588" s="4" cm="1">
        <f t="array" ref="E1588">(1/(E*10^9*[0]!Ix))*(Moment_Force_2INT(G1588,[0]!Mx,0))</f>
        <v>-1.8615837707098925E-4</v>
      </c>
      <c r="F1588" s="4" cm="1">
        <f t="array" ref="F1588">(1/(E*10^9*[0]!Iz))*(Moment_Force_2INT(G1588,[0]!Mz,0))</f>
        <v>-1.0824317571132861E-3</v>
      </c>
      <c r="G1588" s="4">
        <v>3.1739999999999999</v>
      </c>
    </row>
    <row r="1589" spans="1:7" x14ac:dyDescent="0.2">
      <c r="A1589" s="4" cm="1">
        <f t="array" ref="A1589">(1/(E*10^9*[0]!Ix))*(Moment_Force(C1589,[0]!Mx,0))</f>
        <v>-3.6957172321065896E-5</v>
      </c>
      <c r="B1589" s="4" cm="1">
        <f t="array" ref="B1589">(1/(E*10^9*[0]!Iz))*(Moment_Force(C1589,[0]!Mz,0))</f>
        <v>-2.1489023273003167E-4</v>
      </c>
      <c r="C1589" s="4">
        <v>3176</v>
      </c>
      <c r="E1589" s="4" cm="1">
        <f t="array" ref="E1589">(1/(E*10^9*[0]!Ix))*(Moment_Force_2INT(G1589,[0]!Mx,0))</f>
        <v>-1.8639305511522806E-4</v>
      </c>
      <c r="F1589" s="4" cm="1">
        <f t="array" ref="F1589">(1/(E*10^9*[0]!Iz))*(Moment_Force_2INT(G1589,[0]!Mz,0))</f>
        <v>-1.0837963100911222E-3</v>
      </c>
      <c r="G1589" s="4">
        <v>3.1760000000000002</v>
      </c>
    </row>
    <row r="1590" spans="1:7" x14ac:dyDescent="0.2">
      <c r="A1590" s="4" cm="1">
        <f t="array" ref="A1590">(1/(E*10^9*[0]!Ix))*(Moment_Force(C1590,[0]!Mx,0))</f>
        <v>-3.6957172321065896E-5</v>
      </c>
      <c r="B1590" s="4" cm="1">
        <f t="array" ref="B1590">(1/(E*10^9*[0]!Iz))*(Moment_Force(C1590,[0]!Mz,0))</f>
        <v>-2.1489023273003167E-4</v>
      </c>
      <c r="C1590" s="4">
        <v>3178</v>
      </c>
      <c r="E1590" s="4" cm="1">
        <f t="array" ref="E1590">(1/(E*10^9*[0]!Ix))*(Moment_Force_2INT(G1590,[0]!Mx,0))</f>
        <v>-1.8662788098815604E-4</v>
      </c>
      <c r="F1590" s="4" cm="1">
        <f t="array" ref="F1590">(1/(E*10^9*[0]!Iz))*(Moment_Force_2INT(G1590,[0]!Mz,0))</f>
        <v>-1.0851617226298885E-3</v>
      </c>
      <c r="G1590" s="4">
        <v>3.1779999999999999</v>
      </c>
    </row>
    <row r="1591" spans="1:7" x14ac:dyDescent="0.2">
      <c r="A1591" s="4" cm="1">
        <f t="array" ref="A1591">(1/(E*10^9*[0]!Ix))*(Moment_Force(C1591,[0]!Mx,0))</f>
        <v>-3.6957172321065896E-5</v>
      </c>
      <c r="B1591" s="4" cm="1">
        <f t="array" ref="B1591">(1/(E*10^9*[0]!Iz))*(Moment_Force(C1591,[0]!Mz,0))</f>
        <v>-2.1489023273003167E-4</v>
      </c>
      <c r="C1591" s="4">
        <v>3180</v>
      </c>
      <c r="E1591" s="4" cm="1">
        <f t="array" ref="E1591">(1/(E*10^9*[0]!Ix))*(Moment_Force_2INT(G1591,[0]!Mx,0))</f>
        <v>-1.8686285468977342E-4</v>
      </c>
      <c r="F1591" s="4" cm="1">
        <f t="array" ref="F1591">(1/(E*10^9*[0]!Iz))*(Moment_Force_2INT(G1591,[0]!Mz,0))</f>
        <v>-1.0865279947295861E-3</v>
      </c>
      <c r="G1591" s="4">
        <v>3.18</v>
      </c>
    </row>
    <row r="1592" spans="1:7" x14ac:dyDescent="0.2">
      <c r="A1592" s="4" cm="1">
        <f t="array" ref="A1592">(1/(E*10^9*[0]!Ix))*(Moment_Force(C1592,[0]!Mx,0))</f>
        <v>-3.6957172321065896E-5</v>
      </c>
      <c r="B1592" s="4" cm="1">
        <f t="array" ref="B1592">(1/(E*10^9*[0]!Iz))*(Moment_Force(C1592,[0]!Mz,0))</f>
        <v>-2.1489023273003167E-4</v>
      </c>
      <c r="C1592" s="4">
        <v>3182</v>
      </c>
      <c r="E1592" s="4" cm="1">
        <f t="array" ref="E1592">(1/(E*10^9*[0]!Ix))*(Moment_Force_2INT(G1592,[0]!Mx,0))</f>
        <v>-1.8709797622008003E-4</v>
      </c>
      <c r="F1592" s="4" cm="1">
        <f t="array" ref="F1592">(1/(E*10^9*[0]!Iz))*(Moment_Force_2INT(G1592,[0]!Mz,0))</f>
        <v>-1.0878951263902144E-3</v>
      </c>
      <c r="G1592" s="4">
        <v>3.1819999999999999</v>
      </c>
    </row>
    <row r="1593" spans="1:7" x14ac:dyDescent="0.2">
      <c r="A1593" s="4" cm="1">
        <f t="array" ref="A1593">(1/(E*10^9*[0]!Ix))*(Moment_Force(C1593,[0]!Mx,0))</f>
        <v>-3.6957172321065896E-5</v>
      </c>
      <c r="B1593" s="4" cm="1">
        <f t="array" ref="B1593">(1/(E*10^9*[0]!Iz))*(Moment_Force(C1593,[0]!Mz,0))</f>
        <v>-2.1489023273003167E-4</v>
      </c>
      <c r="C1593" s="4">
        <v>3184</v>
      </c>
      <c r="E1593" s="4" cm="1">
        <f t="array" ref="E1593">(1/(E*10^9*[0]!Ix))*(Moment_Force_2INT(G1593,[0]!Mx,0))</f>
        <v>-1.8733324557907596E-4</v>
      </c>
      <c r="F1593" s="4" cm="1">
        <f t="array" ref="F1593">(1/(E*10^9*[0]!Iz))*(Moment_Force_2INT(G1593,[0]!Mz,0))</f>
        <v>-1.0892631176117741E-3</v>
      </c>
      <c r="G1593" s="4">
        <v>3.1840000000000002</v>
      </c>
    </row>
    <row r="1594" spans="1:7" x14ac:dyDescent="0.2">
      <c r="A1594" s="4" cm="1">
        <f t="array" ref="A1594">(1/(E*10^9*[0]!Ix))*(Moment_Force(C1594,[0]!Mx,0))</f>
        <v>-3.6957172321065896E-5</v>
      </c>
      <c r="B1594" s="4" cm="1">
        <f t="array" ref="B1594">(1/(E*10^9*[0]!Iz))*(Moment_Force(C1594,[0]!Mz,0))</f>
        <v>-2.1489023273003167E-4</v>
      </c>
      <c r="C1594" s="4">
        <v>3186</v>
      </c>
      <c r="E1594" s="4" cm="1">
        <f t="array" ref="E1594">(1/(E*10^9*[0]!Ix))*(Moment_Force_2INT(G1594,[0]!Mx,0))</f>
        <v>-1.8756866276676111E-4</v>
      </c>
      <c r="F1594" s="4" cm="1">
        <f t="array" ref="F1594">(1/(E*10^9*[0]!Iz))*(Moment_Force_2INT(G1594,[0]!Mz,0))</f>
        <v>-1.0906319683942644E-3</v>
      </c>
      <c r="G1594" s="4">
        <v>3.1859999999999999</v>
      </c>
    </row>
    <row r="1595" spans="1:7" x14ac:dyDescent="0.2">
      <c r="A1595" s="4" cm="1">
        <f t="array" ref="A1595">(1/(E*10^9*[0]!Ix))*(Moment_Force(C1595,[0]!Mx,0))</f>
        <v>-3.6957172321065896E-5</v>
      </c>
      <c r="B1595" s="4" cm="1">
        <f t="array" ref="B1595">(1/(E*10^9*[0]!Iz))*(Moment_Force(C1595,[0]!Mz,0))</f>
        <v>-2.1489023273003167E-4</v>
      </c>
      <c r="C1595" s="4">
        <v>3188</v>
      </c>
      <c r="E1595" s="4" cm="1">
        <f t="array" ref="E1595">(1/(E*10^9*[0]!Ix))*(Moment_Force_2INT(G1595,[0]!Mx,0))</f>
        <v>-1.8780422778313558E-4</v>
      </c>
      <c r="F1595" s="4" cm="1">
        <f t="array" ref="F1595">(1/(E*10^9*[0]!Iz))*(Moment_Force_2INT(G1595,[0]!Mz,0))</f>
        <v>-1.0920016787376854E-3</v>
      </c>
      <c r="G1595" s="4">
        <v>3.1880000000000002</v>
      </c>
    </row>
    <row r="1596" spans="1:7" x14ac:dyDescent="0.2">
      <c r="A1596" s="4" cm="1">
        <f t="array" ref="A1596">(1/(E*10^9*[0]!Ix))*(Moment_Force(C1596,[0]!Mx,0))</f>
        <v>-3.6957172321065896E-5</v>
      </c>
      <c r="B1596" s="4" cm="1">
        <f t="array" ref="B1596">(1/(E*10^9*[0]!Iz))*(Moment_Force(C1596,[0]!Mz,0))</f>
        <v>-2.1489023273003167E-4</v>
      </c>
      <c r="C1596" s="4">
        <v>3190</v>
      </c>
      <c r="E1596" s="4" cm="1">
        <f t="array" ref="E1596">(1/(E*10^9*[0]!Ix))*(Moment_Force_2INT(G1596,[0]!Mx,0))</f>
        <v>-1.8803994062819936E-4</v>
      </c>
      <c r="F1596" s="4" cm="1">
        <f t="array" ref="F1596">(1/(E*10^9*[0]!Iz))*(Moment_Force_2INT(G1596,[0]!Mz,0))</f>
        <v>-1.0933722486420375E-3</v>
      </c>
      <c r="G1596" s="4">
        <v>3.19</v>
      </c>
    </row>
    <row r="1597" spans="1:7" x14ac:dyDescent="0.2">
      <c r="A1597" s="4" cm="1">
        <f t="array" ref="A1597">(1/(E*10^9*[0]!Ix))*(Moment_Force(C1597,[0]!Mx,0))</f>
        <v>-3.6957172321065896E-5</v>
      </c>
      <c r="B1597" s="4" cm="1">
        <f t="array" ref="B1597">(1/(E*10^9*[0]!Iz))*(Moment_Force(C1597,[0]!Mz,0))</f>
        <v>-2.1489023273003167E-4</v>
      </c>
      <c r="C1597" s="4">
        <v>3192</v>
      </c>
      <c r="E1597" s="4" cm="1">
        <f t="array" ref="E1597">(1/(E*10^9*[0]!Ix))*(Moment_Force_2INT(G1597,[0]!Mx,0))</f>
        <v>-1.882758013019524E-4</v>
      </c>
      <c r="F1597" s="4" cm="1">
        <f t="array" ref="F1597">(1/(E*10^9*[0]!Iz))*(Moment_Force_2INT(G1597,[0]!Mz,0))</f>
        <v>-1.0947436781073207E-3</v>
      </c>
      <c r="G1597" s="4">
        <v>3.1920000000000002</v>
      </c>
    </row>
    <row r="1598" spans="1:7" x14ac:dyDescent="0.2">
      <c r="A1598" s="4" cm="1">
        <f t="array" ref="A1598">(1/(E*10^9*[0]!Ix))*(Moment_Force(C1598,[0]!Mx,0))</f>
        <v>-3.6957172321065896E-5</v>
      </c>
      <c r="B1598" s="4" cm="1">
        <f t="array" ref="B1598">(1/(E*10^9*[0]!Iz))*(Moment_Force(C1598,[0]!Mz,0))</f>
        <v>-2.1489023273003167E-4</v>
      </c>
      <c r="C1598" s="4">
        <v>3194</v>
      </c>
      <c r="E1598" s="4" cm="1">
        <f t="array" ref="E1598">(1/(E*10^9*[0]!Ix))*(Moment_Force_2INT(G1598,[0]!Mx,0))</f>
        <v>-1.885118098043947E-4</v>
      </c>
      <c r="F1598" s="4" cm="1">
        <f t="array" ref="F1598">(1/(E*10^9*[0]!Iz))*(Moment_Force_2INT(G1598,[0]!Mz,0))</f>
        <v>-1.0961159671335344E-3</v>
      </c>
      <c r="G1598" s="4">
        <v>3.194</v>
      </c>
    </row>
    <row r="1599" spans="1:7" x14ac:dyDescent="0.2">
      <c r="A1599" s="4" cm="1">
        <f t="array" ref="A1599">(1/(E*10^9*[0]!Ix))*(Moment_Force(C1599,[0]!Mx,0))</f>
        <v>-3.6957172321065896E-5</v>
      </c>
      <c r="B1599" s="4" cm="1">
        <f t="array" ref="B1599">(1/(E*10^9*[0]!Iz))*(Moment_Force(C1599,[0]!Mz,0))</f>
        <v>-2.1489023273003167E-4</v>
      </c>
      <c r="C1599" s="4">
        <v>3196</v>
      </c>
      <c r="E1599" s="4" cm="1">
        <f t="array" ref="E1599">(1/(E*10^9*[0]!Ix))*(Moment_Force_2INT(G1599,[0]!Mx,0))</f>
        <v>-1.8874796613552636E-4</v>
      </c>
      <c r="F1599" s="4" cm="1">
        <f t="array" ref="F1599">(1/(E*10^9*[0]!Iz))*(Moment_Force_2INT(G1599,[0]!Mz,0))</f>
        <v>-1.0974891157206797E-3</v>
      </c>
      <c r="G1599" s="4">
        <v>3.1960000000000002</v>
      </c>
    </row>
    <row r="1600" spans="1:7" x14ac:dyDescent="0.2">
      <c r="A1600" s="4" cm="1">
        <f t="array" ref="A1600">(1/(E*10^9*[0]!Ix))*(Moment_Force(C1600,[0]!Mx,0))</f>
        <v>-3.6957172321065896E-5</v>
      </c>
      <c r="B1600" s="4" cm="1">
        <f t="array" ref="B1600">(1/(E*10^9*[0]!Iz))*(Moment_Force(C1600,[0]!Mz,0))</f>
        <v>-2.1489023273003167E-4</v>
      </c>
      <c r="C1600" s="4">
        <v>3198</v>
      </c>
      <c r="E1600" s="4" cm="1">
        <f t="array" ref="E1600">(1/(E*10^9*[0]!Ix))*(Moment_Force_2INT(G1600,[0]!Mx,0))</f>
        <v>-1.8898427029534723E-4</v>
      </c>
      <c r="F1600" s="4" cm="1">
        <f t="array" ref="F1600">(1/(E*10^9*[0]!Iz))*(Moment_Force_2INT(G1600,[0]!Mz,0))</f>
        <v>-1.0988631238687556E-3</v>
      </c>
      <c r="G1600" s="4">
        <v>3.198</v>
      </c>
    </row>
    <row r="1601" spans="1:7" x14ac:dyDescent="0.2">
      <c r="A1601" s="4" cm="1">
        <f t="array" ref="A1601">(1/(E*10^9*[0]!Ix))*(Moment_Force(C1601,[0]!Mx,0))</f>
        <v>-3.6957172321065896E-5</v>
      </c>
      <c r="B1601" s="4" cm="1">
        <f t="array" ref="B1601">(1/(E*10^9*[0]!Iz))*(Moment_Force(C1601,[0]!Mz,0))</f>
        <v>-2.1489023273003167E-4</v>
      </c>
      <c r="C1601" s="4">
        <v>3200</v>
      </c>
      <c r="E1601" s="4" cm="1">
        <f t="array" ref="E1601">(1/(E*10^9*[0]!Ix))*(Moment_Force_2INT(G1601,[0]!Mx,0))</f>
        <v>-1.8922072228385746E-4</v>
      </c>
      <c r="F1601" s="4" cm="1">
        <f t="array" ref="F1601">(1/(E*10^9*[0]!Iz))*(Moment_Force_2INT(G1601,[0]!Mz,0))</f>
        <v>-1.1002379915777624E-3</v>
      </c>
      <c r="G1601" s="4">
        <v>3.2</v>
      </c>
    </row>
    <row r="1602" spans="1:7" x14ac:dyDescent="0.2">
      <c r="A1602" s="4" cm="1">
        <f t="array" ref="A1602">(1/(E*10^9*[0]!Ix))*(Moment_Force(C1602,[0]!Mx,0))</f>
        <v>-3.6957172321065896E-5</v>
      </c>
      <c r="B1602" s="4" cm="1">
        <f t="array" ref="B1602">(1/(E*10^9*[0]!Iz))*(Moment_Force(C1602,[0]!Mz,0))</f>
        <v>-2.1489023273003167E-4</v>
      </c>
      <c r="C1602" s="4">
        <v>3202</v>
      </c>
      <c r="E1602" s="4" cm="1">
        <f t="array" ref="E1602">(1/(E*10^9*[0]!Ix))*(Moment_Force_2INT(G1602,[0]!Mx,0))</f>
        <v>-1.8945732210105684E-4</v>
      </c>
      <c r="F1602" s="4" cm="1">
        <f t="array" ref="F1602">(1/(E*10^9*[0]!Iz))*(Moment_Force_2INT(G1602,[0]!Mz,0))</f>
        <v>-1.1016137188476997E-3</v>
      </c>
      <c r="G1602" s="4">
        <v>3.202</v>
      </c>
    </row>
    <row r="1603" spans="1:7" x14ac:dyDescent="0.2">
      <c r="A1603" s="4" cm="1">
        <f t="array" ref="A1603">(1/(E*10^9*[0]!Ix))*(Moment_Force(C1603,[0]!Mx,0))</f>
        <v>-3.6957172321065896E-5</v>
      </c>
      <c r="B1603" s="4" cm="1">
        <f t="array" ref="B1603">(1/(E*10^9*[0]!Iz))*(Moment_Force(C1603,[0]!Mz,0))</f>
        <v>-2.1489023273003167E-4</v>
      </c>
      <c r="C1603" s="4">
        <v>3204</v>
      </c>
      <c r="E1603" s="4" cm="1">
        <f t="array" ref="E1603">(1/(E*10^9*[0]!Ix))*(Moment_Force_2INT(G1603,[0]!Mx,0))</f>
        <v>-1.8969406974694562E-4</v>
      </c>
      <c r="F1603" s="4" cm="1">
        <f t="array" ref="F1603">(1/(E*10^9*[0]!Iz))*(Moment_Force_2INT(G1603,[0]!Mz,0))</f>
        <v>-1.1029903056785685E-3</v>
      </c>
      <c r="G1603" s="4">
        <v>3.2040000000000002</v>
      </c>
    </row>
    <row r="1604" spans="1:7" x14ac:dyDescent="0.2">
      <c r="A1604" s="4" cm="1">
        <f t="array" ref="A1604">(1/(E*10^9*[0]!Ix))*(Moment_Force(C1604,[0]!Mx,0))</f>
        <v>-3.6957172321065896E-5</v>
      </c>
      <c r="B1604" s="4" cm="1">
        <f t="array" ref="B1604">(1/(E*10^9*[0]!Iz))*(Moment_Force(C1604,[0]!Mz,0))</f>
        <v>-2.1489023273003167E-4</v>
      </c>
      <c r="C1604" s="4">
        <v>3206</v>
      </c>
      <c r="E1604" s="4" cm="1">
        <f t="array" ref="E1604">(1/(E*10^9*[0]!Ix))*(Moment_Force_2INT(G1604,[0]!Mx,0))</f>
        <v>-1.8993096522152363E-4</v>
      </c>
      <c r="F1604" s="4" cm="1">
        <f t="array" ref="F1604">(1/(E*10^9*[0]!Iz))*(Moment_Force_2INT(G1604,[0]!Mz,0))</f>
        <v>-1.1043677520703678E-3</v>
      </c>
      <c r="G1604" s="4">
        <v>3.206</v>
      </c>
    </row>
    <row r="1605" spans="1:7" x14ac:dyDescent="0.2">
      <c r="A1605" s="4" cm="1">
        <f t="array" ref="A1605">(1/(E*10^9*[0]!Ix))*(Moment_Force(C1605,[0]!Mx,0))</f>
        <v>-3.6957172321065896E-5</v>
      </c>
      <c r="B1605" s="4" cm="1">
        <f t="array" ref="B1605">(1/(E*10^9*[0]!Iz))*(Moment_Force(C1605,[0]!Mz,0))</f>
        <v>-2.1489023273003167E-4</v>
      </c>
      <c r="C1605" s="4">
        <v>3208</v>
      </c>
      <c r="E1605" s="4" cm="1">
        <f t="array" ref="E1605">(1/(E*10^9*[0]!Ix))*(Moment_Force_2INT(G1605,[0]!Mx,0))</f>
        <v>-1.9016800852479098E-4</v>
      </c>
      <c r="F1605" s="4" cm="1">
        <f t="array" ref="F1605">(1/(E*10^9*[0]!Iz))*(Moment_Force_2INT(G1605,[0]!Mz,0))</f>
        <v>-1.1057460580230986E-3</v>
      </c>
      <c r="G1605" s="4">
        <v>3.2080000000000002</v>
      </c>
    </row>
    <row r="1606" spans="1:7" x14ac:dyDescent="0.2">
      <c r="A1606" s="4" cm="1">
        <f t="array" ref="A1606">(1/(E*10^9*[0]!Ix))*(Moment_Force(C1606,[0]!Mx,0))</f>
        <v>-3.6957172321065896E-5</v>
      </c>
      <c r="B1606" s="4" cm="1">
        <f t="array" ref="B1606">(1/(E*10^9*[0]!Iz))*(Moment_Force(C1606,[0]!Mz,0))</f>
        <v>-2.1489023273003167E-4</v>
      </c>
      <c r="C1606" s="4">
        <v>3210</v>
      </c>
      <c r="E1606" s="4" cm="1">
        <f t="array" ref="E1606">(1/(E*10^9*[0]!Ix))*(Moment_Force_2INT(G1606,[0]!Mx,0))</f>
        <v>-1.9040519965674756E-4</v>
      </c>
      <c r="F1606" s="4" cm="1">
        <f t="array" ref="F1606">(1/(E*10^9*[0]!Iz))*(Moment_Force_2INT(G1606,[0]!Mz,0))</f>
        <v>-1.1071252235367597E-3</v>
      </c>
      <c r="G1606" s="4">
        <v>3.21</v>
      </c>
    </row>
    <row r="1607" spans="1:7" x14ac:dyDescent="0.2">
      <c r="A1607" s="4" cm="1">
        <f t="array" ref="A1607">(1/(E*10^9*[0]!Ix))*(Moment_Force(C1607,[0]!Mx,0))</f>
        <v>-3.6957172321065896E-5</v>
      </c>
      <c r="B1607" s="4" cm="1">
        <f t="array" ref="B1607">(1/(E*10^9*[0]!Iz))*(Moment_Force(C1607,[0]!Mz,0))</f>
        <v>-2.1489023273003167E-4</v>
      </c>
      <c r="C1607" s="4">
        <v>3212</v>
      </c>
      <c r="E1607" s="4" cm="1">
        <f t="array" ref="E1607">(1/(E*10^9*[0]!Ix))*(Moment_Force_2INT(G1607,[0]!Mx,0))</f>
        <v>-1.9064253861739345E-4</v>
      </c>
      <c r="F1607" s="4" cm="1">
        <f t="array" ref="F1607">(1/(E*10^9*[0]!Iz))*(Moment_Force_2INT(G1607,[0]!Mz,0))</f>
        <v>-1.1085052486113521E-3</v>
      </c>
      <c r="G1607" s="4">
        <v>3.2120000000000002</v>
      </c>
    </row>
    <row r="1608" spans="1:7" x14ac:dyDescent="0.2">
      <c r="A1608" s="4" cm="1">
        <f t="array" ref="A1608">(1/(E*10^9*[0]!Ix))*(Moment_Force(C1608,[0]!Mx,0))</f>
        <v>-3.6957172321065896E-5</v>
      </c>
      <c r="B1608" s="4" cm="1">
        <f t="array" ref="B1608">(1/(E*10^9*[0]!Iz))*(Moment_Force(C1608,[0]!Mz,0))</f>
        <v>-2.1489023273003167E-4</v>
      </c>
      <c r="C1608" s="4">
        <v>3214</v>
      </c>
      <c r="E1608" s="4" cm="1">
        <f t="array" ref="E1608">(1/(E*10^9*[0]!Ix))*(Moment_Force_2INT(G1608,[0]!Mx,0))</f>
        <v>-1.908800254067286E-4</v>
      </c>
      <c r="F1608" s="4" cm="1">
        <f t="array" ref="F1608">(1/(E*10^9*[0]!Iz))*(Moment_Force_2INT(G1608,[0]!Mz,0))</f>
        <v>-1.1098861332468752E-3</v>
      </c>
      <c r="G1608" s="4">
        <v>3.214</v>
      </c>
    </row>
    <row r="1609" spans="1:7" x14ac:dyDescent="0.2">
      <c r="A1609" s="4" cm="1">
        <f t="array" ref="A1609">(1/(E*10^9*[0]!Ix))*(Moment_Force(C1609,[0]!Mx,0))</f>
        <v>-3.6957172321065896E-5</v>
      </c>
      <c r="B1609" s="4" cm="1">
        <f t="array" ref="B1609">(1/(E*10^9*[0]!Iz))*(Moment_Force(C1609,[0]!Mz,0))</f>
        <v>-2.1489023273003167E-4</v>
      </c>
      <c r="C1609" s="4">
        <v>3216</v>
      </c>
      <c r="E1609" s="4" cm="1">
        <f t="array" ref="E1609">(1/(E*10^9*[0]!Ix))*(Moment_Force_2INT(G1609,[0]!Mx,0))</f>
        <v>-1.9111766002475309E-4</v>
      </c>
      <c r="F1609" s="4" cm="1">
        <f t="array" ref="F1609">(1/(E*10^9*[0]!Iz))*(Moment_Force_2INT(G1609,[0]!Mz,0))</f>
        <v>-1.1112678774433294E-3</v>
      </c>
      <c r="G1609" s="4">
        <v>3.2160000000000002</v>
      </c>
    </row>
    <row r="1610" spans="1:7" x14ac:dyDescent="0.2">
      <c r="A1610" s="4" cm="1">
        <f t="array" ref="A1610">(1/(E*10^9*[0]!Ix))*(Moment_Force(C1610,[0]!Mx,0))</f>
        <v>-3.6957172321065896E-5</v>
      </c>
      <c r="B1610" s="4" cm="1">
        <f t="array" ref="B1610">(1/(E*10^9*[0]!Iz))*(Moment_Force(C1610,[0]!Mz,0))</f>
        <v>-2.1489023273003167E-4</v>
      </c>
      <c r="C1610" s="4">
        <v>3218</v>
      </c>
      <c r="E1610" s="4" cm="1">
        <f t="array" ref="E1610">(1/(E*10^9*[0]!Ix))*(Moment_Force_2INT(G1610,[0]!Mx,0))</f>
        <v>-1.9135544247146679E-4</v>
      </c>
      <c r="F1610" s="4" cm="1">
        <f t="array" ref="F1610">(1/(E*10^9*[0]!Iz))*(Moment_Force_2INT(G1610,[0]!Mz,0))</f>
        <v>-1.1126504812007142E-3</v>
      </c>
      <c r="G1610" s="4">
        <v>3.218</v>
      </c>
    </row>
    <row r="1611" spans="1:7" x14ac:dyDescent="0.2">
      <c r="A1611" s="4" cm="1">
        <f t="array" ref="A1611">(1/(E*10^9*[0]!Ix))*(Moment_Force(C1611,[0]!Mx,0))</f>
        <v>-3.6957172321065896E-5</v>
      </c>
      <c r="B1611" s="4" cm="1">
        <f t="array" ref="B1611">(1/(E*10^9*[0]!Iz))*(Moment_Force(C1611,[0]!Mz,0))</f>
        <v>-2.1489023273003167E-4</v>
      </c>
      <c r="C1611" s="4">
        <v>3220</v>
      </c>
      <c r="E1611" s="4" cm="1">
        <f t="array" ref="E1611">(1/(E*10^9*[0]!Ix))*(Moment_Force_2INT(G1611,[0]!Mx,0))</f>
        <v>-1.9159337274686988E-4</v>
      </c>
      <c r="F1611" s="4" cm="1">
        <f t="array" ref="F1611">(1/(E*10^9*[0]!Iz))*(Moment_Force_2INT(G1611,[0]!Mz,0))</f>
        <v>-1.1140339445190302E-3</v>
      </c>
      <c r="G1611" s="4">
        <v>3.22</v>
      </c>
    </row>
    <row r="1612" spans="1:7" x14ac:dyDescent="0.2">
      <c r="A1612" s="4" cm="1">
        <f t="array" ref="A1612">(1/(E*10^9*[0]!Ix))*(Moment_Force(C1612,[0]!Mx,0))</f>
        <v>-3.6957172321065896E-5</v>
      </c>
      <c r="B1612" s="4" cm="1">
        <f t="array" ref="B1612">(1/(E*10^9*[0]!Iz))*(Moment_Force(C1612,[0]!Mz,0))</f>
        <v>-2.1489023273003167E-4</v>
      </c>
      <c r="C1612" s="4">
        <v>3222</v>
      </c>
      <c r="E1612" s="4" cm="1">
        <f t="array" ref="E1612">(1/(E*10^9*[0]!Ix))*(Moment_Force_2INT(G1612,[0]!Mx,0))</f>
        <v>-1.9183145085096214E-4</v>
      </c>
      <c r="F1612" s="4" cm="1">
        <f t="array" ref="F1612">(1/(E*10^9*[0]!Iz))*(Moment_Force_2INT(G1612,[0]!Mz,0))</f>
        <v>-1.1154182673982769E-3</v>
      </c>
      <c r="G1612" s="4">
        <v>3.222</v>
      </c>
    </row>
    <row r="1613" spans="1:7" x14ac:dyDescent="0.2">
      <c r="A1613" s="4" cm="1">
        <f t="array" ref="A1613">(1/(E*10^9*[0]!Ix))*(Moment_Force(C1613,[0]!Mx,0))</f>
        <v>-3.6957172321065896E-5</v>
      </c>
      <c r="B1613" s="4" cm="1">
        <f t="array" ref="B1613">(1/(E*10^9*[0]!Iz))*(Moment_Force(C1613,[0]!Mz,0))</f>
        <v>-2.1489023273003167E-4</v>
      </c>
      <c r="C1613" s="4">
        <v>3224</v>
      </c>
      <c r="E1613" s="4" cm="1">
        <f t="array" ref="E1613">(1/(E*10^9*[0]!Ix))*(Moment_Force_2INT(G1613,[0]!Mx,0))</f>
        <v>-1.9206967678374377E-4</v>
      </c>
      <c r="F1613" s="4" cm="1">
        <f t="array" ref="F1613">(1/(E*10^9*[0]!Iz))*(Moment_Force_2INT(G1613,[0]!Mz,0))</f>
        <v>-1.1168034498384551E-3</v>
      </c>
      <c r="G1613" s="4">
        <v>3.2240000000000002</v>
      </c>
    </row>
    <row r="1614" spans="1:7" x14ac:dyDescent="0.2">
      <c r="A1614" s="4" cm="1">
        <f t="array" ref="A1614">(1/(E*10^9*[0]!Ix))*(Moment_Force(C1614,[0]!Mx,0))</f>
        <v>-3.6957172321065896E-5</v>
      </c>
      <c r="B1614" s="4" cm="1">
        <f t="array" ref="B1614">(1/(E*10^9*[0]!Iz))*(Moment_Force(C1614,[0]!Mz,0))</f>
        <v>-2.1489023273003167E-4</v>
      </c>
      <c r="C1614" s="4">
        <v>3226</v>
      </c>
      <c r="E1614" s="4" cm="1">
        <f t="array" ref="E1614">(1/(E*10^9*[0]!Ix))*(Moment_Force_2INT(G1614,[0]!Mx,0))</f>
        <v>-1.9230805054521461E-4</v>
      </c>
      <c r="F1614" s="4" cm="1">
        <f t="array" ref="F1614">(1/(E*10^9*[0]!Iz))*(Moment_Force_2INT(G1614,[0]!Mz,0))</f>
        <v>-1.1181894918395636E-3</v>
      </c>
      <c r="G1614" s="4">
        <v>3.226</v>
      </c>
    </row>
    <row r="1615" spans="1:7" x14ac:dyDescent="0.2">
      <c r="A1615" s="4" cm="1">
        <f t="array" ref="A1615">(1/(E*10^9*[0]!Ix))*(Moment_Force(C1615,[0]!Mx,0))</f>
        <v>-3.6957172321065896E-5</v>
      </c>
      <c r="B1615" s="4" cm="1">
        <f t="array" ref="B1615">(1/(E*10^9*[0]!Iz))*(Moment_Force(C1615,[0]!Mz,0))</f>
        <v>-2.1489023273003167E-4</v>
      </c>
      <c r="C1615" s="4">
        <v>3228</v>
      </c>
      <c r="E1615" s="4" cm="1">
        <f t="array" ref="E1615">(1/(E*10^9*[0]!Ix))*(Moment_Force_2INT(G1615,[0]!Mx,0))</f>
        <v>-1.9254657213537478E-4</v>
      </c>
      <c r="F1615" s="4" cm="1">
        <f t="array" ref="F1615">(1/(E*10^9*[0]!Iz))*(Moment_Force_2INT(G1615,[0]!Mz,0))</f>
        <v>-1.1195763934016033E-3</v>
      </c>
      <c r="G1615" s="4">
        <v>3.2280000000000002</v>
      </c>
    </row>
    <row r="1616" spans="1:7" x14ac:dyDescent="0.2">
      <c r="A1616" s="4" cm="1">
        <f t="array" ref="A1616">(1/(E*10^9*[0]!Ix))*(Moment_Force(C1616,[0]!Mx,0))</f>
        <v>-3.6957172321065896E-5</v>
      </c>
      <c r="B1616" s="4" cm="1">
        <f t="array" ref="B1616">(1/(E*10^9*[0]!Iz))*(Moment_Force(C1616,[0]!Mz,0))</f>
        <v>-2.1489023273003167E-4</v>
      </c>
      <c r="C1616" s="4">
        <v>3230</v>
      </c>
      <c r="E1616" s="4" cm="1">
        <f t="array" ref="E1616">(1/(E*10^9*[0]!Ix))*(Moment_Force_2INT(G1616,[0]!Mx,0))</f>
        <v>-1.9278524155422422E-4</v>
      </c>
      <c r="F1616" s="4" cm="1">
        <f t="array" ref="F1616">(1/(E*10^9*[0]!Iz))*(Moment_Force_2INT(G1616,[0]!Mz,0))</f>
        <v>-1.1209641545245736E-3</v>
      </c>
      <c r="G1616" s="4">
        <v>3.23</v>
      </c>
    </row>
    <row r="1617" spans="1:7" x14ac:dyDescent="0.2">
      <c r="A1617" s="4" cm="1">
        <f t="array" ref="A1617">(1/(E*10^9*[0]!Ix))*(Moment_Force(C1617,[0]!Mx,0))</f>
        <v>-3.6957172321065896E-5</v>
      </c>
      <c r="B1617" s="4" cm="1">
        <f t="array" ref="B1617">(1/(E*10^9*[0]!Iz))*(Moment_Force(C1617,[0]!Mz,0))</f>
        <v>-2.1489023273003167E-4</v>
      </c>
      <c r="C1617" s="4">
        <v>3232</v>
      </c>
      <c r="E1617" s="4" cm="1">
        <f t="array" ref="E1617">(1/(E*10^9*[0]!Ix))*(Moment_Force_2INT(G1617,[0]!Mx,0))</f>
        <v>-1.9302405880176297E-4</v>
      </c>
      <c r="F1617" s="4" cm="1">
        <f t="array" ref="F1617">(1/(E*10^9*[0]!Iz))*(Moment_Force_2INT(G1617,[0]!Mz,0))</f>
        <v>-1.1223527752084754E-3</v>
      </c>
      <c r="G1617" s="4">
        <v>3.2320000000000002</v>
      </c>
    </row>
    <row r="1618" spans="1:7" x14ac:dyDescent="0.2">
      <c r="A1618" s="4" cm="1">
        <f t="array" ref="A1618">(1/(E*10^9*[0]!Ix))*(Moment_Force(C1618,[0]!Mx,0))</f>
        <v>-3.6957172321065896E-5</v>
      </c>
      <c r="B1618" s="4" cm="1">
        <f t="array" ref="B1618">(1/(E*10^9*[0]!Iz))*(Moment_Force(C1618,[0]!Mz,0))</f>
        <v>-2.1489023273003167E-4</v>
      </c>
      <c r="C1618" s="4">
        <v>3234</v>
      </c>
      <c r="E1618" s="4" cm="1">
        <f t="array" ref="E1618">(1/(E*10^9*[0]!Ix))*(Moment_Force_2INT(G1618,[0]!Mx,0))</f>
        <v>-1.9326302387799092E-4</v>
      </c>
      <c r="F1618" s="4" cm="1">
        <f t="array" ref="F1618">(1/(E*10^9*[0]!Iz))*(Moment_Force_2INT(G1618,[0]!Mz,0))</f>
        <v>-1.1237422554533074E-3</v>
      </c>
      <c r="G1618" s="4">
        <v>3.234</v>
      </c>
    </row>
    <row r="1619" spans="1:7" x14ac:dyDescent="0.2">
      <c r="A1619" s="4" cm="1">
        <f t="array" ref="A1619">(1/(E*10^9*[0]!Ix))*(Moment_Force(C1619,[0]!Mx,0))</f>
        <v>-3.6957172321065896E-5</v>
      </c>
      <c r="B1619" s="4" cm="1">
        <f t="array" ref="B1619">(1/(E*10^9*[0]!Iz))*(Moment_Force(C1619,[0]!Mz,0))</f>
        <v>-2.1489023273003167E-4</v>
      </c>
      <c r="C1619" s="4">
        <v>3236</v>
      </c>
      <c r="E1619" s="4" cm="1">
        <f t="array" ref="E1619">(1/(E*10^9*[0]!Ix))*(Moment_Force_2INT(G1619,[0]!Mx,0))</f>
        <v>-1.9350213678290829E-4</v>
      </c>
      <c r="F1619" s="4" cm="1">
        <f t="array" ref="F1619">(1/(E*10^9*[0]!Iz))*(Moment_Force_2INT(G1619,[0]!Mz,0))</f>
        <v>-1.125132595259071E-3</v>
      </c>
      <c r="G1619" s="4">
        <v>3.2360000000000002</v>
      </c>
    </row>
    <row r="1620" spans="1:7" x14ac:dyDescent="0.2">
      <c r="A1620" s="4" cm="1">
        <f t="array" ref="A1620">(1/(E*10^9*[0]!Ix))*(Moment_Force(C1620,[0]!Mx,0))</f>
        <v>-3.6957172321065896E-5</v>
      </c>
      <c r="B1620" s="4" cm="1">
        <f t="array" ref="B1620">(1/(E*10^9*[0]!Iz))*(Moment_Force(C1620,[0]!Mz,0))</f>
        <v>-2.1489023273003167E-4</v>
      </c>
      <c r="C1620" s="4">
        <v>3238</v>
      </c>
      <c r="E1620" s="4" cm="1">
        <f t="array" ref="E1620">(1/(E*10^9*[0]!Ix))*(Moment_Force_2INT(G1620,[0]!Mx,0))</f>
        <v>-1.9374139751651484E-4</v>
      </c>
      <c r="F1620" s="4" cm="1">
        <f t="array" ref="F1620">(1/(E*10^9*[0]!Iz))*(Moment_Force_2INT(G1620,[0]!Mz,0))</f>
        <v>-1.1265237946257651E-3</v>
      </c>
      <c r="G1620" s="4">
        <v>3.238</v>
      </c>
    </row>
    <row r="1621" spans="1:7" x14ac:dyDescent="0.2">
      <c r="A1621" s="4" cm="1">
        <f t="array" ref="A1621">(1/(E*10^9*[0]!Ix))*(Moment_Force(C1621,[0]!Mx,0))</f>
        <v>-3.6957172321065896E-5</v>
      </c>
      <c r="B1621" s="4" cm="1">
        <f t="array" ref="B1621">(1/(E*10^9*[0]!Iz))*(Moment_Force(C1621,[0]!Mz,0))</f>
        <v>-2.1489023273003167E-4</v>
      </c>
      <c r="C1621" s="4">
        <v>3240</v>
      </c>
      <c r="E1621" s="4" cm="1">
        <f t="array" ref="E1621">(1/(E*10^9*[0]!Ix))*(Moment_Force_2INT(G1621,[0]!Mx,0))</f>
        <v>-1.9398080607881072E-4</v>
      </c>
      <c r="F1621" s="4" cm="1">
        <f t="array" ref="F1621">(1/(E*10^9*[0]!Iz))*(Moment_Force_2INT(G1621,[0]!Mz,0))</f>
        <v>-1.1279158535533905E-3</v>
      </c>
      <c r="G1621" s="4">
        <v>3.24</v>
      </c>
    </row>
    <row r="1622" spans="1:7" x14ac:dyDescent="0.2">
      <c r="A1622" s="4" cm="1">
        <f t="array" ref="A1622">(1/(E*10^9*[0]!Ix))*(Moment_Force(C1622,[0]!Mx,0))</f>
        <v>-3.6957172321065896E-5</v>
      </c>
      <c r="B1622" s="4" cm="1">
        <f t="array" ref="B1622">(1/(E*10^9*[0]!Iz))*(Moment_Force(C1622,[0]!Mz,0))</f>
        <v>-2.1489023273003167E-4</v>
      </c>
      <c r="C1622" s="4">
        <v>3242</v>
      </c>
      <c r="E1622" s="4" cm="1">
        <f t="array" ref="E1622">(1/(E*10^9*[0]!Ix))*(Moment_Force_2INT(G1622,[0]!Mx,0))</f>
        <v>-1.9422036246979584E-4</v>
      </c>
      <c r="F1622" s="4" cm="1">
        <f t="array" ref="F1622">(1/(E*10^9*[0]!Iz))*(Moment_Force_2INT(G1622,[0]!Mz,0))</f>
        <v>-1.1293087720419463E-3</v>
      </c>
      <c r="G1622" s="4">
        <v>3.242</v>
      </c>
    </row>
    <row r="1623" spans="1:7" x14ac:dyDescent="0.2">
      <c r="A1623" s="4" cm="1">
        <f t="array" ref="A1623">(1/(E*10^9*[0]!Ix))*(Moment_Force(C1623,[0]!Mx,0))</f>
        <v>-3.6957172321065896E-5</v>
      </c>
      <c r="B1623" s="4" cm="1">
        <f t="array" ref="B1623">(1/(E*10^9*[0]!Iz))*(Moment_Force(C1623,[0]!Mz,0))</f>
        <v>-2.1489023273003167E-4</v>
      </c>
      <c r="C1623" s="4">
        <v>3244</v>
      </c>
      <c r="E1623" s="4" cm="1">
        <f t="array" ref="E1623">(1/(E*10^9*[0]!Ix))*(Moment_Force_2INT(G1623,[0]!Mx,0))</f>
        <v>-1.9446006668947033E-4</v>
      </c>
      <c r="F1623" s="4" cm="1">
        <f t="array" ref="F1623">(1/(E*10^9*[0]!Iz))*(Moment_Force_2INT(G1623,[0]!Mz,0))</f>
        <v>-1.1307025500914335E-3</v>
      </c>
      <c r="G1623" s="4">
        <v>3.2440000000000002</v>
      </c>
    </row>
    <row r="1624" spans="1:7" x14ac:dyDescent="0.2">
      <c r="A1624" s="4" cm="1">
        <f t="array" ref="A1624">(1/(E*10^9*[0]!Ix))*(Moment_Force(C1624,[0]!Mx,0))</f>
        <v>-3.6957172321065896E-5</v>
      </c>
      <c r="B1624" s="4" cm="1">
        <f t="array" ref="B1624">(1/(E*10^9*[0]!Iz))*(Moment_Force(C1624,[0]!Mz,0))</f>
        <v>-2.1489023273003167E-4</v>
      </c>
      <c r="C1624" s="4">
        <v>3246</v>
      </c>
      <c r="E1624" s="4" cm="1">
        <f t="array" ref="E1624">(1/(E*10^9*[0]!Ix))*(Moment_Force_2INT(G1624,[0]!Mx,0))</f>
        <v>-1.9469991873783402E-4</v>
      </c>
      <c r="F1624" s="4" cm="1">
        <f t="array" ref="F1624">(1/(E*10^9*[0]!Iz))*(Moment_Force_2INT(G1624,[0]!Mz,0))</f>
        <v>-1.1320971877018513E-3</v>
      </c>
      <c r="G1624" s="4">
        <v>3.246</v>
      </c>
    </row>
    <row r="1625" spans="1:7" x14ac:dyDescent="0.2">
      <c r="A1625" s="4" cm="1">
        <f t="array" ref="A1625">(1/(E*10^9*[0]!Ix))*(Moment_Force(C1625,[0]!Mx,0))</f>
        <v>-3.6957172321065896E-5</v>
      </c>
      <c r="B1625" s="4" cm="1">
        <f t="array" ref="B1625">(1/(E*10^9*[0]!Iz))*(Moment_Force(C1625,[0]!Mz,0))</f>
        <v>-2.1489023273003167E-4</v>
      </c>
      <c r="C1625" s="4">
        <v>3248</v>
      </c>
      <c r="E1625" s="4" cm="1">
        <f t="array" ref="E1625">(1/(E*10^9*[0]!Ix))*(Moment_Force_2INT(G1625,[0]!Mx,0))</f>
        <v>-1.94939918614887E-4</v>
      </c>
      <c r="F1625" s="4" cm="1">
        <f t="array" ref="F1625">(1/(E*10^9*[0]!Iz))*(Moment_Force_2INT(G1625,[0]!Mz,0))</f>
        <v>-1.1334926848732001E-3</v>
      </c>
      <c r="G1625" s="4">
        <v>3.2480000000000002</v>
      </c>
    </row>
    <row r="1626" spans="1:7" x14ac:dyDescent="0.2">
      <c r="A1626" s="4" cm="1">
        <f t="array" ref="A1626">(1/(E*10^9*[0]!Ix))*(Moment_Force(C1626,[0]!Mx,0))</f>
        <v>-3.6957172321065896E-5</v>
      </c>
      <c r="B1626" s="4" cm="1">
        <f t="array" ref="B1626">(1/(E*10^9*[0]!Iz))*(Moment_Force(C1626,[0]!Mz,0))</f>
        <v>-2.1489023273003167E-4</v>
      </c>
      <c r="C1626" s="4">
        <v>3250</v>
      </c>
      <c r="E1626" s="4" cm="1">
        <f t="array" ref="E1626">(1/(E*10^9*[0]!Ix))*(Moment_Force_2INT(G1626,[0]!Mx,0))</f>
        <v>-1.9518006632062926E-4</v>
      </c>
      <c r="F1626" s="4" cm="1">
        <f t="array" ref="F1626">(1/(E*10^9*[0]!Iz))*(Moment_Force_2INT(G1626,[0]!Mz,0))</f>
        <v>-1.1348890416054797E-3</v>
      </c>
      <c r="G1626" s="4">
        <v>3.25</v>
      </c>
    </row>
    <row r="1627" spans="1:7" x14ac:dyDescent="0.2">
      <c r="A1627" s="4" cm="1">
        <f t="array" ref="A1627">(1/(E*10^9*[0]!Ix))*(Moment_Force(C1627,[0]!Mx,0))</f>
        <v>-3.6957172321065896E-5</v>
      </c>
      <c r="B1627" s="4" cm="1">
        <f t="array" ref="B1627">(1/(E*10^9*[0]!Iz))*(Moment_Force(C1627,[0]!Mz,0))</f>
        <v>-2.1489023273003167E-4</v>
      </c>
      <c r="C1627" s="4">
        <v>3252</v>
      </c>
      <c r="E1627" s="4" cm="1">
        <f t="array" ref="E1627">(1/(E*10^9*[0]!Ix))*(Moment_Force_2INT(G1627,[0]!Mx,0))</f>
        <v>-1.9542036185506083E-4</v>
      </c>
      <c r="F1627" s="4" cm="1">
        <f t="array" ref="F1627">(1/(E*10^9*[0]!Iz))*(Moment_Force_2INT(G1627,[0]!Mz,0))</f>
        <v>-1.1362862578986903E-3</v>
      </c>
      <c r="G1627" s="4">
        <v>3.2519999999999998</v>
      </c>
    </row>
    <row r="1628" spans="1:7" x14ac:dyDescent="0.2">
      <c r="A1628" s="4" cm="1">
        <f t="array" ref="A1628">(1/(E*10^9*[0]!Ix))*(Moment_Force(C1628,[0]!Mx,0))</f>
        <v>-3.6957172321065896E-5</v>
      </c>
      <c r="B1628" s="4" cm="1">
        <f t="array" ref="B1628">(1/(E*10^9*[0]!Iz))*(Moment_Force(C1628,[0]!Mz,0))</f>
        <v>-2.1489023273003167E-4</v>
      </c>
      <c r="C1628" s="4">
        <v>3254</v>
      </c>
      <c r="E1628" s="4" cm="1">
        <f t="array" ref="E1628">(1/(E*10^9*[0]!Ix))*(Moment_Force_2INT(G1628,[0]!Mx,0))</f>
        <v>-1.9566080521818172E-4</v>
      </c>
      <c r="F1628" s="4" cm="1">
        <f t="array" ref="F1628">(1/(E*10^9*[0]!Iz))*(Moment_Force_2INT(G1628,[0]!Mz,0))</f>
        <v>-1.1376843337528321E-3</v>
      </c>
      <c r="G1628" s="4">
        <v>3.254</v>
      </c>
    </row>
    <row r="1629" spans="1:7" x14ac:dyDescent="0.2">
      <c r="A1629" s="4" cm="1">
        <f t="array" ref="A1629">(1/(E*10^9*[0]!Ix))*(Moment_Force(C1629,[0]!Mx,0))</f>
        <v>-3.6957172321065896E-5</v>
      </c>
      <c r="B1629" s="4" cm="1">
        <f t="array" ref="B1629">(1/(E*10^9*[0]!Iz))*(Moment_Force(C1629,[0]!Mz,0))</f>
        <v>-2.1489023273003167E-4</v>
      </c>
      <c r="C1629" s="4">
        <v>3256</v>
      </c>
      <c r="E1629" s="4" cm="1">
        <f t="array" ref="E1629">(1/(E*10^9*[0]!Ix))*(Moment_Force_2INT(G1629,[0]!Mx,0))</f>
        <v>-1.9590139640999183E-4</v>
      </c>
      <c r="F1629" s="4" cm="1">
        <f t="array" ref="F1629">(1/(E*10^9*[0]!Iz))*(Moment_Force_2INT(G1629,[0]!Mz,0))</f>
        <v>-1.1390832691679045E-3</v>
      </c>
      <c r="G1629" s="4">
        <v>3.2559999999999998</v>
      </c>
    </row>
    <row r="1630" spans="1:7" x14ac:dyDescent="0.2">
      <c r="A1630" s="4" cm="1">
        <f t="array" ref="A1630">(1/(E*10^9*[0]!Ix))*(Moment_Force(C1630,[0]!Mx,0))</f>
        <v>-3.6957172321065896E-5</v>
      </c>
      <c r="B1630" s="4" cm="1">
        <f t="array" ref="B1630">(1/(E*10^9*[0]!Iz))*(Moment_Force(C1630,[0]!Mz,0))</f>
        <v>-2.1489023273003167E-4</v>
      </c>
      <c r="C1630" s="4">
        <v>3258</v>
      </c>
      <c r="E1630" s="4" cm="1">
        <f t="array" ref="E1630">(1/(E*10^9*[0]!Ix))*(Moment_Force_2INT(G1630,[0]!Mx,0))</f>
        <v>-1.9614213543049126E-4</v>
      </c>
      <c r="F1630" s="4" cm="1">
        <f t="array" ref="F1630">(1/(E*10^9*[0]!Iz))*(Moment_Force_2INT(G1630,[0]!Mz,0))</f>
        <v>-1.1404830641439079E-3</v>
      </c>
      <c r="G1630" s="4">
        <v>3.258</v>
      </c>
    </row>
    <row r="1631" spans="1:7" x14ac:dyDescent="0.2">
      <c r="A1631" s="4" cm="1">
        <f t="array" ref="A1631">(1/(E*10^9*[0]!Ix))*(Moment_Force(C1631,[0]!Mx,0))</f>
        <v>-3.6957172321065896E-5</v>
      </c>
      <c r="B1631" s="4" cm="1">
        <f t="array" ref="B1631">(1/(E*10^9*[0]!Iz))*(Moment_Force(C1631,[0]!Mz,0))</f>
        <v>-2.1489023273003167E-4</v>
      </c>
      <c r="C1631" s="4">
        <v>3260</v>
      </c>
      <c r="E1631" s="4" cm="1">
        <f t="array" ref="E1631">(1/(E*10^9*[0]!Ix))*(Moment_Force_2INT(G1631,[0]!Mx,0))</f>
        <v>-1.9638302227967995E-4</v>
      </c>
      <c r="F1631" s="4" cm="1">
        <f t="array" ref="F1631">(1/(E*10^9*[0]!Iz))*(Moment_Force_2INT(G1631,[0]!Mz,0))</f>
        <v>-1.1418837186808423E-3</v>
      </c>
      <c r="G1631" s="4">
        <v>3.26</v>
      </c>
    </row>
    <row r="1632" spans="1:7" x14ac:dyDescent="0.2">
      <c r="A1632" s="4" cm="1">
        <f t="array" ref="A1632">(1/(E*10^9*[0]!Ix))*(Moment_Force(C1632,[0]!Mx,0))</f>
        <v>-3.6957172321065896E-5</v>
      </c>
      <c r="B1632" s="4" cm="1">
        <f t="array" ref="B1632">(1/(E*10^9*[0]!Iz))*(Moment_Force(C1632,[0]!Mz,0))</f>
        <v>-2.1489023273003167E-4</v>
      </c>
      <c r="C1632" s="4">
        <v>3262</v>
      </c>
      <c r="E1632" s="4" cm="1">
        <f t="array" ref="E1632">(1/(E*10^9*[0]!Ix))*(Moment_Force_2INT(G1632,[0]!Mx,0))</f>
        <v>-1.9662405695755798E-4</v>
      </c>
      <c r="F1632" s="4" cm="1">
        <f t="array" ref="F1632">(1/(E*10^9*[0]!Iz))*(Moment_Force_2INT(G1632,[0]!Mz,0))</f>
        <v>-1.1432852327787075E-3</v>
      </c>
      <c r="G1632" s="4">
        <v>3.262</v>
      </c>
    </row>
    <row r="1633" spans="1:7" x14ac:dyDescent="0.2">
      <c r="A1633" s="4" cm="1">
        <f t="array" ref="A1633">(1/(E*10^9*[0]!Ix))*(Moment_Force(C1633,[0]!Mx,0))</f>
        <v>-3.6957172321065896E-5</v>
      </c>
      <c r="B1633" s="4" cm="1">
        <f t="array" ref="B1633">(1/(E*10^9*[0]!Iz))*(Moment_Force(C1633,[0]!Mz,0))</f>
        <v>-2.1489023273003167E-4</v>
      </c>
      <c r="C1633" s="4">
        <v>3264</v>
      </c>
      <c r="E1633" s="4" cm="1">
        <f t="array" ref="E1633">(1/(E*10^9*[0]!Ix))*(Moment_Force_2INT(G1633,[0]!Mx,0))</f>
        <v>-1.9686523946412521E-4</v>
      </c>
      <c r="F1633" s="4" cm="1">
        <f t="array" ref="F1633">(1/(E*10^9*[0]!Iz))*(Moment_Force_2INT(G1633,[0]!Mz,0))</f>
        <v>-1.1446876064375036E-3</v>
      </c>
      <c r="G1633" s="4">
        <v>3.2639999999999998</v>
      </c>
    </row>
    <row r="1634" spans="1:7" x14ac:dyDescent="0.2">
      <c r="A1634" s="4" cm="1">
        <f t="array" ref="A1634">(1/(E*10^9*[0]!Ix))*(Moment_Force(C1634,[0]!Mx,0))</f>
        <v>-3.6957172321065896E-5</v>
      </c>
      <c r="B1634" s="4" cm="1">
        <f t="array" ref="B1634">(1/(E*10^9*[0]!Iz))*(Moment_Force(C1634,[0]!Mz,0))</f>
        <v>-2.1489023273003167E-4</v>
      </c>
      <c r="C1634" s="4">
        <v>3266</v>
      </c>
      <c r="E1634" s="4" cm="1">
        <f t="array" ref="E1634">(1/(E*10^9*[0]!Ix))*(Moment_Force_2INT(G1634,[0]!Mx,0))</f>
        <v>-1.9710656979938178E-4</v>
      </c>
      <c r="F1634" s="4" cm="1">
        <f t="array" ref="F1634">(1/(E*10^9*[0]!Iz))*(Moment_Force_2INT(G1634,[0]!Mz,0))</f>
        <v>-1.1460908396572307E-3</v>
      </c>
      <c r="G1634" s="4">
        <v>3.266</v>
      </c>
    </row>
    <row r="1635" spans="1:7" x14ac:dyDescent="0.2">
      <c r="A1635" s="4" cm="1">
        <f t="array" ref="A1635">(1/(E*10^9*[0]!Ix))*(Moment_Force(C1635,[0]!Mx,0))</f>
        <v>-3.6957172321065896E-5</v>
      </c>
      <c r="B1635" s="4" cm="1">
        <f t="array" ref="B1635">(1/(E*10^9*[0]!Iz))*(Moment_Force(C1635,[0]!Mz,0))</f>
        <v>-2.1489023273003167E-4</v>
      </c>
      <c r="C1635" s="4">
        <v>3268</v>
      </c>
      <c r="E1635" s="4" cm="1">
        <f t="array" ref="E1635">(1/(E*10^9*[0]!Ix))*(Moment_Force_2INT(G1635,[0]!Mx,0))</f>
        <v>-1.9734804796332761E-4</v>
      </c>
      <c r="F1635" s="4" cm="1">
        <f t="array" ref="F1635">(1/(E*10^9*[0]!Iz))*(Moment_Force_2INT(G1635,[0]!Mz,0))</f>
        <v>-1.1474949324378888E-3</v>
      </c>
      <c r="G1635" s="4">
        <v>3.2679999999999998</v>
      </c>
    </row>
    <row r="1636" spans="1:7" x14ac:dyDescent="0.2">
      <c r="A1636" s="4" cm="1">
        <f t="array" ref="A1636">(1/(E*10^9*[0]!Ix))*(Moment_Force(C1636,[0]!Mx,0))</f>
        <v>-3.6957172321065896E-5</v>
      </c>
      <c r="B1636" s="4" cm="1">
        <f t="array" ref="B1636">(1/(E*10^9*[0]!Iz))*(Moment_Force(C1636,[0]!Mz,0))</f>
        <v>-2.1489023273003167E-4</v>
      </c>
      <c r="C1636" s="4">
        <v>3270</v>
      </c>
      <c r="E1636" s="4" cm="1">
        <f t="array" ref="E1636">(1/(E*10^9*[0]!Ix))*(Moment_Force_2INT(G1636,[0]!Mx,0))</f>
        <v>-1.9758967395596276E-4</v>
      </c>
      <c r="F1636" s="4" cm="1">
        <f t="array" ref="F1636">(1/(E*10^9*[0]!Iz))*(Moment_Force_2INT(G1636,[0]!Mz,0))</f>
        <v>-1.1488998847794779E-3</v>
      </c>
      <c r="G1636" s="4">
        <v>3.27</v>
      </c>
    </row>
    <row r="1637" spans="1:7" x14ac:dyDescent="0.2">
      <c r="A1637" s="4" cm="1">
        <f t="array" ref="A1637">(1/(E*10^9*[0]!Ix))*(Moment_Force(C1637,[0]!Mx,0))</f>
        <v>-3.6957172321065896E-5</v>
      </c>
      <c r="B1637" s="4" cm="1">
        <f t="array" ref="B1637">(1/(E*10^9*[0]!Iz))*(Moment_Force(C1637,[0]!Mz,0))</f>
        <v>-2.1489023273003167E-4</v>
      </c>
      <c r="C1637" s="4">
        <v>3272</v>
      </c>
      <c r="E1637" s="4" cm="1">
        <f t="array" ref="E1637">(1/(E*10^9*[0]!Ix))*(Moment_Force_2INT(G1637,[0]!Mx,0))</f>
        <v>-1.9783144777728716E-4</v>
      </c>
      <c r="F1637" s="4" cm="1">
        <f t="array" ref="F1637">(1/(E*10^9*[0]!Iz))*(Moment_Force_2INT(G1637,[0]!Mz,0))</f>
        <v>-1.1503056966819976E-3</v>
      </c>
      <c r="G1637" s="4">
        <v>3.2719999999999998</v>
      </c>
    </row>
    <row r="1638" spans="1:7" x14ac:dyDescent="0.2">
      <c r="A1638" s="4" cm="1">
        <f t="array" ref="A1638">(1/(E*10^9*[0]!Ix))*(Moment_Force(C1638,[0]!Mx,0))</f>
        <v>-3.6957172321065896E-5</v>
      </c>
      <c r="B1638" s="4" cm="1">
        <f t="array" ref="B1638">(1/(E*10^9*[0]!Iz))*(Moment_Force(C1638,[0]!Mz,0))</f>
        <v>-2.1489023273003167E-4</v>
      </c>
      <c r="C1638" s="4">
        <v>3274</v>
      </c>
      <c r="E1638" s="4" cm="1">
        <f t="array" ref="E1638">(1/(E*10^9*[0]!Ix))*(Moment_Force_2INT(G1638,[0]!Mx,0))</f>
        <v>-1.9807336942730087E-4</v>
      </c>
      <c r="F1638" s="4" cm="1">
        <f t="array" ref="F1638">(1/(E*10^9*[0]!Iz))*(Moment_Force_2INT(G1638,[0]!Mz,0))</f>
        <v>-1.1517123681454484E-3</v>
      </c>
      <c r="G1638" s="4">
        <v>3.274</v>
      </c>
    </row>
    <row r="1639" spans="1:7" x14ac:dyDescent="0.2">
      <c r="A1639" s="4" cm="1">
        <f t="array" ref="A1639">(1/(E*10^9*[0]!Ix))*(Moment_Force(C1639,[0]!Mx,0))</f>
        <v>-3.6957172321065896E-5</v>
      </c>
      <c r="B1639" s="4" cm="1">
        <f t="array" ref="B1639">(1/(E*10^9*[0]!Iz))*(Moment_Force(C1639,[0]!Mz,0))</f>
        <v>-2.1489023273003167E-4</v>
      </c>
      <c r="C1639" s="4">
        <v>3276</v>
      </c>
      <c r="E1639" s="4" cm="1">
        <f t="array" ref="E1639">(1/(E*10^9*[0]!Ix))*(Moment_Force_2INT(G1639,[0]!Mx,0))</f>
        <v>-1.9831543890600384E-4</v>
      </c>
      <c r="F1639" s="4" cm="1">
        <f t="array" ref="F1639">(1/(E*10^9*[0]!Iz))*(Moment_Force_2INT(G1639,[0]!Mz,0))</f>
        <v>-1.1531198991698299E-3</v>
      </c>
      <c r="G1639" s="4">
        <v>3.2759999999999998</v>
      </c>
    </row>
    <row r="1640" spans="1:7" x14ac:dyDescent="0.2">
      <c r="A1640" s="4" cm="1">
        <f t="array" ref="A1640">(1/(E*10^9*[0]!Ix))*(Moment_Force(C1640,[0]!Mx,0))</f>
        <v>-3.6957172321065896E-5</v>
      </c>
      <c r="B1640" s="4" cm="1">
        <f t="array" ref="B1640">(1/(E*10^9*[0]!Iz))*(Moment_Force(C1640,[0]!Mz,0))</f>
        <v>-2.1489023273003167E-4</v>
      </c>
      <c r="C1640" s="4">
        <v>3278</v>
      </c>
      <c r="E1640" s="4" cm="1">
        <f t="array" ref="E1640">(1/(E*10^9*[0]!Ix))*(Moment_Force_2INT(G1640,[0]!Mx,0))</f>
        <v>-1.9855765621339613E-4</v>
      </c>
      <c r="F1640" s="4" cm="1">
        <f t="array" ref="F1640">(1/(E*10^9*[0]!Iz))*(Moment_Force_2INT(G1640,[0]!Mz,0))</f>
        <v>-1.1545282897551428E-3</v>
      </c>
      <c r="G1640" s="4">
        <v>3.278</v>
      </c>
    </row>
    <row r="1641" spans="1:7" x14ac:dyDescent="0.2">
      <c r="A1641" s="4" cm="1">
        <f t="array" ref="A1641">(1/(E*10^9*[0]!Ix))*(Moment_Force(C1641,[0]!Mx,0))</f>
        <v>-3.6957172321065896E-5</v>
      </c>
      <c r="B1641" s="4" cm="1">
        <f t="array" ref="B1641">(1/(E*10^9*[0]!Iz))*(Moment_Force(C1641,[0]!Mz,0))</f>
        <v>-2.1489023273003167E-4</v>
      </c>
      <c r="C1641" s="4">
        <v>3280</v>
      </c>
      <c r="E1641" s="4" cm="1">
        <f t="array" ref="E1641">(1/(E*10^9*[0]!Ix))*(Moment_Force_2INT(G1641,[0]!Mx,0))</f>
        <v>-1.9880002134947764E-4</v>
      </c>
      <c r="F1641" s="4" cm="1">
        <f t="array" ref="F1641">(1/(E*10^9*[0]!Iz))*(Moment_Force_2INT(G1641,[0]!Mz,0))</f>
        <v>-1.1559375399013861E-3</v>
      </c>
      <c r="G1641" s="4">
        <v>3.28</v>
      </c>
    </row>
    <row r="1642" spans="1:7" x14ac:dyDescent="0.2">
      <c r="A1642" s="4" cm="1">
        <f t="array" ref="A1642">(1/(E*10^9*[0]!Ix))*(Moment_Force(C1642,[0]!Mx,0))</f>
        <v>-3.6957172321065896E-5</v>
      </c>
      <c r="B1642" s="4" cm="1">
        <f t="array" ref="B1642">(1/(E*10^9*[0]!Iz))*(Moment_Force(C1642,[0]!Mz,0))</f>
        <v>-2.1489023273003167E-4</v>
      </c>
      <c r="C1642" s="4">
        <v>3282</v>
      </c>
      <c r="E1642" s="4" cm="1">
        <f t="array" ref="E1642">(1/(E*10^9*[0]!Ix))*(Moment_Force_2INT(G1642,[0]!Mx,0))</f>
        <v>-1.9904253431424852E-4</v>
      </c>
      <c r="F1642" s="4" cm="1">
        <f t="array" ref="F1642">(1/(E*10^9*[0]!Iz))*(Moment_Force_2INT(G1642,[0]!Mz,0))</f>
        <v>-1.1573476496085609E-3</v>
      </c>
      <c r="G1642" s="4">
        <v>3.282</v>
      </c>
    </row>
    <row r="1643" spans="1:7" x14ac:dyDescent="0.2">
      <c r="A1643" s="4" cm="1">
        <f t="array" ref="A1643">(1/(E*10^9*[0]!Ix))*(Moment_Force(C1643,[0]!Mx,0))</f>
        <v>-3.6957172321065896E-5</v>
      </c>
      <c r="B1643" s="4" cm="1">
        <f t="array" ref="B1643">(1/(E*10^9*[0]!Iz))*(Moment_Force(C1643,[0]!Mz,0))</f>
        <v>-2.1489023273003167E-4</v>
      </c>
      <c r="C1643" s="4">
        <v>3284</v>
      </c>
      <c r="E1643" s="4" cm="1">
        <f t="array" ref="E1643">(1/(E*10^9*[0]!Ix))*(Moment_Force_2INT(G1643,[0]!Mx,0))</f>
        <v>-1.9928519510770858E-4</v>
      </c>
      <c r="F1643" s="4" cm="1">
        <f t="array" ref="F1643">(1/(E*10^9*[0]!Iz))*(Moment_Force_2INT(G1643,[0]!Mz,0))</f>
        <v>-1.158758618876666E-3</v>
      </c>
      <c r="G1643" s="4">
        <v>3.2839999999999998</v>
      </c>
    </row>
    <row r="1644" spans="1:7" x14ac:dyDescent="0.2">
      <c r="A1644" s="4" cm="1">
        <f t="array" ref="A1644">(1/(E*10^9*[0]!Ix))*(Moment_Force(C1644,[0]!Mx,0))</f>
        <v>-3.6957172321065896E-5</v>
      </c>
      <c r="B1644" s="4" cm="1">
        <f t="array" ref="B1644">(1/(E*10^9*[0]!Iz))*(Moment_Force(C1644,[0]!Mz,0))</f>
        <v>-2.1489023273003167E-4</v>
      </c>
      <c r="C1644" s="4">
        <v>3286</v>
      </c>
      <c r="E1644" s="4" cm="1">
        <f t="array" ref="E1644">(1/(E*10^9*[0]!Ix))*(Moment_Force_2INT(G1644,[0]!Mx,0))</f>
        <v>-1.9952800372985806E-4</v>
      </c>
      <c r="F1644" s="4" cm="1">
        <f t="array" ref="F1644">(1/(E*10^9*[0]!Iz))*(Moment_Force_2INT(G1644,[0]!Mz,0))</f>
        <v>-1.1601704477057025E-3</v>
      </c>
      <c r="G1644" s="4">
        <v>3.286</v>
      </c>
    </row>
    <row r="1645" spans="1:7" x14ac:dyDescent="0.2">
      <c r="A1645" s="4" cm="1">
        <f t="array" ref="A1645">(1/(E*10^9*[0]!Ix))*(Moment_Force(C1645,[0]!Mx,0))</f>
        <v>-3.6957172321065896E-5</v>
      </c>
      <c r="B1645" s="4" cm="1">
        <f t="array" ref="B1645">(1/(E*10^9*[0]!Iz))*(Moment_Force(C1645,[0]!Mz,0))</f>
        <v>-2.1489023273003167E-4</v>
      </c>
      <c r="C1645" s="4">
        <v>3288</v>
      </c>
      <c r="E1645" s="4" cm="1">
        <f t="array" ref="E1645">(1/(E*10^9*[0]!Ix))*(Moment_Force_2INT(G1645,[0]!Mx,0))</f>
        <v>-1.9977096018069672E-4</v>
      </c>
      <c r="F1645" s="4" cm="1">
        <f t="array" ref="F1645">(1/(E*10^9*[0]!Iz))*(Moment_Force_2INT(G1645,[0]!Mz,0))</f>
        <v>-1.1615831360956696E-3</v>
      </c>
      <c r="G1645" s="4">
        <v>3.2879999999999998</v>
      </c>
    </row>
    <row r="1646" spans="1:7" x14ac:dyDescent="0.2">
      <c r="A1646" s="4" cm="1">
        <f t="array" ref="A1646">(1/(E*10^9*[0]!Ix))*(Moment_Force(C1646,[0]!Mx,0))</f>
        <v>-3.6957172321065896E-5</v>
      </c>
      <c r="B1646" s="4" cm="1">
        <f t="array" ref="B1646">(1/(E*10^9*[0]!Iz))*(Moment_Force(C1646,[0]!Mz,0))</f>
        <v>-2.1489023273003167E-4</v>
      </c>
      <c r="C1646" s="4">
        <v>3290</v>
      </c>
      <c r="E1646" s="4" cm="1">
        <f t="array" ref="E1646">(1/(E*10^9*[0]!Ix))*(Moment_Force_2INT(G1646,[0]!Mx,0))</f>
        <v>-2.0001406446022469E-4</v>
      </c>
      <c r="F1646" s="4" cm="1">
        <f t="array" ref="F1646">(1/(E*10^9*[0]!Iz))*(Moment_Force_2INT(G1646,[0]!Mz,0))</f>
        <v>-1.1629966840465678E-3</v>
      </c>
      <c r="G1646" s="4">
        <v>3.29</v>
      </c>
    </row>
    <row r="1647" spans="1:7" x14ac:dyDescent="0.2">
      <c r="A1647" s="4" cm="1">
        <f t="array" ref="A1647">(1/(E*10^9*[0]!Ix))*(Moment_Force(C1647,[0]!Mx,0))</f>
        <v>-3.6957172321065896E-5</v>
      </c>
      <c r="B1647" s="4" cm="1">
        <f t="array" ref="B1647">(1/(E*10^9*[0]!Iz))*(Moment_Force(C1647,[0]!Mz,0))</f>
        <v>-2.1489023273003167E-4</v>
      </c>
      <c r="C1647" s="4">
        <v>3292</v>
      </c>
      <c r="E1647" s="4" cm="1">
        <f t="array" ref="E1647">(1/(E*10^9*[0]!Ix))*(Moment_Force_2INT(G1647,[0]!Mx,0))</f>
        <v>-2.0025731656844194E-4</v>
      </c>
      <c r="F1647" s="4" cm="1">
        <f t="array" ref="F1647">(1/(E*10^9*[0]!Iz))*(Moment_Force_2INT(G1647,[0]!Mz,0))</f>
        <v>-1.1644110915583969E-3</v>
      </c>
      <c r="G1647" s="4">
        <v>3.2919999999999998</v>
      </c>
    </row>
    <row r="1648" spans="1:7" x14ac:dyDescent="0.2">
      <c r="A1648" s="4" cm="1">
        <f t="array" ref="A1648">(1/(E*10^9*[0]!Ix))*(Moment_Force(C1648,[0]!Mx,0))</f>
        <v>-3.6957172321065896E-5</v>
      </c>
      <c r="B1648" s="4" cm="1">
        <f t="array" ref="B1648">(1/(E*10^9*[0]!Iz))*(Moment_Force(C1648,[0]!Mz,0))</f>
        <v>-2.1489023273003167E-4</v>
      </c>
      <c r="C1648" s="4">
        <v>3294</v>
      </c>
      <c r="E1648" s="4" cm="1">
        <f t="array" ref="E1648">(1/(E*10^9*[0]!Ix))*(Moment_Force_2INT(G1648,[0]!Mx,0))</f>
        <v>-2.0050071650534848E-4</v>
      </c>
      <c r="F1648" s="4" cm="1">
        <f t="array" ref="F1648">(1/(E*10^9*[0]!Iz))*(Moment_Force_2INT(G1648,[0]!Mz,0))</f>
        <v>-1.1658263586311571E-3</v>
      </c>
      <c r="G1648" s="4">
        <v>3.294</v>
      </c>
    </row>
    <row r="1649" spans="1:7" x14ac:dyDescent="0.2">
      <c r="A1649" s="4" cm="1">
        <f t="array" ref="A1649">(1/(E*10^9*[0]!Ix))*(Moment_Force(C1649,[0]!Mx,0))</f>
        <v>-3.6957172321065896E-5</v>
      </c>
      <c r="B1649" s="4" cm="1">
        <f t="array" ref="B1649">(1/(E*10^9*[0]!Iz))*(Moment_Force(C1649,[0]!Mz,0))</f>
        <v>-2.1489023273003167E-4</v>
      </c>
      <c r="C1649" s="4">
        <v>3296</v>
      </c>
      <c r="E1649" s="4" cm="1">
        <f t="array" ref="E1649">(1/(E*10^9*[0]!Ix))*(Moment_Force_2INT(G1649,[0]!Mx,0))</f>
        <v>-2.0074426427094428E-4</v>
      </c>
      <c r="F1649" s="4" cm="1">
        <f t="array" ref="F1649">(1/(E*10^9*[0]!Iz))*(Moment_Force_2INT(G1649,[0]!Mz,0))</f>
        <v>-1.1672424852648478E-3</v>
      </c>
      <c r="G1649" s="4">
        <v>3.2959999999999998</v>
      </c>
    </row>
    <row r="1650" spans="1:7" x14ac:dyDescent="0.2">
      <c r="A1650" s="4" cm="1">
        <f t="array" ref="A1650">(1/(E*10^9*[0]!Ix))*(Moment_Force(C1650,[0]!Mx,0))</f>
        <v>-3.6957172321065896E-5</v>
      </c>
      <c r="B1650" s="4" cm="1">
        <f t="array" ref="B1650">(1/(E*10^9*[0]!Iz))*(Moment_Force(C1650,[0]!Mz,0))</f>
        <v>-2.1489023273003167E-4</v>
      </c>
      <c r="C1650" s="4">
        <v>3298</v>
      </c>
      <c r="E1650" s="4" cm="1">
        <f t="array" ref="E1650">(1/(E*10^9*[0]!Ix))*(Moment_Force_2INT(G1650,[0]!Mx,0))</f>
        <v>-2.0098795986522945E-4</v>
      </c>
      <c r="F1650" s="4" cm="1">
        <f t="array" ref="F1650">(1/(E*10^9*[0]!Iz))*(Moment_Force_2INT(G1650,[0]!Mz,0))</f>
        <v>-1.1686594714594698E-3</v>
      </c>
      <c r="G1650" s="4">
        <v>3.298</v>
      </c>
    </row>
    <row r="1651" spans="1:7" x14ac:dyDescent="0.2">
      <c r="A1651" s="4" cm="1">
        <f t="array" ref="A1651">(1/(E*10^9*[0]!Ix))*(Moment_Force(C1651,[0]!Mx,0))</f>
        <v>-3.6957172321065896E-5</v>
      </c>
      <c r="B1651" s="4" cm="1">
        <f t="array" ref="B1651">(1/(E*10^9*[0]!Iz))*(Moment_Force(C1651,[0]!Mz,0))</f>
        <v>-2.1489023273003167E-4</v>
      </c>
      <c r="C1651" s="4">
        <v>3300</v>
      </c>
      <c r="E1651" s="4" cm="1">
        <f t="array" ref="E1651">(1/(E*10^9*[0]!Ix))*(Moment_Force_2INT(G1651,[0]!Mx,0))</f>
        <v>-2.0123180328820382E-4</v>
      </c>
      <c r="F1651" s="4" cm="1">
        <f t="array" ref="F1651">(1/(E*10^9*[0]!Iz))*(Moment_Force_2INT(G1651,[0]!Mz,0))</f>
        <v>-1.1700773172150223E-3</v>
      </c>
      <c r="G1651" s="4">
        <v>3.3</v>
      </c>
    </row>
    <row r="1652" spans="1:7" x14ac:dyDescent="0.2">
      <c r="A1652" s="4" cm="1">
        <f t="array" ref="A1652">(1/(E*10^9*[0]!Ix))*(Moment_Force(C1652,[0]!Mx,0))</f>
        <v>-3.6957172321065896E-5</v>
      </c>
      <c r="B1652" s="4" cm="1">
        <f t="array" ref="B1652">(1/(E*10^9*[0]!Iz))*(Moment_Force(C1652,[0]!Mz,0))</f>
        <v>-2.1489023273003167E-4</v>
      </c>
      <c r="C1652" s="4">
        <v>3302</v>
      </c>
      <c r="E1652" s="4" cm="1">
        <f t="array" ref="E1652">(1/(E*10^9*[0]!Ix))*(Moment_Force_2INT(G1652,[0]!Mx,0))</f>
        <v>-2.014757945398675E-4</v>
      </c>
      <c r="F1652" s="4" cm="1">
        <f t="array" ref="F1652">(1/(E*10^9*[0]!Iz))*(Moment_Force_2INT(G1652,[0]!Mz,0))</f>
        <v>-1.1714960225315061E-3</v>
      </c>
      <c r="G1652" s="4">
        <v>3.302</v>
      </c>
    </row>
    <row r="1653" spans="1:7" x14ac:dyDescent="0.2">
      <c r="A1653" s="4" cm="1">
        <f t="array" ref="A1653">(1/(E*10^9*[0]!Ix))*(Moment_Force(C1653,[0]!Mx,0))</f>
        <v>-3.6957172321065896E-5</v>
      </c>
      <c r="B1653" s="4" cm="1">
        <f t="array" ref="B1653">(1/(E*10^9*[0]!Iz))*(Moment_Force(C1653,[0]!Mz,0))</f>
        <v>-2.1489023273003167E-4</v>
      </c>
      <c r="C1653" s="4">
        <v>3304</v>
      </c>
      <c r="E1653" s="4" cm="1">
        <f t="array" ref="E1653">(1/(E*10^9*[0]!Ix))*(Moment_Force_2INT(G1653,[0]!Mx,0))</f>
        <v>-2.0171993362022041E-4</v>
      </c>
      <c r="F1653" s="4" cm="1">
        <f t="array" ref="F1653">(1/(E*10^9*[0]!Iz))*(Moment_Force_2INT(G1653,[0]!Mz,0))</f>
        <v>-1.1729155874089204E-3</v>
      </c>
      <c r="G1653" s="4">
        <v>3.3039999999999998</v>
      </c>
    </row>
    <row r="1654" spans="1:7" x14ac:dyDescent="0.2">
      <c r="A1654" s="4" cm="1">
        <f t="array" ref="A1654">(1/(E*10^9*[0]!Ix))*(Moment_Force(C1654,[0]!Mx,0))</f>
        <v>-3.6957172321065896E-5</v>
      </c>
      <c r="B1654" s="4" cm="1">
        <f t="array" ref="B1654">(1/(E*10^9*[0]!Iz))*(Moment_Force(C1654,[0]!Mz,0))</f>
        <v>-2.1489023273003167E-4</v>
      </c>
      <c r="C1654" s="4">
        <v>3306</v>
      </c>
      <c r="E1654" s="4" cm="1">
        <f t="array" ref="E1654">(1/(E*10^9*[0]!Ix))*(Moment_Force_2INT(G1654,[0]!Mx,0))</f>
        <v>-2.0196422052926269E-4</v>
      </c>
      <c r="F1654" s="4" cm="1">
        <f t="array" ref="F1654">(1/(E*10^9*[0]!Iz))*(Moment_Force_2INT(G1654,[0]!Mz,0))</f>
        <v>-1.1743360118472662E-3</v>
      </c>
      <c r="G1654" s="4">
        <v>3.306</v>
      </c>
    </row>
    <row r="1655" spans="1:7" x14ac:dyDescent="0.2">
      <c r="A1655" s="4" cm="1">
        <f t="array" ref="A1655">(1/(E*10^9*[0]!Ix))*(Moment_Force(C1655,[0]!Mx,0))</f>
        <v>-3.6957172321065896E-5</v>
      </c>
      <c r="B1655" s="4" cm="1">
        <f t="array" ref="B1655">(1/(E*10^9*[0]!Iz))*(Moment_Force(C1655,[0]!Mz,0))</f>
        <v>-2.1489023273003167E-4</v>
      </c>
      <c r="C1655" s="4">
        <v>3308</v>
      </c>
      <c r="E1655" s="4" cm="1">
        <f t="array" ref="E1655">(1/(E*10^9*[0]!Ix))*(Moment_Force_2INT(G1655,[0]!Mx,0))</f>
        <v>-2.0220865526699423E-4</v>
      </c>
      <c r="F1655" s="4" cm="1">
        <f t="array" ref="F1655">(1/(E*10^9*[0]!Iz))*(Moment_Force_2INT(G1655,[0]!Mz,0))</f>
        <v>-1.1757572958465423E-3</v>
      </c>
      <c r="G1655" s="4">
        <v>3.3079999999999998</v>
      </c>
    </row>
    <row r="1656" spans="1:7" x14ac:dyDescent="0.2">
      <c r="A1656" s="4" cm="1">
        <f t="array" ref="A1656">(1/(E*10^9*[0]!Ix))*(Moment_Force(C1656,[0]!Mx,0))</f>
        <v>-3.6957172321065896E-5</v>
      </c>
      <c r="B1656" s="4" cm="1">
        <f t="array" ref="B1656">(1/(E*10^9*[0]!Iz))*(Moment_Force(C1656,[0]!Mz,0))</f>
        <v>-2.1489023273003167E-4</v>
      </c>
      <c r="C1656" s="4">
        <v>3310</v>
      </c>
      <c r="E1656" s="4" cm="1">
        <f t="array" ref="E1656">(1/(E*10^9*[0]!Ix))*(Moment_Force_2INT(G1656,[0]!Mx,0))</f>
        <v>-2.0245323783341508E-4</v>
      </c>
      <c r="F1656" s="4" cm="1">
        <f t="array" ref="F1656">(1/(E*10^9*[0]!Iz))*(Moment_Force_2INT(G1656,[0]!Mz,0))</f>
        <v>-1.1771794394067501E-3</v>
      </c>
      <c r="G1656" s="4">
        <v>3.31</v>
      </c>
    </row>
    <row r="1657" spans="1:7" x14ac:dyDescent="0.2">
      <c r="A1657" s="4" cm="1">
        <f t="array" ref="A1657">(1/(E*10^9*[0]!Ix))*(Moment_Force(C1657,[0]!Mx,0))</f>
        <v>-3.6957172321065896E-5</v>
      </c>
      <c r="B1657" s="4" cm="1">
        <f t="array" ref="B1657">(1/(E*10^9*[0]!Iz))*(Moment_Force(C1657,[0]!Mz,0))</f>
        <v>-2.1489023273003167E-4</v>
      </c>
      <c r="C1657" s="4">
        <v>3312</v>
      </c>
      <c r="E1657" s="4" cm="1">
        <f t="array" ref="E1657">(1/(E*10^9*[0]!Ix))*(Moment_Force_2INT(G1657,[0]!Mx,0))</f>
        <v>-2.0269796822852513E-4</v>
      </c>
      <c r="F1657" s="4" cm="1">
        <f t="array" ref="F1657">(1/(E*10^9*[0]!Iz))*(Moment_Force_2INT(G1657,[0]!Mz,0))</f>
        <v>-1.1786024425278882E-3</v>
      </c>
      <c r="G1657" s="4">
        <v>3.3119999999999998</v>
      </c>
    </row>
    <row r="1658" spans="1:7" x14ac:dyDescent="0.2">
      <c r="A1658" s="4" cm="1">
        <f t="array" ref="A1658">(1/(E*10^9*[0]!Ix))*(Moment_Force(C1658,[0]!Mx,0))</f>
        <v>-3.6957172321065896E-5</v>
      </c>
      <c r="B1658" s="4" cm="1">
        <f t="array" ref="B1658">(1/(E*10^9*[0]!Iz))*(Moment_Force(C1658,[0]!Mz,0))</f>
        <v>-2.1489023273003167E-4</v>
      </c>
      <c r="C1658" s="4">
        <v>3314</v>
      </c>
      <c r="E1658" s="4" cm="1">
        <f t="array" ref="E1658">(1/(E*10^9*[0]!Ix))*(Moment_Force_2INT(G1658,[0]!Mx,0))</f>
        <v>-2.0294284645232456E-4</v>
      </c>
      <c r="F1658" s="4" cm="1">
        <f t="array" ref="F1658">(1/(E*10^9*[0]!Iz))*(Moment_Force_2INT(G1658,[0]!Mz,0))</f>
        <v>-1.1800263052099576E-3</v>
      </c>
      <c r="G1658" s="4">
        <v>3.3140000000000001</v>
      </c>
    </row>
    <row r="1659" spans="1:7" x14ac:dyDescent="0.2">
      <c r="A1659" s="4" cm="1">
        <f t="array" ref="A1659">(1/(E*10^9*[0]!Ix))*(Moment_Force(C1659,[0]!Mx,0))</f>
        <v>-3.6957172321065896E-5</v>
      </c>
      <c r="B1659" s="4" cm="1">
        <f t="array" ref="B1659">(1/(E*10^9*[0]!Iz))*(Moment_Force(C1659,[0]!Mz,0))</f>
        <v>-2.1489023273003167E-4</v>
      </c>
      <c r="C1659" s="4">
        <v>3316</v>
      </c>
      <c r="E1659" s="4" cm="1">
        <f t="array" ref="E1659">(1/(E*10^9*[0]!Ix))*(Moment_Force_2INT(G1659,[0]!Mx,0))</f>
        <v>-2.0318787250481318E-4</v>
      </c>
      <c r="F1659" s="4" cm="1">
        <f t="array" ref="F1659">(1/(E*10^9*[0]!Iz))*(Moment_Force_2INT(G1659,[0]!Mz,0))</f>
        <v>-1.1814510274529573E-3</v>
      </c>
      <c r="G1659" s="4">
        <v>3.3159999999999998</v>
      </c>
    </row>
    <row r="1660" spans="1:7" x14ac:dyDescent="0.2">
      <c r="A1660" s="4" cm="1">
        <f t="array" ref="A1660">(1/(E*10^9*[0]!Ix))*(Moment_Force(C1660,[0]!Mx,0))</f>
        <v>-3.6957172321065896E-5</v>
      </c>
      <c r="B1660" s="4" cm="1">
        <f t="array" ref="B1660">(1/(E*10^9*[0]!Iz))*(Moment_Force(C1660,[0]!Mz,0))</f>
        <v>-2.1489023273003167E-4</v>
      </c>
      <c r="C1660" s="4">
        <v>3318</v>
      </c>
      <c r="E1660" s="4" cm="1">
        <f t="array" ref="E1660">(1/(E*10^9*[0]!Ix))*(Moment_Force_2INT(G1660,[0]!Mx,0))</f>
        <v>-2.0343304638599115E-4</v>
      </c>
      <c r="F1660" s="4" cm="1">
        <f t="array" ref="F1660">(1/(E*10^9*[0]!Iz))*(Moment_Force_2INT(G1660,[0]!Mz,0))</f>
        <v>-1.1828766092568887E-3</v>
      </c>
      <c r="G1660" s="4">
        <v>3.3180000000000001</v>
      </c>
    </row>
    <row r="1661" spans="1:7" x14ac:dyDescent="0.2">
      <c r="A1661" s="4" cm="1">
        <f t="array" ref="A1661">(1/(E*10^9*[0]!Ix))*(Moment_Force(C1661,[0]!Mx,0))</f>
        <v>-3.6957172321065896E-5</v>
      </c>
      <c r="B1661" s="4" cm="1">
        <f t="array" ref="B1661">(1/(E*10^9*[0]!Iz))*(Moment_Force(C1661,[0]!Mz,0))</f>
        <v>-2.1489023273003167E-4</v>
      </c>
      <c r="C1661" s="4">
        <v>3320</v>
      </c>
      <c r="E1661" s="4" cm="1">
        <f t="array" ref="E1661">(1/(E*10^9*[0]!Ix))*(Moment_Force_2INT(G1661,[0]!Mx,0))</f>
        <v>-2.036783680958584E-4</v>
      </c>
      <c r="F1661" s="4" cm="1">
        <f t="array" ref="F1661">(1/(E*10^9*[0]!Iz))*(Moment_Force_2INT(G1661,[0]!Mz,0))</f>
        <v>-1.1843030506217505E-3</v>
      </c>
      <c r="G1661" s="4">
        <v>3.32</v>
      </c>
    </row>
    <row r="1662" spans="1:7" x14ac:dyDescent="0.2">
      <c r="A1662" s="4" cm="1">
        <f t="array" ref="A1662">(1/(E*10^9*[0]!Ix))*(Moment_Force(C1662,[0]!Mx,0))</f>
        <v>-3.6957172321065896E-5</v>
      </c>
      <c r="B1662" s="4" cm="1">
        <f t="array" ref="B1662">(1/(E*10^9*[0]!Iz))*(Moment_Force(C1662,[0]!Mz,0))</f>
        <v>-2.1489023273003167E-4</v>
      </c>
      <c r="C1662" s="4">
        <v>3322</v>
      </c>
      <c r="E1662" s="4" cm="1">
        <f t="array" ref="E1662">(1/(E*10^9*[0]!Ix))*(Moment_Force_2INT(G1662,[0]!Mx,0))</f>
        <v>-2.0392383763441491E-4</v>
      </c>
      <c r="F1662" s="4" cm="1">
        <f t="array" ref="F1662">(1/(E*10^9*[0]!Iz))*(Moment_Force_2INT(G1662,[0]!Mz,0))</f>
        <v>-1.1857303515475433E-3</v>
      </c>
      <c r="G1662" s="4">
        <v>3.3220000000000001</v>
      </c>
    </row>
    <row r="1663" spans="1:7" x14ac:dyDescent="0.2">
      <c r="A1663" s="4" cm="1">
        <f t="array" ref="A1663">(1/(E*10^9*[0]!Ix))*(Moment_Force(C1663,[0]!Mx,0))</f>
        <v>-3.6957172321065896E-5</v>
      </c>
      <c r="B1663" s="4" cm="1">
        <f t="array" ref="B1663">(1/(E*10^9*[0]!Iz))*(Moment_Force(C1663,[0]!Mz,0))</f>
        <v>-2.1489023273003167E-4</v>
      </c>
      <c r="C1663" s="4">
        <v>3324</v>
      </c>
      <c r="E1663" s="4" cm="1">
        <f t="array" ref="E1663">(1/(E*10^9*[0]!Ix))*(Moment_Force_2INT(G1663,[0]!Mx,0))</f>
        <v>-2.041694550016607E-4</v>
      </c>
      <c r="F1663" s="4" cm="1">
        <f t="array" ref="F1663">(1/(E*10^9*[0]!Iz))*(Moment_Force_2INT(G1663,[0]!Mz,0))</f>
        <v>-1.1871585120342672E-3</v>
      </c>
      <c r="G1663" s="4">
        <v>3.3239999999999998</v>
      </c>
    </row>
    <row r="1664" spans="1:7" x14ac:dyDescent="0.2">
      <c r="A1664" s="4" cm="1">
        <f t="array" ref="A1664">(1/(E*10^9*[0]!Ix))*(Moment_Force(C1664,[0]!Mx,0))</f>
        <v>-3.6957172321065896E-5</v>
      </c>
      <c r="B1664" s="4" cm="1">
        <f t="array" ref="B1664">(1/(E*10^9*[0]!Iz))*(Moment_Force(C1664,[0]!Mz,0))</f>
        <v>-2.1489023273003167E-4</v>
      </c>
      <c r="C1664" s="4">
        <v>3326</v>
      </c>
      <c r="E1664" s="4" cm="1">
        <f t="array" ref="E1664">(1/(E*10^9*[0]!Ix))*(Moment_Force_2INT(G1664,[0]!Mx,0))</f>
        <v>-2.0441522019759581E-4</v>
      </c>
      <c r="F1664" s="4" cm="1">
        <f t="array" ref="F1664">(1/(E*10^9*[0]!Iz))*(Moment_Force_2INT(G1664,[0]!Mz,0))</f>
        <v>-1.188587532081922E-3</v>
      </c>
      <c r="G1664" s="4">
        <v>3.3260000000000001</v>
      </c>
    </row>
    <row r="1665" spans="1:7" x14ac:dyDescent="0.2">
      <c r="A1665" s="4" cm="1">
        <f t="array" ref="A1665">(1/(E*10^9*[0]!Ix))*(Moment_Force(C1665,[0]!Mx,0))</f>
        <v>-3.6957172321065896E-5</v>
      </c>
      <c r="B1665" s="4" cm="1">
        <f t="array" ref="B1665">(1/(E*10^9*[0]!Iz))*(Moment_Force(C1665,[0]!Mz,0))</f>
        <v>-2.1489023273003167E-4</v>
      </c>
      <c r="C1665" s="4">
        <v>3328</v>
      </c>
      <c r="E1665" s="4" cm="1">
        <f t="array" ref="E1665">(1/(E*10^9*[0]!Ix))*(Moment_Force_2INT(G1665,[0]!Mx,0))</f>
        <v>-2.0466113322222015E-4</v>
      </c>
      <c r="F1665" s="4" cm="1">
        <f t="array" ref="F1665">(1/(E*10^9*[0]!Iz))*(Moment_Force_2INT(G1665,[0]!Mz,0))</f>
        <v>-1.1900174116905075E-3</v>
      </c>
      <c r="G1665" s="4">
        <v>3.3279999999999998</v>
      </c>
    </row>
    <row r="1666" spans="1:7" x14ac:dyDescent="0.2">
      <c r="A1666" s="4" cm="1">
        <f t="array" ref="A1666">(1/(E*10^9*[0]!Ix))*(Moment_Force(C1666,[0]!Mx,0))</f>
        <v>-3.6957172321065896E-5</v>
      </c>
      <c r="B1666" s="4" cm="1">
        <f t="array" ref="B1666">(1/(E*10^9*[0]!Iz))*(Moment_Force(C1666,[0]!Mz,0))</f>
        <v>-2.1489023273003167E-4</v>
      </c>
      <c r="C1666" s="4">
        <v>3330</v>
      </c>
      <c r="E1666" s="4" cm="1">
        <f t="array" ref="E1666">(1/(E*10^9*[0]!Ix))*(Moment_Force_2INT(G1666,[0]!Mx,0))</f>
        <v>-2.0490719407553385E-4</v>
      </c>
      <c r="F1666" s="4" cm="1">
        <f t="array" ref="F1666">(1/(E*10^9*[0]!Iz))*(Moment_Force_2INT(G1666,[0]!Mz,0))</f>
        <v>-1.191448150860024E-3</v>
      </c>
      <c r="G1666" s="4">
        <v>3.33</v>
      </c>
    </row>
    <row r="1667" spans="1:7" x14ac:dyDescent="0.2">
      <c r="A1667" s="4" cm="1">
        <f t="array" ref="A1667">(1/(E*10^9*[0]!Ix))*(Moment_Force(C1667,[0]!Mx,0))</f>
        <v>-3.6957172321065896E-5</v>
      </c>
      <c r="B1667" s="4" cm="1">
        <f t="array" ref="B1667">(1/(E*10^9*[0]!Iz))*(Moment_Force(C1667,[0]!Mz,0))</f>
        <v>-2.1489023273003167E-4</v>
      </c>
      <c r="C1667" s="4">
        <v>3332</v>
      </c>
      <c r="E1667" s="4" cm="1">
        <f t="array" ref="E1667">(1/(E*10^9*[0]!Ix))*(Moment_Force_2INT(G1667,[0]!Mx,0))</f>
        <v>-2.0515340275753676E-4</v>
      </c>
      <c r="F1667" s="4" cm="1">
        <f t="array" ref="F1667">(1/(E*10^9*[0]!Iz))*(Moment_Force_2INT(G1667,[0]!Mz,0))</f>
        <v>-1.1928797495904715E-3</v>
      </c>
      <c r="G1667" s="4">
        <v>3.3319999999999999</v>
      </c>
    </row>
    <row r="1668" spans="1:7" x14ac:dyDescent="0.2">
      <c r="A1668" s="4" cm="1">
        <f t="array" ref="A1668">(1/(E*10^9*[0]!Ix))*(Moment_Force(C1668,[0]!Mx,0))</f>
        <v>-3.6957172321065896E-5</v>
      </c>
      <c r="B1668" s="4" cm="1">
        <f t="array" ref="B1668">(1/(E*10^9*[0]!Iz))*(Moment_Force(C1668,[0]!Mz,0))</f>
        <v>-2.1489023273003167E-4</v>
      </c>
      <c r="C1668" s="4">
        <v>3334</v>
      </c>
      <c r="E1668" s="4" cm="1">
        <f t="array" ref="E1668">(1/(E*10^9*[0]!Ix))*(Moment_Force_2INT(G1668,[0]!Mx,0))</f>
        <v>-2.0539975926822901E-4</v>
      </c>
      <c r="F1668" s="4" cm="1">
        <f t="array" ref="F1668">(1/(E*10^9*[0]!Iz))*(Moment_Force_2INT(G1668,[0]!Mz,0))</f>
        <v>-1.1943122078818499E-3</v>
      </c>
      <c r="G1668" s="4">
        <v>3.3340000000000001</v>
      </c>
    </row>
    <row r="1669" spans="1:7" x14ac:dyDescent="0.2">
      <c r="A1669" s="4" cm="1">
        <f t="array" ref="A1669">(1/(E*10^9*[0]!Ix))*(Moment_Force(C1669,[0]!Mx,0))</f>
        <v>-3.6957172321065896E-5</v>
      </c>
      <c r="B1669" s="4" cm="1">
        <f t="array" ref="B1669">(1/(E*10^9*[0]!Iz))*(Moment_Force(C1669,[0]!Mz,0))</f>
        <v>-2.1489023273003167E-4</v>
      </c>
      <c r="C1669" s="4">
        <v>3336</v>
      </c>
      <c r="E1669" s="4" cm="1">
        <f t="array" ref="E1669">(1/(E*10^9*[0]!Ix))*(Moment_Force_2INT(G1669,[0]!Mx,0))</f>
        <v>-2.0564626360761049E-4</v>
      </c>
      <c r="F1669" s="4" cm="1">
        <f t="array" ref="F1669">(1/(E*10^9*[0]!Iz))*(Moment_Force_2INT(G1669,[0]!Mz,0))</f>
        <v>-1.1957455257341591E-3</v>
      </c>
      <c r="G1669" s="4">
        <v>3.3359999999999999</v>
      </c>
    </row>
    <row r="1670" spans="1:7" x14ac:dyDescent="0.2">
      <c r="A1670" s="4" cm="1">
        <f t="array" ref="A1670">(1/(E*10^9*[0]!Ix))*(Moment_Force(C1670,[0]!Mx,0))</f>
        <v>-3.6957172321065896E-5</v>
      </c>
      <c r="B1670" s="4" cm="1">
        <f t="array" ref="B1670">(1/(E*10^9*[0]!Iz))*(Moment_Force(C1670,[0]!Mz,0))</f>
        <v>-2.1489023273003167E-4</v>
      </c>
      <c r="C1670" s="4">
        <v>3338</v>
      </c>
      <c r="E1670" s="4" cm="1">
        <f t="array" ref="E1670">(1/(E*10^9*[0]!Ix))*(Moment_Force_2INT(G1670,[0]!Mx,0))</f>
        <v>-2.0589291577568131E-4</v>
      </c>
      <c r="F1670" s="4" cm="1">
        <f t="array" ref="F1670">(1/(E*10^9*[0]!Iz))*(Moment_Force_2INT(G1670,[0]!Mz,0))</f>
        <v>-1.1971797031473995E-3</v>
      </c>
      <c r="G1670" s="4">
        <v>3.3380000000000001</v>
      </c>
    </row>
    <row r="1671" spans="1:7" x14ac:dyDescent="0.2">
      <c r="A1671" s="4" cm="1">
        <f t="array" ref="A1671">(1/(E*10^9*[0]!Ix))*(Moment_Force(C1671,[0]!Mx,0))</f>
        <v>-3.6957172321065896E-5</v>
      </c>
      <c r="B1671" s="4" cm="1">
        <f t="array" ref="B1671">(1/(E*10^9*[0]!Iz))*(Moment_Force(C1671,[0]!Mz,0))</f>
        <v>-2.1489023273003167E-4</v>
      </c>
      <c r="C1671" s="4">
        <v>3340</v>
      </c>
      <c r="E1671" s="4" cm="1">
        <f t="array" ref="E1671">(1/(E*10^9*[0]!Ix))*(Moment_Force_2INT(G1671,[0]!Mx,0))</f>
        <v>-2.0613971577244136E-4</v>
      </c>
      <c r="F1671" s="4" cm="1">
        <f t="array" ref="F1671">(1/(E*10^9*[0]!Iz))*(Moment_Force_2INT(G1671,[0]!Mz,0))</f>
        <v>-1.1986147401215706E-3</v>
      </c>
      <c r="G1671" s="4">
        <v>3.34</v>
      </c>
    </row>
    <row r="1672" spans="1:7" x14ac:dyDescent="0.2">
      <c r="A1672" s="4" cm="1">
        <f t="array" ref="A1672">(1/(E*10^9*[0]!Ix))*(Moment_Force(C1672,[0]!Mx,0))</f>
        <v>-3.6957172321065896E-5</v>
      </c>
      <c r="B1672" s="4" cm="1">
        <f t="array" ref="B1672">(1/(E*10^9*[0]!Iz))*(Moment_Force(C1672,[0]!Mz,0))</f>
        <v>-2.1489023273003167E-4</v>
      </c>
      <c r="C1672" s="4">
        <v>3342</v>
      </c>
      <c r="E1672" s="4" cm="1">
        <f t="array" ref="E1672">(1/(E*10^9*[0]!Ix))*(Moment_Force_2INT(G1672,[0]!Mx,0))</f>
        <v>-2.0638666359789075E-4</v>
      </c>
      <c r="F1672" s="4" cm="1">
        <f t="array" ref="F1672">(1/(E*10^9*[0]!Iz))*(Moment_Force_2INT(G1672,[0]!Mz,0))</f>
        <v>-1.2000506366566727E-3</v>
      </c>
      <c r="G1672" s="4">
        <v>3.3420000000000001</v>
      </c>
    </row>
    <row r="1673" spans="1:7" x14ac:dyDescent="0.2">
      <c r="A1673" s="4" cm="1">
        <f t="array" ref="A1673">(1/(E*10^9*[0]!Ix))*(Moment_Force(C1673,[0]!Mx,0))</f>
        <v>-3.6957172321065896E-5</v>
      </c>
      <c r="B1673" s="4" cm="1">
        <f t="array" ref="B1673">(1/(E*10^9*[0]!Iz))*(Moment_Force(C1673,[0]!Mz,0))</f>
        <v>-2.1489023273003167E-4</v>
      </c>
      <c r="C1673" s="4">
        <v>3344</v>
      </c>
      <c r="E1673" s="4" cm="1">
        <f t="array" ref="E1673">(1/(E*10^9*[0]!Ix))*(Moment_Force_2INT(G1673,[0]!Mx,0))</f>
        <v>-2.0663375925202937E-4</v>
      </c>
      <c r="F1673" s="4" cm="1">
        <f t="array" ref="F1673">(1/(E*10^9*[0]!Iz))*(Moment_Force_2INT(G1673,[0]!Mz,0))</f>
        <v>-1.2014873927527056E-3</v>
      </c>
      <c r="G1673" s="4">
        <v>3.3439999999999999</v>
      </c>
    </row>
    <row r="1674" spans="1:7" x14ac:dyDescent="0.2">
      <c r="A1674" s="4" cm="1">
        <f t="array" ref="A1674">(1/(E*10^9*[0]!Ix))*(Moment_Force(C1674,[0]!Mx,0))</f>
        <v>-3.6957172321065896E-5</v>
      </c>
      <c r="B1674" s="4" cm="1">
        <f t="array" ref="B1674">(1/(E*10^9*[0]!Iz))*(Moment_Force(C1674,[0]!Mz,0))</f>
        <v>-2.1489023273003167E-4</v>
      </c>
      <c r="C1674" s="4">
        <v>3346</v>
      </c>
      <c r="E1674" s="4" cm="1">
        <f t="array" ref="E1674">(1/(E*10^9*[0]!Ix))*(Moment_Force_2INT(G1674,[0]!Mx,0))</f>
        <v>-2.0688100273485733E-4</v>
      </c>
      <c r="F1674" s="4" cm="1">
        <f t="array" ref="F1674">(1/(E*10^9*[0]!Iz))*(Moment_Force_2INT(G1674,[0]!Mz,0))</f>
        <v>-1.2029250084096697E-3</v>
      </c>
      <c r="G1674" s="4">
        <v>3.3460000000000001</v>
      </c>
    </row>
    <row r="1675" spans="1:7" x14ac:dyDescent="0.2">
      <c r="A1675" s="4" cm="1">
        <f t="array" ref="A1675">(1/(E*10^9*[0]!Ix))*(Moment_Force(C1675,[0]!Mx,0))</f>
        <v>-3.6957172321065896E-5</v>
      </c>
      <c r="B1675" s="4" cm="1">
        <f t="array" ref="B1675">(1/(E*10^9*[0]!Iz))*(Moment_Force(C1675,[0]!Mz,0))</f>
        <v>-2.1489023273003167E-4</v>
      </c>
      <c r="C1675" s="4">
        <v>3348</v>
      </c>
      <c r="E1675" s="4" cm="1">
        <f t="array" ref="E1675">(1/(E*10^9*[0]!Ix))*(Moment_Force_2INT(G1675,[0]!Mx,0))</f>
        <v>-2.0712839404637452E-4</v>
      </c>
      <c r="F1675" s="4" cm="1">
        <f t="array" ref="F1675">(1/(E*10^9*[0]!Iz))*(Moment_Force_2INT(G1675,[0]!Mz,0))</f>
        <v>-1.2043634836275644E-3</v>
      </c>
      <c r="G1675" s="4">
        <v>3.3479999999999999</v>
      </c>
    </row>
    <row r="1676" spans="1:7" x14ac:dyDescent="0.2">
      <c r="A1676" s="4" cm="1">
        <f t="array" ref="A1676">(1/(E*10^9*[0]!Ix))*(Moment_Force(C1676,[0]!Mx,0))</f>
        <v>-3.6957172321065896E-5</v>
      </c>
      <c r="B1676" s="4" cm="1">
        <f t="array" ref="B1676">(1/(E*10^9*[0]!Iz))*(Moment_Force(C1676,[0]!Mz,0))</f>
        <v>-2.1489023273003167E-4</v>
      </c>
      <c r="C1676" s="4">
        <v>3350</v>
      </c>
      <c r="E1676" s="4" cm="1">
        <f t="array" ref="E1676">(1/(E*10^9*[0]!Ix))*(Moment_Force_2INT(G1676,[0]!Mx,0))</f>
        <v>-2.0737593318658103E-4</v>
      </c>
      <c r="F1676" s="4" cm="1">
        <f t="array" ref="F1676">(1/(E*10^9*[0]!Iz))*(Moment_Force_2INT(G1676,[0]!Mz,0))</f>
        <v>-1.2058028184063901E-3</v>
      </c>
      <c r="G1676" s="4">
        <v>3.35</v>
      </c>
    </row>
    <row r="1677" spans="1:7" x14ac:dyDescent="0.2">
      <c r="A1677" s="4" cm="1">
        <f t="array" ref="A1677">(1/(E*10^9*[0]!Ix))*(Moment_Force(C1677,[0]!Mx,0))</f>
        <v>-3.6957172321065896E-5</v>
      </c>
      <c r="B1677" s="4" cm="1">
        <f t="array" ref="B1677">(1/(E*10^9*[0]!Iz))*(Moment_Force(C1677,[0]!Mz,0))</f>
        <v>-2.1489023273003167E-4</v>
      </c>
      <c r="C1677" s="4">
        <v>3352</v>
      </c>
      <c r="E1677" s="4" cm="1">
        <f t="array" ref="E1677">(1/(E*10^9*[0]!Ix))*(Moment_Force_2INT(G1677,[0]!Mx,0))</f>
        <v>-2.0762362015547682E-4</v>
      </c>
      <c r="F1677" s="4" cm="1">
        <f t="array" ref="F1677">(1/(E*10^9*[0]!Iz))*(Moment_Force_2INT(G1677,[0]!Mz,0))</f>
        <v>-1.2072430127461468E-3</v>
      </c>
      <c r="G1677" s="4">
        <v>3.3519999999999999</v>
      </c>
    </row>
    <row r="1678" spans="1:7" x14ac:dyDescent="0.2">
      <c r="A1678" s="4" cm="1">
        <f t="array" ref="A1678">(1/(E*10^9*[0]!Ix))*(Moment_Force(C1678,[0]!Mx,0))</f>
        <v>-3.6957172321065896E-5</v>
      </c>
      <c r="B1678" s="4" cm="1">
        <f t="array" ref="B1678">(1/(E*10^9*[0]!Iz))*(Moment_Force(C1678,[0]!Mz,0))</f>
        <v>-2.1489023273003167E-4</v>
      </c>
      <c r="C1678" s="4">
        <v>3354</v>
      </c>
      <c r="E1678" s="4" cm="1">
        <f t="array" ref="E1678">(1/(E*10^9*[0]!Ix))*(Moment_Force_2INT(G1678,[0]!Mx,0))</f>
        <v>-2.0787145495306187E-4</v>
      </c>
      <c r="F1678" s="4" cm="1">
        <f t="array" ref="F1678">(1/(E*10^9*[0]!Iz))*(Moment_Force_2INT(G1678,[0]!Mz,0))</f>
        <v>-1.2086840666468346E-3</v>
      </c>
      <c r="G1678" s="4">
        <v>3.3540000000000001</v>
      </c>
    </row>
    <row r="1679" spans="1:7" x14ac:dyDescent="0.2">
      <c r="A1679" s="4" cm="1">
        <f t="array" ref="A1679">(1/(E*10^9*[0]!Ix))*(Moment_Force(C1679,[0]!Mx,0))</f>
        <v>-3.6957172321065896E-5</v>
      </c>
      <c r="B1679" s="4" cm="1">
        <f t="array" ref="B1679">(1/(E*10^9*[0]!Iz))*(Moment_Force(C1679,[0]!Mz,0))</f>
        <v>-2.1489023273003167E-4</v>
      </c>
      <c r="C1679" s="4">
        <v>3356</v>
      </c>
      <c r="E1679" s="4" cm="1">
        <f t="array" ref="E1679">(1/(E*10^9*[0]!Ix))*(Moment_Force_2INT(G1679,[0]!Mx,0))</f>
        <v>-2.081194375793362E-4</v>
      </c>
      <c r="F1679" s="4" cm="1">
        <f t="array" ref="F1679">(1/(E*10^9*[0]!Iz))*(Moment_Force_2INT(G1679,[0]!Mz,0))</f>
        <v>-1.2101259801084528E-3</v>
      </c>
      <c r="G1679" s="4">
        <v>3.3559999999999999</v>
      </c>
    </row>
    <row r="1680" spans="1:7" x14ac:dyDescent="0.2">
      <c r="A1680" s="4" cm="1">
        <f t="array" ref="A1680">(1/(E*10^9*[0]!Ix))*(Moment_Force(C1680,[0]!Mx,0))</f>
        <v>-3.6957172321065896E-5</v>
      </c>
      <c r="B1680" s="4" cm="1">
        <f t="array" ref="B1680">(1/(E*10^9*[0]!Iz))*(Moment_Force(C1680,[0]!Mz,0))</f>
        <v>-2.1489023273003167E-4</v>
      </c>
      <c r="C1680" s="4">
        <v>3358</v>
      </c>
      <c r="E1680" s="4" cm="1">
        <f t="array" ref="E1680">(1/(E*10^9*[0]!Ix))*(Moment_Force_2INT(G1680,[0]!Mx,0))</f>
        <v>-2.083675680342999E-4</v>
      </c>
      <c r="F1680" s="4" cm="1">
        <f t="array" ref="F1680">(1/(E*10^9*[0]!Iz))*(Moment_Force_2INT(G1680,[0]!Mz,0))</f>
        <v>-1.2115687531310025E-3</v>
      </c>
      <c r="G1680" s="4">
        <v>3.3580000000000001</v>
      </c>
    </row>
    <row r="1681" spans="1:7" x14ac:dyDescent="0.2">
      <c r="A1681" s="4" cm="1">
        <f t="array" ref="A1681">(1/(E*10^9*[0]!Ix))*(Moment_Force(C1681,[0]!Mx,0))</f>
        <v>-3.6957172321065896E-5</v>
      </c>
      <c r="B1681" s="4" cm="1">
        <f t="array" ref="B1681">(1/(E*10^9*[0]!Iz))*(Moment_Force(C1681,[0]!Mz,0))</f>
        <v>-2.1489023273003167E-4</v>
      </c>
      <c r="C1681" s="4">
        <v>3360</v>
      </c>
      <c r="E1681" s="4" cm="1">
        <f t="array" ref="E1681">(1/(E*10^9*[0]!Ix))*(Moment_Force_2INT(G1681,[0]!Mx,0))</f>
        <v>-2.0861584631795275E-4</v>
      </c>
      <c r="F1681" s="4" cm="1">
        <f t="array" ref="F1681">(1/(E*10^9*[0]!Iz))*(Moment_Force_2INT(G1681,[0]!Mz,0))</f>
        <v>-1.2130123857144826E-3</v>
      </c>
      <c r="G1681" s="4">
        <v>3.36</v>
      </c>
    </row>
    <row r="1682" spans="1:7" x14ac:dyDescent="0.2">
      <c r="A1682" s="4" cm="1">
        <f t="array" ref="A1682">(1/(E*10^9*[0]!Ix))*(Moment_Force(C1682,[0]!Mx,0))</f>
        <v>-3.6957172321065896E-5</v>
      </c>
      <c r="B1682" s="4" cm="1">
        <f t="array" ref="B1682">(1/(E*10^9*[0]!Iz))*(Moment_Force(C1682,[0]!Mz,0))</f>
        <v>-2.1489023273003167E-4</v>
      </c>
      <c r="C1682" s="4">
        <v>3362</v>
      </c>
      <c r="E1682" s="4" cm="1">
        <f t="array" ref="E1682">(1/(E*10^9*[0]!Ix))*(Moment_Force_2INT(G1682,[0]!Mx,0))</f>
        <v>-2.08864272430295E-4</v>
      </c>
      <c r="F1682" s="4" cm="1">
        <f t="array" ref="F1682">(1/(E*10^9*[0]!Iz))*(Moment_Force_2INT(G1682,[0]!Mz,0))</f>
        <v>-1.2144568778588939E-3</v>
      </c>
      <c r="G1682" s="4">
        <v>3.3620000000000001</v>
      </c>
    </row>
    <row r="1683" spans="1:7" x14ac:dyDescent="0.2">
      <c r="A1683" s="4" cm="1">
        <f t="array" ref="A1683">(1/(E*10^9*[0]!Ix))*(Moment_Force(C1683,[0]!Mx,0))</f>
        <v>-3.6957172321065896E-5</v>
      </c>
      <c r="B1683" s="4" cm="1">
        <f t="array" ref="B1683">(1/(E*10^9*[0]!Iz))*(Moment_Force(C1683,[0]!Mz,0))</f>
        <v>-2.1489023273003167E-4</v>
      </c>
      <c r="C1683" s="4">
        <v>3364</v>
      </c>
      <c r="E1683" s="4" cm="1">
        <f t="array" ref="E1683">(1/(E*10^9*[0]!Ix))*(Moment_Force_2INT(G1683,[0]!Mx,0))</f>
        <v>-2.0911284637132647E-4</v>
      </c>
      <c r="F1683" s="4" cm="1">
        <f t="array" ref="F1683">(1/(E*10^9*[0]!Iz))*(Moment_Force_2INT(G1683,[0]!Mz,0))</f>
        <v>-1.2159022295642362E-3</v>
      </c>
      <c r="G1683" s="4">
        <v>3.3639999999999999</v>
      </c>
    </row>
    <row r="1684" spans="1:7" x14ac:dyDescent="0.2">
      <c r="A1684" s="4" cm="1">
        <f t="array" ref="A1684">(1/(E*10^9*[0]!Ix))*(Moment_Force(C1684,[0]!Mx,0))</f>
        <v>-3.6957172321065896E-5</v>
      </c>
      <c r="B1684" s="4" cm="1">
        <f t="array" ref="B1684">(1/(E*10^9*[0]!Iz))*(Moment_Force(C1684,[0]!Mz,0))</f>
        <v>-2.1489023273003167E-4</v>
      </c>
      <c r="C1684" s="4">
        <v>3366</v>
      </c>
      <c r="E1684" s="4" cm="1">
        <f t="array" ref="E1684">(1/(E*10^9*[0]!Ix))*(Moment_Force_2INT(G1684,[0]!Mx,0))</f>
        <v>-2.0936156814104726E-4</v>
      </c>
      <c r="F1684" s="4" cm="1">
        <f t="array" ref="F1684">(1/(E*10^9*[0]!Iz))*(Moment_Force_2INT(G1684,[0]!Mz,0))</f>
        <v>-1.2173484408305095E-3</v>
      </c>
      <c r="G1684" s="4">
        <v>3.3660000000000001</v>
      </c>
    </row>
    <row r="1685" spans="1:7" x14ac:dyDescent="0.2">
      <c r="A1685" s="4" cm="1">
        <f t="array" ref="A1685">(1/(E*10^9*[0]!Ix))*(Moment_Force(C1685,[0]!Mx,0))</f>
        <v>-3.6957172321065896E-5</v>
      </c>
      <c r="B1685" s="4" cm="1">
        <f t="array" ref="B1685">(1/(E*10^9*[0]!Iz))*(Moment_Force(C1685,[0]!Mz,0))</f>
        <v>-2.1489023273003167E-4</v>
      </c>
      <c r="C1685" s="4">
        <v>3368</v>
      </c>
      <c r="E1685" s="4" cm="1">
        <f t="array" ref="E1685">(1/(E*10^9*[0]!Ix))*(Moment_Force_2INT(G1685,[0]!Mx,0))</f>
        <v>-2.0961043773945728E-4</v>
      </c>
      <c r="F1685" s="4" cm="1">
        <f t="array" ref="F1685">(1/(E*10^9*[0]!Iz))*(Moment_Force_2INT(G1685,[0]!Mz,0))</f>
        <v>-1.2187955116577133E-3</v>
      </c>
      <c r="G1685" s="4">
        <v>3.3679999999999999</v>
      </c>
    </row>
    <row r="1686" spans="1:7" x14ac:dyDescent="0.2">
      <c r="A1686" s="4" cm="1">
        <f t="array" ref="A1686">(1/(E*10^9*[0]!Ix))*(Moment_Force(C1686,[0]!Mx,0))</f>
        <v>-3.6957172321065896E-5</v>
      </c>
      <c r="B1686" s="4" cm="1">
        <f t="array" ref="B1686">(1/(E*10^9*[0]!Iz))*(Moment_Force(C1686,[0]!Mz,0))</f>
        <v>-2.1489023273003167E-4</v>
      </c>
      <c r="C1686" s="4">
        <v>3370</v>
      </c>
      <c r="E1686" s="4" cm="1">
        <f t="array" ref="E1686">(1/(E*10^9*[0]!Ix))*(Moment_Force_2INT(G1686,[0]!Mx,0))</f>
        <v>-2.0985945516655669E-4</v>
      </c>
      <c r="F1686" s="4" cm="1">
        <f t="array" ref="F1686">(1/(E*10^9*[0]!Iz))*(Moment_Force_2INT(G1686,[0]!Mz,0))</f>
        <v>-1.2202434420458485E-3</v>
      </c>
      <c r="G1686" s="4">
        <v>3.37</v>
      </c>
    </row>
    <row r="1687" spans="1:7" x14ac:dyDescent="0.2">
      <c r="A1687" s="4" cm="1">
        <f t="array" ref="A1687">(1/(E*10^9*[0]!Ix))*(Moment_Force(C1687,[0]!Mx,0))</f>
        <v>-3.6957172321065896E-5</v>
      </c>
      <c r="B1687" s="4" cm="1">
        <f t="array" ref="B1687">(1/(E*10^9*[0]!Iz))*(Moment_Force(C1687,[0]!Mz,0))</f>
        <v>-2.1489023273003167E-4</v>
      </c>
      <c r="C1687" s="4">
        <v>3372</v>
      </c>
      <c r="E1687" s="4" cm="1">
        <f t="array" ref="E1687">(1/(E*10^9*[0]!Ix))*(Moment_Force_2INT(G1687,[0]!Mx,0))</f>
        <v>-2.1010862042234528E-4</v>
      </c>
      <c r="F1687" s="4" cm="1">
        <f t="array" ref="F1687">(1/(E*10^9*[0]!Iz))*(Moment_Force_2INT(G1687,[0]!Mz,0))</f>
        <v>-1.2216922319949141E-3</v>
      </c>
      <c r="G1687" s="4">
        <v>3.3719999999999999</v>
      </c>
    </row>
    <row r="1688" spans="1:7" x14ac:dyDescent="0.2">
      <c r="A1688" s="4" cm="1">
        <f t="array" ref="A1688">(1/(E*10^9*[0]!Ix))*(Moment_Force(C1688,[0]!Mx,0))</f>
        <v>-3.6957172321065896E-5</v>
      </c>
      <c r="B1688" s="4" cm="1">
        <f t="array" ref="B1688">(1/(E*10^9*[0]!Iz))*(Moment_Force(C1688,[0]!Mz,0))</f>
        <v>-2.1489023273003167E-4</v>
      </c>
      <c r="C1688" s="4">
        <v>3374</v>
      </c>
      <c r="E1688" s="4" cm="1">
        <f t="array" ref="E1688">(1/(E*10^9*[0]!Ix))*(Moment_Force_2INT(G1688,[0]!Mx,0))</f>
        <v>-2.1035793350682321E-4</v>
      </c>
      <c r="F1688" s="4" cm="1">
        <f t="array" ref="F1688">(1/(E*10^9*[0]!Iz))*(Moment_Force_2INT(G1688,[0]!Mz,0))</f>
        <v>-1.223141881504911E-3</v>
      </c>
      <c r="G1688" s="4">
        <v>3.3740000000000001</v>
      </c>
    </row>
    <row r="1689" spans="1:7" x14ac:dyDescent="0.2">
      <c r="A1689" s="4" cm="1">
        <f t="array" ref="A1689">(1/(E*10^9*[0]!Ix))*(Moment_Force(C1689,[0]!Mx,0))</f>
        <v>-3.6957172321065896E-5</v>
      </c>
      <c r="B1689" s="4" cm="1">
        <f t="array" ref="B1689">(1/(E*10^9*[0]!Iz))*(Moment_Force(C1689,[0]!Mz,0))</f>
        <v>-2.1489023273003167E-4</v>
      </c>
      <c r="C1689" s="4">
        <v>3376</v>
      </c>
      <c r="E1689" s="4" cm="1">
        <f t="array" ref="E1689">(1/(E*10^9*[0]!Ix))*(Moment_Force_2INT(G1689,[0]!Mx,0))</f>
        <v>-2.1060739441999037E-4</v>
      </c>
      <c r="F1689" s="4" cm="1">
        <f t="array" ref="F1689">(1/(E*10^9*[0]!Iz))*(Moment_Force_2INT(G1689,[0]!Mz,0))</f>
        <v>-1.2245923905758386E-3</v>
      </c>
      <c r="G1689" s="4">
        <v>3.3759999999999999</v>
      </c>
    </row>
    <row r="1690" spans="1:7" x14ac:dyDescent="0.2">
      <c r="A1690" s="4" cm="1">
        <f t="array" ref="A1690">(1/(E*10^9*[0]!Ix))*(Moment_Force(C1690,[0]!Mx,0))</f>
        <v>-3.6957172321065896E-5</v>
      </c>
      <c r="B1690" s="4" cm="1">
        <f t="array" ref="B1690">(1/(E*10^9*[0]!Iz))*(Moment_Force(C1690,[0]!Mz,0))</f>
        <v>-2.1489023273003167E-4</v>
      </c>
      <c r="C1690" s="4">
        <v>3378</v>
      </c>
      <c r="E1690" s="4" cm="1">
        <f t="array" ref="E1690">(1/(E*10^9*[0]!Ix))*(Moment_Force_2INT(G1690,[0]!Mx,0))</f>
        <v>-2.1085700316184687E-4</v>
      </c>
      <c r="F1690" s="4" cm="1">
        <f t="array" ref="F1690">(1/(E*10^9*[0]!Iz))*(Moment_Force_2INT(G1690,[0]!Mz,0))</f>
        <v>-1.2260437592076974E-3</v>
      </c>
      <c r="G1690" s="4">
        <v>3.3780000000000001</v>
      </c>
    </row>
    <row r="1691" spans="1:7" x14ac:dyDescent="0.2">
      <c r="A1691" s="4" cm="1">
        <f t="array" ref="A1691">(1/(E*10^9*[0]!Ix))*(Moment_Force(C1691,[0]!Mx,0))</f>
        <v>-3.6957172321065896E-5</v>
      </c>
      <c r="B1691" s="4" cm="1">
        <f t="array" ref="B1691">(1/(E*10^9*[0]!Iz))*(Moment_Force(C1691,[0]!Mz,0))</f>
        <v>-2.1489023273003167E-4</v>
      </c>
      <c r="C1691" s="4">
        <v>3380</v>
      </c>
      <c r="E1691" s="4" cm="1">
        <f t="array" ref="E1691">(1/(E*10^9*[0]!Ix))*(Moment_Force_2INT(G1691,[0]!Mx,0))</f>
        <v>-2.1110675973239261E-4</v>
      </c>
      <c r="F1691" s="4" cm="1">
        <f t="array" ref="F1691">(1/(E*10^9*[0]!Iz))*(Moment_Force_2INT(G1691,[0]!Mz,0))</f>
        <v>-1.2274959874004868E-3</v>
      </c>
      <c r="G1691" s="4">
        <v>3.38</v>
      </c>
    </row>
    <row r="1692" spans="1:7" x14ac:dyDescent="0.2">
      <c r="A1692" s="4" cm="1">
        <f t="array" ref="A1692">(1/(E*10^9*[0]!Ix))*(Moment_Force(C1692,[0]!Mx,0))</f>
        <v>-3.6957172321065896E-5</v>
      </c>
      <c r="B1692" s="4" cm="1">
        <f t="array" ref="B1692">(1/(E*10^9*[0]!Iz))*(Moment_Force(C1692,[0]!Mz,0))</f>
        <v>-2.1489023273003167E-4</v>
      </c>
      <c r="C1692" s="4">
        <v>3382</v>
      </c>
      <c r="E1692" s="4" cm="1">
        <f t="array" ref="E1692">(1/(E*10^9*[0]!Ix))*(Moment_Force_2INT(G1692,[0]!Mx,0))</f>
        <v>-2.113566641316277E-4</v>
      </c>
      <c r="F1692" s="4" cm="1">
        <f t="array" ref="F1692">(1/(E*10^9*[0]!Iz))*(Moment_Force_2INT(G1692,[0]!Mz,0))</f>
        <v>-1.2289490751542073E-3</v>
      </c>
      <c r="G1692" s="4">
        <v>3.3820000000000001</v>
      </c>
    </row>
    <row r="1693" spans="1:7" x14ac:dyDescent="0.2">
      <c r="A1693" s="4" cm="1">
        <f t="array" ref="A1693">(1/(E*10^9*[0]!Ix))*(Moment_Force(C1693,[0]!Mx,0))</f>
        <v>-3.6957172321065896E-5</v>
      </c>
      <c r="B1693" s="4" cm="1">
        <f t="array" ref="B1693">(1/(E*10^9*[0]!Iz))*(Moment_Force(C1693,[0]!Mz,0))</f>
        <v>-2.1489023273003167E-4</v>
      </c>
      <c r="C1693" s="4">
        <v>3384</v>
      </c>
      <c r="E1693" s="4" cm="1">
        <f t="array" ref="E1693">(1/(E*10^9*[0]!Ix))*(Moment_Force_2INT(G1693,[0]!Mx,0))</f>
        <v>-2.1160671635955201E-4</v>
      </c>
      <c r="F1693" s="4" cm="1">
        <f t="array" ref="F1693">(1/(E*10^9*[0]!Iz))*(Moment_Force_2INT(G1693,[0]!Mz,0))</f>
        <v>-1.2304030224688585E-3</v>
      </c>
      <c r="G1693" s="4">
        <v>3.3839999999999999</v>
      </c>
    </row>
    <row r="1694" spans="1:7" x14ac:dyDescent="0.2">
      <c r="A1694" s="4" cm="1">
        <f t="array" ref="A1694">(1/(E*10^9*[0]!Ix))*(Moment_Force(C1694,[0]!Mx,0))</f>
        <v>-3.6957172321065896E-5</v>
      </c>
      <c r="B1694" s="4" cm="1">
        <f t="array" ref="B1694">(1/(E*10^9*[0]!Iz))*(Moment_Force(C1694,[0]!Mz,0))</f>
        <v>-2.1489023273003167E-4</v>
      </c>
      <c r="C1694" s="4">
        <v>3386</v>
      </c>
      <c r="E1694" s="4" cm="1">
        <f t="array" ref="E1694">(1/(E*10^9*[0]!Ix))*(Moment_Force_2INT(G1694,[0]!Mx,0))</f>
        <v>-2.1185691641616565E-4</v>
      </c>
      <c r="F1694" s="4" cm="1">
        <f t="array" ref="F1694">(1/(E*10^9*[0]!Iz))*(Moment_Force_2INT(G1694,[0]!Mz,0))</f>
        <v>-1.2318578293444413E-3</v>
      </c>
      <c r="G1694" s="4">
        <v>3.3860000000000001</v>
      </c>
    </row>
    <row r="1695" spans="1:7" x14ac:dyDescent="0.2">
      <c r="A1695" s="4" cm="1">
        <f t="array" ref="A1695">(1/(E*10^9*[0]!Ix))*(Moment_Force(C1695,[0]!Mx,0))</f>
        <v>-3.6957172321065896E-5</v>
      </c>
      <c r="B1695" s="4" cm="1">
        <f t="array" ref="B1695">(1/(E*10^9*[0]!Iz))*(Moment_Force(C1695,[0]!Mz,0))</f>
        <v>-2.1489023273003167E-4</v>
      </c>
      <c r="C1695" s="4">
        <v>3388</v>
      </c>
      <c r="E1695" s="4" cm="1">
        <f t="array" ref="E1695">(1/(E*10^9*[0]!Ix))*(Moment_Force_2INT(G1695,[0]!Mx,0))</f>
        <v>-2.121072643014685E-4</v>
      </c>
      <c r="F1695" s="4" cm="1">
        <f t="array" ref="F1695">(1/(E*10^9*[0]!Iz))*(Moment_Force_2INT(G1695,[0]!Mz,0))</f>
        <v>-1.2333134957809543E-3</v>
      </c>
      <c r="G1695" s="4">
        <v>3.3879999999999999</v>
      </c>
    </row>
    <row r="1696" spans="1:7" x14ac:dyDescent="0.2">
      <c r="A1696" s="4" cm="1">
        <f t="array" ref="A1696">(1/(E*10^9*[0]!Ix))*(Moment_Force(C1696,[0]!Mx,0))</f>
        <v>-3.6957172321065896E-5</v>
      </c>
      <c r="B1696" s="4" cm="1">
        <f t="array" ref="B1696">(1/(E*10^9*[0]!Iz))*(Moment_Force(C1696,[0]!Mz,0))</f>
        <v>-2.1489023273003167E-4</v>
      </c>
      <c r="C1696" s="4">
        <v>3390</v>
      </c>
      <c r="E1696" s="4" cm="1">
        <f t="array" ref="E1696">(1/(E*10^9*[0]!Ix))*(Moment_Force_2INT(G1696,[0]!Mx,0))</f>
        <v>-2.1235776001546074E-4</v>
      </c>
      <c r="F1696" s="4" cm="1">
        <f t="array" ref="F1696">(1/(E*10^9*[0]!Iz))*(Moment_Force_2INT(G1696,[0]!Mz,0))</f>
        <v>-1.2347700217783986E-3</v>
      </c>
      <c r="G1696" s="4">
        <v>3.39</v>
      </c>
    </row>
    <row r="1697" spans="1:7" x14ac:dyDescent="0.2">
      <c r="A1697" s="4" cm="1">
        <f t="array" ref="A1697">(1/(E*10^9*[0]!Ix))*(Moment_Force(C1697,[0]!Mx,0))</f>
        <v>-3.6957172321065896E-5</v>
      </c>
      <c r="B1697" s="4" cm="1">
        <f t="array" ref="B1697">(1/(E*10^9*[0]!Iz))*(Moment_Force(C1697,[0]!Mz,0))</f>
        <v>-2.1489023273003167E-4</v>
      </c>
      <c r="C1697" s="4">
        <v>3392</v>
      </c>
      <c r="E1697" s="4" cm="1">
        <f t="array" ref="E1697">(1/(E*10^9*[0]!Ix))*(Moment_Force_2INT(G1697,[0]!Mx,0))</f>
        <v>-2.1260840355814215E-4</v>
      </c>
      <c r="F1697" s="4" cm="1">
        <f t="array" ref="F1697">(1/(E*10^9*[0]!Iz))*(Moment_Force_2INT(G1697,[0]!Mz,0))</f>
        <v>-1.2362274073367734E-3</v>
      </c>
      <c r="G1697" s="4">
        <v>3.3919999999999999</v>
      </c>
    </row>
    <row r="1698" spans="1:7" x14ac:dyDescent="0.2">
      <c r="A1698" s="4" cm="1">
        <f t="array" ref="A1698">(1/(E*10^9*[0]!Ix))*(Moment_Force(C1698,[0]!Mx,0))</f>
        <v>-3.6957172321065896E-5</v>
      </c>
      <c r="B1698" s="4" cm="1">
        <f t="array" ref="B1698">(1/(E*10^9*[0]!Iz))*(Moment_Force(C1698,[0]!Mz,0))</f>
        <v>-2.1489023273003167E-4</v>
      </c>
      <c r="C1698" s="4">
        <v>3394</v>
      </c>
      <c r="E1698" s="4" cm="1">
        <f t="array" ref="E1698">(1/(E*10^9*[0]!Ix))*(Moment_Force_2INT(G1698,[0]!Mx,0))</f>
        <v>-2.1285919492951294E-4</v>
      </c>
      <c r="F1698" s="4" cm="1">
        <f t="array" ref="F1698">(1/(E*10^9*[0]!Iz))*(Moment_Force_2INT(G1698,[0]!Mz,0))</f>
        <v>-1.2376856524560797E-3</v>
      </c>
      <c r="G1698" s="4">
        <v>3.3940000000000001</v>
      </c>
    </row>
    <row r="1699" spans="1:7" x14ac:dyDescent="0.2">
      <c r="A1699" s="4" cm="1">
        <f t="array" ref="A1699">(1/(E*10^9*[0]!Ix))*(Moment_Force(C1699,[0]!Mx,0))</f>
        <v>-3.6957172321065896E-5</v>
      </c>
      <c r="B1699" s="4" cm="1">
        <f t="array" ref="B1699">(1/(E*10^9*[0]!Iz))*(Moment_Force(C1699,[0]!Mz,0))</f>
        <v>-2.1489023273003167E-4</v>
      </c>
      <c r="C1699" s="4">
        <v>3396</v>
      </c>
      <c r="E1699" s="4" cm="1">
        <f t="array" ref="E1699">(1/(E*10^9*[0]!Ix))*(Moment_Force_2INT(G1699,[0]!Mx,0))</f>
        <v>-2.1311013412957292E-4</v>
      </c>
      <c r="F1699" s="4" cm="1">
        <f t="array" ref="F1699">(1/(E*10^9*[0]!Iz))*(Moment_Force_2INT(G1699,[0]!Mz,0))</f>
        <v>-1.2391447571363163E-3</v>
      </c>
      <c r="G1699" s="4">
        <v>3.3959999999999999</v>
      </c>
    </row>
    <row r="1700" spans="1:7" x14ac:dyDescent="0.2">
      <c r="A1700" s="4" cm="1">
        <f t="array" ref="A1700">(1/(E*10^9*[0]!Ix))*(Moment_Force(C1700,[0]!Mx,0))</f>
        <v>-3.6957172321065896E-5</v>
      </c>
      <c r="B1700" s="4" cm="1">
        <f t="array" ref="B1700">(1/(E*10^9*[0]!Iz))*(Moment_Force(C1700,[0]!Mz,0))</f>
        <v>-2.1489023273003167E-4</v>
      </c>
      <c r="C1700" s="4">
        <v>3398</v>
      </c>
      <c r="E1700" s="4" cm="1">
        <f t="array" ref="E1700">(1/(E*10^9*[0]!Ix))*(Moment_Force_2INT(G1700,[0]!Mx,0))</f>
        <v>-2.1336122115832231E-4</v>
      </c>
      <c r="F1700" s="4" cm="1">
        <f t="array" ref="F1700">(1/(E*10^9*[0]!Iz))*(Moment_Force_2INT(G1700,[0]!Mz,0))</f>
        <v>-1.2406047213774844E-3</v>
      </c>
      <c r="G1700" s="4">
        <v>3.3980000000000001</v>
      </c>
    </row>
    <row r="1701" spans="1:7" x14ac:dyDescent="0.2">
      <c r="A1701" s="4" cm="1">
        <f t="array" ref="A1701">(1/(E*10^9*[0]!Ix))*(Moment_Force(C1701,[0]!Mx,0))</f>
        <v>-3.6957172321065896E-5</v>
      </c>
      <c r="B1701" s="4" cm="1">
        <f t="array" ref="B1701">(1/(E*10^9*[0]!Iz))*(Moment_Force(C1701,[0]!Mz,0))</f>
        <v>-2.1489023273003167E-4</v>
      </c>
      <c r="C1701" s="4">
        <v>3400</v>
      </c>
      <c r="E1701" s="4" cm="1">
        <f t="array" ref="E1701">(1/(E*10^9*[0]!Ix))*(Moment_Force_2INT(G1701,[0]!Mx,0))</f>
        <v>-2.1361245601576087E-4</v>
      </c>
      <c r="F1701" s="4" cm="1">
        <f t="array" ref="F1701">(1/(E*10^9*[0]!Iz))*(Moment_Force_2INT(G1701,[0]!Mz,0))</f>
        <v>-1.242065545179583E-3</v>
      </c>
      <c r="G1701" s="4">
        <v>3.4</v>
      </c>
    </row>
    <row r="1702" spans="1:7" x14ac:dyDescent="0.2">
      <c r="A1702" s="4" cm="1">
        <f t="array" ref="A1702">(1/(E*10^9*[0]!Ix))*(Moment_Force(C1702,[0]!Mx,0))</f>
        <v>-3.6957172321065896E-5</v>
      </c>
      <c r="B1702" s="4" cm="1">
        <f t="array" ref="B1702">(1/(E*10^9*[0]!Iz))*(Moment_Force(C1702,[0]!Mz,0))</f>
        <v>-2.1489023273003167E-4</v>
      </c>
      <c r="C1702" s="4">
        <v>3402</v>
      </c>
      <c r="E1702" s="4" cm="1">
        <f t="array" ref="E1702">(1/(E*10^9*[0]!Ix))*(Moment_Force_2INT(G1702,[0]!Mx,0))</f>
        <v>-2.1386383870188879E-4</v>
      </c>
      <c r="F1702" s="4" cm="1">
        <f t="array" ref="F1702">(1/(E*10^9*[0]!Iz))*(Moment_Force_2INT(G1702,[0]!Mz,0))</f>
        <v>-1.2435272285426129E-3</v>
      </c>
      <c r="G1702" s="4">
        <v>3.4020000000000001</v>
      </c>
    </row>
    <row r="1703" spans="1:7" x14ac:dyDescent="0.2">
      <c r="A1703" s="4" cm="1">
        <f t="array" ref="A1703">(1/(E*10^9*[0]!Ix))*(Moment_Force(C1703,[0]!Mx,0))</f>
        <v>-3.6957172321065896E-5</v>
      </c>
      <c r="B1703" s="4" cm="1">
        <f t="array" ref="B1703">(1/(E*10^9*[0]!Iz))*(Moment_Force(C1703,[0]!Mz,0))</f>
        <v>-2.1489023273003167E-4</v>
      </c>
      <c r="C1703" s="4">
        <v>3404</v>
      </c>
      <c r="E1703" s="4" cm="1">
        <f t="array" ref="E1703">(1/(E*10^9*[0]!Ix))*(Moment_Force_2INT(G1703,[0]!Mx,0))</f>
        <v>-2.1411536921670595E-4</v>
      </c>
      <c r="F1703" s="4" cm="1">
        <f t="array" ref="F1703">(1/(E*10^9*[0]!Iz))*(Moment_Force_2INT(G1703,[0]!Mz,0))</f>
        <v>-1.2449897714665733E-3</v>
      </c>
      <c r="G1703" s="4">
        <v>3.4039999999999999</v>
      </c>
    </row>
    <row r="1704" spans="1:7" x14ac:dyDescent="0.2">
      <c r="A1704" s="4" cm="1">
        <f t="array" ref="A1704">(1/(E*10^9*[0]!Ix))*(Moment_Force(C1704,[0]!Mx,0))</f>
        <v>-3.6957172321065896E-5</v>
      </c>
      <c r="B1704" s="4" cm="1">
        <f t="array" ref="B1704">(1/(E*10^9*[0]!Iz))*(Moment_Force(C1704,[0]!Mz,0))</f>
        <v>-2.1489023273003167E-4</v>
      </c>
      <c r="C1704" s="4">
        <v>3406</v>
      </c>
      <c r="E1704" s="4" cm="1">
        <f t="array" ref="E1704">(1/(E*10^9*[0]!Ix))*(Moment_Force_2INT(G1704,[0]!Mx,0))</f>
        <v>-2.1436704756021242E-4</v>
      </c>
      <c r="F1704" s="4" cm="1">
        <f t="array" ref="F1704">(1/(E*10^9*[0]!Iz))*(Moment_Force_2INT(G1704,[0]!Mz,0))</f>
        <v>-1.246453173951465E-3</v>
      </c>
      <c r="G1704" s="4">
        <v>3.4060000000000001</v>
      </c>
    </row>
    <row r="1705" spans="1:7" x14ac:dyDescent="0.2">
      <c r="A1705" s="4" cm="1">
        <f t="array" ref="A1705">(1/(E*10^9*[0]!Ix))*(Moment_Force(C1705,[0]!Mx,0))</f>
        <v>-3.6957172321065896E-5</v>
      </c>
      <c r="B1705" s="4" cm="1">
        <f t="array" ref="B1705">(1/(E*10^9*[0]!Iz))*(Moment_Force(C1705,[0]!Mz,0))</f>
        <v>-2.1489023273003167E-4</v>
      </c>
      <c r="C1705" s="4">
        <v>3408</v>
      </c>
      <c r="E1705" s="4" cm="1">
        <f t="array" ref="E1705">(1/(E*10^9*[0]!Ix))*(Moment_Force_2INT(G1705,[0]!Mx,0))</f>
        <v>-2.1461887373240814E-4</v>
      </c>
      <c r="F1705" s="4" cm="1">
        <f t="array" ref="F1705">(1/(E*10^9*[0]!Iz))*(Moment_Force_2INT(G1705,[0]!Mz,0))</f>
        <v>-1.2479174359972872E-3</v>
      </c>
      <c r="G1705" s="4">
        <v>3.4079999999999999</v>
      </c>
    </row>
    <row r="1706" spans="1:7" x14ac:dyDescent="0.2">
      <c r="A1706" s="4" cm="1">
        <f t="array" ref="A1706">(1/(E*10^9*[0]!Ix))*(Moment_Force(C1706,[0]!Mx,0))</f>
        <v>-3.6957172321065896E-5</v>
      </c>
      <c r="B1706" s="4" cm="1">
        <f t="array" ref="B1706">(1/(E*10^9*[0]!Iz))*(Moment_Force(C1706,[0]!Mz,0))</f>
        <v>-2.1489023273003167E-4</v>
      </c>
      <c r="C1706" s="4">
        <v>3410</v>
      </c>
      <c r="E1706" s="4" cm="1">
        <f t="array" ref="E1706">(1/(E*10^9*[0]!Ix))*(Moment_Force_2INT(G1706,[0]!Mx,0))</f>
        <v>-2.1487084773329324E-4</v>
      </c>
      <c r="F1706" s="4" cm="1">
        <f t="array" ref="F1706">(1/(E*10^9*[0]!Iz))*(Moment_Force_2INT(G1706,[0]!Mz,0))</f>
        <v>-1.2493825576040409E-3</v>
      </c>
      <c r="G1706" s="4">
        <v>3.41</v>
      </c>
    </row>
    <row r="1707" spans="1:7" x14ac:dyDescent="0.2">
      <c r="A1707" s="4" cm="1">
        <f t="array" ref="A1707">(1/(E*10^9*[0]!Ix))*(Moment_Force(C1707,[0]!Mx,0))</f>
        <v>-3.6957172321065896E-5</v>
      </c>
      <c r="B1707" s="4" cm="1">
        <f t="array" ref="B1707">(1/(E*10^9*[0]!Iz))*(Moment_Force(C1707,[0]!Mz,0))</f>
        <v>-2.1489023273003167E-4</v>
      </c>
      <c r="C1707" s="4">
        <v>3412</v>
      </c>
      <c r="E1707" s="4" cm="1">
        <f t="array" ref="E1707">(1/(E*10^9*[0]!Ix))*(Moment_Force_2INT(G1707,[0]!Mx,0))</f>
        <v>-2.1512296956286751E-4</v>
      </c>
      <c r="F1707" s="4" cm="1">
        <f t="array" ref="F1707">(1/(E*10^9*[0]!Iz))*(Moment_Force_2INT(G1707,[0]!Mz,0))</f>
        <v>-1.2508485387717249E-3</v>
      </c>
      <c r="G1707" s="4">
        <v>3.4119999999999999</v>
      </c>
    </row>
    <row r="1708" spans="1:7" x14ac:dyDescent="0.2">
      <c r="A1708" s="4" cm="1">
        <f t="array" ref="A1708">(1/(E*10^9*[0]!Ix))*(Moment_Force(C1708,[0]!Mx,0))</f>
        <v>-3.6957172321065896E-5</v>
      </c>
      <c r="B1708" s="4" cm="1">
        <f t="array" ref="B1708">(1/(E*10^9*[0]!Iz))*(Moment_Force(C1708,[0]!Mz,0))</f>
        <v>-2.1489023273003167E-4</v>
      </c>
      <c r="C1708" s="4">
        <v>3414</v>
      </c>
      <c r="E1708" s="4" cm="1">
        <f t="array" ref="E1708">(1/(E*10^9*[0]!Ix))*(Moment_Force_2INT(G1708,[0]!Mx,0))</f>
        <v>-2.1537523922113112E-4</v>
      </c>
      <c r="F1708" s="4" cm="1">
        <f t="array" ref="F1708">(1/(E*10^9*[0]!Iz))*(Moment_Force_2INT(G1708,[0]!Mz,0))</f>
        <v>-1.2523153795003402E-3</v>
      </c>
      <c r="G1708" s="4">
        <v>3.4140000000000001</v>
      </c>
    </row>
    <row r="1709" spans="1:7" x14ac:dyDescent="0.2">
      <c r="A1709" s="4" cm="1">
        <f t="array" ref="A1709">(1/(E*10^9*[0]!Ix))*(Moment_Force(C1709,[0]!Mx,0))</f>
        <v>-3.6957172321065896E-5</v>
      </c>
      <c r="B1709" s="4" cm="1">
        <f t="array" ref="B1709">(1/(E*10^9*[0]!Iz))*(Moment_Force(C1709,[0]!Mz,0))</f>
        <v>-2.1489023273003167E-4</v>
      </c>
      <c r="C1709" s="4">
        <v>3416</v>
      </c>
      <c r="E1709" s="4" cm="1">
        <f t="array" ref="E1709">(1/(E*10^9*[0]!Ix))*(Moment_Force_2INT(G1709,[0]!Mx,0))</f>
        <v>-2.1562765670808399E-4</v>
      </c>
      <c r="F1709" s="4" cm="1">
        <f t="array" ref="F1709">(1/(E*10^9*[0]!Iz))*(Moment_Force_2INT(G1709,[0]!Mz,0))</f>
        <v>-1.2537830797898861E-3</v>
      </c>
      <c r="G1709" s="4">
        <v>3.4159999999999999</v>
      </c>
    </row>
    <row r="1710" spans="1:7" x14ac:dyDescent="0.2">
      <c r="A1710" s="4" cm="1">
        <f t="array" ref="A1710">(1/(E*10^9*[0]!Ix))*(Moment_Force(C1710,[0]!Mx,0))</f>
        <v>-3.6957172321065896E-5</v>
      </c>
      <c r="B1710" s="4" cm="1">
        <f t="array" ref="B1710">(1/(E*10^9*[0]!Iz))*(Moment_Force(C1710,[0]!Mz,0))</f>
        <v>-2.1489023273003167E-4</v>
      </c>
      <c r="C1710" s="4">
        <v>3418</v>
      </c>
      <c r="E1710" s="4" cm="1">
        <f t="array" ref="E1710">(1/(E*10^9*[0]!Ix))*(Moment_Force_2INT(G1710,[0]!Mx,0))</f>
        <v>-2.1588022202372615E-4</v>
      </c>
      <c r="F1710" s="4" cm="1">
        <f t="array" ref="F1710">(1/(E*10^9*[0]!Iz))*(Moment_Force_2INT(G1710,[0]!Mz,0))</f>
        <v>-1.2552516396403634E-3</v>
      </c>
      <c r="G1710" s="4">
        <v>3.4180000000000001</v>
      </c>
    </row>
    <row r="1711" spans="1:7" x14ac:dyDescent="0.2">
      <c r="A1711" s="4" cm="1">
        <f t="array" ref="A1711">(1/(E*10^9*[0]!Ix))*(Moment_Force(C1711,[0]!Mx,0))</f>
        <v>-3.6957172321065896E-5</v>
      </c>
      <c r="B1711" s="4" cm="1">
        <f t="array" ref="B1711">(1/(E*10^9*[0]!Iz))*(Moment_Force(C1711,[0]!Mz,0))</f>
        <v>-2.1489023273003167E-4</v>
      </c>
      <c r="C1711" s="4">
        <v>3420</v>
      </c>
      <c r="E1711" s="4" cm="1">
        <f t="array" ref="E1711">(1/(E*10^9*[0]!Ix))*(Moment_Force_2INT(G1711,[0]!Mx,0))</f>
        <v>-2.1613293516805756E-4</v>
      </c>
      <c r="F1711" s="4" cm="1">
        <f t="array" ref="F1711">(1/(E*10^9*[0]!Iz))*(Moment_Force_2INT(G1711,[0]!Mz,0))</f>
        <v>-1.256721059051771E-3</v>
      </c>
      <c r="G1711" s="4">
        <v>3.42</v>
      </c>
    </row>
    <row r="1712" spans="1:7" x14ac:dyDescent="0.2">
      <c r="A1712" s="4" cm="1">
        <f t="array" ref="A1712">(1/(E*10^9*[0]!Ix))*(Moment_Force(C1712,[0]!Mx,0))</f>
        <v>-3.6957172321065896E-5</v>
      </c>
      <c r="B1712" s="4" cm="1">
        <f t="array" ref="B1712">(1/(E*10^9*[0]!Iz))*(Moment_Force(C1712,[0]!Mz,0))</f>
        <v>-2.1489023273003167E-4</v>
      </c>
      <c r="C1712" s="4">
        <v>3422</v>
      </c>
      <c r="E1712" s="4" cm="1">
        <f t="array" ref="E1712">(1/(E*10^9*[0]!Ix))*(Moment_Force_2INT(G1712,[0]!Mx,0))</f>
        <v>-2.1638579614107834E-4</v>
      </c>
      <c r="F1712" s="4" cm="1">
        <f t="array" ref="F1712">(1/(E*10^9*[0]!Iz))*(Moment_Force_2INT(G1712,[0]!Mz,0))</f>
        <v>-1.2581913380241103E-3</v>
      </c>
      <c r="G1712" s="4">
        <v>3.4220000000000002</v>
      </c>
    </row>
    <row r="1713" spans="1:7" x14ac:dyDescent="0.2">
      <c r="A1713" s="4" cm="1">
        <f t="array" ref="A1713">(1/(E*10^9*[0]!Ix))*(Moment_Force(C1713,[0]!Mx,0))</f>
        <v>-3.6957172321065896E-5</v>
      </c>
      <c r="B1713" s="4" cm="1">
        <f t="array" ref="B1713">(1/(E*10^9*[0]!Iz))*(Moment_Force(C1713,[0]!Mz,0))</f>
        <v>-2.1489023273003167E-4</v>
      </c>
      <c r="C1713" s="4">
        <v>3424</v>
      </c>
      <c r="E1713" s="4" cm="1">
        <f t="array" ref="E1713">(1/(E*10^9*[0]!Ix))*(Moment_Force_2INT(G1713,[0]!Mx,0))</f>
        <v>-2.1663880494278832E-4</v>
      </c>
      <c r="F1713" s="4" cm="1">
        <f t="array" ref="F1713">(1/(E*10^9*[0]!Iz))*(Moment_Force_2INT(G1713,[0]!Mz,0))</f>
        <v>-1.2596624765573799E-3</v>
      </c>
      <c r="G1713" s="4">
        <v>3.4239999999999999</v>
      </c>
    </row>
    <row r="1714" spans="1:7" x14ac:dyDescent="0.2">
      <c r="A1714" s="4" cm="1">
        <f t="array" ref="A1714">(1/(E*10^9*[0]!Ix))*(Moment_Force(C1714,[0]!Mx,0))</f>
        <v>-3.6957172321065896E-5</v>
      </c>
      <c r="B1714" s="4" cm="1">
        <f t="array" ref="B1714">(1/(E*10^9*[0]!Iz))*(Moment_Force(C1714,[0]!Mz,0))</f>
        <v>-2.1489023273003167E-4</v>
      </c>
      <c r="C1714" s="4">
        <v>3426</v>
      </c>
      <c r="E1714" s="4" cm="1">
        <f t="array" ref="E1714">(1/(E*10^9*[0]!Ix))*(Moment_Force_2INT(G1714,[0]!Mx,0))</f>
        <v>-2.1689196157318767E-4</v>
      </c>
      <c r="F1714" s="4" cm="1">
        <f t="array" ref="F1714">(1/(E*10^9*[0]!Iz))*(Moment_Force_2INT(G1714,[0]!Mz,0))</f>
        <v>-1.2611344746515808E-3</v>
      </c>
      <c r="G1714" s="4">
        <v>3.4260000000000002</v>
      </c>
    </row>
    <row r="1715" spans="1:7" x14ac:dyDescent="0.2">
      <c r="A1715" s="4" cm="1">
        <f t="array" ref="A1715">(1/(E*10^9*[0]!Ix))*(Moment_Force(C1715,[0]!Mx,0))</f>
        <v>-3.6957172321065896E-5</v>
      </c>
      <c r="B1715" s="4" cm="1">
        <f t="array" ref="B1715">(1/(E*10^9*[0]!Iz))*(Moment_Force(C1715,[0]!Mz,0))</f>
        <v>-2.1489023273003167E-4</v>
      </c>
      <c r="C1715" s="4">
        <v>3428</v>
      </c>
      <c r="E1715" s="4" cm="1">
        <f t="array" ref="E1715">(1/(E*10^9*[0]!Ix))*(Moment_Force_2INT(G1715,[0]!Mx,0))</f>
        <v>-2.1714526603227625E-4</v>
      </c>
      <c r="F1715" s="4" cm="1">
        <f t="array" ref="F1715">(1/(E*10^9*[0]!Iz))*(Moment_Force_2INT(G1715,[0]!Mz,0))</f>
        <v>-1.2626073323067123E-3</v>
      </c>
      <c r="G1715" s="4">
        <v>3.4279999999999999</v>
      </c>
    </row>
    <row r="1716" spans="1:7" x14ac:dyDescent="0.2">
      <c r="A1716" s="4" cm="1">
        <f t="array" ref="A1716">(1/(E*10^9*[0]!Ix))*(Moment_Force(C1716,[0]!Mx,0))</f>
        <v>-3.6957172321065896E-5</v>
      </c>
      <c r="B1716" s="4" cm="1">
        <f t="array" ref="B1716">(1/(E*10^9*[0]!Iz))*(Moment_Force(C1716,[0]!Mz,0))</f>
        <v>-2.1489023273003167E-4</v>
      </c>
      <c r="C1716" s="4">
        <v>3430</v>
      </c>
      <c r="E1716" s="4" cm="1">
        <f t="array" ref="E1716">(1/(E*10^9*[0]!Ix))*(Moment_Force_2INT(G1716,[0]!Mx,0))</f>
        <v>-2.1739871832005409E-4</v>
      </c>
      <c r="F1716" s="4" cm="1">
        <f t="array" ref="F1716">(1/(E*10^9*[0]!Iz))*(Moment_Force_2INT(G1716,[0]!Mz,0))</f>
        <v>-1.264081049522775E-3</v>
      </c>
      <c r="G1716" s="4">
        <v>3.43</v>
      </c>
    </row>
    <row r="1717" spans="1:7" x14ac:dyDescent="0.2">
      <c r="A1717" s="4" cm="1">
        <f t="array" ref="A1717">(1/(E*10^9*[0]!Ix))*(Moment_Force(C1717,[0]!Mx,0))</f>
        <v>-3.6957172321065896E-5</v>
      </c>
      <c r="B1717" s="4" cm="1">
        <f t="array" ref="B1717">(1/(E*10^9*[0]!Iz))*(Moment_Force(C1717,[0]!Mz,0))</f>
        <v>-2.1489023273003167E-4</v>
      </c>
      <c r="C1717" s="4">
        <v>3432</v>
      </c>
      <c r="E1717" s="4" cm="1">
        <f t="array" ref="E1717">(1/(E*10^9*[0]!Ix))*(Moment_Force_2INT(G1717,[0]!Mx,0))</f>
        <v>-2.1765231843652122E-4</v>
      </c>
      <c r="F1717" s="4" cm="1">
        <f t="array" ref="F1717">(1/(E*10^9*[0]!Iz))*(Moment_Force_2INT(G1717,[0]!Mz,0))</f>
        <v>-1.2655556262997681E-3</v>
      </c>
      <c r="G1717" s="4">
        <v>3.4319999999999999</v>
      </c>
    </row>
    <row r="1718" spans="1:7" x14ac:dyDescent="0.2">
      <c r="A1718" s="4" cm="1">
        <f t="array" ref="A1718">(1/(E*10^9*[0]!Ix))*(Moment_Force(C1718,[0]!Mx,0))</f>
        <v>-3.6957172321065896E-5</v>
      </c>
      <c r="B1718" s="4" cm="1">
        <f t="array" ref="B1718">(1/(E*10^9*[0]!Iz))*(Moment_Force(C1718,[0]!Mz,0))</f>
        <v>-2.1489023273003167E-4</v>
      </c>
      <c r="C1718" s="4">
        <v>3434</v>
      </c>
      <c r="E1718" s="4" cm="1">
        <f t="array" ref="E1718">(1/(E*10^9*[0]!Ix))*(Moment_Force_2INT(G1718,[0]!Mx,0))</f>
        <v>-2.1790606638167774E-4</v>
      </c>
      <c r="F1718" s="4" cm="1">
        <f t="array" ref="F1718">(1/(E*10^9*[0]!Iz))*(Moment_Force_2INT(G1718,[0]!Mz,0))</f>
        <v>-1.2670310626376928E-3</v>
      </c>
      <c r="G1718" s="4">
        <v>3.4340000000000002</v>
      </c>
    </row>
    <row r="1719" spans="1:7" x14ac:dyDescent="0.2">
      <c r="A1719" s="4" cm="1">
        <f t="array" ref="A1719">(1/(E*10^9*[0]!Ix))*(Moment_Force(C1719,[0]!Mx,0))</f>
        <v>-3.6957172321065896E-5</v>
      </c>
      <c r="B1719" s="4" cm="1">
        <f t="array" ref="B1719">(1/(E*10^9*[0]!Iz))*(Moment_Force(C1719,[0]!Mz,0))</f>
        <v>-2.1489023273003167E-4</v>
      </c>
      <c r="C1719" s="4">
        <v>3436</v>
      </c>
      <c r="E1719" s="4" cm="1">
        <f t="array" ref="E1719">(1/(E*10^9*[0]!Ix))*(Moment_Force_2INT(G1719,[0]!Mx,0))</f>
        <v>-2.1815996215552341E-4</v>
      </c>
      <c r="F1719" s="4" cm="1">
        <f t="array" ref="F1719">(1/(E*10^9*[0]!Iz))*(Moment_Force_2INT(G1719,[0]!Mz,0))</f>
        <v>-1.268507358536548E-3</v>
      </c>
      <c r="G1719" s="4">
        <v>3.4359999999999999</v>
      </c>
    </row>
    <row r="1720" spans="1:7" x14ac:dyDescent="0.2">
      <c r="A1720" s="4" cm="1">
        <f t="array" ref="A1720">(1/(E*10^9*[0]!Ix))*(Moment_Force(C1720,[0]!Mx,0))</f>
        <v>-3.6957172321065896E-5</v>
      </c>
      <c r="B1720" s="4" cm="1">
        <f t="array" ref="B1720">(1/(E*10^9*[0]!Iz))*(Moment_Force(C1720,[0]!Mz,0))</f>
        <v>-2.1489023273003167E-4</v>
      </c>
      <c r="C1720" s="4">
        <v>3438</v>
      </c>
      <c r="E1720" s="4" cm="1">
        <f t="array" ref="E1720">(1/(E*10^9*[0]!Ix))*(Moment_Force_2INT(G1720,[0]!Mx,0))</f>
        <v>-2.1841400575805844E-4</v>
      </c>
      <c r="F1720" s="4" cm="1">
        <f t="array" ref="F1720">(1/(E*10^9*[0]!Iz))*(Moment_Force_2INT(G1720,[0]!Mz,0))</f>
        <v>-1.2699845139963345E-3</v>
      </c>
      <c r="G1720" s="4">
        <v>3.4380000000000002</v>
      </c>
    </row>
    <row r="1721" spans="1:7" x14ac:dyDescent="0.2">
      <c r="A1721" s="4" cm="1">
        <f t="array" ref="A1721">(1/(E*10^9*[0]!Ix))*(Moment_Force(C1721,[0]!Mx,0))</f>
        <v>-3.6957172321065896E-5</v>
      </c>
      <c r="B1721" s="4" cm="1">
        <f t="array" ref="B1721">(1/(E*10^9*[0]!Iz))*(Moment_Force(C1721,[0]!Mz,0))</f>
        <v>-2.1489023273003167E-4</v>
      </c>
      <c r="C1721" s="4">
        <v>3440</v>
      </c>
      <c r="E1721" s="4" cm="1">
        <f t="array" ref="E1721">(1/(E*10^9*[0]!Ix))*(Moment_Force_2INT(G1721,[0]!Mx,0))</f>
        <v>-2.1866819718928271E-4</v>
      </c>
      <c r="F1721" s="4" cm="1">
        <f t="array" ref="F1721">(1/(E*10^9*[0]!Iz))*(Moment_Force_2INT(G1721,[0]!Mz,0))</f>
        <v>-1.2714625290170512E-3</v>
      </c>
      <c r="G1721" s="4">
        <v>3.44</v>
      </c>
    </row>
    <row r="1722" spans="1:7" x14ac:dyDescent="0.2">
      <c r="A1722" s="4" cm="1">
        <f t="array" ref="A1722">(1/(E*10^9*[0]!Ix))*(Moment_Force(C1722,[0]!Mx,0))</f>
        <v>-3.6957172321065896E-5</v>
      </c>
      <c r="B1722" s="4" cm="1">
        <f t="array" ref="B1722">(1/(E*10^9*[0]!Iz))*(Moment_Force(C1722,[0]!Mz,0))</f>
        <v>-2.1489023273003167E-4</v>
      </c>
      <c r="C1722" s="4">
        <v>3442</v>
      </c>
      <c r="E1722" s="4" cm="1">
        <f t="array" ref="E1722">(1/(E*10^9*[0]!Ix))*(Moment_Force_2INT(G1722,[0]!Mx,0))</f>
        <v>-2.1892253644919629E-4</v>
      </c>
      <c r="F1722" s="4" cm="1">
        <f t="array" ref="F1722">(1/(E*10^9*[0]!Iz))*(Moment_Force_2INT(G1722,[0]!Mz,0))</f>
        <v>-1.2729414035986995E-3</v>
      </c>
      <c r="G1722" s="4">
        <v>3.4420000000000002</v>
      </c>
    </row>
    <row r="1723" spans="1:7" x14ac:dyDescent="0.2">
      <c r="A1723" s="4" cm="1">
        <f t="array" ref="A1723">(1/(E*10^9*[0]!Ix))*(Moment_Force(C1723,[0]!Mx,0))</f>
        <v>-3.6957172321065896E-5</v>
      </c>
      <c r="B1723" s="4" cm="1">
        <f t="array" ref="B1723">(1/(E*10^9*[0]!Iz))*(Moment_Force(C1723,[0]!Mz,0))</f>
        <v>-2.1489023273003167E-4</v>
      </c>
      <c r="C1723" s="4">
        <v>3444</v>
      </c>
      <c r="E1723" s="4" cm="1">
        <f t="array" ref="E1723">(1/(E*10^9*[0]!Ix))*(Moment_Force_2INT(G1723,[0]!Mx,0))</f>
        <v>-2.1917702353779916E-4</v>
      </c>
      <c r="F1723" s="4" cm="1">
        <f t="array" ref="F1723">(1/(E*10^9*[0]!Iz))*(Moment_Force_2INT(G1723,[0]!Mz,0))</f>
        <v>-1.2744211377412784E-3</v>
      </c>
      <c r="G1723" s="4">
        <v>3.444</v>
      </c>
    </row>
    <row r="1724" spans="1:7" x14ac:dyDescent="0.2">
      <c r="A1724" s="4" cm="1">
        <f t="array" ref="A1724">(1/(E*10^9*[0]!Ix))*(Moment_Force(C1724,[0]!Mx,0))</f>
        <v>-3.6957172321065896E-5</v>
      </c>
      <c r="B1724" s="4" cm="1">
        <f t="array" ref="B1724">(1/(E*10^9*[0]!Iz))*(Moment_Force(C1724,[0]!Mz,0))</f>
        <v>-2.1489023273003167E-4</v>
      </c>
      <c r="C1724" s="4">
        <v>3446</v>
      </c>
      <c r="E1724" s="4" cm="1">
        <f t="array" ref="E1724">(1/(E*10^9*[0]!Ix))*(Moment_Force_2INT(G1724,[0]!Mx,0))</f>
        <v>-2.1943165845509131E-4</v>
      </c>
      <c r="F1724" s="4" cm="1">
        <f t="array" ref="F1724">(1/(E*10^9*[0]!Iz))*(Moment_Force_2INT(G1724,[0]!Mz,0))</f>
        <v>-1.2759017314447885E-3</v>
      </c>
      <c r="G1724" s="4">
        <v>3.4460000000000002</v>
      </c>
    </row>
    <row r="1725" spans="1:7" x14ac:dyDescent="0.2">
      <c r="A1725" s="4" cm="1">
        <f t="array" ref="A1725">(1/(E*10^9*[0]!Ix))*(Moment_Force(C1725,[0]!Mx,0))</f>
        <v>-3.6957172321065896E-5</v>
      </c>
      <c r="B1725" s="4" cm="1">
        <f t="array" ref="B1725">(1/(E*10^9*[0]!Iz))*(Moment_Force(C1725,[0]!Mz,0))</f>
        <v>-2.1489023273003167E-4</v>
      </c>
      <c r="C1725" s="4">
        <v>3448</v>
      </c>
      <c r="E1725" s="4" cm="1">
        <f t="array" ref="E1725">(1/(E*10^9*[0]!Ix))*(Moment_Force_2INT(G1725,[0]!Mx,0))</f>
        <v>-2.1968644120107269E-4</v>
      </c>
      <c r="F1725" s="4" cm="1">
        <f t="array" ref="F1725">(1/(E*10^9*[0]!Iz))*(Moment_Force_2INT(G1725,[0]!Mz,0))</f>
        <v>-1.277383184709229E-3</v>
      </c>
      <c r="G1725" s="4">
        <v>3.448</v>
      </c>
    </row>
    <row r="1726" spans="1:7" x14ac:dyDescent="0.2">
      <c r="A1726" s="4" cm="1">
        <f t="array" ref="A1726">(1/(E*10^9*[0]!Ix))*(Moment_Force(C1726,[0]!Mx,0))</f>
        <v>-3.6957172321065896E-5</v>
      </c>
      <c r="B1726" s="4" cm="1">
        <f t="array" ref="B1726">(1/(E*10^9*[0]!Iz))*(Moment_Force(C1726,[0]!Mz,0))</f>
        <v>-2.1489023273003167E-4</v>
      </c>
      <c r="C1726" s="4">
        <v>3450</v>
      </c>
      <c r="E1726" s="4" cm="1">
        <f t="array" ref="E1726">(1/(E*10^9*[0]!Ix))*(Moment_Force_2INT(G1726,[0]!Mx,0))</f>
        <v>-2.1994137177574349E-4</v>
      </c>
      <c r="F1726" s="4" cm="1">
        <f t="array" ref="F1726">(1/(E*10^9*[0]!Iz))*(Moment_Force_2INT(G1726,[0]!Mz,0))</f>
        <v>-1.2788654975346011E-3</v>
      </c>
      <c r="G1726" s="4">
        <v>3.45</v>
      </c>
    </row>
    <row r="1727" spans="1:7" x14ac:dyDescent="0.2">
      <c r="A1727" s="4" cm="1">
        <f t="array" ref="A1727">(1/(E*10^9*[0]!Ix))*(Moment_Force(C1727,[0]!Mx,0))</f>
        <v>-3.6957172321065896E-5</v>
      </c>
      <c r="B1727" s="4" cm="1">
        <f t="array" ref="B1727">(1/(E*10^9*[0]!Iz))*(Moment_Force(C1727,[0]!Mz,0))</f>
        <v>-2.1489023273003167E-4</v>
      </c>
      <c r="C1727" s="4">
        <v>3452</v>
      </c>
      <c r="E1727" s="4" cm="1">
        <f t="array" ref="E1727">(1/(E*10^9*[0]!Ix))*(Moment_Force_2INT(G1727,[0]!Mx,0))</f>
        <v>-2.2019645017910344E-4</v>
      </c>
      <c r="F1727" s="4" cm="1">
        <f t="array" ref="F1727">(1/(E*10^9*[0]!Iz))*(Moment_Force_2INT(G1727,[0]!Mz,0))</f>
        <v>-1.2803486699209036E-3</v>
      </c>
      <c r="G1727" s="4">
        <v>3.452</v>
      </c>
    </row>
    <row r="1728" spans="1:7" x14ac:dyDescent="0.2">
      <c r="A1728" s="4" cm="1">
        <f t="array" ref="A1728">(1/(E*10^9*[0]!Ix))*(Moment_Force(C1728,[0]!Mx,0))</f>
        <v>-3.6957172321065896E-5</v>
      </c>
      <c r="B1728" s="4" cm="1">
        <f t="array" ref="B1728">(1/(E*10^9*[0]!Iz))*(Moment_Force(C1728,[0]!Mz,0))</f>
        <v>-2.1489023273003167E-4</v>
      </c>
      <c r="C1728" s="4">
        <v>3454</v>
      </c>
      <c r="E1728" s="4" cm="1">
        <f t="array" ref="E1728">(1/(E*10^9*[0]!Ix))*(Moment_Force_2INT(G1728,[0]!Mx,0))</f>
        <v>-2.2045167641115274E-4</v>
      </c>
      <c r="F1728" s="4" cm="1">
        <f t="array" ref="F1728">(1/(E*10^9*[0]!Iz))*(Moment_Force_2INT(G1728,[0]!Mz,0))</f>
        <v>-1.2818327018681375E-3</v>
      </c>
      <c r="G1728" s="4">
        <v>3.4540000000000002</v>
      </c>
    </row>
    <row r="1729" spans="1:7" x14ac:dyDescent="0.2">
      <c r="A1729" s="4" cm="1">
        <f t="array" ref="A1729">(1/(E*10^9*[0]!Ix))*(Moment_Force(C1729,[0]!Mx,0))</f>
        <v>-3.6957172321065896E-5</v>
      </c>
      <c r="B1729" s="4" cm="1">
        <f t="array" ref="B1729">(1/(E*10^9*[0]!Iz))*(Moment_Force(C1729,[0]!Mz,0))</f>
        <v>-2.1489023273003167E-4</v>
      </c>
      <c r="C1729" s="4">
        <v>3456</v>
      </c>
      <c r="E1729" s="4" cm="1">
        <f t="array" ref="E1729">(1/(E*10^9*[0]!Ix))*(Moment_Force_2INT(G1729,[0]!Mx,0))</f>
        <v>-2.2070705047189126E-4</v>
      </c>
      <c r="F1729" s="4" cm="1">
        <f t="array" ref="F1729">(1/(E*10^9*[0]!Iz))*(Moment_Force_2INT(G1729,[0]!Mz,0))</f>
        <v>-1.2833175933763016E-3</v>
      </c>
      <c r="G1729" s="4">
        <v>3.456</v>
      </c>
    </row>
    <row r="1730" spans="1:7" x14ac:dyDescent="0.2">
      <c r="A1730" s="4" cm="1">
        <f t="array" ref="A1730">(1/(E*10^9*[0]!Ix))*(Moment_Force(C1730,[0]!Mx,0))</f>
        <v>-3.6957172321065896E-5</v>
      </c>
      <c r="B1730" s="4" cm="1">
        <f t="array" ref="B1730">(1/(E*10^9*[0]!Iz))*(Moment_Force(C1730,[0]!Mz,0))</f>
        <v>-2.1489023273003167E-4</v>
      </c>
      <c r="C1730" s="4">
        <v>3458</v>
      </c>
      <c r="E1730" s="4" cm="1">
        <f t="array" ref="E1730">(1/(E*10^9*[0]!Ix))*(Moment_Force_2INT(G1730,[0]!Mx,0))</f>
        <v>-2.2096257236131912E-4</v>
      </c>
      <c r="F1730" s="4" cm="1">
        <f t="array" ref="F1730">(1/(E*10^9*[0]!Iz))*(Moment_Force_2INT(G1730,[0]!Mz,0))</f>
        <v>-1.2848033444453973E-3</v>
      </c>
      <c r="G1730" s="4">
        <v>3.4580000000000002</v>
      </c>
    </row>
    <row r="1731" spans="1:7" x14ac:dyDescent="0.2">
      <c r="A1731" s="4" cm="1">
        <f t="array" ref="A1731">(1/(E*10^9*[0]!Ix))*(Moment_Force(C1731,[0]!Mx,0))</f>
        <v>-3.6957172321065896E-5</v>
      </c>
      <c r="B1731" s="4" cm="1">
        <f t="array" ref="B1731">(1/(E*10^9*[0]!Iz))*(Moment_Force(C1731,[0]!Mz,0))</f>
        <v>-2.1489023273003167E-4</v>
      </c>
      <c r="C1731" s="4">
        <v>3460</v>
      </c>
      <c r="E1731" s="4" cm="1">
        <f t="array" ref="E1731">(1/(E*10^9*[0]!Ix))*(Moment_Force_2INT(G1731,[0]!Mx,0))</f>
        <v>-2.212182420794363E-4</v>
      </c>
      <c r="F1731" s="4" cm="1">
        <f t="array" ref="F1731">(1/(E*10^9*[0]!Iz))*(Moment_Force_2INT(G1731,[0]!Mz,0))</f>
        <v>-1.2862899550754236E-3</v>
      </c>
      <c r="G1731" s="4">
        <v>3.46</v>
      </c>
    </row>
    <row r="1732" spans="1:7" x14ac:dyDescent="0.2">
      <c r="A1732" s="4" cm="1">
        <f t="array" ref="A1732">(1/(E*10^9*[0]!Ix))*(Moment_Force(C1732,[0]!Mx,0))</f>
        <v>-3.6957172321065896E-5</v>
      </c>
      <c r="B1732" s="4" cm="1">
        <f t="array" ref="B1732">(1/(E*10^9*[0]!Iz))*(Moment_Force(C1732,[0]!Mz,0))</f>
        <v>-2.1489023273003167E-4</v>
      </c>
      <c r="C1732" s="4">
        <v>3462</v>
      </c>
      <c r="E1732" s="4" cm="1">
        <f t="array" ref="E1732">(1/(E*10^9*[0]!Ix))*(Moment_Force_2INT(G1732,[0]!Mx,0))</f>
        <v>-2.2147405962624268E-4</v>
      </c>
      <c r="F1732" s="4" cm="1">
        <f t="array" ref="F1732">(1/(E*10^9*[0]!Iz))*(Moment_Force_2INT(G1732,[0]!Mz,0))</f>
        <v>-1.2877774252663811E-3</v>
      </c>
      <c r="G1732" s="4">
        <v>3.4620000000000002</v>
      </c>
    </row>
    <row r="1733" spans="1:7" x14ac:dyDescent="0.2">
      <c r="A1733" s="4" cm="1">
        <f t="array" ref="A1733">(1/(E*10^9*[0]!Ix))*(Moment_Force(C1733,[0]!Mx,0))</f>
        <v>-3.6957172321065896E-5</v>
      </c>
      <c r="B1733" s="4" cm="1">
        <f t="array" ref="B1733">(1/(E*10^9*[0]!Iz))*(Moment_Force(C1733,[0]!Mz,0))</f>
        <v>-2.1489023273003167E-4</v>
      </c>
      <c r="C1733" s="4">
        <v>3464</v>
      </c>
      <c r="E1733" s="4" cm="1">
        <f t="array" ref="E1733">(1/(E*10^9*[0]!Ix))*(Moment_Force_2INT(G1733,[0]!Mx,0))</f>
        <v>-2.2173002500173837E-4</v>
      </c>
      <c r="F1733" s="4" cm="1">
        <f t="array" ref="F1733">(1/(E*10^9*[0]!Iz))*(Moment_Force_2INT(G1733,[0]!Mz,0))</f>
        <v>-1.289265755018269E-3</v>
      </c>
      <c r="G1733" s="4">
        <v>3.464</v>
      </c>
    </row>
    <row r="1734" spans="1:7" x14ac:dyDescent="0.2">
      <c r="A1734" s="4" cm="1">
        <f t="array" ref="A1734">(1/(E*10^9*[0]!Ix))*(Moment_Force(C1734,[0]!Mx,0))</f>
        <v>-3.6957172321065896E-5</v>
      </c>
      <c r="B1734" s="4" cm="1">
        <f t="array" ref="B1734">(1/(E*10^9*[0]!Iz))*(Moment_Force(C1734,[0]!Mz,0))</f>
        <v>-2.1489023273003167E-4</v>
      </c>
      <c r="C1734" s="4">
        <v>3466</v>
      </c>
      <c r="E1734" s="4" cm="1">
        <f t="array" ref="E1734">(1/(E*10^9*[0]!Ix))*(Moment_Force_2INT(G1734,[0]!Mx,0))</f>
        <v>-2.219861382059234E-4</v>
      </c>
      <c r="F1734" s="4" cm="1">
        <f t="array" ref="F1734">(1/(E*10^9*[0]!Iz))*(Moment_Force_2INT(G1734,[0]!Mz,0))</f>
        <v>-1.2907549443310884E-3</v>
      </c>
      <c r="G1734" s="4">
        <v>3.4660000000000002</v>
      </c>
    </row>
    <row r="1735" spans="1:7" x14ac:dyDescent="0.2">
      <c r="A1735" s="4" cm="1">
        <f t="array" ref="A1735">(1/(E*10^9*[0]!Ix))*(Moment_Force(C1735,[0]!Mx,0))</f>
        <v>-3.6957172321065896E-5</v>
      </c>
      <c r="B1735" s="4" cm="1">
        <f t="array" ref="B1735">(1/(E*10^9*[0]!Iz))*(Moment_Force(C1735,[0]!Mz,0))</f>
        <v>-2.1489023273003167E-4</v>
      </c>
      <c r="C1735" s="4">
        <v>3468</v>
      </c>
      <c r="E1735" s="4" cm="1">
        <f t="array" ref="E1735">(1/(E*10^9*[0]!Ix))*(Moment_Force_2INT(G1735,[0]!Mx,0))</f>
        <v>-2.2224239923879764E-4</v>
      </c>
      <c r="F1735" s="4" cm="1">
        <f t="array" ref="F1735">(1/(E*10^9*[0]!Iz))*(Moment_Force_2INT(G1735,[0]!Mz,0))</f>
        <v>-1.2922449932048382E-3</v>
      </c>
      <c r="G1735" s="4">
        <v>3.468</v>
      </c>
    </row>
    <row r="1736" spans="1:7" x14ac:dyDescent="0.2">
      <c r="A1736" s="4" cm="1">
        <f t="array" ref="A1736">(1/(E*10^9*[0]!Ix))*(Moment_Force(C1736,[0]!Mx,0))</f>
        <v>-3.6957172321065896E-5</v>
      </c>
      <c r="B1736" s="4" cm="1">
        <f t="array" ref="B1736">(1/(E*10^9*[0]!Iz))*(Moment_Force(C1736,[0]!Mz,0))</f>
        <v>-2.1489023273003167E-4</v>
      </c>
      <c r="C1736" s="4">
        <v>3470</v>
      </c>
      <c r="E1736" s="4" cm="1">
        <f t="array" ref="E1736">(1/(E*10^9*[0]!Ix))*(Moment_Force_2INT(G1736,[0]!Mx,0))</f>
        <v>-2.2249880810036119E-4</v>
      </c>
      <c r="F1736" s="4" cm="1">
        <f t="array" ref="F1736">(1/(E*10^9*[0]!Iz))*(Moment_Force_2INT(G1736,[0]!Mz,0))</f>
        <v>-1.2937359016395192E-3</v>
      </c>
      <c r="G1736" s="4">
        <v>3.47</v>
      </c>
    </row>
    <row r="1737" spans="1:7" x14ac:dyDescent="0.2">
      <c r="A1737" s="4" cm="1">
        <f t="array" ref="A1737">(1/(E*10^9*[0]!Ix))*(Moment_Force(C1737,[0]!Mx,0))</f>
        <v>-3.6957172321065896E-5</v>
      </c>
      <c r="B1737" s="4" cm="1">
        <f t="array" ref="B1737">(1/(E*10^9*[0]!Iz))*(Moment_Force(C1737,[0]!Mz,0))</f>
        <v>-2.1489023273003167E-4</v>
      </c>
      <c r="C1737" s="4">
        <v>3472</v>
      </c>
      <c r="E1737" s="4" cm="1">
        <f t="array" ref="E1737">(1/(E*10^9*[0]!Ix))*(Moment_Force_2INT(G1737,[0]!Mx,0))</f>
        <v>-2.2275536479061405E-4</v>
      </c>
      <c r="F1737" s="4" cm="1">
        <f t="array" ref="F1737">(1/(E*10^9*[0]!Iz))*(Moment_Force_2INT(G1737,[0]!Mz,0))</f>
        <v>-1.2952276696351309E-3</v>
      </c>
      <c r="G1737" s="4">
        <v>3.472</v>
      </c>
    </row>
    <row r="1738" spans="1:7" x14ac:dyDescent="0.2">
      <c r="A1738" s="4" cm="1">
        <f t="array" ref="A1738">(1/(E*10^9*[0]!Ix))*(Moment_Force(C1738,[0]!Mx,0))</f>
        <v>-3.6957172321065896E-5</v>
      </c>
      <c r="B1738" s="4" cm="1">
        <f t="array" ref="B1738">(1/(E*10^9*[0]!Iz))*(Moment_Force(C1738,[0]!Mz,0))</f>
        <v>-2.1489023273003167E-4</v>
      </c>
      <c r="C1738" s="4">
        <v>3474</v>
      </c>
      <c r="E1738" s="4" cm="1">
        <f t="array" ref="E1738">(1/(E*10^9*[0]!Ix))*(Moment_Force_2INT(G1738,[0]!Mx,0))</f>
        <v>-2.2301206930955619E-4</v>
      </c>
      <c r="F1738" s="4" cm="1">
        <f t="array" ref="F1738">(1/(E*10^9*[0]!Iz))*(Moment_Force_2INT(G1738,[0]!Mz,0))</f>
        <v>-1.296720297191674E-3</v>
      </c>
      <c r="G1738" s="4">
        <v>3.4740000000000002</v>
      </c>
    </row>
    <row r="1739" spans="1:7" x14ac:dyDescent="0.2">
      <c r="A1739" s="4" cm="1">
        <f t="array" ref="A1739">(1/(E*10^9*[0]!Ix))*(Moment_Force(C1739,[0]!Mx,0))</f>
        <v>-3.6957172321065896E-5</v>
      </c>
      <c r="B1739" s="4" cm="1">
        <f t="array" ref="B1739">(1/(E*10^9*[0]!Iz))*(Moment_Force(C1739,[0]!Mz,0))</f>
        <v>-2.1489023273003167E-4</v>
      </c>
      <c r="C1739" s="4">
        <v>3476</v>
      </c>
      <c r="E1739" s="4" cm="1">
        <f t="array" ref="E1739">(1/(E*10^9*[0]!Ix))*(Moment_Force_2INT(G1739,[0]!Mx,0))</f>
        <v>-2.2326892165718754E-4</v>
      </c>
      <c r="F1739" s="4" cm="1">
        <f t="array" ref="F1739">(1/(E*10^9*[0]!Iz))*(Moment_Force_2INT(G1739,[0]!Mz,0))</f>
        <v>-1.2982137843091475E-3</v>
      </c>
      <c r="G1739" s="4">
        <v>3.476</v>
      </c>
    </row>
    <row r="1740" spans="1:7" x14ac:dyDescent="0.2">
      <c r="A1740" s="4" cm="1">
        <f t="array" ref="A1740">(1/(E*10^9*[0]!Ix))*(Moment_Force(C1740,[0]!Mx,0))</f>
        <v>-3.6957172321065896E-5</v>
      </c>
      <c r="B1740" s="4" cm="1">
        <f t="array" ref="B1740">(1/(E*10^9*[0]!Iz))*(Moment_Force(C1740,[0]!Mz,0))</f>
        <v>-2.1489023273003167E-4</v>
      </c>
      <c r="C1740" s="4">
        <v>3478</v>
      </c>
      <c r="E1740" s="4" cm="1">
        <f t="array" ref="E1740">(1/(E*10^9*[0]!Ix))*(Moment_Force_2INT(G1740,[0]!Mx,0))</f>
        <v>-2.2352592183350832E-4</v>
      </c>
      <c r="F1740" s="4" cm="1">
        <f t="array" ref="F1740">(1/(E*10^9*[0]!Iz))*(Moment_Force_2INT(G1740,[0]!Mz,0))</f>
        <v>-1.2997081309875525E-3</v>
      </c>
      <c r="G1740" s="4">
        <v>3.4780000000000002</v>
      </c>
    </row>
    <row r="1741" spans="1:7" x14ac:dyDescent="0.2">
      <c r="A1741" s="4" cm="1">
        <f t="array" ref="A1741">(1/(E*10^9*[0]!Ix))*(Moment_Force(C1741,[0]!Mx,0))</f>
        <v>-3.6957172321065896E-5</v>
      </c>
      <c r="B1741" s="4" cm="1">
        <f t="array" ref="B1741">(1/(E*10^9*[0]!Iz))*(Moment_Force(C1741,[0]!Mz,0))</f>
        <v>-2.1489023273003167E-4</v>
      </c>
      <c r="C1741" s="4">
        <v>3480</v>
      </c>
      <c r="E1741" s="4" cm="1">
        <f t="array" ref="E1741">(1/(E*10^9*[0]!Ix))*(Moment_Force_2INT(G1741,[0]!Mx,0))</f>
        <v>-2.2378306983851824E-4</v>
      </c>
      <c r="F1741" s="4" cm="1">
        <f t="array" ref="F1741">(1/(E*10^9*[0]!Iz))*(Moment_Force_2INT(G1741,[0]!Mz,0))</f>
        <v>-1.3012033372268878E-3</v>
      </c>
      <c r="G1741" s="4">
        <v>3.48</v>
      </c>
    </row>
    <row r="1742" spans="1:7" x14ac:dyDescent="0.2">
      <c r="A1742" s="4" cm="1">
        <f t="array" ref="A1742">(1/(E*10^9*[0]!Ix))*(Moment_Force(C1742,[0]!Mx,0))</f>
        <v>-3.6957172321065896E-5</v>
      </c>
      <c r="B1742" s="4" cm="1">
        <f t="array" ref="B1742">(1/(E*10^9*[0]!Iz))*(Moment_Force(C1742,[0]!Mz,0))</f>
        <v>-2.1489023273003167E-4</v>
      </c>
      <c r="C1742" s="4">
        <v>3482</v>
      </c>
      <c r="E1742" s="4" cm="1">
        <f t="array" ref="E1742">(1/(E*10^9*[0]!Ix))*(Moment_Force_2INT(G1742,[0]!Mx,0))</f>
        <v>-2.2404036567221753E-4</v>
      </c>
      <c r="F1742" s="4" cm="1">
        <f t="array" ref="F1742">(1/(E*10^9*[0]!Iz))*(Moment_Force_2INT(G1742,[0]!Mz,0))</f>
        <v>-1.3026994030271544E-3</v>
      </c>
      <c r="G1742" s="4">
        <v>3.4820000000000002</v>
      </c>
    </row>
    <row r="1743" spans="1:7" x14ac:dyDescent="0.2">
      <c r="A1743" s="4" cm="1">
        <f t="array" ref="A1743">(1/(E*10^9*[0]!Ix))*(Moment_Force(C1743,[0]!Mx,0))</f>
        <v>-3.6957172321065896E-5</v>
      </c>
      <c r="B1743" s="4" cm="1">
        <f t="array" ref="B1743">(1/(E*10^9*[0]!Iz))*(Moment_Force(C1743,[0]!Mz,0))</f>
        <v>-2.1489023273003167E-4</v>
      </c>
      <c r="C1743" s="4">
        <v>3484</v>
      </c>
      <c r="E1743" s="4" cm="1">
        <f t="array" ref="E1743">(1/(E*10^9*[0]!Ix))*(Moment_Force_2INT(G1743,[0]!Mx,0))</f>
        <v>-2.2429780933460607E-4</v>
      </c>
      <c r="F1743" s="4" cm="1">
        <f t="array" ref="F1743">(1/(E*10^9*[0]!Iz))*(Moment_Force_2INT(G1743,[0]!Mz,0))</f>
        <v>-1.3041963283883515E-3</v>
      </c>
      <c r="G1743" s="4">
        <v>3.484</v>
      </c>
    </row>
    <row r="1744" spans="1:7" x14ac:dyDescent="0.2">
      <c r="A1744" s="4" cm="1">
        <f t="array" ref="A1744">(1/(E*10^9*[0]!Ix))*(Moment_Force(C1744,[0]!Mx,0))</f>
        <v>-3.6957172321065896E-5</v>
      </c>
      <c r="B1744" s="4" cm="1">
        <f t="array" ref="B1744">(1/(E*10^9*[0]!Iz))*(Moment_Force(C1744,[0]!Mz,0))</f>
        <v>-2.1489023273003167E-4</v>
      </c>
      <c r="C1744" s="4">
        <v>3486</v>
      </c>
      <c r="E1744" s="4" cm="1">
        <f t="array" ref="E1744">(1/(E*10^9*[0]!Ix))*(Moment_Force_2INT(G1744,[0]!Mx,0))</f>
        <v>-2.2455540082568388E-4</v>
      </c>
      <c r="F1744" s="4" cm="1">
        <f t="array" ref="F1744">(1/(E*10^9*[0]!Iz))*(Moment_Force_2INT(G1744,[0]!Mz,0))</f>
        <v>-1.3056941133104802E-3</v>
      </c>
      <c r="G1744" s="4">
        <v>3.4860000000000002</v>
      </c>
    </row>
    <row r="1745" spans="1:7" x14ac:dyDescent="0.2">
      <c r="A1745" s="4" cm="1">
        <f t="array" ref="A1745">(1/(E*10^9*[0]!Ix))*(Moment_Force(C1745,[0]!Mx,0))</f>
        <v>-3.6957172321065896E-5</v>
      </c>
      <c r="B1745" s="4" cm="1">
        <f t="array" ref="B1745">(1/(E*10^9*[0]!Iz))*(Moment_Force(C1745,[0]!Mz,0))</f>
        <v>-2.1489023273003167E-4</v>
      </c>
      <c r="C1745" s="4">
        <v>3488</v>
      </c>
      <c r="E1745" s="4" cm="1">
        <f t="array" ref="E1745">(1/(E*10^9*[0]!Ix))*(Moment_Force_2INT(G1745,[0]!Mx,0))</f>
        <v>-2.2481314014545097E-4</v>
      </c>
      <c r="F1745" s="4" cm="1">
        <f t="array" ref="F1745">(1/(E*10^9*[0]!Iz))*(Moment_Force_2INT(G1745,[0]!Mz,0))</f>
        <v>-1.3071927577935393E-3</v>
      </c>
      <c r="G1745" s="4">
        <v>3.488</v>
      </c>
    </row>
    <row r="1746" spans="1:7" x14ac:dyDescent="0.2">
      <c r="A1746" s="4" cm="1">
        <f t="array" ref="A1746">(1/(E*10^9*[0]!Ix))*(Moment_Force(C1746,[0]!Mx,0))</f>
        <v>-3.6957172321065896E-5</v>
      </c>
      <c r="B1746" s="4" cm="1">
        <f t="array" ref="B1746">(1/(E*10^9*[0]!Iz))*(Moment_Force(C1746,[0]!Mz,0))</f>
        <v>-2.1489023273003167E-4</v>
      </c>
      <c r="C1746" s="4">
        <v>3490</v>
      </c>
      <c r="E1746" s="4" cm="1">
        <f t="array" ref="E1746">(1/(E*10^9*[0]!Ix))*(Moment_Force_2INT(G1746,[0]!Mx,0))</f>
        <v>-2.250710272939074E-4</v>
      </c>
      <c r="F1746" s="4" cm="1">
        <f t="array" ref="F1746">(1/(E*10^9*[0]!Iz))*(Moment_Force_2INT(G1746,[0]!Mz,0))</f>
        <v>-1.3086922618375295E-3</v>
      </c>
      <c r="G1746" s="4">
        <v>3.49</v>
      </c>
    </row>
    <row r="1747" spans="1:7" x14ac:dyDescent="0.2">
      <c r="A1747" s="4" cm="1">
        <f t="array" ref="A1747">(1/(E*10^9*[0]!Ix))*(Moment_Force(C1747,[0]!Mx,0))</f>
        <v>-3.6957172321065896E-5</v>
      </c>
      <c r="B1747" s="4" cm="1">
        <f t="array" ref="B1747">(1/(E*10^9*[0]!Iz))*(Moment_Force(C1747,[0]!Mz,0))</f>
        <v>-2.1489023273003167E-4</v>
      </c>
      <c r="C1747" s="4">
        <v>3492</v>
      </c>
      <c r="E1747" s="4" cm="1">
        <f t="array" ref="E1747">(1/(E*10^9*[0]!Ix))*(Moment_Force_2INT(G1747,[0]!Mx,0))</f>
        <v>-2.2532906227105303E-4</v>
      </c>
      <c r="F1747" s="4" cm="1">
        <f t="array" ref="F1747">(1/(E*10^9*[0]!Iz))*(Moment_Force_2INT(G1747,[0]!Mz,0))</f>
        <v>-1.3101926254424504E-3</v>
      </c>
      <c r="G1747" s="4">
        <v>3.492</v>
      </c>
    </row>
    <row r="1748" spans="1:7" x14ac:dyDescent="0.2">
      <c r="A1748" s="4" cm="1">
        <f t="array" ref="A1748">(1/(E*10^9*[0]!Ix))*(Moment_Force(C1748,[0]!Mx,0))</f>
        <v>-3.6957172321065896E-5</v>
      </c>
      <c r="B1748" s="4" cm="1">
        <f t="array" ref="B1748">(1/(E*10^9*[0]!Iz))*(Moment_Force(C1748,[0]!Mz,0))</f>
        <v>-2.1489023273003167E-4</v>
      </c>
      <c r="C1748" s="4">
        <v>3494</v>
      </c>
      <c r="E1748" s="4" cm="1">
        <f t="array" ref="E1748">(1/(E*10^9*[0]!Ix))*(Moment_Force_2INT(G1748,[0]!Mx,0))</f>
        <v>-2.2558724507688806E-4</v>
      </c>
      <c r="F1748" s="4" cm="1">
        <f t="array" ref="F1748">(1/(E*10^9*[0]!Iz))*(Moment_Force_2INT(G1748,[0]!Mz,0))</f>
        <v>-1.3116938486083024E-3</v>
      </c>
      <c r="G1748" s="4">
        <v>3.4940000000000002</v>
      </c>
    </row>
    <row r="1749" spans="1:7" x14ac:dyDescent="0.2">
      <c r="A1749" s="4" cm="1">
        <f t="array" ref="A1749">(1/(E*10^9*[0]!Ix))*(Moment_Force(C1749,[0]!Mx,0))</f>
        <v>-3.6957172321065896E-5</v>
      </c>
      <c r="B1749" s="4" cm="1">
        <f t="array" ref="B1749">(1/(E*10^9*[0]!Iz))*(Moment_Force(C1749,[0]!Mz,0))</f>
        <v>-2.1489023273003167E-4</v>
      </c>
      <c r="C1749" s="4">
        <v>3496</v>
      </c>
      <c r="E1749" s="4" cm="1">
        <f t="array" ref="E1749">(1/(E*10^9*[0]!Ix))*(Moment_Force_2INT(G1749,[0]!Mx,0))</f>
        <v>-2.2584557571141229E-4</v>
      </c>
      <c r="F1749" s="4" cm="1">
        <f t="array" ref="F1749">(1/(E*10^9*[0]!Iz))*(Moment_Force_2INT(G1749,[0]!Mz,0))</f>
        <v>-1.3131959313350853E-3</v>
      </c>
      <c r="G1749" s="4">
        <v>3.496</v>
      </c>
    </row>
    <row r="1750" spans="1:7" x14ac:dyDescent="0.2">
      <c r="A1750" s="4" cm="1">
        <f t="array" ref="A1750">(1/(E*10^9*[0]!Ix))*(Moment_Force(C1750,[0]!Mx,0))</f>
        <v>-3.6957172321065896E-5</v>
      </c>
      <c r="B1750" s="4" cm="1">
        <f t="array" ref="B1750">(1/(E*10^9*[0]!Iz))*(Moment_Force(C1750,[0]!Mz,0))</f>
        <v>-2.1489023273003167E-4</v>
      </c>
      <c r="C1750" s="4">
        <v>3498</v>
      </c>
      <c r="E1750" s="4" cm="1">
        <f t="array" ref="E1750">(1/(E*10^9*[0]!Ix))*(Moment_Force_2INT(G1750,[0]!Mx,0))</f>
        <v>-2.2610405417462583E-4</v>
      </c>
      <c r="F1750" s="4" cm="1">
        <f t="array" ref="F1750">(1/(E*10^9*[0]!Iz))*(Moment_Force_2INT(G1750,[0]!Mz,0))</f>
        <v>-1.3146988736227993E-3</v>
      </c>
      <c r="G1750" s="4">
        <v>3.4980000000000002</v>
      </c>
    </row>
    <row r="1751" spans="1:7" x14ac:dyDescent="0.2">
      <c r="A1751" s="4" cm="1">
        <f t="array" ref="A1751">(1/(E*10^9*[0]!Ix))*(Moment_Force(C1751,[0]!Mx,0))</f>
        <v>-3.6957172321065896E-5</v>
      </c>
      <c r="B1751" s="4" cm="1">
        <f t="array" ref="B1751">(1/(E*10^9*[0]!Iz))*(Moment_Force(C1751,[0]!Mz,0))</f>
        <v>-2.1489023273003167E-4</v>
      </c>
      <c r="C1751" s="4">
        <v>3500</v>
      </c>
      <c r="E1751" s="4" cm="1">
        <f t="array" ref="E1751">(1/(E*10^9*[0]!Ix))*(Moment_Force_2INT(G1751,[0]!Mx,0))</f>
        <v>-2.2636268046652866E-4</v>
      </c>
      <c r="F1751" s="4" cm="1">
        <f t="array" ref="F1751">(1/(E*10^9*[0]!Iz))*(Moment_Force_2INT(G1751,[0]!Mz,0))</f>
        <v>-1.3162026754714438E-3</v>
      </c>
      <c r="G1751" s="4">
        <v>3.5</v>
      </c>
    </row>
    <row r="1752" spans="1:7" x14ac:dyDescent="0.2">
      <c r="A1752" s="4" cm="1">
        <f t="array" ref="A1752">(1/(E*10^9*[0]!Ix))*(Moment_Force(C1752,[0]!Mx,0))</f>
        <v>-3.6957172321065896E-5</v>
      </c>
      <c r="B1752" s="4" cm="1">
        <f t="array" ref="B1752">(1/(E*10^9*[0]!Iz))*(Moment_Force(C1752,[0]!Mz,0))</f>
        <v>-2.1489023273003167E-4</v>
      </c>
      <c r="C1752" s="4">
        <v>3502</v>
      </c>
      <c r="E1752" s="4" cm="1">
        <f t="array" ref="E1752">(1/(E*10^9*[0]!Ix))*(Moment_Force_2INT(G1752,[0]!Mx,0))</f>
        <v>-2.2662145458712072E-4</v>
      </c>
      <c r="F1752" s="4" cm="1">
        <f t="array" ref="F1752">(1/(E*10^9*[0]!Iz))*(Moment_Force_2INT(G1752,[0]!Mz,0))</f>
        <v>-1.3177073368810196E-3</v>
      </c>
      <c r="G1752" s="4">
        <v>3.5019999999999998</v>
      </c>
    </row>
    <row r="1753" spans="1:7" x14ac:dyDescent="0.2">
      <c r="A1753" s="4" cm="1">
        <f t="array" ref="A1753">(1/(E*10^9*[0]!Ix))*(Moment_Force(C1753,[0]!Mx,0))</f>
        <v>-3.6957172321065896E-5</v>
      </c>
      <c r="B1753" s="4" cm="1">
        <f t="array" ref="B1753">(1/(E*10^9*[0]!Iz))*(Moment_Force(C1753,[0]!Mz,0))</f>
        <v>-2.1489023273003167E-4</v>
      </c>
      <c r="C1753" s="4">
        <v>3504</v>
      </c>
      <c r="E1753" s="4" cm="1">
        <f t="array" ref="E1753">(1/(E*10^9*[0]!Ix))*(Moment_Force_2INT(G1753,[0]!Mx,0))</f>
        <v>-2.268803765364021E-4</v>
      </c>
      <c r="F1753" s="4" cm="1">
        <f t="array" ref="F1753">(1/(E*10^9*[0]!Iz))*(Moment_Force_2INT(G1753,[0]!Mz,0))</f>
        <v>-1.3192128578515263E-3</v>
      </c>
      <c r="G1753" s="4">
        <v>3.504</v>
      </c>
    </row>
    <row r="1754" spans="1:7" x14ac:dyDescent="0.2">
      <c r="A1754" s="4" cm="1">
        <f t="array" ref="A1754">(1/(E*10^9*[0]!Ix))*(Moment_Force(C1754,[0]!Mx,0))</f>
        <v>-3.6957172321065896E-5</v>
      </c>
      <c r="B1754" s="4" cm="1">
        <f t="array" ref="B1754">(1/(E*10^9*[0]!Iz))*(Moment_Force(C1754,[0]!Mz,0))</f>
        <v>-2.1489023273003167E-4</v>
      </c>
      <c r="C1754" s="4">
        <v>3506</v>
      </c>
      <c r="E1754" s="4" cm="1">
        <f t="array" ref="E1754">(1/(E*10^9*[0]!Ix))*(Moment_Force_2INT(G1754,[0]!Mx,0))</f>
        <v>-2.2713944631437276E-4</v>
      </c>
      <c r="F1754" s="4" cm="1">
        <f t="array" ref="F1754">(1/(E*10^9*[0]!Iz))*(Moment_Force_2INT(G1754,[0]!Mz,0))</f>
        <v>-1.3207192383829635E-3</v>
      </c>
      <c r="G1754" s="4">
        <v>3.5059999999999998</v>
      </c>
    </row>
    <row r="1755" spans="1:7" x14ac:dyDescent="0.2">
      <c r="A1755" s="4" cm="1">
        <f t="array" ref="A1755">(1/(E*10^9*[0]!Ix))*(Moment_Force(C1755,[0]!Mx,0))</f>
        <v>-3.6957172321065896E-5</v>
      </c>
      <c r="B1755" s="4" cm="1">
        <f t="array" ref="B1755">(1/(E*10^9*[0]!Iz))*(Moment_Force(C1755,[0]!Mz,0))</f>
        <v>-2.1489023273003167E-4</v>
      </c>
      <c r="C1755" s="4">
        <v>3508</v>
      </c>
      <c r="E1755" s="4" cm="1">
        <f t="array" ref="E1755">(1/(E*10^9*[0]!Ix))*(Moment_Force_2INT(G1755,[0]!Mx,0))</f>
        <v>-2.2739866392103275E-4</v>
      </c>
      <c r="F1755" s="4" cm="1">
        <f t="array" ref="F1755">(1/(E*10^9*[0]!Iz))*(Moment_Force_2INT(G1755,[0]!Mz,0))</f>
        <v>-1.322226478475332E-3</v>
      </c>
      <c r="G1755" s="4">
        <v>3.508</v>
      </c>
    </row>
    <row r="1756" spans="1:7" x14ac:dyDescent="0.2">
      <c r="A1756" s="4" cm="1">
        <f t="array" ref="A1756">(1/(E*10^9*[0]!Ix))*(Moment_Force(C1756,[0]!Mx,0))</f>
        <v>-3.6957172321065896E-5</v>
      </c>
      <c r="B1756" s="4" cm="1">
        <f t="array" ref="B1756">(1/(E*10^9*[0]!Iz))*(Moment_Force(C1756,[0]!Mz,0))</f>
        <v>-2.1489023273003167E-4</v>
      </c>
      <c r="C1756" s="4">
        <v>3510</v>
      </c>
      <c r="E1756" s="4" cm="1">
        <f t="array" ref="E1756">(1/(E*10^9*[0]!Ix))*(Moment_Force_2INT(G1756,[0]!Mx,0))</f>
        <v>-2.2765802935638196E-4</v>
      </c>
      <c r="F1756" s="4" cm="1">
        <f t="array" ref="F1756">(1/(E*10^9*[0]!Iz))*(Moment_Force_2INT(G1756,[0]!Mz,0))</f>
        <v>-1.3237345781286316E-3</v>
      </c>
      <c r="G1756" s="4">
        <v>3.51</v>
      </c>
    </row>
    <row r="1757" spans="1:7" x14ac:dyDescent="0.2">
      <c r="A1757" s="4" cm="1">
        <f t="array" ref="A1757">(1/(E*10^9*[0]!Ix))*(Moment_Force(C1757,[0]!Mx,0))</f>
        <v>-3.6957172321065896E-5</v>
      </c>
      <c r="B1757" s="4" cm="1">
        <f t="array" ref="B1757">(1/(E*10^9*[0]!Iz))*(Moment_Force(C1757,[0]!Mz,0))</f>
        <v>-2.1489023273003167E-4</v>
      </c>
      <c r="C1757" s="4">
        <v>3512</v>
      </c>
      <c r="E1757" s="4" cm="1">
        <f t="array" ref="E1757">(1/(E*10^9*[0]!Ix))*(Moment_Force_2INT(G1757,[0]!Mx,0))</f>
        <v>-2.2791754262042053E-4</v>
      </c>
      <c r="F1757" s="4" cm="1">
        <f t="array" ref="F1757">(1/(E*10^9*[0]!Iz))*(Moment_Force_2INT(G1757,[0]!Mz,0))</f>
        <v>-1.3252435373428621E-3</v>
      </c>
      <c r="G1757" s="4">
        <v>3.512</v>
      </c>
    </row>
    <row r="1758" spans="1:7" x14ac:dyDescent="0.2">
      <c r="A1758" s="4" cm="1">
        <f t="array" ref="A1758">(1/(E*10^9*[0]!Ix))*(Moment_Force(C1758,[0]!Mx,0))</f>
        <v>-3.6957172321065896E-5</v>
      </c>
      <c r="B1758" s="4" cm="1">
        <f t="array" ref="B1758">(1/(E*10^9*[0]!Iz))*(Moment_Force(C1758,[0]!Mz,0))</f>
        <v>-2.1489023273003167E-4</v>
      </c>
      <c r="C1758" s="4">
        <v>3514</v>
      </c>
      <c r="E1758" s="4" cm="1">
        <f t="array" ref="E1758">(1/(E*10^9*[0]!Ix))*(Moment_Force_2INT(G1758,[0]!Mx,0))</f>
        <v>-2.281772037131483E-4</v>
      </c>
      <c r="F1758" s="4" cm="1">
        <f t="array" ref="F1758">(1/(E*10^9*[0]!Iz))*(Moment_Force_2INT(G1758,[0]!Mz,0))</f>
        <v>-1.3267533561180228E-3</v>
      </c>
      <c r="G1758" s="4">
        <v>3.5139999999999998</v>
      </c>
    </row>
    <row r="1759" spans="1:7" x14ac:dyDescent="0.2">
      <c r="A1759" s="4" cm="1">
        <f t="array" ref="A1759">(1/(E*10^9*[0]!Ix))*(Moment_Force(C1759,[0]!Mx,0))</f>
        <v>-3.6957172321065896E-5</v>
      </c>
      <c r="B1759" s="4" cm="1">
        <f t="array" ref="B1759">(1/(E*10^9*[0]!Iz))*(Moment_Force(C1759,[0]!Mz,0))</f>
        <v>-2.1489023273003167E-4</v>
      </c>
      <c r="C1759" s="4">
        <v>3516</v>
      </c>
      <c r="E1759" s="4" cm="1">
        <f t="array" ref="E1759">(1/(E*10^9*[0]!Ix))*(Moment_Force_2INT(G1759,[0]!Mx,0))</f>
        <v>-2.2843701263456541E-4</v>
      </c>
      <c r="F1759" s="4" cm="1">
        <f t="array" ref="F1759">(1/(E*10^9*[0]!Iz))*(Moment_Force_2INT(G1759,[0]!Mz,0))</f>
        <v>-1.3282640344541151E-3</v>
      </c>
      <c r="G1759" s="4">
        <v>3.516</v>
      </c>
    </row>
    <row r="1760" spans="1:7" x14ac:dyDescent="0.2">
      <c r="A1760" s="4" cm="1">
        <f t="array" ref="A1760">(1/(E*10^9*[0]!Ix))*(Moment_Force(C1760,[0]!Mx,0))</f>
        <v>-3.6957172321065896E-5</v>
      </c>
      <c r="B1760" s="4" cm="1">
        <f t="array" ref="B1760">(1/(E*10^9*[0]!Iz))*(Moment_Force(C1760,[0]!Mz,0))</f>
        <v>-2.1489023273003167E-4</v>
      </c>
      <c r="C1760" s="4">
        <v>3518</v>
      </c>
      <c r="E1760" s="4" cm="1">
        <f t="array" ref="E1760">(1/(E*10^9*[0]!Ix))*(Moment_Force_2INT(G1760,[0]!Mx,0))</f>
        <v>-2.2869696938467178E-4</v>
      </c>
      <c r="F1760" s="4" cm="1">
        <f t="array" ref="F1760">(1/(E*10^9*[0]!Iz))*(Moment_Force_2INT(G1760,[0]!Mz,0))</f>
        <v>-1.3297755723511381E-3</v>
      </c>
      <c r="G1760" s="4">
        <v>3.5179999999999998</v>
      </c>
    </row>
    <row r="1761" spans="1:7" x14ac:dyDescent="0.2">
      <c r="A1761" s="4" cm="1">
        <f t="array" ref="A1761">(1/(E*10^9*[0]!Ix))*(Moment_Force(C1761,[0]!Mx,0))</f>
        <v>-3.6957172321065896E-5</v>
      </c>
      <c r="B1761" s="4" cm="1">
        <f t="array" ref="B1761">(1/(E*10^9*[0]!Iz))*(Moment_Force(C1761,[0]!Mz,0))</f>
        <v>-2.1489023273003167E-4</v>
      </c>
      <c r="C1761" s="4">
        <v>3520</v>
      </c>
      <c r="E1761" s="4" cm="1">
        <f t="array" ref="E1761">(1/(E*10^9*[0]!Ix))*(Moment_Force_2INT(G1761,[0]!Mx,0))</f>
        <v>-2.2895707396346744E-4</v>
      </c>
      <c r="F1761" s="4" cm="1">
        <f t="array" ref="F1761">(1/(E*10^9*[0]!Iz))*(Moment_Force_2INT(G1761,[0]!Mz,0))</f>
        <v>-1.3312879698090922E-3</v>
      </c>
      <c r="G1761" s="4">
        <v>3.52</v>
      </c>
    </row>
    <row r="1762" spans="1:7" x14ac:dyDescent="0.2">
      <c r="A1762" s="4" cm="1">
        <f t="array" ref="A1762">(1/(E*10^9*[0]!Ix))*(Moment_Force(C1762,[0]!Mx,0))</f>
        <v>-3.6957172321065896E-5</v>
      </c>
      <c r="B1762" s="4" cm="1">
        <f t="array" ref="B1762">(1/(E*10^9*[0]!Iz))*(Moment_Force(C1762,[0]!Mz,0))</f>
        <v>-2.1489023273003167E-4</v>
      </c>
      <c r="C1762" s="4">
        <v>3522</v>
      </c>
      <c r="E1762" s="4" cm="1">
        <f t="array" ref="E1762">(1/(E*10^9*[0]!Ix))*(Moment_Force_2INT(G1762,[0]!Mx,0))</f>
        <v>-2.2921732637095238E-4</v>
      </c>
      <c r="F1762" s="4" cm="1">
        <f t="array" ref="F1762">(1/(E*10^9*[0]!Iz))*(Moment_Force_2INT(G1762,[0]!Mz,0))</f>
        <v>-1.3328012268279768E-3</v>
      </c>
      <c r="G1762" s="4">
        <v>3.5219999999999998</v>
      </c>
    </row>
    <row r="1763" spans="1:7" x14ac:dyDescent="0.2">
      <c r="A1763" s="4" cm="1">
        <f t="array" ref="A1763">(1/(E*10^9*[0]!Ix))*(Moment_Force(C1763,[0]!Mx,0))</f>
        <v>-3.6957172321065896E-5</v>
      </c>
      <c r="B1763" s="4" cm="1">
        <f t="array" ref="B1763">(1/(E*10^9*[0]!Iz))*(Moment_Force(C1763,[0]!Mz,0))</f>
        <v>-2.1489023273003167E-4</v>
      </c>
      <c r="C1763" s="4">
        <v>3524</v>
      </c>
      <c r="E1763" s="4" cm="1">
        <f t="array" ref="E1763">(1/(E*10^9*[0]!Ix))*(Moment_Force_2INT(G1763,[0]!Mx,0))</f>
        <v>-2.2947772660712661E-4</v>
      </c>
      <c r="F1763" s="4" cm="1">
        <f t="array" ref="F1763">(1/(E*10^9*[0]!Iz))*(Moment_Force_2INT(G1763,[0]!Mz,0))</f>
        <v>-1.3343153434077926E-3</v>
      </c>
      <c r="G1763" s="4">
        <v>3.524</v>
      </c>
    </row>
    <row r="1764" spans="1:7" x14ac:dyDescent="0.2">
      <c r="A1764" s="4" cm="1">
        <f t="array" ref="A1764">(1/(E*10^9*[0]!Ix))*(Moment_Force(C1764,[0]!Mx,0))</f>
        <v>-3.6957172321065896E-5</v>
      </c>
      <c r="B1764" s="4" cm="1">
        <f t="array" ref="B1764">(1/(E*10^9*[0]!Iz))*(Moment_Force(C1764,[0]!Mz,0))</f>
        <v>-2.1489023273003167E-4</v>
      </c>
      <c r="C1764" s="4">
        <v>3526</v>
      </c>
      <c r="E1764" s="4" cm="1">
        <f t="array" ref="E1764">(1/(E*10^9*[0]!Ix))*(Moment_Force_2INT(G1764,[0]!Mx,0))</f>
        <v>-2.2973827467199015E-4</v>
      </c>
      <c r="F1764" s="4" cm="1">
        <f t="array" ref="F1764">(1/(E*10^9*[0]!Iz))*(Moment_Force_2INT(G1764,[0]!Mz,0))</f>
        <v>-1.3358303195485394E-3</v>
      </c>
      <c r="G1764" s="4">
        <v>3.5259999999999998</v>
      </c>
    </row>
    <row r="1765" spans="1:7" x14ac:dyDescent="0.2">
      <c r="A1765" s="4" cm="1">
        <f t="array" ref="A1765">(1/(E*10^9*[0]!Ix))*(Moment_Force(C1765,[0]!Mx,0))</f>
        <v>-3.6957172321065896E-5</v>
      </c>
      <c r="B1765" s="4" cm="1">
        <f t="array" ref="B1765">(1/(E*10^9*[0]!Iz))*(Moment_Force(C1765,[0]!Mz,0))</f>
        <v>-2.1489023273003167E-4</v>
      </c>
      <c r="C1765" s="4">
        <v>3528</v>
      </c>
      <c r="E1765" s="4" cm="1">
        <f t="array" ref="E1765">(1/(E*10^9*[0]!Ix))*(Moment_Force_2INT(G1765,[0]!Mx,0))</f>
        <v>-2.2999897056554295E-4</v>
      </c>
      <c r="F1765" s="4" cm="1">
        <f t="array" ref="F1765">(1/(E*10^9*[0]!Iz))*(Moment_Force_2INT(G1765,[0]!Mz,0))</f>
        <v>-1.3373461552502173E-3</v>
      </c>
      <c r="G1765" s="4">
        <v>3.528</v>
      </c>
    </row>
    <row r="1766" spans="1:7" x14ac:dyDescent="0.2">
      <c r="A1766" s="4" cm="1">
        <f t="array" ref="A1766">(1/(E*10^9*[0]!Ix))*(Moment_Force(C1766,[0]!Mx,0))</f>
        <v>-3.6957172321065896E-5</v>
      </c>
      <c r="B1766" s="4" cm="1">
        <f t="array" ref="B1766">(1/(E*10^9*[0]!Iz))*(Moment_Force(C1766,[0]!Mz,0))</f>
        <v>-2.1489023273003167E-4</v>
      </c>
      <c r="C1766" s="4">
        <v>3530</v>
      </c>
      <c r="E1766" s="4" cm="1">
        <f t="array" ref="E1766">(1/(E*10^9*[0]!Ix))*(Moment_Force_2INT(G1766,[0]!Mx,0))</f>
        <v>-2.3025981428778503E-4</v>
      </c>
      <c r="F1766" s="4" cm="1">
        <f t="array" ref="F1766">(1/(E*10^9*[0]!Iz))*(Moment_Force_2INT(G1766,[0]!Mz,0))</f>
        <v>-1.3388628505128257E-3</v>
      </c>
      <c r="G1766" s="4">
        <v>3.53</v>
      </c>
    </row>
    <row r="1767" spans="1:7" x14ac:dyDescent="0.2">
      <c r="A1767" s="4" cm="1">
        <f t="array" ref="A1767">(1/(E*10^9*[0]!Ix))*(Moment_Force(C1767,[0]!Mx,0))</f>
        <v>-3.6957172321065896E-5</v>
      </c>
      <c r="B1767" s="4" cm="1">
        <f t="array" ref="B1767">(1/(E*10^9*[0]!Iz))*(Moment_Force(C1767,[0]!Mz,0))</f>
        <v>-2.1489023273003167E-4</v>
      </c>
      <c r="C1767" s="4">
        <v>3532</v>
      </c>
      <c r="E1767" s="4" cm="1">
        <f t="array" ref="E1767">(1/(E*10^9*[0]!Ix))*(Moment_Force_2INT(G1767,[0]!Mx,0))</f>
        <v>-2.3052080583871638E-4</v>
      </c>
      <c r="F1767" s="4" cm="1">
        <f t="array" ref="F1767">(1/(E*10^9*[0]!Iz))*(Moment_Force_2INT(G1767,[0]!Mz,0))</f>
        <v>-1.3403804053363651E-3</v>
      </c>
      <c r="G1767" s="4">
        <v>3.532</v>
      </c>
    </row>
    <row r="1768" spans="1:7" x14ac:dyDescent="0.2">
      <c r="A1768" s="4" cm="1">
        <f t="array" ref="A1768">(1/(E*10^9*[0]!Ix))*(Moment_Force(C1768,[0]!Mx,0))</f>
        <v>-3.6957172321065896E-5</v>
      </c>
      <c r="B1768" s="4" cm="1">
        <f t="array" ref="B1768">(1/(E*10^9*[0]!Iz))*(Moment_Force(C1768,[0]!Mz,0))</f>
        <v>-2.1489023273003167E-4</v>
      </c>
      <c r="C1768" s="4">
        <v>3534</v>
      </c>
      <c r="E1768" s="4" cm="1">
        <f t="array" ref="E1768">(1/(E*10^9*[0]!Ix))*(Moment_Force_2INT(G1768,[0]!Mx,0))</f>
        <v>-2.3078194521833706E-4</v>
      </c>
      <c r="F1768" s="4" cm="1">
        <f t="array" ref="F1768">(1/(E*10^9*[0]!Iz))*(Moment_Force_2INT(G1768,[0]!Mz,0))</f>
        <v>-1.3418988197208355E-3</v>
      </c>
      <c r="G1768" s="4">
        <v>3.5339999999999998</v>
      </c>
    </row>
    <row r="1769" spans="1:7" x14ac:dyDescent="0.2">
      <c r="A1769" s="4" cm="1">
        <f t="array" ref="A1769">(1/(E*10^9*[0]!Ix))*(Moment_Force(C1769,[0]!Mx,0))</f>
        <v>-3.6957172321065896E-5</v>
      </c>
      <c r="B1769" s="4" cm="1">
        <f t="array" ref="B1769">(1/(E*10^9*[0]!Iz))*(Moment_Force(C1769,[0]!Mz,0))</f>
        <v>-2.1489023273003167E-4</v>
      </c>
      <c r="C1769" s="4">
        <v>3536</v>
      </c>
      <c r="E1769" s="4" cm="1">
        <f t="array" ref="E1769">(1/(E*10^9*[0]!Ix))*(Moment_Force_2INT(G1769,[0]!Mx,0))</f>
        <v>-2.3104323242664702E-4</v>
      </c>
      <c r="F1769" s="4" cm="1">
        <f t="array" ref="F1769">(1/(E*10^9*[0]!Iz))*(Moment_Force_2INT(G1769,[0]!Mz,0))</f>
        <v>-1.3434180936662372E-3</v>
      </c>
      <c r="G1769" s="4">
        <v>3.536</v>
      </c>
    </row>
    <row r="1770" spans="1:7" x14ac:dyDescent="0.2">
      <c r="A1770" s="4" cm="1">
        <f t="array" ref="A1770">(1/(E*10^9*[0]!Ix))*(Moment_Force(C1770,[0]!Mx,0))</f>
        <v>-3.6957172321065896E-5</v>
      </c>
      <c r="B1770" s="4" cm="1">
        <f t="array" ref="B1770">(1/(E*10^9*[0]!Iz))*(Moment_Force(C1770,[0]!Mz,0))</f>
        <v>-2.1489023273003167E-4</v>
      </c>
      <c r="C1770" s="4">
        <v>3538</v>
      </c>
      <c r="E1770" s="4" cm="1">
        <f t="array" ref="E1770">(1/(E*10^9*[0]!Ix))*(Moment_Force_2INT(G1770,[0]!Mx,0))</f>
        <v>-2.313046674636462E-4</v>
      </c>
      <c r="F1770" s="4" cm="1">
        <f t="array" ref="F1770">(1/(E*10^9*[0]!Iz))*(Moment_Force_2INT(G1770,[0]!Mz,0))</f>
        <v>-1.3449382271725691E-3</v>
      </c>
      <c r="G1770" s="4">
        <v>3.5379999999999998</v>
      </c>
    </row>
    <row r="1771" spans="1:7" x14ac:dyDescent="0.2">
      <c r="A1771" s="4" cm="1">
        <f t="array" ref="A1771">(1/(E*10^9*[0]!Ix))*(Moment_Force(C1771,[0]!Mx,0))</f>
        <v>-3.6957172321065896E-5</v>
      </c>
      <c r="B1771" s="4" cm="1">
        <f t="array" ref="B1771">(1/(E*10^9*[0]!Iz))*(Moment_Force(C1771,[0]!Mz,0))</f>
        <v>-2.1489023273003167E-4</v>
      </c>
      <c r="C1771" s="4">
        <v>3540</v>
      </c>
      <c r="E1771" s="4" cm="1">
        <f t="array" ref="E1771">(1/(E*10^9*[0]!Ix))*(Moment_Force_2INT(G1771,[0]!Mx,0))</f>
        <v>-2.3156625032933473E-4</v>
      </c>
      <c r="F1771" s="4" cm="1">
        <f t="array" ref="F1771">(1/(E*10^9*[0]!Iz))*(Moment_Force_2INT(G1771,[0]!Mz,0))</f>
        <v>-1.3464592202398326E-3</v>
      </c>
      <c r="G1771" s="4">
        <v>3.54</v>
      </c>
    </row>
    <row r="1772" spans="1:7" x14ac:dyDescent="0.2">
      <c r="A1772" s="4" cm="1">
        <f t="array" ref="A1772">(1/(E*10^9*[0]!Ix))*(Moment_Force(C1772,[0]!Mx,0))</f>
        <v>-3.6957172321065896E-5</v>
      </c>
      <c r="B1772" s="4" cm="1">
        <f t="array" ref="B1772">(1/(E*10^9*[0]!Iz))*(Moment_Force(C1772,[0]!Mz,0))</f>
        <v>-2.1489023273003167E-4</v>
      </c>
      <c r="C1772" s="4">
        <v>3542</v>
      </c>
      <c r="E1772" s="4" cm="1">
        <f t="array" ref="E1772">(1/(E*10^9*[0]!Ix))*(Moment_Force_2INT(G1772,[0]!Mx,0))</f>
        <v>-2.3182798102371248E-4</v>
      </c>
      <c r="F1772" s="4" cm="1">
        <f t="array" ref="F1772">(1/(E*10^9*[0]!Iz))*(Moment_Force_2INT(G1772,[0]!Mz,0))</f>
        <v>-1.3479810728680265E-3</v>
      </c>
      <c r="G1772" s="4">
        <v>3.5419999999999998</v>
      </c>
    </row>
    <row r="1773" spans="1:7" x14ac:dyDescent="0.2">
      <c r="A1773" s="4" cm="1">
        <f t="array" ref="A1773">(1/(E*10^9*[0]!Ix))*(Moment_Force(C1773,[0]!Mx,0))</f>
        <v>-3.6957172321065896E-5</v>
      </c>
      <c r="B1773" s="4" cm="1">
        <f t="array" ref="B1773">(1/(E*10^9*[0]!Iz))*(Moment_Force(C1773,[0]!Mz,0))</f>
        <v>-2.1489023273003167E-4</v>
      </c>
      <c r="C1773" s="4">
        <v>3544</v>
      </c>
      <c r="E1773" s="4" cm="1">
        <f t="array" ref="E1773">(1/(E*10^9*[0]!Ix))*(Moment_Force_2INT(G1773,[0]!Mx,0))</f>
        <v>-2.3208985954677958E-4</v>
      </c>
      <c r="F1773" s="4" cm="1">
        <f t="array" ref="F1773">(1/(E*10^9*[0]!Iz))*(Moment_Force_2INT(G1773,[0]!Mz,0))</f>
        <v>-1.3495037850571516E-3</v>
      </c>
      <c r="G1773" s="4">
        <v>3.544</v>
      </c>
    </row>
    <row r="1774" spans="1:7" x14ac:dyDescent="0.2">
      <c r="A1774" s="4" cm="1">
        <f t="array" ref="A1774">(1/(E*10^9*[0]!Ix))*(Moment_Force(C1774,[0]!Mx,0))</f>
        <v>-3.6957172321065896E-5</v>
      </c>
      <c r="B1774" s="4" cm="1">
        <f t="array" ref="B1774">(1/(E*10^9*[0]!Iz))*(Moment_Force(C1774,[0]!Mz,0))</f>
        <v>-2.1489023273003167E-4</v>
      </c>
      <c r="C1774" s="4">
        <v>3546</v>
      </c>
      <c r="E1774" s="4" cm="1">
        <f t="array" ref="E1774">(1/(E*10^9*[0]!Ix))*(Moment_Force_2INT(G1774,[0]!Mx,0))</f>
        <v>-2.3235188589853592E-4</v>
      </c>
      <c r="F1774" s="4" cm="1">
        <f t="array" ref="F1774">(1/(E*10^9*[0]!Iz))*(Moment_Force_2INT(G1774,[0]!Mz,0))</f>
        <v>-1.3510273568072073E-3</v>
      </c>
      <c r="G1774" s="4">
        <v>3.5459999999999998</v>
      </c>
    </row>
    <row r="1775" spans="1:7" x14ac:dyDescent="0.2">
      <c r="A1775" s="4" cm="1">
        <f t="array" ref="A1775">(1/(E*10^9*[0]!Ix))*(Moment_Force(C1775,[0]!Mx,0))</f>
        <v>-3.6957172321065896E-5</v>
      </c>
      <c r="B1775" s="4" cm="1">
        <f t="array" ref="B1775">(1/(E*10^9*[0]!Iz))*(Moment_Force(C1775,[0]!Mz,0))</f>
        <v>-2.1489023273003167E-4</v>
      </c>
      <c r="C1775" s="4">
        <v>3548</v>
      </c>
      <c r="E1775" s="4" cm="1">
        <f t="array" ref="E1775">(1/(E*10^9*[0]!Ix))*(Moment_Force_2INT(G1775,[0]!Mx,0))</f>
        <v>-2.3261406007898158E-4</v>
      </c>
      <c r="F1775" s="4" cm="1">
        <f t="array" ref="F1775">(1/(E*10^9*[0]!Iz))*(Moment_Force_2INT(G1775,[0]!Mz,0))</f>
        <v>-1.3525517881181944E-3</v>
      </c>
      <c r="G1775" s="4">
        <v>3.548</v>
      </c>
    </row>
    <row r="1776" spans="1:7" x14ac:dyDescent="0.2">
      <c r="A1776" s="4" cm="1">
        <f t="array" ref="A1776">(1/(E*10^9*[0]!Ix))*(Moment_Force(C1776,[0]!Mx,0))</f>
        <v>-3.6957172321065896E-5</v>
      </c>
      <c r="B1776" s="4" cm="1">
        <f t="array" ref="B1776">(1/(E*10^9*[0]!Iz))*(Moment_Force(C1776,[0]!Mz,0))</f>
        <v>-2.1489023273003167E-4</v>
      </c>
      <c r="C1776" s="4">
        <v>3550</v>
      </c>
      <c r="E1776" s="4" cm="1">
        <f t="array" ref="E1776">(1/(E*10^9*[0]!Ix))*(Moment_Force_2INT(G1776,[0]!Mx,0))</f>
        <v>-2.3287638208811649E-4</v>
      </c>
      <c r="F1776" s="4" cm="1">
        <f t="array" ref="F1776">(1/(E*10^9*[0]!Iz))*(Moment_Force_2INT(G1776,[0]!Mz,0))</f>
        <v>-1.3540770789901117E-3</v>
      </c>
      <c r="G1776" s="4">
        <v>3.55</v>
      </c>
    </row>
    <row r="1777" spans="1:7" x14ac:dyDescent="0.2">
      <c r="A1777" s="4" cm="1">
        <f t="array" ref="A1777">(1/(E*10^9*[0]!Ix))*(Moment_Force(C1777,[0]!Mx,0))</f>
        <v>-3.6957172321065896E-5</v>
      </c>
      <c r="B1777" s="4" cm="1">
        <f t="array" ref="B1777">(1/(E*10^9*[0]!Iz))*(Moment_Force(C1777,[0]!Mz,0))</f>
        <v>-2.1489023273003167E-4</v>
      </c>
      <c r="C1777" s="4">
        <v>3552</v>
      </c>
      <c r="E1777" s="4" cm="1">
        <f t="array" ref="E1777">(1/(E*10^9*[0]!Ix))*(Moment_Force_2INT(G1777,[0]!Mx,0))</f>
        <v>-2.3313885192594074E-4</v>
      </c>
      <c r="F1777" s="4" cm="1">
        <f t="array" ref="F1777">(1/(E*10^9*[0]!Iz))*(Moment_Force_2INT(G1777,[0]!Mz,0))</f>
        <v>-1.3556032294229608E-3</v>
      </c>
      <c r="G1777" s="4">
        <v>3.552</v>
      </c>
    </row>
    <row r="1778" spans="1:7" x14ac:dyDescent="0.2">
      <c r="A1778" s="4" cm="1">
        <f t="array" ref="A1778">(1/(E*10^9*[0]!Ix))*(Moment_Force(C1778,[0]!Mx,0))</f>
        <v>-3.6957172321065896E-5</v>
      </c>
      <c r="B1778" s="4" cm="1">
        <f t="array" ref="B1778">(1/(E*10^9*[0]!Iz))*(Moment_Force(C1778,[0]!Mz,0))</f>
        <v>-2.1489023273003167E-4</v>
      </c>
      <c r="C1778" s="4">
        <v>3554</v>
      </c>
      <c r="E1778" s="4" cm="1">
        <f t="array" ref="E1778">(1/(E*10^9*[0]!Ix))*(Moment_Force_2INT(G1778,[0]!Mx,0))</f>
        <v>-2.3340146959245417E-4</v>
      </c>
      <c r="F1778" s="4" cm="1">
        <f t="array" ref="F1778">(1/(E*10^9*[0]!Iz))*(Moment_Force_2INT(G1778,[0]!Mz,0))</f>
        <v>-1.3571302394167404E-3</v>
      </c>
      <c r="G1778" s="4">
        <v>3.5539999999999998</v>
      </c>
    </row>
    <row r="1779" spans="1:7" x14ac:dyDescent="0.2">
      <c r="A1779" s="4" cm="1">
        <f t="array" ref="A1779">(1/(E*10^9*[0]!Ix))*(Moment_Force(C1779,[0]!Mx,0))</f>
        <v>-3.6957172321065896E-5</v>
      </c>
      <c r="B1779" s="4" cm="1">
        <f t="array" ref="B1779">(1/(E*10^9*[0]!Iz))*(Moment_Force(C1779,[0]!Mz,0))</f>
        <v>-2.1489023273003167E-4</v>
      </c>
      <c r="C1779" s="4">
        <v>3556</v>
      </c>
      <c r="E1779" s="4" cm="1">
        <f t="array" ref="E1779">(1/(E*10^9*[0]!Ix))*(Moment_Force_2INT(G1779,[0]!Mx,0))</f>
        <v>-2.3366423508765699E-4</v>
      </c>
      <c r="F1779" s="4" cm="1">
        <f t="array" ref="F1779">(1/(E*10^9*[0]!Iz))*(Moment_Force_2INT(G1779,[0]!Mz,0))</f>
        <v>-1.358658108971451E-3</v>
      </c>
      <c r="G1779" s="4">
        <v>3.556</v>
      </c>
    </row>
    <row r="1780" spans="1:7" x14ac:dyDescent="0.2">
      <c r="A1780" s="4" cm="1">
        <f t="array" ref="A1780">(1/(E*10^9*[0]!Ix))*(Moment_Force(C1780,[0]!Mx,0))</f>
        <v>-3.6957172321065896E-5</v>
      </c>
      <c r="B1780" s="4" cm="1">
        <f t="array" ref="B1780">(1/(E*10^9*[0]!Iz))*(Moment_Force(C1780,[0]!Mz,0))</f>
        <v>-2.1489023273003167E-4</v>
      </c>
      <c r="C1780" s="4">
        <v>3558</v>
      </c>
      <c r="E1780" s="4" cm="1">
        <f t="array" ref="E1780">(1/(E*10^9*[0]!Ix))*(Moment_Force_2INT(G1780,[0]!Mx,0))</f>
        <v>-2.3392714841154901E-4</v>
      </c>
      <c r="F1780" s="4" cm="1">
        <f t="array" ref="F1780">(1/(E*10^9*[0]!Iz))*(Moment_Force_2INT(G1780,[0]!Mz,0))</f>
        <v>-1.3601868380870921E-3</v>
      </c>
      <c r="G1780" s="4">
        <v>3.5579999999999998</v>
      </c>
    </row>
    <row r="1781" spans="1:7" x14ac:dyDescent="0.2">
      <c r="A1781" s="4" cm="1">
        <f t="array" ref="A1781">(1/(E*10^9*[0]!Ix))*(Moment_Force(C1781,[0]!Mx,0))</f>
        <v>-3.6957172321065896E-5</v>
      </c>
      <c r="B1781" s="4" cm="1">
        <f t="array" ref="B1781">(1/(E*10^9*[0]!Iz))*(Moment_Force(C1781,[0]!Mz,0))</f>
        <v>-2.1489023273003167E-4</v>
      </c>
      <c r="C1781" s="4">
        <v>3560</v>
      </c>
      <c r="E1781" s="4" cm="1">
        <f t="array" ref="E1781">(1/(E*10^9*[0]!Ix))*(Moment_Force_2INT(G1781,[0]!Mx,0))</f>
        <v>-2.341902095641304E-4</v>
      </c>
      <c r="F1781" s="4" cm="1">
        <f t="array" ref="F1781">(1/(E*10^9*[0]!Iz))*(Moment_Force_2INT(G1781,[0]!Mz,0))</f>
        <v>-1.3617164267636648E-3</v>
      </c>
      <c r="G1781" s="4">
        <v>3.56</v>
      </c>
    </row>
    <row r="1782" spans="1:7" x14ac:dyDescent="0.2">
      <c r="A1782" s="4" cm="1">
        <f t="array" ref="A1782">(1/(E*10^9*[0]!Ix))*(Moment_Force(C1782,[0]!Mx,0))</f>
        <v>-3.6957172321065896E-5</v>
      </c>
      <c r="B1782" s="4" cm="1">
        <f t="array" ref="B1782">(1/(E*10^9*[0]!Iz))*(Moment_Force(C1782,[0]!Mz,0))</f>
        <v>-2.1489023273003167E-4</v>
      </c>
      <c r="C1782" s="4">
        <v>3562</v>
      </c>
      <c r="E1782" s="4" cm="1">
        <f t="array" ref="E1782">(1/(E*10^9*[0]!Ix))*(Moment_Force_2INT(G1782,[0]!Mx,0))</f>
        <v>-2.3445341854540097E-4</v>
      </c>
      <c r="F1782" s="4" cm="1">
        <f t="array" ref="F1782">(1/(E*10^9*[0]!Iz))*(Moment_Force_2INT(G1782,[0]!Mz,0))</f>
        <v>-1.3632468750011677E-3</v>
      </c>
      <c r="G1782" s="4">
        <v>3.5619999999999998</v>
      </c>
    </row>
    <row r="1783" spans="1:7" x14ac:dyDescent="0.2">
      <c r="A1783" s="4" cm="1">
        <f t="array" ref="A1783">(1/(E*10^9*[0]!Ix))*(Moment_Force(C1783,[0]!Mx,0))</f>
        <v>-3.6957172321065896E-5</v>
      </c>
      <c r="B1783" s="4" cm="1">
        <f t="array" ref="B1783">(1/(E*10^9*[0]!Iz))*(Moment_Force(C1783,[0]!Mz,0))</f>
        <v>-2.1489023273003167E-4</v>
      </c>
      <c r="C1783" s="4">
        <v>3564</v>
      </c>
      <c r="E1783" s="4" cm="1">
        <f t="array" ref="E1783">(1/(E*10^9*[0]!Ix))*(Moment_Force_2INT(G1783,[0]!Mx,0))</f>
        <v>-2.3471677535536094E-4</v>
      </c>
      <c r="F1783" s="4" cm="1">
        <f t="array" ref="F1783">(1/(E*10^9*[0]!Iz))*(Moment_Force_2INT(G1783,[0]!Mz,0))</f>
        <v>-1.3647781827996021E-3</v>
      </c>
      <c r="G1783" s="4">
        <v>3.5640000000000001</v>
      </c>
    </row>
    <row r="1784" spans="1:7" x14ac:dyDescent="0.2">
      <c r="A1784" s="4" cm="1">
        <f t="array" ref="A1784">(1/(E*10^9*[0]!Ix))*(Moment_Force(C1784,[0]!Mx,0))</f>
        <v>-3.6957172321065896E-5</v>
      </c>
      <c r="B1784" s="4" cm="1">
        <f t="array" ref="B1784">(1/(E*10^9*[0]!Iz))*(Moment_Force(C1784,[0]!Mz,0))</f>
        <v>-2.1489023273003167E-4</v>
      </c>
      <c r="C1784" s="4">
        <v>3566</v>
      </c>
      <c r="E1784" s="4" cm="1">
        <f t="array" ref="E1784">(1/(E*10^9*[0]!Ix))*(Moment_Force_2INT(G1784,[0]!Mx,0))</f>
        <v>-2.3498027999401013E-4</v>
      </c>
      <c r="F1784" s="4" cm="1">
        <f t="array" ref="F1784">(1/(E*10^9*[0]!Iz))*(Moment_Force_2INT(G1784,[0]!Mz,0))</f>
        <v>-1.3663103501589671E-3</v>
      </c>
      <c r="G1784" s="4">
        <v>3.5659999999999998</v>
      </c>
    </row>
    <row r="1785" spans="1:7" x14ac:dyDescent="0.2">
      <c r="A1785" s="4" cm="1">
        <f t="array" ref="A1785">(1/(E*10^9*[0]!Ix))*(Moment_Force(C1785,[0]!Mx,0))</f>
        <v>-3.6957172321065896E-5</v>
      </c>
      <c r="B1785" s="4" cm="1">
        <f t="array" ref="B1785">(1/(E*10^9*[0]!Iz))*(Moment_Force(C1785,[0]!Mz,0))</f>
        <v>-2.1489023273003167E-4</v>
      </c>
      <c r="C1785" s="4">
        <v>3568</v>
      </c>
      <c r="E1785" s="4" cm="1">
        <f t="array" ref="E1785">(1/(E*10^9*[0]!Ix))*(Moment_Force_2INT(G1785,[0]!Mx,0))</f>
        <v>-2.3524393246134864E-4</v>
      </c>
      <c r="F1785" s="4" cm="1">
        <f t="array" ref="F1785">(1/(E*10^9*[0]!Iz))*(Moment_Force_2INT(G1785,[0]!Mz,0))</f>
        <v>-1.3678433770792635E-3</v>
      </c>
      <c r="G1785" s="4">
        <v>3.5680000000000001</v>
      </c>
    </row>
    <row r="1786" spans="1:7" x14ac:dyDescent="0.2">
      <c r="A1786" s="4" cm="1">
        <f t="array" ref="A1786">(1/(E*10^9*[0]!Ix))*(Moment_Force(C1786,[0]!Mx,0))</f>
        <v>-3.6957172321065896E-5</v>
      </c>
      <c r="B1786" s="4" cm="1">
        <f t="array" ref="B1786">(1/(E*10^9*[0]!Iz))*(Moment_Force(C1786,[0]!Mz,0))</f>
        <v>-2.1489023273003167E-4</v>
      </c>
      <c r="C1786" s="4">
        <v>3570</v>
      </c>
      <c r="E1786" s="4" cm="1">
        <f t="array" ref="E1786">(1/(E*10^9*[0]!Ix))*(Moment_Force_2INT(G1786,[0]!Mx,0))</f>
        <v>-2.355077327573764E-4</v>
      </c>
      <c r="F1786" s="4" cm="1">
        <f t="array" ref="F1786">(1/(E*10^9*[0]!Iz))*(Moment_Force_2INT(G1786,[0]!Mz,0))</f>
        <v>-1.3693772635604905E-3</v>
      </c>
      <c r="G1786" s="4">
        <v>3.57</v>
      </c>
    </row>
    <row r="1787" spans="1:7" x14ac:dyDescent="0.2">
      <c r="A1787" s="4" cm="1">
        <f t="array" ref="A1787">(1/(E*10^9*[0]!Ix))*(Moment_Force(C1787,[0]!Mx,0))</f>
        <v>-3.6957172321065896E-5</v>
      </c>
      <c r="B1787" s="4" cm="1">
        <f t="array" ref="B1787">(1/(E*10^9*[0]!Iz))*(Moment_Force(C1787,[0]!Mz,0))</f>
        <v>-2.1489023273003167E-4</v>
      </c>
      <c r="C1787" s="4">
        <v>3572</v>
      </c>
      <c r="E1787" s="4" cm="1">
        <f t="array" ref="E1787">(1/(E*10^9*[0]!Ix))*(Moment_Force_2INT(G1787,[0]!Mx,0))</f>
        <v>-2.3577168088209348E-4</v>
      </c>
      <c r="F1787" s="4" cm="1">
        <f t="array" ref="F1787">(1/(E*10^9*[0]!Iz))*(Moment_Force_2INT(G1787,[0]!Mz,0))</f>
        <v>-1.3709120096026483E-3</v>
      </c>
      <c r="G1787" s="4">
        <v>3.5720000000000001</v>
      </c>
    </row>
    <row r="1788" spans="1:7" x14ac:dyDescent="0.2">
      <c r="A1788" s="4" cm="1">
        <f t="array" ref="A1788">(1/(E*10^9*[0]!Ix))*(Moment_Force(C1788,[0]!Mx,0))</f>
        <v>-3.6957172321065896E-5</v>
      </c>
      <c r="B1788" s="4" cm="1">
        <f t="array" ref="B1788">(1/(E*10^9*[0]!Iz))*(Moment_Force(C1788,[0]!Mz,0))</f>
        <v>-2.1489023273003167E-4</v>
      </c>
      <c r="C1788" s="4">
        <v>3574</v>
      </c>
      <c r="E1788" s="4" cm="1">
        <f t="array" ref="E1788">(1/(E*10^9*[0]!Ix))*(Moment_Force_2INT(G1788,[0]!Mx,0))</f>
        <v>-2.3603577683549974E-4</v>
      </c>
      <c r="F1788" s="4" cm="1">
        <f t="array" ref="F1788">(1/(E*10^9*[0]!Iz))*(Moment_Force_2INT(G1788,[0]!Mz,0))</f>
        <v>-1.3724476152057368E-3</v>
      </c>
      <c r="G1788" s="4">
        <v>3.5739999999999998</v>
      </c>
    </row>
    <row r="1789" spans="1:7" x14ac:dyDescent="0.2">
      <c r="A1789" s="4" cm="1">
        <f t="array" ref="A1789">(1/(E*10^9*[0]!Ix))*(Moment_Force(C1789,[0]!Mx,0))</f>
        <v>-3.6957172321065896E-5</v>
      </c>
      <c r="B1789" s="4" cm="1">
        <f t="array" ref="B1789">(1/(E*10^9*[0]!Iz))*(Moment_Force(C1789,[0]!Mz,0))</f>
        <v>-2.1489023273003167E-4</v>
      </c>
      <c r="C1789" s="4">
        <v>3576</v>
      </c>
      <c r="E1789" s="4" cm="1">
        <f t="array" ref="E1789">(1/(E*10^9*[0]!Ix))*(Moment_Force_2INT(G1789,[0]!Mx,0))</f>
        <v>-2.3630002061759541E-4</v>
      </c>
      <c r="F1789" s="4" cm="1">
        <f t="array" ref="F1789">(1/(E*10^9*[0]!Iz))*(Moment_Force_2INT(G1789,[0]!Mz,0))</f>
        <v>-1.3739840803697566E-3</v>
      </c>
      <c r="G1789" s="4">
        <v>3.5760000000000001</v>
      </c>
    </row>
    <row r="1790" spans="1:7" x14ac:dyDescent="0.2">
      <c r="A1790" s="4" cm="1">
        <f t="array" ref="A1790">(1/(E*10^9*[0]!Ix))*(Moment_Force(C1790,[0]!Mx,0))</f>
        <v>-3.6957172321065896E-5</v>
      </c>
      <c r="B1790" s="4" cm="1">
        <f t="array" ref="B1790">(1/(E*10^9*[0]!Iz))*(Moment_Force(C1790,[0]!Mz,0))</f>
        <v>-2.1489023273003167E-4</v>
      </c>
      <c r="C1790" s="4">
        <v>3578</v>
      </c>
      <c r="E1790" s="4" cm="1">
        <f t="array" ref="E1790">(1/(E*10^9*[0]!Ix))*(Moment_Force_2INT(G1790,[0]!Mx,0))</f>
        <v>-2.3656441222838029E-4</v>
      </c>
      <c r="F1790" s="4" cm="1">
        <f t="array" ref="F1790">(1/(E*10^9*[0]!Iz))*(Moment_Force_2INT(G1790,[0]!Mz,0))</f>
        <v>-1.3755214050947073E-3</v>
      </c>
      <c r="G1790" s="4">
        <v>3.5779999999999998</v>
      </c>
    </row>
    <row r="1791" spans="1:7" x14ac:dyDescent="0.2">
      <c r="A1791" s="4" cm="1">
        <f t="array" ref="A1791">(1/(E*10^9*[0]!Ix))*(Moment_Force(C1791,[0]!Mx,0))</f>
        <v>-3.6957172321065896E-5</v>
      </c>
      <c r="B1791" s="4" cm="1">
        <f t="array" ref="B1791">(1/(E*10^9*[0]!Iz))*(Moment_Force(C1791,[0]!Mz,0))</f>
        <v>-2.1489023273003167E-4</v>
      </c>
      <c r="C1791" s="4">
        <v>3580</v>
      </c>
      <c r="E1791" s="4" cm="1">
        <f t="array" ref="E1791">(1/(E*10^9*[0]!Ix))*(Moment_Force_2INT(G1791,[0]!Mx,0))</f>
        <v>-2.3682895166785448E-4</v>
      </c>
      <c r="F1791" s="4" cm="1">
        <f t="array" ref="F1791">(1/(E*10^9*[0]!Iz))*(Moment_Force_2INT(G1791,[0]!Mz,0))</f>
        <v>-1.377059589380589E-3</v>
      </c>
      <c r="G1791" s="4">
        <v>3.58</v>
      </c>
    </row>
    <row r="1792" spans="1:7" x14ac:dyDescent="0.2">
      <c r="A1792" s="4" cm="1">
        <f t="array" ref="A1792">(1/(E*10^9*[0]!Ix))*(Moment_Force(C1792,[0]!Mx,0))</f>
        <v>-3.6957172321065896E-5</v>
      </c>
      <c r="B1792" s="4" cm="1">
        <f t="array" ref="B1792">(1/(E*10^9*[0]!Iz))*(Moment_Force(C1792,[0]!Mz,0))</f>
        <v>-2.1489023273003167E-4</v>
      </c>
      <c r="C1792" s="4">
        <v>3582</v>
      </c>
      <c r="E1792" s="4" cm="1">
        <f t="array" ref="E1792">(1/(E*10^9*[0]!Ix))*(Moment_Force_2INT(G1792,[0]!Mx,0))</f>
        <v>-2.3709363893601793E-4</v>
      </c>
      <c r="F1792" s="4" cm="1">
        <f t="array" ref="F1792">(1/(E*10^9*[0]!Iz))*(Moment_Force_2INT(G1792,[0]!Mz,0))</f>
        <v>-1.3785986332274013E-3</v>
      </c>
      <c r="G1792" s="4">
        <v>3.5819999999999999</v>
      </c>
    </row>
    <row r="1793" spans="1:7" x14ac:dyDescent="0.2">
      <c r="A1793" s="4" cm="1">
        <f t="array" ref="A1793">(1/(E*10^9*[0]!Ix))*(Moment_Force(C1793,[0]!Mx,0))</f>
        <v>-3.6957172321065896E-5</v>
      </c>
      <c r="B1793" s="4" cm="1">
        <f t="array" ref="B1793">(1/(E*10^9*[0]!Iz))*(Moment_Force(C1793,[0]!Mz,0))</f>
        <v>-2.1489023273003167E-4</v>
      </c>
      <c r="C1793" s="4">
        <v>3584</v>
      </c>
      <c r="E1793" s="4" cm="1">
        <f t="array" ref="E1793">(1/(E*10^9*[0]!Ix))*(Moment_Force_2INT(G1793,[0]!Mx,0))</f>
        <v>-2.3735847403287075E-4</v>
      </c>
      <c r="F1793" s="4" cm="1">
        <f t="array" ref="F1793">(1/(E*10^9*[0]!Iz))*(Moment_Force_2INT(G1793,[0]!Mz,0))</f>
        <v>-1.3801385366351449E-3</v>
      </c>
      <c r="G1793" s="4">
        <v>3.5840000000000001</v>
      </c>
    </row>
    <row r="1794" spans="1:7" x14ac:dyDescent="0.2">
      <c r="A1794" s="4" cm="1">
        <f t="array" ref="A1794">(1/(E*10^9*[0]!Ix))*(Moment_Force(C1794,[0]!Mx,0))</f>
        <v>-3.6957172321065896E-5</v>
      </c>
      <c r="B1794" s="4" cm="1">
        <f t="array" ref="B1794">(1/(E*10^9*[0]!Iz))*(Moment_Force(C1794,[0]!Mz,0))</f>
        <v>-2.1489023273003167E-4</v>
      </c>
      <c r="C1794" s="4">
        <v>3586</v>
      </c>
      <c r="E1794" s="4" cm="1">
        <f t="array" ref="E1794">(1/(E*10^9*[0]!Ix))*(Moment_Force_2INT(G1794,[0]!Mx,0))</f>
        <v>-2.3762345695841274E-4</v>
      </c>
      <c r="F1794" s="4" cm="1">
        <f t="array" ref="F1794">(1/(E*10^9*[0]!Iz))*(Moment_Force_2INT(G1794,[0]!Mz,0))</f>
        <v>-1.381679299603819E-3</v>
      </c>
      <c r="G1794" s="4">
        <v>3.5859999999999999</v>
      </c>
    </row>
    <row r="1795" spans="1:7" x14ac:dyDescent="0.2">
      <c r="A1795" s="4" cm="1">
        <f t="array" ref="A1795">(1/(E*10^9*[0]!Ix))*(Moment_Force(C1795,[0]!Mx,0))</f>
        <v>-3.6957172321065896E-5</v>
      </c>
      <c r="B1795" s="4" cm="1">
        <f t="array" ref="B1795">(1/(E*10^9*[0]!Iz))*(Moment_Force(C1795,[0]!Mz,0))</f>
        <v>-2.1489023273003167E-4</v>
      </c>
      <c r="C1795" s="4">
        <v>3588</v>
      </c>
      <c r="E1795" s="4" cm="1">
        <f t="array" ref="E1795">(1/(E*10^9*[0]!Ix))*(Moment_Force_2INT(G1795,[0]!Mx,0))</f>
        <v>-2.378885877126441E-4</v>
      </c>
      <c r="F1795" s="4" cm="1">
        <f t="array" ref="F1795">(1/(E*10^9*[0]!Iz))*(Moment_Force_2INT(G1795,[0]!Mz,0))</f>
        <v>-1.3832209221334244E-3</v>
      </c>
      <c r="G1795" s="4">
        <v>3.5880000000000001</v>
      </c>
    </row>
    <row r="1796" spans="1:7" x14ac:dyDescent="0.2">
      <c r="A1796" s="4" cm="1">
        <f t="array" ref="A1796">(1/(E*10^9*[0]!Ix))*(Moment_Force(C1796,[0]!Mx,0))</f>
        <v>-3.6957172321065896E-5</v>
      </c>
      <c r="B1796" s="4" cm="1">
        <f t="array" ref="B1796">(1/(E*10^9*[0]!Iz))*(Moment_Force(C1796,[0]!Mz,0))</f>
        <v>-2.1489023273003167E-4</v>
      </c>
      <c r="C1796" s="4">
        <v>3590</v>
      </c>
      <c r="E1796" s="4" cm="1">
        <f t="array" ref="E1796">(1/(E*10^9*[0]!Ix))*(Moment_Force_2INT(G1796,[0]!Mx,0))</f>
        <v>-2.381538662955647E-4</v>
      </c>
      <c r="F1796" s="4" cm="1">
        <f t="array" ref="F1796">(1/(E*10^9*[0]!Iz))*(Moment_Force_2INT(G1796,[0]!Mz,0))</f>
        <v>-1.3847634042239605E-3</v>
      </c>
      <c r="G1796" s="4">
        <v>3.59</v>
      </c>
    </row>
    <row r="1797" spans="1:7" x14ac:dyDescent="0.2">
      <c r="A1797" s="4" cm="1">
        <f t="array" ref="A1797">(1/(E*10^9*[0]!Ix))*(Moment_Force(C1797,[0]!Mx,0))</f>
        <v>-3.6957172321065896E-5</v>
      </c>
      <c r="B1797" s="4" cm="1">
        <f t="array" ref="B1797">(1/(E*10^9*[0]!Iz))*(Moment_Force(C1797,[0]!Mz,0))</f>
        <v>-2.1489023273003167E-4</v>
      </c>
      <c r="C1797" s="4">
        <v>3592</v>
      </c>
      <c r="E1797" s="4" cm="1">
        <f t="array" ref="E1797">(1/(E*10^9*[0]!Ix))*(Moment_Force_2INT(G1797,[0]!Mx,0))</f>
        <v>-2.384192927071746E-4</v>
      </c>
      <c r="F1797" s="4" cm="1">
        <f t="array" ref="F1797">(1/(E*10^9*[0]!Iz))*(Moment_Force_2INT(G1797,[0]!Mz,0))</f>
        <v>-1.3863067458754277E-3</v>
      </c>
      <c r="G1797" s="4">
        <v>3.5920000000000001</v>
      </c>
    </row>
    <row r="1798" spans="1:7" x14ac:dyDescent="0.2">
      <c r="A1798" s="4" cm="1">
        <f t="array" ref="A1798">(1/(E*10^9*[0]!Ix))*(Moment_Force(C1798,[0]!Mx,0))</f>
        <v>-3.6957172321065896E-5</v>
      </c>
      <c r="B1798" s="4" cm="1">
        <f t="array" ref="B1798">(1/(E*10^9*[0]!Iz))*(Moment_Force(C1798,[0]!Mz,0))</f>
        <v>-2.1489023273003167E-4</v>
      </c>
      <c r="C1798" s="4">
        <v>3594</v>
      </c>
      <c r="E1798" s="4" cm="1">
        <f t="array" ref="E1798">(1/(E*10^9*[0]!Ix))*(Moment_Force_2INT(G1798,[0]!Mx,0))</f>
        <v>-2.3868486694747374E-4</v>
      </c>
      <c r="F1798" s="4" cm="1">
        <f t="array" ref="F1798">(1/(E*10^9*[0]!Iz))*(Moment_Force_2INT(G1798,[0]!Mz,0))</f>
        <v>-1.3878509470878254E-3</v>
      </c>
      <c r="G1798" s="4">
        <v>3.5939999999999999</v>
      </c>
    </row>
    <row r="1799" spans="1:7" x14ac:dyDescent="0.2">
      <c r="A1799" s="4" cm="1">
        <f t="array" ref="A1799">(1/(E*10^9*[0]!Ix))*(Moment_Force(C1799,[0]!Mx,0))</f>
        <v>-3.6957172321065896E-5</v>
      </c>
      <c r="B1799" s="4" cm="1">
        <f t="array" ref="B1799">(1/(E*10^9*[0]!Iz))*(Moment_Force(C1799,[0]!Mz,0))</f>
        <v>-2.1489023273003167E-4</v>
      </c>
      <c r="C1799" s="4">
        <v>3596</v>
      </c>
      <c r="E1799" s="4" cm="1">
        <f t="array" ref="E1799">(1/(E*10^9*[0]!Ix))*(Moment_Force_2INT(G1799,[0]!Mx,0))</f>
        <v>-2.3895058901646224E-4</v>
      </c>
      <c r="F1799" s="4" cm="1">
        <f t="array" ref="F1799">(1/(E*10^9*[0]!Iz))*(Moment_Force_2INT(G1799,[0]!Mz,0))</f>
        <v>-1.3893960078611546E-3</v>
      </c>
      <c r="G1799" s="4">
        <v>3.5960000000000001</v>
      </c>
    </row>
    <row r="1800" spans="1:7" x14ac:dyDescent="0.2">
      <c r="A1800" s="4" cm="1">
        <f t="array" ref="A1800">(1/(E*10^9*[0]!Ix))*(Moment_Force(C1800,[0]!Mx,0))</f>
        <v>-3.6957172321065896E-5</v>
      </c>
      <c r="B1800" s="4" cm="1">
        <f t="array" ref="B1800">(1/(E*10^9*[0]!Iz))*(Moment_Force(C1800,[0]!Mz,0))</f>
        <v>-2.1489023273003167E-4</v>
      </c>
      <c r="C1800" s="4">
        <v>3598</v>
      </c>
      <c r="E1800" s="4" cm="1">
        <f t="array" ref="E1800">(1/(E*10^9*[0]!Ix))*(Moment_Force_2INT(G1800,[0]!Mx,0))</f>
        <v>-2.3921645891413997E-4</v>
      </c>
      <c r="F1800" s="4" cm="1">
        <f t="array" ref="F1800">(1/(E*10^9*[0]!Iz))*(Moment_Force_2INT(G1800,[0]!Mz,0))</f>
        <v>-1.3909419281954145E-3</v>
      </c>
      <c r="G1800" s="4">
        <v>3.5979999999999999</v>
      </c>
    </row>
    <row r="1801" spans="1:7" x14ac:dyDescent="0.2">
      <c r="A1801" s="4" cm="1">
        <f t="array" ref="A1801">(1/(E*10^9*[0]!Ix))*(Moment_Force(C1801,[0]!Mx,0))</f>
        <v>-3.6957172321065896E-5</v>
      </c>
      <c r="B1801" s="4" cm="1">
        <f t="array" ref="B1801">(1/(E*10^9*[0]!Iz))*(Moment_Force(C1801,[0]!Mz,0))</f>
        <v>-2.1489023273003167E-4</v>
      </c>
      <c r="C1801" s="4">
        <v>3600</v>
      </c>
      <c r="E1801" s="4" cm="1">
        <f t="array" ref="E1801">(1/(E*10^9*[0]!Ix))*(Moment_Force_2INT(G1801,[0]!Mx,0))</f>
        <v>-2.3948247664050707E-4</v>
      </c>
      <c r="F1801" s="4" cm="1">
        <f t="array" ref="F1801">(1/(E*10^9*[0]!Iz))*(Moment_Force_2INT(G1801,[0]!Mz,0))</f>
        <v>-1.3924887080906051E-3</v>
      </c>
      <c r="G1801" s="4">
        <v>3.6</v>
      </c>
    </row>
    <row r="1802" spans="1:7" x14ac:dyDescent="0.2">
      <c r="A1802" s="4" cm="1">
        <f t="array" ref="A1802">(1/(E*10^9*[0]!Ix))*(Moment_Force(C1802,[0]!Mx,0))</f>
        <v>-3.6957172321065896E-5</v>
      </c>
      <c r="B1802" s="4" cm="1">
        <f t="array" ref="B1802">(1/(E*10^9*[0]!Iz))*(Moment_Force(C1802,[0]!Mz,0))</f>
        <v>-2.1489023273003167E-4</v>
      </c>
      <c r="C1802" s="4">
        <v>3602</v>
      </c>
      <c r="E1802" s="4" cm="1">
        <f t="array" ref="E1802">(1/(E*10^9*[0]!Ix))*(Moment_Force_2INT(G1802,[0]!Mx,0))</f>
        <v>-2.3974864219556332E-4</v>
      </c>
      <c r="F1802" s="4" cm="1">
        <f t="array" ref="F1802">(1/(E*10^9*[0]!Iz))*(Moment_Force_2INT(G1802,[0]!Mz,0))</f>
        <v>-1.3940363475467268E-3</v>
      </c>
      <c r="G1802" s="4">
        <v>3.6019999999999999</v>
      </c>
    </row>
    <row r="1803" spans="1:7" x14ac:dyDescent="0.2">
      <c r="A1803" s="4" cm="1">
        <f t="array" ref="A1803">(1/(E*10^9*[0]!Ix))*(Moment_Force(C1803,[0]!Mx,0))</f>
        <v>-3.6957172321065896E-5</v>
      </c>
      <c r="B1803" s="4" cm="1">
        <f t="array" ref="B1803">(1/(E*10^9*[0]!Iz))*(Moment_Force(C1803,[0]!Mz,0))</f>
        <v>-2.1489023273003167E-4</v>
      </c>
      <c r="C1803" s="4">
        <v>3604</v>
      </c>
      <c r="E1803" s="4" cm="1">
        <f t="array" ref="E1803">(1/(E*10^9*[0]!Ix))*(Moment_Force_2INT(G1803,[0]!Mx,0))</f>
        <v>-2.4001495557930894E-4</v>
      </c>
      <c r="F1803" s="4" cm="1">
        <f t="array" ref="F1803">(1/(E*10^9*[0]!Iz))*(Moment_Force_2INT(G1803,[0]!Mz,0))</f>
        <v>-1.3955848465637794E-3</v>
      </c>
      <c r="G1803" s="4">
        <v>3.6040000000000001</v>
      </c>
    </row>
    <row r="1804" spans="1:7" x14ac:dyDescent="0.2">
      <c r="A1804" s="4" cm="1">
        <f t="array" ref="A1804">(1/(E*10^9*[0]!Ix))*(Moment_Force(C1804,[0]!Mx,0))</f>
        <v>-3.6957172321065896E-5</v>
      </c>
      <c r="B1804" s="4" cm="1">
        <f t="array" ref="B1804">(1/(E*10^9*[0]!Iz))*(Moment_Force(C1804,[0]!Mz,0))</f>
        <v>-2.1489023273003167E-4</v>
      </c>
      <c r="C1804" s="4">
        <v>3606</v>
      </c>
      <c r="E1804" s="4" cm="1">
        <f t="array" ref="E1804">(1/(E*10^9*[0]!Ix))*(Moment_Force_2INT(G1804,[0]!Mx,0))</f>
        <v>-2.4028141679174382E-4</v>
      </c>
      <c r="F1804" s="4" cm="1">
        <f t="array" ref="F1804">(1/(E*10^9*[0]!Iz))*(Moment_Force_2INT(G1804,[0]!Mz,0))</f>
        <v>-1.3971342051417629E-3</v>
      </c>
      <c r="G1804" s="4">
        <v>3.6059999999999999</v>
      </c>
    </row>
    <row r="1805" spans="1:7" x14ac:dyDescent="0.2">
      <c r="A1805" s="4" cm="1">
        <f t="array" ref="A1805">(1/(E*10^9*[0]!Ix))*(Moment_Force(C1805,[0]!Mx,0))</f>
        <v>-3.6957172321065896E-5</v>
      </c>
      <c r="B1805" s="4" cm="1">
        <f t="array" ref="B1805">(1/(E*10^9*[0]!Iz))*(Moment_Force(C1805,[0]!Mz,0))</f>
        <v>-2.1489023273003167E-4</v>
      </c>
      <c r="C1805" s="4">
        <v>3608</v>
      </c>
      <c r="E1805" s="4" cm="1">
        <f t="array" ref="E1805">(1/(E*10^9*[0]!Ix))*(Moment_Force_2INT(G1805,[0]!Mx,0))</f>
        <v>-2.40548025832868E-4</v>
      </c>
      <c r="F1805" s="4" cm="1">
        <f t="array" ref="F1805">(1/(E*10^9*[0]!Iz))*(Moment_Force_2INT(G1805,[0]!Mz,0))</f>
        <v>-1.3986844232806775E-3</v>
      </c>
      <c r="G1805" s="4">
        <v>3.6080000000000001</v>
      </c>
    </row>
    <row r="1806" spans="1:7" x14ac:dyDescent="0.2">
      <c r="A1806" s="4" cm="1">
        <f t="array" ref="A1806">(1/(E*10^9*[0]!Ix))*(Moment_Force(C1806,[0]!Mx,0))</f>
        <v>-3.6957172321065896E-5</v>
      </c>
      <c r="B1806" s="4" cm="1">
        <f t="array" ref="B1806">(1/(E*10^9*[0]!Iz))*(Moment_Force(C1806,[0]!Mz,0))</f>
        <v>-2.1489023273003167E-4</v>
      </c>
      <c r="C1806" s="4">
        <v>3610</v>
      </c>
      <c r="E1806" s="4" cm="1">
        <f t="array" ref="E1806">(1/(E*10^9*[0]!Ix))*(Moment_Force_2INT(G1806,[0]!Mx,0))</f>
        <v>-2.4081478270268145E-4</v>
      </c>
      <c r="F1806" s="4" cm="1">
        <f t="array" ref="F1806">(1/(E*10^9*[0]!Iz))*(Moment_Force_2INT(G1806,[0]!Mz,0))</f>
        <v>-1.4002355009805228E-3</v>
      </c>
      <c r="G1806" s="4">
        <v>3.61</v>
      </c>
    </row>
    <row r="1807" spans="1:7" x14ac:dyDescent="0.2">
      <c r="A1807" s="4" cm="1">
        <f t="array" ref="A1807">(1/(E*10^9*[0]!Ix))*(Moment_Force(C1807,[0]!Mx,0))</f>
        <v>-3.6957172321065896E-5</v>
      </c>
      <c r="B1807" s="4" cm="1">
        <f t="array" ref="B1807">(1/(E*10^9*[0]!Iz))*(Moment_Force(C1807,[0]!Mz,0))</f>
        <v>-2.1489023273003167E-4</v>
      </c>
      <c r="C1807" s="4">
        <v>3612</v>
      </c>
      <c r="E1807" s="4" cm="1">
        <f t="array" ref="E1807">(1/(E*10^9*[0]!Ix))*(Moment_Force_2INT(G1807,[0]!Mx,0))</f>
        <v>-2.4108168740118418E-4</v>
      </c>
      <c r="F1807" s="4" cm="1">
        <f t="array" ref="F1807">(1/(E*10^9*[0]!Iz))*(Moment_Force_2INT(G1807,[0]!Mz,0))</f>
        <v>-1.4017874382412992E-3</v>
      </c>
      <c r="G1807" s="4">
        <v>3.6120000000000001</v>
      </c>
    </row>
    <row r="1808" spans="1:7" x14ac:dyDescent="0.2">
      <c r="A1808" s="4" cm="1">
        <f t="array" ref="A1808">(1/(E*10^9*[0]!Ix))*(Moment_Force(C1808,[0]!Mx,0))</f>
        <v>-3.6957172321065896E-5</v>
      </c>
      <c r="B1808" s="4" cm="1">
        <f t="array" ref="B1808">(1/(E*10^9*[0]!Iz))*(Moment_Force(C1808,[0]!Mz,0))</f>
        <v>-2.1489023273003167E-4</v>
      </c>
      <c r="C1808" s="4">
        <v>3614</v>
      </c>
      <c r="E1808" s="4" cm="1">
        <f t="array" ref="E1808">(1/(E*10^9*[0]!Ix))*(Moment_Force_2INT(G1808,[0]!Mx,0))</f>
        <v>-2.413487399283762E-4</v>
      </c>
      <c r="F1808" s="4" cm="1">
        <f t="array" ref="F1808">(1/(E*10^9*[0]!Iz))*(Moment_Force_2INT(G1808,[0]!Mz,0))</f>
        <v>-1.4033402350630063E-3</v>
      </c>
      <c r="G1808" s="4">
        <v>3.6139999999999999</v>
      </c>
    </row>
    <row r="1809" spans="1:7" x14ac:dyDescent="0.2">
      <c r="A1809" s="4" cm="1">
        <f t="array" ref="A1809">(1/(E*10^9*[0]!Ix))*(Moment_Force(C1809,[0]!Mx,0))</f>
        <v>-3.6957172321065896E-5</v>
      </c>
      <c r="B1809" s="4" cm="1">
        <f t="array" ref="B1809">(1/(E*10^9*[0]!Iz))*(Moment_Force(C1809,[0]!Mz,0))</f>
        <v>-2.1489023273003167E-4</v>
      </c>
      <c r="C1809" s="4">
        <v>3616</v>
      </c>
      <c r="E1809" s="4" cm="1">
        <f t="array" ref="E1809">(1/(E*10^9*[0]!Ix))*(Moment_Force_2INT(G1809,[0]!Mx,0))</f>
        <v>-2.4161594028425756E-4</v>
      </c>
      <c r="F1809" s="4" cm="1">
        <f t="array" ref="F1809">(1/(E*10^9*[0]!Iz))*(Moment_Force_2INT(G1809,[0]!Mz,0))</f>
        <v>-1.4048938914456445E-3</v>
      </c>
      <c r="G1809" s="4">
        <v>3.6160000000000001</v>
      </c>
    </row>
    <row r="1810" spans="1:7" x14ac:dyDescent="0.2">
      <c r="A1810" s="4" cm="1">
        <f t="array" ref="A1810">(1/(E*10^9*[0]!Ix))*(Moment_Force(C1810,[0]!Mx,0))</f>
        <v>-3.6957172321065896E-5</v>
      </c>
      <c r="B1810" s="4" cm="1">
        <f t="array" ref="B1810">(1/(E*10^9*[0]!Iz))*(Moment_Force(C1810,[0]!Mz,0))</f>
        <v>-2.1489023273003167E-4</v>
      </c>
      <c r="C1810" s="4">
        <v>3618</v>
      </c>
      <c r="E1810" s="4" cm="1">
        <f t="array" ref="E1810">(1/(E*10^9*[0]!Ix))*(Moment_Force_2INT(G1810,[0]!Mx,0))</f>
        <v>-2.4188328846882812E-4</v>
      </c>
      <c r="F1810" s="4" cm="1">
        <f t="array" ref="F1810">(1/(E*10^9*[0]!Iz))*(Moment_Force_2INT(G1810,[0]!Mz,0))</f>
        <v>-1.4064484073892135E-3</v>
      </c>
      <c r="G1810" s="4">
        <v>3.6179999999999999</v>
      </c>
    </row>
    <row r="1811" spans="1:7" x14ac:dyDescent="0.2">
      <c r="A1811" s="4" cm="1">
        <f t="array" ref="A1811">(1/(E*10^9*[0]!Ix))*(Moment_Force(C1811,[0]!Mx,0))</f>
        <v>-3.6957172321065896E-5</v>
      </c>
      <c r="B1811" s="4" cm="1">
        <f t="array" ref="B1811">(1/(E*10^9*[0]!Iz))*(Moment_Force(C1811,[0]!Mz,0))</f>
        <v>-2.1489023273003167E-4</v>
      </c>
      <c r="C1811" s="4">
        <v>3620</v>
      </c>
      <c r="E1811" s="4" cm="1">
        <f t="array" ref="E1811">(1/(E*10^9*[0]!Ix))*(Moment_Force_2INT(G1811,[0]!Mx,0))</f>
        <v>-2.4215078448208796E-4</v>
      </c>
      <c r="F1811" s="4" cm="1">
        <f t="array" ref="F1811">(1/(E*10^9*[0]!Iz))*(Moment_Force_2INT(G1811,[0]!Mz,0))</f>
        <v>-1.4080037828937135E-3</v>
      </c>
      <c r="G1811" s="4">
        <v>3.62</v>
      </c>
    </row>
    <row r="1812" spans="1:7" x14ac:dyDescent="0.2">
      <c r="A1812" s="4" cm="1">
        <f t="array" ref="A1812">(1/(E*10^9*[0]!Ix))*(Moment_Force(C1812,[0]!Mx,0))</f>
        <v>-3.6957172321065896E-5</v>
      </c>
      <c r="B1812" s="4" cm="1">
        <f t="array" ref="B1812">(1/(E*10^9*[0]!Iz))*(Moment_Force(C1812,[0]!Mz,0))</f>
        <v>-2.1489023273003167E-4</v>
      </c>
      <c r="C1812" s="4">
        <v>3622</v>
      </c>
      <c r="E1812" s="4" cm="1">
        <f t="array" ref="E1812">(1/(E*10^9*[0]!Ix))*(Moment_Force_2INT(G1812,[0]!Mx,0))</f>
        <v>-2.4241842832403712E-4</v>
      </c>
      <c r="F1812" s="4" cm="1">
        <f t="array" ref="F1812">(1/(E*10^9*[0]!Iz))*(Moment_Force_2INT(G1812,[0]!Mz,0))</f>
        <v>-1.4095600179591442E-3</v>
      </c>
      <c r="G1812" s="4">
        <v>3.6219999999999999</v>
      </c>
    </row>
    <row r="1813" spans="1:7" x14ac:dyDescent="0.2">
      <c r="A1813" s="4" cm="1">
        <f t="array" ref="A1813">(1/(E*10^9*[0]!Ix))*(Moment_Force(C1813,[0]!Mx,0))</f>
        <v>-3.6957172321065896E-5</v>
      </c>
      <c r="B1813" s="4" cm="1">
        <f t="array" ref="B1813">(1/(E*10^9*[0]!Iz))*(Moment_Force(C1813,[0]!Mz,0))</f>
        <v>-2.1489023273003167E-4</v>
      </c>
      <c r="C1813" s="4">
        <v>3624</v>
      </c>
      <c r="E1813" s="4" cm="1">
        <f t="array" ref="E1813">(1/(E*10^9*[0]!Ix))*(Moment_Force_2INT(G1813,[0]!Mx,0))</f>
        <v>-2.4268621999467559E-4</v>
      </c>
      <c r="F1813" s="4" cm="1">
        <f t="array" ref="F1813">(1/(E*10^9*[0]!Iz))*(Moment_Force_2INT(G1813,[0]!Mz,0))</f>
        <v>-1.4111171125855062E-3</v>
      </c>
      <c r="G1813" s="4">
        <v>3.6240000000000001</v>
      </c>
    </row>
    <row r="1814" spans="1:7" x14ac:dyDescent="0.2">
      <c r="A1814" s="4" cm="1">
        <f t="array" ref="A1814">(1/(E*10^9*[0]!Ix))*(Moment_Force(C1814,[0]!Mx,0))</f>
        <v>-3.6957172321065896E-5</v>
      </c>
      <c r="B1814" s="4" cm="1">
        <f t="array" ref="B1814">(1/(E*10^9*[0]!Iz))*(Moment_Force(C1814,[0]!Mz,0))</f>
        <v>-2.1489023273003167E-4</v>
      </c>
      <c r="C1814" s="4">
        <v>3626</v>
      </c>
      <c r="E1814" s="4" cm="1">
        <f t="array" ref="E1814">(1/(E*10^9*[0]!Ix))*(Moment_Force_2INT(G1814,[0]!Mx,0))</f>
        <v>-2.429541594940033E-4</v>
      </c>
      <c r="F1814" s="4" cm="1">
        <f t="array" ref="F1814">(1/(E*10^9*[0]!Iz))*(Moment_Force_2INT(G1814,[0]!Mz,0))</f>
        <v>-1.4126750667727988E-3</v>
      </c>
      <c r="G1814" s="4">
        <v>3.6259999999999999</v>
      </c>
    </row>
    <row r="1815" spans="1:7" x14ac:dyDescent="0.2">
      <c r="A1815" s="4" cm="1">
        <f t="array" ref="A1815">(1/(E*10^9*[0]!Ix))*(Moment_Force(C1815,[0]!Mx,0))</f>
        <v>-3.6957172321065896E-5</v>
      </c>
      <c r="B1815" s="4" cm="1">
        <f t="array" ref="B1815">(1/(E*10^9*[0]!Iz))*(Moment_Force(C1815,[0]!Mz,0))</f>
        <v>-2.1489023273003167E-4</v>
      </c>
      <c r="C1815" s="4">
        <v>3628</v>
      </c>
      <c r="E1815" s="4" cm="1">
        <f t="array" ref="E1815">(1/(E*10^9*[0]!Ix))*(Moment_Force_2INT(G1815,[0]!Mx,0))</f>
        <v>-2.4322224682202034E-4</v>
      </c>
      <c r="F1815" s="4" cm="1">
        <f t="array" ref="F1815">(1/(E*10^9*[0]!Iz))*(Moment_Force_2INT(G1815,[0]!Mz,0))</f>
        <v>-1.4142338805210226E-3</v>
      </c>
      <c r="G1815" s="4">
        <v>3.6280000000000001</v>
      </c>
    </row>
    <row r="1816" spans="1:7" x14ac:dyDescent="0.2">
      <c r="A1816" s="4" cm="1">
        <f t="array" ref="A1816">(1/(E*10^9*[0]!Ix))*(Moment_Force(C1816,[0]!Mx,0))</f>
        <v>-3.6957172321065896E-5</v>
      </c>
      <c r="B1816" s="4" cm="1">
        <f t="array" ref="B1816">(1/(E*10^9*[0]!Iz))*(Moment_Force(C1816,[0]!Mz,0))</f>
        <v>-2.1489023273003167E-4</v>
      </c>
      <c r="C1816" s="4">
        <v>3630</v>
      </c>
      <c r="E1816" s="4" cm="1">
        <f t="array" ref="E1816">(1/(E*10^9*[0]!Ix))*(Moment_Force_2INT(G1816,[0]!Mx,0))</f>
        <v>-2.4349048197872664E-4</v>
      </c>
      <c r="F1816" s="4" cm="1">
        <f t="array" ref="F1816">(1/(E*10^9*[0]!Iz))*(Moment_Force_2INT(G1816,[0]!Mz,0))</f>
        <v>-1.4157935538301773E-3</v>
      </c>
      <c r="G1816" s="4">
        <v>3.63</v>
      </c>
    </row>
    <row r="1817" spans="1:7" x14ac:dyDescent="0.2">
      <c r="A1817" s="4" cm="1">
        <f t="array" ref="A1817">(1/(E*10^9*[0]!Ix))*(Moment_Force(C1817,[0]!Mx,0))</f>
        <v>-3.6957172321065896E-5</v>
      </c>
      <c r="B1817" s="4" cm="1">
        <f t="array" ref="B1817">(1/(E*10^9*[0]!Iz))*(Moment_Force(C1817,[0]!Mz,0))</f>
        <v>-2.1489023273003167E-4</v>
      </c>
      <c r="C1817" s="4">
        <v>3632</v>
      </c>
      <c r="E1817" s="4" cm="1">
        <f t="array" ref="E1817">(1/(E*10^9*[0]!Ix))*(Moment_Force_2INT(G1817,[0]!Mx,0))</f>
        <v>-2.4375886496412222E-4</v>
      </c>
      <c r="F1817" s="4" cm="1">
        <f t="array" ref="F1817">(1/(E*10^9*[0]!Iz))*(Moment_Force_2INT(G1817,[0]!Mz,0))</f>
        <v>-1.4173540867002629E-3</v>
      </c>
      <c r="G1817" s="4">
        <v>3.6320000000000001</v>
      </c>
    </row>
    <row r="1818" spans="1:7" x14ac:dyDescent="0.2">
      <c r="A1818" s="4" cm="1">
        <f t="array" ref="A1818">(1/(E*10^9*[0]!Ix))*(Moment_Force(C1818,[0]!Mx,0))</f>
        <v>-3.6957172321065896E-5</v>
      </c>
      <c r="B1818" s="4" cm="1">
        <f t="array" ref="B1818">(1/(E*10^9*[0]!Iz))*(Moment_Force(C1818,[0]!Mz,0))</f>
        <v>-2.1489023273003167E-4</v>
      </c>
      <c r="C1818" s="4">
        <v>3634</v>
      </c>
      <c r="E1818" s="4" cm="1">
        <f t="array" ref="E1818">(1/(E*10^9*[0]!Ix))*(Moment_Force_2INT(G1818,[0]!Mx,0))</f>
        <v>-2.4402739577820704E-4</v>
      </c>
      <c r="F1818" s="4" cm="1">
        <f t="array" ref="F1818">(1/(E*10^9*[0]!Iz))*(Moment_Force_2INT(G1818,[0]!Mz,0))</f>
        <v>-1.4189154791312789E-3</v>
      </c>
      <c r="G1818" s="4">
        <v>3.6339999999999999</v>
      </c>
    </row>
    <row r="1819" spans="1:7" x14ac:dyDescent="0.2">
      <c r="A1819" s="4" cm="1">
        <f t="array" ref="A1819">(1/(E*10^9*[0]!Ix))*(Moment_Force(C1819,[0]!Mx,0))</f>
        <v>-3.6957172321065896E-5</v>
      </c>
      <c r="B1819" s="4" cm="1">
        <f t="array" ref="B1819">(1/(E*10^9*[0]!Iz))*(Moment_Force(C1819,[0]!Mz,0))</f>
        <v>-2.1489023273003167E-4</v>
      </c>
      <c r="C1819" s="4">
        <v>3636</v>
      </c>
      <c r="E1819" s="4" cm="1">
        <f t="array" ref="E1819">(1/(E*10^9*[0]!Ix))*(Moment_Force_2INT(G1819,[0]!Mx,0))</f>
        <v>-2.4429607442098123E-4</v>
      </c>
      <c r="F1819" s="4" cm="1">
        <f t="array" ref="F1819">(1/(E*10^9*[0]!Iz))*(Moment_Force_2INT(G1819,[0]!Mz,0))</f>
        <v>-1.4204777311232265E-3</v>
      </c>
      <c r="G1819" s="4">
        <v>3.6360000000000001</v>
      </c>
    </row>
    <row r="1820" spans="1:7" x14ac:dyDescent="0.2">
      <c r="A1820" s="4" cm="1">
        <f t="array" ref="A1820">(1/(E*10^9*[0]!Ix))*(Moment_Force(C1820,[0]!Mx,0))</f>
        <v>-3.6957172321065896E-5</v>
      </c>
      <c r="B1820" s="4" cm="1">
        <f t="array" ref="B1820">(1/(E*10^9*[0]!Iz))*(Moment_Force(C1820,[0]!Mz,0))</f>
        <v>-2.1489023273003167E-4</v>
      </c>
      <c r="C1820" s="4">
        <v>3638</v>
      </c>
      <c r="E1820" s="4" cm="1">
        <f t="array" ref="E1820">(1/(E*10^9*[0]!Ix))*(Moment_Force_2INT(G1820,[0]!Mx,0))</f>
        <v>-2.4456490089244464E-4</v>
      </c>
      <c r="F1820" s="4" cm="1">
        <f t="array" ref="F1820">(1/(E*10^9*[0]!Iz))*(Moment_Force_2INT(G1820,[0]!Mz,0))</f>
        <v>-1.4220408426761045E-3</v>
      </c>
      <c r="G1820" s="4">
        <v>3.6379999999999999</v>
      </c>
    </row>
    <row r="1821" spans="1:7" x14ac:dyDescent="0.2">
      <c r="A1821" s="4" cm="1">
        <f t="array" ref="A1821">(1/(E*10^9*[0]!Ix))*(Moment_Force(C1821,[0]!Mx,0))</f>
        <v>-3.6957172321065896E-5</v>
      </c>
      <c r="B1821" s="4" cm="1">
        <f t="array" ref="B1821">(1/(E*10^9*[0]!Iz))*(Moment_Force(C1821,[0]!Mz,0))</f>
        <v>-2.1489023273003167E-4</v>
      </c>
      <c r="C1821" s="4">
        <v>3640</v>
      </c>
      <c r="E1821" s="4" cm="1">
        <f t="array" ref="E1821">(1/(E*10^9*[0]!Ix))*(Moment_Force_2INT(G1821,[0]!Mx,0))</f>
        <v>-2.4483387519259739E-4</v>
      </c>
      <c r="F1821" s="4" cm="1">
        <f t="array" ref="F1821">(1/(E*10^9*[0]!Iz))*(Moment_Force_2INT(G1821,[0]!Mz,0))</f>
        <v>-1.4236048137899137E-3</v>
      </c>
      <c r="G1821" s="4">
        <v>3.64</v>
      </c>
    </row>
    <row r="1822" spans="1:7" x14ac:dyDescent="0.2">
      <c r="A1822" s="4" cm="1">
        <f t="array" ref="A1822">(1/(E*10^9*[0]!Ix))*(Moment_Force(C1822,[0]!Mx,0))</f>
        <v>-3.6957172321065896E-5</v>
      </c>
      <c r="B1822" s="4" cm="1">
        <f t="array" ref="B1822">(1/(E*10^9*[0]!Iz))*(Moment_Force(C1822,[0]!Mz,0))</f>
        <v>-2.1489023273003167E-4</v>
      </c>
      <c r="C1822" s="4">
        <v>3642</v>
      </c>
      <c r="E1822" s="4" cm="1">
        <f t="array" ref="E1822">(1/(E*10^9*[0]!Ix))*(Moment_Force_2INT(G1822,[0]!Mx,0))</f>
        <v>-2.4510299732143938E-4</v>
      </c>
      <c r="F1822" s="4" cm="1">
        <f t="array" ref="F1822">(1/(E*10^9*[0]!Iz))*(Moment_Force_2INT(G1822,[0]!Mz,0))</f>
        <v>-1.4251696444646537E-3</v>
      </c>
      <c r="G1822" s="4">
        <v>3.6419999999999999</v>
      </c>
    </row>
    <row r="1823" spans="1:7" x14ac:dyDescent="0.2">
      <c r="A1823" s="4" cm="1">
        <f t="array" ref="A1823">(1/(E*10^9*[0]!Ix))*(Moment_Force(C1823,[0]!Mx,0))</f>
        <v>-3.6957172321065896E-5</v>
      </c>
      <c r="B1823" s="4" cm="1">
        <f t="array" ref="B1823">(1/(E*10^9*[0]!Iz))*(Moment_Force(C1823,[0]!Mz,0))</f>
        <v>-2.1489023273003167E-4</v>
      </c>
      <c r="C1823" s="4">
        <v>3644</v>
      </c>
      <c r="E1823" s="4" cm="1">
        <f t="array" ref="E1823">(1/(E*10^9*[0]!Ix))*(Moment_Force_2INT(G1823,[0]!Mx,0))</f>
        <v>-2.4537226727897071E-4</v>
      </c>
      <c r="F1823" s="4" cm="1">
        <f t="array" ref="F1823">(1/(E*10^9*[0]!Iz))*(Moment_Force_2INT(G1823,[0]!Mz,0))</f>
        <v>-1.4267353347003249E-3</v>
      </c>
      <c r="G1823" s="4">
        <v>3.6440000000000001</v>
      </c>
    </row>
    <row r="1824" spans="1:7" x14ac:dyDescent="0.2">
      <c r="A1824" s="4" cm="1">
        <f t="array" ref="A1824">(1/(E*10^9*[0]!Ix))*(Moment_Force(C1824,[0]!Mx,0))</f>
        <v>-3.6957172321065896E-5</v>
      </c>
      <c r="B1824" s="4" cm="1">
        <f t="array" ref="B1824">(1/(E*10^9*[0]!Iz))*(Moment_Force(C1824,[0]!Mz,0))</f>
        <v>-2.1489023273003167E-4</v>
      </c>
      <c r="C1824" s="4">
        <v>3646</v>
      </c>
      <c r="E1824" s="4" cm="1">
        <f t="array" ref="E1824">(1/(E*10^9*[0]!Ix))*(Moment_Force_2INT(G1824,[0]!Mx,0))</f>
        <v>-2.4564168506519121E-4</v>
      </c>
      <c r="F1824" s="4" cm="1">
        <f t="array" ref="F1824">(1/(E*10^9*[0]!Iz))*(Moment_Force_2INT(G1824,[0]!Mz,0))</f>
        <v>-1.4283018844969265E-3</v>
      </c>
      <c r="G1824" s="4">
        <v>3.6459999999999999</v>
      </c>
    </row>
    <row r="1825" spans="1:7" x14ac:dyDescent="0.2">
      <c r="A1825" s="4" cm="1">
        <f t="array" ref="A1825">(1/(E*10^9*[0]!Ix))*(Moment_Force(C1825,[0]!Mx,0))</f>
        <v>-3.6957172321065896E-5</v>
      </c>
      <c r="B1825" s="4" cm="1">
        <f t="array" ref="B1825">(1/(E*10^9*[0]!Iz))*(Moment_Force(C1825,[0]!Mz,0))</f>
        <v>-2.1489023273003167E-4</v>
      </c>
      <c r="C1825" s="4">
        <v>3648</v>
      </c>
      <c r="E1825" s="4" cm="1">
        <f t="array" ref="E1825">(1/(E*10^9*[0]!Ix))*(Moment_Force_2INT(G1825,[0]!Mx,0))</f>
        <v>-2.459112506801011E-4</v>
      </c>
      <c r="F1825" s="4" cm="1">
        <f t="array" ref="F1825">(1/(E*10^9*[0]!Iz))*(Moment_Force_2INT(G1825,[0]!Mz,0))</f>
        <v>-1.4298692938544597E-3</v>
      </c>
      <c r="G1825" s="4">
        <v>3.6480000000000001</v>
      </c>
    </row>
    <row r="1826" spans="1:7" x14ac:dyDescent="0.2">
      <c r="A1826" s="4" cm="1">
        <f t="array" ref="A1826">(1/(E*10^9*[0]!Ix))*(Moment_Force(C1826,[0]!Mx,0))</f>
        <v>-3.6957172321065896E-5</v>
      </c>
      <c r="B1826" s="4" cm="1">
        <f t="array" ref="B1826">(1/(E*10^9*[0]!Iz))*(Moment_Force(C1826,[0]!Mz,0))</f>
        <v>-2.1489023273003167E-4</v>
      </c>
      <c r="C1826" s="4">
        <v>3650</v>
      </c>
      <c r="E1826" s="4" cm="1">
        <f t="array" ref="E1826">(1/(E*10^9*[0]!Ix))*(Moment_Force_2INT(G1826,[0]!Mx,0))</f>
        <v>-2.4618096412370023E-4</v>
      </c>
      <c r="F1826" s="4" cm="1">
        <f t="array" ref="F1826">(1/(E*10^9*[0]!Iz))*(Moment_Force_2INT(G1826,[0]!Mz,0))</f>
        <v>-1.4314375627729236E-3</v>
      </c>
      <c r="G1826" s="4">
        <v>3.65</v>
      </c>
    </row>
    <row r="1827" spans="1:7" x14ac:dyDescent="0.2">
      <c r="A1827" s="4" cm="1">
        <f t="array" ref="A1827">(1/(E*10^9*[0]!Ix))*(Moment_Force(C1827,[0]!Mx,0))</f>
        <v>-3.6957172321065896E-5</v>
      </c>
      <c r="B1827" s="4" cm="1">
        <f t="array" ref="B1827">(1/(E*10^9*[0]!Iz))*(Moment_Force(C1827,[0]!Mz,0))</f>
        <v>-2.1489023273003167E-4</v>
      </c>
      <c r="C1827" s="4">
        <v>3652</v>
      </c>
      <c r="E1827" s="4" cm="1">
        <f t="array" ref="E1827">(1/(E*10^9*[0]!Ix))*(Moment_Force_2INT(G1827,[0]!Mx,0))</f>
        <v>-2.4645082539598865E-4</v>
      </c>
      <c r="F1827" s="4" cm="1">
        <f t="array" ref="F1827">(1/(E*10^9*[0]!Iz))*(Moment_Force_2INT(G1827,[0]!Mz,0))</f>
        <v>-1.4330066912523183E-3</v>
      </c>
      <c r="G1827" s="4">
        <v>3.6520000000000001</v>
      </c>
    </row>
    <row r="1828" spans="1:7" x14ac:dyDescent="0.2">
      <c r="A1828" s="4" cm="1">
        <f t="array" ref="A1828">(1/(E*10^9*[0]!Ix))*(Moment_Force(C1828,[0]!Mx,0))</f>
        <v>-3.6957172321065896E-5</v>
      </c>
      <c r="B1828" s="4" cm="1">
        <f t="array" ref="B1828">(1/(E*10^9*[0]!Iz))*(Moment_Force(C1828,[0]!Mz,0))</f>
        <v>-2.1489023273003167E-4</v>
      </c>
      <c r="C1828" s="4">
        <v>3654</v>
      </c>
      <c r="E1828" s="4" cm="1">
        <f t="array" ref="E1828">(1/(E*10^9*[0]!Ix))*(Moment_Force_2INT(G1828,[0]!Mx,0))</f>
        <v>-2.4672083449696634E-4</v>
      </c>
      <c r="F1828" s="4" cm="1">
        <f t="array" ref="F1828">(1/(E*10^9*[0]!Iz))*(Moment_Force_2INT(G1828,[0]!Mz,0))</f>
        <v>-1.4345766792926435E-3</v>
      </c>
      <c r="G1828" s="4">
        <v>3.6539999999999999</v>
      </c>
    </row>
    <row r="1829" spans="1:7" x14ac:dyDescent="0.2">
      <c r="A1829" s="4" cm="1">
        <f t="array" ref="A1829">(1/(E*10^9*[0]!Ix))*(Moment_Force(C1829,[0]!Mx,0))</f>
        <v>-3.6957172321065896E-5</v>
      </c>
      <c r="B1829" s="4" cm="1">
        <f t="array" ref="B1829">(1/(E*10^9*[0]!Iz))*(Moment_Force(C1829,[0]!Mz,0))</f>
        <v>-2.1489023273003167E-4</v>
      </c>
      <c r="C1829" s="4">
        <v>3656</v>
      </c>
      <c r="E1829" s="4" cm="1">
        <f t="array" ref="E1829">(1/(E*10^9*[0]!Ix))*(Moment_Force_2INT(G1829,[0]!Mx,0))</f>
        <v>-2.4699099142663338E-4</v>
      </c>
      <c r="F1829" s="4" cm="1">
        <f t="array" ref="F1829">(1/(E*10^9*[0]!Iz))*(Moment_Force_2INT(G1829,[0]!Mz,0))</f>
        <v>-1.4361475268939005E-3</v>
      </c>
      <c r="G1829" s="4">
        <v>3.6560000000000001</v>
      </c>
    </row>
    <row r="1830" spans="1:7" x14ac:dyDescent="0.2">
      <c r="A1830" s="4" cm="1">
        <f t="array" ref="A1830">(1/(E*10^9*[0]!Ix))*(Moment_Force(C1830,[0]!Mx,0))</f>
        <v>-3.6957172321065896E-5</v>
      </c>
      <c r="B1830" s="4" cm="1">
        <f t="array" ref="B1830">(1/(E*10^9*[0]!Iz))*(Moment_Force(C1830,[0]!Mz,0))</f>
        <v>-2.1489023273003167E-4</v>
      </c>
      <c r="C1830" s="4">
        <v>3658</v>
      </c>
      <c r="E1830" s="4" cm="1">
        <f t="array" ref="E1830">(1/(E*10^9*[0]!Ix))*(Moment_Force_2INT(G1830,[0]!Mx,0))</f>
        <v>-2.472612961849896E-4</v>
      </c>
      <c r="F1830" s="4" cm="1">
        <f t="array" ref="F1830">(1/(E*10^9*[0]!Iz))*(Moment_Force_2INT(G1830,[0]!Mz,0))</f>
        <v>-1.4377192340560875E-3</v>
      </c>
      <c r="G1830" s="4">
        <v>3.6579999999999999</v>
      </c>
    </row>
    <row r="1831" spans="1:7" x14ac:dyDescent="0.2">
      <c r="A1831" s="4" cm="1">
        <f t="array" ref="A1831">(1/(E*10^9*[0]!Ix))*(Moment_Force(C1831,[0]!Mx,0))</f>
        <v>-3.6957172321065896E-5</v>
      </c>
      <c r="B1831" s="4" cm="1">
        <f t="array" ref="B1831">(1/(E*10^9*[0]!Iz))*(Moment_Force(C1831,[0]!Mz,0))</f>
        <v>-2.1489023273003167E-4</v>
      </c>
      <c r="C1831" s="4">
        <v>3660</v>
      </c>
      <c r="E1831" s="4" cm="1">
        <f t="array" ref="E1831">(1/(E*10^9*[0]!Ix))*(Moment_Force_2INT(G1831,[0]!Mx,0))</f>
        <v>-2.4753174877203521E-4</v>
      </c>
      <c r="F1831" s="4" cm="1">
        <f t="array" ref="F1831">(1/(E*10^9*[0]!Iz))*(Moment_Force_2INT(G1831,[0]!Mz,0))</f>
        <v>-1.4392918007792063E-3</v>
      </c>
      <c r="G1831" s="4">
        <v>3.66</v>
      </c>
    </row>
    <row r="1832" spans="1:7" x14ac:dyDescent="0.2">
      <c r="A1832" s="4" cm="1">
        <f t="array" ref="A1832">(1/(E*10^9*[0]!Ix))*(Moment_Force(C1832,[0]!Mx,0))</f>
        <v>-3.6957172321065896E-5</v>
      </c>
      <c r="B1832" s="4" cm="1">
        <f t="array" ref="B1832">(1/(E*10^9*[0]!Iz))*(Moment_Force(C1832,[0]!Mz,0))</f>
        <v>-2.1489023273003167E-4</v>
      </c>
      <c r="C1832" s="4">
        <v>3662</v>
      </c>
      <c r="E1832" s="4" cm="1">
        <f t="array" ref="E1832">(1/(E*10^9*[0]!Ix))*(Moment_Force_2INT(G1832,[0]!Mx,0))</f>
        <v>-2.4780234918776999E-4</v>
      </c>
      <c r="F1832" s="4" cm="1">
        <f t="array" ref="F1832">(1/(E*10^9*[0]!Iz))*(Moment_Force_2INT(G1832,[0]!Mz,0))</f>
        <v>-1.4408652270632553E-3</v>
      </c>
      <c r="G1832" s="4">
        <v>3.6619999999999999</v>
      </c>
    </row>
    <row r="1833" spans="1:7" x14ac:dyDescent="0.2">
      <c r="A1833" s="4" cm="1">
        <f t="array" ref="A1833">(1/(E*10^9*[0]!Ix))*(Moment_Force(C1833,[0]!Mx,0))</f>
        <v>-3.6957172321065896E-5</v>
      </c>
      <c r="B1833" s="4" cm="1">
        <f t="array" ref="B1833">(1/(E*10^9*[0]!Iz))*(Moment_Force(C1833,[0]!Mz,0))</f>
        <v>-2.1489023273003167E-4</v>
      </c>
      <c r="C1833" s="4">
        <v>3664</v>
      </c>
      <c r="E1833" s="4" cm="1">
        <f t="array" ref="E1833">(1/(E*10^9*[0]!Ix))*(Moment_Force_2INT(G1833,[0]!Mx,0))</f>
        <v>-2.4807309743219417E-4</v>
      </c>
      <c r="F1833" s="4" cm="1">
        <f t="array" ref="F1833">(1/(E*10^9*[0]!Iz))*(Moment_Force_2INT(G1833,[0]!Mz,0))</f>
        <v>-1.4424395129082356E-3</v>
      </c>
      <c r="G1833" s="4">
        <v>3.6640000000000001</v>
      </c>
    </row>
    <row r="1834" spans="1:7" x14ac:dyDescent="0.2">
      <c r="A1834" s="4" cm="1">
        <f t="array" ref="A1834">(1/(E*10^9*[0]!Ix))*(Moment_Force(C1834,[0]!Mx,0))</f>
        <v>-3.6957172321065896E-5</v>
      </c>
      <c r="B1834" s="4" cm="1">
        <f t="array" ref="B1834">(1/(E*10^9*[0]!Iz))*(Moment_Force(C1834,[0]!Mz,0))</f>
        <v>-2.1489023273003167E-4</v>
      </c>
      <c r="C1834" s="4">
        <v>3666</v>
      </c>
      <c r="E1834" s="4" cm="1">
        <f t="array" ref="E1834">(1/(E*10^9*[0]!Ix))*(Moment_Force_2INT(G1834,[0]!Mx,0))</f>
        <v>-2.4834399350530753E-4</v>
      </c>
      <c r="F1834" s="4" cm="1">
        <f t="array" ref="F1834">(1/(E*10^9*[0]!Iz))*(Moment_Force_2INT(G1834,[0]!Mz,0))</f>
        <v>-1.4440146583141469E-3</v>
      </c>
      <c r="G1834" s="4">
        <v>3.6659999999999999</v>
      </c>
    </row>
    <row r="1835" spans="1:7" x14ac:dyDescent="0.2">
      <c r="A1835" s="4" cm="1">
        <f t="array" ref="A1835">(1/(E*10^9*[0]!Ix))*(Moment_Force(C1835,[0]!Mx,0))</f>
        <v>-3.6957172321065896E-5</v>
      </c>
      <c r="B1835" s="4" cm="1">
        <f t="array" ref="B1835">(1/(E*10^9*[0]!Iz))*(Moment_Force(C1835,[0]!Mz,0))</f>
        <v>-2.1489023273003167E-4</v>
      </c>
      <c r="C1835" s="4">
        <v>3668</v>
      </c>
      <c r="E1835" s="4" cm="1">
        <f t="array" ref="E1835">(1/(E*10^9*[0]!Ix))*(Moment_Force_2INT(G1835,[0]!Mx,0))</f>
        <v>-2.4861503740711028E-4</v>
      </c>
      <c r="F1835" s="4" cm="1">
        <f t="array" ref="F1835">(1/(E*10^9*[0]!Iz))*(Moment_Force_2INT(G1835,[0]!Mz,0))</f>
        <v>-1.445590663280989E-3</v>
      </c>
      <c r="G1835" s="4">
        <v>3.6680000000000001</v>
      </c>
    </row>
    <row r="1836" spans="1:7" x14ac:dyDescent="0.2">
      <c r="A1836" s="4" cm="1">
        <f t="array" ref="A1836">(1/(E*10^9*[0]!Ix))*(Moment_Force(C1836,[0]!Mx,0))</f>
        <v>-3.6957172321065896E-5</v>
      </c>
      <c r="B1836" s="4" cm="1">
        <f t="array" ref="B1836">(1/(E*10^9*[0]!Iz))*(Moment_Force(C1836,[0]!Mz,0))</f>
        <v>-2.1489023273003167E-4</v>
      </c>
      <c r="C1836" s="4">
        <v>3670</v>
      </c>
      <c r="E1836" s="4" cm="1">
        <f t="array" ref="E1836">(1/(E*10^9*[0]!Ix))*(Moment_Force_2INT(G1836,[0]!Mx,0))</f>
        <v>-2.4888622913760226E-4</v>
      </c>
      <c r="F1836" s="4" cm="1">
        <f t="array" ref="F1836">(1/(E*10^9*[0]!Iz))*(Moment_Force_2INT(G1836,[0]!Mz,0))</f>
        <v>-1.4471675278087616E-3</v>
      </c>
      <c r="G1836" s="4">
        <v>3.67</v>
      </c>
    </row>
    <row r="1837" spans="1:7" x14ac:dyDescent="0.2">
      <c r="A1837" s="4" cm="1">
        <f t="array" ref="A1837">(1/(E*10^9*[0]!Ix))*(Moment_Force(C1837,[0]!Mx,0))</f>
        <v>-3.6957172321065896E-5</v>
      </c>
      <c r="B1837" s="4" cm="1">
        <f t="array" ref="B1837">(1/(E*10^9*[0]!Iz))*(Moment_Force(C1837,[0]!Mz,0))</f>
        <v>-2.1489023273003167E-4</v>
      </c>
      <c r="C1837" s="4">
        <v>3672</v>
      </c>
      <c r="E1837" s="4" cm="1">
        <f t="array" ref="E1837">(1/(E*10^9*[0]!Ix))*(Moment_Force_2INT(G1837,[0]!Mx,0))</f>
        <v>-2.4915756869678353E-4</v>
      </c>
      <c r="F1837" s="4" cm="1">
        <f t="array" ref="F1837">(1/(E*10^9*[0]!Iz))*(Moment_Force_2INT(G1837,[0]!Mz,0))</f>
        <v>-1.4487452518974658E-3</v>
      </c>
      <c r="G1837" s="4">
        <v>3.6720000000000002</v>
      </c>
    </row>
    <row r="1838" spans="1:7" x14ac:dyDescent="0.2">
      <c r="A1838" s="4" cm="1">
        <f t="array" ref="A1838">(1/(E*10^9*[0]!Ix))*(Moment_Force(C1838,[0]!Mx,0))</f>
        <v>-3.6957172321065896E-5</v>
      </c>
      <c r="B1838" s="4" cm="1">
        <f t="array" ref="B1838">(1/(E*10^9*[0]!Iz))*(Moment_Force(C1838,[0]!Mz,0))</f>
        <v>-2.1489023273003167E-4</v>
      </c>
      <c r="C1838" s="4">
        <v>3674</v>
      </c>
      <c r="E1838" s="4" cm="1">
        <f t="array" ref="E1838">(1/(E*10^9*[0]!Ix))*(Moment_Force_2INT(G1838,[0]!Mx,0))</f>
        <v>-2.4942905608465402E-4</v>
      </c>
      <c r="F1838" s="4" cm="1">
        <f t="array" ref="F1838">(1/(E*10^9*[0]!Iz))*(Moment_Force_2INT(G1838,[0]!Mz,0))</f>
        <v>-1.4503238355471001E-3</v>
      </c>
      <c r="G1838" s="4">
        <v>3.6739999999999999</v>
      </c>
    </row>
    <row r="1839" spans="1:7" x14ac:dyDescent="0.2">
      <c r="A1839" s="4" cm="1">
        <f t="array" ref="A1839">(1/(E*10^9*[0]!Ix))*(Moment_Force(C1839,[0]!Mx,0))</f>
        <v>-3.6957172321065896E-5</v>
      </c>
      <c r="B1839" s="4" cm="1">
        <f t="array" ref="B1839">(1/(E*10^9*[0]!Iz))*(Moment_Force(C1839,[0]!Mz,0))</f>
        <v>-2.1489023273003167E-4</v>
      </c>
      <c r="C1839" s="4">
        <v>3676</v>
      </c>
      <c r="E1839" s="4" cm="1">
        <f t="array" ref="E1839">(1/(E*10^9*[0]!Ix))*(Moment_Force_2INT(G1839,[0]!Mx,0))</f>
        <v>-2.4970069130121392E-4</v>
      </c>
      <c r="F1839" s="4" cm="1">
        <f t="array" ref="F1839">(1/(E*10^9*[0]!Iz))*(Moment_Force_2INT(G1839,[0]!Mz,0))</f>
        <v>-1.4519032787576663E-3</v>
      </c>
      <c r="G1839" s="4">
        <v>3.6760000000000002</v>
      </c>
    </row>
    <row r="1840" spans="1:7" x14ac:dyDescent="0.2">
      <c r="A1840" s="4" cm="1">
        <f t="array" ref="A1840">(1/(E*10^9*[0]!Ix))*(Moment_Force(C1840,[0]!Mx,0))</f>
        <v>-3.6957172321065896E-5</v>
      </c>
      <c r="B1840" s="4" cm="1">
        <f t="array" ref="B1840">(1/(E*10^9*[0]!Iz))*(Moment_Force(C1840,[0]!Mz,0))</f>
        <v>-2.1489023273003167E-4</v>
      </c>
      <c r="C1840" s="4">
        <v>3678</v>
      </c>
      <c r="E1840" s="4" cm="1">
        <f t="array" ref="E1840">(1/(E*10^9*[0]!Ix))*(Moment_Force_2INT(G1840,[0]!Mx,0))</f>
        <v>-2.4997247434646299E-4</v>
      </c>
      <c r="F1840" s="4" cm="1">
        <f t="array" ref="F1840">(1/(E*10^9*[0]!Iz))*(Moment_Force_2INT(G1840,[0]!Mz,0))</f>
        <v>-1.4534835815291627E-3</v>
      </c>
      <c r="G1840" s="4">
        <v>3.6779999999999999</v>
      </c>
    </row>
    <row r="1841" spans="1:7" x14ac:dyDescent="0.2">
      <c r="A1841" s="4" cm="1">
        <f t="array" ref="A1841">(1/(E*10^9*[0]!Ix))*(Moment_Force(C1841,[0]!Mx,0))</f>
        <v>-3.6957172321065896E-5</v>
      </c>
      <c r="B1841" s="4" cm="1">
        <f t="array" ref="B1841">(1/(E*10^9*[0]!Iz))*(Moment_Force(C1841,[0]!Mz,0))</f>
        <v>-2.1489023273003167E-4</v>
      </c>
      <c r="C1841" s="4">
        <v>3680</v>
      </c>
      <c r="E1841" s="4" cm="1">
        <f t="array" ref="E1841">(1/(E*10^9*[0]!Ix))*(Moment_Force_2INT(G1841,[0]!Mx,0))</f>
        <v>-2.5024440522040145E-4</v>
      </c>
      <c r="F1841" s="4" cm="1">
        <f t="array" ref="F1841">(1/(E*10^9*[0]!Iz))*(Moment_Force_2INT(G1841,[0]!Mz,0))</f>
        <v>-1.4550647438615904E-3</v>
      </c>
      <c r="G1841" s="4">
        <v>3.68</v>
      </c>
    </row>
    <row r="1842" spans="1:7" x14ac:dyDescent="0.2">
      <c r="A1842" s="4" cm="1">
        <f t="array" ref="A1842">(1/(E*10^9*[0]!Ix))*(Moment_Force(C1842,[0]!Mx,0))</f>
        <v>-3.6957172321065896E-5</v>
      </c>
      <c r="B1842" s="4" cm="1">
        <f t="array" ref="B1842">(1/(E*10^9*[0]!Iz))*(Moment_Force(C1842,[0]!Mz,0))</f>
        <v>-2.1489023273003167E-4</v>
      </c>
      <c r="C1842" s="4">
        <v>3682</v>
      </c>
      <c r="E1842" s="4" cm="1">
        <f t="array" ref="E1842">(1/(E*10^9*[0]!Ix))*(Moment_Force_2INT(G1842,[0]!Mx,0))</f>
        <v>-2.5051648392302914E-4</v>
      </c>
      <c r="F1842" s="4" cm="1">
        <f t="array" ref="F1842">(1/(E*10^9*[0]!Iz))*(Moment_Force_2INT(G1842,[0]!Mz,0))</f>
        <v>-1.4566467657549488E-3</v>
      </c>
      <c r="G1842" s="4">
        <v>3.6819999999999999</v>
      </c>
    </row>
    <row r="1843" spans="1:7" x14ac:dyDescent="0.2">
      <c r="A1843" s="4" cm="1">
        <f t="array" ref="A1843">(1/(E*10^9*[0]!Ix))*(Moment_Force(C1843,[0]!Mx,0))</f>
        <v>-3.6957172321065896E-5</v>
      </c>
      <c r="B1843" s="4" cm="1">
        <f t="array" ref="B1843">(1/(E*10^9*[0]!Iz))*(Moment_Force(C1843,[0]!Mz,0))</f>
        <v>-2.1489023273003167E-4</v>
      </c>
      <c r="C1843" s="4">
        <v>3684</v>
      </c>
      <c r="E1843" s="4" cm="1">
        <f t="array" ref="E1843">(1/(E*10^9*[0]!Ix))*(Moment_Force_2INT(G1843,[0]!Mx,0))</f>
        <v>-2.5078871045434612E-4</v>
      </c>
      <c r="F1843" s="4" cm="1">
        <f t="array" ref="F1843">(1/(E*10^9*[0]!Iz))*(Moment_Force_2INT(G1843,[0]!Mz,0))</f>
        <v>-1.4582296472092386E-3</v>
      </c>
      <c r="G1843" s="4">
        <v>3.6840000000000002</v>
      </c>
    </row>
    <row r="1844" spans="1:7" x14ac:dyDescent="0.2">
      <c r="A1844" s="4" cm="1">
        <f t="array" ref="A1844">(1/(E*10^9*[0]!Ix))*(Moment_Force(C1844,[0]!Mx,0))</f>
        <v>-3.6957172321065896E-5</v>
      </c>
      <c r="B1844" s="4" cm="1">
        <f t="array" ref="B1844">(1/(E*10^9*[0]!Iz))*(Moment_Force(C1844,[0]!Mz,0))</f>
        <v>-2.1489023273003167E-4</v>
      </c>
      <c r="C1844" s="4">
        <v>3686</v>
      </c>
      <c r="E1844" s="4" cm="1">
        <f t="array" ref="E1844">(1/(E*10^9*[0]!Ix))*(Moment_Force_2INT(G1844,[0]!Mx,0))</f>
        <v>-2.5106108481435233E-4</v>
      </c>
      <c r="F1844" s="4" cm="1">
        <f t="array" ref="F1844">(1/(E*10^9*[0]!Iz))*(Moment_Force_2INT(G1844,[0]!Mz,0))</f>
        <v>-1.4598133882244586E-3</v>
      </c>
      <c r="G1844" s="4">
        <v>3.6859999999999999</v>
      </c>
    </row>
    <row r="1845" spans="1:7" x14ac:dyDescent="0.2">
      <c r="A1845" s="4" cm="1">
        <f t="array" ref="A1845">(1/(E*10^9*[0]!Ix))*(Moment_Force(C1845,[0]!Mx,0))</f>
        <v>-3.6957172321065896E-5</v>
      </c>
      <c r="B1845" s="4" cm="1">
        <f t="array" ref="B1845">(1/(E*10^9*[0]!Iz))*(Moment_Force(C1845,[0]!Mz,0))</f>
        <v>-2.1489023273003167E-4</v>
      </c>
      <c r="C1845" s="4">
        <v>3688</v>
      </c>
      <c r="E1845" s="4" cm="1">
        <f t="array" ref="E1845">(1/(E*10^9*[0]!Ix))*(Moment_Force_2INT(G1845,[0]!Mx,0))</f>
        <v>-2.5133360700304788E-4</v>
      </c>
      <c r="F1845" s="4" cm="1">
        <f t="array" ref="F1845">(1/(E*10^9*[0]!Iz))*(Moment_Force_2INT(G1845,[0]!Mz,0))</f>
        <v>-1.4613979888006101E-3</v>
      </c>
      <c r="G1845" s="4">
        <v>3.6880000000000002</v>
      </c>
    </row>
    <row r="1846" spans="1:7" x14ac:dyDescent="0.2">
      <c r="A1846" s="4" cm="1">
        <f t="array" ref="A1846">(1/(E*10^9*[0]!Ix))*(Moment_Force(C1846,[0]!Mx,0))</f>
        <v>-3.6957172321065896E-5</v>
      </c>
      <c r="B1846" s="4" cm="1">
        <f t="array" ref="B1846">(1/(E*10^9*[0]!Iz))*(Moment_Force(C1846,[0]!Mz,0))</f>
        <v>-2.1489023273003167E-4</v>
      </c>
      <c r="C1846" s="4">
        <v>3690</v>
      </c>
      <c r="E1846" s="4" cm="1">
        <f t="array" ref="E1846">(1/(E*10^9*[0]!Ix))*(Moment_Force_2INT(G1846,[0]!Mx,0))</f>
        <v>-2.5160627702043272E-4</v>
      </c>
      <c r="F1846" s="4" cm="1">
        <f t="array" ref="F1846">(1/(E*10^9*[0]!Iz))*(Moment_Force_2INT(G1846,[0]!Mz,0))</f>
        <v>-1.4629834489376919E-3</v>
      </c>
      <c r="G1846" s="4">
        <v>3.69</v>
      </c>
    </row>
    <row r="1847" spans="1:7" x14ac:dyDescent="0.2">
      <c r="A1847" s="4" cm="1">
        <f t="array" ref="A1847">(1/(E*10^9*[0]!Ix))*(Moment_Force(C1847,[0]!Mx,0))</f>
        <v>-3.6957172321065896E-5</v>
      </c>
      <c r="B1847" s="4" cm="1">
        <f t="array" ref="B1847">(1/(E*10^9*[0]!Iz))*(Moment_Force(C1847,[0]!Mz,0))</f>
        <v>-2.1489023273003167E-4</v>
      </c>
      <c r="C1847" s="4">
        <v>3692</v>
      </c>
      <c r="E1847" s="4" cm="1">
        <f t="array" ref="E1847">(1/(E*10^9*[0]!Ix))*(Moment_Force_2INT(G1847,[0]!Mx,0))</f>
        <v>-2.5187909486650684E-4</v>
      </c>
      <c r="F1847" s="4" cm="1">
        <f t="array" ref="F1847">(1/(E*10^9*[0]!Iz))*(Moment_Force_2INT(G1847,[0]!Mz,0))</f>
        <v>-1.4645697686357054E-3</v>
      </c>
      <c r="G1847" s="4">
        <v>3.6920000000000002</v>
      </c>
    </row>
    <row r="1848" spans="1:7" x14ac:dyDescent="0.2">
      <c r="A1848" s="4" cm="1">
        <f t="array" ref="A1848">(1/(E*10^9*[0]!Ix))*(Moment_Force(C1848,[0]!Mx,0))</f>
        <v>-3.6957172321065896E-5</v>
      </c>
      <c r="B1848" s="4" cm="1">
        <f t="array" ref="B1848">(1/(E*10^9*[0]!Iz))*(Moment_Force(C1848,[0]!Mz,0))</f>
        <v>-2.1489023273003167E-4</v>
      </c>
      <c r="C1848" s="4">
        <v>3694</v>
      </c>
      <c r="E1848" s="4" cm="1">
        <f t="array" ref="E1848">(1/(E*10^9*[0]!Ix))*(Moment_Force_2INT(G1848,[0]!Mx,0))</f>
        <v>-2.5215206054127019E-4</v>
      </c>
      <c r="F1848" s="4" cm="1">
        <f t="array" ref="F1848">(1/(E*10^9*[0]!Iz))*(Moment_Force_2INT(G1848,[0]!Mz,0))</f>
        <v>-1.4661569478946494E-3</v>
      </c>
      <c r="G1848" s="4">
        <v>3.694</v>
      </c>
    </row>
    <row r="1849" spans="1:7" x14ac:dyDescent="0.2">
      <c r="A1849" s="4" cm="1">
        <f t="array" ref="A1849">(1/(E*10^9*[0]!Ix))*(Moment_Force(C1849,[0]!Mx,0))</f>
        <v>-3.6957172321065896E-5</v>
      </c>
      <c r="B1849" s="4" cm="1">
        <f t="array" ref="B1849">(1/(E*10^9*[0]!Iz))*(Moment_Force(C1849,[0]!Mz,0))</f>
        <v>-2.1489023273003167E-4</v>
      </c>
      <c r="C1849" s="4">
        <v>3696</v>
      </c>
      <c r="E1849" s="4" cm="1">
        <f t="array" ref="E1849">(1/(E*10^9*[0]!Ix))*(Moment_Force_2INT(G1849,[0]!Mx,0))</f>
        <v>-2.5242517404472294E-4</v>
      </c>
      <c r="F1849" s="4" cm="1">
        <f t="array" ref="F1849">(1/(E*10^9*[0]!Iz))*(Moment_Force_2INT(G1849,[0]!Mz,0))</f>
        <v>-1.4677449867145243E-3</v>
      </c>
      <c r="G1849" s="4">
        <v>3.6960000000000002</v>
      </c>
    </row>
    <row r="1850" spans="1:7" x14ac:dyDescent="0.2">
      <c r="A1850" s="4" cm="1">
        <f t="array" ref="A1850">(1/(E*10^9*[0]!Ix))*(Moment_Force(C1850,[0]!Mx,0))</f>
        <v>-3.6957172321065896E-5</v>
      </c>
      <c r="B1850" s="4" cm="1">
        <f t="array" ref="B1850">(1/(E*10^9*[0]!Iz))*(Moment_Force(C1850,[0]!Mz,0))</f>
        <v>-2.1489023273003167E-4</v>
      </c>
      <c r="C1850" s="4">
        <v>3698</v>
      </c>
      <c r="E1850" s="4" cm="1">
        <f t="array" ref="E1850">(1/(E*10^9*[0]!Ix))*(Moment_Force_2INT(G1850,[0]!Mx,0))</f>
        <v>-2.5269843537686481E-4</v>
      </c>
      <c r="F1850" s="4" cm="1">
        <f t="array" ref="F1850">(1/(E*10^9*[0]!Iz))*(Moment_Force_2INT(G1850,[0]!Mz,0))</f>
        <v>-1.4693338850953299E-3</v>
      </c>
      <c r="G1850" s="4">
        <v>3.698</v>
      </c>
    </row>
    <row r="1851" spans="1:7" x14ac:dyDescent="0.2">
      <c r="A1851" s="4" cm="1">
        <f t="array" ref="A1851">(1/(E*10^9*[0]!Ix))*(Moment_Force(C1851,[0]!Mx,0))</f>
        <v>-3.6957172321065896E-5</v>
      </c>
      <c r="B1851" s="4" cm="1">
        <f t="array" ref="B1851">(1/(E*10^9*[0]!Iz))*(Moment_Force(C1851,[0]!Mz,0))</f>
        <v>-2.1489023273003167E-4</v>
      </c>
      <c r="C1851" s="4">
        <v>3700</v>
      </c>
      <c r="E1851" s="4" cm="1">
        <f t="array" ref="E1851">(1/(E*10^9*[0]!Ix))*(Moment_Force_2INT(G1851,[0]!Mx,0))</f>
        <v>-2.5297184453769607E-4</v>
      </c>
      <c r="F1851" s="4" cm="1">
        <f t="array" ref="F1851">(1/(E*10^9*[0]!Iz))*(Moment_Force_2INT(G1851,[0]!Mz,0))</f>
        <v>-1.4709236430370668E-3</v>
      </c>
      <c r="G1851" s="4">
        <v>3.7</v>
      </c>
    </row>
    <row r="1852" spans="1:7" x14ac:dyDescent="0.2">
      <c r="A1852" s="4" cm="1">
        <f t="array" ref="A1852">(1/(E*10^9*[0]!Ix))*(Moment_Force(C1852,[0]!Mx,0))</f>
        <v>-3.6957172321065896E-5</v>
      </c>
      <c r="B1852" s="4" cm="1">
        <f t="array" ref="B1852">(1/(E*10^9*[0]!Iz))*(Moment_Force(C1852,[0]!Mz,0))</f>
        <v>-2.1489023273003167E-4</v>
      </c>
      <c r="C1852" s="4">
        <v>3702</v>
      </c>
      <c r="E1852" s="4" cm="1">
        <f t="array" ref="E1852">(1/(E*10^9*[0]!Ix))*(Moment_Force_2INT(G1852,[0]!Mx,0))</f>
        <v>-2.5324540152721662E-4</v>
      </c>
      <c r="F1852" s="4" cm="1">
        <f t="array" ref="F1852">(1/(E*10^9*[0]!Iz))*(Moment_Force_2INT(G1852,[0]!Mz,0))</f>
        <v>-1.4725142605397344E-3</v>
      </c>
      <c r="G1852" s="4">
        <v>3.702</v>
      </c>
    </row>
    <row r="1853" spans="1:7" x14ac:dyDescent="0.2">
      <c r="A1853" s="4" cm="1">
        <f t="array" ref="A1853">(1/(E*10^9*[0]!Ix))*(Moment_Force(C1853,[0]!Mx,0))</f>
        <v>-3.6957172321065896E-5</v>
      </c>
      <c r="B1853" s="4" cm="1">
        <f t="array" ref="B1853">(1/(E*10^9*[0]!Iz))*(Moment_Force(C1853,[0]!Mz,0))</f>
        <v>-2.1489023273003167E-4</v>
      </c>
      <c r="C1853" s="4">
        <v>3704</v>
      </c>
      <c r="E1853" s="4" cm="1">
        <f t="array" ref="E1853">(1/(E*10^9*[0]!Ix))*(Moment_Force_2INT(G1853,[0]!Mx,0))</f>
        <v>-2.5351910634542645E-4</v>
      </c>
      <c r="F1853" s="4" cm="1">
        <f t="array" ref="F1853">(1/(E*10^9*[0]!Iz))*(Moment_Force_2INT(G1853,[0]!Mz,0))</f>
        <v>-1.4741057376033333E-3</v>
      </c>
      <c r="G1853" s="4">
        <v>3.7040000000000002</v>
      </c>
    </row>
    <row r="1854" spans="1:7" x14ac:dyDescent="0.2">
      <c r="A1854" s="4" cm="1">
        <f t="array" ref="A1854">(1/(E*10^9*[0]!Ix))*(Moment_Force(C1854,[0]!Mx,0))</f>
        <v>-3.6957172321065896E-5</v>
      </c>
      <c r="B1854" s="4" cm="1">
        <f t="array" ref="B1854">(1/(E*10^9*[0]!Iz))*(Moment_Force(C1854,[0]!Mz,0))</f>
        <v>-2.1489023273003167E-4</v>
      </c>
      <c r="C1854" s="4">
        <v>3706</v>
      </c>
      <c r="E1854" s="4" cm="1">
        <f t="array" ref="E1854">(1/(E*10^9*[0]!Ix))*(Moment_Force_2INT(G1854,[0]!Mx,0))</f>
        <v>-2.5379295899232552E-4</v>
      </c>
      <c r="F1854" s="4" cm="1">
        <f t="array" ref="F1854">(1/(E*10^9*[0]!Iz))*(Moment_Force_2INT(G1854,[0]!Mz,0))</f>
        <v>-1.4756980742278627E-3</v>
      </c>
      <c r="G1854" s="4">
        <v>3.706</v>
      </c>
    </row>
    <row r="1855" spans="1:7" x14ac:dyDescent="0.2">
      <c r="A1855" s="4" cm="1">
        <f t="array" ref="A1855">(1/(E*10^9*[0]!Ix))*(Moment_Force(C1855,[0]!Mx,0))</f>
        <v>-3.6957172321065896E-5</v>
      </c>
      <c r="B1855" s="4" cm="1">
        <f t="array" ref="B1855">(1/(E*10^9*[0]!Iz))*(Moment_Force(C1855,[0]!Mz,0))</f>
        <v>-2.1489023273003167E-4</v>
      </c>
      <c r="C1855" s="4">
        <v>3708</v>
      </c>
      <c r="E1855" s="4" cm="1">
        <f t="array" ref="E1855">(1/(E*10^9*[0]!Ix))*(Moment_Force_2INT(G1855,[0]!Mx,0))</f>
        <v>-2.5406695946791392E-4</v>
      </c>
      <c r="F1855" s="4" cm="1">
        <f t="array" ref="F1855">(1/(E*10^9*[0]!Iz))*(Moment_Force_2INT(G1855,[0]!Mz,0))</f>
        <v>-1.4772912704133234E-3</v>
      </c>
      <c r="G1855" s="4">
        <v>3.7080000000000002</v>
      </c>
    </row>
    <row r="1856" spans="1:7" x14ac:dyDescent="0.2">
      <c r="A1856" s="4" cm="1">
        <f t="array" ref="A1856">(1/(E*10^9*[0]!Ix))*(Moment_Force(C1856,[0]!Mx,0))</f>
        <v>-3.6957172321065896E-5</v>
      </c>
      <c r="B1856" s="4" cm="1">
        <f t="array" ref="B1856">(1/(E*10^9*[0]!Iz))*(Moment_Force(C1856,[0]!Mz,0))</f>
        <v>-2.1489023273003167E-4</v>
      </c>
      <c r="C1856" s="4">
        <v>3710</v>
      </c>
      <c r="E1856" s="4" cm="1">
        <f t="array" ref="E1856">(1/(E*10^9*[0]!Ix))*(Moment_Force_2INT(G1856,[0]!Mx,0))</f>
        <v>-2.5434110777219156E-4</v>
      </c>
      <c r="F1856" s="4" cm="1">
        <f t="array" ref="F1856">(1/(E*10^9*[0]!Iz))*(Moment_Force_2INT(G1856,[0]!Mz,0))</f>
        <v>-1.4788853261597143E-3</v>
      </c>
      <c r="G1856" s="4">
        <v>3.71</v>
      </c>
    </row>
    <row r="1857" spans="1:7" x14ac:dyDescent="0.2">
      <c r="A1857" s="4" cm="1">
        <f t="array" ref="A1857">(1/(E*10^9*[0]!Ix))*(Moment_Force(C1857,[0]!Mx,0))</f>
        <v>-3.6957172321065896E-5</v>
      </c>
      <c r="B1857" s="4" cm="1">
        <f t="array" ref="B1857">(1/(E*10^9*[0]!Iz))*(Moment_Force(C1857,[0]!Mz,0))</f>
        <v>-2.1489023273003167E-4</v>
      </c>
      <c r="C1857" s="4">
        <v>3712</v>
      </c>
      <c r="E1857" s="4" cm="1">
        <f t="array" ref="E1857">(1/(E*10^9*[0]!Ix))*(Moment_Force_2INT(G1857,[0]!Mx,0))</f>
        <v>-2.5461540390515853E-4</v>
      </c>
      <c r="F1857" s="4" cm="1">
        <f t="array" ref="F1857">(1/(E*10^9*[0]!Iz))*(Moment_Force_2INT(G1857,[0]!Mz,0))</f>
        <v>-1.4804802414670369E-3</v>
      </c>
      <c r="G1857" s="4">
        <v>3.7120000000000002</v>
      </c>
    </row>
    <row r="1858" spans="1:7" x14ac:dyDescent="0.2">
      <c r="A1858" s="4" cm="1">
        <f t="array" ref="A1858">(1/(E*10^9*[0]!Ix))*(Moment_Force(C1858,[0]!Mx,0))</f>
        <v>-3.6957172321065896E-5</v>
      </c>
      <c r="B1858" s="4" cm="1">
        <f t="array" ref="B1858">(1/(E*10^9*[0]!Iz))*(Moment_Force(C1858,[0]!Mz,0))</f>
        <v>-2.1489023273003167E-4</v>
      </c>
      <c r="C1858" s="4">
        <v>3714</v>
      </c>
      <c r="E1858" s="4" cm="1">
        <f t="array" ref="E1858">(1/(E*10^9*[0]!Ix))*(Moment_Force_2INT(G1858,[0]!Mx,0))</f>
        <v>-2.5488984786681479E-4</v>
      </c>
      <c r="F1858" s="4" cm="1">
        <f t="array" ref="F1858">(1/(E*10^9*[0]!Iz))*(Moment_Force_2INT(G1858,[0]!Mz,0))</f>
        <v>-1.48207601633529E-3</v>
      </c>
      <c r="G1858" s="4">
        <v>3.714</v>
      </c>
    </row>
    <row r="1859" spans="1:7" x14ac:dyDescent="0.2">
      <c r="A1859" s="4" cm="1">
        <f t="array" ref="A1859">(1/(E*10^9*[0]!Ix))*(Moment_Force(C1859,[0]!Mx,0))</f>
        <v>-3.6957172321065896E-5</v>
      </c>
      <c r="B1859" s="4" cm="1">
        <f t="array" ref="B1859">(1/(E*10^9*[0]!Iz))*(Moment_Force(C1859,[0]!Mz,0))</f>
        <v>-2.1489023273003167E-4</v>
      </c>
      <c r="C1859" s="4">
        <v>3716</v>
      </c>
      <c r="E1859" s="4" cm="1">
        <f t="array" ref="E1859">(1/(E*10^9*[0]!Ix))*(Moment_Force_2INT(G1859,[0]!Mx,0))</f>
        <v>-2.5516443965716029E-4</v>
      </c>
      <c r="F1859" s="4" cm="1">
        <f t="array" ref="F1859">(1/(E*10^9*[0]!Iz))*(Moment_Force_2INT(G1859,[0]!Mz,0))</f>
        <v>-1.4836726507644743E-3</v>
      </c>
      <c r="G1859" s="4">
        <v>3.7160000000000002</v>
      </c>
    </row>
    <row r="1860" spans="1:7" x14ac:dyDescent="0.2">
      <c r="A1860" s="4" cm="1">
        <f t="array" ref="A1860">(1/(E*10^9*[0]!Ix))*(Moment_Force(C1860,[0]!Mx,0))</f>
        <v>-3.6957172321065896E-5</v>
      </c>
      <c r="B1860" s="4" cm="1">
        <f t="array" ref="B1860">(1/(E*10^9*[0]!Iz))*(Moment_Force(C1860,[0]!Mz,0))</f>
        <v>-2.1489023273003167E-4</v>
      </c>
      <c r="C1860" s="4">
        <v>3718</v>
      </c>
      <c r="E1860" s="4" cm="1">
        <f t="array" ref="E1860">(1/(E*10^9*[0]!Ix))*(Moment_Force_2INT(G1860,[0]!Mx,0))</f>
        <v>-2.5543917927619506E-4</v>
      </c>
      <c r="F1860" s="4" cm="1">
        <f t="array" ref="F1860">(1/(E*10^9*[0]!Iz))*(Moment_Force_2INT(G1860,[0]!Mz,0))</f>
        <v>-1.4852701447545891E-3</v>
      </c>
      <c r="G1860" s="4">
        <v>3.718</v>
      </c>
    </row>
    <row r="1861" spans="1:7" x14ac:dyDescent="0.2">
      <c r="A1861" s="4" cm="1">
        <f t="array" ref="A1861">(1/(E*10^9*[0]!Ix))*(Moment_Force(C1861,[0]!Mx,0))</f>
        <v>-3.6957172321065896E-5</v>
      </c>
      <c r="B1861" s="4" cm="1">
        <f t="array" ref="B1861">(1/(E*10^9*[0]!Iz))*(Moment_Force(C1861,[0]!Mz,0))</f>
        <v>-2.1489023273003167E-4</v>
      </c>
      <c r="C1861" s="4">
        <v>3720</v>
      </c>
      <c r="E1861" s="4" cm="1">
        <f t="array" ref="E1861">(1/(E*10^9*[0]!Ix))*(Moment_Force_2INT(G1861,[0]!Mx,0))</f>
        <v>-2.5571406672391918E-4</v>
      </c>
      <c r="F1861" s="4" cm="1">
        <f t="array" ref="F1861">(1/(E*10^9*[0]!Iz))*(Moment_Force_2INT(G1861,[0]!Mz,0))</f>
        <v>-1.4868684983056352E-3</v>
      </c>
      <c r="G1861" s="4">
        <v>3.72</v>
      </c>
    </row>
    <row r="1862" spans="1:7" x14ac:dyDescent="0.2">
      <c r="A1862" s="4" cm="1">
        <f t="array" ref="A1862">(1/(E*10^9*[0]!Ix))*(Moment_Force(C1862,[0]!Mx,0))</f>
        <v>-3.6957172321065896E-5</v>
      </c>
      <c r="B1862" s="4" cm="1">
        <f t="array" ref="B1862">(1/(E*10^9*[0]!Iz))*(Moment_Force(C1862,[0]!Mz,0))</f>
        <v>-2.1489023273003167E-4</v>
      </c>
      <c r="C1862" s="4">
        <v>3722</v>
      </c>
      <c r="E1862" s="4" cm="1">
        <f t="array" ref="E1862">(1/(E*10^9*[0]!Ix))*(Moment_Force_2INT(G1862,[0]!Mx,0))</f>
        <v>-2.5598910200033258E-4</v>
      </c>
      <c r="F1862" s="4" cm="1">
        <f t="array" ref="F1862">(1/(E*10^9*[0]!Iz))*(Moment_Force_2INT(G1862,[0]!Mz,0))</f>
        <v>-1.4884677114176119E-3</v>
      </c>
      <c r="G1862" s="4">
        <v>3.722</v>
      </c>
    </row>
    <row r="1863" spans="1:7" x14ac:dyDescent="0.2">
      <c r="A1863" s="4" cm="1">
        <f t="array" ref="A1863">(1/(E*10^9*[0]!Ix))*(Moment_Force(C1863,[0]!Mx,0))</f>
        <v>-3.6957172321065896E-5</v>
      </c>
      <c r="B1863" s="4" cm="1">
        <f t="array" ref="B1863">(1/(E*10^9*[0]!Iz))*(Moment_Force(C1863,[0]!Mz,0))</f>
        <v>-2.1489023273003167E-4</v>
      </c>
      <c r="C1863" s="4">
        <v>3724</v>
      </c>
      <c r="E1863" s="4" cm="1">
        <f t="array" ref="E1863">(1/(E*10^9*[0]!Ix))*(Moment_Force_2INT(G1863,[0]!Mx,0))</f>
        <v>-2.5626428510543522E-4</v>
      </c>
      <c r="F1863" s="4" cm="1">
        <f t="array" ref="F1863">(1/(E*10^9*[0]!Iz))*(Moment_Force_2INT(G1863,[0]!Mz,0))</f>
        <v>-1.49006778409052E-3</v>
      </c>
      <c r="G1863" s="4">
        <v>3.7240000000000002</v>
      </c>
    </row>
    <row r="1864" spans="1:7" x14ac:dyDescent="0.2">
      <c r="A1864" s="4" cm="1">
        <f t="array" ref="A1864">(1/(E*10^9*[0]!Ix))*(Moment_Force(C1864,[0]!Mx,0))</f>
        <v>-3.6957172321065896E-5</v>
      </c>
      <c r="B1864" s="4" cm="1">
        <f t="array" ref="B1864">(1/(E*10^9*[0]!Iz))*(Moment_Force(C1864,[0]!Mz,0))</f>
        <v>-2.1489023273003167E-4</v>
      </c>
      <c r="C1864" s="4">
        <v>3726</v>
      </c>
      <c r="E1864" s="4" cm="1">
        <f t="array" ref="E1864">(1/(E*10^9*[0]!Ix))*(Moment_Force_2INT(G1864,[0]!Mx,0))</f>
        <v>-2.5653961603922714E-4</v>
      </c>
      <c r="F1864" s="4" cm="1">
        <f t="array" ref="F1864">(1/(E*10^9*[0]!Iz))*(Moment_Force_2INT(G1864,[0]!Mz,0))</f>
        <v>-1.4916687163243584E-3</v>
      </c>
      <c r="G1864" s="4">
        <v>3.726</v>
      </c>
    </row>
    <row r="1865" spans="1:7" x14ac:dyDescent="0.2">
      <c r="A1865" s="4" cm="1">
        <f t="array" ref="A1865">(1/(E*10^9*[0]!Ix))*(Moment_Force(C1865,[0]!Mx,0))</f>
        <v>-3.6957172321065896E-5</v>
      </c>
      <c r="B1865" s="4" cm="1">
        <f t="array" ref="B1865">(1/(E*10^9*[0]!Iz))*(Moment_Force(C1865,[0]!Mz,0))</f>
        <v>-2.1489023273003167E-4</v>
      </c>
      <c r="C1865" s="4">
        <v>3728</v>
      </c>
      <c r="E1865" s="4" cm="1">
        <f t="array" ref="E1865">(1/(E*10^9*[0]!Ix))*(Moment_Force_2INT(G1865,[0]!Mx,0))</f>
        <v>-2.5681509480170839E-4</v>
      </c>
      <c r="F1865" s="4" cm="1">
        <f t="array" ref="F1865">(1/(E*10^9*[0]!Iz))*(Moment_Force_2INT(G1865,[0]!Mz,0))</f>
        <v>-1.4932705081191285E-3</v>
      </c>
      <c r="G1865" s="4">
        <v>3.7280000000000002</v>
      </c>
    </row>
    <row r="1866" spans="1:7" x14ac:dyDescent="0.2">
      <c r="A1866" s="4" cm="1">
        <f t="array" ref="A1866">(1/(E*10^9*[0]!Ix))*(Moment_Force(C1866,[0]!Mx,0))</f>
        <v>-3.6957172321065896E-5</v>
      </c>
      <c r="B1866" s="4" cm="1">
        <f t="array" ref="B1866">(1/(E*10^9*[0]!Iz))*(Moment_Force(C1866,[0]!Mz,0))</f>
        <v>-2.1489023273003167E-4</v>
      </c>
      <c r="C1866" s="4">
        <v>3730</v>
      </c>
      <c r="E1866" s="4" cm="1">
        <f t="array" ref="E1866">(1/(E*10^9*[0]!Ix))*(Moment_Force_2INT(G1866,[0]!Mx,0))</f>
        <v>-2.5709072139287888E-4</v>
      </c>
      <c r="F1866" s="4" cm="1">
        <f t="array" ref="F1866">(1/(E*10^9*[0]!Iz))*(Moment_Force_2INT(G1866,[0]!Mz,0))</f>
        <v>-1.494873159474829E-3</v>
      </c>
      <c r="G1866" s="4">
        <v>3.73</v>
      </c>
    </row>
    <row r="1867" spans="1:7" x14ac:dyDescent="0.2">
      <c r="A1867" s="4" cm="1">
        <f t="array" ref="A1867">(1/(E*10^9*[0]!Ix))*(Moment_Force(C1867,[0]!Mx,0))</f>
        <v>-3.6957172321065896E-5</v>
      </c>
      <c r="B1867" s="4" cm="1">
        <f t="array" ref="B1867">(1/(E*10^9*[0]!Iz))*(Moment_Force(C1867,[0]!Mz,0))</f>
        <v>-2.1489023273003167E-4</v>
      </c>
      <c r="C1867" s="4">
        <v>3732</v>
      </c>
      <c r="E1867" s="4" cm="1">
        <f t="array" ref="E1867">(1/(E*10^9*[0]!Ix))*(Moment_Force_2INT(G1867,[0]!Mx,0))</f>
        <v>-2.5736649581273871E-4</v>
      </c>
      <c r="F1867" s="4" cm="1">
        <f t="array" ref="F1867">(1/(E*10^9*[0]!Iz))*(Moment_Force_2INT(G1867,[0]!Mz,0))</f>
        <v>-1.4964766703914603E-3</v>
      </c>
      <c r="G1867" s="4">
        <v>3.7320000000000002</v>
      </c>
    </row>
    <row r="1868" spans="1:7" x14ac:dyDescent="0.2">
      <c r="A1868" s="4" cm="1">
        <f t="array" ref="A1868">(1/(E*10^9*[0]!Ix))*(Moment_Force(C1868,[0]!Mx,0))</f>
        <v>-3.6957172321065896E-5</v>
      </c>
      <c r="B1868" s="4" cm="1">
        <f t="array" ref="B1868">(1/(E*10^9*[0]!Iz))*(Moment_Force(C1868,[0]!Mz,0))</f>
        <v>-2.1489023273003167E-4</v>
      </c>
      <c r="C1868" s="4">
        <v>3734</v>
      </c>
      <c r="E1868" s="4" cm="1">
        <f t="array" ref="E1868">(1/(E*10^9*[0]!Ix))*(Moment_Force_2INT(G1868,[0]!Mx,0))</f>
        <v>-2.5764241806128777E-4</v>
      </c>
      <c r="F1868" s="4" cm="1">
        <f t="array" ref="F1868">(1/(E*10^9*[0]!Iz))*(Moment_Force_2INT(G1868,[0]!Mz,0))</f>
        <v>-1.4980810408690229E-3</v>
      </c>
      <c r="G1868" s="4">
        <v>3.734</v>
      </c>
    </row>
    <row r="1869" spans="1:7" x14ac:dyDescent="0.2">
      <c r="A1869" s="4" cm="1">
        <f t="array" ref="A1869">(1/(E*10^9*[0]!Ix))*(Moment_Force(C1869,[0]!Mx,0))</f>
        <v>-3.6957172321065896E-5</v>
      </c>
      <c r="B1869" s="4" cm="1">
        <f t="array" ref="B1869">(1/(E*10^9*[0]!Iz))*(Moment_Force(C1869,[0]!Mz,0))</f>
        <v>-2.1489023273003167E-4</v>
      </c>
      <c r="C1869" s="4">
        <v>3736</v>
      </c>
      <c r="E1869" s="4" cm="1">
        <f t="array" ref="E1869">(1/(E*10^9*[0]!Ix))*(Moment_Force_2INT(G1869,[0]!Mx,0))</f>
        <v>-2.5791848813852617E-4</v>
      </c>
      <c r="F1869" s="4" cm="1">
        <f t="array" ref="F1869">(1/(E*10^9*[0]!Iz))*(Moment_Force_2INT(G1869,[0]!Mz,0))</f>
        <v>-1.4996862709075163E-3</v>
      </c>
      <c r="G1869" s="4">
        <v>3.7360000000000002</v>
      </c>
    </row>
    <row r="1870" spans="1:7" x14ac:dyDescent="0.2">
      <c r="A1870" s="4" cm="1">
        <f t="array" ref="A1870">(1/(E*10^9*[0]!Ix))*(Moment_Force(C1870,[0]!Mx,0))</f>
        <v>-3.6957172321065896E-5</v>
      </c>
      <c r="B1870" s="4" cm="1">
        <f t="array" ref="B1870">(1/(E*10^9*[0]!Iz))*(Moment_Force(C1870,[0]!Mz,0))</f>
        <v>-2.1489023273003167E-4</v>
      </c>
      <c r="C1870" s="4">
        <v>3738</v>
      </c>
      <c r="E1870" s="4" cm="1">
        <f t="array" ref="E1870">(1/(E*10^9*[0]!Ix))*(Moment_Force_2INT(G1870,[0]!Mx,0))</f>
        <v>-2.5819470604445375E-4</v>
      </c>
      <c r="F1870" s="4" cm="1">
        <f t="array" ref="F1870">(1/(E*10^9*[0]!Iz))*(Moment_Force_2INT(G1870,[0]!Mz,0))</f>
        <v>-1.5012923605069403E-3</v>
      </c>
      <c r="G1870" s="4">
        <v>3.738</v>
      </c>
    </row>
    <row r="1871" spans="1:7" x14ac:dyDescent="0.2">
      <c r="A1871" s="4" cm="1">
        <f t="array" ref="A1871">(1/(E*10^9*[0]!Ix))*(Moment_Force(C1871,[0]!Mx,0))</f>
        <v>-3.6957172321065896E-5</v>
      </c>
      <c r="B1871" s="4" cm="1">
        <f t="array" ref="B1871">(1/(E*10^9*[0]!Iz))*(Moment_Force(C1871,[0]!Mz,0))</f>
        <v>-2.1489023273003167E-4</v>
      </c>
      <c r="C1871" s="4">
        <v>3740</v>
      </c>
      <c r="E1871" s="4" cm="1">
        <f t="array" ref="E1871">(1/(E*10^9*[0]!Ix))*(Moment_Force_2INT(G1871,[0]!Mx,0))</f>
        <v>-2.5847107177907072E-4</v>
      </c>
      <c r="F1871" s="4" cm="1">
        <f t="array" ref="F1871">(1/(E*10^9*[0]!Iz))*(Moment_Force_2INT(G1871,[0]!Mz,0))</f>
        <v>-1.5028993096672957E-3</v>
      </c>
      <c r="G1871" s="4">
        <v>3.74</v>
      </c>
    </row>
    <row r="1872" spans="1:7" x14ac:dyDescent="0.2">
      <c r="A1872" s="4" cm="1">
        <f t="array" ref="A1872">(1/(E*10^9*[0]!Ix))*(Moment_Force(C1872,[0]!Mx,0))</f>
        <v>-3.6957172321065896E-5</v>
      </c>
      <c r="B1872" s="4" cm="1">
        <f t="array" ref="B1872">(1/(E*10^9*[0]!Iz))*(Moment_Force(C1872,[0]!Mz,0))</f>
        <v>-2.1489023273003167E-4</v>
      </c>
      <c r="C1872" s="4">
        <v>3742</v>
      </c>
      <c r="E1872" s="4" cm="1">
        <f t="array" ref="E1872">(1/(E*10^9*[0]!Ix))*(Moment_Force_2INT(G1872,[0]!Mx,0))</f>
        <v>-2.5874758534237687E-4</v>
      </c>
      <c r="F1872" s="4" cm="1">
        <f t="array" ref="F1872">(1/(E*10^9*[0]!Iz))*(Moment_Force_2INT(G1872,[0]!Mz,0))</f>
        <v>-1.5045071183885815E-3</v>
      </c>
      <c r="G1872" s="4">
        <v>3.742</v>
      </c>
    </row>
    <row r="1873" spans="1:7" x14ac:dyDescent="0.2">
      <c r="A1873" s="4" cm="1">
        <f t="array" ref="A1873">(1/(E*10^9*[0]!Ix))*(Moment_Force(C1873,[0]!Mx,0))</f>
        <v>-3.6957172321065896E-5</v>
      </c>
      <c r="B1873" s="4" cm="1">
        <f t="array" ref="B1873">(1/(E*10^9*[0]!Iz))*(Moment_Force(C1873,[0]!Mz,0))</f>
        <v>-2.1489023273003167E-4</v>
      </c>
      <c r="C1873" s="4">
        <v>3744</v>
      </c>
      <c r="E1873" s="4" cm="1">
        <f t="array" ref="E1873">(1/(E*10^9*[0]!Ix))*(Moment_Force_2INT(G1873,[0]!Mx,0))</f>
        <v>-2.5902424673437241E-4</v>
      </c>
      <c r="F1873" s="4" cm="1">
        <f t="array" ref="F1873">(1/(E*10^9*[0]!Iz))*(Moment_Force_2INT(G1873,[0]!Mz,0))</f>
        <v>-1.5061157866707987E-3</v>
      </c>
      <c r="G1873" s="4">
        <v>3.7440000000000002</v>
      </c>
    </row>
    <row r="1874" spans="1:7" x14ac:dyDescent="0.2">
      <c r="A1874" s="4" cm="1">
        <f t="array" ref="A1874">(1/(E*10^9*[0]!Ix))*(Moment_Force(C1874,[0]!Mx,0))</f>
        <v>-3.6957172321065896E-5</v>
      </c>
      <c r="B1874" s="4" cm="1">
        <f t="array" ref="B1874">(1/(E*10^9*[0]!Iz))*(Moment_Force(C1874,[0]!Mz,0))</f>
        <v>-2.1489023273003167E-4</v>
      </c>
      <c r="C1874" s="4">
        <v>3746</v>
      </c>
      <c r="E1874" s="4" cm="1">
        <f t="array" ref="E1874">(1/(E*10^9*[0]!Ix))*(Moment_Force_2INT(G1874,[0]!Mx,0))</f>
        <v>-2.5930105595505719E-4</v>
      </c>
      <c r="F1874" s="4" cm="1">
        <f t="array" ref="F1874">(1/(E*10^9*[0]!Iz))*(Moment_Force_2INT(G1874,[0]!Mz,0))</f>
        <v>-1.5077253145139465E-3</v>
      </c>
      <c r="G1874" s="4">
        <v>3.746</v>
      </c>
    </row>
    <row r="1875" spans="1:7" x14ac:dyDescent="0.2">
      <c r="A1875" s="4" cm="1">
        <f t="array" ref="A1875">(1/(E*10^9*[0]!Ix))*(Moment_Force(C1875,[0]!Mx,0))</f>
        <v>-3.6957172321065896E-5</v>
      </c>
      <c r="B1875" s="4" cm="1">
        <f t="array" ref="B1875">(1/(E*10^9*[0]!Iz))*(Moment_Force(C1875,[0]!Mz,0))</f>
        <v>-2.1489023273003167E-4</v>
      </c>
      <c r="C1875" s="4">
        <v>3748</v>
      </c>
      <c r="E1875" s="4" cm="1">
        <f t="array" ref="E1875">(1/(E*10^9*[0]!Ix))*(Moment_Force_2INT(G1875,[0]!Mx,0))</f>
        <v>-2.595780130044313E-4</v>
      </c>
      <c r="F1875" s="4" cm="1">
        <f t="array" ref="F1875">(1/(E*10^9*[0]!Iz))*(Moment_Force_2INT(G1875,[0]!Mz,0))</f>
        <v>-1.5093357019180258E-3</v>
      </c>
      <c r="G1875" s="4">
        <v>3.7480000000000002</v>
      </c>
    </row>
    <row r="1876" spans="1:7" x14ac:dyDescent="0.2">
      <c r="A1876" s="4" cm="1">
        <f t="array" ref="A1876">(1/(E*10^9*[0]!Ix))*(Moment_Force(C1876,[0]!Mx,0))</f>
        <v>-3.6957172321065896E-5</v>
      </c>
      <c r="B1876" s="4" cm="1">
        <f t="array" ref="B1876">(1/(E*10^9*[0]!Iz))*(Moment_Force(C1876,[0]!Mz,0))</f>
        <v>-2.1489023273003167E-4</v>
      </c>
      <c r="C1876" s="4">
        <v>3750</v>
      </c>
      <c r="E1876" s="4" cm="1">
        <f t="array" ref="E1876">(1/(E*10^9*[0]!Ix))*(Moment_Force_2INT(G1876,[0]!Mx,0))</f>
        <v>-2.5985511788249459E-4</v>
      </c>
      <c r="F1876" s="4" cm="1">
        <f t="array" ref="F1876">(1/(E*10^9*[0]!Iz))*(Moment_Force_2INT(G1876,[0]!Mz,0))</f>
        <v>-1.5109469488830351E-3</v>
      </c>
      <c r="G1876" s="4">
        <v>3.75</v>
      </c>
    </row>
    <row r="1877" spans="1:7" x14ac:dyDescent="0.2">
      <c r="A1877" s="4" cm="1">
        <f t="array" ref="A1877">(1/(E*10^9*[0]!Ix))*(Moment_Force(C1877,[0]!Mx,0))</f>
        <v>-3.6957172321065896E-5</v>
      </c>
      <c r="B1877" s="4" cm="1">
        <f t="array" ref="B1877">(1/(E*10^9*[0]!Iz))*(Moment_Force(C1877,[0]!Mz,0))</f>
        <v>-2.1489023273003167E-4</v>
      </c>
      <c r="C1877" s="4">
        <v>3752</v>
      </c>
      <c r="E1877" s="4" cm="1">
        <f t="array" ref="E1877">(1/(E*10^9*[0]!Ix))*(Moment_Force_2INT(G1877,[0]!Mx,0))</f>
        <v>-2.6013237058924722E-4</v>
      </c>
      <c r="F1877" s="4" cm="1">
        <f t="array" ref="F1877">(1/(E*10^9*[0]!Iz))*(Moment_Force_2INT(G1877,[0]!Mz,0))</f>
        <v>-1.5125590554089755E-3</v>
      </c>
      <c r="G1877" s="4">
        <v>3.7519999999999998</v>
      </c>
    </row>
    <row r="1878" spans="1:7" x14ac:dyDescent="0.2">
      <c r="A1878" s="4" cm="1">
        <f t="array" ref="A1878">(1/(E*10^9*[0]!Ix))*(Moment_Force(C1878,[0]!Mx,0))</f>
        <v>-3.6957172321065896E-5</v>
      </c>
      <c r="B1878" s="4" cm="1">
        <f t="array" ref="B1878">(1/(E*10^9*[0]!Iz))*(Moment_Force(C1878,[0]!Mz,0))</f>
        <v>-2.1489023273003167E-4</v>
      </c>
      <c r="C1878" s="4">
        <v>3754</v>
      </c>
      <c r="E1878" s="4" cm="1">
        <f t="array" ref="E1878">(1/(E*10^9*[0]!Ix))*(Moment_Force_2INT(G1878,[0]!Mx,0))</f>
        <v>-2.6040977112468913E-4</v>
      </c>
      <c r="F1878" s="4" cm="1">
        <f t="array" ref="F1878">(1/(E*10^9*[0]!Iz))*(Moment_Force_2INT(G1878,[0]!Mz,0))</f>
        <v>-1.5141720214958475E-3</v>
      </c>
      <c r="G1878" s="4">
        <v>3.754</v>
      </c>
    </row>
    <row r="1879" spans="1:7" x14ac:dyDescent="0.2">
      <c r="A1879" s="4" cm="1">
        <f t="array" ref="A1879">(1/(E*10^9*[0]!Ix))*(Moment_Force(C1879,[0]!Mx,0))</f>
        <v>-3.6957172321065896E-5</v>
      </c>
      <c r="B1879" s="4" cm="1">
        <f t="array" ref="B1879">(1/(E*10^9*[0]!Iz))*(Moment_Force(C1879,[0]!Mz,0))</f>
        <v>-2.1489023273003167E-4</v>
      </c>
      <c r="C1879" s="4">
        <v>3756</v>
      </c>
      <c r="E1879" s="4" cm="1">
        <f t="array" ref="E1879">(1/(E*10^9*[0]!Ix))*(Moment_Force_2INT(G1879,[0]!Mx,0))</f>
        <v>-2.6068731948882033E-4</v>
      </c>
      <c r="F1879" s="4" cm="1">
        <f t="array" ref="F1879">(1/(E*10^9*[0]!Iz))*(Moment_Force_2INT(G1879,[0]!Mz,0))</f>
        <v>-1.5157858471436499E-3</v>
      </c>
      <c r="G1879" s="4">
        <v>3.7559999999999998</v>
      </c>
    </row>
    <row r="1880" spans="1:7" x14ac:dyDescent="0.2">
      <c r="A1880" s="4" cm="1">
        <f t="array" ref="A1880">(1/(E*10^9*[0]!Ix))*(Moment_Force(C1880,[0]!Mx,0))</f>
        <v>-3.6957172321065896E-5</v>
      </c>
      <c r="B1880" s="4" cm="1">
        <f t="array" ref="B1880">(1/(E*10^9*[0]!Iz))*(Moment_Force(C1880,[0]!Mz,0))</f>
        <v>-2.1489023273003167E-4</v>
      </c>
      <c r="C1880" s="4">
        <v>3758</v>
      </c>
      <c r="E1880" s="4" cm="1">
        <f t="array" ref="E1880">(1/(E*10^9*[0]!Ix))*(Moment_Force_2INT(G1880,[0]!Mx,0))</f>
        <v>-2.6096501568164087E-4</v>
      </c>
      <c r="F1880" s="4" cm="1">
        <f t="array" ref="F1880">(1/(E*10^9*[0]!Iz))*(Moment_Force_2INT(G1880,[0]!Mz,0))</f>
        <v>-1.5174005323523834E-3</v>
      </c>
      <c r="G1880" s="4">
        <v>3.758</v>
      </c>
    </row>
    <row r="1881" spans="1:7" x14ac:dyDescent="0.2">
      <c r="A1881" s="4" cm="1">
        <f t="array" ref="A1881">(1/(E*10^9*[0]!Ix))*(Moment_Force(C1881,[0]!Mx,0))</f>
        <v>-3.6957172321065896E-5</v>
      </c>
      <c r="B1881" s="4" cm="1">
        <f t="array" ref="B1881">(1/(E*10^9*[0]!Iz))*(Moment_Force(C1881,[0]!Mz,0))</f>
        <v>-2.1489023273003167E-4</v>
      </c>
      <c r="C1881" s="4">
        <v>3760</v>
      </c>
      <c r="E1881" s="4" cm="1">
        <f t="array" ref="E1881">(1/(E*10^9*[0]!Ix))*(Moment_Force_2INT(G1881,[0]!Mx,0))</f>
        <v>-2.6124285970315059E-4</v>
      </c>
      <c r="F1881" s="4" cm="1">
        <f t="array" ref="F1881">(1/(E*10^9*[0]!Iz))*(Moment_Force_2INT(G1881,[0]!Mz,0))</f>
        <v>-1.5190160771220477E-3</v>
      </c>
      <c r="G1881" s="4">
        <v>3.76</v>
      </c>
    </row>
    <row r="1882" spans="1:7" x14ac:dyDescent="0.2">
      <c r="A1882" s="4" cm="1">
        <f t="array" ref="A1882">(1/(E*10^9*[0]!Ix))*(Moment_Force(C1882,[0]!Mx,0))</f>
        <v>-3.6957172321065896E-5</v>
      </c>
      <c r="B1882" s="4" cm="1">
        <f t="array" ref="B1882">(1/(E*10^9*[0]!Iz))*(Moment_Force(C1882,[0]!Mz,0))</f>
        <v>-2.1489023273003167E-4</v>
      </c>
      <c r="C1882" s="4">
        <v>3762</v>
      </c>
      <c r="E1882" s="4" cm="1">
        <f t="array" ref="E1882">(1/(E*10^9*[0]!Ix))*(Moment_Force_2INT(G1882,[0]!Mx,0))</f>
        <v>-2.615208515533497E-4</v>
      </c>
      <c r="F1882" s="4" cm="1">
        <f t="array" ref="F1882">(1/(E*10^9*[0]!Iz))*(Moment_Force_2INT(G1882,[0]!Mz,0))</f>
        <v>-1.5206324814526432E-3</v>
      </c>
      <c r="G1882" s="4">
        <v>3.762</v>
      </c>
    </row>
    <row r="1883" spans="1:7" x14ac:dyDescent="0.2">
      <c r="A1883" s="4" cm="1">
        <f t="array" ref="A1883">(1/(E*10^9*[0]!Ix))*(Moment_Force(C1883,[0]!Mx,0))</f>
        <v>-3.6957172321065896E-5</v>
      </c>
      <c r="B1883" s="4" cm="1">
        <f t="array" ref="B1883">(1/(E*10^9*[0]!Iz))*(Moment_Force(C1883,[0]!Mz,0))</f>
        <v>-2.1489023273003167E-4</v>
      </c>
      <c r="C1883" s="4">
        <v>3764</v>
      </c>
      <c r="E1883" s="4" cm="1">
        <f t="array" ref="E1883">(1/(E*10^9*[0]!Ix))*(Moment_Force_2INT(G1883,[0]!Mx,0))</f>
        <v>-2.6179899123223799E-4</v>
      </c>
      <c r="F1883" s="4" cm="1">
        <f t="array" ref="F1883">(1/(E*10^9*[0]!Iz))*(Moment_Force_2INT(G1883,[0]!Mz,0))</f>
        <v>-1.5222497453441692E-3</v>
      </c>
      <c r="G1883" s="4">
        <v>3.7639999999999998</v>
      </c>
    </row>
    <row r="1884" spans="1:7" x14ac:dyDescent="0.2">
      <c r="A1884" s="4" cm="1">
        <f t="array" ref="A1884">(1/(E*10^9*[0]!Ix))*(Moment_Force(C1884,[0]!Mx,0))</f>
        <v>-3.6957172321065896E-5</v>
      </c>
      <c r="B1884" s="4" cm="1">
        <f t="array" ref="B1884">(1/(E*10^9*[0]!Iz))*(Moment_Force(C1884,[0]!Mz,0))</f>
        <v>-2.1489023273003167E-4</v>
      </c>
      <c r="C1884" s="4">
        <v>3766</v>
      </c>
      <c r="E1884" s="4" cm="1">
        <f t="array" ref="E1884">(1/(E*10^9*[0]!Ix))*(Moment_Force_2INT(G1884,[0]!Mx,0))</f>
        <v>-2.6207727873981562E-4</v>
      </c>
      <c r="F1884" s="4" cm="1">
        <f t="array" ref="F1884">(1/(E*10^9*[0]!Iz))*(Moment_Force_2INT(G1884,[0]!Mz,0))</f>
        <v>-1.5238678687966266E-3</v>
      </c>
      <c r="G1884" s="4">
        <v>3.766</v>
      </c>
    </row>
    <row r="1885" spans="1:7" x14ac:dyDescent="0.2">
      <c r="A1885" s="4" cm="1">
        <f t="array" ref="A1885">(1/(E*10^9*[0]!Ix))*(Moment_Force(C1885,[0]!Mx,0))</f>
        <v>-3.6957172321065896E-5</v>
      </c>
      <c r="B1885" s="4" cm="1">
        <f t="array" ref="B1885">(1/(E*10^9*[0]!Iz))*(Moment_Force(C1885,[0]!Mz,0))</f>
        <v>-2.1489023273003167E-4</v>
      </c>
      <c r="C1885" s="4">
        <v>3768</v>
      </c>
      <c r="E1885" s="4" cm="1">
        <f t="array" ref="E1885">(1/(E*10^9*[0]!Ix))*(Moment_Force_2INT(G1885,[0]!Mx,0))</f>
        <v>-2.6235571407608253E-4</v>
      </c>
      <c r="F1885" s="4" cm="1">
        <f t="array" ref="F1885">(1/(E*10^9*[0]!Iz))*(Moment_Force_2INT(G1885,[0]!Mz,0))</f>
        <v>-1.5254868518100144E-3</v>
      </c>
      <c r="G1885" s="4">
        <v>3.7679999999999998</v>
      </c>
    </row>
    <row r="1886" spans="1:7" x14ac:dyDescent="0.2">
      <c r="A1886" s="4" cm="1">
        <f t="array" ref="A1886">(1/(E*10^9*[0]!Ix))*(Moment_Force(C1886,[0]!Mx,0))</f>
        <v>-3.6957172321065896E-5</v>
      </c>
      <c r="B1886" s="4" cm="1">
        <f t="array" ref="B1886">(1/(E*10^9*[0]!Iz))*(Moment_Force(C1886,[0]!Mz,0))</f>
        <v>-2.1489023273003167E-4</v>
      </c>
      <c r="C1886" s="4">
        <v>3770</v>
      </c>
      <c r="E1886" s="4" cm="1">
        <f t="array" ref="E1886">(1/(E*10^9*[0]!Ix))*(Moment_Force_2INT(G1886,[0]!Mx,0))</f>
        <v>-2.6263429724103873E-4</v>
      </c>
      <c r="F1886" s="4" cm="1">
        <f t="array" ref="F1886">(1/(E*10^9*[0]!Iz))*(Moment_Force_2INT(G1886,[0]!Mz,0))</f>
        <v>-1.5271066943843335E-3</v>
      </c>
      <c r="G1886" s="4">
        <v>3.77</v>
      </c>
    </row>
    <row r="1887" spans="1:7" x14ac:dyDescent="0.2">
      <c r="A1887" s="4" cm="1">
        <f t="array" ref="A1887">(1/(E*10^9*[0]!Ix))*(Moment_Force(C1887,[0]!Mx,0))</f>
        <v>-3.6957172321065896E-5</v>
      </c>
      <c r="B1887" s="4" cm="1">
        <f t="array" ref="B1887">(1/(E*10^9*[0]!Iz))*(Moment_Force(C1887,[0]!Mz,0))</f>
        <v>-2.1489023273003167E-4</v>
      </c>
      <c r="C1887" s="4">
        <v>3772</v>
      </c>
      <c r="E1887" s="4" cm="1">
        <f t="array" ref="E1887">(1/(E*10^9*[0]!Ix))*(Moment_Force_2INT(G1887,[0]!Mx,0))</f>
        <v>-2.6291302823468421E-4</v>
      </c>
      <c r="F1887" s="4" cm="1">
        <f t="array" ref="F1887">(1/(E*10^9*[0]!Iz))*(Moment_Force_2INT(G1887,[0]!Mz,0))</f>
        <v>-1.5287273965195834E-3</v>
      </c>
      <c r="G1887" s="4">
        <v>3.7719999999999998</v>
      </c>
    </row>
    <row r="1888" spans="1:7" x14ac:dyDescent="0.2">
      <c r="A1888" s="4" cm="1">
        <f t="array" ref="A1888">(1/(E*10^9*[0]!Ix))*(Moment_Force(C1888,[0]!Mx,0))</f>
        <v>-3.6957172321065896E-5</v>
      </c>
      <c r="B1888" s="4" cm="1">
        <f t="array" ref="B1888">(1/(E*10^9*[0]!Iz))*(Moment_Force(C1888,[0]!Mz,0))</f>
        <v>-2.1489023273003167E-4</v>
      </c>
      <c r="C1888" s="4">
        <v>3774</v>
      </c>
      <c r="E1888" s="4" cm="1">
        <f t="array" ref="E1888">(1/(E*10^9*[0]!Ix))*(Moment_Force_2INT(G1888,[0]!Mx,0))</f>
        <v>-2.6319190705701904E-4</v>
      </c>
      <c r="F1888" s="4" cm="1">
        <f t="array" ref="F1888">(1/(E*10^9*[0]!Iz))*(Moment_Force_2INT(G1888,[0]!Mz,0))</f>
        <v>-1.5303489582157643E-3</v>
      </c>
      <c r="G1888" s="4">
        <v>3.774</v>
      </c>
    </row>
    <row r="1889" spans="1:7" x14ac:dyDescent="0.2">
      <c r="A1889" s="4" cm="1">
        <f t="array" ref="A1889">(1/(E*10^9*[0]!Ix))*(Moment_Force(C1889,[0]!Mx,0))</f>
        <v>-3.6957172321065896E-5</v>
      </c>
      <c r="B1889" s="4" cm="1">
        <f t="array" ref="B1889">(1/(E*10^9*[0]!Iz))*(Moment_Force(C1889,[0]!Mz,0))</f>
        <v>-2.1489023273003167E-4</v>
      </c>
      <c r="C1889" s="4">
        <v>3776</v>
      </c>
      <c r="E1889" s="4" cm="1">
        <f t="array" ref="E1889">(1/(E*10^9*[0]!Ix))*(Moment_Force_2INT(G1889,[0]!Mx,0))</f>
        <v>-2.6347093370804304E-4</v>
      </c>
      <c r="F1889" s="4" cm="1">
        <f t="array" ref="F1889">(1/(E*10^9*[0]!Iz))*(Moment_Force_2INT(G1889,[0]!Mz,0))</f>
        <v>-1.5319713794728759E-3</v>
      </c>
      <c r="G1889" s="4">
        <v>3.7759999999999998</v>
      </c>
    </row>
    <row r="1890" spans="1:7" x14ac:dyDescent="0.2">
      <c r="A1890" s="4" cm="1">
        <f t="array" ref="A1890">(1/(E*10^9*[0]!Ix))*(Moment_Force(C1890,[0]!Mx,0))</f>
        <v>-3.6957172321065896E-5</v>
      </c>
      <c r="B1890" s="4" cm="1">
        <f t="array" ref="B1890">(1/(E*10^9*[0]!Iz))*(Moment_Force(C1890,[0]!Mz,0))</f>
        <v>-2.1489023273003167E-4</v>
      </c>
      <c r="C1890" s="4">
        <v>3778</v>
      </c>
      <c r="E1890" s="4" cm="1">
        <f t="array" ref="E1890">(1/(E*10^9*[0]!Ix))*(Moment_Force_2INT(G1890,[0]!Mx,0))</f>
        <v>-2.6375010818775638E-4</v>
      </c>
      <c r="F1890" s="4" cm="1">
        <f t="array" ref="F1890">(1/(E*10^9*[0]!Iz))*(Moment_Force_2INT(G1890,[0]!Mz,0))</f>
        <v>-1.5335946602909188E-3</v>
      </c>
      <c r="G1890" s="4">
        <v>3.778</v>
      </c>
    </row>
    <row r="1891" spans="1:7" x14ac:dyDescent="0.2">
      <c r="A1891" s="4" cm="1">
        <f t="array" ref="A1891">(1/(E*10^9*[0]!Ix))*(Moment_Force(C1891,[0]!Mx,0))</f>
        <v>-3.6957172321065896E-5</v>
      </c>
      <c r="B1891" s="4" cm="1">
        <f t="array" ref="B1891">(1/(E*10^9*[0]!Iz))*(Moment_Force(C1891,[0]!Mz,0))</f>
        <v>-2.1489023273003167E-4</v>
      </c>
      <c r="C1891" s="4">
        <v>3780</v>
      </c>
      <c r="E1891" s="4" cm="1">
        <f t="array" ref="E1891">(1/(E*10^9*[0]!Ix))*(Moment_Force_2INT(G1891,[0]!Mx,0))</f>
        <v>-2.64029430496159E-4</v>
      </c>
      <c r="F1891" s="4" cm="1">
        <f t="array" ref="F1891">(1/(E*10^9*[0]!Iz))*(Moment_Force_2INT(G1891,[0]!Mz,0))</f>
        <v>-1.5352188006698922E-3</v>
      </c>
      <c r="G1891" s="4">
        <v>3.78</v>
      </c>
    </row>
    <row r="1892" spans="1:7" x14ac:dyDescent="0.2">
      <c r="A1892" s="4" cm="1">
        <f t="array" ref="A1892">(1/(E*10^9*[0]!Ix))*(Moment_Force(C1892,[0]!Mx,0))</f>
        <v>-3.6957172321065896E-5</v>
      </c>
      <c r="B1892" s="4" cm="1">
        <f t="array" ref="B1892">(1/(E*10^9*[0]!Iz))*(Moment_Force(C1892,[0]!Mz,0))</f>
        <v>-2.1489023273003167E-4</v>
      </c>
      <c r="C1892" s="4">
        <v>3782</v>
      </c>
      <c r="E1892" s="4" cm="1">
        <f t="array" ref="E1892">(1/(E*10^9*[0]!Ix))*(Moment_Force_2INT(G1892,[0]!Mx,0))</f>
        <v>-2.6430890063325091E-4</v>
      </c>
      <c r="F1892" s="4" cm="1">
        <f t="array" ref="F1892">(1/(E*10^9*[0]!Iz))*(Moment_Force_2INT(G1892,[0]!Mz,0))</f>
        <v>-1.5368438006097965E-3</v>
      </c>
      <c r="G1892" s="4">
        <v>3.782</v>
      </c>
    </row>
    <row r="1893" spans="1:7" x14ac:dyDescent="0.2">
      <c r="A1893" s="4" cm="1">
        <f t="array" ref="A1893">(1/(E*10^9*[0]!Ix))*(Moment_Force(C1893,[0]!Mx,0))</f>
        <v>-3.6957172321065896E-5</v>
      </c>
      <c r="B1893" s="4" cm="1">
        <f t="array" ref="B1893">(1/(E*10^9*[0]!Iz))*(Moment_Force(C1893,[0]!Mz,0))</f>
        <v>-2.1489023273003167E-4</v>
      </c>
      <c r="C1893" s="4">
        <v>3784</v>
      </c>
      <c r="E1893" s="4" cm="1">
        <f t="array" ref="E1893">(1/(E*10^9*[0]!Ix))*(Moment_Force_2INT(G1893,[0]!Mx,0))</f>
        <v>-2.6458851859903205E-4</v>
      </c>
      <c r="F1893" s="4" cm="1">
        <f t="array" ref="F1893">(1/(E*10^9*[0]!Iz))*(Moment_Force_2INT(G1893,[0]!Mz,0))</f>
        <v>-1.5384696601106322E-3</v>
      </c>
      <c r="G1893" s="4">
        <v>3.7839999999999998</v>
      </c>
    </row>
    <row r="1894" spans="1:7" x14ac:dyDescent="0.2">
      <c r="A1894" s="4" cm="1">
        <f t="array" ref="A1894">(1/(E*10^9*[0]!Ix))*(Moment_Force(C1894,[0]!Mx,0))</f>
        <v>-3.6957172321065896E-5</v>
      </c>
      <c r="B1894" s="4" cm="1">
        <f t="array" ref="B1894">(1/(E*10^9*[0]!Iz))*(Moment_Force(C1894,[0]!Mz,0))</f>
        <v>-2.1489023273003167E-4</v>
      </c>
      <c r="C1894" s="4">
        <v>3786</v>
      </c>
      <c r="E1894" s="4" cm="1">
        <f t="array" ref="E1894">(1/(E*10^9*[0]!Ix))*(Moment_Force_2INT(G1894,[0]!Mx,0))</f>
        <v>-2.6486828439350253E-4</v>
      </c>
      <c r="F1894" s="4" cm="1">
        <f t="array" ref="F1894">(1/(E*10^9*[0]!Iz))*(Moment_Force_2INT(G1894,[0]!Mz,0))</f>
        <v>-1.5400963791723985E-3</v>
      </c>
      <c r="G1894" s="4">
        <v>3.786</v>
      </c>
    </row>
    <row r="1895" spans="1:7" x14ac:dyDescent="0.2">
      <c r="A1895" s="4" cm="1">
        <f t="array" ref="A1895">(1/(E*10^9*[0]!Ix))*(Moment_Force(C1895,[0]!Mx,0))</f>
        <v>-3.6957172321065896E-5</v>
      </c>
      <c r="B1895" s="4" cm="1">
        <f t="array" ref="B1895">(1/(E*10^9*[0]!Iz))*(Moment_Force(C1895,[0]!Mz,0))</f>
        <v>-2.1489023273003167E-4</v>
      </c>
      <c r="C1895" s="4">
        <v>3788</v>
      </c>
      <c r="E1895" s="4" cm="1">
        <f t="array" ref="E1895">(1/(E*10^9*[0]!Ix))*(Moment_Force_2INT(G1895,[0]!Mx,0))</f>
        <v>-2.6514819801666225E-4</v>
      </c>
      <c r="F1895" s="4" cm="1">
        <f t="array" ref="F1895">(1/(E*10^9*[0]!Iz))*(Moment_Force_2INT(G1895,[0]!Mz,0))</f>
        <v>-1.5417239577950955E-3</v>
      </c>
      <c r="G1895" s="4">
        <v>3.7879999999999998</v>
      </c>
    </row>
    <row r="1896" spans="1:7" x14ac:dyDescent="0.2">
      <c r="A1896" s="4" cm="1">
        <f t="array" ref="A1896">(1/(E*10^9*[0]!Ix))*(Moment_Force(C1896,[0]!Mx,0))</f>
        <v>-3.6957172321065896E-5</v>
      </c>
      <c r="B1896" s="4" cm="1">
        <f t="array" ref="B1896">(1/(E*10^9*[0]!Iz))*(Moment_Force(C1896,[0]!Mz,0))</f>
        <v>-2.1489023273003167E-4</v>
      </c>
      <c r="C1896" s="4">
        <v>3790</v>
      </c>
      <c r="E1896" s="4" cm="1">
        <f t="array" ref="E1896">(1/(E*10^9*[0]!Ix))*(Moment_Force_2INT(G1896,[0]!Mx,0))</f>
        <v>-2.6542825946851135E-4</v>
      </c>
      <c r="F1896" s="4" cm="1">
        <f t="array" ref="F1896">(1/(E*10^9*[0]!Iz))*(Moment_Force_2INT(G1896,[0]!Mz,0))</f>
        <v>-1.543352395978724E-3</v>
      </c>
      <c r="G1896" s="4">
        <v>3.79</v>
      </c>
    </row>
    <row r="1897" spans="1:7" x14ac:dyDescent="0.2">
      <c r="A1897" s="4" cm="1">
        <f t="array" ref="A1897">(1/(E*10^9*[0]!Ix))*(Moment_Force(C1897,[0]!Mx,0))</f>
        <v>-3.6957172321065896E-5</v>
      </c>
      <c r="B1897" s="4" cm="1">
        <f t="array" ref="B1897">(1/(E*10^9*[0]!Iz))*(Moment_Force(C1897,[0]!Mz,0))</f>
        <v>-2.1489023273003167E-4</v>
      </c>
      <c r="C1897" s="4">
        <v>3792</v>
      </c>
      <c r="E1897" s="4" cm="1">
        <f t="array" ref="E1897">(1/(E*10^9*[0]!Ix))*(Moment_Force_2INT(G1897,[0]!Mx,0))</f>
        <v>-2.6570846874904964E-4</v>
      </c>
      <c r="F1897" s="4" cm="1">
        <f t="array" ref="F1897">(1/(E*10^9*[0]!Iz))*(Moment_Force_2INT(G1897,[0]!Mz,0))</f>
        <v>-1.544981693723283E-3</v>
      </c>
      <c r="G1897" s="4">
        <v>3.7919999999999998</v>
      </c>
    </row>
    <row r="1898" spans="1:7" x14ac:dyDescent="0.2">
      <c r="A1898" s="4" cm="1">
        <f t="array" ref="A1898">(1/(E*10^9*[0]!Ix))*(Moment_Force(C1898,[0]!Mx,0))</f>
        <v>-3.6957172321065896E-5</v>
      </c>
      <c r="B1898" s="4" cm="1">
        <f t="array" ref="B1898">(1/(E*10^9*[0]!Iz))*(Moment_Force(C1898,[0]!Mz,0))</f>
        <v>-2.1489023273003167E-4</v>
      </c>
      <c r="C1898" s="4">
        <v>3794</v>
      </c>
      <c r="E1898" s="4" cm="1">
        <f t="array" ref="E1898">(1/(E*10^9*[0]!Ix))*(Moment_Force_2INT(G1898,[0]!Mx,0))</f>
        <v>-2.6598882585827732E-4</v>
      </c>
      <c r="F1898" s="4" cm="1">
        <f t="array" ref="F1898">(1/(E*10^9*[0]!Iz))*(Moment_Force_2INT(G1898,[0]!Mz,0))</f>
        <v>-1.5466118510287733E-3</v>
      </c>
      <c r="G1898" s="4">
        <v>3.794</v>
      </c>
    </row>
    <row r="1899" spans="1:7" x14ac:dyDescent="0.2">
      <c r="A1899" s="4" cm="1">
        <f t="array" ref="A1899">(1/(E*10^9*[0]!Ix))*(Moment_Force(C1899,[0]!Mx,0))</f>
        <v>-3.6957172321065896E-5</v>
      </c>
      <c r="B1899" s="4" cm="1">
        <f t="array" ref="B1899">(1/(E*10^9*[0]!Iz))*(Moment_Force(C1899,[0]!Mz,0))</f>
        <v>-2.1489023273003167E-4</v>
      </c>
      <c r="C1899" s="4">
        <v>3796</v>
      </c>
      <c r="E1899" s="4" cm="1">
        <f t="array" ref="E1899">(1/(E*10^9*[0]!Ix))*(Moment_Force_2INT(G1899,[0]!Mx,0))</f>
        <v>-2.6626933079619412E-4</v>
      </c>
      <c r="F1899" s="4" cm="1">
        <f t="array" ref="F1899">(1/(E*10^9*[0]!Iz))*(Moment_Force_2INT(G1899,[0]!Mz,0))</f>
        <v>-1.5482428678951939E-3</v>
      </c>
      <c r="G1899" s="4">
        <v>3.7959999999999998</v>
      </c>
    </row>
    <row r="1900" spans="1:7" x14ac:dyDescent="0.2">
      <c r="A1900" s="4" cm="1">
        <f t="array" ref="A1900">(1/(E*10^9*[0]!Ix))*(Moment_Force(C1900,[0]!Mx,0))</f>
        <v>-3.6957172321065896E-5</v>
      </c>
      <c r="B1900" s="4" cm="1">
        <f t="array" ref="B1900">(1/(E*10^9*[0]!Iz))*(Moment_Force(C1900,[0]!Mz,0))</f>
        <v>-2.1489023273003167E-4</v>
      </c>
      <c r="C1900" s="4">
        <v>3798</v>
      </c>
      <c r="E1900" s="4" cm="1">
        <f t="array" ref="E1900">(1/(E*10^9*[0]!Ix))*(Moment_Force_2INT(G1900,[0]!Mx,0))</f>
        <v>-2.6654998356280036E-4</v>
      </c>
      <c r="F1900" s="4" cm="1">
        <f t="array" ref="F1900">(1/(E*10^9*[0]!Iz))*(Moment_Force_2INT(G1900,[0]!Mz,0))</f>
        <v>-1.5498747443225458E-3</v>
      </c>
      <c r="G1900" s="4">
        <v>3.798</v>
      </c>
    </row>
    <row r="1901" spans="1:7" x14ac:dyDescent="0.2">
      <c r="A1901" s="4" cm="1">
        <f t="array" ref="A1901">(1/(E*10^9*[0]!Ix))*(Moment_Force(C1901,[0]!Mx,0))</f>
        <v>-3.6957172321065896E-5</v>
      </c>
      <c r="B1901" s="4" cm="1">
        <f t="array" ref="B1901">(1/(E*10^9*[0]!Iz))*(Moment_Force(C1901,[0]!Mz,0))</f>
        <v>-2.1489023273003167E-4</v>
      </c>
      <c r="C1901" s="4">
        <v>3800</v>
      </c>
      <c r="E1901" s="4" cm="1">
        <f t="array" ref="E1901">(1/(E*10^9*[0]!Ix))*(Moment_Force_2INT(G1901,[0]!Mx,0))</f>
        <v>-2.6683078415809579E-4</v>
      </c>
      <c r="F1901" s="4" cm="1">
        <f t="array" ref="F1901">(1/(E*10^9*[0]!Iz))*(Moment_Force_2INT(G1901,[0]!Mz,0))</f>
        <v>-1.5515074803108286E-3</v>
      </c>
      <c r="G1901" s="4">
        <v>3.8</v>
      </c>
    </row>
    <row r="1902" spans="1:7" x14ac:dyDescent="0.2">
      <c r="A1902" s="4" cm="1">
        <f t="array" ref="A1902">(1/(E*10^9*[0]!Ix))*(Moment_Force(C1902,[0]!Mx,0))</f>
        <v>-3.6957172321065896E-5</v>
      </c>
      <c r="B1902" s="4" cm="1">
        <f t="array" ref="B1902">(1/(E*10^9*[0]!Iz))*(Moment_Force(C1902,[0]!Mz,0))</f>
        <v>-2.1489023273003167E-4</v>
      </c>
      <c r="C1902" s="4">
        <v>3802</v>
      </c>
      <c r="E1902" s="4" cm="1">
        <f t="array" ref="E1902">(1/(E*10^9*[0]!Ix))*(Moment_Force_2INT(G1902,[0]!Mx,0))</f>
        <v>-2.6711173258208055E-4</v>
      </c>
      <c r="F1902" s="4" cm="1">
        <f t="array" ref="F1902">(1/(E*10^9*[0]!Iz))*(Moment_Force_2INT(G1902,[0]!Mz,0))</f>
        <v>-1.5531410758600423E-3</v>
      </c>
      <c r="G1902" s="4">
        <v>3.802</v>
      </c>
    </row>
    <row r="1903" spans="1:7" x14ac:dyDescent="0.2">
      <c r="A1903" s="4" cm="1">
        <f t="array" ref="A1903">(1/(E*10^9*[0]!Ix))*(Moment_Force(C1903,[0]!Mx,0))</f>
        <v>-3.6957172321065896E-5</v>
      </c>
      <c r="B1903" s="4" cm="1">
        <f t="array" ref="B1903">(1/(E*10^9*[0]!Iz))*(Moment_Force(C1903,[0]!Mz,0))</f>
        <v>-2.1489023273003167E-4</v>
      </c>
      <c r="C1903" s="4">
        <v>3804</v>
      </c>
      <c r="E1903" s="4" cm="1">
        <f t="array" ref="E1903">(1/(E*10^9*[0]!Ix))*(Moment_Force_2INT(G1903,[0]!Mx,0))</f>
        <v>-2.6739282883475455E-4</v>
      </c>
      <c r="F1903" s="4" cm="1">
        <f t="array" ref="F1903">(1/(E*10^9*[0]!Iz))*(Moment_Force_2INT(G1903,[0]!Mz,0))</f>
        <v>-1.5547755309701869E-3</v>
      </c>
      <c r="G1903" s="4">
        <v>3.8039999999999998</v>
      </c>
    </row>
    <row r="1904" spans="1:7" x14ac:dyDescent="0.2">
      <c r="A1904" s="4" cm="1">
        <f t="array" ref="A1904">(1/(E*10^9*[0]!Ix))*(Moment_Force(C1904,[0]!Mx,0))</f>
        <v>-3.6957172321065896E-5</v>
      </c>
      <c r="B1904" s="4" cm="1">
        <f t="array" ref="B1904">(1/(E*10^9*[0]!Iz))*(Moment_Force(C1904,[0]!Mz,0))</f>
        <v>-2.1489023273003167E-4</v>
      </c>
      <c r="C1904" s="4">
        <v>3806</v>
      </c>
      <c r="E1904" s="4" cm="1">
        <f t="array" ref="E1904">(1/(E*10^9*[0]!Ix))*(Moment_Force_2INT(G1904,[0]!Mx,0))</f>
        <v>-2.6767407291611789E-4</v>
      </c>
      <c r="F1904" s="4" cm="1">
        <f t="array" ref="F1904">(1/(E*10^9*[0]!Iz))*(Moment_Force_2INT(G1904,[0]!Mz,0))</f>
        <v>-1.5564108456412624E-3</v>
      </c>
      <c r="G1904" s="4">
        <v>3.806</v>
      </c>
    </row>
    <row r="1905" spans="1:7" x14ac:dyDescent="0.2">
      <c r="A1905" s="4" cm="1">
        <f t="array" ref="A1905">(1/(E*10^9*[0]!Ix))*(Moment_Force(C1905,[0]!Mx,0))</f>
        <v>-3.6957172321065896E-5</v>
      </c>
      <c r="B1905" s="4" cm="1">
        <f t="array" ref="B1905">(1/(E*10^9*[0]!Iz))*(Moment_Force(C1905,[0]!Mz,0))</f>
        <v>-2.1489023273003167E-4</v>
      </c>
      <c r="C1905" s="4">
        <v>3808</v>
      </c>
      <c r="E1905" s="4" cm="1">
        <f t="array" ref="E1905">(1/(E*10^9*[0]!Ix))*(Moment_Force_2INT(G1905,[0]!Mx,0))</f>
        <v>-2.6795546482617045E-4</v>
      </c>
      <c r="F1905" s="4" cm="1">
        <f t="array" ref="F1905">(1/(E*10^9*[0]!Iz))*(Moment_Force_2INT(G1905,[0]!Mz,0))</f>
        <v>-1.5580470198732687E-3</v>
      </c>
      <c r="G1905" s="4">
        <v>3.8079999999999998</v>
      </c>
    </row>
    <row r="1906" spans="1:7" x14ac:dyDescent="0.2">
      <c r="A1906" s="4" cm="1">
        <f t="array" ref="A1906">(1/(E*10^9*[0]!Ix))*(Moment_Force(C1906,[0]!Mx,0))</f>
        <v>-3.6957172321065896E-5</v>
      </c>
      <c r="B1906" s="4" cm="1">
        <f t="array" ref="B1906">(1/(E*10^9*[0]!Iz))*(Moment_Force(C1906,[0]!Mz,0))</f>
        <v>-2.1489023273003167E-4</v>
      </c>
      <c r="C1906" s="4">
        <v>3810</v>
      </c>
      <c r="E1906" s="4" cm="1">
        <f t="array" ref="E1906">(1/(E*10^9*[0]!Ix))*(Moment_Force_2INT(G1906,[0]!Mx,0))</f>
        <v>-2.6823700456491236E-4</v>
      </c>
      <c r="F1906" s="4" cm="1">
        <f t="array" ref="F1906">(1/(E*10^9*[0]!Iz))*(Moment_Force_2INT(G1906,[0]!Mz,0))</f>
        <v>-1.5596840536662062E-3</v>
      </c>
      <c r="G1906" s="4">
        <v>3.81</v>
      </c>
    </row>
    <row r="1907" spans="1:7" x14ac:dyDescent="0.2">
      <c r="A1907" s="4" cm="1">
        <f t="array" ref="A1907">(1/(E*10^9*[0]!Ix))*(Moment_Force(C1907,[0]!Mx,0))</f>
        <v>-3.6957172321065896E-5</v>
      </c>
      <c r="B1907" s="4" cm="1">
        <f t="array" ref="B1907">(1/(E*10^9*[0]!Iz))*(Moment_Force(C1907,[0]!Mz,0))</f>
        <v>-2.1489023273003167E-4</v>
      </c>
      <c r="C1907" s="4">
        <v>3812</v>
      </c>
      <c r="E1907" s="4" cm="1">
        <f t="array" ref="E1907">(1/(E*10^9*[0]!Ix))*(Moment_Force_2INT(G1907,[0]!Mx,0))</f>
        <v>-2.685186921323435E-4</v>
      </c>
      <c r="F1907" s="4" cm="1">
        <f t="array" ref="F1907">(1/(E*10^9*[0]!Iz))*(Moment_Force_2INT(G1907,[0]!Mz,0))</f>
        <v>-1.5613219470200746E-3</v>
      </c>
      <c r="G1907" s="4">
        <v>3.8119999999999998</v>
      </c>
    </row>
    <row r="1908" spans="1:7" x14ac:dyDescent="0.2">
      <c r="A1908" s="4" cm="1">
        <f t="array" ref="A1908">(1/(E*10^9*[0]!Ix))*(Moment_Force(C1908,[0]!Mx,0))</f>
        <v>-3.6957172321065896E-5</v>
      </c>
      <c r="B1908" s="4" cm="1">
        <f t="array" ref="B1908">(1/(E*10^9*[0]!Iz))*(Moment_Force(C1908,[0]!Mz,0))</f>
        <v>-2.1489023273003167E-4</v>
      </c>
      <c r="C1908" s="4">
        <v>3814</v>
      </c>
      <c r="E1908" s="4" cm="1">
        <f t="array" ref="E1908">(1/(E*10^9*[0]!Ix))*(Moment_Force_2INT(G1908,[0]!Mx,0))</f>
        <v>-2.6880052752846397E-4</v>
      </c>
      <c r="F1908" s="4" cm="1">
        <f t="array" ref="F1908">(1/(E*10^9*[0]!Iz))*(Moment_Force_2INT(G1908,[0]!Mz,0))</f>
        <v>-1.5629606999348741E-3</v>
      </c>
      <c r="G1908" s="4">
        <v>3.8140000000000001</v>
      </c>
    </row>
    <row r="1909" spans="1:7" x14ac:dyDescent="0.2">
      <c r="A1909" s="4" cm="1">
        <f t="array" ref="A1909">(1/(E*10^9*[0]!Ix))*(Moment_Force(C1909,[0]!Mx,0))</f>
        <v>-3.6957172321065896E-5</v>
      </c>
      <c r="B1909" s="4" cm="1">
        <f t="array" ref="B1909">(1/(E*10^9*[0]!Iz))*(Moment_Force(C1909,[0]!Mz,0))</f>
        <v>-2.1489023273003167E-4</v>
      </c>
      <c r="C1909" s="4">
        <v>3816</v>
      </c>
      <c r="E1909" s="4" cm="1">
        <f t="array" ref="E1909">(1/(E*10^9*[0]!Ix))*(Moment_Force_2INT(G1909,[0]!Mx,0))</f>
        <v>-2.6908251075327368E-4</v>
      </c>
      <c r="F1909" s="4" cm="1">
        <f t="array" ref="F1909">(1/(E*10^9*[0]!Iz))*(Moment_Force_2INT(G1909,[0]!Mz,0))</f>
        <v>-1.5646003124106041E-3</v>
      </c>
      <c r="G1909" s="4">
        <v>3.8159999999999998</v>
      </c>
    </row>
    <row r="1910" spans="1:7" x14ac:dyDescent="0.2">
      <c r="A1910" s="4" cm="1">
        <f t="array" ref="A1910">(1/(E*10^9*[0]!Ix))*(Moment_Force(C1910,[0]!Mx,0))</f>
        <v>-3.6957172321065896E-5</v>
      </c>
      <c r="B1910" s="4" cm="1">
        <f t="array" ref="B1910">(1/(E*10^9*[0]!Iz))*(Moment_Force(C1910,[0]!Mz,0))</f>
        <v>-2.1489023273003167E-4</v>
      </c>
      <c r="C1910" s="4">
        <v>3818</v>
      </c>
      <c r="E1910" s="4" cm="1">
        <f t="array" ref="E1910">(1/(E*10^9*[0]!Ix))*(Moment_Force_2INT(G1910,[0]!Mx,0))</f>
        <v>-2.6936464180677273E-4</v>
      </c>
      <c r="F1910" s="4" cm="1">
        <f t="array" ref="F1910">(1/(E*10^9*[0]!Iz))*(Moment_Force_2INT(G1910,[0]!Mz,0))</f>
        <v>-1.5662407844472654E-3</v>
      </c>
      <c r="G1910" s="4">
        <v>3.8180000000000001</v>
      </c>
    </row>
    <row r="1911" spans="1:7" x14ac:dyDescent="0.2">
      <c r="A1911" s="4" cm="1">
        <f t="array" ref="A1911">(1/(E*10^9*[0]!Ix))*(Moment_Force(C1911,[0]!Mx,0))</f>
        <v>-3.6957172321065896E-5</v>
      </c>
      <c r="B1911" s="4" cm="1">
        <f t="array" ref="B1911">(1/(E*10^9*[0]!Iz))*(Moment_Force(C1911,[0]!Mz,0))</f>
        <v>-2.1489023273003167E-4</v>
      </c>
      <c r="C1911" s="4">
        <v>3820</v>
      </c>
      <c r="E1911" s="4" cm="1">
        <f t="array" ref="E1911">(1/(E*10^9*[0]!Ix))*(Moment_Force_2INT(G1911,[0]!Mx,0))</f>
        <v>-2.6964692068896101E-4</v>
      </c>
      <c r="F1911" s="4" cm="1">
        <f t="array" ref="F1911">(1/(E*10^9*[0]!Iz))*(Moment_Force_2INT(G1911,[0]!Mz,0))</f>
        <v>-1.5678821160448569E-3</v>
      </c>
      <c r="G1911" s="4">
        <v>3.82</v>
      </c>
    </row>
    <row r="1912" spans="1:7" x14ac:dyDescent="0.2">
      <c r="A1912" s="4" cm="1">
        <f t="array" ref="A1912">(1/(E*10^9*[0]!Ix))*(Moment_Force(C1912,[0]!Mx,0))</f>
        <v>-3.6957172321065896E-5</v>
      </c>
      <c r="B1912" s="4" cm="1">
        <f t="array" ref="B1912">(1/(E*10^9*[0]!Iz))*(Moment_Force(C1912,[0]!Mz,0))</f>
        <v>-2.1489023273003167E-4</v>
      </c>
      <c r="C1912" s="4">
        <v>3822</v>
      </c>
      <c r="E1912" s="4" cm="1">
        <f t="array" ref="E1912">(1/(E*10^9*[0]!Ix))*(Moment_Force_2INT(G1912,[0]!Mx,0))</f>
        <v>-2.6992934739983863E-4</v>
      </c>
      <c r="F1912" s="4" cm="1">
        <f t="array" ref="F1912">(1/(E*10^9*[0]!Iz))*(Moment_Force_2INT(G1912,[0]!Mz,0))</f>
        <v>-1.56952430720338E-3</v>
      </c>
      <c r="G1912" s="4">
        <v>3.8220000000000001</v>
      </c>
    </row>
    <row r="1913" spans="1:7" x14ac:dyDescent="0.2">
      <c r="A1913" s="4" cm="1">
        <f t="array" ref="A1913">(1/(E*10^9*[0]!Ix))*(Moment_Force(C1913,[0]!Mx,0))</f>
        <v>-3.6957172321065896E-5</v>
      </c>
      <c r="B1913" s="4" cm="1">
        <f t="array" ref="B1913">(1/(E*10^9*[0]!Iz))*(Moment_Force(C1913,[0]!Mz,0))</f>
        <v>-2.1489023273003167E-4</v>
      </c>
      <c r="C1913" s="4">
        <v>3824</v>
      </c>
      <c r="E1913" s="4" cm="1">
        <f t="array" ref="E1913">(1/(E*10^9*[0]!Ix))*(Moment_Force_2INT(G1913,[0]!Mx,0))</f>
        <v>-2.7021192193940548E-4</v>
      </c>
      <c r="F1913" s="4" cm="1">
        <f t="array" ref="F1913">(1/(E*10^9*[0]!Iz))*(Moment_Force_2INT(G1913,[0]!Mz,0))</f>
        <v>-1.5711673579228338E-3</v>
      </c>
      <c r="G1913" s="4">
        <v>3.8239999999999998</v>
      </c>
    </row>
    <row r="1914" spans="1:7" x14ac:dyDescent="0.2">
      <c r="A1914" s="4" cm="1">
        <f t="array" ref="A1914">(1/(E*10^9*[0]!Ix))*(Moment_Force(C1914,[0]!Mx,0))</f>
        <v>-3.6957172321065896E-5</v>
      </c>
      <c r="B1914" s="4" cm="1">
        <f t="array" ref="B1914">(1/(E*10^9*[0]!Iz))*(Moment_Force(C1914,[0]!Mz,0))</f>
        <v>-2.1489023273003167E-4</v>
      </c>
      <c r="C1914" s="4">
        <v>3826</v>
      </c>
      <c r="E1914" s="4" cm="1">
        <f t="array" ref="E1914">(1/(E*10^9*[0]!Ix))*(Moment_Force_2INT(G1914,[0]!Mx,0))</f>
        <v>-2.7049464430766167E-4</v>
      </c>
      <c r="F1914" s="4" cm="1">
        <f t="array" ref="F1914">(1/(E*10^9*[0]!Iz))*(Moment_Force_2INT(G1914,[0]!Mz,0))</f>
        <v>-1.5728112682032187E-3</v>
      </c>
      <c r="G1914" s="4">
        <v>3.8260000000000001</v>
      </c>
    </row>
    <row r="1915" spans="1:7" x14ac:dyDescent="0.2">
      <c r="A1915" s="4" cm="1">
        <f t="array" ref="A1915">(1/(E*10^9*[0]!Ix))*(Moment_Force(C1915,[0]!Mx,0))</f>
        <v>-3.6957172321065896E-5</v>
      </c>
      <c r="B1915" s="4" cm="1">
        <f t="array" ref="B1915">(1/(E*10^9*[0]!Iz))*(Moment_Force(C1915,[0]!Mz,0))</f>
        <v>-2.1489023273003167E-4</v>
      </c>
      <c r="C1915" s="4">
        <v>3828</v>
      </c>
      <c r="E1915" s="4" cm="1">
        <f t="array" ref="E1915">(1/(E*10^9*[0]!Ix))*(Moment_Force_2INT(G1915,[0]!Mx,0))</f>
        <v>-2.7077751450460704E-4</v>
      </c>
      <c r="F1915" s="4" cm="1">
        <f t="array" ref="F1915">(1/(E*10^9*[0]!Iz))*(Moment_Force_2INT(G1915,[0]!Mz,0))</f>
        <v>-1.574456038044534E-3</v>
      </c>
      <c r="G1915" s="4">
        <v>3.8279999999999998</v>
      </c>
    </row>
    <row r="1916" spans="1:7" x14ac:dyDescent="0.2">
      <c r="A1916" s="4" cm="1">
        <f t="array" ref="A1916">(1/(E*10^9*[0]!Ix))*(Moment_Force(C1916,[0]!Mx,0))</f>
        <v>-3.6957172321065896E-5</v>
      </c>
      <c r="B1916" s="4" cm="1">
        <f t="array" ref="B1916">(1/(E*10^9*[0]!Iz))*(Moment_Force(C1916,[0]!Mz,0))</f>
        <v>-2.1489023273003167E-4</v>
      </c>
      <c r="C1916" s="4">
        <v>3830</v>
      </c>
      <c r="E1916" s="4" cm="1">
        <f t="array" ref="E1916">(1/(E*10^9*[0]!Ix))*(Moment_Force_2INT(G1916,[0]!Mx,0))</f>
        <v>-2.710605325302418E-4</v>
      </c>
      <c r="F1916" s="4" cm="1">
        <f t="array" ref="F1916">(1/(E*10^9*[0]!Iz))*(Moment_Force_2INT(G1916,[0]!Mz,0))</f>
        <v>-1.5761016674467809E-3</v>
      </c>
      <c r="G1916" s="4">
        <v>3.83</v>
      </c>
    </row>
    <row r="1917" spans="1:7" x14ac:dyDescent="0.2">
      <c r="A1917" s="4" cm="1">
        <f t="array" ref="A1917">(1/(E*10^9*[0]!Ix))*(Moment_Force(C1917,[0]!Mx,0))</f>
        <v>-3.6957172321065896E-5</v>
      </c>
      <c r="B1917" s="4" cm="1">
        <f t="array" ref="B1917">(1/(E*10^9*[0]!Iz))*(Moment_Force(C1917,[0]!Mz,0))</f>
        <v>-2.1489023273003167E-4</v>
      </c>
      <c r="C1917" s="4">
        <v>3832</v>
      </c>
      <c r="E1917" s="4" cm="1">
        <f t="array" ref="E1917">(1/(E*10^9*[0]!Ix))*(Moment_Force_2INT(G1917,[0]!Mx,0))</f>
        <v>-2.7134369838456579E-4</v>
      </c>
      <c r="F1917" s="4" cm="1">
        <f t="array" ref="F1917">(1/(E*10^9*[0]!Iz))*(Moment_Force_2INT(G1917,[0]!Mz,0))</f>
        <v>-1.577748156409958E-3</v>
      </c>
      <c r="G1917" s="4">
        <v>3.8319999999999999</v>
      </c>
    </row>
    <row r="1918" spans="1:7" x14ac:dyDescent="0.2">
      <c r="A1918" s="4" cm="1">
        <f t="array" ref="A1918">(1/(E*10^9*[0]!Ix))*(Moment_Force(C1918,[0]!Mx,0))</f>
        <v>-3.6957172321065896E-5</v>
      </c>
      <c r="B1918" s="4" cm="1">
        <f t="array" ref="B1918">(1/(E*10^9*[0]!Iz))*(Moment_Force(C1918,[0]!Mz,0))</f>
        <v>-2.1489023273003167E-4</v>
      </c>
      <c r="C1918" s="4">
        <v>3834</v>
      </c>
      <c r="E1918" s="4" cm="1">
        <f t="array" ref="E1918">(1/(E*10^9*[0]!Ix))*(Moment_Force_2INT(G1918,[0]!Mx,0))</f>
        <v>-2.7162701206757912E-4</v>
      </c>
      <c r="F1918" s="4" cm="1">
        <f t="array" ref="F1918">(1/(E*10^9*[0]!Iz))*(Moment_Force_2INT(G1918,[0]!Mz,0))</f>
        <v>-1.5793955049340667E-3</v>
      </c>
      <c r="G1918" s="4">
        <v>3.8340000000000001</v>
      </c>
    </row>
    <row r="1919" spans="1:7" x14ac:dyDescent="0.2">
      <c r="A1919" s="4" cm="1">
        <f t="array" ref="A1919">(1/(E*10^9*[0]!Ix))*(Moment_Force(C1919,[0]!Mx,0))</f>
        <v>-3.6957172321065896E-5</v>
      </c>
      <c r="B1919" s="4" cm="1">
        <f t="array" ref="B1919">(1/(E*10^9*[0]!Iz))*(Moment_Force(C1919,[0]!Mz,0))</f>
        <v>-2.1489023273003167E-4</v>
      </c>
      <c r="C1919" s="4">
        <v>3836</v>
      </c>
      <c r="E1919" s="4" cm="1">
        <f t="array" ref="E1919">(1/(E*10^9*[0]!Ix))*(Moment_Force_2INT(G1919,[0]!Mx,0))</f>
        <v>-2.7191047357928168E-4</v>
      </c>
      <c r="F1919" s="4" cm="1">
        <f t="array" ref="F1919">(1/(E*10^9*[0]!Iz))*(Moment_Force_2INT(G1919,[0]!Mz,0))</f>
        <v>-1.5810437130191059E-3</v>
      </c>
      <c r="G1919" s="4">
        <v>3.8359999999999999</v>
      </c>
    </row>
    <row r="1920" spans="1:7" x14ac:dyDescent="0.2">
      <c r="A1920" s="4" cm="1">
        <f t="array" ref="A1920">(1/(E*10^9*[0]!Ix))*(Moment_Force(C1920,[0]!Mx,0))</f>
        <v>-3.6957172321065896E-5</v>
      </c>
      <c r="B1920" s="4" cm="1">
        <f t="array" ref="B1920">(1/(E*10^9*[0]!Iz))*(Moment_Force(C1920,[0]!Mz,0))</f>
        <v>-2.1489023273003167E-4</v>
      </c>
      <c r="C1920" s="4">
        <v>3838</v>
      </c>
      <c r="E1920" s="4" cm="1">
        <f t="array" ref="E1920">(1/(E*10^9*[0]!Ix))*(Moment_Force_2INT(G1920,[0]!Mx,0))</f>
        <v>-2.7219408291967353E-4</v>
      </c>
      <c r="F1920" s="4" cm="1">
        <f t="array" ref="F1920">(1/(E*10^9*[0]!Iz))*(Moment_Force_2INT(G1920,[0]!Mz,0))</f>
        <v>-1.5826927806650765E-3</v>
      </c>
      <c r="G1920" s="4">
        <v>3.8380000000000001</v>
      </c>
    </row>
    <row r="1921" spans="1:7" x14ac:dyDescent="0.2">
      <c r="A1921" s="4" cm="1">
        <f t="array" ref="A1921">(1/(E*10^9*[0]!Ix))*(Moment_Force(C1921,[0]!Mx,0))</f>
        <v>-3.6957172321065896E-5</v>
      </c>
      <c r="B1921" s="4" cm="1">
        <f t="array" ref="B1921">(1/(E*10^9*[0]!Iz))*(Moment_Force(C1921,[0]!Mz,0))</f>
        <v>-2.1489023273003167E-4</v>
      </c>
      <c r="C1921" s="4">
        <v>3840</v>
      </c>
      <c r="E1921" s="4" cm="1">
        <f t="array" ref="E1921">(1/(E*10^9*[0]!Ix))*(Moment_Force_2INT(G1921,[0]!Mx,0))</f>
        <v>-2.7247784008875466E-4</v>
      </c>
      <c r="F1921" s="4" cm="1">
        <f t="array" ref="F1921">(1/(E*10^9*[0]!Iz))*(Moment_Force_2INT(G1921,[0]!Mz,0))</f>
        <v>-1.5843427078719773E-3</v>
      </c>
      <c r="G1921" s="4">
        <v>3.84</v>
      </c>
    </row>
    <row r="1922" spans="1:7" x14ac:dyDescent="0.2">
      <c r="A1922" s="4" cm="1">
        <f t="array" ref="A1922">(1/(E*10^9*[0]!Ix))*(Moment_Force(C1922,[0]!Mx,0))</f>
        <v>-3.6957172321065896E-5</v>
      </c>
      <c r="B1922" s="4" cm="1">
        <f t="array" ref="B1922">(1/(E*10^9*[0]!Iz))*(Moment_Force(C1922,[0]!Mz,0))</f>
        <v>-2.1489023273003167E-4</v>
      </c>
      <c r="C1922" s="4">
        <v>3842</v>
      </c>
      <c r="E1922" s="4" cm="1">
        <f t="array" ref="E1922">(1/(E*10^9*[0]!Ix))*(Moment_Force_2INT(G1922,[0]!Mx,0))</f>
        <v>-2.7276174508652508E-4</v>
      </c>
      <c r="F1922" s="4" cm="1">
        <f t="array" ref="F1922">(1/(E*10^9*[0]!Iz))*(Moment_Force_2INT(G1922,[0]!Mz,0))</f>
        <v>-1.5859934946398097E-3</v>
      </c>
      <c r="G1922" s="4">
        <v>3.8420000000000001</v>
      </c>
    </row>
    <row r="1923" spans="1:7" x14ac:dyDescent="0.2">
      <c r="A1923" s="4" cm="1">
        <f t="array" ref="A1923">(1/(E*10^9*[0]!Ix))*(Moment_Force(C1923,[0]!Mx,0))</f>
        <v>-3.6957172321065896E-5</v>
      </c>
      <c r="B1923" s="4" cm="1">
        <f t="array" ref="B1923">(1/(E*10^9*[0]!Iz))*(Moment_Force(C1923,[0]!Mz,0))</f>
        <v>-2.1489023273003167E-4</v>
      </c>
      <c r="C1923" s="4">
        <v>3844</v>
      </c>
      <c r="E1923" s="4" cm="1">
        <f t="array" ref="E1923">(1/(E*10^9*[0]!Ix))*(Moment_Force_2INT(G1923,[0]!Mx,0))</f>
        <v>-2.7304579791298479E-4</v>
      </c>
      <c r="F1923" s="4" cm="1">
        <f t="array" ref="F1923">(1/(E*10^9*[0]!Iz))*(Moment_Force_2INT(G1923,[0]!Mz,0))</f>
        <v>-1.5876451409685725E-3</v>
      </c>
      <c r="G1923" s="4">
        <v>3.8439999999999999</v>
      </c>
    </row>
    <row r="1924" spans="1:7" x14ac:dyDescent="0.2">
      <c r="A1924" s="4" cm="1">
        <f t="array" ref="A1924">(1/(E*10^9*[0]!Ix))*(Moment_Force(C1924,[0]!Mx,0))</f>
        <v>-3.6957172321065896E-5</v>
      </c>
      <c r="B1924" s="4" cm="1">
        <f t="array" ref="B1924">(1/(E*10^9*[0]!Iz))*(Moment_Force(C1924,[0]!Mz,0))</f>
        <v>-2.1489023273003167E-4</v>
      </c>
      <c r="C1924" s="4">
        <v>3846</v>
      </c>
      <c r="E1924" s="4" cm="1">
        <f t="array" ref="E1924">(1/(E*10^9*[0]!Ix))*(Moment_Force_2INT(G1924,[0]!Mx,0))</f>
        <v>-2.7332999856813383E-4</v>
      </c>
      <c r="F1924" s="4" cm="1">
        <f t="array" ref="F1924">(1/(E*10^9*[0]!Iz))*(Moment_Force_2INT(G1924,[0]!Mz,0))</f>
        <v>-1.5892976468582665E-3</v>
      </c>
      <c r="G1924" s="4">
        <v>3.8460000000000001</v>
      </c>
    </row>
    <row r="1925" spans="1:7" x14ac:dyDescent="0.2">
      <c r="A1925" s="4" cm="1">
        <f t="array" ref="A1925">(1/(E*10^9*[0]!Ix))*(Moment_Force(C1925,[0]!Mx,0))</f>
        <v>-3.6957172321065896E-5</v>
      </c>
      <c r="B1925" s="4" cm="1">
        <f t="array" ref="B1925">(1/(E*10^9*[0]!Iz))*(Moment_Force(C1925,[0]!Mz,0))</f>
        <v>-2.1489023273003167E-4</v>
      </c>
      <c r="C1925" s="4">
        <v>3848</v>
      </c>
      <c r="E1925" s="4" cm="1">
        <f t="array" ref="E1925">(1/(E*10^9*[0]!Ix))*(Moment_Force_2INT(G1925,[0]!Mx,0))</f>
        <v>-2.7361434705197205E-4</v>
      </c>
      <c r="F1925" s="4" cm="1">
        <f t="array" ref="F1925">(1/(E*10^9*[0]!Iz))*(Moment_Force_2INT(G1925,[0]!Mz,0))</f>
        <v>-1.5909510123088913E-3</v>
      </c>
      <c r="G1925" s="4">
        <v>3.8479999999999999</v>
      </c>
    </row>
    <row r="1926" spans="1:7" x14ac:dyDescent="0.2">
      <c r="A1926" s="4" cm="1">
        <f t="array" ref="A1926">(1/(E*10^9*[0]!Ix))*(Moment_Force(C1926,[0]!Mx,0))</f>
        <v>-3.6957172321065896E-5</v>
      </c>
      <c r="B1926" s="4" cm="1">
        <f t="array" ref="B1926">(1/(E*10^9*[0]!Iz))*(Moment_Force(C1926,[0]!Mz,0))</f>
        <v>-2.1489023273003167E-4</v>
      </c>
      <c r="C1926" s="4">
        <v>3850</v>
      </c>
      <c r="E1926" s="4" cm="1">
        <f t="array" ref="E1926">(1/(E*10^9*[0]!Ix))*(Moment_Force_2INT(G1926,[0]!Mx,0))</f>
        <v>-2.7389884336449967E-4</v>
      </c>
      <c r="F1926" s="4" cm="1">
        <f t="array" ref="F1926">(1/(E*10^9*[0]!Iz))*(Moment_Force_2INT(G1926,[0]!Mz,0))</f>
        <v>-1.5926052373204476E-3</v>
      </c>
      <c r="G1926" s="4">
        <v>3.85</v>
      </c>
    </row>
    <row r="1927" spans="1:7" x14ac:dyDescent="0.2">
      <c r="A1927" s="4" cm="1">
        <f t="array" ref="A1927">(1/(E*10^9*[0]!Ix))*(Moment_Force(C1927,[0]!Mx,0))</f>
        <v>-3.6957172321065896E-5</v>
      </c>
      <c r="B1927" s="4" cm="1">
        <f t="array" ref="B1927">(1/(E*10^9*[0]!Iz))*(Moment_Force(C1927,[0]!Mz,0))</f>
        <v>-2.1489023273003167E-4</v>
      </c>
      <c r="C1927" s="4">
        <v>3852</v>
      </c>
      <c r="E1927" s="4" cm="1">
        <f t="array" ref="E1927">(1/(E*10^9*[0]!Ix))*(Moment_Force_2INT(G1927,[0]!Mx,0))</f>
        <v>-2.7418348750571646E-4</v>
      </c>
      <c r="F1927" s="4" cm="1">
        <f t="array" ref="F1927">(1/(E*10^9*[0]!Iz))*(Moment_Force_2INT(G1927,[0]!Mz,0))</f>
        <v>-1.5942603218929337E-3</v>
      </c>
      <c r="G1927" s="4">
        <v>3.8519999999999999</v>
      </c>
    </row>
    <row r="1928" spans="1:7" x14ac:dyDescent="0.2">
      <c r="A1928" s="4" cm="1">
        <f t="array" ref="A1928">(1/(E*10^9*[0]!Ix))*(Moment_Force(C1928,[0]!Mx,0))</f>
        <v>-3.6957172321065896E-5</v>
      </c>
      <c r="B1928" s="4" cm="1">
        <f t="array" ref="B1928">(1/(E*10^9*[0]!Iz))*(Moment_Force(C1928,[0]!Mz,0))</f>
        <v>-2.1489023273003167E-4</v>
      </c>
      <c r="C1928" s="4">
        <v>3854</v>
      </c>
      <c r="E1928" s="4" cm="1">
        <f t="array" ref="E1928">(1/(E*10^9*[0]!Ix))*(Moment_Force_2INT(G1928,[0]!Mx,0))</f>
        <v>-2.7446827947562265E-4</v>
      </c>
      <c r="F1928" s="4" cm="1">
        <f t="array" ref="F1928">(1/(E*10^9*[0]!Iz))*(Moment_Force_2INT(G1928,[0]!Mz,0))</f>
        <v>-1.5959162660263517E-3</v>
      </c>
      <c r="G1928" s="4">
        <v>3.8540000000000001</v>
      </c>
    </row>
    <row r="1929" spans="1:7" x14ac:dyDescent="0.2">
      <c r="A1929" s="4" cm="1">
        <f t="array" ref="A1929">(1/(E*10^9*[0]!Ix))*(Moment_Force(C1929,[0]!Mx,0))</f>
        <v>-3.6957172321065896E-5</v>
      </c>
      <c r="B1929" s="4" cm="1">
        <f t="array" ref="B1929">(1/(E*10^9*[0]!Iz))*(Moment_Force(C1929,[0]!Mz,0))</f>
        <v>-2.1489023273003167E-4</v>
      </c>
      <c r="C1929" s="4">
        <v>3856</v>
      </c>
      <c r="E1929" s="4" cm="1">
        <f t="array" ref="E1929">(1/(E*10^9*[0]!Ix))*(Moment_Force_2INT(G1929,[0]!Mx,0))</f>
        <v>-2.7475321927421801E-4</v>
      </c>
      <c r="F1929" s="4" cm="1">
        <f t="array" ref="F1929">(1/(E*10^9*[0]!Iz))*(Moment_Force_2INT(G1929,[0]!Mz,0))</f>
        <v>-1.5975730697206998E-3</v>
      </c>
      <c r="G1929" s="4">
        <v>3.8559999999999999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C86E-C418-4C35-AC9B-547189FD84DA}">
  <sheetPr codeName="Sheet1"/>
  <dimension ref="A2:X37"/>
  <sheetViews>
    <sheetView topLeftCell="A31" workbookViewId="0">
      <selection activeCell="R10" sqref="R10"/>
    </sheetView>
  </sheetViews>
  <sheetFormatPr defaultRowHeight="12.6" x14ac:dyDescent="0.2"/>
  <cols>
    <col min="1" max="14" width="9.90625" customWidth="1"/>
    <col min="17" max="17" width="10.453125" bestFit="1" customWidth="1"/>
    <col min="18" max="18" width="11.90625" bestFit="1" customWidth="1"/>
    <col min="22" max="22" width="11.90625" bestFit="1" customWidth="1"/>
  </cols>
  <sheetData>
    <row r="2" spans="1:24" x14ac:dyDescent="0.2">
      <c r="K2" s="4" t="s">
        <v>23</v>
      </c>
      <c r="L2" t="s">
        <v>25</v>
      </c>
      <c r="M2">
        <v>18.100000000000001</v>
      </c>
      <c r="N2" t="s">
        <v>24</v>
      </c>
      <c r="P2" t="s">
        <v>34</v>
      </c>
      <c r="Q2" t="s">
        <v>40</v>
      </c>
      <c r="R2">
        <f>M16*9.81</f>
        <v>413.75637</v>
      </c>
      <c r="S2" t="s">
        <v>39</v>
      </c>
    </row>
    <row r="3" spans="1:24" x14ac:dyDescent="0.2">
      <c r="L3" t="s">
        <v>26</v>
      </c>
      <c r="M3">
        <v>17.995000000000001</v>
      </c>
      <c r="N3" t="s">
        <v>24</v>
      </c>
      <c r="Q3" t="s">
        <v>38</v>
      </c>
    </row>
    <row r="4" spans="1:24" x14ac:dyDescent="0.2">
      <c r="H4" s="1"/>
      <c r="L4" s="4" t="s">
        <v>29</v>
      </c>
      <c r="M4">
        <f>CONVERT((CONVERT(B34,"in","mm")*1690.83),"mm^3","m^3")*B6</f>
        <v>0</v>
      </c>
      <c r="N4" t="s">
        <v>24</v>
      </c>
    </row>
    <row r="5" spans="1:24" x14ac:dyDescent="0.2">
      <c r="L5" s="4" t="s">
        <v>30</v>
      </c>
      <c r="M5">
        <v>4051693.34</v>
      </c>
      <c r="N5" t="s">
        <v>31</v>
      </c>
      <c r="P5" t="s">
        <v>43</v>
      </c>
      <c r="U5">
        <f>R2</f>
        <v>413.75637</v>
      </c>
      <c r="X5">
        <f>R2</f>
        <v>413.75637</v>
      </c>
    </row>
    <row r="6" spans="1:24" x14ac:dyDescent="0.2">
      <c r="L6" s="4" t="s">
        <v>33</v>
      </c>
      <c r="M6">
        <f>CONVERT(M5,"mm^3","m^3")*B6</f>
        <v>0</v>
      </c>
      <c r="N6" t="s">
        <v>24</v>
      </c>
      <c r="Q6" t="s">
        <v>44</v>
      </c>
      <c r="R6">
        <f>R2</f>
        <v>413.75637</v>
      </c>
      <c r="S6" t="s">
        <v>39</v>
      </c>
    </row>
    <row r="7" spans="1:24" x14ac:dyDescent="0.2">
      <c r="K7" t="s">
        <v>32</v>
      </c>
      <c r="Q7" t="s">
        <v>45</v>
      </c>
      <c r="R7">
        <f>V9</f>
        <v>-486858565.71091819</v>
      </c>
      <c r="S7" t="s">
        <v>47</v>
      </c>
    </row>
    <row r="8" spans="1:24" x14ac:dyDescent="0.2">
      <c r="H8" s="2"/>
      <c r="L8" s="4" t="s">
        <v>58</v>
      </c>
      <c r="M8">
        <f>1690.83/2</f>
        <v>845.41499999999996</v>
      </c>
      <c r="N8" t="s">
        <v>4</v>
      </c>
    </row>
    <row r="9" spans="1:24" x14ac:dyDescent="0.2">
      <c r="L9" s="4" t="s">
        <v>59</v>
      </c>
      <c r="M9">
        <v>1727.39</v>
      </c>
      <c r="N9" t="s">
        <v>4</v>
      </c>
      <c r="Q9" t="s">
        <v>48</v>
      </c>
      <c r="R9">
        <f>E*10^9</f>
        <v>190000000000</v>
      </c>
      <c r="S9" t="s">
        <v>49</v>
      </c>
      <c r="U9" s="4" t="s">
        <v>52</v>
      </c>
      <c r="V9">
        <f>U5*N15-X5*M8*2*N15</f>
        <v>-486858565.71091819</v>
      </c>
    </row>
    <row r="10" spans="1:24" x14ac:dyDescent="0.2">
      <c r="L10" s="4" t="s">
        <v>60</v>
      </c>
      <c r="M10">
        <v>3491.95</v>
      </c>
      <c r="N10" t="s">
        <v>4</v>
      </c>
      <c r="Q10" t="s">
        <v>50</v>
      </c>
      <c r="R10">
        <f>(J30*J31^3)/12</f>
        <v>2.6666666666666665</v>
      </c>
      <c r="S10" t="s">
        <v>51</v>
      </c>
    </row>
    <row r="11" spans="1:24" x14ac:dyDescent="0.2">
      <c r="A11" s="4"/>
      <c r="B11" s="4"/>
      <c r="C11" s="4"/>
      <c r="M11">
        <f>M10/2</f>
        <v>1745.9749999999999</v>
      </c>
      <c r="Q11" t="s">
        <v>50</v>
      </c>
      <c r="R11">
        <f>R10*CONVERT(1,"in^2","mm^2")*CONVERT(1,"in^2","mm^2")</f>
        <v>1109950.4682666664</v>
      </c>
      <c r="S11" t="s">
        <v>57</v>
      </c>
    </row>
    <row r="12" spans="1:24" x14ac:dyDescent="0.2">
      <c r="A12" s="4"/>
      <c r="B12" s="4"/>
      <c r="C12" s="5"/>
      <c r="Q12" t="s">
        <v>53</v>
      </c>
      <c r="R12">
        <f>(1/(R11*R9))</f>
        <v>4.7417952829516391E-18</v>
      </c>
      <c r="W12">
        <f>437.8595*2</f>
        <v>875.71900000000005</v>
      </c>
    </row>
    <row r="13" spans="1:24" x14ac:dyDescent="0.2">
      <c r="A13" s="4"/>
      <c r="B13" s="4"/>
      <c r="C13" s="5"/>
      <c r="L13" s="4" t="s">
        <v>42</v>
      </c>
      <c r="M13" t="s">
        <v>35</v>
      </c>
      <c r="N13">
        <v>395.86</v>
      </c>
      <c r="O13" t="s">
        <v>4</v>
      </c>
    </row>
    <row r="14" spans="1:24" x14ac:dyDescent="0.2">
      <c r="A14" s="4"/>
      <c r="B14" s="4"/>
      <c r="C14" s="5"/>
      <c r="M14" t="s">
        <v>36</v>
      </c>
      <c r="N14">
        <v>4047.84</v>
      </c>
      <c r="O14" t="s">
        <v>4</v>
      </c>
    </row>
    <row r="15" spans="1:24" x14ac:dyDescent="0.2">
      <c r="A15" s="4"/>
      <c r="B15" s="4"/>
      <c r="C15" s="5"/>
      <c r="M15" t="s">
        <v>37</v>
      </c>
      <c r="N15">
        <v>696.33</v>
      </c>
      <c r="O15" t="s">
        <v>4</v>
      </c>
    </row>
    <row r="16" spans="1:24" x14ac:dyDescent="0.2">
      <c r="A16" s="4"/>
      <c r="B16" s="4"/>
      <c r="C16" s="5"/>
      <c r="L16" s="4" t="s">
        <v>41</v>
      </c>
      <c r="M16">
        <v>42.177</v>
      </c>
      <c r="N16" t="s">
        <v>24</v>
      </c>
    </row>
    <row r="17" spans="1:12" x14ac:dyDescent="0.2">
      <c r="A17" s="4"/>
      <c r="B17" s="4"/>
      <c r="C17" s="5"/>
    </row>
    <row r="18" spans="1:12" x14ac:dyDescent="0.2">
      <c r="A18" s="4"/>
      <c r="B18" s="4"/>
      <c r="C18" s="5"/>
      <c r="L18" s="4"/>
    </row>
    <row r="19" spans="1:12" x14ac:dyDescent="0.2">
      <c r="A19" s="4"/>
      <c r="B19" s="4"/>
      <c r="C19" s="4"/>
    </row>
    <row r="25" spans="1:12" x14ac:dyDescent="0.2">
      <c r="A25" t="s">
        <v>5</v>
      </c>
    </row>
    <row r="26" spans="1:12" x14ac:dyDescent="0.2">
      <c r="A26" t="s">
        <v>6</v>
      </c>
      <c r="B26" t="s">
        <v>7</v>
      </c>
    </row>
    <row r="27" spans="1:12" x14ac:dyDescent="0.2">
      <c r="A27" t="s">
        <v>8</v>
      </c>
      <c r="B27" t="s">
        <v>9</v>
      </c>
    </row>
    <row r="29" spans="1:12" x14ac:dyDescent="0.2">
      <c r="A29" t="s">
        <v>10</v>
      </c>
      <c r="E29" t="s">
        <v>21</v>
      </c>
      <c r="I29" t="s">
        <v>22</v>
      </c>
    </row>
    <row r="30" spans="1:12" x14ac:dyDescent="0.2">
      <c r="A30" s="4" t="s">
        <v>11</v>
      </c>
      <c r="B30">
        <v>4</v>
      </c>
      <c r="C30" t="s">
        <v>3</v>
      </c>
      <c r="E30" s="4" t="s">
        <v>11</v>
      </c>
      <c r="F30">
        <v>4</v>
      </c>
      <c r="G30" t="s">
        <v>3</v>
      </c>
      <c r="I30" s="4" t="s">
        <v>11</v>
      </c>
      <c r="J30">
        <v>4</v>
      </c>
      <c r="K30" t="s">
        <v>3</v>
      </c>
    </row>
    <row r="31" spans="1:12" x14ac:dyDescent="0.2">
      <c r="A31" s="4" t="s">
        <v>13</v>
      </c>
      <c r="B31">
        <v>4</v>
      </c>
      <c r="C31" t="s">
        <v>3</v>
      </c>
      <c r="E31" s="4" t="s">
        <v>13</v>
      </c>
      <c r="F31">
        <v>4</v>
      </c>
      <c r="G31" t="s">
        <v>3</v>
      </c>
      <c r="I31" s="4" t="s">
        <v>13</v>
      </c>
      <c r="J31">
        <v>2</v>
      </c>
      <c r="K31" t="s">
        <v>3</v>
      </c>
    </row>
    <row r="32" spans="1:12" x14ac:dyDescent="0.2">
      <c r="A32" s="4" t="s">
        <v>14</v>
      </c>
      <c r="B32">
        <v>3826</v>
      </c>
      <c r="C32" t="s">
        <v>4</v>
      </c>
      <c r="E32" s="4" t="s">
        <v>14</v>
      </c>
      <c r="F32">
        <v>800</v>
      </c>
      <c r="G32" t="s">
        <v>4</v>
      </c>
      <c r="I32" s="4" t="s">
        <v>14</v>
      </c>
      <c r="J32">
        <v>3491.95</v>
      </c>
      <c r="K32" t="s">
        <v>4</v>
      </c>
    </row>
    <row r="33" spans="1:11" x14ac:dyDescent="0.2">
      <c r="A33" s="4" t="s">
        <v>15</v>
      </c>
      <c r="B33" s="3">
        <v>0.125</v>
      </c>
      <c r="C33" t="s">
        <v>3</v>
      </c>
      <c r="E33" s="4" t="s">
        <v>15</v>
      </c>
      <c r="F33" s="3">
        <v>0.125</v>
      </c>
      <c r="G33" t="s">
        <v>3</v>
      </c>
      <c r="I33" s="4" t="s">
        <v>15</v>
      </c>
      <c r="J33" s="3">
        <v>0.125</v>
      </c>
      <c r="K33" t="s">
        <v>3</v>
      </c>
    </row>
    <row r="34" spans="1:11" x14ac:dyDescent="0.2">
      <c r="A34" s="4" t="s">
        <v>12</v>
      </c>
      <c r="B34" s="1">
        <f>B31*B30-(B31-B33)*(B30-B33)</f>
        <v>0.984375</v>
      </c>
      <c r="C34" t="s">
        <v>16</v>
      </c>
      <c r="E34" s="4" t="s">
        <v>12</v>
      </c>
      <c r="F34" s="1">
        <f>F31*F30-(F31-F33)*(F30-F33)</f>
        <v>0.984375</v>
      </c>
      <c r="G34" t="s">
        <v>16</v>
      </c>
      <c r="I34" s="4" t="s">
        <v>12</v>
      </c>
      <c r="J34" s="1">
        <f>J31*J30-(J31-J33)*(J30-J33)</f>
        <v>0.734375</v>
      </c>
      <c r="K34" t="s">
        <v>16</v>
      </c>
    </row>
    <row r="35" spans="1:11" x14ac:dyDescent="0.2">
      <c r="A35" s="4" t="s">
        <v>18</v>
      </c>
      <c r="B35" s="1" cm="1">
        <f t="array" ref="B35">MomentOfInertia(B30,B31,B33)</f>
        <v>4.8538411458333321</v>
      </c>
      <c r="C35" t="s">
        <v>20</v>
      </c>
      <c r="E35" s="4" t="s">
        <v>18</v>
      </c>
      <c r="F35" s="1" cm="1">
        <f t="array" ref="F35">MomentOfInertia(F30,F31,F33)</f>
        <v>4.8538411458333321</v>
      </c>
      <c r="G35" t="s">
        <v>20</v>
      </c>
      <c r="I35" s="4" t="s">
        <v>18</v>
      </c>
      <c r="J35" s="1" cm="1">
        <f t="array" ref="J35">MomentOfInertia(J30,J31,J33)</f>
        <v>0.99186197916666652</v>
      </c>
      <c r="K35" t="s">
        <v>20</v>
      </c>
    </row>
    <row r="36" spans="1:11" x14ac:dyDescent="0.2">
      <c r="A36" s="4" t="s">
        <v>19</v>
      </c>
      <c r="B36" s="1" cm="1">
        <f t="array" ref="B36">MomentOfInertia(B31,B30,B33)</f>
        <v>4.8538411458333321</v>
      </c>
      <c r="C36" t="s">
        <v>20</v>
      </c>
      <c r="E36" s="4" t="s">
        <v>19</v>
      </c>
      <c r="F36" s="1" cm="1">
        <f t="array" ref="F36">MomentOfInertia(F31,F30,F33)</f>
        <v>4.8538411458333321</v>
      </c>
      <c r="G36" t="s">
        <v>20</v>
      </c>
      <c r="I36" s="4" t="s">
        <v>19</v>
      </c>
      <c r="J36" s="1" cm="1">
        <f t="array" ref="J36">MomentOfInertia(J31,J30,J33)</f>
        <v>2.9762369791666661</v>
      </c>
      <c r="K36" t="s">
        <v>20</v>
      </c>
    </row>
    <row r="37" spans="1:11" x14ac:dyDescent="0.2">
      <c r="A37" s="4" t="s">
        <v>17</v>
      </c>
      <c r="B37" cm="1">
        <f t="array" ref="B37">PolarMomentOfInertia(B30,B31,B33)</f>
        <v>9.7076822916666643</v>
      </c>
      <c r="E37" s="4" t="s">
        <v>17</v>
      </c>
      <c r="F37" cm="1">
        <f t="array" ref="F37">PolarMomentOfInertia(F30,F31,F33)</f>
        <v>9.7076822916666643</v>
      </c>
      <c r="I37" s="4" t="s">
        <v>17</v>
      </c>
      <c r="J37" cm="1">
        <f t="array" ref="J37">PolarMomentOfInertia(J30,J31,J33)</f>
        <v>3.9680989583333326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68F0-61D8-4DBD-914C-151661A39BB8}">
  <sheetPr codeName="Sheet3"/>
  <dimension ref="A1:U1268"/>
  <sheetViews>
    <sheetView topLeftCell="A19" zoomScale="85" zoomScaleNormal="85" workbookViewId="0">
      <selection activeCell="I4" sqref="I4"/>
    </sheetView>
  </sheetViews>
  <sheetFormatPr defaultRowHeight="12.6" x14ac:dyDescent="0.2"/>
  <cols>
    <col min="4" max="4" width="12" bestFit="1" customWidth="1"/>
    <col min="6" max="6" width="12" bestFit="1" customWidth="1"/>
    <col min="7" max="7" width="13" bestFit="1" customWidth="1"/>
    <col min="8" max="9" width="12" bestFit="1" customWidth="1"/>
    <col min="10" max="10" width="12" customWidth="1"/>
    <col min="11" max="11" width="12" bestFit="1" customWidth="1"/>
    <col min="12" max="12" width="12.6328125" bestFit="1" customWidth="1"/>
    <col min="14" max="14" width="12" bestFit="1" customWidth="1"/>
  </cols>
  <sheetData>
    <row r="1" spans="1:11" x14ac:dyDescent="0.2">
      <c r="A1" t="s">
        <v>56</v>
      </c>
      <c r="B1">
        <f>'Rev 10'!R12</f>
        <v>4.7417952829516391E-18</v>
      </c>
    </row>
    <row r="3" spans="1:11" x14ac:dyDescent="0.2">
      <c r="C3" t="s">
        <v>54</v>
      </c>
      <c r="D3" t="s">
        <v>55</v>
      </c>
      <c r="F3" t="s">
        <v>63</v>
      </c>
      <c r="G3" t="s">
        <v>64</v>
      </c>
      <c r="H3" t="s">
        <v>65</v>
      </c>
      <c r="I3" t="s">
        <v>66</v>
      </c>
      <c r="K3" t="s">
        <v>66</v>
      </c>
    </row>
    <row r="4" spans="1:11" x14ac:dyDescent="0.2">
      <c r="C4">
        <v>3</v>
      </c>
      <c r="D4">
        <f>I4</f>
        <v>5.11104383839629E-18</v>
      </c>
      <c r="F4" cm="1">
        <f t="array" ref="F4">$B$1*(Distributed_Weight($C4,'Rev 10'!$R$2,'Rev 10'!$M$9,0))</f>
        <v>5.11104383839629E-18</v>
      </c>
      <c r="G4" cm="1">
        <f t="array" ref="G4">$B$1*-Point_Force($C4,2*'Rev 10'!$R$2,'Rev 10'!$M$10/2)</f>
        <v>0</v>
      </c>
      <c r="H4" cm="1">
        <f t="array" ref="H4">$B$1*Distributed_Weight($C4,'Rev 10'!$R$2/(2*'Rev 10'!$M$9),'Rev 10'!$M$9,'Rev 10'!$M$10-'Rev 10'!$M$9)</f>
        <v>0</v>
      </c>
      <c r="I4" cm="1">
        <f t="array" ref="I4">$B$1*(Distributed_Weight($C4,'Rev 10'!$M$16*9.81,'Rev 10'!$M$9,0)-Point_Force($C4,2*'Rev 10'!$M$16*9.81,'Rev 10'!$M$10/2)+Distributed_Weight($C4,'Rev 10'!$M$16*9.81,'Rev 10'!$M$9,'Rev 10'!$M$10-'Rev 10'!$M$9))</f>
        <v>5.11104383839629E-18</v>
      </c>
      <c r="K4" cm="1">
        <f t="array" ref="K4">$B$1*(Distributed_Weight_2INT($C4,'Rev 10'!$M$16*9.81,'Rev 10'!$M$9,0)-Point_Force_2INT($C4,2*'Rev 10'!$M$16*9.81,'Rev 10'!$M$10/2)+Distributed_Weight_2INT($C4,'Rev 10'!$M$16*9.81,'Rev 10'!$M$9,'Rev 10'!$M$10-'Rev 10'!$M$9))</f>
        <v>3.8332828787972181E-18</v>
      </c>
    </row>
    <row r="5" spans="1:11" x14ac:dyDescent="0.2">
      <c r="C5">
        <v>6</v>
      </c>
      <c r="D5">
        <f t="shared" ref="D5:D68" si="0">I5</f>
        <v>2.044417535358516E-17</v>
      </c>
      <c r="F5" cm="1">
        <f t="array" ref="F5">$B$1*(Distributed_Weight($C5,'Rev 10'!$R$2,'Rev 10'!$M$9,0))</f>
        <v>2.044417535358516E-17</v>
      </c>
      <c r="G5" cm="1">
        <f t="array" ref="G5">$B$1*-Point_Force($C5,2*'Rev 10'!$R$2,'Rev 10'!$M$10/2)</f>
        <v>0</v>
      </c>
      <c r="H5" cm="1">
        <f t="array" ref="H5">$B$1*Distributed_Weight($C5,'Rev 10'!$R$2/(2*'Rev 10'!$M$9),'Rev 10'!$M$9,'Rev 10'!$M$10-'Rev 10'!$M$9)</f>
        <v>0</v>
      </c>
      <c r="I5" cm="1">
        <f t="array" ref="I5">$B$1*(Distributed_Weight($C5,'Rev 10'!$M$16*9.81,'Rev 10'!$M$9,0)-Point_Force($C5,2*'Rev 10'!$M$16*9.81,'Rev 10'!$M$10/2)+Distributed_Weight($C5,'Rev 10'!$M$16*9.81,'Rev 10'!$M$9,'Rev 10'!$M$10-'Rev 10'!$M$9))</f>
        <v>2.044417535358516E-17</v>
      </c>
      <c r="K5" cm="1">
        <f t="array" ref="K5">$B$1*(Distributed_Weight($C5,'Rev 10'!$M$16*9.81,'Rev 10'!$M$9,0)-Point_Force($C5,2*'Rev 10'!$M$16*9.81,'Rev 10'!$M$10/2)+Distributed_Weight($C5,'Rev 10'!$M$16*9.81,'Rev 10'!$M$9,'Rev 10'!$M$10-'Rev 10'!$M$9))</f>
        <v>2.044417535358516E-17</v>
      </c>
    </row>
    <row r="6" spans="1:11" x14ac:dyDescent="0.2">
      <c r="C6">
        <v>9</v>
      </c>
      <c r="D6">
        <f t="shared" si="0"/>
        <v>4.5999394545566617E-17</v>
      </c>
      <c r="F6" cm="1">
        <f t="array" ref="F6">$B$1*(Distributed_Weight($C6,'Rev 10'!$R$2,'Rev 10'!$M$9,0))</f>
        <v>4.5999394545566617E-17</v>
      </c>
      <c r="G6" cm="1">
        <f t="array" ref="G6">$B$1*-Point_Force($C6,2*'Rev 10'!$R$2,'Rev 10'!$M$10/2)</f>
        <v>0</v>
      </c>
      <c r="H6" cm="1">
        <f t="array" ref="H6">$B$1*Distributed_Weight($C6,'Rev 10'!$R$2/(2*'Rev 10'!$M$9),'Rev 10'!$M$9,'Rev 10'!$M$10-'Rev 10'!$M$9)</f>
        <v>0</v>
      </c>
      <c r="I6" cm="1">
        <f t="array" ref="I6">$B$1*(Distributed_Weight($C6,'Rev 10'!$M$16*9.81,'Rev 10'!$M$9,0)-Point_Force($C6,2*'Rev 10'!$M$16*9.81,'Rev 10'!$M$10/2)+Distributed_Weight($C6,'Rev 10'!$M$16*9.81,'Rev 10'!$M$9,'Rev 10'!$M$10-'Rev 10'!$M$9))</f>
        <v>4.5999394545566617E-17</v>
      </c>
      <c r="K6" cm="1">
        <f t="array" ref="K6">$B$1*(Distributed_Weight($C6,'Rev 10'!$M$16*9.81,'Rev 10'!$M$9,0)-Point_Force($C6,2*'Rev 10'!$M$16*9.81,'Rev 10'!$M$10/2)+Distributed_Weight($C6,'Rev 10'!$M$16*9.81,'Rev 10'!$M$9,'Rev 10'!$M$10-'Rev 10'!$M$9))</f>
        <v>4.5999394545566617E-17</v>
      </c>
    </row>
    <row r="7" spans="1:11" x14ac:dyDescent="0.2">
      <c r="C7">
        <v>12</v>
      </c>
      <c r="D7">
        <f t="shared" si="0"/>
        <v>8.1776701414340641E-17</v>
      </c>
      <c r="F7" cm="1">
        <f t="array" ref="F7">$B$1*(Distributed_Weight($C7,'Rev 10'!$R$2,'Rev 10'!$M$9,0))</f>
        <v>8.1776701414340641E-17</v>
      </c>
      <c r="G7" cm="1">
        <f t="array" ref="G7">$B$1*-Point_Force($C7,2*'Rev 10'!$R$2,'Rev 10'!$M$10/2)</f>
        <v>0</v>
      </c>
      <c r="H7" cm="1">
        <f t="array" ref="H7">$B$1*Distributed_Weight($C7,'Rev 10'!$R$2/(2*'Rev 10'!$M$9),'Rev 10'!$M$9,'Rev 10'!$M$10-'Rev 10'!$M$9)</f>
        <v>0</v>
      </c>
      <c r="I7" cm="1">
        <f t="array" ref="I7">$B$1*(Distributed_Weight($C7,'Rev 10'!$M$16*9.81,'Rev 10'!$M$9,0)-Point_Force($C7,2*'Rev 10'!$M$16*9.81,'Rev 10'!$M$10/2)+Distributed_Weight($C7,'Rev 10'!$M$16*9.81,'Rev 10'!$M$9,'Rev 10'!$M$10-'Rev 10'!$M$9))</f>
        <v>8.1776701414340641E-17</v>
      </c>
      <c r="K7" cm="1">
        <f t="array" ref="K7">$B$1*(Distributed_Weight($C7,'Rev 10'!$M$16*9.81,'Rev 10'!$M$9,0)-Point_Force($C7,2*'Rev 10'!$M$16*9.81,'Rev 10'!$M$10/2)+Distributed_Weight($C7,'Rev 10'!$M$16*9.81,'Rev 10'!$M$9,'Rev 10'!$M$10-'Rev 10'!$M$9))</f>
        <v>8.1776701414340641E-17</v>
      </c>
    </row>
    <row r="8" spans="1:11" x14ac:dyDescent="0.2">
      <c r="C8">
        <v>15</v>
      </c>
      <c r="D8">
        <f t="shared" si="0"/>
        <v>1.2777609595990726E-16</v>
      </c>
      <c r="F8" cm="1">
        <f t="array" ref="F8">$B$1*(Distributed_Weight($C8,'Rev 10'!$R$2,'Rev 10'!$M$9,0))</f>
        <v>1.2777609595990726E-16</v>
      </c>
      <c r="G8" cm="1">
        <f t="array" ref="G8">$B$1*-Point_Force($C8,2*'Rev 10'!$R$2,'Rev 10'!$M$10/2)</f>
        <v>0</v>
      </c>
      <c r="H8" cm="1">
        <f t="array" ref="H8">$B$1*Distributed_Weight($C8,'Rev 10'!$R$2/(2*'Rev 10'!$M$9),'Rev 10'!$M$9,'Rev 10'!$M$10-'Rev 10'!$M$9)</f>
        <v>0</v>
      </c>
      <c r="I8" cm="1">
        <f t="array" ref="I8">$B$1*(Distributed_Weight($C8,'Rev 10'!$M$16*9.81,'Rev 10'!$M$9,0)-Point_Force($C8,2*'Rev 10'!$M$16*9.81,'Rev 10'!$M$10/2)+Distributed_Weight($C8,'Rev 10'!$M$16*9.81,'Rev 10'!$M$9,'Rev 10'!$M$10-'Rev 10'!$M$9))</f>
        <v>1.2777609595990726E-16</v>
      </c>
      <c r="K8" cm="1">
        <f t="array" ref="K8">$B$1*(Distributed_Weight($C8,'Rev 10'!$M$16*9.81,'Rev 10'!$M$9,0)-Point_Force($C8,2*'Rev 10'!$M$16*9.81,'Rev 10'!$M$10/2)+Distributed_Weight($C8,'Rev 10'!$M$16*9.81,'Rev 10'!$M$9,'Rev 10'!$M$10-'Rev 10'!$M$9))</f>
        <v>1.2777609595990726E-16</v>
      </c>
    </row>
    <row r="9" spans="1:11" x14ac:dyDescent="0.2">
      <c r="C9">
        <v>18</v>
      </c>
      <c r="D9">
        <f t="shared" si="0"/>
        <v>1.8399757818226647E-16</v>
      </c>
      <c r="F9" cm="1">
        <f t="array" ref="F9">$B$1*(Distributed_Weight($C9,'Rev 10'!$R$2,'Rev 10'!$M$9,0))</f>
        <v>1.8399757818226647E-16</v>
      </c>
      <c r="G9" cm="1">
        <f t="array" ref="G9">$B$1*-Point_Force($C9,2*'Rev 10'!$R$2,'Rev 10'!$M$10/2)</f>
        <v>0</v>
      </c>
      <c r="H9" cm="1">
        <f t="array" ref="H9">$B$1*Distributed_Weight($C9,'Rev 10'!$R$2/(2*'Rev 10'!$M$9),'Rev 10'!$M$9,'Rev 10'!$M$10-'Rev 10'!$M$9)</f>
        <v>0</v>
      </c>
      <c r="I9" cm="1">
        <f t="array" ref="I9">$B$1*(Distributed_Weight($C9,'Rev 10'!$M$16*9.81,'Rev 10'!$M$9,0)-Point_Force($C9,2*'Rev 10'!$M$16*9.81,'Rev 10'!$M$10/2)+Distributed_Weight($C9,'Rev 10'!$M$16*9.81,'Rev 10'!$M$9,'Rev 10'!$M$10-'Rev 10'!$M$9))</f>
        <v>1.8399757818226647E-16</v>
      </c>
      <c r="K9" cm="1">
        <f t="array" ref="K9">$B$1*(Distributed_Weight($C9,'Rev 10'!$M$16*9.81,'Rev 10'!$M$9,0)-Point_Force($C9,2*'Rev 10'!$M$16*9.81,'Rev 10'!$M$10/2)+Distributed_Weight($C9,'Rev 10'!$M$16*9.81,'Rev 10'!$M$9,'Rev 10'!$M$10-'Rev 10'!$M$9))</f>
        <v>1.8399757818226647E-16</v>
      </c>
    </row>
    <row r="10" spans="1:11" x14ac:dyDescent="0.2">
      <c r="C10">
        <v>21</v>
      </c>
      <c r="D10">
        <f t="shared" si="0"/>
        <v>2.5044114808141827E-16</v>
      </c>
      <c r="F10" cm="1">
        <f t="array" ref="F10">$B$1*(Distributed_Weight($C10,'Rev 10'!$R$2,'Rev 10'!$M$9,0))</f>
        <v>2.5044114808141827E-16</v>
      </c>
      <c r="G10" cm="1">
        <f t="array" ref="G10">$B$1*-Point_Force($C10,2*'Rev 10'!$R$2,'Rev 10'!$M$10/2)</f>
        <v>0</v>
      </c>
      <c r="H10" cm="1">
        <f t="array" ref="H10">$B$1*Distributed_Weight($C10,'Rev 10'!$R$2/(2*'Rev 10'!$M$9),'Rev 10'!$M$9,'Rev 10'!$M$10-'Rev 10'!$M$9)</f>
        <v>0</v>
      </c>
      <c r="I10" cm="1">
        <f t="array" ref="I10">$B$1*(Distributed_Weight($C10,'Rev 10'!$M$16*9.81,'Rev 10'!$M$9,0)-Point_Force($C10,2*'Rev 10'!$M$16*9.81,'Rev 10'!$M$10/2)+Distributed_Weight($C10,'Rev 10'!$M$16*9.81,'Rev 10'!$M$9,'Rev 10'!$M$10-'Rev 10'!$M$9))</f>
        <v>2.5044114808141827E-16</v>
      </c>
      <c r="K10" cm="1">
        <f t="array" ref="K10">$B$1*(Distributed_Weight($C10,'Rev 10'!$M$16*9.81,'Rev 10'!$M$9,0)-Point_Force($C10,2*'Rev 10'!$M$16*9.81,'Rev 10'!$M$10/2)+Distributed_Weight($C10,'Rev 10'!$M$16*9.81,'Rev 10'!$M$9,'Rev 10'!$M$10-'Rev 10'!$M$9))</f>
        <v>2.5044114808141827E-16</v>
      </c>
    </row>
    <row r="11" spans="1:11" x14ac:dyDescent="0.2">
      <c r="C11">
        <v>24</v>
      </c>
      <c r="D11">
        <f t="shared" si="0"/>
        <v>3.2710680565736256E-16</v>
      </c>
      <c r="F11" cm="1">
        <f t="array" ref="F11">$B$1*(Distributed_Weight($C11,'Rev 10'!$R$2,'Rev 10'!$M$9,0))</f>
        <v>3.2710680565736256E-16</v>
      </c>
      <c r="G11" cm="1">
        <f t="array" ref="G11">$B$1*-Point_Force($C11,2*'Rev 10'!$R$2,'Rev 10'!$M$10/2)</f>
        <v>0</v>
      </c>
      <c r="H11" cm="1">
        <f t="array" ref="H11">$B$1*Distributed_Weight($C11,'Rev 10'!$R$2/(2*'Rev 10'!$M$9),'Rev 10'!$M$9,'Rev 10'!$M$10-'Rev 10'!$M$9)</f>
        <v>0</v>
      </c>
      <c r="I11" cm="1">
        <f t="array" ref="I11">$B$1*(Distributed_Weight($C11,'Rev 10'!$M$16*9.81,'Rev 10'!$M$9,0)-Point_Force($C11,2*'Rev 10'!$M$16*9.81,'Rev 10'!$M$10/2)+Distributed_Weight($C11,'Rev 10'!$M$16*9.81,'Rev 10'!$M$9,'Rev 10'!$M$10-'Rev 10'!$M$9))</f>
        <v>3.2710680565736256E-16</v>
      </c>
      <c r="K11" cm="1">
        <f t="array" ref="K11">$B$1*(Distributed_Weight($C11,'Rev 10'!$M$16*9.81,'Rev 10'!$M$9,0)-Point_Force($C11,2*'Rev 10'!$M$16*9.81,'Rev 10'!$M$10/2)+Distributed_Weight($C11,'Rev 10'!$M$16*9.81,'Rev 10'!$M$9,'Rev 10'!$M$10-'Rev 10'!$M$9))</f>
        <v>3.2710680565736256E-16</v>
      </c>
    </row>
    <row r="12" spans="1:11" x14ac:dyDescent="0.2">
      <c r="C12">
        <v>27</v>
      </c>
      <c r="D12">
        <f t="shared" si="0"/>
        <v>4.1399455091009952E-16</v>
      </c>
      <c r="F12" cm="1">
        <f t="array" ref="F12">$B$1*(Distributed_Weight($C12,'Rev 10'!$R$2,'Rev 10'!$M$9,0))</f>
        <v>4.1399455091009952E-16</v>
      </c>
      <c r="G12" cm="1">
        <f t="array" ref="G12">$B$1*-Point_Force($C12,2*'Rev 10'!$R$2,'Rev 10'!$M$10/2)</f>
        <v>0</v>
      </c>
      <c r="H12" cm="1">
        <f t="array" ref="H12">$B$1*Distributed_Weight($C12,'Rev 10'!$R$2/(2*'Rev 10'!$M$9),'Rev 10'!$M$9,'Rev 10'!$M$10-'Rev 10'!$M$9)</f>
        <v>0</v>
      </c>
      <c r="I12" cm="1">
        <f t="array" ref="I12">$B$1*(Distributed_Weight($C12,'Rev 10'!$M$16*9.81,'Rev 10'!$M$9,0)-Point_Force($C12,2*'Rev 10'!$M$16*9.81,'Rev 10'!$M$10/2)+Distributed_Weight($C12,'Rev 10'!$M$16*9.81,'Rev 10'!$M$9,'Rev 10'!$M$10-'Rev 10'!$M$9))</f>
        <v>4.1399455091009952E-16</v>
      </c>
      <c r="K12" cm="1">
        <f t="array" ref="K12">$B$1*(Distributed_Weight($C12,'Rev 10'!$M$16*9.81,'Rev 10'!$M$9,0)-Point_Force($C12,2*'Rev 10'!$M$16*9.81,'Rev 10'!$M$10/2)+Distributed_Weight($C12,'Rev 10'!$M$16*9.81,'Rev 10'!$M$9,'Rev 10'!$M$10-'Rev 10'!$M$9))</f>
        <v>4.1399455091009952E-16</v>
      </c>
    </row>
    <row r="13" spans="1:11" x14ac:dyDescent="0.2">
      <c r="C13">
        <v>30</v>
      </c>
      <c r="D13">
        <f t="shared" si="0"/>
        <v>5.1110438383962906E-16</v>
      </c>
      <c r="F13" cm="1">
        <f t="array" ref="F13">$B$1*(Distributed_Weight($C13,'Rev 10'!$R$2,'Rev 10'!$M$9,0))</f>
        <v>5.1110438383962906E-16</v>
      </c>
      <c r="G13" cm="1">
        <f t="array" ref="G13">$B$1*-Point_Force($C13,2*'Rev 10'!$R$2,'Rev 10'!$M$10/2)</f>
        <v>0</v>
      </c>
      <c r="H13" cm="1">
        <f t="array" ref="H13">$B$1*Distributed_Weight($C13,'Rev 10'!$R$2/(2*'Rev 10'!$M$9),'Rev 10'!$M$9,'Rev 10'!$M$10-'Rev 10'!$M$9)</f>
        <v>0</v>
      </c>
      <c r="I13" cm="1">
        <f t="array" ref="I13">$B$1*(Distributed_Weight($C13,'Rev 10'!$M$16*9.81,'Rev 10'!$M$9,0)-Point_Force($C13,2*'Rev 10'!$M$16*9.81,'Rev 10'!$M$10/2)+Distributed_Weight($C13,'Rev 10'!$M$16*9.81,'Rev 10'!$M$9,'Rev 10'!$M$10-'Rev 10'!$M$9))</f>
        <v>5.1110438383962906E-16</v>
      </c>
      <c r="K13" cm="1">
        <f t="array" ref="K13">$B$1*(Distributed_Weight($C13,'Rev 10'!$M$16*9.81,'Rev 10'!$M$9,0)-Point_Force($C13,2*'Rev 10'!$M$16*9.81,'Rev 10'!$M$10/2)+Distributed_Weight($C13,'Rev 10'!$M$16*9.81,'Rev 10'!$M$9,'Rev 10'!$M$10-'Rev 10'!$M$9))</f>
        <v>5.1110438383962906E-16</v>
      </c>
    </row>
    <row r="14" spans="1:11" x14ac:dyDescent="0.2">
      <c r="C14">
        <v>33</v>
      </c>
      <c r="D14">
        <f t="shared" si="0"/>
        <v>6.1843630444595116E-16</v>
      </c>
      <c r="F14" cm="1">
        <f t="array" ref="F14">$B$1*(Distributed_Weight($C14,'Rev 10'!$R$2,'Rev 10'!$M$9,0))</f>
        <v>6.1843630444595116E-16</v>
      </c>
      <c r="G14" cm="1">
        <f t="array" ref="G14">$B$1*-Point_Force($C14,2*'Rev 10'!$R$2,'Rev 10'!$M$10/2)</f>
        <v>0</v>
      </c>
      <c r="H14" cm="1">
        <f t="array" ref="H14">$B$1*Distributed_Weight($C14,'Rev 10'!$R$2/(2*'Rev 10'!$M$9),'Rev 10'!$M$9,'Rev 10'!$M$10-'Rev 10'!$M$9)</f>
        <v>0</v>
      </c>
      <c r="I14" cm="1">
        <f t="array" ref="I14">$B$1*(Distributed_Weight($C14,'Rev 10'!$M$16*9.81,'Rev 10'!$M$9,0)-Point_Force($C14,2*'Rev 10'!$M$16*9.81,'Rev 10'!$M$10/2)+Distributed_Weight($C14,'Rev 10'!$M$16*9.81,'Rev 10'!$M$9,'Rev 10'!$M$10-'Rev 10'!$M$9))</f>
        <v>6.1843630444595116E-16</v>
      </c>
      <c r="K14" cm="1">
        <f t="array" ref="K14">$B$1*(Distributed_Weight($C14,'Rev 10'!$M$16*9.81,'Rev 10'!$M$9,0)-Point_Force($C14,2*'Rev 10'!$M$16*9.81,'Rev 10'!$M$10/2)+Distributed_Weight($C14,'Rev 10'!$M$16*9.81,'Rev 10'!$M$9,'Rev 10'!$M$10-'Rev 10'!$M$9))</f>
        <v>6.1843630444595116E-16</v>
      </c>
    </row>
    <row r="15" spans="1:11" x14ac:dyDescent="0.2">
      <c r="C15">
        <v>36</v>
      </c>
      <c r="D15">
        <f t="shared" si="0"/>
        <v>7.3599031272906588E-16</v>
      </c>
      <c r="F15" cm="1">
        <f t="array" ref="F15">$B$1*(Distributed_Weight($C15,'Rev 10'!$R$2,'Rev 10'!$M$9,0))</f>
        <v>7.3599031272906588E-16</v>
      </c>
      <c r="G15" cm="1">
        <f t="array" ref="G15">$B$1*-Point_Force($C15,2*'Rev 10'!$R$2,'Rev 10'!$M$10/2)</f>
        <v>0</v>
      </c>
      <c r="H15" cm="1">
        <f t="array" ref="H15">$B$1*Distributed_Weight($C15,'Rev 10'!$R$2/(2*'Rev 10'!$M$9),'Rev 10'!$M$9,'Rev 10'!$M$10-'Rev 10'!$M$9)</f>
        <v>0</v>
      </c>
      <c r="I15" cm="1">
        <f t="array" ref="I15">$B$1*(Distributed_Weight($C15,'Rev 10'!$M$16*9.81,'Rev 10'!$M$9,0)-Point_Force($C15,2*'Rev 10'!$M$16*9.81,'Rev 10'!$M$10/2)+Distributed_Weight($C15,'Rev 10'!$M$16*9.81,'Rev 10'!$M$9,'Rev 10'!$M$10-'Rev 10'!$M$9))</f>
        <v>7.3599031272906588E-16</v>
      </c>
      <c r="K15" cm="1">
        <f t="array" ref="K15">$B$1*(Distributed_Weight($C15,'Rev 10'!$M$16*9.81,'Rev 10'!$M$9,0)-Point_Force($C15,2*'Rev 10'!$M$16*9.81,'Rev 10'!$M$10/2)+Distributed_Weight($C15,'Rev 10'!$M$16*9.81,'Rev 10'!$M$9,'Rev 10'!$M$10-'Rev 10'!$M$9))</f>
        <v>7.3599031272906588E-16</v>
      </c>
    </row>
    <row r="16" spans="1:11" x14ac:dyDescent="0.2">
      <c r="C16">
        <v>39</v>
      </c>
      <c r="D16">
        <f t="shared" si="0"/>
        <v>8.6376640868897302E-16</v>
      </c>
      <c r="F16" cm="1">
        <f t="array" ref="F16">$B$1*(Distributed_Weight($C16,'Rev 10'!$R$2,'Rev 10'!$M$9,0))</f>
        <v>8.6376640868897302E-16</v>
      </c>
      <c r="G16" cm="1">
        <f t="array" ref="G16">$B$1*-Point_Force($C16,2*'Rev 10'!$R$2,'Rev 10'!$M$10/2)</f>
        <v>0</v>
      </c>
      <c r="H16" cm="1">
        <f t="array" ref="H16">$B$1*Distributed_Weight($C16,'Rev 10'!$R$2/(2*'Rev 10'!$M$9),'Rev 10'!$M$9,'Rev 10'!$M$10-'Rev 10'!$M$9)</f>
        <v>0</v>
      </c>
      <c r="I16" cm="1">
        <f t="array" ref="I16">$B$1*(Distributed_Weight($C16,'Rev 10'!$M$16*9.81,'Rev 10'!$M$9,0)-Point_Force($C16,2*'Rev 10'!$M$16*9.81,'Rev 10'!$M$10/2)+Distributed_Weight($C16,'Rev 10'!$M$16*9.81,'Rev 10'!$M$9,'Rev 10'!$M$10-'Rev 10'!$M$9))</f>
        <v>8.6376640868897302E-16</v>
      </c>
      <c r="K16" cm="1">
        <f t="array" ref="K16">$B$1*(Distributed_Weight($C16,'Rev 10'!$M$16*9.81,'Rev 10'!$M$9,0)-Point_Force($C16,2*'Rev 10'!$M$16*9.81,'Rev 10'!$M$10/2)+Distributed_Weight($C16,'Rev 10'!$M$16*9.81,'Rev 10'!$M$9,'Rev 10'!$M$10-'Rev 10'!$M$9))</f>
        <v>8.6376640868897302E-16</v>
      </c>
    </row>
    <row r="17" spans="3:21" x14ac:dyDescent="0.2">
      <c r="C17">
        <v>42</v>
      </c>
      <c r="D17">
        <f t="shared" si="0"/>
        <v>1.0017645923256731E-15</v>
      </c>
      <c r="F17" cm="1">
        <f t="array" ref="F17">$B$1*(Distributed_Weight($C17,'Rev 10'!$R$2,'Rev 10'!$M$9,0))</f>
        <v>1.0017645923256731E-15</v>
      </c>
      <c r="G17" cm="1">
        <f t="array" ref="G17">$B$1*-Point_Force($C17,2*'Rev 10'!$R$2,'Rev 10'!$M$10/2)</f>
        <v>0</v>
      </c>
      <c r="H17" cm="1">
        <f t="array" ref="H17">$B$1*Distributed_Weight($C17,'Rev 10'!$R$2/(2*'Rev 10'!$M$9),'Rev 10'!$M$9,'Rev 10'!$M$10-'Rev 10'!$M$9)</f>
        <v>0</v>
      </c>
      <c r="I17" cm="1">
        <f t="array" ref="I17">$B$1*(Distributed_Weight($C17,'Rev 10'!$M$16*9.81,'Rev 10'!$M$9,0)-Point_Force($C17,2*'Rev 10'!$M$16*9.81,'Rev 10'!$M$10/2)+Distributed_Weight($C17,'Rev 10'!$M$16*9.81,'Rev 10'!$M$9,'Rev 10'!$M$10-'Rev 10'!$M$9))</f>
        <v>1.0017645923256731E-15</v>
      </c>
      <c r="K17" cm="1">
        <f t="array" ref="K17">$B$1*(Distributed_Weight($C17,'Rev 10'!$M$16*9.81,'Rev 10'!$M$9,0)-Point_Force($C17,2*'Rev 10'!$M$16*9.81,'Rev 10'!$M$10/2)+Distributed_Weight($C17,'Rev 10'!$M$16*9.81,'Rev 10'!$M$9,'Rev 10'!$M$10-'Rev 10'!$M$9))</f>
        <v>1.0017645923256731E-15</v>
      </c>
    </row>
    <row r="18" spans="3:21" x14ac:dyDescent="0.2">
      <c r="C18">
        <v>45</v>
      </c>
      <c r="D18">
        <f t="shared" si="0"/>
        <v>1.1499848636391654E-15</v>
      </c>
      <c r="F18" cm="1">
        <f t="array" ref="F18">$B$1*(Distributed_Weight($C18,'Rev 10'!$R$2,'Rev 10'!$M$9,0))</f>
        <v>1.1499848636391654E-15</v>
      </c>
      <c r="G18" cm="1">
        <f t="array" ref="G18">$B$1*-Point_Force($C18,2*'Rev 10'!$R$2,'Rev 10'!$M$10/2)</f>
        <v>0</v>
      </c>
      <c r="H18" cm="1">
        <f t="array" ref="H18">$B$1*Distributed_Weight($C18,'Rev 10'!$R$2/(2*'Rev 10'!$M$9),'Rev 10'!$M$9,'Rev 10'!$M$10-'Rev 10'!$M$9)</f>
        <v>0</v>
      </c>
      <c r="I18" cm="1">
        <f t="array" ref="I18">$B$1*(Distributed_Weight($C18,'Rev 10'!$M$16*9.81,'Rev 10'!$M$9,0)-Point_Force($C18,2*'Rev 10'!$M$16*9.81,'Rev 10'!$M$10/2)+Distributed_Weight($C18,'Rev 10'!$M$16*9.81,'Rev 10'!$M$9,'Rev 10'!$M$10-'Rev 10'!$M$9))</f>
        <v>1.1499848636391654E-15</v>
      </c>
      <c r="K18" cm="1">
        <f t="array" ref="K18">$B$1*(Distributed_Weight($C18,'Rev 10'!$M$16*9.81,'Rev 10'!$M$9,0)-Point_Force($C18,2*'Rev 10'!$M$16*9.81,'Rev 10'!$M$10/2)+Distributed_Weight($C18,'Rev 10'!$M$16*9.81,'Rev 10'!$M$9,'Rev 10'!$M$10-'Rev 10'!$M$9))</f>
        <v>1.1499848636391654E-15</v>
      </c>
    </row>
    <row r="19" spans="3:21" x14ac:dyDescent="0.2">
      <c r="C19">
        <v>48</v>
      </c>
      <c r="D19">
        <f t="shared" si="0"/>
        <v>1.3084272226294503E-15</v>
      </c>
      <c r="F19" cm="1">
        <f t="array" ref="F19">$B$1*(Distributed_Weight($C19,'Rev 10'!$R$2,'Rev 10'!$M$9,0))</f>
        <v>1.3084272226294503E-15</v>
      </c>
      <c r="G19" cm="1">
        <f t="array" ref="G19">$B$1*-Point_Force($C19,2*'Rev 10'!$R$2,'Rev 10'!$M$10/2)</f>
        <v>0</v>
      </c>
      <c r="H19" cm="1">
        <f t="array" ref="H19">$B$1*Distributed_Weight($C19,'Rev 10'!$R$2/(2*'Rev 10'!$M$9),'Rev 10'!$M$9,'Rev 10'!$M$10-'Rev 10'!$M$9)</f>
        <v>0</v>
      </c>
      <c r="I19" cm="1">
        <f t="array" ref="I19">$B$1*(Distributed_Weight($C19,'Rev 10'!$M$16*9.81,'Rev 10'!$M$9,0)-Point_Force($C19,2*'Rev 10'!$M$16*9.81,'Rev 10'!$M$10/2)+Distributed_Weight($C19,'Rev 10'!$M$16*9.81,'Rev 10'!$M$9,'Rev 10'!$M$10-'Rev 10'!$M$9))</f>
        <v>1.3084272226294503E-15</v>
      </c>
      <c r="K19" cm="1">
        <f t="array" ref="K19">$B$1*(Distributed_Weight($C19,'Rev 10'!$M$16*9.81,'Rev 10'!$M$9,0)-Point_Force($C19,2*'Rev 10'!$M$16*9.81,'Rev 10'!$M$10/2)+Distributed_Weight($C19,'Rev 10'!$M$16*9.81,'Rev 10'!$M$9,'Rev 10'!$M$10-'Rev 10'!$M$9))</f>
        <v>1.3084272226294503E-15</v>
      </c>
    </row>
    <row r="20" spans="3:21" x14ac:dyDescent="0.2">
      <c r="C20">
        <v>51</v>
      </c>
      <c r="D20">
        <f t="shared" si="0"/>
        <v>1.477091669296528E-15</v>
      </c>
      <c r="F20" cm="1">
        <f t="array" ref="F20">$B$1*(Distributed_Weight($C20,'Rev 10'!$R$2,'Rev 10'!$M$9,0))</f>
        <v>1.477091669296528E-15</v>
      </c>
      <c r="G20" cm="1">
        <f t="array" ref="G20">$B$1*-Point_Force($C20,2*'Rev 10'!$R$2,'Rev 10'!$M$10/2)</f>
        <v>0</v>
      </c>
      <c r="H20" cm="1">
        <f t="array" ref="H20">$B$1*Distributed_Weight($C20,'Rev 10'!$R$2/(2*'Rev 10'!$M$9),'Rev 10'!$M$9,'Rev 10'!$M$10-'Rev 10'!$M$9)</f>
        <v>0</v>
      </c>
      <c r="I20" cm="1">
        <f t="array" ref="I20">$B$1*(Distributed_Weight($C20,'Rev 10'!$M$16*9.81,'Rev 10'!$M$9,0)-Point_Force($C20,2*'Rev 10'!$M$16*9.81,'Rev 10'!$M$10/2)+Distributed_Weight($C20,'Rev 10'!$M$16*9.81,'Rev 10'!$M$9,'Rev 10'!$M$10-'Rev 10'!$M$9))</f>
        <v>1.477091669296528E-15</v>
      </c>
      <c r="K20" cm="1">
        <f t="array" ref="K20">$B$1*(Distributed_Weight($C20,'Rev 10'!$M$16*9.81,'Rev 10'!$M$9,0)-Point_Force($C20,2*'Rev 10'!$M$16*9.81,'Rev 10'!$M$10/2)+Distributed_Weight($C20,'Rev 10'!$M$16*9.81,'Rev 10'!$M$9,'Rev 10'!$M$10-'Rev 10'!$M$9))</f>
        <v>1.477091669296528E-15</v>
      </c>
    </row>
    <row r="21" spans="3:21" x14ac:dyDescent="0.2">
      <c r="C21">
        <v>54</v>
      </c>
      <c r="D21">
        <f t="shared" si="0"/>
        <v>1.6559782036403981E-15</v>
      </c>
      <c r="F21" cm="1">
        <f t="array" ref="F21">$B$1*(Distributed_Weight($C21,'Rev 10'!$R$2,'Rev 10'!$M$9,0))</f>
        <v>1.6559782036403981E-15</v>
      </c>
      <c r="G21" cm="1">
        <f t="array" ref="G21">$B$1*-Point_Force($C21,2*'Rev 10'!$R$2,'Rev 10'!$M$10/2)</f>
        <v>0</v>
      </c>
      <c r="H21" cm="1">
        <f t="array" ref="H21">$B$1*Distributed_Weight($C21,'Rev 10'!$R$2/(2*'Rev 10'!$M$9),'Rev 10'!$M$9,'Rev 10'!$M$10-'Rev 10'!$M$9)</f>
        <v>0</v>
      </c>
      <c r="I21" cm="1">
        <f t="array" ref="I21">$B$1*(Distributed_Weight($C21,'Rev 10'!$M$16*9.81,'Rev 10'!$M$9,0)-Point_Force($C21,2*'Rev 10'!$M$16*9.81,'Rev 10'!$M$10/2)+Distributed_Weight($C21,'Rev 10'!$M$16*9.81,'Rev 10'!$M$9,'Rev 10'!$M$10-'Rev 10'!$M$9))</f>
        <v>1.6559782036403981E-15</v>
      </c>
      <c r="K21" cm="1">
        <f t="array" ref="K21">$B$1*(Distributed_Weight($C21,'Rev 10'!$M$16*9.81,'Rev 10'!$M$9,0)-Point_Force($C21,2*'Rev 10'!$M$16*9.81,'Rev 10'!$M$10/2)+Distributed_Weight($C21,'Rev 10'!$M$16*9.81,'Rev 10'!$M$9,'Rev 10'!$M$10-'Rev 10'!$M$9))</f>
        <v>1.6559782036403981E-15</v>
      </c>
    </row>
    <row r="22" spans="3:21" x14ac:dyDescent="0.2">
      <c r="C22">
        <v>57</v>
      </c>
      <c r="D22">
        <f t="shared" si="0"/>
        <v>1.8450868256610611E-15</v>
      </c>
      <c r="F22" cm="1">
        <f t="array" ref="F22">$B$1*(Distributed_Weight($C22,'Rev 10'!$R$2,'Rev 10'!$M$9,0))</f>
        <v>1.8450868256610611E-15</v>
      </c>
      <c r="G22" cm="1">
        <f t="array" ref="G22">$B$1*-Point_Force($C22,2*'Rev 10'!$R$2,'Rev 10'!$M$10/2)</f>
        <v>0</v>
      </c>
      <c r="H22" cm="1">
        <f t="array" ref="H22">$B$1*Distributed_Weight($C22,'Rev 10'!$R$2/(2*'Rev 10'!$M$9),'Rev 10'!$M$9,'Rev 10'!$M$10-'Rev 10'!$M$9)</f>
        <v>0</v>
      </c>
      <c r="I22" cm="1">
        <f t="array" ref="I22">$B$1*(Distributed_Weight($C22,'Rev 10'!$M$16*9.81,'Rev 10'!$M$9,0)-Point_Force($C22,2*'Rev 10'!$M$16*9.81,'Rev 10'!$M$10/2)+Distributed_Weight($C22,'Rev 10'!$M$16*9.81,'Rev 10'!$M$9,'Rev 10'!$M$10-'Rev 10'!$M$9))</f>
        <v>1.8450868256610611E-15</v>
      </c>
      <c r="K22" cm="1">
        <f t="array" ref="K22">$B$1*(Distributed_Weight($C22,'Rev 10'!$M$16*9.81,'Rev 10'!$M$9,0)-Point_Force($C22,2*'Rev 10'!$M$16*9.81,'Rev 10'!$M$10/2)+Distributed_Weight($C22,'Rev 10'!$M$16*9.81,'Rev 10'!$M$9,'Rev 10'!$M$10-'Rev 10'!$M$9))</f>
        <v>1.8450868256610611E-15</v>
      </c>
    </row>
    <row r="23" spans="3:21" x14ac:dyDescent="0.2">
      <c r="C23">
        <v>60</v>
      </c>
      <c r="D23">
        <f t="shared" si="0"/>
        <v>2.0444175353585162E-15</v>
      </c>
      <c r="F23" cm="1">
        <f t="array" ref="F23">$B$1*(Distributed_Weight($C23,'Rev 10'!$R$2,'Rev 10'!$M$9,0))</f>
        <v>2.0444175353585162E-15</v>
      </c>
      <c r="G23" cm="1">
        <f t="array" ref="G23">$B$1*-Point_Force($C23,2*'Rev 10'!$R$2,'Rev 10'!$M$10/2)</f>
        <v>0</v>
      </c>
      <c r="H23" cm="1">
        <f t="array" ref="H23">$B$1*Distributed_Weight($C23,'Rev 10'!$R$2/(2*'Rev 10'!$M$9),'Rev 10'!$M$9,'Rev 10'!$M$10-'Rev 10'!$M$9)</f>
        <v>0</v>
      </c>
      <c r="I23" cm="1">
        <f t="array" ref="I23">$B$1*(Distributed_Weight($C23,'Rev 10'!$M$16*9.81,'Rev 10'!$M$9,0)-Point_Force($C23,2*'Rev 10'!$M$16*9.81,'Rev 10'!$M$10/2)+Distributed_Weight($C23,'Rev 10'!$M$16*9.81,'Rev 10'!$M$9,'Rev 10'!$M$10-'Rev 10'!$M$9))</f>
        <v>2.0444175353585162E-15</v>
      </c>
      <c r="K23" cm="1">
        <f t="array" ref="K23">$B$1*(Distributed_Weight($C23,'Rev 10'!$M$16*9.81,'Rev 10'!$M$9,0)-Point_Force($C23,2*'Rev 10'!$M$16*9.81,'Rev 10'!$M$10/2)+Distributed_Weight($C23,'Rev 10'!$M$16*9.81,'Rev 10'!$M$9,'Rev 10'!$M$10-'Rev 10'!$M$9))</f>
        <v>2.0444175353585162E-15</v>
      </c>
    </row>
    <row r="24" spans="3:21" x14ac:dyDescent="0.2">
      <c r="C24">
        <v>63</v>
      </c>
      <c r="D24">
        <f t="shared" si="0"/>
        <v>2.2539703327327642E-15</v>
      </c>
      <c r="F24" cm="1">
        <f t="array" ref="F24">$B$1*(Distributed_Weight($C24,'Rev 10'!$R$2,'Rev 10'!$M$9,0))</f>
        <v>2.2539703327327642E-15</v>
      </c>
      <c r="G24" cm="1">
        <f t="array" ref="G24">$B$1*-Point_Force($C24,2*'Rev 10'!$R$2,'Rev 10'!$M$10/2)</f>
        <v>0</v>
      </c>
      <c r="H24" cm="1">
        <f t="array" ref="H24">$B$1*Distributed_Weight($C24,'Rev 10'!$R$2/(2*'Rev 10'!$M$9),'Rev 10'!$M$9,'Rev 10'!$M$10-'Rev 10'!$M$9)</f>
        <v>0</v>
      </c>
      <c r="I24" cm="1">
        <f t="array" ref="I24">$B$1*(Distributed_Weight($C24,'Rev 10'!$M$16*9.81,'Rev 10'!$M$9,0)-Point_Force($C24,2*'Rev 10'!$M$16*9.81,'Rev 10'!$M$10/2)+Distributed_Weight($C24,'Rev 10'!$M$16*9.81,'Rev 10'!$M$9,'Rev 10'!$M$10-'Rev 10'!$M$9))</f>
        <v>2.2539703327327642E-15</v>
      </c>
      <c r="K24" cm="1">
        <f t="array" ref="K24">$B$1*(Distributed_Weight($C24,'Rev 10'!$M$16*9.81,'Rev 10'!$M$9,0)-Point_Force($C24,2*'Rev 10'!$M$16*9.81,'Rev 10'!$M$10/2)+Distributed_Weight($C24,'Rev 10'!$M$16*9.81,'Rev 10'!$M$9,'Rev 10'!$M$10-'Rev 10'!$M$9))</f>
        <v>2.2539703327327642E-15</v>
      </c>
    </row>
    <row r="25" spans="3:21" x14ac:dyDescent="0.2">
      <c r="C25">
        <v>66</v>
      </c>
      <c r="D25">
        <f t="shared" si="0"/>
        <v>2.4737452177838046E-15</v>
      </c>
      <c r="F25" cm="1">
        <f t="array" ref="F25">$B$1*(Distributed_Weight($C25,'Rev 10'!$R$2,'Rev 10'!$M$9,0))</f>
        <v>2.4737452177838046E-15</v>
      </c>
      <c r="G25" cm="1">
        <f t="array" ref="G25">$B$1*-Point_Force($C25,2*'Rev 10'!$R$2,'Rev 10'!$M$10/2)</f>
        <v>0</v>
      </c>
      <c r="H25" cm="1">
        <f t="array" ref="H25">$B$1*Distributed_Weight($C25,'Rev 10'!$R$2/(2*'Rev 10'!$M$9),'Rev 10'!$M$9,'Rev 10'!$M$10-'Rev 10'!$M$9)</f>
        <v>0</v>
      </c>
      <c r="I25" cm="1">
        <f t="array" ref="I25">$B$1*(Distributed_Weight($C25,'Rev 10'!$M$16*9.81,'Rev 10'!$M$9,0)-Point_Force($C25,2*'Rev 10'!$M$16*9.81,'Rev 10'!$M$10/2)+Distributed_Weight($C25,'Rev 10'!$M$16*9.81,'Rev 10'!$M$9,'Rev 10'!$M$10-'Rev 10'!$M$9))</f>
        <v>2.4737452177838046E-15</v>
      </c>
      <c r="K25" cm="1">
        <f t="array" ref="K25">$B$1*(Distributed_Weight($C25,'Rev 10'!$M$16*9.81,'Rev 10'!$M$9,0)-Point_Force($C25,2*'Rev 10'!$M$16*9.81,'Rev 10'!$M$10/2)+Distributed_Weight($C25,'Rev 10'!$M$16*9.81,'Rev 10'!$M$9,'Rev 10'!$M$10-'Rev 10'!$M$9))</f>
        <v>2.4737452177838046E-15</v>
      </c>
    </row>
    <row r="26" spans="3:21" x14ac:dyDescent="0.2">
      <c r="C26">
        <v>69</v>
      </c>
      <c r="D26">
        <f t="shared" si="0"/>
        <v>2.7037421905116375E-15</v>
      </c>
      <c r="F26" cm="1">
        <f t="array" ref="F26">$B$1*(Distributed_Weight($C26,'Rev 10'!$R$2,'Rev 10'!$M$9,0))</f>
        <v>2.7037421905116375E-15</v>
      </c>
      <c r="G26" cm="1">
        <f t="array" ref="G26">$B$1*-Point_Force($C26,2*'Rev 10'!$R$2,'Rev 10'!$M$10/2)</f>
        <v>0</v>
      </c>
      <c r="H26" cm="1">
        <f t="array" ref="H26">$B$1*Distributed_Weight($C26,'Rev 10'!$R$2/(2*'Rev 10'!$M$9),'Rev 10'!$M$9,'Rev 10'!$M$10-'Rev 10'!$M$9)</f>
        <v>0</v>
      </c>
      <c r="I26" cm="1">
        <f t="array" ref="I26">$B$1*(Distributed_Weight($C26,'Rev 10'!$M$16*9.81,'Rev 10'!$M$9,0)-Point_Force($C26,2*'Rev 10'!$M$16*9.81,'Rev 10'!$M$10/2)+Distributed_Weight($C26,'Rev 10'!$M$16*9.81,'Rev 10'!$M$9,'Rev 10'!$M$10-'Rev 10'!$M$9))</f>
        <v>2.7037421905116375E-15</v>
      </c>
      <c r="K26" cm="1">
        <f t="array" ref="K26">$B$1*(Distributed_Weight($C26,'Rev 10'!$M$16*9.81,'Rev 10'!$M$9,0)-Point_Force($C26,2*'Rev 10'!$M$16*9.81,'Rev 10'!$M$10/2)+Distributed_Weight($C26,'Rev 10'!$M$16*9.81,'Rev 10'!$M$9,'Rev 10'!$M$10-'Rev 10'!$M$9))</f>
        <v>2.7037421905116375E-15</v>
      </c>
    </row>
    <row r="27" spans="3:21" x14ac:dyDescent="0.2">
      <c r="C27">
        <v>72</v>
      </c>
      <c r="D27">
        <f t="shared" si="0"/>
        <v>2.9439612509162635E-15</v>
      </c>
      <c r="F27" cm="1">
        <f t="array" ref="F27">$B$1*(Distributed_Weight($C27,'Rev 10'!$R$2,'Rev 10'!$M$9,0))</f>
        <v>2.9439612509162635E-15</v>
      </c>
      <c r="G27" cm="1">
        <f t="array" ref="G27">$B$1*-Point_Force($C27,2*'Rev 10'!$R$2,'Rev 10'!$M$10/2)</f>
        <v>0</v>
      </c>
      <c r="H27" cm="1">
        <f t="array" ref="H27">$B$1*Distributed_Weight($C27,'Rev 10'!$R$2/(2*'Rev 10'!$M$9),'Rev 10'!$M$9,'Rev 10'!$M$10-'Rev 10'!$M$9)</f>
        <v>0</v>
      </c>
      <c r="I27" cm="1">
        <f t="array" ref="I27">$B$1*(Distributed_Weight($C27,'Rev 10'!$M$16*9.81,'Rev 10'!$M$9,0)-Point_Force($C27,2*'Rev 10'!$M$16*9.81,'Rev 10'!$M$10/2)+Distributed_Weight($C27,'Rev 10'!$M$16*9.81,'Rev 10'!$M$9,'Rev 10'!$M$10-'Rev 10'!$M$9))</f>
        <v>2.9439612509162635E-15</v>
      </c>
      <c r="K27" cm="1">
        <f t="array" ref="K27">$B$1*(Distributed_Weight($C27,'Rev 10'!$M$16*9.81,'Rev 10'!$M$9,0)-Point_Force($C27,2*'Rev 10'!$M$16*9.81,'Rev 10'!$M$10/2)+Distributed_Weight($C27,'Rev 10'!$M$16*9.81,'Rev 10'!$M$9,'Rev 10'!$M$10-'Rev 10'!$M$9))</f>
        <v>2.9439612509162635E-15</v>
      </c>
    </row>
    <row r="28" spans="3:21" x14ac:dyDescent="0.2">
      <c r="C28">
        <v>75</v>
      </c>
      <c r="D28">
        <f t="shared" si="0"/>
        <v>3.1944023989976812E-15</v>
      </c>
      <c r="F28" cm="1">
        <f t="array" ref="F28">$B$1*(Distributed_Weight($C28,'Rev 10'!$R$2,'Rev 10'!$M$9,0))</f>
        <v>3.1944023989976812E-15</v>
      </c>
      <c r="G28" cm="1">
        <f t="array" ref="G28">$B$1*-Point_Force($C28,2*'Rev 10'!$R$2,'Rev 10'!$M$10/2)</f>
        <v>0</v>
      </c>
      <c r="H28" cm="1">
        <f t="array" ref="H28">$B$1*Distributed_Weight($C28,'Rev 10'!$R$2/(2*'Rev 10'!$M$9),'Rev 10'!$M$9,'Rev 10'!$M$10-'Rev 10'!$M$9)</f>
        <v>0</v>
      </c>
      <c r="I28" cm="1">
        <f t="array" ref="I28">$B$1*(Distributed_Weight($C28,'Rev 10'!$M$16*9.81,'Rev 10'!$M$9,0)-Point_Force($C28,2*'Rev 10'!$M$16*9.81,'Rev 10'!$M$10/2)+Distributed_Weight($C28,'Rev 10'!$M$16*9.81,'Rev 10'!$M$9,'Rev 10'!$M$10-'Rev 10'!$M$9))</f>
        <v>3.1944023989976812E-15</v>
      </c>
      <c r="K28" cm="1">
        <f t="array" ref="K28">$B$1*(Distributed_Weight($C28,'Rev 10'!$M$16*9.81,'Rev 10'!$M$9,0)-Point_Force($C28,2*'Rev 10'!$M$16*9.81,'Rev 10'!$M$10/2)+Distributed_Weight($C28,'Rev 10'!$M$16*9.81,'Rev 10'!$M$9,'Rev 10'!$M$10-'Rev 10'!$M$9))</f>
        <v>3.1944023989976812E-15</v>
      </c>
    </row>
    <row r="29" spans="3:21" x14ac:dyDescent="0.2">
      <c r="C29">
        <v>78</v>
      </c>
      <c r="D29">
        <f t="shared" si="0"/>
        <v>3.4550656347558921E-15</v>
      </c>
      <c r="F29" cm="1">
        <f t="array" ref="F29">$B$1*(Distributed_Weight($C29,'Rev 10'!$R$2,'Rev 10'!$M$9,0))</f>
        <v>3.4550656347558921E-15</v>
      </c>
      <c r="G29" cm="1">
        <f t="array" ref="G29">$B$1*-Point_Force($C29,2*'Rev 10'!$R$2,'Rev 10'!$M$10/2)</f>
        <v>0</v>
      </c>
      <c r="H29" cm="1">
        <f t="array" ref="H29">$B$1*Distributed_Weight($C29,'Rev 10'!$R$2/(2*'Rev 10'!$M$9),'Rev 10'!$M$9,'Rev 10'!$M$10-'Rev 10'!$M$9)</f>
        <v>0</v>
      </c>
      <c r="I29" cm="1">
        <f t="array" ref="I29">$B$1*(Distributed_Weight($C29,'Rev 10'!$M$16*9.81,'Rev 10'!$M$9,0)-Point_Force($C29,2*'Rev 10'!$M$16*9.81,'Rev 10'!$M$10/2)+Distributed_Weight($C29,'Rev 10'!$M$16*9.81,'Rev 10'!$M$9,'Rev 10'!$M$10-'Rev 10'!$M$9))</f>
        <v>3.4550656347558921E-15</v>
      </c>
      <c r="K29" cm="1">
        <f t="array" ref="K29">$B$1*(Distributed_Weight($C29,'Rev 10'!$M$16*9.81,'Rev 10'!$M$9,0)-Point_Force($C29,2*'Rev 10'!$M$16*9.81,'Rev 10'!$M$10/2)+Distributed_Weight($C29,'Rev 10'!$M$16*9.81,'Rev 10'!$M$9,'Rev 10'!$M$10-'Rev 10'!$M$9))</f>
        <v>3.4550656347558921E-15</v>
      </c>
    </row>
    <row r="30" spans="3:21" x14ac:dyDescent="0.2">
      <c r="C30">
        <v>81</v>
      </c>
      <c r="D30">
        <f t="shared" si="0"/>
        <v>3.7259509581908962E-15</v>
      </c>
      <c r="F30" cm="1">
        <f t="array" ref="F30">$B$1*(Distributed_Weight($C30,'Rev 10'!$R$2,'Rev 10'!$M$9,0))</f>
        <v>3.7259509581908962E-15</v>
      </c>
      <c r="G30" cm="1">
        <f t="array" ref="G30">$B$1*-Point_Force($C30,2*'Rev 10'!$R$2,'Rev 10'!$M$10/2)</f>
        <v>0</v>
      </c>
      <c r="H30" cm="1">
        <f t="array" ref="H30">$B$1*Distributed_Weight($C30,'Rev 10'!$R$2/(2*'Rev 10'!$M$9),'Rev 10'!$M$9,'Rev 10'!$M$10-'Rev 10'!$M$9)</f>
        <v>0</v>
      </c>
      <c r="I30" cm="1">
        <f t="array" ref="I30">$B$1*(Distributed_Weight($C30,'Rev 10'!$M$16*9.81,'Rev 10'!$M$9,0)-Point_Force($C30,2*'Rev 10'!$M$16*9.81,'Rev 10'!$M$10/2)+Distributed_Weight($C30,'Rev 10'!$M$16*9.81,'Rev 10'!$M$9,'Rev 10'!$M$10-'Rev 10'!$M$9))</f>
        <v>3.7259509581908962E-15</v>
      </c>
      <c r="K30" cm="1">
        <f t="array" ref="K30">$B$1*(Distributed_Weight($C30,'Rev 10'!$M$16*9.81,'Rev 10'!$M$9,0)-Point_Force($C30,2*'Rev 10'!$M$16*9.81,'Rev 10'!$M$10/2)+Distributed_Weight($C30,'Rev 10'!$M$16*9.81,'Rev 10'!$M$9,'Rev 10'!$M$10-'Rev 10'!$M$9))</f>
        <v>3.7259509581908962E-15</v>
      </c>
      <c r="U30" s="6"/>
    </row>
    <row r="31" spans="3:21" x14ac:dyDescent="0.2">
      <c r="C31">
        <v>84</v>
      </c>
      <c r="D31">
        <f t="shared" si="0"/>
        <v>4.0070583693026923E-15</v>
      </c>
      <c r="F31" cm="1">
        <f t="array" ref="F31">$B$1*(Distributed_Weight($C31,'Rev 10'!$R$2,'Rev 10'!$M$9,0))</f>
        <v>4.0070583693026923E-15</v>
      </c>
      <c r="G31" cm="1">
        <f t="array" ref="G31">$B$1*-Point_Force($C31,2*'Rev 10'!$R$2,'Rev 10'!$M$10/2)</f>
        <v>0</v>
      </c>
      <c r="H31" cm="1">
        <f t="array" ref="H31">$B$1*Distributed_Weight($C31,'Rev 10'!$R$2/(2*'Rev 10'!$M$9),'Rev 10'!$M$9,'Rev 10'!$M$10-'Rev 10'!$M$9)</f>
        <v>0</v>
      </c>
      <c r="I31" cm="1">
        <f t="array" ref="I31">$B$1*(Distributed_Weight($C31,'Rev 10'!$M$16*9.81,'Rev 10'!$M$9,0)-Point_Force($C31,2*'Rev 10'!$M$16*9.81,'Rev 10'!$M$10/2)+Distributed_Weight($C31,'Rev 10'!$M$16*9.81,'Rev 10'!$M$9,'Rev 10'!$M$10-'Rev 10'!$M$9))</f>
        <v>4.0070583693026923E-15</v>
      </c>
      <c r="K31" cm="1">
        <f t="array" ref="K31">$B$1*(Distributed_Weight($C31,'Rev 10'!$M$16*9.81,'Rev 10'!$M$9,0)-Point_Force($C31,2*'Rev 10'!$M$16*9.81,'Rev 10'!$M$10/2)+Distributed_Weight($C31,'Rev 10'!$M$16*9.81,'Rev 10'!$M$9,'Rev 10'!$M$10-'Rev 10'!$M$9))</f>
        <v>4.0070583693026923E-15</v>
      </c>
    </row>
    <row r="32" spans="3:21" x14ac:dyDescent="0.2">
      <c r="C32">
        <v>87</v>
      </c>
      <c r="D32">
        <f t="shared" si="0"/>
        <v>4.2983878680912804E-15</v>
      </c>
      <c r="F32" cm="1">
        <f t="array" ref="F32">$B$1*(Distributed_Weight($C32,'Rev 10'!$R$2,'Rev 10'!$M$9,0))</f>
        <v>4.2983878680912804E-15</v>
      </c>
      <c r="G32" cm="1">
        <f t="array" ref="G32">$B$1*-Point_Force($C32,2*'Rev 10'!$R$2,'Rev 10'!$M$10/2)</f>
        <v>0</v>
      </c>
      <c r="H32" cm="1">
        <f t="array" ref="H32">$B$1*Distributed_Weight($C32,'Rev 10'!$R$2/(2*'Rev 10'!$M$9),'Rev 10'!$M$9,'Rev 10'!$M$10-'Rev 10'!$M$9)</f>
        <v>0</v>
      </c>
      <c r="I32" cm="1">
        <f t="array" ref="I32">$B$1*(Distributed_Weight($C32,'Rev 10'!$M$16*9.81,'Rev 10'!$M$9,0)-Point_Force($C32,2*'Rev 10'!$M$16*9.81,'Rev 10'!$M$10/2)+Distributed_Weight($C32,'Rev 10'!$M$16*9.81,'Rev 10'!$M$9,'Rev 10'!$M$10-'Rev 10'!$M$9))</f>
        <v>4.2983878680912804E-15</v>
      </c>
      <c r="K32" cm="1">
        <f t="array" ref="K32">$B$1*(Distributed_Weight($C32,'Rev 10'!$M$16*9.81,'Rev 10'!$M$9,0)-Point_Force($C32,2*'Rev 10'!$M$16*9.81,'Rev 10'!$M$10/2)+Distributed_Weight($C32,'Rev 10'!$M$16*9.81,'Rev 10'!$M$9,'Rev 10'!$M$10-'Rev 10'!$M$9))</f>
        <v>4.2983878680912804E-15</v>
      </c>
    </row>
    <row r="33" spans="3:11" x14ac:dyDescent="0.2">
      <c r="C33">
        <v>90</v>
      </c>
      <c r="D33">
        <f t="shared" si="0"/>
        <v>4.5999394545566614E-15</v>
      </c>
      <c r="F33" cm="1">
        <f t="array" ref="F33">$B$1*(Distributed_Weight($C33,'Rev 10'!$R$2,'Rev 10'!$M$9,0))</f>
        <v>4.5999394545566614E-15</v>
      </c>
      <c r="G33" cm="1">
        <f t="array" ref="G33">$B$1*-Point_Force($C33,2*'Rev 10'!$R$2,'Rev 10'!$M$10/2)</f>
        <v>0</v>
      </c>
      <c r="H33" cm="1">
        <f t="array" ref="H33">$B$1*Distributed_Weight($C33,'Rev 10'!$R$2/(2*'Rev 10'!$M$9),'Rev 10'!$M$9,'Rev 10'!$M$10-'Rev 10'!$M$9)</f>
        <v>0</v>
      </c>
      <c r="I33" cm="1">
        <f t="array" ref="I33">$B$1*(Distributed_Weight($C33,'Rev 10'!$M$16*9.81,'Rev 10'!$M$9,0)-Point_Force($C33,2*'Rev 10'!$M$16*9.81,'Rev 10'!$M$10/2)+Distributed_Weight($C33,'Rev 10'!$M$16*9.81,'Rev 10'!$M$9,'Rev 10'!$M$10-'Rev 10'!$M$9))</f>
        <v>4.5999394545566614E-15</v>
      </c>
      <c r="K33" cm="1">
        <f t="array" ref="K33">$B$1*(Distributed_Weight($C33,'Rev 10'!$M$16*9.81,'Rev 10'!$M$9,0)-Point_Force($C33,2*'Rev 10'!$M$16*9.81,'Rev 10'!$M$10/2)+Distributed_Weight($C33,'Rev 10'!$M$16*9.81,'Rev 10'!$M$9,'Rev 10'!$M$10-'Rev 10'!$M$9))</f>
        <v>4.5999394545566614E-15</v>
      </c>
    </row>
    <row r="34" spans="3:11" x14ac:dyDescent="0.2">
      <c r="C34">
        <v>93</v>
      </c>
      <c r="D34">
        <f t="shared" si="0"/>
        <v>4.9117131286988352E-15</v>
      </c>
      <c r="F34" cm="1">
        <f t="array" ref="F34">$B$1*(Distributed_Weight($C34,'Rev 10'!$R$2,'Rev 10'!$M$9,0))</f>
        <v>4.9117131286988352E-15</v>
      </c>
      <c r="G34" cm="1">
        <f t="array" ref="G34">$B$1*-Point_Force($C34,2*'Rev 10'!$R$2,'Rev 10'!$M$10/2)</f>
        <v>0</v>
      </c>
      <c r="H34" cm="1">
        <f t="array" ref="H34">$B$1*Distributed_Weight($C34,'Rev 10'!$R$2/(2*'Rev 10'!$M$9),'Rev 10'!$M$9,'Rev 10'!$M$10-'Rev 10'!$M$9)</f>
        <v>0</v>
      </c>
      <c r="I34" cm="1">
        <f t="array" ref="I34">$B$1*(Distributed_Weight($C34,'Rev 10'!$M$16*9.81,'Rev 10'!$M$9,0)-Point_Force($C34,2*'Rev 10'!$M$16*9.81,'Rev 10'!$M$10/2)+Distributed_Weight($C34,'Rev 10'!$M$16*9.81,'Rev 10'!$M$9,'Rev 10'!$M$10-'Rev 10'!$M$9))</f>
        <v>4.9117131286988352E-15</v>
      </c>
      <c r="K34" cm="1">
        <f t="array" ref="K34">$B$1*(Distributed_Weight($C34,'Rev 10'!$M$16*9.81,'Rev 10'!$M$9,0)-Point_Force($C34,2*'Rev 10'!$M$16*9.81,'Rev 10'!$M$10/2)+Distributed_Weight($C34,'Rev 10'!$M$16*9.81,'Rev 10'!$M$9,'Rev 10'!$M$10-'Rev 10'!$M$9))</f>
        <v>4.9117131286988352E-15</v>
      </c>
    </row>
    <row r="35" spans="3:11" x14ac:dyDescent="0.2">
      <c r="C35">
        <v>96</v>
      </c>
      <c r="D35">
        <f t="shared" si="0"/>
        <v>5.233708890517801E-15</v>
      </c>
      <c r="F35" cm="1">
        <f t="array" ref="F35">$B$1*(Distributed_Weight($C35,'Rev 10'!$R$2,'Rev 10'!$M$9,0))</f>
        <v>5.233708890517801E-15</v>
      </c>
      <c r="G35" cm="1">
        <f t="array" ref="G35">$B$1*-Point_Force($C35,2*'Rev 10'!$R$2,'Rev 10'!$M$10/2)</f>
        <v>0</v>
      </c>
      <c r="H35" cm="1">
        <f t="array" ref="H35">$B$1*Distributed_Weight($C35,'Rev 10'!$R$2/(2*'Rev 10'!$M$9),'Rev 10'!$M$9,'Rev 10'!$M$10-'Rev 10'!$M$9)</f>
        <v>0</v>
      </c>
      <c r="I35" cm="1">
        <f t="array" ref="I35">$B$1*(Distributed_Weight($C35,'Rev 10'!$M$16*9.81,'Rev 10'!$M$9,0)-Point_Force($C35,2*'Rev 10'!$M$16*9.81,'Rev 10'!$M$10/2)+Distributed_Weight($C35,'Rev 10'!$M$16*9.81,'Rev 10'!$M$9,'Rev 10'!$M$10-'Rev 10'!$M$9))</f>
        <v>5.233708890517801E-15</v>
      </c>
      <c r="K35" cm="1">
        <f t="array" ref="K35">$B$1*(Distributed_Weight($C35,'Rev 10'!$M$16*9.81,'Rev 10'!$M$9,0)-Point_Force($C35,2*'Rev 10'!$M$16*9.81,'Rev 10'!$M$10/2)+Distributed_Weight($C35,'Rev 10'!$M$16*9.81,'Rev 10'!$M$9,'Rev 10'!$M$10-'Rev 10'!$M$9))</f>
        <v>5.233708890517801E-15</v>
      </c>
    </row>
    <row r="36" spans="3:11" x14ac:dyDescent="0.2">
      <c r="C36">
        <v>99</v>
      </c>
      <c r="D36">
        <f t="shared" si="0"/>
        <v>5.5659267400135596E-15</v>
      </c>
      <c r="F36" cm="1">
        <f t="array" ref="F36">$B$1*(Distributed_Weight($C36,'Rev 10'!$R$2,'Rev 10'!$M$9,0))</f>
        <v>5.5659267400135596E-15</v>
      </c>
      <c r="G36" cm="1">
        <f t="array" ref="G36">$B$1*-Point_Force($C36,2*'Rev 10'!$R$2,'Rev 10'!$M$10/2)</f>
        <v>0</v>
      </c>
      <c r="H36" cm="1">
        <f t="array" ref="H36">$B$1*Distributed_Weight($C36,'Rev 10'!$R$2/(2*'Rev 10'!$M$9),'Rev 10'!$M$9,'Rev 10'!$M$10-'Rev 10'!$M$9)</f>
        <v>0</v>
      </c>
      <c r="I36" cm="1">
        <f t="array" ref="I36">$B$1*(Distributed_Weight($C36,'Rev 10'!$M$16*9.81,'Rev 10'!$M$9,0)-Point_Force($C36,2*'Rev 10'!$M$16*9.81,'Rev 10'!$M$10/2)+Distributed_Weight($C36,'Rev 10'!$M$16*9.81,'Rev 10'!$M$9,'Rev 10'!$M$10-'Rev 10'!$M$9))</f>
        <v>5.5659267400135596E-15</v>
      </c>
      <c r="K36" cm="1">
        <f t="array" ref="K36">$B$1*(Distributed_Weight($C36,'Rev 10'!$M$16*9.81,'Rev 10'!$M$9,0)-Point_Force($C36,2*'Rev 10'!$M$16*9.81,'Rev 10'!$M$10/2)+Distributed_Weight($C36,'Rev 10'!$M$16*9.81,'Rev 10'!$M$9,'Rev 10'!$M$10-'Rev 10'!$M$9))</f>
        <v>5.5659267400135596E-15</v>
      </c>
    </row>
    <row r="37" spans="3:11" x14ac:dyDescent="0.2">
      <c r="C37">
        <v>102</v>
      </c>
      <c r="D37">
        <f t="shared" si="0"/>
        <v>5.9083666771861119E-15</v>
      </c>
      <c r="F37" cm="1">
        <f t="array" ref="F37">$B$1*(Distributed_Weight($C37,'Rev 10'!$R$2,'Rev 10'!$M$9,0))</f>
        <v>5.9083666771861119E-15</v>
      </c>
      <c r="G37" cm="1">
        <f t="array" ref="G37">$B$1*-Point_Force($C37,2*'Rev 10'!$R$2,'Rev 10'!$M$10/2)</f>
        <v>0</v>
      </c>
      <c r="H37" cm="1">
        <f t="array" ref="H37">$B$1*Distributed_Weight($C37,'Rev 10'!$R$2/(2*'Rev 10'!$M$9),'Rev 10'!$M$9,'Rev 10'!$M$10-'Rev 10'!$M$9)</f>
        <v>0</v>
      </c>
      <c r="I37" cm="1">
        <f t="array" ref="I37">$B$1*(Distributed_Weight($C37,'Rev 10'!$M$16*9.81,'Rev 10'!$M$9,0)-Point_Force($C37,2*'Rev 10'!$M$16*9.81,'Rev 10'!$M$10/2)+Distributed_Weight($C37,'Rev 10'!$M$16*9.81,'Rev 10'!$M$9,'Rev 10'!$M$10-'Rev 10'!$M$9))</f>
        <v>5.9083666771861119E-15</v>
      </c>
      <c r="K37" cm="1">
        <f t="array" ref="K37">$B$1*(Distributed_Weight($C37,'Rev 10'!$M$16*9.81,'Rev 10'!$M$9,0)-Point_Force($C37,2*'Rev 10'!$M$16*9.81,'Rev 10'!$M$10/2)+Distributed_Weight($C37,'Rev 10'!$M$16*9.81,'Rev 10'!$M$9,'Rev 10'!$M$10-'Rev 10'!$M$9))</f>
        <v>5.9083666771861119E-15</v>
      </c>
    </row>
    <row r="38" spans="3:11" x14ac:dyDescent="0.2">
      <c r="C38">
        <v>105</v>
      </c>
      <c r="D38">
        <f t="shared" si="0"/>
        <v>6.2610287020354561E-15</v>
      </c>
      <c r="F38" cm="1">
        <f t="array" ref="F38">$B$1*(Distributed_Weight($C38,'Rev 10'!$R$2,'Rev 10'!$M$9,0))</f>
        <v>6.2610287020354561E-15</v>
      </c>
      <c r="G38" cm="1">
        <f t="array" ref="G38">$B$1*-Point_Force($C38,2*'Rev 10'!$R$2,'Rev 10'!$M$10/2)</f>
        <v>0</v>
      </c>
      <c r="H38" cm="1">
        <f t="array" ref="H38">$B$1*Distributed_Weight($C38,'Rev 10'!$R$2/(2*'Rev 10'!$M$9),'Rev 10'!$M$9,'Rev 10'!$M$10-'Rev 10'!$M$9)</f>
        <v>0</v>
      </c>
      <c r="I38" cm="1">
        <f t="array" ref="I38">$B$1*(Distributed_Weight($C38,'Rev 10'!$M$16*9.81,'Rev 10'!$M$9,0)-Point_Force($C38,2*'Rev 10'!$M$16*9.81,'Rev 10'!$M$10/2)+Distributed_Weight($C38,'Rev 10'!$M$16*9.81,'Rev 10'!$M$9,'Rev 10'!$M$10-'Rev 10'!$M$9))</f>
        <v>6.2610287020354561E-15</v>
      </c>
      <c r="K38" cm="1">
        <f t="array" ref="K38">$B$1*(Distributed_Weight($C38,'Rev 10'!$M$16*9.81,'Rev 10'!$M$9,0)-Point_Force($C38,2*'Rev 10'!$M$16*9.81,'Rev 10'!$M$10/2)+Distributed_Weight($C38,'Rev 10'!$M$16*9.81,'Rev 10'!$M$9,'Rev 10'!$M$10-'Rev 10'!$M$9))</f>
        <v>6.2610287020354561E-15</v>
      </c>
    </row>
    <row r="39" spans="3:11" x14ac:dyDescent="0.2">
      <c r="C39">
        <v>108</v>
      </c>
      <c r="D39">
        <f t="shared" si="0"/>
        <v>6.6239128145615924E-15</v>
      </c>
      <c r="F39" cm="1">
        <f t="array" ref="F39">$B$1*(Distributed_Weight($C39,'Rev 10'!$R$2,'Rev 10'!$M$9,0))</f>
        <v>6.6239128145615924E-15</v>
      </c>
      <c r="G39" cm="1">
        <f t="array" ref="G39">$B$1*-Point_Force($C39,2*'Rev 10'!$R$2,'Rev 10'!$M$10/2)</f>
        <v>0</v>
      </c>
      <c r="H39" cm="1">
        <f t="array" ref="H39">$B$1*Distributed_Weight($C39,'Rev 10'!$R$2/(2*'Rev 10'!$M$9),'Rev 10'!$M$9,'Rev 10'!$M$10-'Rev 10'!$M$9)</f>
        <v>0</v>
      </c>
      <c r="I39" cm="1">
        <f t="array" ref="I39">$B$1*(Distributed_Weight($C39,'Rev 10'!$M$16*9.81,'Rev 10'!$M$9,0)-Point_Force($C39,2*'Rev 10'!$M$16*9.81,'Rev 10'!$M$10/2)+Distributed_Weight($C39,'Rev 10'!$M$16*9.81,'Rev 10'!$M$9,'Rev 10'!$M$10-'Rev 10'!$M$9))</f>
        <v>6.6239128145615924E-15</v>
      </c>
      <c r="K39" cm="1">
        <f t="array" ref="K39">$B$1*(Distributed_Weight($C39,'Rev 10'!$M$16*9.81,'Rev 10'!$M$9,0)-Point_Force($C39,2*'Rev 10'!$M$16*9.81,'Rev 10'!$M$10/2)+Distributed_Weight($C39,'Rev 10'!$M$16*9.81,'Rev 10'!$M$9,'Rev 10'!$M$10-'Rev 10'!$M$9))</f>
        <v>6.6239128145615924E-15</v>
      </c>
    </row>
    <row r="40" spans="3:11" x14ac:dyDescent="0.2">
      <c r="C40">
        <v>111</v>
      </c>
      <c r="D40">
        <f t="shared" si="0"/>
        <v>6.9970190147645223E-15</v>
      </c>
      <c r="F40" cm="1">
        <f t="array" ref="F40">$B$1*(Distributed_Weight($C40,'Rev 10'!$R$2,'Rev 10'!$M$9,0))</f>
        <v>6.9970190147645223E-15</v>
      </c>
      <c r="G40" cm="1">
        <f t="array" ref="G40">$B$1*-Point_Force($C40,2*'Rev 10'!$R$2,'Rev 10'!$M$10/2)</f>
        <v>0</v>
      </c>
      <c r="H40" cm="1">
        <f t="array" ref="H40">$B$1*Distributed_Weight($C40,'Rev 10'!$R$2/(2*'Rev 10'!$M$9),'Rev 10'!$M$9,'Rev 10'!$M$10-'Rev 10'!$M$9)</f>
        <v>0</v>
      </c>
      <c r="I40" cm="1">
        <f t="array" ref="I40">$B$1*(Distributed_Weight($C40,'Rev 10'!$M$16*9.81,'Rev 10'!$M$9,0)-Point_Force($C40,2*'Rev 10'!$M$16*9.81,'Rev 10'!$M$10/2)+Distributed_Weight($C40,'Rev 10'!$M$16*9.81,'Rev 10'!$M$9,'Rev 10'!$M$10-'Rev 10'!$M$9))</f>
        <v>6.9970190147645223E-15</v>
      </c>
      <c r="K40" cm="1">
        <f t="array" ref="K40">$B$1*(Distributed_Weight($C40,'Rev 10'!$M$16*9.81,'Rev 10'!$M$9,0)-Point_Force($C40,2*'Rev 10'!$M$16*9.81,'Rev 10'!$M$10/2)+Distributed_Weight($C40,'Rev 10'!$M$16*9.81,'Rev 10'!$M$9,'Rev 10'!$M$10-'Rev 10'!$M$9))</f>
        <v>6.9970190147645223E-15</v>
      </c>
    </row>
    <row r="41" spans="3:11" x14ac:dyDescent="0.2">
      <c r="C41">
        <v>114</v>
      </c>
      <c r="D41">
        <f t="shared" si="0"/>
        <v>7.3803473026442442E-15</v>
      </c>
      <c r="F41" cm="1">
        <f t="array" ref="F41">$B$1*(Distributed_Weight($C41,'Rev 10'!$R$2,'Rev 10'!$M$9,0))</f>
        <v>7.3803473026442442E-15</v>
      </c>
      <c r="G41" cm="1">
        <f t="array" ref="G41">$B$1*-Point_Force($C41,2*'Rev 10'!$R$2,'Rev 10'!$M$10/2)</f>
        <v>0</v>
      </c>
      <c r="H41" cm="1">
        <f t="array" ref="H41">$B$1*Distributed_Weight($C41,'Rev 10'!$R$2/(2*'Rev 10'!$M$9),'Rev 10'!$M$9,'Rev 10'!$M$10-'Rev 10'!$M$9)</f>
        <v>0</v>
      </c>
      <c r="I41" cm="1">
        <f t="array" ref="I41">$B$1*(Distributed_Weight($C41,'Rev 10'!$M$16*9.81,'Rev 10'!$M$9,0)-Point_Force($C41,2*'Rev 10'!$M$16*9.81,'Rev 10'!$M$10/2)+Distributed_Weight($C41,'Rev 10'!$M$16*9.81,'Rev 10'!$M$9,'Rev 10'!$M$10-'Rev 10'!$M$9))</f>
        <v>7.3803473026442442E-15</v>
      </c>
      <c r="K41" cm="1">
        <f t="array" ref="K41">$B$1*(Distributed_Weight($C41,'Rev 10'!$M$16*9.81,'Rev 10'!$M$9,0)-Point_Force($C41,2*'Rev 10'!$M$16*9.81,'Rev 10'!$M$10/2)+Distributed_Weight($C41,'Rev 10'!$M$16*9.81,'Rev 10'!$M$9,'Rev 10'!$M$10-'Rev 10'!$M$9))</f>
        <v>7.3803473026442442E-15</v>
      </c>
    </row>
    <row r="42" spans="3:11" x14ac:dyDescent="0.2">
      <c r="C42">
        <v>117</v>
      </c>
      <c r="D42">
        <f t="shared" si="0"/>
        <v>7.7738976782007581E-15</v>
      </c>
      <c r="F42" cm="1">
        <f t="array" ref="F42">$B$1*(Distributed_Weight($C42,'Rev 10'!$R$2,'Rev 10'!$M$9,0))</f>
        <v>7.7738976782007581E-15</v>
      </c>
      <c r="G42" cm="1">
        <f t="array" ref="G42">$B$1*-Point_Force($C42,2*'Rev 10'!$R$2,'Rev 10'!$M$10/2)</f>
        <v>0</v>
      </c>
      <c r="H42" cm="1">
        <f t="array" ref="H42">$B$1*Distributed_Weight($C42,'Rev 10'!$R$2/(2*'Rev 10'!$M$9),'Rev 10'!$M$9,'Rev 10'!$M$10-'Rev 10'!$M$9)</f>
        <v>0</v>
      </c>
      <c r="I42" cm="1">
        <f t="array" ref="I42">$B$1*(Distributed_Weight($C42,'Rev 10'!$M$16*9.81,'Rev 10'!$M$9,0)-Point_Force($C42,2*'Rev 10'!$M$16*9.81,'Rev 10'!$M$10/2)+Distributed_Weight($C42,'Rev 10'!$M$16*9.81,'Rev 10'!$M$9,'Rev 10'!$M$10-'Rev 10'!$M$9))</f>
        <v>7.7738976782007581E-15</v>
      </c>
      <c r="K42" cm="1">
        <f t="array" ref="K42">$B$1*(Distributed_Weight($C42,'Rev 10'!$M$16*9.81,'Rev 10'!$M$9,0)-Point_Force($C42,2*'Rev 10'!$M$16*9.81,'Rev 10'!$M$10/2)+Distributed_Weight($C42,'Rev 10'!$M$16*9.81,'Rev 10'!$M$9,'Rev 10'!$M$10-'Rev 10'!$M$9))</f>
        <v>7.7738976782007581E-15</v>
      </c>
    </row>
    <row r="43" spans="3:11" x14ac:dyDescent="0.2">
      <c r="C43">
        <v>120</v>
      </c>
      <c r="D43">
        <f t="shared" si="0"/>
        <v>8.1776701414340649E-15</v>
      </c>
      <c r="F43" cm="1">
        <f t="array" ref="F43">$B$1*(Distributed_Weight($C43,'Rev 10'!$R$2,'Rev 10'!$M$9,0))</f>
        <v>8.1776701414340649E-15</v>
      </c>
      <c r="G43" cm="1">
        <f t="array" ref="G43">$B$1*-Point_Force($C43,2*'Rev 10'!$R$2,'Rev 10'!$M$10/2)</f>
        <v>0</v>
      </c>
      <c r="H43" cm="1">
        <f t="array" ref="H43">$B$1*Distributed_Weight($C43,'Rev 10'!$R$2/(2*'Rev 10'!$M$9),'Rev 10'!$M$9,'Rev 10'!$M$10-'Rev 10'!$M$9)</f>
        <v>0</v>
      </c>
      <c r="I43" cm="1">
        <f t="array" ref="I43">$B$1*(Distributed_Weight($C43,'Rev 10'!$M$16*9.81,'Rev 10'!$M$9,0)-Point_Force($C43,2*'Rev 10'!$M$16*9.81,'Rev 10'!$M$10/2)+Distributed_Weight($C43,'Rev 10'!$M$16*9.81,'Rev 10'!$M$9,'Rev 10'!$M$10-'Rev 10'!$M$9))</f>
        <v>8.1776701414340649E-15</v>
      </c>
      <c r="K43" cm="1">
        <f t="array" ref="K43">$B$1*(Distributed_Weight($C43,'Rev 10'!$M$16*9.81,'Rev 10'!$M$9,0)-Point_Force($C43,2*'Rev 10'!$M$16*9.81,'Rev 10'!$M$10/2)+Distributed_Weight($C43,'Rev 10'!$M$16*9.81,'Rev 10'!$M$9,'Rev 10'!$M$10-'Rev 10'!$M$9))</f>
        <v>8.1776701414340649E-15</v>
      </c>
    </row>
    <row r="44" spans="3:11" x14ac:dyDescent="0.2">
      <c r="C44">
        <v>123</v>
      </c>
      <c r="D44">
        <f t="shared" si="0"/>
        <v>8.5916646923441645E-15</v>
      </c>
      <c r="F44" cm="1">
        <f t="array" ref="F44">$B$1*(Distributed_Weight($C44,'Rev 10'!$R$2,'Rev 10'!$M$9,0))</f>
        <v>8.5916646923441645E-15</v>
      </c>
      <c r="G44" cm="1">
        <f t="array" ref="G44">$B$1*-Point_Force($C44,2*'Rev 10'!$R$2,'Rev 10'!$M$10/2)</f>
        <v>0</v>
      </c>
      <c r="H44" cm="1">
        <f t="array" ref="H44">$B$1*Distributed_Weight($C44,'Rev 10'!$R$2/(2*'Rev 10'!$M$9),'Rev 10'!$M$9,'Rev 10'!$M$10-'Rev 10'!$M$9)</f>
        <v>0</v>
      </c>
      <c r="I44" cm="1">
        <f t="array" ref="I44">$B$1*(Distributed_Weight($C44,'Rev 10'!$M$16*9.81,'Rev 10'!$M$9,0)-Point_Force($C44,2*'Rev 10'!$M$16*9.81,'Rev 10'!$M$10/2)+Distributed_Weight($C44,'Rev 10'!$M$16*9.81,'Rev 10'!$M$9,'Rev 10'!$M$10-'Rev 10'!$M$9))</f>
        <v>8.5916646923441645E-15</v>
      </c>
      <c r="K44" cm="1">
        <f t="array" ref="K44">$B$1*(Distributed_Weight($C44,'Rev 10'!$M$16*9.81,'Rev 10'!$M$9,0)-Point_Force($C44,2*'Rev 10'!$M$16*9.81,'Rev 10'!$M$10/2)+Distributed_Weight($C44,'Rev 10'!$M$16*9.81,'Rev 10'!$M$9,'Rev 10'!$M$10-'Rev 10'!$M$9))</f>
        <v>8.5916646923441645E-15</v>
      </c>
    </row>
    <row r="45" spans="3:11" x14ac:dyDescent="0.2">
      <c r="C45">
        <v>126</v>
      </c>
      <c r="D45">
        <f t="shared" si="0"/>
        <v>9.0158813309310569E-15</v>
      </c>
      <c r="F45" cm="1">
        <f t="array" ref="F45">$B$1*(Distributed_Weight($C45,'Rev 10'!$R$2,'Rev 10'!$M$9,0))</f>
        <v>9.0158813309310569E-15</v>
      </c>
      <c r="G45" cm="1">
        <f t="array" ref="G45">$B$1*-Point_Force($C45,2*'Rev 10'!$R$2,'Rev 10'!$M$10/2)</f>
        <v>0</v>
      </c>
      <c r="H45" cm="1">
        <f t="array" ref="H45">$B$1*Distributed_Weight($C45,'Rev 10'!$R$2/(2*'Rev 10'!$M$9),'Rev 10'!$M$9,'Rev 10'!$M$10-'Rev 10'!$M$9)</f>
        <v>0</v>
      </c>
      <c r="I45" cm="1">
        <f t="array" ref="I45">$B$1*(Distributed_Weight($C45,'Rev 10'!$M$16*9.81,'Rev 10'!$M$9,0)-Point_Force($C45,2*'Rev 10'!$M$16*9.81,'Rev 10'!$M$10/2)+Distributed_Weight($C45,'Rev 10'!$M$16*9.81,'Rev 10'!$M$9,'Rev 10'!$M$10-'Rev 10'!$M$9))</f>
        <v>9.0158813309310569E-15</v>
      </c>
      <c r="K45" cm="1">
        <f t="array" ref="K45">$B$1*(Distributed_Weight($C45,'Rev 10'!$M$16*9.81,'Rev 10'!$M$9,0)-Point_Force($C45,2*'Rev 10'!$M$16*9.81,'Rev 10'!$M$10/2)+Distributed_Weight($C45,'Rev 10'!$M$16*9.81,'Rev 10'!$M$9,'Rev 10'!$M$10-'Rev 10'!$M$9))</f>
        <v>9.0158813309310569E-15</v>
      </c>
    </row>
    <row r="46" spans="3:11" x14ac:dyDescent="0.2">
      <c r="C46">
        <v>129</v>
      </c>
      <c r="D46">
        <f t="shared" si="0"/>
        <v>9.4503200571947405E-15</v>
      </c>
      <c r="F46" cm="1">
        <f t="array" ref="F46">$B$1*(Distributed_Weight($C46,'Rev 10'!$R$2,'Rev 10'!$M$9,0))</f>
        <v>9.4503200571947405E-15</v>
      </c>
      <c r="G46" cm="1">
        <f t="array" ref="G46">$B$1*-Point_Force($C46,2*'Rev 10'!$R$2,'Rev 10'!$M$10/2)</f>
        <v>0</v>
      </c>
      <c r="H46" cm="1">
        <f t="array" ref="H46">$B$1*Distributed_Weight($C46,'Rev 10'!$R$2/(2*'Rev 10'!$M$9),'Rev 10'!$M$9,'Rev 10'!$M$10-'Rev 10'!$M$9)</f>
        <v>0</v>
      </c>
      <c r="I46" cm="1">
        <f t="array" ref="I46">$B$1*(Distributed_Weight($C46,'Rev 10'!$M$16*9.81,'Rev 10'!$M$9,0)-Point_Force($C46,2*'Rev 10'!$M$16*9.81,'Rev 10'!$M$10/2)+Distributed_Weight($C46,'Rev 10'!$M$16*9.81,'Rev 10'!$M$9,'Rev 10'!$M$10-'Rev 10'!$M$9))</f>
        <v>9.4503200571947405E-15</v>
      </c>
      <c r="K46" cm="1">
        <f t="array" ref="K46">$B$1*(Distributed_Weight($C46,'Rev 10'!$M$16*9.81,'Rev 10'!$M$9,0)-Point_Force($C46,2*'Rev 10'!$M$16*9.81,'Rev 10'!$M$10/2)+Distributed_Weight($C46,'Rev 10'!$M$16*9.81,'Rev 10'!$M$9,'Rev 10'!$M$10-'Rev 10'!$M$9))</f>
        <v>9.4503200571947405E-15</v>
      </c>
    </row>
    <row r="47" spans="3:11" x14ac:dyDescent="0.2">
      <c r="C47">
        <v>132</v>
      </c>
      <c r="D47">
        <f t="shared" si="0"/>
        <v>9.8949808711352185E-15</v>
      </c>
      <c r="F47" cm="1">
        <f t="array" ref="F47">$B$1*(Distributed_Weight($C47,'Rev 10'!$R$2,'Rev 10'!$M$9,0))</f>
        <v>9.8949808711352185E-15</v>
      </c>
      <c r="G47" cm="1">
        <f t="array" ref="G47">$B$1*-Point_Force($C47,2*'Rev 10'!$R$2,'Rev 10'!$M$10/2)</f>
        <v>0</v>
      </c>
      <c r="H47" cm="1">
        <f t="array" ref="H47">$B$1*Distributed_Weight($C47,'Rev 10'!$R$2/(2*'Rev 10'!$M$9),'Rev 10'!$M$9,'Rev 10'!$M$10-'Rev 10'!$M$9)</f>
        <v>0</v>
      </c>
      <c r="I47" cm="1">
        <f t="array" ref="I47">$B$1*(Distributed_Weight($C47,'Rev 10'!$M$16*9.81,'Rev 10'!$M$9,0)-Point_Force($C47,2*'Rev 10'!$M$16*9.81,'Rev 10'!$M$10/2)+Distributed_Weight($C47,'Rev 10'!$M$16*9.81,'Rev 10'!$M$9,'Rev 10'!$M$10-'Rev 10'!$M$9))</f>
        <v>9.8949808711352185E-15</v>
      </c>
      <c r="K47" cm="1">
        <f t="array" ref="K47">$B$1*(Distributed_Weight($C47,'Rev 10'!$M$16*9.81,'Rev 10'!$M$9,0)-Point_Force($C47,2*'Rev 10'!$M$16*9.81,'Rev 10'!$M$10/2)+Distributed_Weight($C47,'Rev 10'!$M$16*9.81,'Rev 10'!$M$9,'Rev 10'!$M$10-'Rev 10'!$M$9))</f>
        <v>9.8949808711352185E-15</v>
      </c>
    </row>
    <row r="48" spans="3:11" x14ac:dyDescent="0.2">
      <c r="C48">
        <v>135</v>
      </c>
      <c r="D48">
        <f t="shared" si="0"/>
        <v>1.0349863772752488E-14</v>
      </c>
      <c r="F48" cm="1">
        <f t="array" ref="F48">$B$1*(Distributed_Weight($C48,'Rev 10'!$R$2,'Rev 10'!$M$9,0))</f>
        <v>1.0349863772752488E-14</v>
      </c>
      <c r="G48" cm="1">
        <f t="array" ref="G48">$B$1*-Point_Force($C48,2*'Rev 10'!$R$2,'Rev 10'!$M$10/2)</f>
        <v>0</v>
      </c>
      <c r="H48" cm="1">
        <f t="array" ref="H48">$B$1*Distributed_Weight($C48,'Rev 10'!$R$2/(2*'Rev 10'!$M$9),'Rev 10'!$M$9,'Rev 10'!$M$10-'Rev 10'!$M$9)</f>
        <v>0</v>
      </c>
      <c r="I48" cm="1">
        <f t="array" ref="I48">$B$1*(Distributed_Weight($C48,'Rev 10'!$M$16*9.81,'Rev 10'!$M$9,0)-Point_Force($C48,2*'Rev 10'!$M$16*9.81,'Rev 10'!$M$10/2)+Distributed_Weight($C48,'Rev 10'!$M$16*9.81,'Rev 10'!$M$9,'Rev 10'!$M$10-'Rev 10'!$M$9))</f>
        <v>1.0349863772752488E-14</v>
      </c>
      <c r="K48" cm="1">
        <f t="array" ref="K48">$B$1*(Distributed_Weight($C48,'Rev 10'!$M$16*9.81,'Rev 10'!$M$9,0)-Point_Force($C48,2*'Rev 10'!$M$16*9.81,'Rev 10'!$M$10/2)+Distributed_Weight($C48,'Rev 10'!$M$16*9.81,'Rev 10'!$M$9,'Rev 10'!$M$10-'Rev 10'!$M$9))</f>
        <v>1.0349863772752488E-14</v>
      </c>
    </row>
    <row r="49" spans="3:11" x14ac:dyDescent="0.2">
      <c r="C49">
        <v>138</v>
      </c>
      <c r="D49">
        <f t="shared" si="0"/>
        <v>1.081496876204655E-14</v>
      </c>
      <c r="F49" cm="1">
        <f t="array" ref="F49">$B$1*(Distributed_Weight($C49,'Rev 10'!$R$2,'Rev 10'!$M$9,0))</f>
        <v>1.081496876204655E-14</v>
      </c>
      <c r="G49" cm="1">
        <f t="array" ref="G49">$B$1*-Point_Force($C49,2*'Rev 10'!$R$2,'Rev 10'!$M$10/2)</f>
        <v>0</v>
      </c>
      <c r="H49" cm="1">
        <f t="array" ref="H49">$B$1*Distributed_Weight($C49,'Rev 10'!$R$2/(2*'Rev 10'!$M$9),'Rev 10'!$M$9,'Rev 10'!$M$10-'Rev 10'!$M$9)</f>
        <v>0</v>
      </c>
      <c r="I49" cm="1">
        <f t="array" ref="I49">$B$1*(Distributed_Weight($C49,'Rev 10'!$M$16*9.81,'Rev 10'!$M$9,0)-Point_Force($C49,2*'Rev 10'!$M$16*9.81,'Rev 10'!$M$10/2)+Distributed_Weight($C49,'Rev 10'!$M$16*9.81,'Rev 10'!$M$9,'Rev 10'!$M$10-'Rev 10'!$M$9))</f>
        <v>1.081496876204655E-14</v>
      </c>
      <c r="K49" cm="1">
        <f t="array" ref="K49">$B$1*(Distributed_Weight($C49,'Rev 10'!$M$16*9.81,'Rev 10'!$M$9,0)-Point_Force($C49,2*'Rev 10'!$M$16*9.81,'Rev 10'!$M$10/2)+Distributed_Weight($C49,'Rev 10'!$M$16*9.81,'Rev 10'!$M$9,'Rev 10'!$M$10-'Rev 10'!$M$9))</f>
        <v>1.081496876204655E-14</v>
      </c>
    </row>
    <row r="50" spans="3:11" x14ac:dyDescent="0.2">
      <c r="C50">
        <v>141</v>
      </c>
      <c r="D50">
        <f t="shared" si="0"/>
        <v>1.1290295839017405E-14</v>
      </c>
      <c r="F50" cm="1">
        <f t="array" ref="F50">$B$1*(Distributed_Weight($C50,'Rev 10'!$R$2,'Rev 10'!$M$9,0))</f>
        <v>1.1290295839017405E-14</v>
      </c>
      <c r="G50" cm="1">
        <f t="array" ref="G50">$B$1*-Point_Force($C50,2*'Rev 10'!$R$2,'Rev 10'!$M$10/2)</f>
        <v>0</v>
      </c>
      <c r="H50" cm="1">
        <f t="array" ref="H50">$B$1*Distributed_Weight($C50,'Rev 10'!$R$2/(2*'Rev 10'!$M$9),'Rev 10'!$M$9,'Rev 10'!$M$10-'Rev 10'!$M$9)</f>
        <v>0</v>
      </c>
      <c r="I50" cm="1">
        <f t="array" ref="I50">$B$1*(Distributed_Weight($C50,'Rev 10'!$M$16*9.81,'Rev 10'!$M$9,0)-Point_Force($C50,2*'Rev 10'!$M$16*9.81,'Rev 10'!$M$10/2)+Distributed_Weight($C50,'Rev 10'!$M$16*9.81,'Rev 10'!$M$9,'Rev 10'!$M$10-'Rev 10'!$M$9))</f>
        <v>1.1290295839017405E-14</v>
      </c>
      <c r="K50" cm="1">
        <f t="array" ref="K50">$B$1*(Distributed_Weight($C50,'Rev 10'!$M$16*9.81,'Rev 10'!$M$9,0)-Point_Force($C50,2*'Rev 10'!$M$16*9.81,'Rev 10'!$M$10/2)+Distributed_Weight($C50,'Rev 10'!$M$16*9.81,'Rev 10'!$M$9,'Rev 10'!$M$10-'Rev 10'!$M$9))</f>
        <v>1.1290295839017405E-14</v>
      </c>
    </row>
    <row r="51" spans="3:11" x14ac:dyDescent="0.2">
      <c r="C51">
        <v>144</v>
      </c>
      <c r="D51">
        <f t="shared" si="0"/>
        <v>1.1775845003665054E-14</v>
      </c>
      <c r="F51" cm="1">
        <f t="array" ref="F51">$B$1*(Distributed_Weight($C51,'Rev 10'!$R$2,'Rev 10'!$M$9,0))</f>
        <v>1.1775845003665054E-14</v>
      </c>
      <c r="G51" cm="1">
        <f t="array" ref="G51">$B$1*-Point_Force($C51,2*'Rev 10'!$R$2,'Rev 10'!$M$10/2)</f>
        <v>0</v>
      </c>
      <c r="H51" cm="1">
        <f t="array" ref="H51">$B$1*Distributed_Weight($C51,'Rev 10'!$R$2/(2*'Rev 10'!$M$9),'Rev 10'!$M$9,'Rev 10'!$M$10-'Rev 10'!$M$9)</f>
        <v>0</v>
      </c>
      <c r="I51" cm="1">
        <f t="array" ref="I51">$B$1*(Distributed_Weight($C51,'Rev 10'!$M$16*9.81,'Rev 10'!$M$9,0)-Point_Force($C51,2*'Rev 10'!$M$16*9.81,'Rev 10'!$M$10/2)+Distributed_Weight($C51,'Rev 10'!$M$16*9.81,'Rev 10'!$M$9,'Rev 10'!$M$10-'Rev 10'!$M$9))</f>
        <v>1.1775845003665054E-14</v>
      </c>
      <c r="K51" cm="1">
        <f t="array" ref="K51">$B$1*(Distributed_Weight($C51,'Rev 10'!$M$16*9.81,'Rev 10'!$M$9,0)-Point_Force($C51,2*'Rev 10'!$M$16*9.81,'Rev 10'!$M$10/2)+Distributed_Weight($C51,'Rev 10'!$M$16*9.81,'Rev 10'!$M$9,'Rev 10'!$M$10-'Rev 10'!$M$9))</f>
        <v>1.1775845003665054E-14</v>
      </c>
    </row>
    <row r="52" spans="3:11" x14ac:dyDescent="0.2">
      <c r="C52">
        <v>147</v>
      </c>
      <c r="D52">
        <f t="shared" si="0"/>
        <v>1.2271616255989493E-14</v>
      </c>
      <c r="F52" cm="1">
        <f t="array" ref="F52">$B$1*(Distributed_Weight($C52,'Rev 10'!$R$2,'Rev 10'!$M$9,0))</f>
        <v>1.2271616255989493E-14</v>
      </c>
      <c r="G52" cm="1">
        <f t="array" ref="G52">$B$1*-Point_Force($C52,2*'Rev 10'!$R$2,'Rev 10'!$M$10/2)</f>
        <v>0</v>
      </c>
      <c r="H52" cm="1">
        <f t="array" ref="H52">$B$1*Distributed_Weight($C52,'Rev 10'!$R$2/(2*'Rev 10'!$M$9),'Rev 10'!$M$9,'Rev 10'!$M$10-'Rev 10'!$M$9)</f>
        <v>0</v>
      </c>
      <c r="I52" cm="1">
        <f t="array" ref="I52">$B$1*(Distributed_Weight($C52,'Rev 10'!$M$16*9.81,'Rev 10'!$M$9,0)-Point_Force($C52,2*'Rev 10'!$M$16*9.81,'Rev 10'!$M$10/2)+Distributed_Weight($C52,'Rev 10'!$M$16*9.81,'Rev 10'!$M$9,'Rev 10'!$M$10-'Rev 10'!$M$9))</f>
        <v>1.2271616255989493E-14</v>
      </c>
      <c r="K52" cm="1">
        <f t="array" ref="K52">$B$1*(Distributed_Weight($C52,'Rev 10'!$M$16*9.81,'Rev 10'!$M$9,0)-Point_Force($C52,2*'Rev 10'!$M$16*9.81,'Rev 10'!$M$10/2)+Distributed_Weight($C52,'Rev 10'!$M$16*9.81,'Rev 10'!$M$9,'Rev 10'!$M$10-'Rev 10'!$M$9))</f>
        <v>1.2271616255989493E-14</v>
      </c>
    </row>
    <row r="53" spans="3:11" x14ac:dyDescent="0.2">
      <c r="C53">
        <v>150</v>
      </c>
      <c r="D53">
        <f t="shared" si="0"/>
        <v>1.2777609595990725E-14</v>
      </c>
      <c r="F53" cm="1">
        <f t="array" ref="F53">$B$1*(Distributed_Weight($C53,'Rev 10'!$R$2,'Rev 10'!$M$9,0))</f>
        <v>1.2777609595990725E-14</v>
      </c>
      <c r="G53" cm="1">
        <f t="array" ref="G53">$B$1*-Point_Force($C53,2*'Rev 10'!$R$2,'Rev 10'!$M$10/2)</f>
        <v>0</v>
      </c>
      <c r="H53" cm="1">
        <f t="array" ref="H53">$B$1*Distributed_Weight($C53,'Rev 10'!$R$2/(2*'Rev 10'!$M$9),'Rev 10'!$M$9,'Rev 10'!$M$10-'Rev 10'!$M$9)</f>
        <v>0</v>
      </c>
      <c r="I53" cm="1">
        <f t="array" ref="I53">$B$1*(Distributed_Weight($C53,'Rev 10'!$M$16*9.81,'Rev 10'!$M$9,0)-Point_Force($C53,2*'Rev 10'!$M$16*9.81,'Rev 10'!$M$10/2)+Distributed_Weight($C53,'Rev 10'!$M$16*9.81,'Rev 10'!$M$9,'Rev 10'!$M$10-'Rev 10'!$M$9))</f>
        <v>1.2777609595990725E-14</v>
      </c>
      <c r="K53" cm="1">
        <f t="array" ref="K53">$B$1*(Distributed_Weight($C53,'Rev 10'!$M$16*9.81,'Rev 10'!$M$9,0)-Point_Force($C53,2*'Rev 10'!$M$16*9.81,'Rev 10'!$M$10/2)+Distributed_Weight($C53,'Rev 10'!$M$16*9.81,'Rev 10'!$M$9,'Rev 10'!$M$10-'Rev 10'!$M$9))</f>
        <v>1.2777609595990725E-14</v>
      </c>
    </row>
    <row r="54" spans="3:11" x14ac:dyDescent="0.2">
      <c r="C54">
        <v>153</v>
      </c>
      <c r="D54">
        <f t="shared" si="0"/>
        <v>1.3293825023668752E-14</v>
      </c>
      <c r="F54" cm="1">
        <f t="array" ref="F54">$B$1*(Distributed_Weight($C54,'Rev 10'!$R$2,'Rev 10'!$M$9,0))</f>
        <v>1.3293825023668752E-14</v>
      </c>
      <c r="G54" cm="1">
        <f t="array" ref="G54">$B$1*-Point_Force($C54,2*'Rev 10'!$R$2,'Rev 10'!$M$10/2)</f>
        <v>0</v>
      </c>
      <c r="H54" cm="1">
        <f t="array" ref="H54">$B$1*Distributed_Weight($C54,'Rev 10'!$R$2/(2*'Rev 10'!$M$9),'Rev 10'!$M$9,'Rev 10'!$M$10-'Rev 10'!$M$9)</f>
        <v>0</v>
      </c>
      <c r="I54" cm="1">
        <f t="array" ref="I54">$B$1*(Distributed_Weight($C54,'Rev 10'!$M$16*9.81,'Rev 10'!$M$9,0)-Point_Force($C54,2*'Rev 10'!$M$16*9.81,'Rev 10'!$M$10/2)+Distributed_Weight($C54,'Rev 10'!$M$16*9.81,'Rev 10'!$M$9,'Rev 10'!$M$10-'Rev 10'!$M$9))</f>
        <v>1.3293825023668752E-14</v>
      </c>
      <c r="K54" cm="1">
        <f t="array" ref="K54">$B$1*(Distributed_Weight($C54,'Rev 10'!$M$16*9.81,'Rev 10'!$M$9,0)-Point_Force($C54,2*'Rev 10'!$M$16*9.81,'Rev 10'!$M$10/2)+Distributed_Weight($C54,'Rev 10'!$M$16*9.81,'Rev 10'!$M$9,'Rev 10'!$M$10-'Rev 10'!$M$9))</f>
        <v>1.3293825023668752E-14</v>
      </c>
    </row>
    <row r="55" spans="3:11" x14ac:dyDescent="0.2">
      <c r="C55">
        <v>156</v>
      </c>
      <c r="D55">
        <f t="shared" si="0"/>
        <v>1.3820262539023568E-14</v>
      </c>
      <c r="F55" cm="1">
        <f t="array" ref="F55">$B$1*(Distributed_Weight($C55,'Rev 10'!$R$2,'Rev 10'!$M$9,0))</f>
        <v>1.3820262539023568E-14</v>
      </c>
      <c r="G55" cm="1">
        <f t="array" ref="G55">$B$1*-Point_Force($C55,2*'Rev 10'!$R$2,'Rev 10'!$M$10/2)</f>
        <v>0</v>
      </c>
      <c r="H55" cm="1">
        <f t="array" ref="H55">$B$1*Distributed_Weight($C55,'Rev 10'!$R$2/(2*'Rev 10'!$M$9),'Rev 10'!$M$9,'Rev 10'!$M$10-'Rev 10'!$M$9)</f>
        <v>0</v>
      </c>
      <c r="I55" cm="1">
        <f t="array" ref="I55">$B$1*(Distributed_Weight($C55,'Rev 10'!$M$16*9.81,'Rev 10'!$M$9,0)-Point_Force($C55,2*'Rev 10'!$M$16*9.81,'Rev 10'!$M$10/2)+Distributed_Weight($C55,'Rev 10'!$M$16*9.81,'Rev 10'!$M$9,'Rev 10'!$M$10-'Rev 10'!$M$9))</f>
        <v>1.3820262539023568E-14</v>
      </c>
      <c r="K55" cm="1">
        <f t="array" ref="K55">$B$1*(Distributed_Weight($C55,'Rev 10'!$M$16*9.81,'Rev 10'!$M$9,0)-Point_Force($C55,2*'Rev 10'!$M$16*9.81,'Rev 10'!$M$10/2)+Distributed_Weight($C55,'Rev 10'!$M$16*9.81,'Rev 10'!$M$9,'Rev 10'!$M$10-'Rev 10'!$M$9))</f>
        <v>1.3820262539023568E-14</v>
      </c>
    </row>
    <row r="56" spans="3:11" x14ac:dyDescent="0.2">
      <c r="C56">
        <v>159</v>
      </c>
      <c r="D56">
        <f t="shared" si="0"/>
        <v>1.4356922142055178E-14</v>
      </c>
      <c r="F56" cm="1">
        <f t="array" ref="F56">$B$1*(Distributed_Weight($C56,'Rev 10'!$R$2,'Rev 10'!$M$9,0))</f>
        <v>1.4356922142055178E-14</v>
      </c>
      <c r="G56" cm="1">
        <f t="array" ref="G56">$B$1*-Point_Force($C56,2*'Rev 10'!$R$2,'Rev 10'!$M$10/2)</f>
        <v>0</v>
      </c>
      <c r="H56" cm="1">
        <f t="array" ref="H56">$B$1*Distributed_Weight($C56,'Rev 10'!$R$2/(2*'Rev 10'!$M$9),'Rev 10'!$M$9,'Rev 10'!$M$10-'Rev 10'!$M$9)</f>
        <v>0</v>
      </c>
      <c r="I56" cm="1">
        <f t="array" ref="I56">$B$1*(Distributed_Weight($C56,'Rev 10'!$M$16*9.81,'Rev 10'!$M$9,0)-Point_Force($C56,2*'Rev 10'!$M$16*9.81,'Rev 10'!$M$10/2)+Distributed_Weight($C56,'Rev 10'!$M$16*9.81,'Rev 10'!$M$9,'Rev 10'!$M$10-'Rev 10'!$M$9))</f>
        <v>1.4356922142055178E-14</v>
      </c>
      <c r="K56" cm="1">
        <f t="array" ref="K56">$B$1*(Distributed_Weight($C56,'Rev 10'!$M$16*9.81,'Rev 10'!$M$9,0)-Point_Force($C56,2*'Rev 10'!$M$16*9.81,'Rev 10'!$M$10/2)+Distributed_Weight($C56,'Rev 10'!$M$16*9.81,'Rev 10'!$M$9,'Rev 10'!$M$10-'Rev 10'!$M$9))</f>
        <v>1.4356922142055178E-14</v>
      </c>
    </row>
    <row r="57" spans="3:11" x14ac:dyDescent="0.2">
      <c r="C57">
        <v>162</v>
      </c>
      <c r="D57">
        <f t="shared" si="0"/>
        <v>1.4903803832763585E-14</v>
      </c>
      <c r="F57" cm="1">
        <f t="array" ref="F57">$B$1*(Distributed_Weight($C57,'Rev 10'!$R$2,'Rev 10'!$M$9,0))</f>
        <v>1.4903803832763585E-14</v>
      </c>
      <c r="G57" cm="1">
        <f t="array" ref="G57">$B$1*-Point_Force($C57,2*'Rev 10'!$R$2,'Rev 10'!$M$10/2)</f>
        <v>0</v>
      </c>
      <c r="H57" cm="1">
        <f t="array" ref="H57">$B$1*Distributed_Weight($C57,'Rev 10'!$R$2/(2*'Rev 10'!$M$9),'Rev 10'!$M$9,'Rev 10'!$M$10-'Rev 10'!$M$9)</f>
        <v>0</v>
      </c>
      <c r="I57" cm="1">
        <f t="array" ref="I57">$B$1*(Distributed_Weight($C57,'Rev 10'!$M$16*9.81,'Rev 10'!$M$9,0)-Point_Force($C57,2*'Rev 10'!$M$16*9.81,'Rev 10'!$M$10/2)+Distributed_Weight($C57,'Rev 10'!$M$16*9.81,'Rev 10'!$M$9,'Rev 10'!$M$10-'Rev 10'!$M$9))</f>
        <v>1.4903803832763585E-14</v>
      </c>
      <c r="K57" cm="1">
        <f t="array" ref="K57">$B$1*(Distributed_Weight($C57,'Rev 10'!$M$16*9.81,'Rev 10'!$M$9,0)-Point_Force($C57,2*'Rev 10'!$M$16*9.81,'Rev 10'!$M$10/2)+Distributed_Weight($C57,'Rev 10'!$M$16*9.81,'Rev 10'!$M$9,'Rev 10'!$M$10-'Rev 10'!$M$9))</f>
        <v>1.4903803832763585E-14</v>
      </c>
    </row>
    <row r="58" spans="3:11" x14ac:dyDescent="0.2">
      <c r="C58">
        <v>165</v>
      </c>
      <c r="D58">
        <f t="shared" si="0"/>
        <v>1.5460907611148777E-14</v>
      </c>
      <c r="F58" cm="1">
        <f t="array" ref="F58">$B$1*(Distributed_Weight($C58,'Rev 10'!$R$2,'Rev 10'!$M$9,0))</f>
        <v>1.5460907611148777E-14</v>
      </c>
      <c r="G58" cm="1">
        <f t="array" ref="G58">$B$1*-Point_Force($C58,2*'Rev 10'!$R$2,'Rev 10'!$M$10/2)</f>
        <v>0</v>
      </c>
      <c r="H58" cm="1">
        <f t="array" ref="H58">$B$1*Distributed_Weight($C58,'Rev 10'!$R$2/(2*'Rev 10'!$M$9),'Rev 10'!$M$9,'Rev 10'!$M$10-'Rev 10'!$M$9)</f>
        <v>0</v>
      </c>
      <c r="I58" cm="1">
        <f t="array" ref="I58">$B$1*(Distributed_Weight($C58,'Rev 10'!$M$16*9.81,'Rev 10'!$M$9,0)-Point_Force($C58,2*'Rev 10'!$M$16*9.81,'Rev 10'!$M$10/2)+Distributed_Weight($C58,'Rev 10'!$M$16*9.81,'Rev 10'!$M$9,'Rev 10'!$M$10-'Rev 10'!$M$9))</f>
        <v>1.5460907611148777E-14</v>
      </c>
      <c r="K58" cm="1">
        <f t="array" ref="K58">$B$1*(Distributed_Weight($C58,'Rev 10'!$M$16*9.81,'Rev 10'!$M$9,0)-Point_Force($C58,2*'Rev 10'!$M$16*9.81,'Rev 10'!$M$10/2)+Distributed_Weight($C58,'Rev 10'!$M$16*9.81,'Rev 10'!$M$9,'Rev 10'!$M$10-'Rev 10'!$M$9))</f>
        <v>1.5460907611148777E-14</v>
      </c>
    </row>
    <row r="59" spans="3:11" x14ac:dyDescent="0.2">
      <c r="C59">
        <v>168</v>
      </c>
      <c r="D59">
        <f t="shared" si="0"/>
        <v>1.6028233477210769E-14</v>
      </c>
      <c r="F59" cm="1">
        <f t="array" ref="F59">$B$1*(Distributed_Weight($C59,'Rev 10'!$R$2,'Rev 10'!$M$9,0))</f>
        <v>1.6028233477210769E-14</v>
      </c>
      <c r="G59" cm="1">
        <f t="array" ref="G59">$B$1*-Point_Force($C59,2*'Rev 10'!$R$2,'Rev 10'!$M$10/2)</f>
        <v>0</v>
      </c>
      <c r="H59" cm="1">
        <f t="array" ref="H59">$B$1*Distributed_Weight($C59,'Rev 10'!$R$2/(2*'Rev 10'!$M$9),'Rev 10'!$M$9,'Rev 10'!$M$10-'Rev 10'!$M$9)</f>
        <v>0</v>
      </c>
      <c r="I59" cm="1">
        <f t="array" ref="I59">$B$1*(Distributed_Weight($C59,'Rev 10'!$M$16*9.81,'Rev 10'!$M$9,0)-Point_Force($C59,2*'Rev 10'!$M$16*9.81,'Rev 10'!$M$10/2)+Distributed_Weight($C59,'Rev 10'!$M$16*9.81,'Rev 10'!$M$9,'Rev 10'!$M$10-'Rev 10'!$M$9))</f>
        <v>1.6028233477210769E-14</v>
      </c>
      <c r="K59" cm="1">
        <f t="array" ref="K59">$B$1*(Distributed_Weight($C59,'Rev 10'!$M$16*9.81,'Rev 10'!$M$9,0)-Point_Force($C59,2*'Rev 10'!$M$16*9.81,'Rev 10'!$M$10/2)+Distributed_Weight($C59,'Rev 10'!$M$16*9.81,'Rev 10'!$M$9,'Rev 10'!$M$10-'Rev 10'!$M$9))</f>
        <v>1.6028233477210769E-14</v>
      </c>
    </row>
    <row r="60" spans="3:11" x14ac:dyDescent="0.2">
      <c r="C60">
        <v>171</v>
      </c>
      <c r="D60">
        <f t="shared" si="0"/>
        <v>1.6605781430949547E-14</v>
      </c>
      <c r="F60" cm="1">
        <f t="array" ref="F60">$B$1*(Distributed_Weight($C60,'Rev 10'!$R$2,'Rev 10'!$M$9,0))</f>
        <v>1.6605781430949547E-14</v>
      </c>
      <c r="G60" cm="1">
        <f t="array" ref="G60">$B$1*-Point_Force($C60,2*'Rev 10'!$R$2,'Rev 10'!$M$10/2)</f>
        <v>0</v>
      </c>
      <c r="H60" cm="1">
        <f t="array" ref="H60">$B$1*Distributed_Weight($C60,'Rev 10'!$R$2/(2*'Rev 10'!$M$9),'Rev 10'!$M$9,'Rev 10'!$M$10-'Rev 10'!$M$9)</f>
        <v>0</v>
      </c>
      <c r="I60" cm="1">
        <f t="array" ref="I60">$B$1*(Distributed_Weight($C60,'Rev 10'!$M$16*9.81,'Rev 10'!$M$9,0)-Point_Force($C60,2*'Rev 10'!$M$16*9.81,'Rev 10'!$M$10/2)+Distributed_Weight($C60,'Rev 10'!$M$16*9.81,'Rev 10'!$M$9,'Rev 10'!$M$10-'Rev 10'!$M$9))</f>
        <v>1.6605781430949547E-14</v>
      </c>
      <c r="K60" cm="1">
        <f t="array" ref="K60">$B$1*(Distributed_Weight($C60,'Rev 10'!$M$16*9.81,'Rev 10'!$M$9,0)-Point_Force($C60,2*'Rev 10'!$M$16*9.81,'Rev 10'!$M$10/2)+Distributed_Weight($C60,'Rev 10'!$M$16*9.81,'Rev 10'!$M$9,'Rev 10'!$M$10-'Rev 10'!$M$9))</f>
        <v>1.6605781430949547E-14</v>
      </c>
    </row>
    <row r="61" spans="3:11" x14ac:dyDescent="0.2">
      <c r="C61">
        <v>174</v>
      </c>
      <c r="D61">
        <f t="shared" si="0"/>
        <v>1.7193551472365122E-14</v>
      </c>
      <c r="F61" cm="1">
        <f t="array" ref="F61">$B$1*(Distributed_Weight($C61,'Rev 10'!$R$2,'Rev 10'!$M$9,0))</f>
        <v>1.7193551472365122E-14</v>
      </c>
      <c r="G61" cm="1">
        <f t="array" ref="G61">$B$1*-Point_Force($C61,2*'Rev 10'!$R$2,'Rev 10'!$M$10/2)</f>
        <v>0</v>
      </c>
      <c r="H61" cm="1">
        <f t="array" ref="H61">$B$1*Distributed_Weight($C61,'Rev 10'!$R$2/(2*'Rev 10'!$M$9),'Rev 10'!$M$9,'Rev 10'!$M$10-'Rev 10'!$M$9)</f>
        <v>0</v>
      </c>
      <c r="I61" cm="1">
        <f t="array" ref="I61">$B$1*(Distributed_Weight($C61,'Rev 10'!$M$16*9.81,'Rev 10'!$M$9,0)-Point_Force($C61,2*'Rev 10'!$M$16*9.81,'Rev 10'!$M$10/2)+Distributed_Weight($C61,'Rev 10'!$M$16*9.81,'Rev 10'!$M$9,'Rev 10'!$M$10-'Rev 10'!$M$9))</f>
        <v>1.7193551472365122E-14</v>
      </c>
      <c r="K61" cm="1">
        <f t="array" ref="K61">$B$1*(Distributed_Weight($C61,'Rev 10'!$M$16*9.81,'Rev 10'!$M$9,0)-Point_Force($C61,2*'Rev 10'!$M$16*9.81,'Rev 10'!$M$10/2)+Distributed_Weight($C61,'Rev 10'!$M$16*9.81,'Rev 10'!$M$9,'Rev 10'!$M$10-'Rev 10'!$M$9))</f>
        <v>1.7193551472365122E-14</v>
      </c>
    </row>
    <row r="62" spans="3:11" x14ac:dyDescent="0.2">
      <c r="C62">
        <v>177</v>
      </c>
      <c r="D62">
        <f t="shared" si="0"/>
        <v>1.7791543601457486E-14</v>
      </c>
      <c r="F62" cm="1">
        <f t="array" ref="F62">$B$1*(Distributed_Weight($C62,'Rev 10'!$R$2,'Rev 10'!$M$9,0))</f>
        <v>1.7791543601457486E-14</v>
      </c>
      <c r="G62" cm="1">
        <f t="array" ref="G62">$B$1*-Point_Force($C62,2*'Rev 10'!$R$2,'Rev 10'!$M$10/2)</f>
        <v>0</v>
      </c>
      <c r="H62" cm="1">
        <f t="array" ref="H62">$B$1*Distributed_Weight($C62,'Rev 10'!$R$2/(2*'Rev 10'!$M$9),'Rev 10'!$M$9,'Rev 10'!$M$10-'Rev 10'!$M$9)</f>
        <v>0</v>
      </c>
      <c r="I62" cm="1">
        <f t="array" ref="I62">$B$1*(Distributed_Weight($C62,'Rev 10'!$M$16*9.81,'Rev 10'!$M$9,0)-Point_Force($C62,2*'Rev 10'!$M$16*9.81,'Rev 10'!$M$10/2)+Distributed_Weight($C62,'Rev 10'!$M$16*9.81,'Rev 10'!$M$9,'Rev 10'!$M$10-'Rev 10'!$M$9))</f>
        <v>1.7791543601457486E-14</v>
      </c>
      <c r="K62" cm="1">
        <f t="array" ref="K62">$B$1*(Distributed_Weight($C62,'Rev 10'!$M$16*9.81,'Rev 10'!$M$9,0)-Point_Force($C62,2*'Rev 10'!$M$16*9.81,'Rev 10'!$M$10/2)+Distributed_Weight($C62,'Rev 10'!$M$16*9.81,'Rev 10'!$M$9,'Rev 10'!$M$10-'Rev 10'!$M$9))</f>
        <v>1.7791543601457486E-14</v>
      </c>
    </row>
    <row r="63" spans="3:11" x14ac:dyDescent="0.2">
      <c r="C63">
        <v>180</v>
      </c>
      <c r="D63">
        <f t="shared" si="0"/>
        <v>1.8399757818226646E-14</v>
      </c>
      <c r="F63" cm="1">
        <f t="array" ref="F63">$B$1*(Distributed_Weight($C63,'Rev 10'!$R$2,'Rev 10'!$M$9,0))</f>
        <v>1.8399757818226646E-14</v>
      </c>
      <c r="G63" cm="1">
        <f t="array" ref="G63">$B$1*-Point_Force($C63,2*'Rev 10'!$R$2,'Rev 10'!$M$10/2)</f>
        <v>0</v>
      </c>
      <c r="H63" cm="1">
        <f t="array" ref="H63">$B$1*Distributed_Weight($C63,'Rev 10'!$R$2/(2*'Rev 10'!$M$9),'Rev 10'!$M$9,'Rev 10'!$M$10-'Rev 10'!$M$9)</f>
        <v>0</v>
      </c>
      <c r="I63" cm="1">
        <f t="array" ref="I63">$B$1*(Distributed_Weight($C63,'Rev 10'!$M$16*9.81,'Rev 10'!$M$9,0)-Point_Force($C63,2*'Rev 10'!$M$16*9.81,'Rev 10'!$M$10/2)+Distributed_Weight($C63,'Rev 10'!$M$16*9.81,'Rev 10'!$M$9,'Rev 10'!$M$10-'Rev 10'!$M$9))</f>
        <v>1.8399757818226646E-14</v>
      </c>
      <c r="K63" cm="1">
        <f t="array" ref="K63">$B$1*(Distributed_Weight($C63,'Rev 10'!$M$16*9.81,'Rev 10'!$M$9,0)-Point_Force($C63,2*'Rev 10'!$M$16*9.81,'Rev 10'!$M$10/2)+Distributed_Weight($C63,'Rev 10'!$M$16*9.81,'Rev 10'!$M$9,'Rev 10'!$M$10-'Rev 10'!$M$9))</f>
        <v>1.8399757818226646E-14</v>
      </c>
    </row>
    <row r="64" spans="3:11" x14ac:dyDescent="0.2">
      <c r="C64">
        <v>183</v>
      </c>
      <c r="D64">
        <f t="shared" si="0"/>
        <v>1.9018194122672598E-14</v>
      </c>
      <c r="F64" cm="1">
        <f t="array" ref="F64">$B$1*(Distributed_Weight($C64,'Rev 10'!$R$2,'Rev 10'!$M$9,0))</f>
        <v>1.9018194122672598E-14</v>
      </c>
      <c r="G64" cm="1">
        <f t="array" ref="G64">$B$1*-Point_Force($C64,2*'Rev 10'!$R$2,'Rev 10'!$M$10/2)</f>
        <v>0</v>
      </c>
      <c r="H64" cm="1">
        <f t="array" ref="H64">$B$1*Distributed_Weight($C64,'Rev 10'!$R$2/(2*'Rev 10'!$M$9),'Rev 10'!$M$9,'Rev 10'!$M$10-'Rev 10'!$M$9)</f>
        <v>0</v>
      </c>
      <c r="I64" cm="1">
        <f t="array" ref="I64">$B$1*(Distributed_Weight($C64,'Rev 10'!$M$16*9.81,'Rev 10'!$M$9,0)-Point_Force($C64,2*'Rev 10'!$M$16*9.81,'Rev 10'!$M$10/2)+Distributed_Weight($C64,'Rev 10'!$M$16*9.81,'Rev 10'!$M$9,'Rev 10'!$M$10-'Rev 10'!$M$9))</f>
        <v>1.9018194122672598E-14</v>
      </c>
      <c r="K64" cm="1">
        <f t="array" ref="K64">$B$1*(Distributed_Weight($C64,'Rev 10'!$M$16*9.81,'Rev 10'!$M$9,0)-Point_Force($C64,2*'Rev 10'!$M$16*9.81,'Rev 10'!$M$10/2)+Distributed_Weight($C64,'Rev 10'!$M$16*9.81,'Rev 10'!$M$9,'Rev 10'!$M$10-'Rev 10'!$M$9))</f>
        <v>1.9018194122672598E-14</v>
      </c>
    </row>
    <row r="65" spans="3:11" x14ac:dyDescent="0.2">
      <c r="C65">
        <v>186</v>
      </c>
      <c r="D65">
        <f t="shared" si="0"/>
        <v>1.9646852514795341E-14</v>
      </c>
      <c r="F65" cm="1">
        <f t="array" ref="F65">$B$1*(Distributed_Weight($C65,'Rev 10'!$R$2,'Rev 10'!$M$9,0))</f>
        <v>1.9646852514795341E-14</v>
      </c>
      <c r="G65" cm="1">
        <f t="array" ref="G65">$B$1*-Point_Force($C65,2*'Rev 10'!$R$2,'Rev 10'!$M$10/2)</f>
        <v>0</v>
      </c>
      <c r="H65" cm="1">
        <f t="array" ref="H65">$B$1*Distributed_Weight($C65,'Rev 10'!$R$2/(2*'Rev 10'!$M$9),'Rev 10'!$M$9,'Rev 10'!$M$10-'Rev 10'!$M$9)</f>
        <v>0</v>
      </c>
      <c r="I65" cm="1">
        <f t="array" ref="I65">$B$1*(Distributed_Weight($C65,'Rev 10'!$M$16*9.81,'Rev 10'!$M$9,0)-Point_Force($C65,2*'Rev 10'!$M$16*9.81,'Rev 10'!$M$10/2)+Distributed_Weight($C65,'Rev 10'!$M$16*9.81,'Rev 10'!$M$9,'Rev 10'!$M$10-'Rev 10'!$M$9))</f>
        <v>1.9646852514795341E-14</v>
      </c>
      <c r="K65" cm="1">
        <f t="array" ref="K65">$B$1*(Distributed_Weight($C65,'Rev 10'!$M$16*9.81,'Rev 10'!$M$9,0)-Point_Force($C65,2*'Rev 10'!$M$16*9.81,'Rev 10'!$M$10/2)+Distributed_Weight($C65,'Rev 10'!$M$16*9.81,'Rev 10'!$M$9,'Rev 10'!$M$10-'Rev 10'!$M$9))</f>
        <v>1.9646852514795341E-14</v>
      </c>
    </row>
    <row r="66" spans="3:11" x14ac:dyDescent="0.2">
      <c r="C66">
        <v>189</v>
      </c>
      <c r="D66">
        <f t="shared" si="0"/>
        <v>2.0285732994594876E-14</v>
      </c>
      <c r="F66" cm="1">
        <f t="array" ref="F66">$B$1*(Distributed_Weight($C66,'Rev 10'!$R$2,'Rev 10'!$M$9,0))</f>
        <v>2.0285732994594876E-14</v>
      </c>
      <c r="G66" cm="1">
        <f t="array" ref="G66">$B$1*-Point_Force($C66,2*'Rev 10'!$R$2,'Rev 10'!$M$10/2)</f>
        <v>0</v>
      </c>
      <c r="H66" cm="1">
        <f t="array" ref="H66">$B$1*Distributed_Weight($C66,'Rev 10'!$R$2/(2*'Rev 10'!$M$9),'Rev 10'!$M$9,'Rev 10'!$M$10-'Rev 10'!$M$9)</f>
        <v>0</v>
      </c>
      <c r="I66" cm="1">
        <f t="array" ref="I66">$B$1*(Distributed_Weight($C66,'Rev 10'!$M$16*9.81,'Rev 10'!$M$9,0)-Point_Force($C66,2*'Rev 10'!$M$16*9.81,'Rev 10'!$M$10/2)+Distributed_Weight($C66,'Rev 10'!$M$16*9.81,'Rev 10'!$M$9,'Rev 10'!$M$10-'Rev 10'!$M$9))</f>
        <v>2.0285732994594876E-14</v>
      </c>
      <c r="K66" cm="1">
        <f t="array" ref="K66">$B$1*(Distributed_Weight($C66,'Rev 10'!$M$16*9.81,'Rev 10'!$M$9,0)-Point_Force($C66,2*'Rev 10'!$M$16*9.81,'Rev 10'!$M$10/2)+Distributed_Weight($C66,'Rev 10'!$M$16*9.81,'Rev 10'!$M$9,'Rev 10'!$M$10-'Rev 10'!$M$9))</f>
        <v>2.0285732994594876E-14</v>
      </c>
    </row>
    <row r="67" spans="3:11" x14ac:dyDescent="0.2">
      <c r="C67">
        <v>192</v>
      </c>
      <c r="D67">
        <f t="shared" si="0"/>
        <v>2.0934835562071204E-14</v>
      </c>
      <c r="F67" cm="1">
        <f t="array" ref="F67">$B$1*(Distributed_Weight($C67,'Rev 10'!$R$2,'Rev 10'!$M$9,0))</f>
        <v>2.0934835562071204E-14</v>
      </c>
      <c r="G67" cm="1">
        <f t="array" ref="G67">$B$1*-Point_Force($C67,2*'Rev 10'!$R$2,'Rev 10'!$M$10/2)</f>
        <v>0</v>
      </c>
      <c r="H67" cm="1">
        <f t="array" ref="H67">$B$1*Distributed_Weight($C67,'Rev 10'!$R$2/(2*'Rev 10'!$M$9),'Rev 10'!$M$9,'Rev 10'!$M$10-'Rev 10'!$M$9)</f>
        <v>0</v>
      </c>
      <c r="I67" cm="1">
        <f t="array" ref="I67">$B$1*(Distributed_Weight($C67,'Rev 10'!$M$16*9.81,'Rev 10'!$M$9,0)-Point_Force($C67,2*'Rev 10'!$M$16*9.81,'Rev 10'!$M$10/2)+Distributed_Weight($C67,'Rev 10'!$M$16*9.81,'Rev 10'!$M$9,'Rev 10'!$M$10-'Rev 10'!$M$9))</f>
        <v>2.0934835562071204E-14</v>
      </c>
      <c r="K67" cm="1">
        <f t="array" ref="K67">$B$1*(Distributed_Weight($C67,'Rev 10'!$M$16*9.81,'Rev 10'!$M$9,0)-Point_Force($C67,2*'Rev 10'!$M$16*9.81,'Rev 10'!$M$10/2)+Distributed_Weight($C67,'Rev 10'!$M$16*9.81,'Rev 10'!$M$9,'Rev 10'!$M$10-'Rev 10'!$M$9))</f>
        <v>2.0934835562071204E-14</v>
      </c>
    </row>
    <row r="68" spans="3:11" x14ac:dyDescent="0.2">
      <c r="C68">
        <v>195</v>
      </c>
      <c r="D68">
        <f t="shared" si="0"/>
        <v>2.1594160217224328E-14</v>
      </c>
      <c r="F68" cm="1">
        <f t="array" ref="F68">$B$1*(Distributed_Weight($C68,'Rev 10'!$R$2,'Rev 10'!$M$9,0))</f>
        <v>2.1594160217224328E-14</v>
      </c>
      <c r="G68" cm="1">
        <f t="array" ref="G68">$B$1*-Point_Force($C68,2*'Rev 10'!$R$2,'Rev 10'!$M$10/2)</f>
        <v>0</v>
      </c>
      <c r="H68" cm="1">
        <f t="array" ref="H68">$B$1*Distributed_Weight($C68,'Rev 10'!$R$2/(2*'Rev 10'!$M$9),'Rev 10'!$M$9,'Rev 10'!$M$10-'Rev 10'!$M$9)</f>
        <v>0</v>
      </c>
      <c r="I68" cm="1">
        <f t="array" ref="I68">$B$1*(Distributed_Weight($C68,'Rev 10'!$M$16*9.81,'Rev 10'!$M$9,0)-Point_Force($C68,2*'Rev 10'!$M$16*9.81,'Rev 10'!$M$10/2)+Distributed_Weight($C68,'Rev 10'!$M$16*9.81,'Rev 10'!$M$9,'Rev 10'!$M$10-'Rev 10'!$M$9))</f>
        <v>2.1594160217224328E-14</v>
      </c>
      <c r="K68" cm="1">
        <f t="array" ref="K68">$B$1*(Distributed_Weight($C68,'Rev 10'!$M$16*9.81,'Rev 10'!$M$9,0)-Point_Force($C68,2*'Rev 10'!$M$16*9.81,'Rev 10'!$M$10/2)+Distributed_Weight($C68,'Rev 10'!$M$16*9.81,'Rev 10'!$M$9,'Rev 10'!$M$10-'Rev 10'!$M$9))</f>
        <v>2.1594160217224328E-14</v>
      </c>
    </row>
    <row r="69" spans="3:11" x14ac:dyDescent="0.2">
      <c r="C69">
        <v>198</v>
      </c>
      <c r="D69">
        <f t="shared" ref="D69:D132" si="1">I69</f>
        <v>2.2263706960054239E-14</v>
      </c>
      <c r="F69" cm="1">
        <f t="array" ref="F69">$B$1*(Distributed_Weight($C69,'Rev 10'!$R$2,'Rev 10'!$M$9,0))</f>
        <v>2.2263706960054239E-14</v>
      </c>
      <c r="G69" cm="1">
        <f t="array" ref="G69">$B$1*-Point_Force($C69,2*'Rev 10'!$R$2,'Rev 10'!$M$10/2)</f>
        <v>0</v>
      </c>
      <c r="H69" cm="1">
        <f t="array" ref="H69">$B$1*Distributed_Weight($C69,'Rev 10'!$R$2/(2*'Rev 10'!$M$9),'Rev 10'!$M$9,'Rev 10'!$M$10-'Rev 10'!$M$9)</f>
        <v>0</v>
      </c>
      <c r="I69" cm="1">
        <f t="array" ref="I69">$B$1*(Distributed_Weight($C69,'Rev 10'!$M$16*9.81,'Rev 10'!$M$9,0)-Point_Force($C69,2*'Rev 10'!$M$16*9.81,'Rev 10'!$M$10/2)+Distributed_Weight($C69,'Rev 10'!$M$16*9.81,'Rev 10'!$M$9,'Rev 10'!$M$10-'Rev 10'!$M$9))</f>
        <v>2.2263706960054239E-14</v>
      </c>
      <c r="K69" cm="1">
        <f t="array" ref="K69">$B$1*(Distributed_Weight($C69,'Rev 10'!$M$16*9.81,'Rev 10'!$M$9,0)-Point_Force($C69,2*'Rev 10'!$M$16*9.81,'Rev 10'!$M$10/2)+Distributed_Weight($C69,'Rev 10'!$M$16*9.81,'Rev 10'!$M$9,'Rev 10'!$M$10-'Rev 10'!$M$9))</f>
        <v>2.2263706960054239E-14</v>
      </c>
    </row>
    <row r="70" spans="3:11" x14ac:dyDescent="0.2">
      <c r="C70">
        <v>201</v>
      </c>
      <c r="D70">
        <f t="shared" si="1"/>
        <v>2.2943475790560948E-14</v>
      </c>
      <c r="F70" cm="1">
        <f t="array" ref="F70">$B$1*(Distributed_Weight($C70,'Rev 10'!$R$2,'Rev 10'!$M$9,0))</f>
        <v>2.2943475790560948E-14</v>
      </c>
      <c r="G70" cm="1">
        <f t="array" ref="G70">$B$1*-Point_Force($C70,2*'Rev 10'!$R$2,'Rev 10'!$M$10/2)</f>
        <v>0</v>
      </c>
      <c r="H70" cm="1">
        <f t="array" ref="H70">$B$1*Distributed_Weight($C70,'Rev 10'!$R$2/(2*'Rev 10'!$M$9),'Rev 10'!$M$9,'Rev 10'!$M$10-'Rev 10'!$M$9)</f>
        <v>0</v>
      </c>
      <c r="I70" cm="1">
        <f t="array" ref="I70">$B$1*(Distributed_Weight($C70,'Rev 10'!$M$16*9.81,'Rev 10'!$M$9,0)-Point_Force($C70,2*'Rev 10'!$M$16*9.81,'Rev 10'!$M$10/2)+Distributed_Weight($C70,'Rev 10'!$M$16*9.81,'Rev 10'!$M$9,'Rev 10'!$M$10-'Rev 10'!$M$9))</f>
        <v>2.2943475790560948E-14</v>
      </c>
      <c r="K70" cm="1">
        <f t="array" ref="K70">$B$1*(Distributed_Weight($C70,'Rev 10'!$M$16*9.81,'Rev 10'!$M$9,0)-Point_Force($C70,2*'Rev 10'!$M$16*9.81,'Rev 10'!$M$10/2)+Distributed_Weight($C70,'Rev 10'!$M$16*9.81,'Rev 10'!$M$9,'Rev 10'!$M$10-'Rev 10'!$M$9))</f>
        <v>2.2943475790560948E-14</v>
      </c>
    </row>
    <row r="71" spans="3:11" x14ac:dyDescent="0.2">
      <c r="C71">
        <v>204</v>
      </c>
      <c r="D71">
        <f t="shared" si="1"/>
        <v>2.3633466708744447E-14</v>
      </c>
      <c r="F71" cm="1">
        <f t="array" ref="F71">$B$1*(Distributed_Weight($C71,'Rev 10'!$R$2,'Rev 10'!$M$9,0))</f>
        <v>2.3633466708744447E-14</v>
      </c>
      <c r="G71" cm="1">
        <f t="array" ref="G71">$B$1*-Point_Force($C71,2*'Rev 10'!$R$2,'Rev 10'!$M$10/2)</f>
        <v>0</v>
      </c>
      <c r="H71" cm="1">
        <f t="array" ref="H71">$B$1*Distributed_Weight($C71,'Rev 10'!$R$2/(2*'Rev 10'!$M$9),'Rev 10'!$M$9,'Rev 10'!$M$10-'Rev 10'!$M$9)</f>
        <v>0</v>
      </c>
      <c r="I71" cm="1">
        <f t="array" ref="I71">$B$1*(Distributed_Weight($C71,'Rev 10'!$M$16*9.81,'Rev 10'!$M$9,0)-Point_Force($C71,2*'Rev 10'!$M$16*9.81,'Rev 10'!$M$10/2)+Distributed_Weight($C71,'Rev 10'!$M$16*9.81,'Rev 10'!$M$9,'Rev 10'!$M$10-'Rev 10'!$M$9))</f>
        <v>2.3633466708744447E-14</v>
      </c>
      <c r="K71" cm="1">
        <f t="array" ref="K71">$B$1*(Distributed_Weight($C71,'Rev 10'!$M$16*9.81,'Rev 10'!$M$9,0)-Point_Force($C71,2*'Rev 10'!$M$16*9.81,'Rev 10'!$M$10/2)+Distributed_Weight($C71,'Rev 10'!$M$16*9.81,'Rev 10'!$M$9,'Rev 10'!$M$10-'Rev 10'!$M$9))</f>
        <v>2.3633466708744447E-14</v>
      </c>
    </row>
    <row r="72" spans="3:11" x14ac:dyDescent="0.2">
      <c r="C72">
        <v>207</v>
      </c>
      <c r="D72">
        <f t="shared" si="1"/>
        <v>2.433367971460474E-14</v>
      </c>
      <c r="F72" cm="1">
        <f t="array" ref="F72">$B$1*(Distributed_Weight($C72,'Rev 10'!$R$2,'Rev 10'!$M$9,0))</f>
        <v>2.433367971460474E-14</v>
      </c>
      <c r="G72" cm="1">
        <f t="array" ref="G72">$B$1*-Point_Force($C72,2*'Rev 10'!$R$2,'Rev 10'!$M$10/2)</f>
        <v>0</v>
      </c>
      <c r="H72" cm="1">
        <f t="array" ref="H72">$B$1*Distributed_Weight($C72,'Rev 10'!$R$2/(2*'Rev 10'!$M$9),'Rev 10'!$M$9,'Rev 10'!$M$10-'Rev 10'!$M$9)</f>
        <v>0</v>
      </c>
      <c r="I72" cm="1">
        <f t="array" ref="I72">$B$1*(Distributed_Weight($C72,'Rev 10'!$M$16*9.81,'Rev 10'!$M$9,0)-Point_Force($C72,2*'Rev 10'!$M$16*9.81,'Rev 10'!$M$10/2)+Distributed_Weight($C72,'Rev 10'!$M$16*9.81,'Rev 10'!$M$9,'Rev 10'!$M$10-'Rev 10'!$M$9))</f>
        <v>2.433367971460474E-14</v>
      </c>
      <c r="K72" cm="1">
        <f t="array" ref="K72">$B$1*(Distributed_Weight($C72,'Rev 10'!$M$16*9.81,'Rev 10'!$M$9,0)-Point_Force($C72,2*'Rev 10'!$M$16*9.81,'Rev 10'!$M$10/2)+Distributed_Weight($C72,'Rev 10'!$M$16*9.81,'Rev 10'!$M$9,'Rev 10'!$M$10-'Rev 10'!$M$9))</f>
        <v>2.433367971460474E-14</v>
      </c>
    </row>
    <row r="73" spans="3:11" x14ac:dyDescent="0.2">
      <c r="C73">
        <v>210</v>
      </c>
      <c r="D73">
        <f t="shared" si="1"/>
        <v>2.5044114808141824E-14</v>
      </c>
      <c r="F73" cm="1">
        <f t="array" ref="F73">$B$1*(Distributed_Weight($C73,'Rev 10'!$R$2,'Rev 10'!$M$9,0))</f>
        <v>2.5044114808141824E-14</v>
      </c>
      <c r="G73" cm="1">
        <f t="array" ref="G73">$B$1*-Point_Force($C73,2*'Rev 10'!$R$2,'Rev 10'!$M$10/2)</f>
        <v>0</v>
      </c>
      <c r="H73" cm="1">
        <f t="array" ref="H73">$B$1*Distributed_Weight($C73,'Rev 10'!$R$2/(2*'Rev 10'!$M$9),'Rev 10'!$M$9,'Rev 10'!$M$10-'Rev 10'!$M$9)</f>
        <v>0</v>
      </c>
      <c r="I73" cm="1">
        <f t="array" ref="I73">$B$1*(Distributed_Weight($C73,'Rev 10'!$M$16*9.81,'Rev 10'!$M$9,0)-Point_Force($C73,2*'Rev 10'!$M$16*9.81,'Rev 10'!$M$10/2)+Distributed_Weight($C73,'Rev 10'!$M$16*9.81,'Rev 10'!$M$9,'Rev 10'!$M$10-'Rev 10'!$M$9))</f>
        <v>2.5044114808141824E-14</v>
      </c>
      <c r="K73" cm="1">
        <f t="array" ref="K73">$B$1*(Distributed_Weight($C73,'Rev 10'!$M$16*9.81,'Rev 10'!$M$9,0)-Point_Force($C73,2*'Rev 10'!$M$16*9.81,'Rev 10'!$M$10/2)+Distributed_Weight($C73,'Rev 10'!$M$16*9.81,'Rev 10'!$M$9,'Rev 10'!$M$10-'Rev 10'!$M$9))</f>
        <v>2.5044114808141824E-14</v>
      </c>
    </row>
    <row r="74" spans="3:11" x14ac:dyDescent="0.2">
      <c r="C74">
        <v>213</v>
      </c>
      <c r="D74">
        <f t="shared" si="1"/>
        <v>2.5764771989355702E-14</v>
      </c>
      <c r="F74" cm="1">
        <f t="array" ref="F74">$B$1*(Distributed_Weight($C74,'Rev 10'!$R$2,'Rev 10'!$M$9,0))</f>
        <v>2.5764771989355702E-14</v>
      </c>
      <c r="G74" cm="1">
        <f t="array" ref="G74">$B$1*-Point_Force($C74,2*'Rev 10'!$R$2,'Rev 10'!$M$10/2)</f>
        <v>0</v>
      </c>
      <c r="H74" cm="1">
        <f t="array" ref="H74">$B$1*Distributed_Weight($C74,'Rev 10'!$R$2/(2*'Rev 10'!$M$9),'Rev 10'!$M$9,'Rev 10'!$M$10-'Rev 10'!$M$9)</f>
        <v>0</v>
      </c>
      <c r="I74" cm="1">
        <f t="array" ref="I74">$B$1*(Distributed_Weight($C74,'Rev 10'!$M$16*9.81,'Rev 10'!$M$9,0)-Point_Force($C74,2*'Rev 10'!$M$16*9.81,'Rev 10'!$M$10/2)+Distributed_Weight($C74,'Rev 10'!$M$16*9.81,'Rev 10'!$M$9,'Rev 10'!$M$10-'Rev 10'!$M$9))</f>
        <v>2.5764771989355702E-14</v>
      </c>
      <c r="K74" cm="1">
        <f t="array" ref="K74">$B$1*(Distributed_Weight($C74,'Rev 10'!$M$16*9.81,'Rev 10'!$M$9,0)-Point_Force($C74,2*'Rev 10'!$M$16*9.81,'Rev 10'!$M$10/2)+Distributed_Weight($C74,'Rev 10'!$M$16*9.81,'Rev 10'!$M$9,'Rev 10'!$M$10-'Rev 10'!$M$9))</f>
        <v>2.5764771989355702E-14</v>
      </c>
    </row>
    <row r="75" spans="3:11" x14ac:dyDescent="0.2">
      <c r="C75">
        <v>216</v>
      </c>
      <c r="D75">
        <f t="shared" si="1"/>
        <v>2.649565125824637E-14</v>
      </c>
      <c r="F75" cm="1">
        <f t="array" ref="F75">$B$1*(Distributed_Weight($C75,'Rev 10'!$R$2,'Rev 10'!$M$9,0))</f>
        <v>2.649565125824637E-14</v>
      </c>
      <c r="G75" cm="1">
        <f t="array" ref="G75">$B$1*-Point_Force($C75,2*'Rev 10'!$R$2,'Rev 10'!$M$10/2)</f>
        <v>0</v>
      </c>
      <c r="H75" cm="1">
        <f t="array" ref="H75">$B$1*Distributed_Weight($C75,'Rev 10'!$R$2/(2*'Rev 10'!$M$9),'Rev 10'!$M$9,'Rev 10'!$M$10-'Rev 10'!$M$9)</f>
        <v>0</v>
      </c>
      <c r="I75" cm="1">
        <f t="array" ref="I75">$B$1*(Distributed_Weight($C75,'Rev 10'!$M$16*9.81,'Rev 10'!$M$9,0)-Point_Force($C75,2*'Rev 10'!$M$16*9.81,'Rev 10'!$M$10/2)+Distributed_Weight($C75,'Rev 10'!$M$16*9.81,'Rev 10'!$M$9,'Rev 10'!$M$10-'Rev 10'!$M$9))</f>
        <v>2.649565125824637E-14</v>
      </c>
      <c r="K75" cm="1">
        <f t="array" ref="K75">$B$1*(Distributed_Weight($C75,'Rev 10'!$M$16*9.81,'Rev 10'!$M$9,0)-Point_Force($C75,2*'Rev 10'!$M$16*9.81,'Rev 10'!$M$10/2)+Distributed_Weight($C75,'Rev 10'!$M$16*9.81,'Rev 10'!$M$9,'Rev 10'!$M$10-'Rev 10'!$M$9))</f>
        <v>2.649565125824637E-14</v>
      </c>
    </row>
    <row r="76" spans="3:11" x14ac:dyDescent="0.2">
      <c r="C76">
        <v>219</v>
      </c>
      <c r="D76">
        <f t="shared" si="1"/>
        <v>2.723675261481383E-14</v>
      </c>
      <c r="F76" cm="1">
        <f t="array" ref="F76">$B$1*(Distributed_Weight($C76,'Rev 10'!$R$2,'Rev 10'!$M$9,0))</f>
        <v>2.723675261481383E-14</v>
      </c>
      <c r="G76" cm="1">
        <f t="array" ref="G76">$B$1*-Point_Force($C76,2*'Rev 10'!$R$2,'Rev 10'!$M$10/2)</f>
        <v>0</v>
      </c>
      <c r="H76" cm="1">
        <f t="array" ref="H76">$B$1*Distributed_Weight($C76,'Rev 10'!$R$2/(2*'Rev 10'!$M$9),'Rev 10'!$M$9,'Rev 10'!$M$10-'Rev 10'!$M$9)</f>
        <v>0</v>
      </c>
      <c r="I76" cm="1">
        <f t="array" ref="I76">$B$1*(Distributed_Weight($C76,'Rev 10'!$M$16*9.81,'Rev 10'!$M$9,0)-Point_Force($C76,2*'Rev 10'!$M$16*9.81,'Rev 10'!$M$10/2)+Distributed_Weight($C76,'Rev 10'!$M$16*9.81,'Rev 10'!$M$9,'Rev 10'!$M$10-'Rev 10'!$M$9))</f>
        <v>2.723675261481383E-14</v>
      </c>
      <c r="K76" cm="1">
        <f t="array" ref="K76">$B$1*(Distributed_Weight($C76,'Rev 10'!$M$16*9.81,'Rev 10'!$M$9,0)-Point_Force($C76,2*'Rev 10'!$M$16*9.81,'Rev 10'!$M$10/2)+Distributed_Weight($C76,'Rev 10'!$M$16*9.81,'Rev 10'!$M$9,'Rev 10'!$M$10-'Rev 10'!$M$9))</f>
        <v>2.723675261481383E-14</v>
      </c>
    </row>
    <row r="77" spans="3:11" x14ac:dyDescent="0.2">
      <c r="C77">
        <v>222</v>
      </c>
      <c r="D77">
        <f t="shared" si="1"/>
        <v>2.7988076059058089E-14</v>
      </c>
      <c r="F77" cm="1">
        <f t="array" ref="F77">$B$1*(Distributed_Weight($C77,'Rev 10'!$R$2,'Rev 10'!$M$9,0))</f>
        <v>2.7988076059058089E-14</v>
      </c>
      <c r="G77" cm="1">
        <f t="array" ref="G77">$B$1*-Point_Force($C77,2*'Rev 10'!$R$2,'Rev 10'!$M$10/2)</f>
        <v>0</v>
      </c>
      <c r="H77" cm="1">
        <f t="array" ref="H77">$B$1*Distributed_Weight($C77,'Rev 10'!$R$2/(2*'Rev 10'!$M$9),'Rev 10'!$M$9,'Rev 10'!$M$10-'Rev 10'!$M$9)</f>
        <v>0</v>
      </c>
      <c r="I77" cm="1">
        <f t="array" ref="I77">$B$1*(Distributed_Weight($C77,'Rev 10'!$M$16*9.81,'Rev 10'!$M$9,0)-Point_Force($C77,2*'Rev 10'!$M$16*9.81,'Rev 10'!$M$10/2)+Distributed_Weight($C77,'Rev 10'!$M$16*9.81,'Rev 10'!$M$9,'Rev 10'!$M$10-'Rev 10'!$M$9))</f>
        <v>2.7988076059058089E-14</v>
      </c>
      <c r="K77" cm="1">
        <f t="array" ref="K77">$B$1*(Distributed_Weight($C77,'Rev 10'!$M$16*9.81,'Rev 10'!$M$9,0)-Point_Force($C77,2*'Rev 10'!$M$16*9.81,'Rev 10'!$M$10/2)+Distributed_Weight($C77,'Rev 10'!$M$16*9.81,'Rev 10'!$M$9,'Rev 10'!$M$10-'Rev 10'!$M$9))</f>
        <v>2.7988076059058089E-14</v>
      </c>
    </row>
    <row r="78" spans="3:11" x14ac:dyDescent="0.2">
      <c r="C78">
        <v>225</v>
      </c>
      <c r="D78">
        <f t="shared" si="1"/>
        <v>2.8749621590979132E-14</v>
      </c>
      <c r="F78" cm="1">
        <f t="array" ref="F78">$B$1*(Distributed_Weight($C78,'Rev 10'!$R$2,'Rev 10'!$M$9,0))</f>
        <v>2.8749621590979132E-14</v>
      </c>
      <c r="G78" cm="1">
        <f t="array" ref="G78">$B$1*-Point_Force($C78,2*'Rev 10'!$R$2,'Rev 10'!$M$10/2)</f>
        <v>0</v>
      </c>
      <c r="H78" cm="1">
        <f t="array" ref="H78">$B$1*Distributed_Weight($C78,'Rev 10'!$R$2/(2*'Rev 10'!$M$9),'Rev 10'!$M$9,'Rev 10'!$M$10-'Rev 10'!$M$9)</f>
        <v>0</v>
      </c>
      <c r="I78" cm="1">
        <f t="array" ref="I78">$B$1*(Distributed_Weight($C78,'Rev 10'!$M$16*9.81,'Rev 10'!$M$9,0)-Point_Force($C78,2*'Rev 10'!$M$16*9.81,'Rev 10'!$M$10/2)+Distributed_Weight($C78,'Rev 10'!$M$16*9.81,'Rev 10'!$M$9,'Rev 10'!$M$10-'Rev 10'!$M$9))</f>
        <v>2.8749621590979132E-14</v>
      </c>
      <c r="K78" cm="1">
        <f t="array" ref="K78">$B$1*(Distributed_Weight($C78,'Rev 10'!$M$16*9.81,'Rev 10'!$M$9,0)-Point_Force($C78,2*'Rev 10'!$M$16*9.81,'Rev 10'!$M$10/2)+Distributed_Weight($C78,'Rev 10'!$M$16*9.81,'Rev 10'!$M$9,'Rev 10'!$M$10-'Rev 10'!$M$9))</f>
        <v>2.8749621590979132E-14</v>
      </c>
    </row>
    <row r="79" spans="3:11" x14ac:dyDescent="0.2">
      <c r="C79">
        <v>228</v>
      </c>
      <c r="D79">
        <f t="shared" si="1"/>
        <v>2.9521389210576977E-14</v>
      </c>
      <c r="F79" cm="1">
        <f t="array" ref="F79">$B$1*(Distributed_Weight($C79,'Rev 10'!$R$2,'Rev 10'!$M$9,0))</f>
        <v>2.9521389210576977E-14</v>
      </c>
      <c r="G79" cm="1">
        <f t="array" ref="G79">$B$1*-Point_Force($C79,2*'Rev 10'!$R$2,'Rev 10'!$M$10/2)</f>
        <v>0</v>
      </c>
      <c r="H79" cm="1">
        <f t="array" ref="H79">$B$1*Distributed_Weight($C79,'Rev 10'!$R$2/(2*'Rev 10'!$M$9),'Rev 10'!$M$9,'Rev 10'!$M$10-'Rev 10'!$M$9)</f>
        <v>0</v>
      </c>
      <c r="I79" cm="1">
        <f t="array" ref="I79">$B$1*(Distributed_Weight($C79,'Rev 10'!$M$16*9.81,'Rev 10'!$M$9,0)-Point_Force($C79,2*'Rev 10'!$M$16*9.81,'Rev 10'!$M$10/2)+Distributed_Weight($C79,'Rev 10'!$M$16*9.81,'Rev 10'!$M$9,'Rev 10'!$M$10-'Rev 10'!$M$9))</f>
        <v>2.9521389210576977E-14</v>
      </c>
      <c r="K79" cm="1">
        <f t="array" ref="K79">$B$1*(Distributed_Weight($C79,'Rev 10'!$M$16*9.81,'Rev 10'!$M$9,0)-Point_Force($C79,2*'Rev 10'!$M$16*9.81,'Rev 10'!$M$10/2)+Distributed_Weight($C79,'Rev 10'!$M$16*9.81,'Rev 10'!$M$9,'Rev 10'!$M$10-'Rev 10'!$M$9))</f>
        <v>2.9521389210576977E-14</v>
      </c>
    </row>
    <row r="80" spans="3:11" x14ac:dyDescent="0.2">
      <c r="C80">
        <v>231</v>
      </c>
      <c r="D80">
        <f t="shared" si="1"/>
        <v>3.0303378917851608E-14</v>
      </c>
      <c r="F80" cm="1">
        <f t="array" ref="F80">$B$1*(Distributed_Weight($C80,'Rev 10'!$R$2,'Rev 10'!$M$9,0))</f>
        <v>3.0303378917851608E-14</v>
      </c>
      <c r="G80" cm="1">
        <f t="array" ref="G80">$B$1*-Point_Force($C80,2*'Rev 10'!$R$2,'Rev 10'!$M$10/2)</f>
        <v>0</v>
      </c>
      <c r="H80" cm="1">
        <f t="array" ref="H80">$B$1*Distributed_Weight($C80,'Rev 10'!$R$2/(2*'Rev 10'!$M$9),'Rev 10'!$M$9,'Rev 10'!$M$10-'Rev 10'!$M$9)</f>
        <v>0</v>
      </c>
      <c r="I80" cm="1">
        <f t="array" ref="I80">$B$1*(Distributed_Weight($C80,'Rev 10'!$M$16*9.81,'Rev 10'!$M$9,0)-Point_Force($C80,2*'Rev 10'!$M$16*9.81,'Rev 10'!$M$10/2)+Distributed_Weight($C80,'Rev 10'!$M$16*9.81,'Rev 10'!$M$9,'Rev 10'!$M$10-'Rev 10'!$M$9))</f>
        <v>3.0303378917851608E-14</v>
      </c>
      <c r="K80" cm="1">
        <f t="array" ref="K80">$B$1*(Distributed_Weight($C80,'Rev 10'!$M$16*9.81,'Rev 10'!$M$9,0)-Point_Force($C80,2*'Rev 10'!$M$16*9.81,'Rev 10'!$M$10/2)+Distributed_Weight($C80,'Rev 10'!$M$16*9.81,'Rev 10'!$M$9,'Rev 10'!$M$10-'Rev 10'!$M$9))</f>
        <v>3.0303378917851608E-14</v>
      </c>
    </row>
    <row r="81" spans="3:11" x14ac:dyDescent="0.2">
      <c r="C81">
        <v>234</v>
      </c>
      <c r="D81">
        <f t="shared" si="1"/>
        <v>3.1095590712803033E-14</v>
      </c>
      <c r="F81" cm="1">
        <f t="array" ref="F81">$B$1*(Distributed_Weight($C81,'Rev 10'!$R$2,'Rev 10'!$M$9,0))</f>
        <v>3.1095590712803033E-14</v>
      </c>
      <c r="G81" cm="1">
        <f t="array" ref="G81">$B$1*-Point_Force($C81,2*'Rev 10'!$R$2,'Rev 10'!$M$10/2)</f>
        <v>0</v>
      </c>
      <c r="H81" cm="1">
        <f t="array" ref="H81">$B$1*Distributed_Weight($C81,'Rev 10'!$R$2/(2*'Rev 10'!$M$9),'Rev 10'!$M$9,'Rev 10'!$M$10-'Rev 10'!$M$9)</f>
        <v>0</v>
      </c>
      <c r="I81" cm="1">
        <f t="array" ref="I81">$B$1*(Distributed_Weight($C81,'Rev 10'!$M$16*9.81,'Rev 10'!$M$9,0)-Point_Force($C81,2*'Rev 10'!$M$16*9.81,'Rev 10'!$M$10/2)+Distributed_Weight($C81,'Rev 10'!$M$16*9.81,'Rev 10'!$M$9,'Rev 10'!$M$10-'Rev 10'!$M$9))</f>
        <v>3.1095590712803033E-14</v>
      </c>
      <c r="K81" cm="1">
        <f t="array" ref="K81">$B$1*(Distributed_Weight($C81,'Rev 10'!$M$16*9.81,'Rev 10'!$M$9,0)-Point_Force($C81,2*'Rev 10'!$M$16*9.81,'Rev 10'!$M$10/2)+Distributed_Weight($C81,'Rev 10'!$M$16*9.81,'Rev 10'!$M$9,'Rev 10'!$M$10-'Rev 10'!$M$9))</f>
        <v>3.1095590712803033E-14</v>
      </c>
    </row>
    <row r="82" spans="3:11" x14ac:dyDescent="0.2">
      <c r="C82">
        <v>237</v>
      </c>
      <c r="D82">
        <f t="shared" si="1"/>
        <v>3.189802459543125E-14</v>
      </c>
      <c r="F82" cm="1">
        <f t="array" ref="F82">$B$1*(Distributed_Weight($C82,'Rev 10'!$R$2,'Rev 10'!$M$9,0))</f>
        <v>3.189802459543125E-14</v>
      </c>
      <c r="G82" cm="1">
        <f t="array" ref="G82">$B$1*-Point_Force($C82,2*'Rev 10'!$R$2,'Rev 10'!$M$10/2)</f>
        <v>0</v>
      </c>
      <c r="H82" cm="1">
        <f t="array" ref="H82">$B$1*Distributed_Weight($C82,'Rev 10'!$R$2/(2*'Rev 10'!$M$9),'Rev 10'!$M$9,'Rev 10'!$M$10-'Rev 10'!$M$9)</f>
        <v>0</v>
      </c>
      <c r="I82" cm="1">
        <f t="array" ref="I82">$B$1*(Distributed_Weight($C82,'Rev 10'!$M$16*9.81,'Rev 10'!$M$9,0)-Point_Force($C82,2*'Rev 10'!$M$16*9.81,'Rev 10'!$M$10/2)+Distributed_Weight($C82,'Rev 10'!$M$16*9.81,'Rev 10'!$M$9,'Rev 10'!$M$10-'Rev 10'!$M$9))</f>
        <v>3.189802459543125E-14</v>
      </c>
      <c r="K82" cm="1">
        <f t="array" ref="K82">$B$1*(Distributed_Weight($C82,'Rev 10'!$M$16*9.81,'Rev 10'!$M$9,0)-Point_Force($C82,2*'Rev 10'!$M$16*9.81,'Rev 10'!$M$10/2)+Distributed_Weight($C82,'Rev 10'!$M$16*9.81,'Rev 10'!$M$9,'Rev 10'!$M$10-'Rev 10'!$M$9))</f>
        <v>3.189802459543125E-14</v>
      </c>
    </row>
    <row r="83" spans="3:11" x14ac:dyDescent="0.2">
      <c r="C83">
        <v>240</v>
      </c>
      <c r="D83">
        <f t="shared" si="1"/>
        <v>3.271068056573626E-14</v>
      </c>
      <c r="F83" cm="1">
        <f t="array" ref="F83">$B$1*(Distributed_Weight($C83,'Rev 10'!$R$2,'Rev 10'!$M$9,0))</f>
        <v>3.271068056573626E-14</v>
      </c>
      <c r="G83" cm="1">
        <f t="array" ref="G83">$B$1*-Point_Force($C83,2*'Rev 10'!$R$2,'Rev 10'!$M$10/2)</f>
        <v>0</v>
      </c>
      <c r="H83" cm="1">
        <f t="array" ref="H83">$B$1*Distributed_Weight($C83,'Rev 10'!$R$2/(2*'Rev 10'!$M$9),'Rev 10'!$M$9,'Rev 10'!$M$10-'Rev 10'!$M$9)</f>
        <v>0</v>
      </c>
      <c r="I83" cm="1">
        <f t="array" ref="I83">$B$1*(Distributed_Weight($C83,'Rev 10'!$M$16*9.81,'Rev 10'!$M$9,0)-Point_Force($C83,2*'Rev 10'!$M$16*9.81,'Rev 10'!$M$10/2)+Distributed_Weight($C83,'Rev 10'!$M$16*9.81,'Rev 10'!$M$9,'Rev 10'!$M$10-'Rev 10'!$M$9))</f>
        <v>3.271068056573626E-14</v>
      </c>
      <c r="K83" cm="1">
        <f t="array" ref="K83">$B$1*(Distributed_Weight($C83,'Rev 10'!$M$16*9.81,'Rev 10'!$M$9,0)-Point_Force($C83,2*'Rev 10'!$M$16*9.81,'Rev 10'!$M$10/2)+Distributed_Weight($C83,'Rev 10'!$M$16*9.81,'Rev 10'!$M$9,'Rev 10'!$M$10-'Rev 10'!$M$9))</f>
        <v>3.271068056573626E-14</v>
      </c>
    </row>
    <row r="84" spans="3:11" x14ac:dyDescent="0.2">
      <c r="C84">
        <v>243</v>
      </c>
      <c r="D84">
        <f t="shared" si="1"/>
        <v>3.3533558623718062E-14</v>
      </c>
      <c r="F84" cm="1">
        <f t="array" ref="F84">$B$1*(Distributed_Weight($C84,'Rev 10'!$R$2,'Rev 10'!$M$9,0))</f>
        <v>3.3533558623718062E-14</v>
      </c>
      <c r="G84" cm="1">
        <f t="array" ref="G84">$B$1*-Point_Force($C84,2*'Rev 10'!$R$2,'Rev 10'!$M$10/2)</f>
        <v>0</v>
      </c>
      <c r="H84" cm="1">
        <f t="array" ref="H84">$B$1*Distributed_Weight($C84,'Rev 10'!$R$2/(2*'Rev 10'!$M$9),'Rev 10'!$M$9,'Rev 10'!$M$10-'Rev 10'!$M$9)</f>
        <v>0</v>
      </c>
      <c r="I84" cm="1">
        <f t="array" ref="I84">$B$1*(Distributed_Weight($C84,'Rev 10'!$M$16*9.81,'Rev 10'!$M$9,0)-Point_Force($C84,2*'Rev 10'!$M$16*9.81,'Rev 10'!$M$10/2)+Distributed_Weight($C84,'Rev 10'!$M$16*9.81,'Rev 10'!$M$9,'Rev 10'!$M$10-'Rev 10'!$M$9))</f>
        <v>3.3533558623718062E-14</v>
      </c>
      <c r="K84" cm="1">
        <f t="array" ref="K84">$B$1*(Distributed_Weight($C84,'Rev 10'!$M$16*9.81,'Rev 10'!$M$9,0)-Point_Force($C84,2*'Rev 10'!$M$16*9.81,'Rev 10'!$M$10/2)+Distributed_Weight($C84,'Rev 10'!$M$16*9.81,'Rev 10'!$M$9,'Rev 10'!$M$10-'Rev 10'!$M$9))</f>
        <v>3.3533558623718062E-14</v>
      </c>
    </row>
    <row r="85" spans="3:11" x14ac:dyDescent="0.2">
      <c r="C85">
        <v>246</v>
      </c>
      <c r="D85">
        <f t="shared" si="1"/>
        <v>3.4366658769376658E-14</v>
      </c>
      <c r="F85" cm="1">
        <f t="array" ref="F85">$B$1*(Distributed_Weight($C85,'Rev 10'!$R$2,'Rev 10'!$M$9,0))</f>
        <v>3.4366658769376658E-14</v>
      </c>
      <c r="G85" cm="1">
        <f t="array" ref="G85">$B$1*-Point_Force($C85,2*'Rev 10'!$R$2,'Rev 10'!$M$10/2)</f>
        <v>0</v>
      </c>
      <c r="H85" cm="1">
        <f t="array" ref="H85">$B$1*Distributed_Weight($C85,'Rev 10'!$R$2/(2*'Rev 10'!$M$9),'Rev 10'!$M$9,'Rev 10'!$M$10-'Rev 10'!$M$9)</f>
        <v>0</v>
      </c>
      <c r="I85" cm="1">
        <f t="array" ref="I85">$B$1*(Distributed_Weight($C85,'Rev 10'!$M$16*9.81,'Rev 10'!$M$9,0)-Point_Force($C85,2*'Rev 10'!$M$16*9.81,'Rev 10'!$M$10/2)+Distributed_Weight($C85,'Rev 10'!$M$16*9.81,'Rev 10'!$M$9,'Rev 10'!$M$10-'Rev 10'!$M$9))</f>
        <v>3.4366658769376658E-14</v>
      </c>
      <c r="K85" cm="1">
        <f t="array" ref="K85">$B$1*(Distributed_Weight($C85,'Rev 10'!$M$16*9.81,'Rev 10'!$M$9,0)-Point_Force($C85,2*'Rev 10'!$M$16*9.81,'Rev 10'!$M$10/2)+Distributed_Weight($C85,'Rev 10'!$M$16*9.81,'Rev 10'!$M$9,'Rev 10'!$M$10-'Rev 10'!$M$9))</f>
        <v>3.4366658769376658E-14</v>
      </c>
    </row>
    <row r="86" spans="3:11" x14ac:dyDescent="0.2">
      <c r="C86">
        <v>249</v>
      </c>
      <c r="D86">
        <f t="shared" si="1"/>
        <v>3.5209981002712046E-14</v>
      </c>
      <c r="F86" cm="1">
        <f t="array" ref="F86">$B$1*(Distributed_Weight($C86,'Rev 10'!$R$2,'Rev 10'!$M$9,0))</f>
        <v>3.5209981002712046E-14</v>
      </c>
      <c r="G86" cm="1">
        <f t="array" ref="G86">$B$1*-Point_Force($C86,2*'Rev 10'!$R$2,'Rev 10'!$M$10/2)</f>
        <v>0</v>
      </c>
      <c r="H86" cm="1">
        <f t="array" ref="H86">$B$1*Distributed_Weight($C86,'Rev 10'!$R$2/(2*'Rev 10'!$M$9),'Rev 10'!$M$9,'Rev 10'!$M$10-'Rev 10'!$M$9)</f>
        <v>0</v>
      </c>
      <c r="I86" cm="1">
        <f t="array" ref="I86">$B$1*(Distributed_Weight($C86,'Rev 10'!$M$16*9.81,'Rev 10'!$M$9,0)-Point_Force($C86,2*'Rev 10'!$M$16*9.81,'Rev 10'!$M$10/2)+Distributed_Weight($C86,'Rev 10'!$M$16*9.81,'Rev 10'!$M$9,'Rev 10'!$M$10-'Rev 10'!$M$9))</f>
        <v>3.5209981002712046E-14</v>
      </c>
      <c r="K86" cm="1">
        <f t="array" ref="K86">$B$1*(Distributed_Weight($C86,'Rev 10'!$M$16*9.81,'Rev 10'!$M$9,0)-Point_Force($C86,2*'Rev 10'!$M$16*9.81,'Rev 10'!$M$10/2)+Distributed_Weight($C86,'Rev 10'!$M$16*9.81,'Rev 10'!$M$9,'Rev 10'!$M$10-'Rev 10'!$M$9))</f>
        <v>3.5209981002712046E-14</v>
      </c>
    </row>
    <row r="87" spans="3:11" x14ac:dyDescent="0.2">
      <c r="C87">
        <v>252</v>
      </c>
      <c r="D87">
        <f t="shared" si="1"/>
        <v>3.6063525323724227E-14</v>
      </c>
      <c r="F87" cm="1">
        <f t="array" ref="F87">$B$1*(Distributed_Weight($C87,'Rev 10'!$R$2,'Rev 10'!$M$9,0))</f>
        <v>3.6063525323724227E-14</v>
      </c>
      <c r="G87" cm="1">
        <f t="array" ref="G87">$B$1*-Point_Force($C87,2*'Rev 10'!$R$2,'Rev 10'!$M$10/2)</f>
        <v>0</v>
      </c>
      <c r="H87" cm="1">
        <f t="array" ref="H87">$B$1*Distributed_Weight($C87,'Rev 10'!$R$2/(2*'Rev 10'!$M$9),'Rev 10'!$M$9,'Rev 10'!$M$10-'Rev 10'!$M$9)</f>
        <v>0</v>
      </c>
      <c r="I87" cm="1">
        <f t="array" ref="I87">$B$1*(Distributed_Weight($C87,'Rev 10'!$M$16*9.81,'Rev 10'!$M$9,0)-Point_Force($C87,2*'Rev 10'!$M$16*9.81,'Rev 10'!$M$10/2)+Distributed_Weight($C87,'Rev 10'!$M$16*9.81,'Rev 10'!$M$9,'Rev 10'!$M$10-'Rev 10'!$M$9))</f>
        <v>3.6063525323724227E-14</v>
      </c>
      <c r="K87" cm="1">
        <f t="array" ref="K87">$B$1*(Distributed_Weight($C87,'Rev 10'!$M$16*9.81,'Rev 10'!$M$9,0)-Point_Force($C87,2*'Rev 10'!$M$16*9.81,'Rev 10'!$M$10/2)+Distributed_Weight($C87,'Rev 10'!$M$16*9.81,'Rev 10'!$M$9,'Rev 10'!$M$10-'Rev 10'!$M$9))</f>
        <v>3.6063525323724227E-14</v>
      </c>
    </row>
    <row r="88" spans="3:11" x14ac:dyDescent="0.2">
      <c r="C88">
        <v>255</v>
      </c>
      <c r="D88">
        <f t="shared" si="1"/>
        <v>3.6927291732413201E-14</v>
      </c>
      <c r="F88" cm="1">
        <f t="array" ref="F88">$B$1*(Distributed_Weight($C88,'Rev 10'!$R$2,'Rev 10'!$M$9,0))</f>
        <v>3.6927291732413201E-14</v>
      </c>
      <c r="G88" cm="1">
        <f t="array" ref="G88">$B$1*-Point_Force($C88,2*'Rev 10'!$R$2,'Rev 10'!$M$10/2)</f>
        <v>0</v>
      </c>
      <c r="H88" cm="1">
        <f t="array" ref="H88">$B$1*Distributed_Weight($C88,'Rev 10'!$R$2/(2*'Rev 10'!$M$9),'Rev 10'!$M$9,'Rev 10'!$M$10-'Rev 10'!$M$9)</f>
        <v>0</v>
      </c>
      <c r="I88" cm="1">
        <f t="array" ref="I88">$B$1*(Distributed_Weight($C88,'Rev 10'!$M$16*9.81,'Rev 10'!$M$9,0)-Point_Force($C88,2*'Rev 10'!$M$16*9.81,'Rev 10'!$M$10/2)+Distributed_Weight($C88,'Rev 10'!$M$16*9.81,'Rev 10'!$M$9,'Rev 10'!$M$10-'Rev 10'!$M$9))</f>
        <v>3.6927291732413201E-14</v>
      </c>
      <c r="K88" cm="1">
        <f t="array" ref="K88">$B$1*(Distributed_Weight($C88,'Rev 10'!$M$16*9.81,'Rev 10'!$M$9,0)-Point_Force($C88,2*'Rev 10'!$M$16*9.81,'Rev 10'!$M$10/2)+Distributed_Weight($C88,'Rev 10'!$M$16*9.81,'Rev 10'!$M$9,'Rev 10'!$M$10-'Rev 10'!$M$9))</f>
        <v>3.6927291732413201E-14</v>
      </c>
    </row>
    <row r="89" spans="3:11" x14ac:dyDescent="0.2">
      <c r="C89">
        <v>258</v>
      </c>
      <c r="D89">
        <f t="shared" si="1"/>
        <v>3.7801280228778962E-14</v>
      </c>
      <c r="F89" cm="1">
        <f t="array" ref="F89">$B$1*(Distributed_Weight($C89,'Rev 10'!$R$2,'Rev 10'!$M$9,0))</f>
        <v>3.7801280228778962E-14</v>
      </c>
      <c r="G89" cm="1">
        <f t="array" ref="G89">$B$1*-Point_Force($C89,2*'Rev 10'!$R$2,'Rev 10'!$M$10/2)</f>
        <v>0</v>
      </c>
      <c r="H89" cm="1">
        <f t="array" ref="H89">$B$1*Distributed_Weight($C89,'Rev 10'!$R$2/(2*'Rev 10'!$M$9),'Rev 10'!$M$9,'Rev 10'!$M$10-'Rev 10'!$M$9)</f>
        <v>0</v>
      </c>
      <c r="I89" cm="1">
        <f t="array" ref="I89">$B$1*(Distributed_Weight($C89,'Rev 10'!$M$16*9.81,'Rev 10'!$M$9,0)-Point_Force($C89,2*'Rev 10'!$M$16*9.81,'Rev 10'!$M$10/2)+Distributed_Weight($C89,'Rev 10'!$M$16*9.81,'Rev 10'!$M$9,'Rev 10'!$M$10-'Rev 10'!$M$9))</f>
        <v>3.7801280228778962E-14</v>
      </c>
      <c r="K89" cm="1">
        <f t="array" ref="K89">$B$1*(Distributed_Weight($C89,'Rev 10'!$M$16*9.81,'Rev 10'!$M$9,0)-Point_Force($C89,2*'Rev 10'!$M$16*9.81,'Rev 10'!$M$10/2)+Distributed_Weight($C89,'Rev 10'!$M$16*9.81,'Rev 10'!$M$9,'Rev 10'!$M$10-'Rev 10'!$M$9))</f>
        <v>3.7801280228778962E-14</v>
      </c>
    </row>
    <row r="90" spans="3:11" x14ac:dyDescent="0.2">
      <c r="C90">
        <v>261</v>
      </c>
      <c r="D90">
        <f t="shared" si="1"/>
        <v>3.8685490812821522E-14</v>
      </c>
      <c r="F90" cm="1">
        <f t="array" ref="F90">$B$1*(Distributed_Weight($C90,'Rev 10'!$R$2,'Rev 10'!$M$9,0))</f>
        <v>3.8685490812821522E-14</v>
      </c>
      <c r="G90" cm="1">
        <f t="array" ref="G90">$B$1*-Point_Force($C90,2*'Rev 10'!$R$2,'Rev 10'!$M$10/2)</f>
        <v>0</v>
      </c>
      <c r="H90" cm="1">
        <f t="array" ref="H90">$B$1*Distributed_Weight($C90,'Rev 10'!$R$2/(2*'Rev 10'!$M$9),'Rev 10'!$M$9,'Rev 10'!$M$10-'Rev 10'!$M$9)</f>
        <v>0</v>
      </c>
      <c r="I90" cm="1">
        <f t="array" ref="I90">$B$1*(Distributed_Weight($C90,'Rev 10'!$M$16*9.81,'Rev 10'!$M$9,0)-Point_Force($C90,2*'Rev 10'!$M$16*9.81,'Rev 10'!$M$10/2)+Distributed_Weight($C90,'Rev 10'!$M$16*9.81,'Rev 10'!$M$9,'Rev 10'!$M$10-'Rev 10'!$M$9))</f>
        <v>3.8685490812821522E-14</v>
      </c>
      <c r="K90" cm="1">
        <f t="array" ref="K90">$B$1*(Distributed_Weight($C90,'Rev 10'!$M$16*9.81,'Rev 10'!$M$9,0)-Point_Force($C90,2*'Rev 10'!$M$16*9.81,'Rev 10'!$M$10/2)+Distributed_Weight($C90,'Rev 10'!$M$16*9.81,'Rev 10'!$M$9,'Rev 10'!$M$10-'Rev 10'!$M$9))</f>
        <v>3.8685490812821522E-14</v>
      </c>
    </row>
    <row r="91" spans="3:11" x14ac:dyDescent="0.2">
      <c r="C91">
        <v>264</v>
      </c>
      <c r="D91">
        <f t="shared" si="1"/>
        <v>3.9579923484540874E-14</v>
      </c>
      <c r="F91" cm="1">
        <f t="array" ref="F91">$B$1*(Distributed_Weight($C91,'Rev 10'!$R$2,'Rev 10'!$M$9,0))</f>
        <v>3.9579923484540874E-14</v>
      </c>
      <c r="G91" cm="1">
        <f t="array" ref="G91">$B$1*-Point_Force($C91,2*'Rev 10'!$R$2,'Rev 10'!$M$10/2)</f>
        <v>0</v>
      </c>
      <c r="H91" cm="1">
        <f t="array" ref="H91">$B$1*Distributed_Weight($C91,'Rev 10'!$R$2/(2*'Rev 10'!$M$9),'Rev 10'!$M$9,'Rev 10'!$M$10-'Rev 10'!$M$9)</f>
        <v>0</v>
      </c>
      <c r="I91" cm="1">
        <f t="array" ref="I91">$B$1*(Distributed_Weight($C91,'Rev 10'!$M$16*9.81,'Rev 10'!$M$9,0)-Point_Force($C91,2*'Rev 10'!$M$16*9.81,'Rev 10'!$M$10/2)+Distributed_Weight($C91,'Rev 10'!$M$16*9.81,'Rev 10'!$M$9,'Rev 10'!$M$10-'Rev 10'!$M$9))</f>
        <v>3.9579923484540874E-14</v>
      </c>
      <c r="K91" cm="1">
        <f t="array" ref="K91">$B$1*(Distributed_Weight($C91,'Rev 10'!$M$16*9.81,'Rev 10'!$M$9,0)-Point_Force($C91,2*'Rev 10'!$M$16*9.81,'Rev 10'!$M$10/2)+Distributed_Weight($C91,'Rev 10'!$M$16*9.81,'Rev 10'!$M$9,'Rev 10'!$M$10-'Rev 10'!$M$9))</f>
        <v>3.9579923484540874E-14</v>
      </c>
    </row>
    <row r="92" spans="3:11" x14ac:dyDescent="0.2">
      <c r="C92">
        <v>267</v>
      </c>
      <c r="D92">
        <f t="shared" si="1"/>
        <v>4.0484578243937013E-14</v>
      </c>
      <c r="F92" cm="1">
        <f t="array" ref="F92">$B$1*(Distributed_Weight($C92,'Rev 10'!$R$2,'Rev 10'!$M$9,0))</f>
        <v>4.0484578243937013E-14</v>
      </c>
      <c r="G92" cm="1">
        <f t="array" ref="G92">$B$1*-Point_Force($C92,2*'Rev 10'!$R$2,'Rev 10'!$M$10/2)</f>
        <v>0</v>
      </c>
      <c r="H92" cm="1">
        <f t="array" ref="H92">$B$1*Distributed_Weight($C92,'Rev 10'!$R$2/(2*'Rev 10'!$M$9),'Rev 10'!$M$9,'Rev 10'!$M$10-'Rev 10'!$M$9)</f>
        <v>0</v>
      </c>
      <c r="I92" cm="1">
        <f t="array" ref="I92">$B$1*(Distributed_Weight($C92,'Rev 10'!$M$16*9.81,'Rev 10'!$M$9,0)-Point_Force($C92,2*'Rev 10'!$M$16*9.81,'Rev 10'!$M$10/2)+Distributed_Weight($C92,'Rev 10'!$M$16*9.81,'Rev 10'!$M$9,'Rev 10'!$M$10-'Rev 10'!$M$9))</f>
        <v>4.0484578243937013E-14</v>
      </c>
      <c r="K92" cm="1">
        <f t="array" ref="K92">$B$1*(Distributed_Weight($C92,'Rev 10'!$M$16*9.81,'Rev 10'!$M$9,0)-Point_Force($C92,2*'Rev 10'!$M$16*9.81,'Rev 10'!$M$10/2)+Distributed_Weight($C92,'Rev 10'!$M$16*9.81,'Rev 10'!$M$9,'Rev 10'!$M$10-'Rev 10'!$M$9))</f>
        <v>4.0484578243937013E-14</v>
      </c>
    </row>
    <row r="93" spans="3:11" x14ac:dyDescent="0.2">
      <c r="C93">
        <v>270</v>
      </c>
      <c r="D93">
        <f t="shared" si="1"/>
        <v>4.1399455091009951E-14</v>
      </c>
      <c r="F93" cm="1">
        <f t="array" ref="F93">$B$1*(Distributed_Weight($C93,'Rev 10'!$R$2,'Rev 10'!$M$9,0))</f>
        <v>4.1399455091009951E-14</v>
      </c>
      <c r="G93" cm="1">
        <f t="array" ref="G93">$B$1*-Point_Force($C93,2*'Rev 10'!$R$2,'Rev 10'!$M$10/2)</f>
        <v>0</v>
      </c>
      <c r="H93" cm="1">
        <f t="array" ref="H93">$B$1*Distributed_Weight($C93,'Rev 10'!$R$2/(2*'Rev 10'!$M$9),'Rev 10'!$M$9,'Rev 10'!$M$10-'Rev 10'!$M$9)</f>
        <v>0</v>
      </c>
      <c r="I93" cm="1">
        <f t="array" ref="I93">$B$1*(Distributed_Weight($C93,'Rev 10'!$M$16*9.81,'Rev 10'!$M$9,0)-Point_Force($C93,2*'Rev 10'!$M$16*9.81,'Rev 10'!$M$10/2)+Distributed_Weight($C93,'Rev 10'!$M$16*9.81,'Rev 10'!$M$9,'Rev 10'!$M$10-'Rev 10'!$M$9))</f>
        <v>4.1399455091009951E-14</v>
      </c>
      <c r="K93" cm="1">
        <f t="array" ref="K93">$B$1*(Distributed_Weight($C93,'Rev 10'!$M$16*9.81,'Rev 10'!$M$9,0)-Point_Force($C93,2*'Rev 10'!$M$16*9.81,'Rev 10'!$M$10/2)+Distributed_Weight($C93,'Rev 10'!$M$16*9.81,'Rev 10'!$M$9,'Rev 10'!$M$10-'Rev 10'!$M$9))</f>
        <v>4.1399455091009951E-14</v>
      </c>
    </row>
    <row r="94" spans="3:11" x14ac:dyDescent="0.2">
      <c r="C94">
        <v>273</v>
      </c>
      <c r="D94">
        <f t="shared" si="1"/>
        <v>4.2324554025759682E-14</v>
      </c>
      <c r="F94" cm="1">
        <f t="array" ref="F94">$B$1*(Distributed_Weight($C94,'Rev 10'!$R$2,'Rev 10'!$M$9,0))</f>
        <v>4.2324554025759682E-14</v>
      </c>
      <c r="G94" cm="1">
        <f t="array" ref="G94">$B$1*-Point_Force($C94,2*'Rev 10'!$R$2,'Rev 10'!$M$10/2)</f>
        <v>0</v>
      </c>
      <c r="H94" cm="1">
        <f t="array" ref="H94">$B$1*Distributed_Weight($C94,'Rev 10'!$R$2/(2*'Rev 10'!$M$9),'Rev 10'!$M$9,'Rev 10'!$M$10-'Rev 10'!$M$9)</f>
        <v>0</v>
      </c>
      <c r="I94" cm="1">
        <f t="array" ref="I94">$B$1*(Distributed_Weight($C94,'Rev 10'!$M$16*9.81,'Rev 10'!$M$9,0)-Point_Force($C94,2*'Rev 10'!$M$16*9.81,'Rev 10'!$M$10/2)+Distributed_Weight($C94,'Rev 10'!$M$16*9.81,'Rev 10'!$M$9,'Rev 10'!$M$10-'Rev 10'!$M$9))</f>
        <v>4.2324554025759682E-14</v>
      </c>
      <c r="K94" cm="1">
        <f t="array" ref="K94">$B$1*(Distributed_Weight($C94,'Rev 10'!$M$16*9.81,'Rev 10'!$M$9,0)-Point_Force($C94,2*'Rev 10'!$M$16*9.81,'Rev 10'!$M$10/2)+Distributed_Weight($C94,'Rev 10'!$M$16*9.81,'Rev 10'!$M$9,'Rev 10'!$M$10-'Rev 10'!$M$9))</f>
        <v>4.2324554025759682E-14</v>
      </c>
    </row>
    <row r="95" spans="3:11" x14ac:dyDescent="0.2">
      <c r="C95">
        <v>276</v>
      </c>
      <c r="D95">
        <f t="shared" si="1"/>
        <v>4.3259875048186199E-14</v>
      </c>
      <c r="F95" cm="1">
        <f t="array" ref="F95">$B$1*(Distributed_Weight($C95,'Rev 10'!$R$2,'Rev 10'!$M$9,0))</f>
        <v>4.3259875048186199E-14</v>
      </c>
      <c r="G95" cm="1">
        <f t="array" ref="G95">$B$1*-Point_Force($C95,2*'Rev 10'!$R$2,'Rev 10'!$M$10/2)</f>
        <v>0</v>
      </c>
      <c r="H95" cm="1">
        <f t="array" ref="H95">$B$1*Distributed_Weight($C95,'Rev 10'!$R$2/(2*'Rev 10'!$M$9),'Rev 10'!$M$9,'Rev 10'!$M$10-'Rev 10'!$M$9)</f>
        <v>0</v>
      </c>
      <c r="I95" cm="1">
        <f t="array" ref="I95">$B$1*(Distributed_Weight($C95,'Rev 10'!$M$16*9.81,'Rev 10'!$M$9,0)-Point_Force($C95,2*'Rev 10'!$M$16*9.81,'Rev 10'!$M$10/2)+Distributed_Weight($C95,'Rev 10'!$M$16*9.81,'Rev 10'!$M$9,'Rev 10'!$M$10-'Rev 10'!$M$9))</f>
        <v>4.3259875048186199E-14</v>
      </c>
      <c r="K95" cm="1">
        <f t="array" ref="K95">$B$1*(Distributed_Weight($C95,'Rev 10'!$M$16*9.81,'Rev 10'!$M$9,0)-Point_Force($C95,2*'Rev 10'!$M$16*9.81,'Rev 10'!$M$10/2)+Distributed_Weight($C95,'Rev 10'!$M$16*9.81,'Rev 10'!$M$9,'Rev 10'!$M$10-'Rev 10'!$M$9))</f>
        <v>4.3259875048186199E-14</v>
      </c>
    </row>
    <row r="96" spans="3:11" x14ac:dyDescent="0.2">
      <c r="C96">
        <v>279</v>
      </c>
      <c r="D96">
        <f t="shared" si="1"/>
        <v>4.4205418158289522E-14</v>
      </c>
      <c r="F96" cm="1">
        <f t="array" ref="F96">$B$1*(Distributed_Weight($C96,'Rev 10'!$R$2,'Rev 10'!$M$9,0))</f>
        <v>4.4205418158289522E-14</v>
      </c>
      <c r="G96" cm="1">
        <f t="array" ref="G96">$B$1*-Point_Force($C96,2*'Rev 10'!$R$2,'Rev 10'!$M$10/2)</f>
        <v>0</v>
      </c>
      <c r="H96" cm="1">
        <f t="array" ref="H96">$B$1*Distributed_Weight($C96,'Rev 10'!$R$2/(2*'Rev 10'!$M$9),'Rev 10'!$M$9,'Rev 10'!$M$10-'Rev 10'!$M$9)</f>
        <v>0</v>
      </c>
      <c r="I96" cm="1">
        <f t="array" ref="I96">$B$1*(Distributed_Weight($C96,'Rev 10'!$M$16*9.81,'Rev 10'!$M$9,0)-Point_Force($C96,2*'Rev 10'!$M$16*9.81,'Rev 10'!$M$10/2)+Distributed_Weight($C96,'Rev 10'!$M$16*9.81,'Rev 10'!$M$9,'Rev 10'!$M$10-'Rev 10'!$M$9))</f>
        <v>4.4205418158289522E-14</v>
      </c>
      <c r="K96" cm="1">
        <f t="array" ref="K96">$B$1*(Distributed_Weight($C96,'Rev 10'!$M$16*9.81,'Rev 10'!$M$9,0)-Point_Force($C96,2*'Rev 10'!$M$16*9.81,'Rev 10'!$M$10/2)+Distributed_Weight($C96,'Rev 10'!$M$16*9.81,'Rev 10'!$M$9,'Rev 10'!$M$10-'Rev 10'!$M$9))</f>
        <v>4.4205418158289522E-14</v>
      </c>
    </row>
    <row r="97" spans="3:11" x14ac:dyDescent="0.2">
      <c r="C97">
        <v>282</v>
      </c>
      <c r="D97">
        <f t="shared" si="1"/>
        <v>4.5161183356069619E-14</v>
      </c>
      <c r="F97" cm="1">
        <f t="array" ref="F97">$B$1*(Distributed_Weight($C97,'Rev 10'!$R$2,'Rev 10'!$M$9,0))</f>
        <v>4.5161183356069619E-14</v>
      </c>
      <c r="G97" cm="1">
        <f t="array" ref="G97">$B$1*-Point_Force($C97,2*'Rev 10'!$R$2,'Rev 10'!$M$10/2)</f>
        <v>0</v>
      </c>
      <c r="H97" cm="1">
        <f t="array" ref="H97">$B$1*Distributed_Weight($C97,'Rev 10'!$R$2/(2*'Rev 10'!$M$9),'Rev 10'!$M$9,'Rev 10'!$M$10-'Rev 10'!$M$9)</f>
        <v>0</v>
      </c>
      <c r="I97" cm="1">
        <f t="array" ref="I97">$B$1*(Distributed_Weight($C97,'Rev 10'!$M$16*9.81,'Rev 10'!$M$9,0)-Point_Force($C97,2*'Rev 10'!$M$16*9.81,'Rev 10'!$M$10/2)+Distributed_Weight($C97,'Rev 10'!$M$16*9.81,'Rev 10'!$M$9,'Rev 10'!$M$10-'Rev 10'!$M$9))</f>
        <v>4.5161183356069619E-14</v>
      </c>
      <c r="K97" cm="1">
        <f t="array" ref="K97">$B$1*(Distributed_Weight($C97,'Rev 10'!$M$16*9.81,'Rev 10'!$M$9,0)-Point_Force($C97,2*'Rev 10'!$M$16*9.81,'Rev 10'!$M$10/2)+Distributed_Weight($C97,'Rev 10'!$M$16*9.81,'Rev 10'!$M$9,'Rev 10'!$M$10-'Rev 10'!$M$9))</f>
        <v>4.5161183356069619E-14</v>
      </c>
    </row>
    <row r="98" spans="3:11" x14ac:dyDescent="0.2">
      <c r="C98">
        <v>285</v>
      </c>
      <c r="D98">
        <f t="shared" si="1"/>
        <v>4.6127170641526521E-14</v>
      </c>
      <c r="F98" cm="1">
        <f t="array" ref="F98">$B$1*(Distributed_Weight($C98,'Rev 10'!$R$2,'Rev 10'!$M$9,0))</f>
        <v>4.6127170641526521E-14</v>
      </c>
      <c r="G98" cm="1">
        <f t="array" ref="G98">$B$1*-Point_Force($C98,2*'Rev 10'!$R$2,'Rev 10'!$M$10/2)</f>
        <v>0</v>
      </c>
      <c r="H98" cm="1">
        <f t="array" ref="H98">$B$1*Distributed_Weight($C98,'Rev 10'!$R$2/(2*'Rev 10'!$M$9),'Rev 10'!$M$9,'Rev 10'!$M$10-'Rev 10'!$M$9)</f>
        <v>0</v>
      </c>
      <c r="I98" cm="1">
        <f t="array" ref="I98">$B$1*(Distributed_Weight($C98,'Rev 10'!$M$16*9.81,'Rev 10'!$M$9,0)-Point_Force($C98,2*'Rev 10'!$M$16*9.81,'Rev 10'!$M$10/2)+Distributed_Weight($C98,'Rev 10'!$M$16*9.81,'Rev 10'!$M$9,'Rev 10'!$M$10-'Rev 10'!$M$9))</f>
        <v>4.6127170641526521E-14</v>
      </c>
      <c r="K98" cm="1">
        <f t="array" ref="K98">$B$1*(Distributed_Weight($C98,'Rev 10'!$M$16*9.81,'Rev 10'!$M$9,0)-Point_Force($C98,2*'Rev 10'!$M$16*9.81,'Rev 10'!$M$10/2)+Distributed_Weight($C98,'Rev 10'!$M$16*9.81,'Rev 10'!$M$9,'Rev 10'!$M$10-'Rev 10'!$M$9))</f>
        <v>4.6127170641526521E-14</v>
      </c>
    </row>
    <row r="99" spans="3:11" x14ac:dyDescent="0.2">
      <c r="C99">
        <v>288</v>
      </c>
      <c r="D99">
        <f t="shared" si="1"/>
        <v>4.7103380014660216E-14</v>
      </c>
      <c r="F99" cm="1">
        <f t="array" ref="F99">$B$1*(Distributed_Weight($C99,'Rev 10'!$R$2,'Rev 10'!$M$9,0))</f>
        <v>4.7103380014660216E-14</v>
      </c>
      <c r="G99" cm="1">
        <f t="array" ref="G99">$B$1*-Point_Force($C99,2*'Rev 10'!$R$2,'Rev 10'!$M$10/2)</f>
        <v>0</v>
      </c>
      <c r="H99" cm="1">
        <f t="array" ref="H99">$B$1*Distributed_Weight($C99,'Rev 10'!$R$2/(2*'Rev 10'!$M$9),'Rev 10'!$M$9,'Rev 10'!$M$10-'Rev 10'!$M$9)</f>
        <v>0</v>
      </c>
      <c r="I99" cm="1">
        <f t="array" ref="I99">$B$1*(Distributed_Weight($C99,'Rev 10'!$M$16*9.81,'Rev 10'!$M$9,0)-Point_Force($C99,2*'Rev 10'!$M$16*9.81,'Rev 10'!$M$10/2)+Distributed_Weight($C99,'Rev 10'!$M$16*9.81,'Rev 10'!$M$9,'Rev 10'!$M$10-'Rev 10'!$M$9))</f>
        <v>4.7103380014660216E-14</v>
      </c>
      <c r="K99" cm="1">
        <f t="array" ref="K99">$B$1*(Distributed_Weight($C99,'Rev 10'!$M$16*9.81,'Rev 10'!$M$9,0)-Point_Force($C99,2*'Rev 10'!$M$16*9.81,'Rev 10'!$M$10/2)+Distributed_Weight($C99,'Rev 10'!$M$16*9.81,'Rev 10'!$M$9,'Rev 10'!$M$10-'Rev 10'!$M$9))</f>
        <v>4.7103380014660216E-14</v>
      </c>
    </row>
    <row r="100" spans="3:11" x14ac:dyDescent="0.2">
      <c r="C100">
        <v>291</v>
      </c>
      <c r="D100">
        <f t="shared" si="1"/>
        <v>4.8089811475470698E-14</v>
      </c>
      <c r="F100" cm="1">
        <f t="array" ref="F100">$B$1*(Distributed_Weight($C100,'Rev 10'!$R$2,'Rev 10'!$M$9,0))</f>
        <v>4.8089811475470698E-14</v>
      </c>
      <c r="G100" cm="1">
        <f t="array" ref="G100">$B$1*-Point_Force($C100,2*'Rev 10'!$R$2,'Rev 10'!$M$10/2)</f>
        <v>0</v>
      </c>
      <c r="H100" cm="1">
        <f t="array" ref="H100">$B$1*Distributed_Weight($C100,'Rev 10'!$R$2/(2*'Rev 10'!$M$9),'Rev 10'!$M$9,'Rev 10'!$M$10-'Rev 10'!$M$9)</f>
        <v>0</v>
      </c>
      <c r="I100" cm="1">
        <f t="array" ref="I100">$B$1*(Distributed_Weight($C100,'Rev 10'!$M$16*9.81,'Rev 10'!$M$9,0)-Point_Force($C100,2*'Rev 10'!$M$16*9.81,'Rev 10'!$M$10/2)+Distributed_Weight($C100,'Rev 10'!$M$16*9.81,'Rev 10'!$M$9,'Rev 10'!$M$10-'Rev 10'!$M$9))</f>
        <v>4.8089811475470698E-14</v>
      </c>
      <c r="K100" cm="1">
        <f t="array" ref="K100">$B$1*(Distributed_Weight($C100,'Rev 10'!$M$16*9.81,'Rev 10'!$M$9,0)-Point_Force($C100,2*'Rev 10'!$M$16*9.81,'Rev 10'!$M$10/2)+Distributed_Weight($C100,'Rev 10'!$M$16*9.81,'Rev 10'!$M$9,'Rev 10'!$M$10-'Rev 10'!$M$9))</f>
        <v>4.8089811475470698E-14</v>
      </c>
    </row>
    <row r="101" spans="3:11" x14ac:dyDescent="0.2">
      <c r="C101">
        <v>294</v>
      </c>
      <c r="D101">
        <f t="shared" si="1"/>
        <v>4.9086465023957972E-14</v>
      </c>
      <c r="F101" cm="1">
        <f t="array" ref="F101">$B$1*(Distributed_Weight($C101,'Rev 10'!$R$2,'Rev 10'!$M$9,0))</f>
        <v>4.9086465023957972E-14</v>
      </c>
      <c r="G101" cm="1">
        <f t="array" ref="G101">$B$1*-Point_Force($C101,2*'Rev 10'!$R$2,'Rev 10'!$M$10/2)</f>
        <v>0</v>
      </c>
      <c r="H101" cm="1">
        <f t="array" ref="H101">$B$1*Distributed_Weight($C101,'Rev 10'!$R$2/(2*'Rev 10'!$M$9),'Rev 10'!$M$9,'Rev 10'!$M$10-'Rev 10'!$M$9)</f>
        <v>0</v>
      </c>
      <c r="I101" cm="1">
        <f t="array" ref="I101">$B$1*(Distributed_Weight($C101,'Rev 10'!$M$16*9.81,'Rev 10'!$M$9,0)-Point_Force($C101,2*'Rev 10'!$M$16*9.81,'Rev 10'!$M$10/2)+Distributed_Weight($C101,'Rev 10'!$M$16*9.81,'Rev 10'!$M$9,'Rev 10'!$M$10-'Rev 10'!$M$9))</f>
        <v>4.9086465023957972E-14</v>
      </c>
      <c r="K101" cm="1">
        <f t="array" ref="K101">$B$1*(Distributed_Weight($C101,'Rev 10'!$M$16*9.81,'Rev 10'!$M$9,0)-Point_Force($C101,2*'Rev 10'!$M$16*9.81,'Rev 10'!$M$10/2)+Distributed_Weight($C101,'Rev 10'!$M$16*9.81,'Rev 10'!$M$9,'Rev 10'!$M$10-'Rev 10'!$M$9))</f>
        <v>4.9086465023957972E-14</v>
      </c>
    </row>
    <row r="102" spans="3:11" x14ac:dyDescent="0.2">
      <c r="C102">
        <v>297</v>
      </c>
      <c r="D102">
        <f t="shared" si="1"/>
        <v>5.0093340660122039E-14</v>
      </c>
      <c r="F102" cm="1">
        <f t="array" ref="F102">$B$1*(Distributed_Weight($C102,'Rev 10'!$R$2,'Rev 10'!$M$9,0))</f>
        <v>5.0093340660122039E-14</v>
      </c>
      <c r="G102" cm="1">
        <f t="array" ref="G102">$B$1*-Point_Force($C102,2*'Rev 10'!$R$2,'Rev 10'!$M$10/2)</f>
        <v>0</v>
      </c>
      <c r="H102" cm="1">
        <f t="array" ref="H102">$B$1*Distributed_Weight($C102,'Rev 10'!$R$2/(2*'Rev 10'!$M$9),'Rev 10'!$M$9,'Rev 10'!$M$10-'Rev 10'!$M$9)</f>
        <v>0</v>
      </c>
      <c r="I102" cm="1">
        <f t="array" ref="I102">$B$1*(Distributed_Weight($C102,'Rev 10'!$M$16*9.81,'Rev 10'!$M$9,0)-Point_Force($C102,2*'Rev 10'!$M$16*9.81,'Rev 10'!$M$10/2)+Distributed_Weight($C102,'Rev 10'!$M$16*9.81,'Rev 10'!$M$9,'Rev 10'!$M$10-'Rev 10'!$M$9))</f>
        <v>5.0093340660122039E-14</v>
      </c>
      <c r="K102" cm="1">
        <f t="array" ref="K102">$B$1*(Distributed_Weight($C102,'Rev 10'!$M$16*9.81,'Rev 10'!$M$9,0)-Point_Force($C102,2*'Rev 10'!$M$16*9.81,'Rev 10'!$M$10/2)+Distributed_Weight($C102,'Rev 10'!$M$16*9.81,'Rev 10'!$M$9,'Rev 10'!$M$10-'Rev 10'!$M$9))</f>
        <v>5.0093340660122039E-14</v>
      </c>
    </row>
    <row r="103" spans="3:11" x14ac:dyDescent="0.2">
      <c r="C103">
        <v>300</v>
      </c>
      <c r="D103">
        <f t="shared" si="1"/>
        <v>5.1110438383962899E-14</v>
      </c>
      <c r="F103" cm="1">
        <f t="array" ref="F103">$B$1*(Distributed_Weight($C103,'Rev 10'!$R$2,'Rev 10'!$M$9,0))</f>
        <v>5.1110438383962899E-14</v>
      </c>
      <c r="G103" cm="1">
        <f t="array" ref="G103">$B$1*-Point_Force($C103,2*'Rev 10'!$R$2,'Rev 10'!$M$10/2)</f>
        <v>0</v>
      </c>
      <c r="H103" cm="1">
        <f t="array" ref="H103">$B$1*Distributed_Weight($C103,'Rev 10'!$R$2/(2*'Rev 10'!$M$9),'Rev 10'!$M$9,'Rev 10'!$M$10-'Rev 10'!$M$9)</f>
        <v>0</v>
      </c>
      <c r="I103" cm="1">
        <f t="array" ref="I103">$B$1*(Distributed_Weight($C103,'Rev 10'!$M$16*9.81,'Rev 10'!$M$9,0)-Point_Force($C103,2*'Rev 10'!$M$16*9.81,'Rev 10'!$M$10/2)+Distributed_Weight($C103,'Rev 10'!$M$16*9.81,'Rev 10'!$M$9,'Rev 10'!$M$10-'Rev 10'!$M$9))</f>
        <v>5.1110438383962899E-14</v>
      </c>
      <c r="K103" cm="1">
        <f t="array" ref="K103">$B$1*(Distributed_Weight($C103,'Rev 10'!$M$16*9.81,'Rev 10'!$M$9,0)-Point_Force($C103,2*'Rev 10'!$M$16*9.81,'Rev 10'!$M$10/2)+Distributed_Weight($C103,'Rev 10'!$M$16*9.81,'Rev 10'!$M$9,'Rev 10'!$M$10-'Rev 10'!$M$9))</f>
        <v>5.1110438383962899E-14</v>
      </c>
    </row>
    <row r="104" spans="3:11" x14ac:dyDescent="0.2">
      <c r="C104">
        <v>303</v>
      </c>
      <c r="D104">
        <f t="shared" si="1"/>
        <v>5.2137758195480558E-14</v>
      </c>
      <c r="F104" cm="1">
        <f t="array" ref="F104">$B$1*(Distributed_Weight($C104,'Rev 10'!$R$2,'Rev 10'!$M$9,0))</f>
        <v>5.2137758195480558E-14</v>
      </c>
      <c r="G104" cm="1">
        <f t="array" ref="G104">$B$1*-Point_Force($C104,2*'Rev 10'!$R$2,'Rev 10'!$M$10/2)</f>
        <v>0</v>
      </c>
      <c r="H104" cm="1">
        <f t="array" ref="H104">$B$1*Distributed_Weight($C104,'Rev 10'!$R$2/(2*'Rev 10'!$M$9),'Rev 10'!$M$9,'Rev 10'!$M$10-'Rev 10'!$M$9)</f>
        <v>0</v>
      </c>
      <c r="I104" cm="1">
        <f t="array" ref="I104">$B$1*(Distributed_Weight($C104,'Rev 10'!$M$16*9.81,'Rev 10'!$M$9,0)-Point_Force($C104,2*'Rev 10'!$M$16*9.81,'Rev 10'!$M$10/2)+Distributed_Weight($C104,'Rev 10'!$M$16*9.81,'Rev 10'!$M$9,'Rev 10'!$M$10-'Rev 10'!$M$9))</f>
        <v>5.2137758195480558E-14</v>
      </c>
      <c r="K104" cm="1">
        <f t="array" ref="K104">$B$1*(Distributed_Weight($C104,'Rev 10'!$M$16*9.81,'Rev 10'!$M$9,0)-Point_Force($C104,2*'Rev 10'!$M$16*9.81,'Rev 10'!$M$10/2)+Distributed_Weight($C104,'Rev 10'!$M$16*9.81,'Rev 10'!$M$9,'Rev 10'!$M$10-'Rev 10'!$M$9))</f>
        <v>5.2137758195480558E-14</v>
      </c>
    </row>
    <row r="105" spans="3:11" x14ac:dyDescent="0.2">
      <c r="C105">
        <v>306</v>
      </c>
      <c r="D105">
        <f t="shared" si="1"/>
        <v>5.317530009467501E-14</v>
      </c>
      <c r="F105" cm="1">
        <f t="array" ref="F105">$B$1*(Distributed_Weight($C105,'Rev 10'!$R$2,'Rev 10'!$M$9,0))</f>
        <v>5.317530009467501E-14</v>
      </c>
      <c r="G105" cm="1">
        <f t="array" ref="G105">$B$1*-Point_Force($C105,2*'Rev 10'!$R$2,'Rev 10'!$M$10/2)</f>
        <v>0</v>
      </c>
      <c r="H105" cm="1">
        <f t="array" ref="H105">$B$1*Distributed_Weight($C105,'Rev 10'!$R$2/(2*'Rev 10'!$M$9),'Rev 10'!$M$9,'Rev 10'!$M$10-'Rev 10'!$M$9)</f>
        <v>0</v>
      </c>
      <c r="I105" cm="1">
        <f t="array" ref="I105">$B$1*(Distributed_Weight($C105,'Rev 10'!$M$16*9.81,'Rev 10'!$M$9,0)-Point_Force($C105,2*'Rev 10'!$M$16*9.81,'Rev 10'!$M$10/2)+Distributed_Weight($C105,'Rev 10'!$M$16*9.81,'Rev 10'!$M$9,'Rev 10'!$M$10-'Rev 10'!$M$9))</f>
        <v>5.317530009467501E-14</v>
      </c>
      <c r="K105" cm="1">
        <f t="array" ref="K105">$B$1*(Distributed_Weight($C105,'Rev 10'!$M$16*9.81,'Rev 10'!$M$9,0)-Point_Force($C105,2*'Rev 10'!$M$16*9.81,'Rev 10'!$M$10/2)+Distributed_Weight($C105,'Rev 10'!$M$16*9.81,'Rev 10'!$M$9,'Rev 10'!$M$10-'Rev 10'!$M$9))</f>
        <v>5.317530009467501E-14</v>
      </c>
    </row>
    <row r="106" spans="3:11" x14ac:dyDescent="0.2">
      <c r="C106">
        <v>309</v>
      </c>
      <c r="D106">
        <f t="shared" si="1"/>
        <v>5.4223064081546242E-14</v>
      </c>
      <c r="F106" cm="1">
        <f t="array" ref="F106">$B$1*(Distributed_Weight($C106,'Rev 10'!$R$2,'Rev 10'!$M$9,0))</f>
        <v>5.4223064081546242E-14</v>
      </c>
      <c r="G106" cm="1">
        <f t="array" ref="G106">$B$1*-Point_Force($C106,2*'Rev 10'!$R$2,'Rev 10'!$M$10/2)</f>
        <v>0</v>
      </c>
      <c r="H106" cm="1">
        <f t="array" ref="H106">$B$1*Distributed_Weight($C106,'Rev 10'!$R$2/(2*'Rev 10'!$M$9),'Rev 10'!$M$9,'Rev 10'!$M$10-'Rev 10'!$M$9)</f>
        <v>0</v>
      </c>
      <c r="I106" cm="1">
        <f t="array" ref="I106">$B$1*(Distributed_Weight($C106,'Rev 10'!$M$16*9.81,'Rev 10'!$M$9,0)-Point_Force($C106,2*'Rev 10'!$M$16*9.81,'Rev 10'!$M$10/2)+Distributed_Weight($C106,'Rev 10'!$M$16*9.81,'Rev 10'!$M$9,'Rev 10'!$M$10-'Rev 10'!$M$9))</f>
        <v>5.4223064081546242E-14</v>
      </c>
      <c r="K106" cm="1">
        <f t="array" ref="K106">$B$1*(Distributed_Weight($C106,'Rev 10'!$M$16*9.81,'Rev 10'!$M$9,0)-Point_Force($C106,2*'Rev 10'!$M$16*9.81,'Rev 10'!$M$10/2)+Distributed_Weight($C106,'Rev 10'!$M$16*9.81,'Rev 10'!$M$9,'Rev 10'!$M$10-'Rev 10'!$M$9))</f>
        <v>5.4223064081546242E-14</v>
      </c>
    </row>
    <row r="107" spans="3:11" x14ac:dyDescent="0.2">
      <c r="C107">
        <v>312</v>
      </c>
      <c r="D107">
        <f t="shared" si="1"/>
        <v>5.5281050156094273E-14</v>
      </c>
      <c r="F107" cm="1">
        <f t="array" ref="F107">$B$1*(Distributed_Weight($C107,'Rev 10'!$R$2,'Rev 10'!$M$9,0))</f>
        <v>5.5281050156094273E-14</v>
      </c>
      <c r="G107" cm="1">
        <f t="array" ref="G107">$B$1*-Point_Force($C107,2*'Rev 10'!$R$2,'Rev 10'!$M$10/2)</f>
        <v>0</v>
      </c>
      <c r="H107" cm="1">
        <f t="array" ref="H107">$B$1*Distributed_Weight($C107,'Rev 10'!$R$2/(2*'Rev 10'!$M$9),'Rev 10'!$M$9,'Rev 10'!$M$10-'Rev 10'!$M$9)</f>
        <v>0</v>
      </c>
      <c r="I107" cm="1">
        <f t="array" ref="I107">$B$1*(Distributed_Weight($C107,'Rev 10'!$M$16*9.81,'Rev 10'!$M$9,0)-Point_Force($C107,2*'Rev 10'!$M$16*9.81,'Rev 10'!$M$10/2)+Distributed_Weight($C107,'Rev 10'!$M$16*9.81,'Rev 10'!$M$9,'Rev 10'!$M$10-'Rev 10'!$M$9))</f>
        <v>5.5281050156094273E-14</v>
      </c>
      <c r="K107" cm="1">
        <f t="array" ref="K107">$B$1*(Distributed_Weight($C107,'Rev 10'!$M$16*9.81,'Rev 10'!$M$9,0)-Point_Force($C107,2*'Rev 10'!$M$16*9.81,'Rev 10'!$M$10/2)+Distributed_Weight($C107,'Rev 10'!$M$16*9.81,'Rev 10'!$M$9,'Rev 10'!$M$10-'Rev 10'!$M$9))</f>
        <v>5.5281050156094273E-14</v>
      </c>
    </row>
    <row r="108" spans="3:11" x14ac:dyDescent="0.2">
      <c r="C108">
        <v>315</v>
      </c>
      <c r="D108">
        <f t="shared" si="1"/>
        <v>5.6349258318319103E-14</v>
      </c>
      <c r="F108" cm="1">
        <f t="array" ref="F108">$B$1*(Distributed_Weight($C108,'Rev 10'!$R$2,'Rev 10'!$M$9,0))</f>
        <v>5.6349258318319103E-14</v>
      </c>
      <c r="G108" cm="1">
        <f t="array" ref="G108">$B$1*-Point_Force($C108,2*'Rev 10'!$R$2,'Rev 10'!$M$10/2)</f>
        <v>0</v>
      </c>
      <c r="H108" cm="1">
        <f t="array" ref="H108">$B$1*Distributed_Weight($C108,'Rev 10'!$R$2/(2*'Rev 10'!$M$9),'Rev 10'!$M$9,'Rev 10'!$M$10-'Rev 10'!$M$9)</f>
        <v>0</v>
      </c>
      <c r="I108" cm="1">
        <f t="array" ref="I108">$B$1*(Distributed_Weight($C108,'Rev 10'!$M$16*9.81,'Rev 10'!$M$9,0)-Point_Force($C108,2*'Rev 10'!$M$16*9.81,'Rev 10'!$M$10/2)+Distributed_Weight($C108,'Rev 10'!$M$16*9.81,'Rev 10'!$M$9,'Rev 10'!$M$10-'Rev 10'!$M$9))</f>
        <v>5.6349258318319103E-14</v>
      </c>
      <c r="K108" cm="1">
        <f t="array" ref="K108">$B$1*(Distributed_Weight($C108,'Rev 10'!$M$16*9.81,'Rev 10'!$M$9,0)-Point_Force($C108,2*'Rev 10'!$M$16*9.81,'Rev 10'!$M$10/2)+Distributed_Weight($C108,'Rev 10'!$M$16*9.81,'Rev 10'!$M$9,'Rev 10'!$M$10-'Rev 10'!$M$9))</f>
        <v>5.6349258318319103E-14</v>
      </c>
    </row>
    <row r="109" spans="3:11" x14ac:dyDescent="0.2">
      <c r="C109">
        <v>318</v>
      </c>
      <c r="D109">
        <f t="shared" si="1"/>
        <v>5.7427688568220714E-14</v>
      </c>
      <c r="F109" cm="1">
        <f t="array" ref="F109">$B$1*(Distributed_Weight($C109,'Rev 10'!$R$2,'Rev 10'!$M$9,0))</f>
        <v>5.7427688568220714E-14</v>
      </c>
      <c r="G109" cm="1">
        <f t="array" ref="G109">$B$1*-Point_Force($C109,2*'Rev 10'!$R$2,'Rev 10'!$M$10/2)</f>
        <v>0</v>
      </c>
      <c r="H109" cm="1">
        <f t="array" ref="H109">$B$1*Distributed_Weight($C109,'Rev 10'!$R$2/(2*'Rev 10'!$M$9),'Rev 10'!$M$9,'Rev 10'!$M$10-'Rev 10'!$M$9)</f>
        <v>0</v>
      </c>
      <c r="I109" cm="1">
        <f t="array" ref="I109">$B$1*(Distributed_Weight($C109,'Rev 10'!$M$16*9.81,'Rev 10'!$M$9,0)-Point_Force($C109,2*'Rev 10'!$M$16*9.81,'Rev 10'!$M$10/2)+Distributed_Weight($C109,'Rev 10'!$M$16*9.81,'Rev 10'!$M$9,'Rev 10'!$M$10-'Rev 10'!$M$9))</f>
        <v>5.7427688568220714E-14</v>
      </c>
      <c r="K109" cm="1">
        <f t="array" ref="K109">$B$1*(Distributed_Weight($C109,'Rev 10'!$M$16*9.81,'Rev 10'!$M$9,0)-Point_Force($C109,2*'Rev 10'!$M$16*9.81,'Rev 10'!$M$10/2)+Distributed_Weight($C109,'Rev 10'!$M$16*9.81,'Rev 10'!$M$9,'Rev 10'!$M$10-'Rev 10'!$M$9))</f>
        <v>5.7427688568220714E-14</v>
      </c>
    </row>
    <row r="110" spans="3:11" x14ac:dyDescent="0.2">
      <c r="C110">
        <v>321</v>
      </c>
      <c r="D110">
        <f t="shared" si="1"/>
        <v>5.8516340905799136E-14</v>
      </c>
      <c r="F110" cm="1">
        <f t="array" ref="F110">$B$1*(Distributed_Weight($C110,'Rev 10'!$R$2,'Rev 10'!$M$9,0))</f>
        <v>5.8516340905799136E-14</v>
      </c>
      <c r="G110" cm="1">
        <f t="array" ref="G110">$B$1*-Point_Force($C110,2*'Rev 10'!$R$2,'Rev 10'!$M$10/2)</f>
        <v>0</v>
      </c>
      <c r="H110" cm="1">
        <f t="array" ref="H110">$B$1*Distributed_Weight($C110,'Rev 10'!$R$2/(2*'Rev 10'!$M$9),'Rev 10'!$M$9,'Rev 10'!$M$10-'Rev 10'!$M$9)</f>
        <v>0</v>
      </c>
      <c r="I110" cm="1">
        <f t="array" ref="I110">$B$1*(Distributed_Weight($C110,'Rev 10'!$M$16*9.81,'Rev 10'!$M$9,0)-Point_Force($C110,2*'Rev 10'!$M$16*9.81,'Rev 10'!$M$10/2)+Distributed_Weight($C110,'Rev 10'!$M$16*9.81,'Rev 10'!$M$9,'Rev 10'!$M$10-'Rev 10'!$M$9))</f>
        <v>5.8516340905799136E-14</v>
      </c>
      <c r="K110" cm="1">
        <f t="array" ref="K110">$B$1*(Distributed_Weight($C110,'Rev 10'!$M$16*9.81,'Rev 10'!$M$9,0)-Point_Force($C110,2*'Rev 10'!$M$16*9.81,'Rev 10'!$M$10/2)+Distributed_Weight($C110,'Rev 10'!$M$16*9.81,'Rev 10'!$M$9,'Rev 10'!$M$10-'Rev 10'!$M$9))</f>
        <v>5.8516340905799136E-14</v>
      </c>
    </row>
    <row r="111" spans="3:11" x14ac:dyDescent="0.2">
      <c r="C111">
        <v>324</v>
      </c>
      <c r="D111">
        <f t="shared" si="1"/>
        <v>5.9615215331054339E-14</v>
      </c>
      <c r="F111" cm="1">
        <f t="array" ref="F111">$B$1*(Distributed_Weight($C111,'Rev 10'!$R$2,'Rev 10'!$M$9,0))</f>
        <v>5.9615215331054339E-14</v>
      </c>
      <c r="G111" cm="1">
        <f t="array" ref="G111">$B$1*-Point_Force($C111,2*'Rev 10'!$R$2,'Rev 10'!$M$10/2)</f>
        <v>0</v>
      </c>
      <c r="H111" cm="1">
        <f t="array" ref="H111">$B$1*Distributed_Weight($C111,'Rev 10'!$R$2/(2*'Rev 10'!$M$9),'Rev 10'!$M$9,'Rev 10'!$M$10-'Rev 10'!$M$9)</f>
        <v>0</v>
      </c>
      <c r="I111" cm="1">
        <f t="array" ref="I111">$B$1*(Distributed_Weight($C111,'Rev 10'!$M$16*9.81,'Rev 10'!$M$9,0)-Point_Force($C111,2*'Rev 10'!$M$16*9.81,'Rev 10'!$M$10/2)+Distributed_Weight($C111,'Rev 10'!$M$16*9.81,'Rev 10'!$M$9,'Rev 10'!$M$10-'Rev 10'!$M$9))</f>
        <v>5.9615215331054339E-14</v>
      </c>
      <c r="K111" cm="1">
        <f t="array" ref="K111">$B$1*(Distributed_Weight($C111,'Rev 10'!$M$16*9.81,'Rev 10'!$M$9,0)-Point_Force($C111,2*'Rev 10'!$M$16*9.81,'Rev 10'!$M$10/2)+Distributed_Weight($C111,'Rev 10'!$M$16*9.81,'Rev 10'!$M$9,'Rev 10'!$M$10-'Rev 10'!$M$9))</f>
        <v>5.9615215331054339E-14</v>
      </c>
    </row>
    <row r="112" spans="3:11" x14ac:dyDescent="0.2">
      <c r="C112">
        <v>327</v>
      </c>
      <c r="D112">
        <f t="shared" si="1"/>
        <v>6.0724311843986321E-14</v>
      </c>
      <c r="F112" cm="1">
        <f t="array" ref="F112">$B$1*(Distributed_Weight($C112,'Rev 10'!$R$2,'Rev 10'!$M$9,0))</f>
        <v>6.0724311843986321E-14</v>
      </c>
      <c r="G112" cm="1">
        <f t="array" ref="G112">$B$1*-Point_Force($C112,2*'Rev 10'!$R$2,'Rev 10'!$M$10/2)</f>
        <v>0</v>
      </c>
      <c r="H112" cm="1">
        <f t="array" ref="H112">$B$1*Distributed_Weight($C112,'Rev 10'!$R$2/(2*'Rev 10'!$M$9),'Rev 10'!$M$9,'Rev 10'!$M$10-'Rev 10'!$M$9)</f>
        <v>0</v>
      </c>
      <c r="I112" cm="1">
        <f t="array" ref="I112">$B$1*(Distributed_Weight($C112,'Rev 10'!$M$16*9.81,'Rev 10'!$M$9,0)-Point_Force($C112,2*'Rev 10'!$M$16*9.81,'Rev 10'!$M$10/2)+Distributed_Weight($C112,'Rev 10'!$M$16*9.81,'Rev 10'!$M$9,'Rev 10'!$M$10-'Rev 10'!$M$9))</f>
        <v>6.0724311843986321E-14</v>
      </c>
      <c r="K112" cm="1">
        <f t="array" ref="K112">$B$1*(Distributed_Weight($C112,'Rev 10'!$M$16*9.81,'Rev 10'!$M$9,0)-Point_Force($C112,2*'Rev 10'!$M$16*9.81,'Rev 10'!$M$10/2)+Distributed_Weight($C112,'Rev 10'!$M$16*9.81,'Rev 10'!$M$9,'Rev 10'!$M$10-'Rev 10'!$M$9))</f>
        <v>6.0724311843986321E-14</v>
      </c>
    </row>
    <row r="113" spans="3:11" x14ac:dyDescent="0.2">
      <c r="C113">
        <v>330</v>
      </c>
      <c r="D113">
        <f t="shared" si="1"/>
        <v>6.1843630444595109E-14</v>
      </c>
      <c r="F113" cm="1">
        <f t="array" ref="F113">$B$1*(Distributed_Weight($C113,'Rev 10'!$R$2,'Rev 10'!$M$9,0))</f>
        <v>6.1843630444595109E-14</v>
      </c>
      <c r="G113" cm="1">
        <f t="array" ref="G113">$B$1*-Point_Force($C113,2*'Rev 10'!$R$2,'Rev 10'!$M$10/2)</f>
        <v>0</v>
      </c>
      <c r="H113" cm="1">
        <f t="array" ref="H113">$B$1*Distributed_Weight($C113,'Rev 10'!$R$2/(2*'Rev 10'!$M$9),'Rev 10'!$M$9,'Rev 10'!$M$10-'Rev 10'!$M$9)</f>
        <v>0</v>
      </c>
      <c r="I113" cm="1">
        <f t="array" ref="I113">$B$1*(Distributed_Weight($C113,'Rev 10'!$M$16*9.81,'Rev 10'!$M$9,0)-Point_Force($C113,2*'Rev 10'!$M$16*9.81,'Rev 10'!$M$10/2)+Distributed_Weight($C113,'Rev 10'!$M$16*9.81,'Rev 10'!$M$9,'Rev 10'!$M$10-'Rev 10'!$M$9))</f>
        <v>6.1843630444595109E-14</v>
      </c>
      <c r="K113" cm="1">
        <f t="array" ref="K113">$B$1*(Distributed_Weight($C113,'Rev 10'!$M$16*9.81,'Rev 10'!$M$9,0)-Point_Force($C113,2*'Rev 10'!$M$16*9.81,'Rev 10'!$M$10/2)+Distributed_Weight($C113,'Rev 10'!$M$16*9.81,'Rev 10'!$M$9,'Rev 10'!$M$10-'Rev 10'!$M$9))</f>
        <v>6.1843630444595109E-14</v>
      </c>
    </row>
    <row r="114" spans="3:11" x14ac:dyDescent="0.2">
      <c r="C114">
        <v>333</v>
      </c>
      <c r="D114">
        <f t="shared" si="1"/>
        <v>6.2973171132880703E-14</v>
      </c>
      <c r="F114" cm="1">
        <f t="array" ref="F114">$B$1*(Distributed_Weight($C114,'Rev 10'!$R$2,'Rev 10'!$M$9,0))</f>
        <v>6.2973171132880703E-14</v>
      </c>
      <c r="G114" cm="1">
        <f t="array" ref="G114">$B$1*-Point_Force($C114,2*'Rev 10'!$R$2,'Rev 10'!$M$10/2)</f>
        <v>0</v>
      </c>
      <c r="H114" cm="1">
        <f t="array" ref="H114">$B$1*Distributed_Weight($C114,'Rev 10'!$R$2/(2*'Rev 10'!$M$9),'Rev 10'!$M$9,'Rev 10'!$M$10-'Rev 10'!$M$9)</f>
        <v>0</v>
      </c>
      <c r="I114" cm="1">
        <f t="array" ref="I114">$B$1*(Distributed_Weight($C114,'Rev 10'!$M$16*9.81,'Rev 10'!$M$9,0)-Point_Force($C114,2*'Rev 10'!$M$16*9.81,'Rev 10'!$M$10/2)+Distributed_Weight($C114,'Rev 10'!$M$16*9.81,'Rev 10'!$M$9,'Rev 10'!$M$10-'Rev 10'!$M$9))</f>
        <v>6.2973171132880703E-14</v>
      </c>
      <c r="K114" cm="1">
        <f t="array" ref="K114">$B$1*(Distributed_Weight($C114,'Rev 10'!$M$16*9.81,'Rev 10'!$M$9,0)-Point_Force($C114,2*'Rev 10'!$M$16*9.81,'Rev 10'!$M$10/2)+Distributed_Weight($C114,'Rev 10'!$M$16*9.81,'Rev 10'!$M$9,'Rev 10'!$M$10-'Rev 10'!$M$9))</f>
        <v>6.2973171132880703E-14</v>
      </c>
    </row>
    <row r="115" spans="3:11" x14ac:dyDescent="0.2">
      <c r="C115">
        <v>336</v>
      </c>
      <c r="D115">
        <f t="shared" si="1"/>
        <v>6.4112933908843077E-14</v>
      </c>
      <c r="F115" cm="1">
        <f t="array" ref="F115">$B$1*(Distributed_Weight($C115,'Rev 10'!$R$2,'Rev 10'!$M$9,0))</f>
        <v>6.4112933908843077E-14</v>
      </c>
      <c r="G115" cm="1">
        <f t="array" ref="G115">$B$1*-Point_Force($C115,2*'Rev 10'!$R$2,'Rev 10'!$M$10/2)</f>
        <v>0</v>
      </c>
      <c r="H115" cm="1">
        <f t="array" ref="H115">$B$1*Distributed_Weight($C115,'Rev 10'!$R$2/(2*'Rev 10'!$M$9),'Rev 10'!$M$9,'Rev 10'!$M$10-'Rev 10'!$M$9)</f>
        <v>0</v>
      </c>
      <c r="I115" cm="1">
        <f t="array" ref="I115">$B$1*(Distributed_Weight($C115,'Rev 10'!$M$16*9.81,'Rev 10'!$M$9,0)-Point_Force($C115,2*'Rev 10'!$M$16*9.81,'Rev 10'!$M$10/2)+Distributed_Weight($C115,'Rev 10'!$M$16*9.81,'Rev 10'!$M$9,'Rev 10'!$M$10-'Rev 10'!$M$9))</f>
        <v>6.4112933908843077E-14</v>
      </c>
      <c r="K115" cm="1">
        <f t="array" ref="K115">$B$1*(Distributed_Weight($C115,'Rev 10'!$M$16*9.81,'Rev 10'!$M$9,0)-Point_Force($C115,2*'Rev 10'!$M$16*9.81,'Rev 10'!$M$10/2)+Distributed_Weight($C115,'Rev 10'!$M$16*9.81,'Rev 10'!$M$9,'Rev 10'!$M$10-'Rev 10'!$M$9))</f>
        <v>6.4112933908843077E-14</v>
      </c>
    </row>
    <row r="116" spans="3:11" x14ac:dyDescent="0.2">
      <c r="C116">
        <v>339</v>
      </c>
      <c r="D116">
        <f t="shared" si="1"/>
        <v>6.5262918772482231E-14</v>
      </c>
      <c r="F116" cm="1">
        <f t="array" ref="F116">$B$1*(Distributed_Weight($C116,'Rev 10'!$R$2,'Rev 10'!$M$9,0))</f>
        <v>6.5262918772482231E-14</v>
      </c>
      <c r="G116" cm="1">
        <f t="array" ref="G116">$B$1*-Point_Force($C116,2*'Rev 10'!$R$2,'Rev 10'!$M$10/2)</f>
        <v>0</v>
      </c>
      <c r="H116" cm="1">
        <f t="array" ref="H116">$B$1*Distributed_Weight($C116,'Rev 10'!$R$2/(2*'Rev 10'!$M$9),'Rev 10'!$M$9,'Rev 10'!$M$10-'Rev 10'!$M$9)</f>
        <v>0</v>
      </c>
      <c r="I116" cm="1">
        <f t="array" ref="I116">$B$1*(Distributed_Weight($C116,'Rev 10'!$M$16*9.81,'Rev 10'!$M$9,0)-Point_Force($C116,2*'Rev 10'!$M$16*9.81,'Rev 10'!$M$10/2)+Distributed_Weight($C116,'Rev 10'!$M$16*9.81,'Rev 10'!$M$9,'Rev 10'!$M$10-'Rev 10'!$M$9))</f>
        <v>6.5262918772482231E-14</v>
      </c>
      <c r="K116" cm="1">
        <f t="array" ref="K116">$B$1*(Distributed_Weight($C116,'Rev 10'!$M$16*9.81,'Rev 10'!$M$9,0)-Point_Force($C116,2*'Rev 10'!$M$16*9.81,'Rev 10'!$M$10/2)+Distributed_Weight($C116,'Rev 10'!$M$16*9.81,'Rev 10'!$M$9,'Rev 10'!$M$10-'Rev 10'!$M$9))</f>
        <v>6.5262918772482231E-14</v>
      </c>
    </row>
    <row r="117" spans="3:11" x14ac:dyDescent="0.2">
      <c r="C117">
        <v>342</v>
      </c>
      <c r="D117">
        <f t="shared" si="1"/>
        <v>6.642312572379819E-14</v>
      </c>
      <c r="F117" cm="1">
        <f t="array" ref="F117">$B$1*(Distributed_Weight($C117,'Rev 10'!$R$2,'Rev 10'!$M$9,0))</f>
        <v>6.642312572379819E-14</v>
      </c>
      <c r="G117" cm="1">
        <f t="array" ref="G117">$B$1*-Point_Force($C117,2*'Rev 10'!$R$2,'Rev 10'!$M$10/2)</f>
        <v>0</v>
      </c>
      <c r="H117" cm="1">
        <f t="array" ref="H117">$B$1*Distributed_Weight($C117,'Rev 10'!$R$2/(2*'Rev 10'!$M$9),'Rev 10'!$M$9,'Rev 10'!$M$10-'Rev 10'!$M$9)</f>
        <v>0</v>
      </c>
      <c r="I117" cm="1">
        <f t="array" ref="I117">$B$1*(Distributed_Weight($C117,'Rev 10'!$M$16*9.81,'Rev 10'!$M$9,0)-Point_Force($C117,2*'Rev 10'!$M$16*9.81,'Rev 10'!$M$10/2)+Distributed_Weight($C117,'Rev 10'!$M$16*9.81,'Rev 10'!$M$9,'Rev 10'!$M$10-'Rev 10'!$M$9))</f>
        <v>6.642312572379819E-14</v>
      </c>
      <c r="K117" cm="1">
        <f t="array" ref="K117">$B$1*(Distributed_Weight($C117,'Rev 10'!$M$16*9.81,'Rev 10'!$M$9,0)-Point_Force($C117,2*'Rev 10'!$M$16*9.81,'Rev 10'!$M$10/2)+Distributed_Weight($C117,'Rev 10'!$M$16*9.81,'Rev 10'!$M$9,'Rev 10'!$M$10-'Rev 10'!$M$9))</f>
        <v>6.642312572379819E-14</v>
      </c>
    </row>
    <row r="118" spans="3:11" x14ac:dyDescent="0.2">
      <c r="C118">
        <v>345</v>
      </c>
      <c r="D118">
        <f t="shared" si="1"/>
        <v>6.7593554762790942E-14</v>
      </c>
      <c r="F118" cm="1">
        <f t="array" ref="F118">$B$1*(Distributed_Weight($C118,'Rev 10'!$R$2,'Rev 10'!$M$9,0))</f>
        <v>6.7593554762790942E-14</v>
      </c>
      <c r="G118" cm="1">
        <f t="array" ref="G118">$B$1*-Point_Force($C118,2*'Rev 10'!$R$2,'Rev 10'!$M$10/2)</f>
        <v>0</v>
      </c>
      <c r="H118" cm="1">
        <f t="array" ref="H118">$B$1*Distributed_Weight($C118,'Rev 10'!$R$2/(2*'Rev 10'!$M$9),'Rev 10'!$M$9,'Rev 10'!$M$10-'Rev 10'!$M$9)</f>
        <v>0</v>
      </c>
      <c r="I118" cm="1">
        <f t="array" ref="I118">$B$1*(Distributed_Weight($C118,'Rev 10'!$M$16*9.81,'Rev 10'!$M$9,0)-Point_Force($C118,2*'Rev 10'!$M$16*9.81,'Rev 10'!$M$10/2)+Distributed_Weight($C118,'Rev 10'!$M$16*9.81,'Rev 10'!$M$9,'Rev 10'!$M$10-'Rev 10'!$M$9))</f>
        <v>6.7593554762790942E-14</v>
      </c>
      <c r="K118" cm="1">
        <f t="array" ref="K118">$B$1*(Distributed_Weight($C118,'Rev 10'!$M$16*9.81,'Rev 10'!$M$9,0)-Point_Force($C118,2*'Rev 10'!$M$16*9.81,'Rev 10'!$M$10/2)+Distributed_Weight($C118,'Rev 10'!$M$16*9.81,'Rev 10'!$M$9,'Rev 10'!$M$10-'Rev 10'!$M$9))</f>
        <v>6.7593554762790942E-14</v>
      </c>
    </row>
    <row r="119" spans="3:11" x14ac:dyDescent="0.2">
      <c r="C119">
        <v>348</v>
      </c>
      <c r="D119">
        <f t="shared" si="1"/>
        <v>6.8774205889460487E-14</v>
      </c>
      <c r="F119" cm="1">
        <f t="array" ref="F119">$B$1*(Distributed_Weight($C119,'Rev 10'!$R$2,'Rev 10'!$M$9,0))</f>
        <v>6.8774205889460487E-14</v>
      </c>
      <c r="G119" cm="1">
        <f t="array" ref="G119">$B$1*-Point_Force($C119,2*'Rev 10'!$R$2,'Rev 10'!$M$10/2)</f>
        <v>0</v>
      </c>
      <c r="H119" cm="1">
        <f t="array" ref="H119">$B$1*Distributed_Weight($C119,'Rev 10'!$R$2/(2*'Rev 10'!$M$9),'Rev 10'!$M$9,'Rev 10'!$M$10-'Rev 10'!$M$9)</f>
        <v>0</v>
      </c>
      <c r="I119" cm="1">
        <f t="array" ref="I119">$B$1*(Distributed_Weight($C119,'Rev 10'!$M$16*9.81,'Rev 10'!$M$9,0)-Point_Force($C119,2*'Rev 10'!$M$16*9.81,'Rev 10'!$M$10/2)+Distributed_Weight($C119,'Rev 10'!$M$16*9.81,'Rev 10'!$M$9,'Rev 10'!$M$10-'Rev 10'!$M$9))</f>
        <v>6.8774205889460487E-14</v>
      </c>
      <c r="K119" cm="1">
        <f t="array" ref="K119">$B$1*(Distributed_Weight($C119,'Rev 10'!$M$16*9.81,'Rev 10'!$M$9,0)-Point_Force($C119,2*'Rev 10'!$M$16*9.81,'Rev 10'!$M$10/2)+Distributed_Weight($C119,'Rev 10'!$M$16*9.81,'Rev 10'!$M$9,'Rev 10'!$M$10-'Rev 10'!$M$9))</f>
        <v>6.8774205889460487E-14</v>
      </c>
    </row>
    <row r="120" spans="3:11" x14ac:dyDescent="0.2">
      <c r="C120">
        <v>351</v>
      </c>
      <c r="D120">
        <f t="shared" si="1"/>
        <v>6.9965079103806825E-14</v>
      </c>
      <c r="F120" cm="1">
        <f t="array" ref="F120">$B$1*(Distributed_Weight($C120,'Rev 10'!$R$2,'Rev 10'!$M$9,0))</f>
        <v>6.9965079103806825E-14</v>
      </c>
      <c r="G120" cm="1">
        <f t="array" ref="G120">$B$1*-Point_Force($C120,2*'Rev 10'!$R$2,'Rev 10'!$M$10/2)</f>
        <v>0</v>
      </c>
      <c r="H120" cm="1">
        <f t="array" ref="H120">$B$1*Distributed_Weight($C120,'Rev 10'!$R$2/(2*'Rev 10'!$M$9),'Rev 10'!$M$9,'Rev 10'!$M$10-'Rev 10'!$M$9)</f>
        <v>0</v>
      </c>
      <c r="I120" cm="1">
        <f t="array" ref="I120">$B$1*(Distributed_Weight($C120,'Rev 10'!$M$16*9.81,'Rev 10'!$M$9,0)-Point_Force($C120,2*'Rev 10'!$M$16*9.81,'Rev 10'!$M$10/2)+Distributed_Weight($C120,'Rev 10'!$M$16*9.81,'Rev 10'!$M$9,'Rev 10'!$M$10-'Rev 10'!$M$9))</f>
        <v>6.9965079103806825E-14</v>
      </c>
      <c r="K120" cm="1">
        <f t="array" ref="K120">$B$1*(Distributed_Weight($C120,'Rev 10'!$M$16*9.81,'Rev 10'!$M$9,0)-Point_Force($C120,2*'Rev 10'!$M$16*9.81,'Rev 10'!$M$10/2)+Distributed_Weight($C120,'Rev 10'!$M$16*9.81,'Rev 10'!$M$9,'Rev 10'!$M$10-'Rev 10'!$M$9))</f>
        <v>6.9965079103806825E-14</v>
      </c>
    </row>
    <row r="121" spans="3:11" x14ac:dyDescent="0.2">
      <c r="C121">
        <v>354</v>
      </c>
      <c r="D121">
        <f t="shared" si="1"/>
        <v>7.1166174405829943E-14</v>
      </c>
      <c r="F121" cm="1">
        <f t="array" ref="F121">$B$1*(Distributed_Weight($C121,'Rev 10'!$R$2,'Rev 10'!$M$9,0))</f>
        <v>7.1166174405829943E-14</v>
      </c>
      <c r="G121" cm="1">
        <f t="array" ref="G121">$B$1*-Point_Force($C121,2*'Rev 10'!$R$2,'Rev 10'!$M$10/2)</f>
        <v>0</v>
      </c>
      <c r="H121" cm="1">
        <f t="array" ref="H121">$B$1*Distributed_Weight($C121,'Rev 10'!$R$2/(2*'Rev 10'!$M$9),'Rev 10'!$M$9,'Rev 10'!$M$10-'Rev 10'!$M$9)</f>
        <v>0</v>
      </c>
      <c r="I121" cm="1">
        <f t="array" ref="I121">$B$1*(Distributed_Weight($C121,'Rev 10'!$M$16*9.81,'Rev 10'!$M$9,0)-Point_Force($C121,2*'Rev 10'!$M$16*9.81,'Rev 10'!$M$10/2)+Distributed_Weight($C121,'Rev 10'!$M$16*9.81,'Rev 10'!$M$9,'Rev 10'!$M$10-'Rev 10'!$M$9))</f>
        <v>7.1166174405829943E-14</v>
      </c>
      <c r="K121" cm="1">
        <f t="array" ref="K121">$B$1*(Distributed_Weight($C121,'Rev 10'!$M$16*9.81,'Rev 10'!$M$9,0)-Point_Force($C121,2*'Rev 10'!$M$16*9.81,'Rev 10'!$M$10/2)+Distributed_Weight($C121,'Rev 10'!$M$16*9.81,'Rev 10'!$M$9,'Rev 10'!$M$10-'Rev 10'!$M$9))</f>
        <v>7.1166174405829943E-14</v>
      </c>
    </row>
    <row r="122" spans="3:11" x14ac:dyDescent="0.2">
      <c r="C122">
        <v>357</v>
      </c>
      <c r="D122">
        <f t="shared" si="1"/>
        <v>7.2377491795529866E-14</v>
      </c>
      <c r="F122" cm="1">
        <f t="array" ref="F122">$B$1*(Distributed_Weight($C122,'Rev 10'!$R$2,'Rev 10'!$M$9,0))</f>
        <v>7.2377491795529866E-14</v>
      </c>
      <c r="G122" cm="1">
        <f t="array" ref="G122">$B$1*-Point_Force($C122,2*'Rev 10'!$R$2,'Rev 10'!$M$10/2)</f>
        <v>0</v>
      </c>
      <c r="H122" cm="1">
        <f t="array" ref="H122">$B$1*Distributed_Weight($C122,'Rev 10'!$R$2/(2*'Rev 10'!$M$9),'Rev 10'!$M$9,'Rev 10'!$M$10-'Rev 10'!$M$9)</f>
        <v>0</v>
      </c>
      <c r="I122" cm="1">
        <f t="array" ref="I122">$B$1*(Distributed_Weight($C122,'Rev 10'!$M$16*9.81,'Rev 10'!$M$9,0)-Point_Force($C122,2*'Rev 10'!$M$16*9.81,'Rev 10'!$M$10/2)+Distributed_Weight($C122,'Rev 10'!$M$16*9.81,'Rev 10'!$M$9,'Rev 10'!$M$10-'Rev 10'!$M$9))</f>
        <v>7.2377491795529866E-14</v>
      </c>
      <c r="K122" cm="1">
        <f t="array" ref="K122">$B$1*(Distributed_Weight($C122,'Rev 10'!$M$16*9.81,'Rev 10'!$M$9,0)-Point_Force($C122,2*'Rev 10'!$M$16*9.81,'Rev 10'!$M$10/2)+Distributed_Weight($C122,'Rev 10'!$M$16*9.81,'Rev 10'!$M$9,'Rev 10'!$M$10-'Rev 10'!$M$9))</f>
        <v>7.2377491795529866E-14</v>
      </c>
    </row>
    <row r="123" spans="3:11" x14ac:dyDescent="0.2">
      <c r="C123">
        <v>360</v>
      </c>
      <c r="D123">
        <f t="shared" si="1"/>
        <v>7.3599031272906583E-14</v>
      </c>
      <c r="F123" cm="1">
        <f t="array" ref="F123">$B$1*(Distributed_Weight($C123,'Rev 10'!$R$2,'Rev 10'!$M$9,0))</f>
        <v>7.3599031272906583E-14</v>
      </c>
      <c r="G123" cm="1">
        <f t="array" ref="G123">$B$1*-Point_Force($C123,2*'Rev 10'!$R$2,'Rev 10'!$M$10/2)</f>
        <v>0</v>
      </c>
      <c r="H123" cm="1">
        <f t="array" ref="H123">$B$1*Distributed_Weight($C123,'Rev 10'!$R$2/(2*'Rev 10'!$M$9),'Rev 10'!$M$9,'Rev 10'!$M$10-'Rev 10'!$M$9)</f>
        <v>0</v>
      </c>
      <c r="I123" cm="1">
        <f t="array" ref="I123">$B$1*(Distributed_Weight($C123,'Rev 10'!$M$16*9.81,'Rev 10'!$M$9,0)-Point_Force($C123,2*'Rev 10'!$M$16*9.81,'Rev 10'!$M$10/2)+Distributed_Weight($C123,'Rev 10'!$M$16*9.81,'Rev 10'!$M$9,'Rev 10'!$M$10-'Rev 10'!$M$9))</f>
        <v>7.3599031272906583E-14</v>
      </c>
      <c r="K123" cm="1">
        <f t="array" ref="K123">$B$1*(Distributed_Weight($C123,'Rev 10'!$M$16*9.81,'Rev 10'!$M$9,0)-Point_Force($C123,2*'Rev 10'!$M$16*9.81,'Rev 10'!$M$10/2)+Distributed_Weight($C123,'Rev 10'!$M$16*9.81,'Rev 10'!$M$9,'Rev 10'!$M$10-'Rev 10'!$M$9))</f>
        <v>7.3599031272906583E-14</v>
      </c>
    </row>
    <row r="124" spans="3:11" x14ac:dyDescent="0.2">
      <c r="C124">
        <v>363</v>
      </c>
      <c r="D124">
        <f t="shared" si="1"/>
        <v>7.4830792837960092E-14</v>
      </c>
      <c r="F124" cm="1">
        <f t="array" ref="F124">$B$1*(Distributed_Weight($C124,'Rev 10'!$R$2,'Rev 10'!$M$9,0))</f>
        <v>7.4830792837960092E-14</v>
      </c>
      <c r="G124" cm="1">
        <f t="array" ref="G124">$B$1*-Point_Force($C124,2*'Rev 10'!$R$2,'Rev 10'!$M$10/2)</f>
        <v>0</v>
      </c>
      <c r="H124" cm="1">
        <f t="array" ref="H124">$B$1*Distributed_Weight($C124,'Rev 10'!$R$2/(2*'Rev 10'!$M$9),'Rev 10'!$M$9,'Rev 10'!$M$10-'Rev 10'!$M$9)</f>
        <v>0</v>
      </c>
      <c r="I124" cm="1">
        <f t="array" ref="I124">$B$1*(Distributed_Weight($C124,'Rev 10'!$M$16*9.81,'Rev 10'!$M$9,0)-Point_Force($C124,2*'Rev 10'!$M$16*9.81,'Rev 10'!$M$10/2)+Distributed_Weight($C124,'Rev 10'!$M$16*9.81,'Rev 10'!$M$9,'Rev 10'!$M$10-'Rev 10'!$M$9))</f>
        <v>7.4830792837960092E-14</v>
      </c>
      <c r="K124" cm="1">
        <f t="array" ref="K124">$B$1*(Distributed_Weight($C124,'Rev 10'!$M$16*9.81,'Rev 10'!$M$9,0)-Point_Force($C124,2*'Rev 10'!$M$16*9.81,'Rev 10'!$M$10/2)+Distributed_Weight($C124,'Rev 10'!$M$16*9.81,'Rev 10'!$M$9,'Rev 10'!$M$10-'Rev 10'!$M$9))</f>
        <v>7.4830792837960092E-14</v>
      </c>
    </row>
    <row r="125" spans="3:11" x14ac:dyDescent="0.2">
      <c r="C125">
        <v>366</v>
      </c>
      <c r="D125">
        <f t="shared" si="1"/>
        <v>7.6072776490690394E-14</v>
      </c>
      <c r="F125" cm="1">
        <f t="array" ref="F125">$B$1*(Distributed_Weight($C125,'Rev 10'!$R$2,'Rev 10'!$M$9,0))</f>
        <v>7.6072776490690394E-14</v>
      </c>
      <c r="G125" cm="1">
        <f t="array" ref="G125">$B$1*-Point_Force($C125,2*'Rev 10'!$R$2,'Rev 10'!$M$10/2)</f>
        <v>0</v>
      </c>
      <c r="H125" cm="1">
        <f t="array" ref="H125">$B$1*Distributed_Weight($C125,'Rev 10'!$R$2/(2*'Rev 10'!$M$9),'Rev 10'!$M$9,'Rev 10'!$M$10-'Rev 10'!$M$9)</f>
        <v>0</v>
      </c>
      <c r="I125" cm="1">
        <f t="array" ref="I125">$B$1*(Distributed_Weight($C125,'Rev 10'!$M$16*9.81,'Rev 10'!$M$9,0)-Point_Force($C125,2*'Rev 10'!$M$16*9.81,'Rev 10'!$M$10/2)+Distributed_Weight($C125,'Rev 10'!$M$16*9.81,'Rev 10'!$M$9,'Rev 10'!$M$10-'Rev 10'!$M$9))</f>
        <v>7.6072776490690394E-14</v>
      </c>
      <c r="K125" cm="1">
        <f t="array" ref="K125">$B$1*(Distributed_Weight($C125,'Rev 10'!$M$16*9.81,'Rev 10'!$M$9,0)-Point_Force($C125,2*'Rev 10'!$M$16*9.81,'Rev 10'!$M$10/2)+Distributed_Weight($C125,'Rev 10'!$M$16*9.81,'Rev 10'!$M$9,'Rev 10'!$M$10-'Rev 10'!$M$9))</f>
        <v>7.6072776490690394E-14</v>
      </c>
    </row>
    <row r="126" spans="3:11" x14ac:dyDescent="0.2">
      <c r="C126">
        <v>369</v>
      </c>
      <c r="D126">
        <f t="shared" si="1"/>
        <v>7.7324982231097476E-14</v>
      </c>
      <c r="F126" cm="1">
        <f t="array" ref="F126">$B$1*(Distributed_Weight($C126,'Rev 10'!$R$2,'Rev 10'!$M$9,0))</f>
        <v>7.7324982231097476E-14</v>
      </c>
      <c r="G126" cm="1">
        <f t="array" ref="G126">$B$1*-Point_Force($C126,2*'Rev 10'!$R$2,'Rev 10'!$M$10/2)</f>
        <v>0</v>
      </c>
      <c r="H126" cm="1">
        <f t="array" ref="H126">$B$1*Distributed_Weight($C126,'Rev 10'!$R$2/(2*'Rev 10'!$M$9),'Rev 10'!$M$9,'Rev 10'!$M$10-'Rev 10'!$M$9)</f>
        <v>0</v>
      </c>
      <c r="I126" cm="1">
        <f t="array" ref="I126">$B$1*(Distributed_Weight($C126,'Rev 10'!$M$16*9.81,'Rev 10'!$M$9,0)-Point_Force($C126,2*'Rev 10'!$M$16*9.81,'Rev 10'!$M$10/2)+Distributed_Weight($C126,'Rev 10'!$M$16*9.81,'Rev 10'!$M$9,'Rev 10'!$M$10-'Rev 10'!$M$9))</f>
        <v>7.7324982231097476E-14</v>
      </c>
      <c r="K126" cm="1">
        <f t="array" ref="K126">$B$1*(Distributed_Weight($C126,'Rev 10'!$M$16*9.81,'Rev 10'!$M$9,0)-Point_Force($C126,2*'Rev 10'!$M$16*9.81,'Rev 10'!$M$10/2)+Distributed_Weight($C126,'Rev 10'!$M$16*9.81,'Rev 10'!$M$9,'Rev 10'!$M$10-'Rev 10'!$M$9))</f>
        <v>7.7324982231097476E-14</v>
      </c>
    </row>
    <row r="127" spans="3:11" x14ac:dyDescent="0.2">
      <c r="C127">
        <v>372</v>
      </c>
      <c r="D127">
        <f t="shared" si="1"/>
        <v>7.8587410059181363E-14</v>
      </c>
      <c r="F127" cm="1">
        <f t="array" ref="F127">$B$1*(Distributed_Weight($C127,'Rev 10'!$R$2,'Rev 10'!$M$9,0))</f>
        <v>7.8587410059181363E-14</v>
      </c>
      <c r="G127" cm="1">
        <f t="array" ref="G127">$B$1*-Point_Force($C127,2*'Rev 10'!$R$2,'Rev 10'!$M$10/2)</f>
        <v>0</v>
      </c>
      <c r="H127" cm="1">
        <f t="array" ref="H127">$B$1*Distributed_Weight($C127,'Rev 10'!$R$2/(2*'Rev 10'!$M$9),'Rev 10'!$M$9,'Rev 10'!$M$10-'Rev 10'!$M$9)</f>
        <v>0</v>
      </c>
      <c r="I127" cm="1">
        <f t="array" ref="I127">$B$1*(Distributed_Weight($C127,'Rev 10'!$M$16*9.81,'Rev 10'!$M$9,0)-Point_Force($C127,2*'Rev 10'!$M$16*9.81,'Rev 10'!$M$10/2)+Distributed_Weight($C127,'Rev 10'!$M$16*9.81,'Rev 10'!$M$9,'Rev 10'!$M$10-'Rev 10'!$M$9))</f>
        <v>7.8587410059181363E-14</v>
      </c>
      <c r="K127" cm="1">
        <f t="array" ref="K127">$B$1*(Distributed_Weight($C127,'Rev 10'!$M$16*9.81,'Rev 10'!$M$9,0)-Point_Force($C127,2*'Rev 10'!$M$16*9.81,'Rev 10'!$M$10/2)+Distributed_Weight($C127,'Rev 10'!$M$16*9.81,'Rev 10'!$M$9,'Rev 10'!$M$10-'Rev 10'!$M$9))</f>
        <v>7.8587410059181363E-14</v>
      </c>
    </row>
    <row r="128" spans="3:11" x14ac:dyDescent="0.2">
      <c r="C128">
        <v>375</v>
      </c>
      <c r="D128">
        <f t="shared" si="1"/>
        <v>7.9860059974942043E-14</v>
      </c>
      <c r="F128" cm="1">
        <f t="array" ref="F128">$B$1*(Distributed_Weight($C128,'Rev 10'!$R$2,'Rev 10'!$M$9,0))</f>
        <v>7.9860059974942043E-14</v>
      </c>
      <c r="G128" cm="1">
        <f t="array" ref="G128">$B$1*-Point_Force($C128,2*'Rev 10'!$R$2,'Rev 10'!$M$10/2)</f>
        <v>0</v>
      </c>
      <c r="H128" cm="1">
        <f t="array" ref="H128">$B$1*Distributed_Weight($C128,'Rev 10'!$R$2/(2*'Rev 10'!$M$9),'Rev 10'!$M$9,'Rev 10'!$M$10-'Rev 10'!$M$9)</f>
        <v>0</v>
      </c>
      <c r="I128" cm="1">
        <f t="array" ref="I128">$B$1*(Distributed_Weight($C128,'Rev 10'!$M$16*9.81,'Rev 10'!$M$9,0)-Point_Force($C128,2*'Rev 10'!$M$16*9.81,'Rev 10'!$M$10/2)+Distributed_Weight($C128,'Rev 10'!$M$16*9.81,'Rev 10'!$M$9,'Rev 10'!$M$10-'Rev 10'!$M$9))</f>
        <v>7.9860059974942043E-14</v>
      </c>
      <c r="K128" cm="1">
        <f t="array" ref="K128">$B$1*(Distributed_Weight($C128,'Rev 10'!$M$16*9.81,'Rev 10'!$M$9,0)-Point_Force($C128,2*'Rev 10'!$M$16*9.81,'Rev 10'!$M$10/2)+Distributed_Weight($C128,'Rev 10'!$M$16*9.81,'Rev 10'!$M$9,'Rev 10'!$M$10-'Rev 10'!$M$9))</f>
        <v>7.9860059974942043E-14</v>
      </c>
    </row>
    <row r="129" spans="3:11" x14ac:dyDescent="0.2">
      <c r="C129">
        <v>378</v>
      </c>
      <c r="D129">
        <f t="shared" si="1"/>
        <v>8.1142931978379504E-14</v>
      </c>
      <c r="F129" cm="1">
        <f t="array" ref="F129">$B$1*(Distributed_Weight($C129,'Rev 10'!$R$2,'Rev 10'!$M$9,0))</f>
        <v>8.1142931978379504E-14</v>
      </c>
      <c r="G129" cm="1">
        <f t="array" ref="G129">$B$1*-Point_Force($C129,2*'Rev 10'!$R$2,'Rev 10'!$M$10/2)</f>
        <v>0</v>
      </c>
      <c r="H129" cm="1">
        <f t="array" ref="H129">$B$1*Distributed_Weight($C129,'Rev 10'!$R$2/(2*'Rev 10'!$M$9),'Rev 10'!$M$9,'Rev 10'!$M$10-'Rev 10'!$M$9)</f>
        <v>0</v>
      </c>
      <c r="I129" cm="1">
        <f t="array" ref="I129">$B$1*(Distributed_Weight($C129,'Rev 10'!$M$16*9.81,'Rev 10'!$M$9,0)-Point_Force($C129,2*'Rev 10'!$M$16*9.81,'Rev 10'!$M$10/2)+Distributed_Weight($C129,'Rev 10'!$M$16*9.81,'Rev 10'!$M$9,'Rev 10'!$M$10-'Rev 10'!$M$9))</f>
        <v>8.1142931978379504E-14</v>
      </c>
      <c r="K129" cm="1">
        <f t="array" ref="K129">$B$1*(Distributed_Weight($C129,'Rev 10'!$M$16*9.81,'Rev 10'!$M$9,0)-Point_Force($C129,2*'Rev 10'!$M$16*9.81,'Rev 10'!$M$10/2)+Distributed_Weight($C129,'Rev 10'!$M$16*9.81,'Rev 10'!$M$9,'Rev 10'!$M$10-'Rev 10'!$M$9))</f>
        <v>8.1142931978379504E-14</v>
      </c>
    </row>
    <row r="130" spans="3:11" x14ac:dyDescent="0.2">
      <c r="C130">
        <v>381</v>
      </c>
      <c r="D130">
        <f t="shared" si="1"/>
        <v>8.243602606949377E-14</v>
      </c>
      <c r="F130" cm="1">
        <f t="array" ref="F130">$B$1*(Distributed_Weight($C130,'Rev 10'!$R$2,'Rev 10'!$M$9,0))</f>
        <v>8.243602606949377E-14</v>
      </c>
      <c r="G130" cm="1">
        <f t="array" ref="G130">$B$1*-Point_Force($C130,2*'Rev 10'!$R$2,'Rev 10'!$M$10/2)</f>
        <v>0</v>
      </c>
      <c r="H130" cm="1">
        <f t="array" ref="H130">$B$1*Distributed_Weight($C130,'Rev 10'!$R$2/(2*'Rev 10'!$M$9),'Rev 10'!$M$9,'Rev 10'!$M$10-'Rev 10'!$M$9)</f>
        <v>0</v>
      </c>
      <c r="I130" cm="1">
        <f t="array" ref="I130">$B$1*(Distributed_Weight($C130,'Rev 10'!$M$16*9.81,'Rev 10'!$M$9,0)-Point_Force($C130,2*'Rev 10'!$M$16*9.81,'Rev 10'!$M$10/2)+Distributed_Weight($C130,'Rev 10'!$M$16*9.81,'Rev 10'!$M$9,'Rev 10'!$M$10-'Rev 10'!$M$9))</f>
        <v>8.243602606949377E-14</v>
      </c>
      <c r="K130" cm="1">
        <f t="array" ref="K130">$B$1*(Distributed_Weight($C130,'Rev 10'!$M$16*9.81,'Rev 10'!$M$9,0)-Point_Force($C130,2*'Rev 10'!$M$16*9.81,'Rev 10'!$M$10/2)+Distributed_Weight($C130,'Rev 10'!$M$16*9.81,'Rev 10'!$M$9,'Rev 10'!$M$10-'Rev 10'!$M$9))</f>
        <v>8.243602606949377E-14</v>
      </c>
    </row>
    <row r="131" spans="3:11" x14ac:dyDescent="0.2">
      <c r="C131">
        <v>384</v>
      </c>
      <c r="D131">
        <f t="shared" si="1"/>
        <v>8.3739342248284816E-14</v>
      </c>
      <c r="F131" cm="1">
        <f t="array" ref="F131">$B$1*(Distributed_Weight($C131,'Rev 10'!$R$2,'Rev 10'!$M$9,0))</f>
        <v>8.3739342248284816E-14</v>
      </c>
      <c r="G131" cm="1">
        <f t="array" ref="G131">$B$1*-Point_Force($C131,2*'Rev 10'!$R$2,'Rev 10'!$M$10/2)</f>
        <v>0</v>
      </c>
      <c r="H131" cm="1">
        <f t="array" ref="H131">$B$1*Distributed_Weight($C131,'Rev 10'!$R$2/(2*'Rev 10'!$M$9),'Rev 10'!$M$9,'Rev 10'!$M$10-'Rev 10'!$M$9)</f>
        <v>0</v>
      </c>
      <c r="I131" cm="1">
        <f t="array" ref="I131">$B$1*(Distributed_Weight($C131,'Rev 10'!$M$16*9.81,'Rev 10'!$M$9,0)-Point_Force($C131,2*'Rev 10'!$M$16*9.81,'Rev 10'!$M$10/2)+Distributed_Weight($C131,'Rev 10'!$M$16*9.81,'Rev 10'!$M$9,'Rev 10'!$M$10-'Rev 10'!$M$9))</f>
        <v>8.3739342248284816E-14</v>
      </c>
      <c r="K131" cm="1">
        <f t="array" ref="K131">$B$1*(Distributed_Weight($C131,'Rev 10'!$M$16*9.81,'Rev 10'!$M$9,0)-Point_Force($C131,2*'Rev 10'!$M$16*9.81,'Rev 10'!$M$10/2)+Distributed_Weight($C131,'Rev 10'!$M$16*9.81,'Rev 10'!$M$9,'Rev 10'!$M$10-'Rev 10'!$M$9))</f>
        <v>8.3739342248284816E-14</v>
      </c>
    </row>
    <row r="132" spans="3:11" x14ac:dyDescent="0.2">
      <c r="C132">
        <v>387</v>
      </c>
      <c r="D132">
        <f t="shared" si="1"/>
        <v>8.5052880514752668E-14</v>
      </c>
      <c r="F132" cm="1">
        <f t="array" ref="F132">$B$1*(Distributed_Weight($C132,'Rev 10'!$R$2,'Rev 10'!$M$9,0))</f>
        <v>8.5052880514752668E-14</v>
      </c>
      <c r="G132" cm="1">
        <f t="array" ref="G132">$B$1*-Point_Force($C132,2*'Rev 10'!$R$2,'Rev 10'!$M$10/2)</f>
        <v>0</v>
      </c>
      <c r="H132" cm="1">
        <f t="array" ref="H132">$B$1*Distributed_Weight($C132,'Rev 10'!$R$2/(2*'Rev 10'!$M$9),'Rev 10'!$M$9,'Rev 10'!$M$10-'Rev 10'!$M$9)</f>
        <v>0</v>
      </c>
      <c r="I132" cm="1">
        <f t="array" ref="I132">$B$1*(Distributed_Weight($C132,'Rev 10'!$M$16*9.81,'Rev 10'!$M$9,0)-Point_Force($C132,2*'Rev 10'!$M$16*9.81,'Rev 10'!$M$10/2)+Distributed_Weight($C132,'Rev 10'!$M$16*9.81,'Rev 10'!$M$9,'Rev 10'!$M$10-'Rev 10'!$M$9))</f>
        <v>8.5052880514752668E-14</v>
      </c>
      <c r="K132" cm="1">
        <f t="array" ref="K132">$B$1*(Distributed_Weight($C132,'Rev 10'!$M$16*9.81,'Rev 10'!$M$9,0)-Point_Force($C132,2*'Rev 10'!$M$16*9.81,'Rev 10'!$M$10/2)+Distributed_Weight($C132,'Rev 10'!$M$16*9.81,'Rev 10'!$M$9,'Rev 10'!$M$10-'Rev 10'!$M$9))</f>
        <v>8.5052880514752668E-14</v>
      </c>
    </row>
    <row r="133" spans="3:11" x14ac:dyDescent="0.2">
      <c r="C133">
        <v>390</v>
      </c>
      <c r="D133">
        <f t="shared" ref="D133:D196" si="2">I133</f>
        <v>8.6376640868897312E-14</v>
      </c>
      <c r="F133" cm="1">
        <f t="array" ref="F133">$B$1*(Distributed_Weight($C133,'Rev 10'!$R$2,'Rev 10'!$M$9,0))</f>
        <v>8.6376640868897312E-14</v>
      </c>
      <c r="G133" cm="1">
        <f t="array" ref="G133">$B$1*-Point_Force($C133,2*'Rev 10'!$R$2,'Rev 10'!$M$10/2)</f>
        <v>0</v>
      </c>
      <c r="H133" cm="1">
        <f t="array" ref="H133">$B$1*Distributed_Weight($C133,'Rev 10'!$R$2/(2*'Rev 10'!$M$9),'Rev 10'!$M$9,'Rev 10'!$M$10-'Rev 10'!$M$9)</f>
        <v>0</v>
      </c>
      <c r="I133" cm="1">
        <f t="array" ref="I133">$B$1*(Distributed_Weight($C133,'Rev 10'!$M$16*9.81,'Rev 10'!$M$9,0)-Point_Force($C133,2*'Rev 10'!$M$16*9.81,'Rev 10'!$M$10/2)+Distributed_Weight($C133,'Rev 10'!$M$16*9.81,'Rev 10'!$M$9,'Rev 10'!$M$10-'Rev 10'!$M$9))</f>
        <v>8.6376640868897312E-14</v>
      </c>
      <c r="K133" cm="1">
        <f t="array" ref="K133">$B$1*(Distributed_Weight($C133,'Rev 10'!$M$16*9.81,'Rev 10'!$M$9,0)-Point_Force($C133,2*'Rev 10'!$M$16*9.81,'Rev 10'!$M$10/2)+Distributed_Weight($C133,'Rev 10'!$M$16*9.81,'Rev 10'!$M$9,'Rev 10'!$M$10-'Rev 10'!$M$9))</f>
        <v>8.6376640868897312E-14</v>
      </c>
    </row>
    <row r="134" spans="3:11" x14ac:dyDescent="0.2">
      <c r="C134">
        <v>393</v>
      </c>
      <c r="D134">
        <f t="shared" si="2"/>
        <v>8.7710623310718737E-14</v>
      </c>
      <c r="F134" cm="1">
        <f t="array" ref="F134">$B$1*(Distributed_Weight($C134,'Rev 10'!$R$2,'Rev 10'!$M$9,0))</f>
        <v>8.7710623310718737E-14</v>
      </c>
      <c r="G134" cm="1">
        <f t="array" ref="G134">$B$1*-Point_Force($C134,2*'Rev 10'!$R$2,'Rev 10'!$M$10/2)</f>
        <v>0</v>
      </c>
      <c r="H134" cm="1">
        <f t="array" ref="H134">$B$1*Distributed_Weight($C134,'Rev 10'!$R$2/(2*'Rev 10'!$M$9),'Rev 10'!$M$9,'Rev 10'!$M$10-'Rev 10'!$M$9)</f>
        <v>0</v>
      </c>
      <c r="I134" cm="1">
        <f t="array" ref="I134">$B$1*(Distributed_Weight($C134,'Rev 10'!$M$16*9.81,'Rev 10'!$M$9,0)-Point_Force($C134,2*'Rev 10'!$M$16*9.81,'Rev 10'!$M$10/2)+Distributed_Weight($C134,'Rev 10'!$M$16*9.81,'Rev 10'!$M$9,'Rev 10'!$M$10-'Rev 10'!$M$9))</f>
        <v>8.7710623310718737E-14</v>
      </c>
      <c r="K134" cm="1">
        <f t="array" ref="K134">$B$1*(Distributed_Weight($C134,'Rev 10'!$M$16*9.81,'Rev 10'!$M$9,0)-Point_Force($C134,2*'Rev 10'!$M$16*9.81,'Rev 10'!$M$10/2)+Distributed_Weight($C134,'Rev 10'!$M$16*9.81,'Rev 10'!$M$9,'Rev 10'!$M$10-'Rev 10'!$M$9))</f>
        <v>8.7710623310718737E-14</v>
      </c>
    </row>
    <row r="135" spans="3:11" x14ac:dyDescent="0.2">
      <c r="C135">
        <v>396</v>
      </c>
      <c r="D135">
        <f t="shared" si="2"/>
        <v>8.9054827840216954E-14</v>
      </c>
      <c r="F135" cm="1">
        <f t="array" ref="F135">$B$1*(Distributed_Weight($C135,'Rev 10'!$R$2,'Rev 10'!$M$9,0))</f>
        <v>8.9054827840216954E-14</v>
      </c>
      <c r="G135" cm="1">
        <f t="array" ref="G135">$B$1*-Point_Force($C135,2*'Rev 10'!$R$2,'Rev 10'!$M$10/2)</f>
        <v>0</v>
      </c>
      <c r="H135" cm="1">
        <f t="array" ref="H135">$B$1*Distributed_Weight($C135,'Rev 10'!$R$2/(2*'Rev 10'!$M$9),'Rev 10'!$M$9,'Rev 10'!$M$10-'Rev 10'!$M$9)</f>
        <v>0</v>
      </c>
      <c r="I135" cm="1">
        <f t="array" ref="I135">$B$1*(Distributed_Weight($C135,'Rev 10'!$M$16*9.81,'Rev 10'!$M$9,0)-Point_Force($C135,2*'Rev 10'!$M$16*9.81,'Rev 10'!$M$10/2)+Distributed_Weight($C135,'Rev 10'!$M$16*9.81,'Rev 10'!$M$9,'Rev 10'!$M$10-'Rev 10'!$M$9))</f>
        <v>8.9054827840216954E-14</v>
      </c>
      <c r="K135" cm="1">
        <f t="array" ref="K135">$B$1*(Distributed_Weight($C135,'Rev 10'!$M$16*9.81,'Rev 10'!$M$9,0)-Point_Force($C135,2*'Rev 10'!$M$16*9.81,'Rev 10'!$M$10/2)+Distributed_Weight($C135,'Rev 10'!$M$16*9.81,'Rev 10'!$M$9,'Rev 10'!$M$10-'Rev 10'!$M$9))</f>
        <v>8.9054827840216954E-14</v>
      </c>
    </row>
    <row r="136" spans="3:11" x14ac:dyDescent="0.2">
      <c r="C136">
        <v>399</v>
      </c>
      <c r="D136">
        <f t="shared" si="2"/>
        <v>9.040925445739199E-14</v>
      </c>
      <c r="F136" cm="1">
        <f t="array" ref="F136">$B$1*(Distributed_Weight($C136,'Rev 10'!$R$2,'Rev 10'!$M$9,0))</f>
        <v>9.040925445739199E-14</v>
      </c>
      <c r="G136" cm="1">
        <f t="array" ref="G136">$B$1*-Point_Force($C136,2*'Rev 10'!$R$2,'Rev 10'!$M$10/2)</f>
        <v>0</v>
      </c>
      <c r="H136" cm="1">
        <f t="array" ref="H136">$B$1*Distributed_Weight($C136,'Rev 10'!$R$2/(2*'Rev 10'!$M$9),'Rev 10'!$M$9,'Rev 10'!$M$10-'Rev 10'!$M$9)</f>
        <v>0</v>
      </c>
      <c r="I136" cm="1">
        <f t="array" ref="I136">$B$1*(Distributed_Weight($C136,'Rev 10'!$M$16*9.81,'Rev 10'!$M$9,0)-Point_Force($C136,2*'Rev 10'!$M$16*9.81,'Rev 10'!$M$10/2)+Distributed_Weight($C136,'Rev 10'!$M$16*9.81,'Rev 10'!$M$9,'Rev 10'!$M$10-'Rev 10'!$M$9))</f>
        <v>9.040925445739199E-14</v>
      </c>
      <c r="K136" cm="1">
        <f t="array" ref="K136">$B$1*(Distributed_Weight($C136,'Rev 10'!$M$16*9.81,'Rev 10'!$M$9,0)-Point_Force($C136,2*'Rev 10'!$M$16*9.81,'Rev 10'!$M$10/2)+Distributed_Weight($C136,'Rev 10'!$M$16*9.81,'Rev 10'!$M$9,'Rev 10'!$M$10-'Rev 10'!$M$9))</f>
        <v>9.040925445739199E-14</v>
      </c>
    </row>
    <row r="137" spans="3:11" x14ac:dyDescent="0.2">
      <c r="C137">
        <v>402</v>
      </c>
      <c r="D137">
        <f t="shared" si="2"/>
        <v>9.1773903162243793E-14</v>
      </c>
      <c r="F137" cm="1">
        <f t="array" ref="F137">$B$1*(Distributed_Weight($C137,'Rev 10'!$R$2,'Rev 10'!$M$9,0))</f>
        <v>9.1773903162243793E-14</v>
      </c>
      <c r="G137" cm="1">
        <f t="array" ref="G137">$B$1*-Point_Force($C137,2*'Rev 10'!$R$2,'Rev 10'!$M$10/2)</f>
        <v>0</v>
      </c>
      <c r="H137" cm="1">
        <f t="array" ref="H137">$B$1*Distributed_Weight($C137,'Rev 10'!$R$2/(2*'Rev 10'!$M$9),'Rev 10'!$M$9,'Rev 10'!$M$10-'Rev 10'!$M$9)</f>
        <v>0</v>
      </c>
      <c r="I137" cm="1">
        <f t="array" ref="I137">$B$1*(Distributed_Weight($C137,'Rev 10'!$M$16*9.81,'Rev 10'!$M$9,0)-Point_Force($C137,2*'Rev 10'!$M$16*9.81,'Rev 10'!$M$10/2)+Distributed_Weight($C137,'Rev 10'!$M$16*9.81,'Rev 10'!$M$9,'Rev 10'!$M$10-'Rev 10'!$M$9))</f>
        <v>9.1773903162243793E-14</v>
      </c>
      <c r="K137" cm="1">
        <f t="array" ref="K137">$B$1*(Distributed_Weight($C137,'Rev 10'!$M$16*9.81,'Rev 10'!$M$9,0)-Point_Force($C137,2*'Rev 10'!$M$16*9.81,'Rev 10'!$M$10/2)+Distributed_Weight($C137,'Rev 10'!$M$16*9.81,'Rev 10'!$M$9,'Rev 10'!$M$10-'Rev 10'!$M$9))</f>
        <v>9.1773903162243793E-14</v>
      </c>
    </row>
    <row r="138" spans="3:11" x14ac:dyDescent="0.2">
      <c r="C138">
        <v>405</v>
      </c>
      <c r="D138">
        <f t="shared" si="2"/>
        <v>9.3148773954772388E-14</v>
      </c>
      <c r="F138" cm="1">
        <f t="array" ref="F138">$B$1*(Distributed_Weight($C138,'Rev 10'!$R$2,'Rev 10'!$M$9,0))</f>
        <v>9.3148773954772388E-14</v>
      </c>
      <c r="G138" cm="1">
        <f t="array" ref="G138">$B$1*-Point_Force($C138,2*'Rev 10'!$R$2,'Rev 10'!$M$10/2)</f>
        <v>0</v>
      </c>
      <c r="H138" cm="1">
        <f t="array" ref="H138">$B$1*Distributed_Weight($C138,'Rev 10'!$R$2/(2*'Rev 10'!$M$9),'Rev 10'!$M$9,'Rev 10'!$M$10-'Rev 10'!$M$9)</f>
        <v>0</v>
      </c>
      <c r="I138" cm="1">
        <f t="array" ref="I138">$B$1*(Distributed_Weight($C138,'Rev 10'!$M$16*9.81,'Rev 10'!$M$9,0)-Point_Force($C138,2*'Rev 10'!$M$16*9.81,'Rev 10'!$M$10/2)+Distributed_Weight($C138,'Rev 10'!$M$16*9.81,'Rev 10'!$M$9,'Rev 10'!$M$10-'Rev 10'!$M$9))</f>
        <v>9.3148773954772388E-14</v>
      </c>
      <c r="K138" cm="1">
        <f t="array" ref="K138">$B$1*(Distributed_Weight($C138,'Rev 10'!$M$16*9.81,'Rev 10'!$M$9,0)-Point_Force($C138,2*'Rev 10'!$M$16*9.81,'Rev 10'!$M$10/2)+Distributed_Weight($C138,'Rev 10'!$M$16*9.81,'Rev 10'!$M$9,'Rev 10'!$M$10-'Rev 10'!$M$9))</f>
        <v>9.3148773954772388E-14</v>
      </c>
    </row>
    <row r="139" spans="3:11" x14ac:dyDescent="0.2">
      <c r="C139">
        <v>408</v>
      </c>
      <c r="D139">
        <f t="shared" si="2"/>
        <v>9.453386683497779E-14</v>
      </c>
      <c r="F139" cm="1">
        <f t="array" ref="F139">$B$1*(Distributed_Weight($C139,'Rev 10'!$R$2,'Rev 10'!$M$9,0))</f>
        <v>9.453386683497779E-14</v>
      </c>
      <c r="G139" cm="1">
        <f t="array" ref="G139">$B$1*-Point_Force($C139,2*'Rev 10'!$R$2,'Rev 10'!$M$10/2)</f>
        <v>0</v>
      </c>
      <c r="H139" cm="1">
        <f t="array" ref="H139">$B$1*Distributed_Weight($C139,'Rev 10'!$R$2/(2*'Rev 10'!$M$9),'Rev 10'!$M$9,'Rev 10'!$M$10-'Rev 10'!$M$9)</f>
        <v>0</v>
      </c>
      <c r="I139" cm="1">
        <f t="array" ref="I139">$B$1*(Distributed_Weight($C139,'Rev 10'!$M$16*9.81,'Rev 10'!$M$9,0)-Point_Force($C139,2*'Rev 10'!$M$16*9.81,'Rev 10'!$M$10/2)+Distributed_Weight($C139,'Rev 10'!$M$16*9.81,'Rev 10'!$M$9,'Rev 10'!$M$10-'Rev 10'!$M$9))</f>
        <v>9.453386683497779E-14</v>
      </c>
      <c r="K139" cm="1">
        <f t="array" ref="K139">$B$1*(Distributed_Weight($C139,'Rev 10'!$M$16*9.81,'Rev 10'!$M$9,0)-Point_Force($C139,2*'Rev 10'!$M$16*9.81,'Rev 10'!$M$10/2)+Distributed_Weight($C139,'Rev 10'!$M$16*9.81,'Rev 10'!$M$9,'Rev 10'!$M$10-'Rev 10'!$M$9))</f>
        <v>9.453386683497779E-14</v>
      </c>
    </row>
    <row r="140" spans="3:11" x14ac:dyDescent="0.2">
      <c r="C140">
        <v>411</v>
      </c>
      <c r="D140">
        <f t="shared" si="2"/>
        <v>9.5929181802859971E-14</v>
      </c>
      <c r="F140" cm="1">
        <f t="array" ref="F140">$B$1*(Distributed_Weight($C140,'Rev 10'!$R$2,'Rev 10'!$M$9,0))</f>
        <v>9.5929181802859971E-14</v>
      </c>
      <c r="G140" cm="1">
        <f t="array" ref="G140">$B$1*-Point_Force($C140,2*'Rev 10'!$R$2,'Rev 10'!$M$10/2)</f>
        <v>0</v>
      </c>
      <c r="H140" cm="1">
        <f t="array" ref="H140">$B$1*Distributed_Weight($C140,'Rev 10'!$R$2/(2*'Rev 10'!$M$9),'Rev 10'!$M$9,'Rev 10'!$M$10-'Rev 10'!$M$9)</f>
        <v>0</v>
      </c>
      <c r="I140" cm="1">
        <f t="array" ref="I140">$B$1*(Distributed_Weight($C140,'Rev 10'!$M$16*9.81,'Rev 10'!$M$9,0)-Point_Force($C140,2*'Rev 10'!$M$16*9.81,'Rev 10'!$M$10/2)+Distributed_Weight($C140,'Rev 10'!$M$16*9.81,'Rev 10'!$M$9,'Rev 10'!$M$10-'Rev 10'!$M$9))</f>
        <v>9.5929181802859971E-14</v>
      </c>
      <c r="K140" cm="1">
        <f t="array" ref="K140">$B$1*(Distributed_Weight($C140,'Rev 10'!$M$16*9.81,'Rev 10'!$M$9,0)-Point_Force($C140,2*'Rev 10'!$M$16*9.81,'Rev 10'!$M$10/2)+Distributed_Weight($C140,'Rev 10'!$M$16*9.81,'Rev 10'!$M$9,'Rev 10'!$M$10-'Rev 10'!$M$9))</f>
        <v>9.5929181802859971E-14</v>
      </c>
    </row>
    <row r="141" spans="3:11" x14ac:dyDescent="0.2">
      <c r="C141">
        <v>414</v>
      </c>
      <c r="D141">
        <f t="shared" si="2"/>
        <v>9.7334718858418958E-14</v>
      </c>
      <c r="F141" cm="1">
        <f t="array" ref="F141">$B$1*(Distributed_Weight($C141,'Rev 10'!$R$2,'Rev 10'!$M$9,0))</f>
        <v>9.7334718858418958E-14</v>
      </c>
      <c r="G141" cm="1">
        <f t="array" ref="G141">$B$1*-Point_Force($C141,2*'Rev 10'!$R$2,'Rev 10'!$M$10/2)</f>
        <v>0</v>
      </c>
      <c r="H141" cm="1">
        <f t="array" ref="H141">$B$1*Distributed_Weight($C141,'Rev 10'!$R$2/(2*'Rev 10'!$M$9),'Rev 10'!$M$9,'Rev 10'!$M$10-'Rev 10'!$M$9)</f>
        <v>0</v>
      </c>
      <c r="I141" cm="1">
        <f t="array" ref="I141">$B$1*(Distributed_Weight($C141,'Rev 10'!$M$16*9.81,'Rev 10'!$M$9,0)-Point_Force($C141,2*'Rev 10'!$M$16*9.81,'Rev 10'!$M$10/2)+Distributed_Weight($C141,'Rev 10'!$M$16*9.81,'Rev 10'!$M$9,'Rev 10'!$M$10-'Rev 10'!$M$9))</f>
        <v>9.7334718858418958E-14</v>
      </c>
      <c r="K141" cm="1">
        <f t="array" ref="K141">$B$1*(Distributed_Weight($C141,'Rev 10'!$M$16*9.81,'Rev 10'!$M$9,0)-Point_Force($C141,2*'Rev 10'!$M$16*9.81,'Rev 10'!$M$10/2)+Distributed_Weight($C141,'Rev 10'!$M$16*9.81,'Rev 10'!$M$9,'Rev 10'!$M$10-'Rev 10'!$M$9))</f>
        <v>9.7334718858418958E-14</v>
      </c>
    </row>
    <row r="142" spans="3:11" x14ac:dyDescent="0.2">
      <c r="C142">
        <v>417</v>
      </c>
      <c r="D142">
        <f t="shared" si="2"/>
        <v>9.8750478001654725E-14</v>
      </c>
      <c r="F142" cm="1">
        <f t="array" ref="F142">$B$1*(Distributed_Weight($C142,'Rev 10'!$R$2,'Rev 10'!$M$9,0))</f>
        <v>9.8750478001654725E-14</v>
      </c>
      <c r="G142" cm="1">
        <f t="array" ref="G142">$B$1*-Point_Force($C142,2*'Rev 10'!$R$2,'Rev 10'!$M$10/2)</f>
        <v>0</v>
      </c>
      <c r="H142" cm="1">
        <f t="array" ref="H142">$B$1*Distributed_Weight($C142,'Rev 10'!$R$2/(2*'Rev 10'!$M$9),'Rev 10'!$M$9,'Rev 10'!$M$10-'Rev 10'!$M$9)</f>
        <v>0</v>
      </c>
      <c r="I142" cm="1">
        <f t="array" ref="I142">$B$1*(Distributed_Weight($C142,'Rev 10'!$M$16*9.81,'Rev 10'!$M$9,0)-Point_Force($C142,2*'Rev 10'!$M$16*9.81,'Rev 10'!$M$10/2)+Distributed_Weight($C142,'Rev 10'!$M$16*9.81,'Rev 10'!$M$9,'Rev 10'!$M$10-'Rev 10'!$M$9))</f>
        <v>9.8750478001654725E-14</v>
      </c>
      <c r="K142" cm="1">
        <f t="array" ref="K142">$B$1*(Distributed_Weight($C142,'Rev 10'!$M$16*9.81,'Rev 10'!$M$9,0)-Point_Force($C142,2*'Rev 10'!$M$16*9.81,'Rev 10'!$M$10/2)+Distributed_Weight($C142,'Rev 10'!$M$16*9.81,'Rev 10'!$M$9,'Rev 10'!$M$10-'Rev 10'!$M$9))</f>
        <v>9.8750478001654725E-14</v>
      </c>
    </row>
    <row r="143" spans="3:11" x14ac:dyDescent="0.2">
      <c r="C143">
        <v>420</v>
      </c>
      <c r="D143">
        <f t="shared" si="2"/>
        <v>1.001764592325673E-13</v>
      </c>
      <c r="F143" cm="1">
        <f t="array" ref="F143">$B$1*(Distributed_Weight($C143,'Rev 10'!$R$2,'Rev 10'!$M$9,0))</f>
        <v>1.001764592325673E-13</v>
      </c>
      <c r="G143" cm="1">
        <f t="array" ref="G143">$B$1*-Point_Force($C143,2*'Rev 10'!$R$2,'Rev 10'!$M$10/2)</f>
        <v>0</v>
      </c>
      <c r="H143" cm="1">
        <f t="array" ref="H143">$B$1*Distributed_Weight($C143,'Rev 10'!$R$2/(2*'Rev 10'!$M$9),'Rev 10'!$M$9,'Rev 10'!$M$10-'Rev 10'!$M$9)</f>
        <v>0</v>
      </c>
      <c r="I143" cm="1">
        <f t="array" ref="I143">$B$1*(Distributed_Weight($C143,'Rev 10'!$M$16*9.81,'Rev 10'!$M$9,0)-Point_Force($C143,2*'Rev 10'!$M$16*9.81,'Rev 10'!$M$10/2)+Distributed_Weight($C143,'Rev 10'!$M$16*9.81,'Rev 10'!$M$9,'Rev 10'!$M$10-'Rev 10'!$M$9))</f>
        <v>1.001764592325673E-13</v>
      </c>
      <c r="K143" cm="1">
        <f t="array" ref="K143">$B$1*(Distributed_Weight($C143,'Rev 10'!$M$16*9.81,'Rev 10'!$M$9,0)-Point_Force($C143,2*'Rev 10'!$M$16*9.81,'Rev 10'!$M$10/2)+Distributed_Weight($C143,'Rev 10'!$M$16*9.81,'Rev 10'!$M$9,'Rev 10'!$M$10-'Rev 10'!$M$9))</f>
        <v>1.001764592325673E-13</v>
      </c>
    </row>
    <row r="144" spans="3:11" x14ac:dyDescent="0.2">
      <c r="C144">
        <v>423</v>
      </c>
      <c r="D144">
        <f t="shared" si="2"/>
        <v>1.0161266255115665E-13</v>
      </c>
      <c r="F144" cm="1">
        <f t="array" ref="F144">$B$1*(Distributed_Weight($C144,'Rev 10'!$R$2,'Rev 10'!$M$9,0))</f>
        <v>1.0161266255115665E-13</v>
      </c>
      <c r="G144" cm="1">
        <f t="array" ref="G144">$B$1*-Point_Force($C144,2*'Rev 10'!$R$2,'Rev 10'!$M$10/2)</f>
        <v>0</v>
      </c>
      <c r="H144" cm="1">
        <f t="array" ref="H144">$B$1*Distributed_Weight($C144,'Rev 10'!$R$2/(2*'Rev 10'!$M$9),'Rev 10'!$M$9,'Rev 10'!$M$10-'Rev 10'!$M$9)</f>
        <v>0</v>
      </c>
      <c r="I144" cm="1">
        <f t="array" ref="I144">$B$1*(Distributed_Weight($C144,'Rev 10'!$M$16*9.81,'Rev 10'!$M$9,0)-Point_Force($C144,2*'Rev 10'!$M$16*9.81,'Rev 10'!$M$10/2)+Distributed_Weight($C144,'Rev 10'!$M$16*9.81,'Rev 10'!$M$9,'Rev 10'!$M$10-'Rev 10'!$M$9))</f>
        <v>1.0161266255115665E-13</v>
      </c>
      <c r="K144" cm="1">
        <f t="array" ref="K144">$B$1*(Distributed_Weight($C144,'Rev 10'!$M$16*9.81,'Rev 10'!$M$9,0)-Point_Force($C144,2*'Rev 10'!$M$16*9.81,'Rev 10'!$M$10/2)+Distributed_Weight($C144,'Rev 10'!$M$16*9.81,'Rev 10'!$M$9,'Rev 10'!$M$10-'Rev 10'!$M$9))</f>
        <v>1.0161266255115665E-13</v>
      </c>
    </row>
    <row r="145" spans="3:11" x14ac:dyDescent="0.2">
      <c r="C145">
        <v>426</v>
      </c>
      <c r="D145">
        <f t="shared" si="2"/>
        <v>1.0305908795742281E-13</v>
      </c>
      <c r="F145" cm="1">
        <f t="array" ref="F145">$B$1*(Distributed_Weight($C145,'Rev 10'!$R$2,'Rev 10'!$M$9,0))</f>
        <v>1.0305908795742281E-13</v>
      </c>
      <c r="G145" cm="1">
        <f t="array" ref="G145">$B$1*-Point_Force($C145,2*'Rev 10'!$R$2,'Rev 10'!$M$10/2)</f>
        <v>0</v>
      </c>
      <c r="H145" cm="1">
        <f t="array" ref="H145">$B$1*Distributed_Weight($C145,'Rev 10'!$R$2/(2*'Rev 10'!$M$9),'Rev 10'!$M$9,'Rev 10'!$M$10-'Rev 10'!$M$9)</f>
        <v>0</v>
      </c>
      <c r="I145" cm="1">
        <f t="array" ref="I145">$B$1*(Distributed_Weight($C145,'Rev 10'!$M$16*9.81,'Rev 10'!$M$9,0)-Point_Force($C145,2*'Rev 10'!$M$16*9.81,'Rev 10'!$M$10/2)+Distributed_Weight($C145,'Rev 10'!$M$16*9.81,'Rev 10'!$M$9,'Rev 10'!$M$10-'Rev 10'!$M$9))</f>
        <v>1.0305908795742281E-13</v>
      </c>
      <c r="K145" cm="1">
        <f t="array" ref="K145">$B$1*(Distributed_Weight($C145,'Rev 10'!$M$16*9.81,'Rev 10'!$M$9,0)-Point_Force($C145,2*'Rev 10'!$M$16*9.81,'Rev 10'!$M$10/2)+Distributed_Weight($C145,'Rev 10'!$M$16*9.81,'Rev 10'!$M$9,'Rev 10'!$M$10-'Rev 10'!$M$9))</f>
        <v>1.0305908795742281E-13</v>
      </c>
    </row>
    <row r="146" spans="3:11" x14ac:dyDescent="0.2">
      <c r="C146">
        <v>429</v>
      </c>
      <c r="D146">
        <f t="shared" si="2"/>
        <v>1.0451573545136573E-13</v>
      </c>
      <c r="F146" cm="1">
        <f t="array" ref="F146">$B$1*(Distributed_Weight($C146,'Rev 10'!$R$2,'Rev 10'!$M$9,0))</f>
        <v>1.0451573545136573E-13</v>
      </c>
      <c r="G146" cm="1">
        <f t="array" ref="G146">$B$1*-Point_Force($C146,2*'Rev 10'!$R$2,'Rev 10'!$M$10/2)</f>
        <v>0</v>
      </c>
      <c r="H146" cm="1">
        <f t="array" ref="H146">$B$1*Distributed_Weight($C146,'Rev 10'!$R$2/(2*'Rev 10'!$M$9),'Rev 10'!$M$9,'Rev 10'!$M$10-'Rev 10'!$M$9)</f>
        <v>0</v>
      </c>
      <c r="I146" cm="1">
        <f t="array" ref="I146">$B$1*(Distributed_Weight($C146,'Rev 10'!$M$16*9.81,'Rev 10'!$M$9,0)-Point_Force($C146,2*'Rev 10'!$M$16*9.81,'Rev 10'!$M$10/2)+Distributed_Weight($C146,'Rev 10'!$M$16*9.81,'Rev 10'!$M$9,'Rev 10'!$M$10-'Rev 10'!$M$9))</f>
        <v>1.0451573545136573E-13</v>
      </c>
      <c r="K146" cm="1">
        <f t="array" ref="K146">$B$1*(Distributed_Weight($C146,'Rev 10'!$M$16*9.81,'Rev 10'!$M$9,0)-Point_Force($C146,2*'Rev 10'!$M$16*9.81,'Rev 10'!$M$10/2)+Distributed_Weight($C146,'Rev 10'!$M$16*9.81,'Rev 10'!$M$9,'Rev 10'!$M$10-'Rev 10'!$M$9))</f>
        <v>1.0451573545136573E-13</v>
      </c>
    </row>
    <row r="147" spans="3:11" x14ac:dyDescent="0.2">
      <c r="C147">
        <v>432</v>
      </c>
      <c r="D147">
        <f t="shared" si="2"/>
        <v>1.0598260503298548E-13</v>
      </c>
      <c r="F147" cm="1">
        <f t="array" ref="F147">$B$1*(Distributed_Weight($C147,'Rev 10'!$R$2,'Rev 10'!$M$9,0))</f>
        <v>1.0598260503298548E-13</v>
      </c>
      <c r="G147" cm="1">
        <f t="array" ref="G147">$B$1*-Point_Force($C147,2*'Rev 10'!$R$2,'Rev 10'!$M$10/2)</f>
        <v>0</v>
      </c>
      <c r="H147" cm="1">
        <f t="array" ref="H147">$B$1*Distributed_Weight($C147,'Rev 10'!$R$2/(2*'Rev 10'!$M$9),'Rev 10'!$M$9,'Rev 10'!$M$10-'Rev 10'!$M$9)</f>
        <v>0</v>
      </c>
      <c r="I147" cm="1">
        <f t="array" ref="I147">$B$1*(Distributed_Weight($C147,'Rev 10'!$M$16*9.81,'Rev 10'!$M$9,0)-Point_Force($C147,2*'Rev 10'!$M$16*9.81,'Rev 10'!$M$10/2)+Distributed_Weight($C147,'Rev 10'!$M$16*9.81,'Rev 10'!$M$9,'Rev 10'!$M$10-'Rev 10'!$M$9))</f>
        <v>1.0598260503298548E-13</v>
      </c>
      <c r="K147" cm="1">
        <f t="array" ref="K147">$B$1*(Distributed_Weight($C147,'Rev 10'!$M$16*9.81,'Rev 10'!$M$9,0)-Point_Force($C147,2*'Rev 10'!$M$16*9.81,'Rev 10'!$M$10/2)+Distributed_Weight($C147,'Rev 10'!$M$16*9.81,'Rev 10'!$M$9,'Rev 10'!$M$10-'Rev 10'!$M$9))</f>
        <v>1.0598260503298548E-13</v>
      </c>
    </row>
    <row r="148" spans="3:11" x14ac:dyDescent="0.2">
      <c r="C148">
        <v>435</v>
      </c>
      <c r="D148">
        <f t="shared" si="2"/>
        <v>1.07459696702282E-13</v>
      </c>
      <c r="F148" cm="1">
        <f t="array" ref="F148">$B$1*(Distributed_Weight($C148,'Rev 10'!$R$2,'Rev 10'!$M$9,0))</f>
        <v>1.07459696702282E-13</v>
      </c>
      <c r="G148" cm="1">
        <f t="array" ref="G148">$B$1*-Point_Force($C148,2*'Rev 10'!$R$2,'Rev 10'!$M$10/2)</f>
        <v>0</v>
      </c>
      <c r="H148" cm="1">
        <f t="array" ref="H148">$B$1*Distributed_Weight($C148,'Rev 10'!$R$2/(2*'Rev 10'!$M$9),'Rev 10'!$M$9,'Rev 10'!$M$10-'Rev 10'!$M$9)</f>
        <v>0</v>
      </c>
      <c r="I148" cm="1">
        <f t="array" ref="I148">$B$1*(Distributed_Weight($C148,'Rev 10'!$M$16*9.81,'Rev 10'!$M$9,0)-Point_Force($C148,2*'Rev 10'!$M$16*9.81,'Rev 10'!$M$10/2)+Distributed_Weight($C148,'Rev 10'!$M$16*9.81,'Rev 10'!$M$9,'Rev 10'!$M$10-'Rev 10'!$M$9))</f>
        <v>1.07459696702282E-13</v>
      </c>
      <c r="K148" cm="1">
        <f t="array" ref="K148">$B$1*(Distributed_Weight($C148,'Rev 10'!$M$16*9.81,'Rev 10'!$M$9,0)-Point_Force($C148,2*'Rev 10'!$M$16*9.81,'Rev 10'!$M$10/2)+Distributed_Weight($C148,'Rev 10'!$M$16*9.81,'Rev 10'!$M$9,'Rev 10'!$M$10-'Rev 10'!$M$9))</f>
        <v>1.07459696702282E-13</v>
      </c>
    </row>
    <row r="149" spans="3:11" x14ac:dyDescent="0.2">
      <c r="C149">
        <v>438</v>
      </c>
      <c r="D149">
        <f t="shared" si="2"/>
        <v>1.0894701045925532E-13</v>
      </c>
      <c r="F149" cm="1">
        <f t="array" ref="F149">$B$1*(Distributed_Weight($C149,'Rev 10'!$R$2,'Rev 10'!$M$9,0))</f>
        <v>1.0894701045925532E-13</v>
      </c>
      <c r="G149" cm="1">
        <f t="array" ref="G149">$B$1*-Point_Force($C149,2*'Rev 10'!$R$2,'Rev 10'!$M$10/2)</f>
        <v>0</v>
      </c>
      <c r="H149" cm="1">
        <f t="array" ref="H149">$B$1*Distributed_Weight($C149,'Rev 10'!$R$2/(2*'Rev 10'!$M$9),'Rev 10'!$M$9,'Rev 10'!$M$10-'Rev 10'!$M$9)</f>
        <v>0</v>
      </c>
      <c r="I149" cm="1">
        <f t="array" ref="I149">$B$1*(Distributed_Weight($C149,'Rev 10'!$M$16*9.81,'Rev 10'!$M$9,0)-Point_Force($C149,2*'Rev 10'!$M$16*9.81,'Rev 10'!$M$10/2)+Distributed_Weight($C149,'Rev 10'!$M$16*9.81,'Rev 10'!$M$9,'Rev 10'!$M$10-'Rev 10'!$M$9))</f>
        <v>1.0894701045925532E-13</v>
      </c>
      <c r="K149" cm="1">
        <f t="array" ref="K149">$B$1*(Distributed_Weight($C149,'Rev 10'!$M$16*9.81,'Rev 10'!$M$9,0)-Point_Force($C149,2*'Rev 10'!$M$16*9.81,'Rev 10'!$M$10/2)+Distributed_Weight($C149,'Rev 10'!$M$16*9.81,'Rev 10'!$M$9,'Rev 10'!$M$10-'Rev 10'!$M$9))</f>
        <v>1.0894701045925532E-13</v>
      </c>
    </row>
    <row r="150" spans="3:11" x14ac:dyDescent="0.2">
      <c r="C150">
        <v>441</v>
      </c>
      <c r="D150">
        <f t="shared" si="2"/>
        <v>1.1044454630390543E-13</v>
      </c>
      <c r="F150" cm="1">
        <f t="array" ref="F150">$B$1*(Distributed_Weight($C150,'Rev 10'!$R$2,'Rev 10'!$M$9,0))</f>
        <v>1.1044454630390543E-13</v>
      </c>
      <c r="G150" cm="1">
        <f t="array" ref="G150">$B$1*-Point_Force($C150,2*'Rev 10'!$R$2,'Rev 10'!$M$10/2)</f>
        <v>0</v>
      </c>
      <c r="H150" cm="1">
        <f t="array" ref="H150">$B$1*Distributed_Weight($C150,'Rev 10'!$R$2/(2*'Rev 10'!$M$9),'Rev 10'!$M$9,'Rev 10'!$M$10-'Rev 10'!$M$9)</f>
        <v>0</v>
      </c>
      <c r="I150" cm="1">
        <f t="array" ref="I150">$B$1*(Distributed_Weight($C150,'Rev 10'!$M$16*9.81,'Rev 10'!$M$9,0)-Point_Force($C150,2*'Rev 10'!$M$16*9.81,'Rev 10'!$M$10/2)+Distributed_Weight($C150,'Rev 10'!$M$16*9.81,'Rev 10'!$M$9,'Rev 10'!$M$10-'Rev 10'!$M$9))</f>
        <v>1.1044454630390543E-13</v>
      </c>
      <c r="K150" cm="1">
        <f t="array" ref="K150">$B$1*(Distributed_Weight($C150,'Rev 10'!$M$16*9.81,'Rev 10'!$M$9,0)-Point_Force($C150,2*'Rev 10'!$M$16*9.81,'Rev 10'!$M$10/2)+Distributed_Weight($C150,'Rev 10'!$M$16*9.81,'Rev 10'!$M$9,'Rev 10'!$M$10-'Rev 10'!$M$9))</f>
        <v>1.1044454630390543E-13</v>
      </c>
    </row>
    <row r="151" spans="3:11" x14ac:dyDescent="0.2">
      <c r="C151">
        <v>444</v>
      </c>
      <c r="D151">
        <f t="shared" si="2"/>
        <v>1.1195230423623236E-13</v>
      </c>
      <c r="F151" cm="1">
        <f t="array" ref="F151">$B$1*(Distributed_Weight($C151,'Rev 10'!$R$2,'Rev 10'!$M$9,0))</f>
        <v>1.1195230423623236E-13</v>
      </c>
      <c r="G151" cm="1">
        <f t="array" ref="G151">$B$1*-Point_Force($C151,2*'Rev 10'!$R$2,'Rev 10'!$M$10/2)</f>
        <v>0</v>
      </c>
      <c r="H151" cm="1">
        <f t="array" ref="H151">$B$1*Distributed_Weight($C151,'Rev 10'!$R$2/(2*'Rev 10'!$M$9),'Rev 10'!$M$9,'Rev 10'!$M$10-'Rev 10'!$M$9)</f>
        <v>0</v>
      </c>
      <c r="I151" cm="1">
        <f t="array" ref="I151">$B$1*(Distributed_Weight($C151,'Rev 10'!$M$16*9.81,'Rev 10'!$M$9,0)-Point_Force($C151,2*'Rev 10'!$M$16*9.81,'Rev 10'!$M$10/2)+Distributed_Weight($C151,'Rev 10'!$M$16*9.81,'Rev 10'!$M$9,'Rev 10'!$M$10-'Rev 10'!$M$9))</f>
        <v>1.1195230423623236E-13</v>
      </c>
      <c r="K151" cm="1">
        <f t="array" ref="K151">$B$1*(Distributed_Weight($C151,'Rev 10'!$M$16*9.81,'Rev 10'!$M$9,0)-Point_Force($C151,2*'Rev 10'!$M$16*9.81,'Rev 10'!$M$10/2)+Distributed_Weight($C151,'Rev 10'!$M$16*9.81,'Rev 10'!$M$9,'Rev 10'!$M$10-'Rev 10'!$M$9))</f>
        <v>1.1195230423623236E-13</v>
      </c>
    </row>
    <row r="152" spans="3:11" x14ac:dyDescent="0.2">
      <c r="C152">
        <v>447</v>
      </c>
      <c r="D152">
        <f t="shared" si="2"/>
        <v>1.1347028425623605E-13</v>
      </c>
      <c r="F152" cm="1">
        <f t="array" ref="F152">$B$1*(Distributed_Weight($C152,'Rev 10'!$R$2,'Rev 10'!$M$9,0))</f>
        <v>1.1347028425623605E-13</v>
      </c>
      <c r="G152" cm="1">
        <f t="array" ref="G152">$B$1*-Point_Force($C152,2*'Rev 10'!$R$2,'Rev 10'!$M$10/2)</f>
        <v>0</v>
      </c>
      <c r="H152" cm="1">
        <f t="array" ref="H152">$B$1*Distributed_Weight($C152,'Rev 10'!$R$2/(2*'Rev 10'!$M$9),'Rev 10'!$M$9,'Rev 10'!$M$10-'Rev 10'!$M$9)</f>
        <v>0</v>
      </c>
      <c r="I152" cm="1">
        <f t="array" ref="I152">$B$1*(Distributed_Weight($C152,'Rev 10'!$M$16*9.81,'Rev 10'!$M$9,0)-Point_Force($C152,2*'Rev 10'!$M$16*9.81,'Rev 10'!$M$10/2)+Distributed_Weight($C152,'Rev 10'!$M$16*9.81,'Rev 10'!$M$9,'Rev 10'!$M$10-'Rev 10'!$M$9))</f>
        <v>1.1347028425623605E-13</v>
      </c>
      <c r="K152" cm="1">
        <f t="array" ref="K152">$B$1*(Distributed_Weight($C152,'Rev 10'!$M$16*9.81,'Rev 10'!$M$9,0)-Point_Force($C152,2*'Rev 10'!$M$16*9.81,'Rev 10'!$M$10/2)+Distributed_Weight($C152,'Rev 10'!$M$16*9.81,'Rev 10'!$M$9,'Rev 10'!$M$10-'Rev 10'!$M$9))</f>
        <v>1.1347028425623605E-13</v>
      </c>
    </row>
    <row r="153" spans="3:11" x14ac:dyDescent="0.2">
      <c r="C153">
        <v>450</v>
      </c>
      <c r="D153">
        <f t="shared" si="2"/>
        <v>1.1499848636391653E-13</v>
      </c>
      <c r="F153" cm="1">
        <f t="array" ref="F153">$B$1*(Distributed_Weight($C153,'Rev 10'!$R$2,'Rev 10'!$M$9,0))</f>
        <v>1.1499848636391653E-13</v>
      </c>
      <c r="G153" cm="1">
        <f t="array" ref="G153">$B$1*-Point_Force($C153,2*'Rev 10'!$R$2,'Rev 10'!$M$10/2)</f>
        <v>0</v>
      </c>
      <c r="H153" cm="1">
        <f t="array" ref="H153">$B$1*Distributed_Weight($C153,'Rev 10'!$R$2/(2*'Rev 10'!$M$9),'Rev 10'!$M$9,'Rev 10'!$M$10-'Rev 10'!$M$9)</f>
        <v>0</v>
      </c>
      <c r="I153" cm="1">
        <f t="array" ref="I153">$B$1*(Distributed_Weight($C153,'Rev 10'!$M$16*9.81,'Rev 10'!$M$9,0)-Point_Force($C153,2*'Rev 10'!$M$16*9.81,'Rev 10'!$M$10/2)+Distributed_Weight($C153,'Rev 10'!$M$16*9.81,'Rev 10'!$M$9,'Rev 10'!$M$10-'Rev 10'!$M$9))</f>
        <v>1.1499848636391653E-13</v>
      </c>
      <c r="K153" cm="1">
        <f t="array" ref="K153">$B$1*(Distributed_Weight($C153,'Rev 10'!$M$16*9.81,'Rev 10'!$M$9,0)-Point_Force($C153,2*'Rev 10'!$M$16*9.81,'Rev 10'!$M$10/2)+Distributed_Weight($C153,'Rev 10'!$M$16*9.81,'Rev 10'!$M$9,'Rev 10'!$M$10-'Rev 10'!$M$9))</f>
        <v>1.1499848636391653E-13</v>
      </c>
    </row>
    <row r="154" spans="3:11" x14ac:dyDescent="0.2">
      <c r="C154">
        <v>453</v>
      </c>
      <c r="D154">
        <f t="shared" si="2"/>
        <v>1.1653691055927382E-13</v>
      </c>
      <c r="F154" cm="1">
        <f t="array" ref="F154">$B$1*(Distributed_Weight($C154,'Rev 10'!$R$2,'Rev 10'!$M$9,0))</f>
        <v>1.1653691055927382E-13</v>
      </c>
      <c r="G154" cm="1">
        <f t="array" ref="G154">$B$1*-Point_Force($C154,2*'Rev 10'!$R$2,'Rev 10'!$M$10/2)</f>
        <v>0</v>
      </c>
      <c r="H154" cm="1">
        <f t="array" ref="H154">$B$1*Distributed_Weight($C154,'Rev 10'!$R$2/(2*'Rev 10'!$M$9),'Rev 10'!$M$9,'Rev 10'!$M$10-'Rev 10'!$M$9)</f>
        <v>0</v>
      </c>
      <c r="I154" cm="1">
        <f t="array" ref="I154">$B$1*(Distributed_Weight($C154,'Rev 10'!$M$16*9.81,'Rev 10'!$M$9,0)-Point_Force($C154,2*'Rev 10'!$M$16*9.81,'Rev 10'!$M$10/2)+Distributed_Weight($C154,'Rev 10'!$M$16*9.81,'Rev 10'!$M$9,'Rev 10'!$M$10-'Rev 10'!$M$9))</f>
        <v>1.1653691055927382E-13</v>
      </c>
      <c r="K154" cm="1">
        <f t="array" ref="K154">$B$1*(Distributed_Weight($C154,'Rev 10'!$M$16*9.81,'Rev 10'!$M$9,0)-Point_Force($C154,2*'Rev 10'!$M$16*9.81,'Rev 10'!$M$10/2)+Distributed_Weight($C154,'Rev 10'!$M$16*9.81,'Rev 10'!$M$9,'Rev 10'!$M$10-'Rev 10'!$M$9))</f>
        <v>1.1653691055927382E-13</v>
      </c>
    </row>
    <row r="155" spans="3:11" x14ac:dyDescent="0.2">
      <c r="C155">
        <v>456</v>
      </c>
      <c r="D155">
        <f t="shared" si="2"/>
        <v>1.1808555684230791E-13</v>
      </c>
      <c r="F155" cm="1">
        <f t="array" ref="F155">$B$1*(Distributed_Weight($C155,'Rev 10'!$R$2,'Rev 10'!$M$9,0))</f>
        <v>1.1808555684230791E-13</v>
      </c>
      <c r="G155" cm="1">
        <f t="array" ref="G155">$B$1*-Point_Force($C155,2*'Rev 10'!$R$2,'Rev 10'!$M$10/2)</f>
        <v>0</v>
      </c>
      <c r="H155" cm="1">
        <f t="array" ref="H155">$B$1*Distributed_Weight($C155,'Rev 10'!$R$2/(2*'Rev 10'!$M$9),'Rev 10'!$M$9,'Rev 10'!$M$10-'Rev 10'!$M$9)</f>
        <v>0</v>
      </c>
      <c r="I155" cm="1">
        <f t="array" ref="I155">$B$1*(Distributed_Weight($C155,'Rev 10'!$M$16*9.81,'Rev 10'!$M$9,0)-Point_Force($C155,2*'Rev 10'!$M$16*9.81,'Rev 10'!$M$10/2)+Distributed_Weight($C155,'Rev 10'!$M$16*9.81,'Rev 10'!$M$9,'Rev 10'!$M$10-'Rev 10'!$M$9))</f>
        <v>1.1808555684230791E-13</v>
      </c>
      <c r="K155" cm="1">
        <f t="array" ref="K155">$B$1*(Distributed_Weight($C155,'Rev 10'!$M$16*9.81,'Rev 10'!$M$9,0)-Point_Force($C155,2*'Rev 10'!$M$16*9.81,'Rev 10'!$M$10/2)+Distributed_Weight($C155,'Rev 10'!$M$16*9.81,'Rev 10'!$M$9,'Rev 10'!$M$10-'Rev 10'!$M$9))</f>
        <v>1.1808555684230791E-13</v>
      </c>
    </row>
    <row r="156" spans="3:11" x14ac:dyDescent="0.2">
      <c r="C156">
        <v>459</v>
      </c>
      <c r="D156">
        <f t="shared" si="2"/>
        <v>1.1964442521301876E-13</v>
      </c>
      <c r="F156" cm="1">
        <f t="array" ref="F156">$B$1*(Distributed_Weight($C156,'Rev 10'!$R$2,'Rev 10'!$M$9,0))</f>
        <v>1.1964442521301876E-13</v>
      </c>
      <c r="G156" cm="1">
        <f t="array" ref="G156">$B$1*-Point_Force($C156,2*'Rev 10'!$R$2,'Rev 10'!$M$10/2)</f>
        <v>0</v>
      </c>
      <c r="H156" cm="1">
        <f t="array" ref="H156">$B$1*Distributed_Weight($C156,'Rev 10'!$R$2/(2*'Rev 10'!$M$9),'Rev 10'!$M$9,'Rev 10'!$M$10-'Rev 10'!$M$9)</f>
        <v>0</v>
      </c>
      <c r="I156" cm="1">
        <f t="array" ref="I156">$B$1*(Distributed_Weight($C156,'Rev 10'!$M$16*9.81,'Rev 10'!$M$9,0)-Point_Force($C156,2*'Rev 10'!$M$16*9.81,'Rev 10'!$M$10/2)+Distributed_Weight($C156,'Rev 10'!$M$16*9.81,'Rev 10'!$M$9,'Rev 10'!$M$10-'Rev 10'!$M$9))</f>
        <v>1.1964442521301876E-13</v>
      </c>
      <c r="K156" cm="1">
        <f t="array" ref="K156">$B$1*(Distributed_Weight($C156,'Rev 10'!$M$16*9.81,'Rev 10'!$M$9,0)-Point_Force($C156,2*'Rev 10'!$M$16*9.81,'Rev 10'!$M$10/2)+Distributed_Weight($C156,'Rev 10'!$M$16*9.81,'Rev 10'!$M$9,'Rev 10'!$M$10-'Rev 10'!$M$9))</f>
        <v>1.1964442521301876E-13</v>
      </c>
    </row>
    <row r="157" spans="3:11" x14ac:dyDescent="0.2">
      <c r="C157">
        <v>462</v>
      </c>
      <c r="D157">
        <f t="shared" si="2"/>
        <v>1.2121351567140643E-13</v>
      </c>
      <c r="F157" cm="1">
        <f t="array" ref="F157">$B$1*(Distributed_Weight($C157,'Rev 10'!$R$2,'Rev 10'!$M$9,0))</f>
        <v>1.2121351567140643E-13</v>
      </c>
      <c r="G157" cm="1">
        <f t="array" ref="G157">$B$1*-Point_Force($C157,2*'Rev 10'!$R$2,'Rev 10'!$M$10/2)</f>
        <v>0</v>
      </c>
      <c r="H157" cm="1">
        <f t="array" ref="H157">$B$1*Distributed_Weight($C157,'Rev 10'!$R$2/(2*'Rev 10'!$M$9),'Rev 10'!$M$9,'Rev 10'!$M$10-'Rev 10'!$M$9)</f>
        <v>0</v>
      </c>
      <c r="I157" cm="1">
        <f t="array" ref="I157">$B$1*(Distributed_Weight($C157,'Rev 10'!$M$16*9.81,'Rev 10'!$M$9,0)-Point_Force($C157,2*'Rev 10'!$M$16*9.81,'Rev 10'!$M$10/2)+Distributed_Weight($C157,'Rev 10'!$M$16*9.81,'Rev 10'!$M$9,'Rev 10'!$M$10-'Rev 10'!$M$9))</f>
        <v>1.2121351567140643E-13</v>
      </c>
      <c r="K157" cm="1">
        <f t="array" ref="K157">$B$1*(Distributed_Weight($C157,'Rev 10'!$M$16*9.81,'Rev 10'!$M$9,0)-Point_Force($C157,2*'Rev 10'!$M$16*9.81,'Rev 10'!$M$10/2)+Distributed_Weight($C157,'Rev 10'!$M$16*9.81,'Rev 10'!$M$9,'Rev 10'!$M$10-'Rev 10'!$M$9))</f>
        <v>1.2121351567140643E-13</v>
      </c>
    </row>
    <row r="158" spans="3:11" x14ac:dyDescent="0.2">
      <c r="C158">
        <v>465</v>
      </c>
      <c r="D158">
        <f t="shared" si="2"/>
        <v>1.227928282174709E-13</v>
      </c>
      <c r="F158" cm="1">
        <f t="array" ref="F158">$B$1*(Distributed_Weight($C158,'Rev 10'!$R$2,'Rev 10'!$M$9,0))</f>
        <v>1.227928282174709E-13</v>
      </c>
      <c r="G158" cm="1">
        <f t="array" ref="G158">$B$1*-Point_Force($C158,2*'Rev 10'!$R$2,'Rev 10'!$M$10/2)</f>
        <v>0</v>
      </c>
      <c r="H158" cm="1">
        <f t="array" ref="H158">$B$1*Distributed_Weight($C158,'Rev 10'!$R$2/(2*'Rev 10'!$M$9),'Rev 10'!$M$9,'Rev 10'!$M$10-'Rev 10'!$M$9)</f>
        <v>0</v>
      </c>
      <c r="I158" cm="1">
        <f t="array" ref="I158">$B$1*(Distributed_Weight($C158,'Rev 10'!$M$16*9.81,'Rev 10'!$M$9,0)-Point_Force($C158,2*'Rev 10'!$M$16*9.81,'Rev 10'!$M$10/2)+Distributed_Weight($C158,'Rev 10'!$M$16*9.81,'Rev 10'!$M$9,'Rev 10'!$M$10-'Rev 10'!$M$9))</f>
        <v>1.227928282174709E-13</v>
      </c>
      <c r="K158" cm="1">
        <f t="array" ref="K158">$B$1*(Distributed_Weight($C158,'Rev 10'!$M$16*9.81,'Rev 10'!$M$9,0)-Point_Force($C158,2*'Rev 10'!$M$16*9.81,'Rev 10'!$M$10/2)+Distributed_Weight($C158,'Rev 10'!$M$16*9.81,'Rev 10'!$M$9,'Rev 10'!$M$10-'Rev 10'!$M$9))</f>
        <v>1.227928282174709E-13</v>
      </c>
    </row>
    <row r="159" spans="3:11" x14ac:dyDescent="0.2">
      <c r="C159">
        <v>468</v>
      </c>
      <c r="D159">
        <f t="shared" si="2"/>
        <v>1.2438236285121213E-13</v>
      </c>
      <c r="F159" cm="1">
        <f t="array" ref="F159">$B$1*(Distributed_Weight($C159,'Rev 10'!$R$2,'Rev 10'!$M$9,0))</f>
        <v>1.2438236285121213E-13</v>
      </c>
      <c r="G159" cm="1">
        <f t="array" ref="G159">$B$1*-Point_Force($C159,2*'Rev 10'!$R$2,'Rev 10'!$M$10/2)</f>
        <v>0</v>
      </c>
      <c r="H159" cm="1">
        <f t="array" ref="H159">$B$1*Distributed_Weight($C159,'Rev 10'!$R$2/(2*'Rev 10'!$M$9),'Rev 10'!$M$9,'Rev 10'!$M$10-'Rev 10'!$M$9)</f>
        <v>0</v>
      </c>
      <c r="I159" cm="1">
        <f t="array" ref="I159">$B$1*(Distributed_Weight($C159,'Rev 10'!$M$16*9.81,'Rev 10'!$M$9,0)-Point_Force($C159,2*'Rev 10'!$M$16*9.81,'Rev 10'!$M$10/2)+Distributed_Weight($C159,'Rev 10'!$M$16*9.81,'Rev 10'!$M$9,'Rev 10'!$M$10-'Rev 10'!$M$9))</f>
        <v>1.2438236285121213E-13</v>
      </c>
      <c r="K159" cm="1">
        <f t="array" ref="K159">$B$1*(Distributed_Weight($C159,'Rev 10'!$M$16*9.81,'Rev 10'!$M$9,0)-Point_Force($C159,2*'Rev 10'!$M$16*9.81,'Rev 10'!$M$10/2)+Distributed_Weight($C159,'Rev 10'!$M$16*9.81,'Rev 10'!$M$9,'Rev 10'!$M$10-'Rev 10'!$M$9))</f>
        <v>1.2438236285121213E-13</v>
      </c>
    </row>
    <row r="160" spans="3:11" x14ac:dyDescent="0.2">
      <c r="C160">
        <v>471</v>
      </c>
      <c r="D160">
        <f t="shared" si="2"/>
        <v>1.2598211957263016E-13</v>
      </c>
      <c r="F160" cm="1">
        <f t="array" ref="F160">$B$1*(Distributed_Weight($C160,'Rev 10'!$R$2,'Rev 10'!$M$9,0))</f>
        <v>1.2598211957263016E-13</v>
      </c>
      <c r="G160" cm="1">
        <f t="array" ref="G160">$B$1*-Point_Force($C160,2*'Rev 10'!$R$2,'Rev 10'!$M$10/2)</f>
        <v>0</v>
      </c>
      <c r="H160" cm="1">
        <f t="array" ref="H160">$B$1*Distributed_Weight($C160,'Rev 10'!$R$2/(2*'Rev 10'!$M$9),'Rev 10'!$M$9,'Rev 10'!$M$10-'Rev 10'!$M$9)</f>
        <v>0</v>
      </c>
      <c r="I160" cm="1">
        <f t="array" ref="I160">$B$1*(Distributed_Weight($C160,'Rev 10'!$M$16*9.81,'Rev 10'!$M$9,0)-Point_Force($C160,2*'Rev 10'!$M$16*9.81,'Rev 10'!$M$10/2)+Distributed_Weight($C160,'Rev 10'!$M$16*9.81,'Rev 10'!$M$9,'Rev 10'!$M$10-'Rev 10'!$M$9))</f>
        <v>1.2598211957263016E-13</v>
      </c>
      <c r="K160" cm="1">
        <f t="array" ref="K160">$B$1*(Distributed_Weight($C160,'Rev 10'!$M$16*9.81,'Rev 10'!$M$9,0)-Point_Force($C160,2*'Rev 10'!$M$16*9.81,'Rev 10'!$M$10/2)+Distributed_Weight($C160,'Rev 10'!$M$16*9.81,'Rev 10'!$M$9,'Rev 10'!$M$10-'Rev 10'!$M$9))</f>
        <v>1.2598211957263016E-13</v>
      </c>
    </row>
    <row r="161" spans="3:11" x14ac:dyDescent="0.2">
      <c r="C161">
        <v>474</v>
      </c>
      <c r="D161">
        <f t="shared" si="2"/>
        <v>1.27592098381725E-13</v>
      </c>
      <c r="F161" cm="1">
        <f t="array" ref="F161">$B$1*(Distributed_Weight($C161,'Rev 10'!$R$2,'Rev 10'!$M$9,0))</f>
        <v>1.27592098381725E-13</v>
      </c>
      <c r="G161" cm="1">
        <f t="array" ref="G161">$B$1*-Point_Force($C161,2*'Rev 10'!$R$2,'Rev 10'!$M$10/2)</f>
        <v>0</v>
      </c>
      <c r="H161" cm="1">
        <f t="array" ref="H161">$B$1*Distributed_Weight($C161,'Rev 10'!$R$2/(2*'Rev 10'!$M$9),'Rev 10'!$M$9,'Rev 10'!$M$10-'Rev 10'!$M$9)</f>
        <v>0</v>
      </c>
      <c r="I161" cm="1">
        <f t="array" ref="I161">$B$1*(Distributed_Weight($C161,'Rev 10'!$M$16*9.81,'Rev 10'!$M$9,0)-Point_Force($C161,2*'Rev 10'!$M$16*9.81,'Rev 10'!$M$10/2)+Distributed_Weight($C161,'Rev 10'!$M$16*9.81,'Rev 10'!$M$9,'Rev 10'!$M$10-'Rev 10'!$M$9))</f>
        <v>1.27592098381725E-13</v>
      </c>
      <c r="K161" cm="1">
        <f t="array" ref="K161">$B$1*(Distributed_Weight($C161,'Rev 10'!$M$16*9.81,'Rev 10'!$M$9,0)-Point_Force($C161,2*'Rev 10'!$M$16*9.81,'Rev 10'!$M$10/2)+Distributed_Weight($C161,'Rev 10'!$M$16*9.81,'Rev 10'!$M$9,'Rev 10'!$M$10-'Rev 10'!$M$9))</f>
        <v>1.27592098381725E-13</v>
      </c>
    </row>
    <row r="162" spans="3:11" x14ac:dyDescent="0.2">
      <c r="C162">
        <v>477</v>
      </c>
      <c r="D162">
        <f t="shared" si="2"/>
        <v>1.2921229927849663E-13</v>
      </c>
      <c r="F162" cm="1">
        <f t="array" ref="F162">$B$1*(Distributed_Weight($C162,'Rev 10'!$R$2,'Rev 10'!$M$9,0))</f>
        <v>1.2921229927849663E-13</v>
      </c>
      <c r="G162" cm="1">
        <f t="array" ref="G162">$B$1*-Point_Force($C162,2*'Rev 10'!$R$2,'Rev 10'!$M$10/2)</f>
        <v>0</v>
      </c>
      <c r="H162" cm="1">
        <f t="array" ref="H162">$B$1*Distributed_Weight($C162,'Rev 10'!$R$2/(2*'Rev 10'!$M$9),'Rev 10'!$M$9,'Rev 10'!$M$10-'Rev 10'!$M$9)</f>
        <v>0</v>
      </c>
      <c r="I162" cm="1">
        <f t="array" ref="I162">$B$1*(Distributed_Weight($C162,'Rev 10'!$M$16*9.81,'Rev 10'!$M$9,0)-Point_Force($C162,2*'Rev 10'!$M$16*9.81,'Rev 10'!$M$10/2)+Distributed_Weight($C162,'Rev 10'!$M$16*9.81,'Rev 10'!$M$9,'Rev 10'!$M$10-'Rev 10'!$M$9))</f>
        <v>1.2921229927849663E-13</v>
      </c>
      <c r="K162" cm="1">
        <f t="array" ref="K162">$B$1*(Distributed_Weight($C162,'Rev 10'!$M$16*9.81,'Rev 10'!$M$9,0)-Point_Force($C162,2*'Rev 10'!$M$16*9.81,'Rev 10'!$M$10/2)+Distributed_Weight($C162,'Rev 10'!$M$16*9.81,'Rev 10'!$M$9,'Rev 10'!$M$10-'Rev 10'!$M$9))</f>
        <v>1.2921229927849663E-13</v>
      </c>
    </row>
    <row r="163" spans="3:11" x14ac:dyDescent="0.2">
      <c r="C163">
        <v>480</v>
      </c>
      <c r="D163">
        <f t="shared" si="2"/>
        <v>1.3084272226294504E-13</v>
      </c>
      <c r="F163" cm="1">
        <f t="array" ref="F163">$B$1*(Distributed_Weight($C163,'Rev 10'!$R$2,'Rev 10'!$M$9,0))</f>
        <v>1.3084272226294504E-13</v>
      </c>
      <c r="G163" cm="1">
        <f t="array" ref="G163">$B$1*-Point_Force($C163,2*'Rev 10'!$R$2,'Rev 10'!$M$10/2)</f>
        <v>0</v>
      </c>
      <c r="H163" cm="1">
        <f t="array" ref="H163">$B$1*Distributed_Weight($C163,'Rev 10'!$R$2/(2*'Rev 10'!$M$9),'Rev 10'!$M$9,'Rev 10'!$M$10-'Rev 10'!$M$9)</f>
        <v>0</v>
      </c>
      <c r="I163" cm="1">
        <f t="array" ref="I163">$B$1*(Distributed_Weight($C163,'Rev 10'!$M$16*9.81,'Rev 10'!$M$9,0)-Point_Force($C163,2*'Rev 10'!$M$16*9.81,'Rev 10'!$M$10/2)+Distributed_Weight($C163,'Rev 10'!$M$16*9.81,'Rev 10'!$M$9,'Rev 10'!$M$10-'Rev 10'!$M$9))</f>
        <v>1.3084272226294504E-13</v>
      </c>
      <c r="K163" cm="1">
        <f t="array" ref="K163">$B$1*(Distributed_Weight($C163,'Rev 10'!$M$16*9.81,'Rev 10'!$M$9,0)-Point_Force($C163,2*'Rev 10'!$M$16*9.81,'Rev 10'!$M$10/2)+Distributed_Weight($C163,'Rev 10'!$M$16*9.81,'Rev 10'!$M$9,'Rev 10'!$M$10-'Rev 10'!$M$9))</f>
        <v>1.3084272226294504E-13</v>
      </c>
    </row>
    <row r="164" spans="3:11" x14ac:dyDescent="0.2">
      <c r="C164">
        <v>483</v>
      </c>
      <c r="D164">
        <f t="shared" si="2"/>
        <v>1.3248336733507023E-13</v>
      </c>
      <c r="F164" cm="1">
        <f t="array" ref="F164">$B$1*(Distributed_Weight($C164,'Rev 10'!$R$2,'Rev 10'!$M$9,0))</f>
        <v>1.3248336733507023E-13</v>
      </c>
      <c r="G164" cm="1">
        <f t="array" ref="G164">$B$1*-Point_Force($C164,2*'Rev 10'!$R$2,'Rev 10'!$M$10/2)</f>
        <v>0</v>
      </c>
      <c r="H164" cm="1">
        <f t="array" ref="H164">$B$1*Distributed_Weight($C164,'Rev 10'!$R$2/(2*'Rev 10'!$M$9),'Rev 10'!$M$9,'Rev 10'!$M$10-'Rev 10'!$M$9)</f>
        <v>0</v>
      </c>
      <c r="I164" cm="1">
        <f t="array" ref="I164">$B$1*(Distributed_Weight($C164,'Rev 10'!$M$16*9.81,'Rev 10'!$M$9,0)-Point_Force($C164,2*'Rev 10'!$M$16*9.81,'Rev 10'!$M$10/2)+Distributed_Weight($C164,'Rev 10'!$M$16*9.81,'Rev 10'!$M$9,'Rev 10'!$M$10-'Rev 10'!$M$9))</f>
        <v>1.3248336733507023E-13</v>
      </c>
      <c r="K164" cm="1">
        <f t="array" ref="K164">$B$1*(Distributed_Weight($C164,'Rev 10'!$M$16*9.81,'Rev 10'!$M$9,0)-Point_Force($C164,2*'Rev 10'!$M$16*9.81,'Rev 10'!$M$10/2)+Distributed_Weight($C164,'Rev 10'!$M$16*9.81,'Rev 10'!$M$9,'Rev 10'!$M$10-'Rev 10'!$M$9))</f>
        <v>1.3248336733507023E-13</v>
      </c>
    </row>
    <row r="165" spans="3:11" x14ac:dyDescent="0.2">
      <c r="C165">
        <v>486</v>
      </c>
      <c r="D165">
        <f t="shared" si="2"/>
        <v>1.3413423449487225E-13</v>
      </c>
      <c r="F165" cm="1">
        <f t="array" ref="F165">$B$1*(Distributed_Weight($C165,'Rev 10'!$R$2,'Rev 10'!$M$9,0))</f>
        <v>1.3413423449487225E-13</v>
      </c>
      <c r="G165" cm="1">
        <f t="array" ref="G165">$B$1*-Point_Force($C165,2*'Rev 10'!$R$2,'Rev 10'!$M$10/2)</f>
        <v>0</v>
      </c>
      <c r="H165" cm="1">
        <f t="array" ref="H165">$B$1*Distributed_Weight($C165,'Rev 10'!$R$2/(2*'Rev 10'!$M$9),'Rev 10'!$M$9,'Rev 10'!$M$10-'Rev 10'!$M$9)</f>
        <v>0</v>
      </c>
      <c r="I165" cm="1">
        <f t="array" ref="I165">$B$1*(Distributed_Weight($C165,'Rev 10'!$M$16*9.81,'Rev 10'!$M$9,0)-Point_Force($C165,2*'Rev 10'!$M$16*9.81,'Rev 10'!$M$10/2)+Distributed_Weight($C165,'Rev 10'!$M$16*9.81,'Rev 10'!$M$9,'Rev 10'!$M$10-'Rev 10'!$M$9))</f>
        <v>1.3413423449487225E-13</v>
      </c>
      <c r="K165" cm="1">
        <f t="array" ref="K165">$B$1*(Distributed_Weight($C165,'Rev 10'!$M$16*9.81,'Rev 10'!$M$9,0)-Point_Force($C165,2*'Rev 10'!$M$16*9.81,'Rev 10'!$M$10/2)+Distributed_Weight($C165,'Rev 10'!$M$16*9.81,'Rev 10'!$M$9,'Rev 10'!$M$10-'Rev 10'!$M$9))</f>
        <v>1.3413423449487225E-13</v>
      </c>
    </row>
    <row r="166" spans="3:11" x14ac:dyDescent="0.2">
      <c r="C166">
        <v>489</v>
      </c>
      <c r="D166">
        <f t="shared" si="2"/>
        <v>1.3579532374235106E-13</v>
      </c>
      <c r="F166" cm="1">
        <f t="array" ref="F166">$B$1*(Distributed_Weight($C166,'Rev 10'!$R$2,'Rev 10'!$M$9,0))</f>
        <v>1.3579532374235106E-13</v>
      </c>
      <c r="G166" cm="1">
        <f t="array" ref="G166">$B$1*-Point_Force($C166,2*'Rev 10'!$R$2,'Rev 10'!$M$10/2)</f>
        <v>0</v>
      </c>
      <c r="H166" cm="1">
        <f t="array" ref="H166">$B$1*Distributed_Weight($C166,'Rev 10'!$R$2/(2*'Rev 10'!$M$9),'Rev 10'!$M$9,'Rev 10'!$M$10-'Rev 10'!$M$9)</f>
        <v>0</v>
      </c>
      <c r="I166" cm="1">
        <f t="array" ref="I166">$B$1*(Distributed_Weight($C166,'Rev 10'!$M$16*9.81,'Rev 10'!$M$9,0)-Point_Force($C166,2*'Rev 10'!$M$16*9.81,'Rev 10'!$M$10/2)+Distributed_Weight($C166,'Rev 10'!$M$16*9.81,'Rev 10'!$M$9,'Rev 10'!$M$10-'Rev 10'!$M$9))</f>
        <v>1.3579532374235106E-13</v>
      </c>
      <c r="K166" cm="1">
        <f t="array" ref="K166">$B$1*(Distributed_Weight($C166,'Rev 10'!$M$16*9.81,'Rev 10'!$M$9,0)-Point_Force($C166,2*'Rev 10'!$M$16*9.81,'Rev 10'!$M$10/2)+Distributed_Weight($C166,'Rev 10'!$M$16*9.81,'Rev 10'!$M$9,'Rev 10'!$M$10-'Rev 10'!$M$9))</f>
        <v>1.3579532374235106E-13</v>
      </c>
    </row>
    <row r="167" spans="3:11" x14ac:dyDescent="0.2">
      <c r="C167">
        <v>492</v>
      </c>
      <c r="D167">
        <f t="shared" si="2"/>
        <v>1.3746663507750663E-13</v>
      </c>
      <c r="F167" cm="1">
        <f t="array" ref="F167">$B$1*(Distributed_Weight($C167,'Rev 10'!$R$2,'Rev 10'!$M$9,0))</f>
        <v>1.3746663507750663E-13</v>
      </c>
      <c r="G167" cm="1">
        <f t="array" ref="G167">$B$1*-Point_Force($C167,2*'Rev 10'!$R$2,'Rev 10'!$M$10/2)</f>
        <v>0</v>
      </c>
      <c r="H167" cm="1">
        <f t="array" ref="H167">$B$1*Distributed_Weight($C167,'Rev 10'!$R$2/(2*'Rev 10'!$M$9),'Rev 10'!$M$9,'Rev 10'!$M$10-'Rev 10'!$M$9)</f>
        <v>0</v>
      </c>
      <c r="I167" cm="1">
        <f t="array" ref="I167">$B$1*(Distributed_Weight($C167,'Rev 10'!$M$16*9.81,'Rev 10'!$M$9,0)-Point_Force($C167,2*'Rev 10'!$M$16*9.81,'Rev 10'!$M$10/2)+Distributed_Weight($C167,'Rev 10'!$M$16*9.81,'Rev 10'!$M$9,'Rev 10'!$M$10-'Rev 10'!$M$9))</f>
        <v>1.3746663507750663E-13</v>
      </c>
      <c r="K167" cm="1">
        <f t="array" ref="K167">$B$1*(Distributed_Weight($C167,'Rev 10'!$M$16*9.81,'Rev 10'!$M$9,0)-Point_Force($C167,2*'Rev 10'!$M$16*9.81,'Rev 10'!$M$10/2)+Distributed_Weight($C167,'Rev 10'!$M$16*9.81,'Rev 10'!$M$9,'Rev 10'!$M$10-'Rev 10'!$M$9))</f>
        <v>1.3746663507750663E-13</v>
      </c>
    </row>
    <row r="168" spans="3:11" x14ac:dyDescent="0.2">
      <c r="C168">
        <v>495</v>
      </c>
      <c r="D168">
        <f t="shared" si="2"/>
        <v>1.39148168500339E-13</v>
      </c>
      <c r="F168" cm="1">
        <f t="array" ref="F168">$B$1*(Distributed_Weight($C168,'Rev 10'!$R$2,'Rev 10'!$M$9,0))</f>
        <v>1.39148168500339E-13</v>
      </c>
      <c r="G168" cm="1">
        <f t="array" ref="G168">$B$1*-Point_Force($C168,2*'Rev 10'!$R$2,'Rev 10'!$M$10/2)</f>
        <v>0</v>
      </c>
      <c r="H168" cm="1">
        <f t="array" ref="H168">$B$1*Distributed_Weight($C168,'Rev 10'!$R$2/(2*'Rev 10'!$M$9),'Rev 10'!$M$9,'Rev 10'!$M$10-'Rev 10'!$M$9)</f>
        <v>0</v>
      </c>
      <c r="I168" cm="1">
        <f t="array" ref="I168">$B$1*(Distributed_Weight($C168,'Rev 10'!$M$16*9.81,'Rev 10'!$M$9,0)-Point_Force($C168,2*'Rev 10'!$M$16*9.81,'Rev 10'!$M$10/2)+Distributed_Weight($C168,'Rev 10'!$M$16*9.81,'Rev 10'!$M$9,'Rev 10'!$M$10-'Rev 10'!$M$9))</f>
        <v>1.39148168500339E-13</v>
      </c>
      <c r="K168" cm="1">
        <f t="array" ref="K168">$B$1*(Distributed_Weight($C168,'Rev 10'!$M$16*9.81,'Rev 10'!$M$9,0)-Point_Force($C168,2*'Rev 10'!$M$16*9.81,'Rev 10'!$M$10/2)+Distributed_Weight($C168,'Rev 10'!$M$16*9.81,'Rev 10'!$M$9,'Rev 10'!$M$10-'Rev 10'!$M$9))</f>
        <v>1.39148168500339E-13</v>
      </c>
    </row>
    <row r="169" spans="3:11" x14ac:dyDescent="0.2">
      <c r="C169">
        <v>498</v>
      </c>
      <c r="D169">
        <f t="shared" si="2"/>
        <v>1.4083992401084819E-13</v>
      </c>
      <c r="F169" cm="1">
        <f t="array" ref="F169">$B$1*(Distributed_Weight($C169,'Rev 10'!$R$2,'Rev 10'!$M$9,0))</f>
        <v>1.4083992401084819E-13</v>
      </c>
      <c r="G169" cm="1">
        <f t="array" ref="G169">$B$1*-Point_Force($C169,2*'Rev 10'!$R$2,'Rev 10'!$M$10/2)</f>
        <v>0</v>
      </c>
      <c r="H169" cm="1">
        <f t="array" ref="H169">$B$1*Distributed_Weight($C169,'Rev 10'!$R$2/(2*'Rev 10'!$M$9),'Rev 10'!$M$9,'Rev 10'!$M$10-'Rev 10'!$M$9)</f>
        <v>0</v>
      </c>
      <c r="I169" cm="1">
        <f t="array" ref="I169">$B$1*(Distributed_Weight($C169,'Rev 10'!$M$16*9.81,'Rev 10'!$M$9,0)-Point_Force($C169,2*'Rev 10'!$M$16*9.81,'Rev 10'!$M$10/2)+Distributed_Weight($C169,'Rev 10'!$M$16*9.81,'Rev 10'!$M$9,'Rev 10'!$M$10-'Rev 10'!$M$9))</f>
        <v>1.4083992401084819E-13</v>
      </c>
      <c r="K169" cm="1">
        <f t="array" ref="K169">$B$1*(Distributed_Weight($C169,'Rev 10'!$M$16*9.81,'Rev 10'!$M$9,0)-Point_Force($C169,2*'Rev 10'!$M$16*9.81,'Rev 10'!$M$10/2)+Distributed_Weight($C169,'Rev 10'!$M$16*9.81,'Rev 10'!$M$9,'Rev 10'!$M$10-'Rev 10'!$M$9))</f>
        <v>1.4083992401084819E-13</v>
      </c>
    </row>
    <row r="170" spans="3:11" x14ac:dyDescent="0.2">
      <c r="C170">
        <v>501</v>
      </c>
      <c r="D170">
        <f t="shared" si="2"/>
        <v>1.4254190160903416E-13</v>
      </c>
      <c r="F170" cm="1">
        <f t="array" ref="F170">$B$1*(Distributed_Weight($C170,'Rev 10'!$R$2,'Rev 10'!$M$9,0))</f>
        <v>1.4254190160903416E-13</v>
      </c>
      <c r="G170" cm="1">
        <f t="array" ref="G170">$B$1*-Point_Force($C170,2*'Rev 10'!$R$2,'Rev 10'!$M$10/2)</f>
        <v>0</v>
      </c>
      <c r="H170" cm="1">
        <f t="array" ref="H170">$B$1*Distributed_Weight($C170,'Rev 10'!$R$2/(2*'Rev 10'!$M$9),'Rev 10'!$M$9,'Rev 10'!$M$10-'Rev 10'!$M$9)</f>
        <v>0</v>
      </c>
      <c r="I170" cm="1">
        <f t="array" ref="I170">$B$1*(Distributed_Weight($C170,'Rev 10'!$M$16*9.81,'Rev 10'!$M$9,0)-Point_Force($C170,2*'Rev 10'!$M$16*9.81,'Rev 10'!$M$10/2)+Distributed_Weight($C170,'Rev 10'!$M$16*9.81,'Rev 10'!$M$9,'Rev 10'!$M$10-'Rev 10'!$M$9))</f>
        <v>1.4254190160903416E-13</v>
      </c>
      <c r="K170" cm="1">
        <f t="array" ref="K170">$B$1*(Distributed_Weight($C170,'Rev 10'!$M$16*9.81,'Rev 10'!$M$9,0)-Point_Force($C170,2*'Rev 10'!$M$16*9.81,'Rev 10'!$M$10/2)+Distributed_Weight($C170,'Rev 10'!$M$16*9.81,'Rev 10'!$M$9,'Rev 10'!$M$10-'Rev 10'!$M$9))</f>
        <v>1.4254190160903416E-13</v>
      </c>
    </row>
    <row r="171" spans="3:11" x14ac:dyDescent="0.2">
      <c r="C171">
        <v>504</v>
      </c>
      <c r="D171">
        <f t="shared" si="2"/>
        <v>1.4425410129489691E-13</v>
      </c>
      <c r="F171" cm="1">
        <f t="array" ref="F171">$B$1*(Distributed_Weight($C171,'Rev 10'!$R$2,'Rev 10'!$M$9,0))</f>
        <v>1.4425410129489691E-13</v>
      </c>
      <c r="G171" cm="1">
        <f t="array" ref="G171">$B$1*-Point_Force($C171,2*'Rev 10'!$R$2,'Rev 10'!$M$10/2)</f>
        <v>0</v>
      </c>
      <c r="H171" cm="1">
        <f t="array" ref="H171">$B$1*Distributed_Weight($C171,'Rev 10'!$R$2/(2*'Rev 10'!$M$9),'Rev 10'!$M$9,'Rev 10'!$M$10-'Rev 10'!$M$9)</f>
        <v>0</v>
      </c>
      <c r="I171" cm="1">
        <f t="array" ref="I171">$B$1*(Distributed_Weight($C171,'Rev 10'!$M$16*9.81,'Rev 10'!$M$9,0)-Point_Force($C171,2*'Rev 10'!$M$16*9.81,'Rev 10'!$M$10/2)+Distributed_Weight($C171,'Rev 10'!$M$16*9.81,'Rev 10'!$M$9,'Rev 10'!$M$10-'Rev 10'!$M$9))</f>
        <v>1.4425410129489691E-13</v>
      </c>
      <c r="K171" cm="1">
        <f t="array" ref="K171">$B$1*(Distributed_Weight($C171,'Rev 10'!$M$16*9.81,'Rev 10'!$M$9,0)-Point_Force($C171,2*'Rev 10'!$M$16*9.81,'Rev 10'!$M$10/2)+Distributed_Weight($C171,'Rev 10'!$M$16*9.81,'Rev 10'!$M$9,'Rev 10'!$M$10-'Rev 10'!$M$9))</f>
        <v>1.4425410129489691E-13</v>
      </c>
    </row>
    <row r="172" spans="3:11" x14ac:dyDescent="0.2">
      <c r="C172">
        <v>507</v>
      </c>
      <c r="D172">
        <f t="shared" si="2"/>
        <v>1.4597652306843645E-13</v>
      </c>
      <c r="F172" cm="1">
        <f t="array" ref="F172">$B$1*(Distributed_Weight($C172,'Rev 10'!$R$2,'Rev 10'!$M$9,0))</f>
        <v>1.4597652306843645E-13</v>
      </c>
      <c r="G172" cm="1">
        <f t="array" ref="G172">$B$1*-Point_Force($C172,2*'Rev 10'!$R$2,'Rev 10'!$M$10/2)</f>
        <v>0</v>
      </c>
      <c r="H172" cm="1">
        <f t="array" ref="H172">$B$1*Distributed_Weight($C172,'Rev 10'!$R$2/(2*'Rev 10'!$M$9),'Rev 10'!$M$9,'Rev 10'!$M$10-'Rev 10'!$M$9)</f>
        <v>0</v>
      </c>
      <c r="I172" cm="1">
        <f t="array" ref="I172">$B$1*(Distributed_Weight($C172,'Rev 10'!$M$16*9.81,'Rev 10'!$M$9,0)-Point_Force($C172,2*'Rev 10'!$M$16*9.81,'Rev 10'!$M$10/2)+Distributed_Weight($C172,'Rev 10'!$M$16*9.81,'Rev 10'!$M$9,'Rev 10'!$M$10-'Rev 10'!$M$9))</f>
        <v>1.4597652306843645E-13</v>
      </c>
      <c r="K172" cm="1">
        <f t="array" ref="K172">$B$1*(Distributed_Weight($C172,'Rev 10'!$M$16*9.81,'Rev 10'!$M$9,0)-Point_Force($C172,2*'Rev 10'!$M$16*9.81,'Rev 10'!$M$10/2)+Distributed_Weight($C172,'Rev 10'!$M$16*9.81,'Rev 10'!$M$9,'Rev 10'!$M$10-'Rev 10'!$M$9))</f>
        <v>1.4597652306843645E-13</v>
      </c>
    </row>
    <row r="173" spans="3:11" x14ac:dyDescent="0.2">
      <c r="C173">
        <v>510</v>
      </c>
      <c r="D173">
        <f t="shared" si="2"/>
        <v>1.4770916692965281E-13</v>
      </c>
      <c r="F173" cm="1">
        <f t="array" ref="F173">$B$1*(Distributed_Weight($C173,'Rev 10'!$R$2,'Rev 10'!$M$9,0))</f>
        <v>1.4770916692965281E-13</v>
      </c>
      <c r="G173" cm="1">
        <f t="array" ref="G173">$B$1*-Point_Force($C173,2*'Rev 10'!$R$2,'Rev 10'!$M$10/2)</f>
        <v>0</v>
      </c>
      <c r="H173" cm="1">
        <f t="array" ref="H173">$B$1*Distributed_Weight($C173,'Rev 10'!$R$2/(2*'Rev 10'!$M$9),'Rev 10'!$M$9,'Rev 10'!$M$10-'Rev 10'!$M$9)</f>
        <v>0</v>
      </c>
      <c r="I173" cm="1">
        <f t="array" ref="I173">$B$1*(Distributed_Weight($C173,'Rev 10'!$M$16*9.81,'Rev 10'!$M$9,0)-Point_Force($C173,2*'Rev 10'!$M$16*9.81,'Rev 10'!$M$10/2)+Distributed_Weight($C173,'Rev 10'!$M$16*9.81,'Rev 10'!$M$9,'Rev 10'!$M$10-'Rev 10'!$M$9))</f>
        <v>1.4770916692965281E-13</v>
      </c>
      <c r="K173" cm="1">
        <f t="array" ref="K173">$B$1*(Distributed_Weight($C173,'Rev 10'!$M$16*9.81,'Rev 10'!$M$9,0)-Point_Force($C173,2*'Rev 10'!$M$16*9.81,'Rev 10'!$M$10/2)+Distributed_Weight($C173,'Rev 10'!$M$16*9.81,'Rev 10'!$M$9,'Rev 10'!$M$10-'Rev 10'!$M$9))</f>
        <v>1.4770916692965281E-13</v>
      </c>
    </row>
    <row r="174" spans="3:11" x14ac:dyDescent="0.2">
      <c r="C174">
        <v>513</v>
      </c>
      <c r="D174">
        <f t="shared" si="2"/>
        <v>1.4945203287854593E-13</v>
      </c>
      <c r="F174" cm="1">
        <f t="array" ref="F174">$B$1*(Distributed_Weight($C174,'Rev 10'!$R$2,'Rev 10'!$M$9,0))</f>
        <v>1.4945203287854593E-13</v>
      </c>
      <c r="G174" cm="1">
        <f t="array" ref="G174">$B$1*-Point_Force($C174,2*'Rev 10'!$R$2,'Rev 10'!$M$10/2)</f>
        <v>0</v>
      </c>
      <c r="H174" cm="1">
        <f t="array" ref="H174">$B$1*Distributed_Weight($C174,'Rev 10'!$R$2/(2*'Rev 10'!$M$9),'Rev 10'!$M$9,'Rev 10'!$M$10-'Rev 10'!$M$9)</f>
        <v>0</v>
      </c>
      <c r="I174" cm="1">
        <f t="array" ref="I174">$B$1*(Distributed_Weight($C174,'Rev 10'!$M$16*9.81,'Rev 10'!$M$9,0)-Point_Force($C174,2*'Rev 10'!$M$16*9.81,'Rev 10'!$M$10/2)+Distributed_Weight($C174,'Rev 10'!$M$16*9.81,'Rev 10'!$M$9,'Rev 10'!$M$10-'Rev 10'!$M$9))</f>
        <v>1.4945203287854593E-13</v>
      </c>
      <c r="K174" cm="1">
        <f t="array" ref="K174">$B$1*(Distributed_Weight($C174,'Rev 10'!$M$16*9.81,'Rev 10'!$M$9,0)-Point_Force($C174,2*'Rev 10'!$M$16*9.81,'Rev 10'!$M$10/2)+Distributed_Weight($C174,'Rev 10'!$M$16*9.81,'Rev 10'!$M$9,'Rev 10'!$M$10-'Rev 10'!$M$9))</f>
        <v>1.4945203287854593E-13</v>
      </c>
    </row>
    <row r="175" spans="3:11" x14ac:dyDescent="0.2">
      <c r="C175">
        <v>516</v>
      </c>
      <c r="D175">
        <f t="shared" si="2"/>
        <v>1.5120512091511585E-13</v>
      </c>
      <c r="F175" cm="1">
        <f t="array" ref="F175">$B$1*(Distributed_Weight($C175,'Rev 10'!$R$2,'Rev 10'!$M$9,0))</f>
        <v>1.5120512091511585E-13</v>
      </c>
      <c r="G175" cm="1">
        <f t="array" ref="G175">$B$1*-Point_Force($C175,2*'Rev 10'!$R$2,'Rev 10'!$M$10/2)</f>
        <v>0</v>
      </c>
      <c r="H175" cm="1">
        <f t="array" ref="H175">$B$1*Distributed_Weight($C175,'Rev 10'!$R$2/(2*'Rev 10'!$M$9),'Rev 10'!$M$9,'Rev 10'!$M$10-'Rev 10'!$M$9)</f>
        <v>0</v>
      </c>
      <c r="I175" cm="1">
        <f t="array" ref="I175">$B$1*(Distributed_Weight($C175,'Rev 10'!$M$16*9.81,'Rev 10'!$M$9,0)-Point_Force($C175,2*'Rev 10'!$M$16*9.81,'Rev 10'!$M$10/2)+Distributed_Weight($C175,'Rev 10'!$M$16*9.81,'Rev 10'!$M$9,'Rev 10'!$M$10-'Rev 10'!$M$9))</f>
        <v>1.5120512091511585E-13</v>
      </c>
      <c r="K175" cm="1">
        <f t="array" ref="K175">$B$1*(Distributed_Weight($C175,'Rev 10'!$M$16*9.81,'Rev 10'!$M$9,0)-Point_Force($C175,2*'Rev 10'!$M$16*9.81,'Rev 10'!$M$10/2)+Distributed_Weight($C175,'Rev 10'!$M$16*9.81,'Rev 10'!$M$9,'Rev 10'!$M$10-'Rev 10'!$M$9))</f>
        <v>1.5120512091511585E-13</v>
      </c>
    </row>
    <row r="176" spans="3:11" x14ac:dyDescent="0.2">
      <c r="C176">
        <v>519</v>
      </c>
      <c r="D176">
        <f t="shared" si="2"/>
        <v>1.5296843103936258E-13</v>
      </c>
      <c r="F176" cm="1">
        <f t="array" ref="F176">$B$1*(Distributed_Weight($C176,'Rev 10'!$R$2,'Rev 10'!$M$9,0))</f>
        <v>1.5296843103936258E-13</v>
      </c>
      <c r="G176" cm="1">
        <f t="array" ref="G176">$B$1*-Point_Force($C176,2*'Rev 10'!$R$2,'Rev 10'!$M$10/2)</f>
        <v>0</v>
      </c>
      <c r="H176" cm="1">
        <f t="array" ref="H176">$B$1*Distributed_Weight($C176,'Rev 10'!$R$2/(2*'Rev 10'!$M$9),'Rev 10'!$M$9,'Rev 10'!$M$10-'Rev 10'!$M$9)</f>
        <v>0</v>
      </c>
      <c r="I176" cm="1">
        <f t="array" ref="I176">$B$1*(Distributed_Weight($C176,'Rev 10'!$M$16*9.81,'Rev 10'!$M$9,0)-Point_Force($C176,2*'Rev 10'!$M$16*9.81,'Rev 10'!$M$10/2)+Distributed_Weight($C176,'Rev 10'!$M$16*9.81,'Rev 10'!$M$9,'Rev 10'!$M$10-'Rev 10'!$M$9))</f>
        <v>1.5296843103936258E-13</v>
      </c>
      <c r="K176" cm="1">
        <f t="array" ref="K176">$B$1*(Distributed_Weight($C176,'Rev 10'!$M$16*9.81,'Rev 10'!$M$9,0)-Point_Force($C176,2*'Rev 10'!$M$16*9.81,'Rev 10'!$M$10/2)+Distributed_Weight($C176,'Rev 10'!$M$16*9.81,'Rev 10'!$M$9,'Rev 10'!$M$10-'Rev 10'!$M$9))</f>
        <v>1.5296843103936258E-13</v>
      </c>
    </row>
    <row r="177" spans="3:11" x14ac:dyDescent="0.2">
      <c r="C177">
        <v>522</v>
      </c>
      <c r="D177">
        <f t="shared" si="2"/>
        <v>1.5474196325128609E-13</v>
      </c>
      <c r="F177" cm="1">
        <f t="array" ref="F177">$B$1*(Distributed_Weight($C177,'Rev 10'!$R$2,'Rev 10'!$M$9,0))</f>
        <v>1.5474196325128609E-13</v>
      </c>
      <c r="G177" cm="1">
        <f t="array" ref="G177">$B$1*-Point_Force($C177,2*'Rev 10'!$R$2,'Rev 10'!$M$10/2)</f>
        <v>0</v>
      </c>
      <c r="H177" cm="1">
        <f t="array" ref="H177">$B$1*Distributed_Weight($C177,'Rev 10'!$R$2/(2*'Rev 10'!$M$9),'Rev 10'!$M$9,'Rev 10'!$M$10-'Rev 10'!$M$9)</f>
        <v>0</v>
      </c>
      <c r="I177" cm="1">
        <f t="array" ref="I177">$B$1*(Distributed_Weight($C177,'Rev 10'!$M$16*9.81,'Rev 10'!$M$9,0)-Point_Force($C177,2*'Rev 10'!$M$16*9.81,'Rev 10'!$M$10/2)+Distributed_Weight($C177,'Rev 10'!$M$16*9.81,'Rev 10'!$M$9,'Rev 10'!$M$10-'Rev 10'!$M$9))</f>
        <v>1.5474196325128609E-13</v>
      </c>
      <c r="K177" cm="1">
        <f t="array" ref="K177">$B$1*(Distributed_Weight($C177,'Rev 10'!$M$16*9.81,'Rev 10'!$M$9,0)-Point_Force($C177,2*'Rev 10'!$M$16*9.81,'Rev 10'!$M$10/2)+Distributed_Weight($C177,'Rev 10'!$M$16*9.81,'Rev 10'!$M$9,'Rev 10'!$M$10-'Rev 10'!$M$9))</f>
        <v>1.5474196325128609E-13</v>
      </c>
    </row>
    <row r="178" spans="3:11" x14ac:dyDescent="0.2">
      <c r="C178">
        <v>525</v>
      </c>
      <c r="D178">
        <f t="shared" si="2"/>
        <v>1.5652571755088638E-13</v>
      </c>
      <c r="F178" cm="1">
        <f t="array" ref="F178">$B$1*(Distributed_Weight($C178,'Rev 10'!$R$2,'Rev 10'!$M$9,0))</f>
        <v>1.5652571755088638E-13</v>
      </c>
      <c r="G178" cm="1">
        <f t="array" ref="G178">$B$1*-Point_Force($C178,2*'Rev 10'!$R$2,'Rev 10'!$M$10/2)</f>
        <v>0</v>
      </c>
      <c r="H178" cm="1">
        <f t="array" ref="H178">$B$1*Distributed_Weight($C178,'Rev 10'!$R$2/(2*'Rev 10'!$M$9),'Rev 10'!$M$9,'Rev 10'!$M$10-'Rev 10'!$M$9)</f>
        <v>0</v>
      </c>
      <c r="I178" cm="1">
        <f t="array" ref="I178">$B$1*(Distributed_Weight($C178,'Rev 10'!$M$16*9.81,'Rev 10'!$M$9,0)-Point_Force($C178,2*'Rev 10'!$M$16*9.81,'Rev 10'!$M$10/2)+Distributed_Weight($C178,'Rev 10'!$M$16*9.81,'Rev 10'!$M$9,'Rev 10'!$M$10-'Rev 10'!$M$9))</f>
        <v>1.5652571755088638E-13</v>
      </c>
      <c r="K178" cm="1">
        <f t="array" ref="K178">$B$1*(Distributed_Weight($C178,'Rev 10'!$M$16*9.81,'Rev 10'!$M$9,0)-Point_Force($C178,2*'Rev 10'!$M$16*9.81,'Rev 10'!$M$10/2)+Distributed_Weight($C178,'Rev 10'!$M$16*9.81,'Rev 10'!$M$9,'Rev 10'!$M$10-'Rev 10'!$M$9))</f>
        <v>1.5652571755088638E-13</v>
      </c>
    </row>
    <row r="179" spans="3:11" x14ac:dyDescent="0.2">
      <c r="C179">
        <v>528</v>
      </c>
      <c r="D179">
        <f t="shared" si="2"/>
        <v>1.583196939381635E-13</v>
      </c>
      <c r="F179" cm="1">
        <f t="array" ref="F179">$B$1*(Distributed_Weight($C179,'Rev 10'!$R$2,'Rev 10'!$M$9,0))</f>
        <v>1.583196939381635E-13</v>
      </c>
      <c r="G179" cm="1">
        <f t="array" ref="G179">$B$1*-Point_Force($C179,2*'Rev 10'!$R$2,'Rev 10'!$M$10/2)</f>
        <v>0</v>
      </c>
      <c r="H179" cm="1">
        <f t="array" ref="H179">$B$1*Distributed_Weight($C179,'Rev 10'!$R$2/(2*'Rev 10'!$M$9),'Rev 10'!$M$9,'Rev 10'!$M$10-'Rev 10'!$M$9)</f>
        <v>0</v>
      </c>
      <c r="I179" cm="1">
        <f t="array" ref="I179">$B$1*(Distributed_Weight($C179,'Rev 10'!$M$16*9.81,'Rev 10'!$M$9,0)-Point_Force($C179,2*'Rev 10'!$M$16*9.81,'Rev 10'!$M$10/2)+Distributed_Weight($C179,'Rev 10'!$M$16*9.81,'Rev 10'!$M$9,'Rev 10'!$M$10-'Rev 10'!$M$9))</f>
        <v>1.583196939381635E-13</v>
      </c>
      <c r="K179" cm="1">
        <f t="array" ref="K179">$B$1*(Distributed_Weight($C179,'Rev 10'!$M$16*9.81,'Rev 10'!$M$9,0)-Point_Force($C179,2*'Rev 10'!$M$16*9.81,'Rev 10'!$M$10/2)+Distributed_Weight($C179,'Rev 10'!$M$16*9.81,'Rev 10'!$M$9,'Rev 10'!$M$10-'Rev 10'!$M$9))</f>
        <v>1.583196939381635E-13</v>
      </c>
    </row>
    <row r="180" spans="3:11" x14ac:dyDescent="0.2">
      <c r="C180">
        <v>531</v>
      </c>
      <c r="D180">
        <f t="shared" si="2"/>
        <v>1.6012389241311738E-13</v>
      </c>
      <c r="F180" cm="1">
        <f t="array" ref="F180">$B$1*(Distributed_Weight($C180,'Rev 10'!$R$2,'Rev 10'!$M$9,0))</f>
        <v>1.6012389241311738E-13</v>
      </c>
      <c r="G180" cm="1">
        <f t="array" ref="G180">$B$1*-Point_Force($C180,2*'Rev 10'!$R$2,'Rev 10'!$M$10/2)</f>
        <v>0</v>
      </c>
      <c r="H180" cm="1">
        <f t="array" ref="H180">$B$1*Distributed_Weight($C180,'Rev 10'!$R$2/(2*'Rev 10'!$M$9),'Rev 10'!$M$9,'Rev 10'!$M$10-'Rev 10'!$M$9)</f>
        <v>0</v>
      </c>
      <c r="I180" cm="1">
        <f t="array" ref="I180">$B$1*(Distributed_Weight($C180,'Rev 10'!$M$16*9.81,'Rev 10'!$M$9,0)-Point_Force($C180,2*'Rev 10'!$M$16*9.81,'Rev 10'!$M$10/2)+Distributed_Weight($C180,'Rev 10'!$M$16*9.81,'Rev 10'!$M$9,'Rev 10'!$M$10-'Rev 10'!$M$9))</f>
        <v>1.6012389241311738E-13</v>
      </c>
      <c r="K180" cm="1">
        <f t="array" ref="K180">$B$1*(Distributed_Weight($C180,'Rev 10'!$M$16*9.81,'Rev 10'!$M$9,0)-Point_Force($C180,2*'Rev 10'!$M$16*9.81,'Rev 10'!$M$10/2)+Distributed_Weight($C180,'Rev 10'!$M$16*9.81,'Rev 10'!$M$9,'Rev 10'!$M$10-'Rev 10'!$M$9))</f>
        <v>1.6012389241311738E-13</v>
      </c>
    </row>
    <row r="181" spans="3:11" x14ac:dyDescent="0.2">
      <c r="C181">
        <v>534</v>
      </c>
      <c r="D181">
        <f t="shared" si="2"/>
        <v>1.6193831297574805E-13</v>
      </c>
      <c r="F181" cm="1">
        <f t="array" ref="F181">$B$1*(Distributed_Weight($C181,'Rev 10'!$R$2,'Rev 10'!$M$9,0))</f>
        <v>1.6193831297574805E-13</v>
      </c>
      <c r="G181" cm="1">
        <f t="array" ref="G181">$B$1*-Point_Force($C181,2*'Rev 10'!$R$2,'Rev 10'!$M$10/2)</f>
        <v>0</v>
      </c>
      <c r="H181" cm="1">
        <f t="array" ref="H181">$B$1*Distributed_Weight($C181,'Rev 10'!$R$2/(2*'Rev 10'!$M$9),'Rev 10'!$M$9,'Rev 10'!$M$10-'Rev 10'!$M$9)</f>
        <v>0</v>
      </c>
      <c r="I181" cm="1">
        <f t="array" ref="I181">$B$1*(Distributed_Weight($C181,'Rev 10'!$M$16*9.81,'Rev 10'!$M$9,0)-Point_Force($C181,2*'Rev 10'!$M$16*9.81,'Rev 10'!$M$10/2)+Distributed_Weight($C181,'Rev 10'!$M$16*9.81,'Rev 10'!$M$9,'Rev 10'!$M$10-'Rev 10'!$M$9))</f>
        <v>1.6193831297574805E-13</v>
      </c>
      <c r="K181" cm="1">
        <f t="array" ref="K181">$B$1*(Distributed_Weight($C181,'Rev 10'!$M$16*9.81,'Rev 10'!$M$9,0)-Point_Force($C181,2*'Rev 10'!$M$16*9.81,'Rev 10'!$M$10/2)+Distributed_Weight($C181,'Rev 10'!$M$16*9.81,'Rev 10'!$M$9,'Rev 10'!$M$10-'Rev 10'!$M$9))</f>
        <v>1.6193831297574805E-13</v>
      </c>
    </row>
    <row r="182" spans="3:11" x14ac:dyDescent="0.2">
      <c r="C182">
        <v>537</v>
      </c>
      <c r="D182">
        <f t="shared" si="2"/>
        <v>1.6376295562605552E-13</v>
      </c>
      <c r="F182" cm="1">
        <f t="array" ref="F182">$B$1*(Distributed_Weight($C182,'Rev 10'!$R$2,'Rev 10'!$M$9,0))</f>
        <v>1.6376295562605552E-13</v>
      </c>
      <c r="G182" cm="1">
        <f t="array" ref="G182">$B$1*-Point_Force($C182,2*'Rev 10'!$R$2,'Rev 10'!$M$10/2)</f>
        <v>0</v>
      </c>
      <c r="H182" cm="1">
        <f t="array" ref="H182">$B$1*Distributed_Weight($C182,'Rev 10'!$R$2/(2*'Rev 10'!$M$9),'Rev 10'!$M$9,'Rev 10'!$M$10-'Rev 10'!$M$9)</f>
        <v>0</v>
      </c>
      <c r="I182" cm="1">
        <f t="array" ref="I182">$B$1*(Distributed_Weight($C182,'Rev 10'!$M$16*9.81,'Rev 10'!$M$9,0)-Point_Force($C182,2*'Rev 10'!$M$16*9.81,'Rev 10'!$M$10/2)+Distributed_Weight($C182,'Rev 10'!$M$16*9.81,'Rev 10'!$M$9,'Rev 10'!$M$10-'Rev 10'!$M$9))</f>
        <v>1.6376295562605552E-13</v>
      </c>
      <c r="K182" cm="1">
        <f t="array" ref="K182">$B$1*(Distributed_Weight($C182,'Rev 10'!$M$16*9.81,'Rev 10'!$M$9,0)-Point_Force($C182,2*'Rev 10'!$M$16*9.81,'Rev 10'!$M$10/2)+Distributed_Weight($C182,'Rev 10'!$M$16*9.81,'Rev 10'!$M$9,'Rev 10'!$M$10-'Rev 10'!$M$9))</f>
        <v>1.6376295562605552E-13</v>
      </c>
    </row>
    <row r="183" spans="3:11" x14ac:dyDescent="0.2">
      <c r="C183">
        <v>540</v>
      </c>
      <c r="D183">
        <f t="shared" si="2"/>
        <v>1.655978203640398E-13</v>
      </c>
      <c r="F183" cm="1">
        <f t="array" ref="F183">$B$1*(Distributed_Weight($C183,'Rev 10'!$R$2,'Rev 10'!$M$9,0))</f>
        <v>1.655978203640398E-13</v>
      </c>
      <c r="G183" cm="1">
        <f t="array" ref="G183">$B$1*-Point_Force($C183,2*'Rev 10'!$R$2,'Rev 10'!$M$10/2)</f>
        <v>0</v>
      </c>
      <c r="H183" cm="1">
        <f t="array" ref="H183">$B$1*Distributed_Weight($C183,'Rev 10'!$R$2/(2*'Rev 10'!$M$9),'Rev 10'!$M$9,'Rev 10'!$M$10-'Rev 10'!$M$9)</f>
        <v>0</v>
      </c>
      <c r="I183" cm="1">
        <f t="array" ref="I183">$B$1*(Distributed_Weight($C183,'Rev 10'!$M$16*9.81,'Rev 10'!$M$9,0)-Point_Force($C183,2*'Rev 10'!$M$16*9.81,'Rev 10'!$M$10/2)+Distributed_Weight($C183,'Rev 10'!$M$16*9.81,'Rev 10'!$M$9,'Rev 10'!$M$10-'Rev 10'!$M$9))</f>
        <v>1.655978203640398E-13</v>
      </c>
      <c r="K183" cm="1">
        <f t="array" ref="K183">$B$1*(Distributed_Weight($C183,'Rev 10'!$M$16*9.81,'Rev 10'!$M$9,0)-Point_Force($C183,2*'Rev 10'!$M$16*9.81,'Rev 10'!$M$10/2)+Distributed_Weight($C183,'Rev 10'!$M$16*9.81,'Rev 10'!$M$9,'Rev 10'!$M$10-'Rev 10'!$M$9))</f>
        <v>1.655978203640398E-13</v>
      </c>
    </row>
    <row r="184" spans="3:11" x14ac:dyDescent="0.2">
      <c r="C184">
        <v>543</v>
      </c>
      <c r="D184">
        <f t="shared" si="2"/>
        <v>1.6744290718970088E-13</v>
      </c>
      <c r="F184" cm="1">
        <f t="array" ref="F184">$B$1*(Distributed_Weight($C184,'Rev 10'!$R$2,'Rev 10'!$M$9,0))</f>
        <v>1.6744290718970088E-13</v>
      </c>
      <c r="G184" cm="1">
        <f t="array" ref="G184">$B$1*-Point_Force($C184,2*'Rev 10'!$R$2,'Rev 10'!$M$10/2)</f>
        <v>0</v>
      </c>
      <c r="H184" cm="1">
        <f t="array" ref="H184">$B$1*Distributed_Weight($C184,'Rev 10'!$R$2/(2*'Rev 10'!$M$9),'Rev 10'!$M$9,'Rev 10'!$M$10-'Rev 10'!$M$9)</f>
        <v>0</v>
      </c>
      <c r="I184" cm="1">
        <f t="array" ref="I184">$B$1*(Distributed_Weight($C184,'Rev 10'!$M$16*9.81,'Rev 10'!$M$9,0)-Point_Force($C184,2*'Rev 10'!$M$16*9.81,'Rev 10'!$M$10/2)+Distributed_Weight($C184,'Rev 10'!$M$16*9.81,'Rev 10'!$M$9,'Rev 10'!$M$10-'Rev 10'!$M$9))</f>
        <v>1.6744290718970088E-13</v>
      </c>
      <c r="K184" cm="1">
        <f t="array" ref="K184">$B$1*(Distributed_Weight($C184,'Rev 10'!$M$16*9.81,'Rev 10'!$M$9,0)-Point_Force($C184,2*'Rev 10'!$M$16*9.81,'Rev 10'!$M$10/2)+Distributed_Weight($C184,'Rev 10'!$M$16*9.81,'Rev 10'!$M$9,'Rev 10'!$M$10-'Rev 10'!$M$9))</f>
        <v>1.6744290718970088E-13</v>
      </c>
    </row>
    <row r="185" spans="3:11" x14ac:dyDescent="0.2">
      <c r="C185">
        <v>546</v>
      </c>
      <c r="D185">
        <f t="shared" si="2"/>
        <v>1.6929821610303873E-13</v>
      </c>
      <c r="F185" cm="1">
        <f t="array" ref="F185">$B$1*(Distributed_Weight($C185,'Rev 10'!$R$2,'Rev 10'!$M$9,0))</f>
        <v>1.6929821610303873E-13</v>
      </c>
      <c r="G185" cm="1">
        <f t="array" ref="G185">$B$1*-Point_Force($C185,2*'Rev 10'!$R$2,'Rev 10'!$M$10/2)</f>
        <v>0</v>
      </c>
      <c r="H185" cm="1">
        <f t="array" ref="H185">$B$1*Distributed_Weight($C185,'Rev 10'!$R$2/(2*'Rev 10'!$M$9),'Rev 10'!$M$9,'Rev 10'!$M$10-'Rev 10'!$M$9)</f>
        <v>0</v>
      </c>
      <c r="I185" cm="1">
        <f t="array" ref="I185">$B$1*(Distributed_Weight($C185,'Rev 10'!$M$16*9.81,'Rev 10'!$M$9,0)-Point_Force($C185,2*'Rev 10'!$M$16*9.81,'Rev 10'!$M$10/2)+Distributed_Weight($C185,'Rev 10'!$M$16*9.81,'Rev 10'!$M$9,'Rev 10'!$M$10-'Rev 10'!$M$9))</f>
        <v>1.6929821610303873E-13</v>
      </c>
      <c r="K185" cm="1">
        <f t="array" ref="K185">$B$1*(Distributed_Weight($C185,'Rev 10'!$M$16*9.81,'Rev 10'!$M$9,0)-Point_Force($C185,2*'Rev 10'!$M$16*9.81,'Rev 10'!$M$10/2)+Distributed_Weight($C185,'Rev 10'!$M$16*9.81,'Rev 10'!$M$9,'Rev 10'!$M$10-'Rev 10'!$M$9))</f>
        <v>1.6929821610303873E-13</v>
      </c>
    </row>
    <row r="186" spans="3:11" x14ac:dyDescent="0.2">
      <c r="C186">
        <v>549</v>
      </c>
      <c r="D186">
        <f t="shared" si="2"/>
        <v>1.7116374710405337E-13</v>
      </c>
      <c r="F186" cm="1">
        <f t="array" ref="F186">$B$1*(Distributed_Weight($C186,'Rev 10'!$R$2,'Rev 10'!$M$9,0))</f>
        <v>1.7116374710405337E-13</v>
      </c>
      <c r="G186" cm="1">
        <f t="array" ref="G186">$B$1*-Point_Force($C186,2*'Rev 10'!$R$2,'Rev 10'!$M$10/2)</f>
        <v>0</v>
      </c>
      <c r="H186" cm="1">
        <f t="array" ref="H186">$B$1*Distributed_Weight($C186,'Rev 10'!$R$2/(2*'Rev 10'!$M$9),'Rev 10'!$M$9,'Rev 10'!$M$10-'Rev 10'!$M$9)</f>
        <v>0</v>
      </c>
      <c r="I186" cm="1">
        <f t="array" ref="I186">$B$1*(Distributed_Weight($C186,'Rev 10'!$M$16*9.81,'Rev 10'!$M$9,0)-Point_Force($C186,2*'Rev 10'!$M$16*9.81,'Rev 10'!$M$10/2)+Distributed_Weight($C186,'Rev 10'!$M$16*9.81,'Rev 10'!$M$9,'Rev 10'!$M$10-'Rev 10'!$M$9))</f>
        <v>1.7116374710405337E-13</v>
      </c>
      <c r="K186" cm="1">
        <f t="array" ref="K186">$B$1*(Distributed_Weight($C186,'Rev 10'!$M$16*9.81,'Rev 10'!$M$9,0)-Point_Force($C186,2*'Rev 10'!$M$16*9.81,'Rev 10'!$M$10/2)+Distributed_Weight($C186,'Rev 10'!$M$16*9.81,'Rev 10'!$M$9,'Rev 10'!$M$10-'Rev 10'!$M$9))</f>
        <v>1.7116374710405337E-13</v>
      </c>
    </row>
    <row r="187" spans="3:11" x14ac:dyDescent="0.2">
      <c r="C187">
        <v>552</v>
      </c>
      <c r="D187">
        <f t="shared" si="2"/>
        <v>1.730395001927448E-13</v>
      </c>
      <c r="F187" cm="1">
        <f t="array" ref="F187">$B$1*(Distributed_Weight($C187,'Rev 10'!$R$2,'Rev 10'!$M$9,0))</f>
        <v>1.730395001927448E-13</v>
      </c>
      <c r="G187" cm="1">
        <f t="array" ref="G187">$B$1*-Point_Force($C187,2*'Rev 10'!$R$2,'Rev 10'!$M$10/2)</f>
        <v>0</v>
      </c>
      <c r="H187" cm="1">
        <f t="array" ref="H187">$B$1*Distributed_Weight($C187,'Rev 10'!$R$2/(2*'Rev 10'!$M$9),'Rev 10'!$M$9,'Rev 10'!$M$10-'Rev 10'!$M$9)</f>
        <v>0</v>
      </c>
      <c r="I187" cm="1">
        <f t="array" ref="I187">$B$1*(Distributed_Weight($C187,'Rev 10'!$M$16*9.81,'Rev 10'!$M$9,0)-Point_Force($C187,2*'Rev 10'!$M$16*9.81,'Rev 10'!$M$10/2)+Distributed_Weight($C187,'Rev 10'!$M$16*9.81,'Rev 10'!$M$9,'Rev 10'!$M$10-'Rev 10'!$M$9))</f>
        <v>1.730395001927448E-13</v>
      </c>
      <c r="K187" cm="1">
        <f t="array" ref="K187">$B$1*(Distributed_Weight($C187,'Rev 10'!$M$16*9.81,'Rev 10'!$M$9,0)-Point_Force($C187,2*'Rev 10'!$M$16*9.81,'Rev 10'!$M$10/2)+Distributed_Weight($C187,'Rev 10'!$M$16*9.81,'Rev 10'!$M$9,'Rev 10'!$M$10-'Rev 10'!$M$9))</f>
        <v>1.730395001927448E-13</v>
      </c>
    </row>
    <row r="188" spans="3:11" x14ac:dyDescent="0.2">
      <c r="C188">
        <v>555</v>
      </c>
      <c r="D188">
        <f t="shared" si="2"/>
        <v>1.7492547536911302E-13</v>
      </c>
      <c r="F188" cm="1">
        <f t="array" ref="F188">$B$1*(Distributed_Weight($C188,'Rev 10'!$R$2,'Rev 10'!$M$9,0))</f>
        <v>1.7492547536911302E-13</v>
      </c>
      <c r="G188" cm="1">
        <f t="array" ref="G188">$B$1*-Point_Force($C188,2*'Rev 10'!$R$2,'Rev 10'!$M$10/2)</f>
        <v>0</v>
      </c>
      <c r="H188" cm="1">
        <f t="array" ref="H188">$B$1*Distributed_Weight($C188,'Rev 10'!$R$2/(2*'Rev 10'!$M$9),'Rev 10'!$M$9,'Rev 10'!$M$10-'Rev 10'!$M$9)</f>
        <v>0</v>
      </c>
      <c r="I188" cm="1">
        <f t="array" ref="I188">$B$1*(Distributed_Weight($C188,'Rev 10'!$M$16*9.81,'Rev 10'!$M$9,0)-Point_Force($C188,2*'Rev 10'!$M$16*9.81,'Rev 10'!$M$10/2)+Distributed_Weight($C188,'Rev 10'!$M$16*9.81,'Rev 10'!$M$9,'Rev 10'!$M$10-'Rev 10'!$M$9))</f>
        <v>1.7492547536911302E-13</v>
      </c>
      <c r="K188" cm="1">
        <f t="array" ref="K188">$B$1*(Distributed_Weight($C188,'Rev 10'!$M$16*9.81,'Rev 10'!$M$9,0)-Point_Force($C188,2*'Rev 10'!$M$16*9.81,'Rev 10'!$M$10/2)+Distributed_Weight($C188,'Rev 10'!$M$16*9.81,'Rev 10'!$M$9,'Rev 10'!$M$10-'Rev 10'!$M$9))</f>
        <v>1.7492547536911302E-13</v>
      </c>
    </row>
    <row r="189" spans="3:11" x14ac:dyDescent="0.2">
      <c r="C189">
        <v>558</v>
      </c>
      <c r="D189">
        <f t="shared" si="2"/>
        <v>1.7682167263315809E-13</v>
      </c>
      <c r="F189" cm="1">
        <f t="array" ref="F189">$B$1*(Distributed_Weight($C189,'Rev 10'!$R$2,'Rev 10'!$M$9,0))</f>
        <v>1.7682167263315809E-13</v>
      </c>
      <c r="G189" cm="1">
        <f t="array" ref="G189">$B$1*-Point_Force($C189,2*'Rev 10'!$R$2,'Rev 10'!$M$10/2)</f>
        <v>0</v>
      </c>
      <c r="H189" cm="1">
        <f t="array" ref="H189">$B$1*Distributed_Weight($C189,'Rev 10'!$R$2/(2*'Rev 10'!$M$9),'Rev 10'!$M$9,'Rev 10'!$M$10-'Rev 10'!$M$9)</f>
        <v>0</v>
      </c>
      <c r="I189" cm="1">
        <f t="array" ref="I189">$B$1*(Distributed_Weight($C189,'Rev 10'!$M$16*9.81,'Rev 10'!$M$9,0)-Point_Force($C189,2*'Rev 10'!$M$16*9.81,'Rev 10'!$M$10/2)+Distributed_Weight($C189,'Rev 10'!$M$16*9.81,'Rev 10'!$M$9,'Rev 10'!$M$10-'Rev 10'!$M$9))</f>
        <v>1.7682167263315809E-13</v>
      </c>
      <c r="K189" cm="1">
        <f t="array" ref="K189">$B$1*(Distributed_Weight($C189,'Rev 10'!$M$16*9.81,'Rev 10'!$M$9,0)-Point_Force($C189,2*'Rev 10'!$M$16*9.81,'Rev 10'!$M$10/2)+Distributed_Weight($C189,'Rev 10'!$M$16*9.81,'Rev 10'!$M$9,'Rev 10'!$M$10-'Rev 10'!$M$9))</f>
        <v>1.7682167263315809E-13</v>
      </c>
    </row>
    <row r="190" spans="3:11" x14ac:dyDescent="0.2">
      <c r="C190">
        <v>561</v>
      </c>
      <c r="D190">
        <f t="shared" si="2"/>
        <v>1.787280919848799E-13</v>
      </c>
      <c r="F190" cm="1">
        <f t="array" ref="F190">$B$1*(Distributed_Weight($C190,'Rev 10'!$R$2,'Rev 10'!$M$9,0))</f>
        <v>1.787280919848799E-13</v>
      </c>
      <c r="G190" cm="1">
        <f t="array" ref="G190">$B$1*-Point_Force($C190,2*'Rev 10'!$R$2,'Rev 10'!$M$10/2)</f>
        <v>0</v>
      </c>
      <c r="H190" cm="1">
        <f t="array" ref="H190">$B$1*Distributed_Weight($C190,'Rev 10'!$R$2/(2*'Rev 10'!$M$9),'Rev 10'!$M$9,'Rev 10'!$M$10-'Rev 10'!$M$9)</f>
        <v>0</v>
      </c>
      <c r="I190" cm="1">
        <f t="array" ref="I190">$B$1*(Distributed_Weight($C190,'Rev 10'!$M$16*9.81,'Rev 10'!$M$9,0)-Point_Force($C190,2*'Rev 10'!$M$16*9.81,'Rev 10'!$M$10/2)+Distributed_Weight($C190,'Rev 10'!$M$16*9.81,'Rev 10'!$M$9,'Rev 10'!$M$10-'Rev 10'!$M$9))</f>
        <v>1.787280919848799E-13</v>
      </c>
      <c r="K190" cm="1">
        <f t="array" ref="K190">$B$1*(Distributed_Weight($C190,'Rev 10'!$M$16*9.81,'Rev 10'!$M$9,0)-Point_Force($C190,2*'Rev 10'!$M$16*9.81,'Rev 10'!$M$10/2)+Distributed_Weight($C190,'Rev 10'!$M$16*9.81,'Rev 10'!$M$9,'Rev 10'!$M$10-'Rev 10'!$M$9))</f>
        <v>1.787280919848799E-13</v>
      </c>
    </row>
    <row r="191" spans="3:11" x14ac:dyDescent="0.2">
      <c r="C191">
        <v>564</v>
      </c>
      <c r="D191">
        <f t="shared" si="2"/>
        <v>1.8064473342427848E-13</v>
      </c>
      <c r="F191" cm="1">
        <f t="array" ref="F191">$B$1*(Distributed_Weight($C191,'Rev 10'!$R$2,'Rev 10'!$M$9,0))</f>
        <v>1.8064473342427848E-13</v>
      </c>
      <c r="G191" cm="1">
        <f t="array" ref="G191">$B$1*-Point_Force($C191,2*'Rev 10'!$R$2,'Rev 10'!$M$10/2)</f>
        <v>0</v>
      </c>
      <c r="H191" cm="1">
        <f t="array" ref="H191">$B$1*Distributed_Weight($C191,'Rev 10'!$R$2/(2*'Rev 10'!$M$9),'Rev 10'!$M$9,'Rev 10'!$M$10-'Rev 10'!$M$9)</f>
        <v>0</v>
      </c>
      <c r="I191" cm="1">
        <f t="array" ref="I191">$B$1*(Distributed_Weight($C191,'Rev 10'!$M$16*9.81,'Rev 10'!$M$9,0)-Point_Force($C191,2*'Rev 10'!$M$16*9.81,'Rev 10'!$M$10/2)+Distributed_Weight($C191,'Rev 10'!$M$16*9.81,'Rev 10'!$M$9,'Rev 10'!$M$10-'Rev 10'!$M$9))</f>
        <v>1.8064473342427848E-13</v>
      </c>
      <c r="K191" cm="1">
        <f t="array" ref="K191">$B$1*(Distributed_Weight($C191,'Rev 10'!$M$16*9.81,'Rev 10'!$M$9,0)-Point_Force($C191,2*'Rev 10'!$M$16*9.81,'Rev 10'!$M$10/2)+Distributed_Weight($C191,'Rev 10'!$M$16*9.81,'Rev 10'!$M$9,'Rev 10'!$M$10-'Rev 10'!$M$9))</f>
        <v>1.8064473342427848E-13</v>
      </c>
    </row>
    <row r="192" spans="3:11" x14ac:dyDescent="0.2">
      <c r="C192">
        <v>567</v>
      </c>
      <c r="D192">
        <f t="shared" si="2"/>
        <v>1.8257159695135392E-13</v>
      </c>
      <c r="F192" cm="1">
        <f t="array" ref="F192">$B$1*(Distributed_Weight($C192,'Rev 10'!$R$2,'Rev 10'!$M$9,0))</f>
        <v>1.8257159695135392E-13</v>
      </c>
      <c r="G192" cm="1">
        <f t="array" ref="G192">$B$1*-Point_Force($C192,2*'Rev 10'!$R$2,'Rev 10'!$M$10/2)</f>
        <v>0</v>
      </c>
      <c r="H192" cm="1">
        <f t="array" ref="H192">$B$1*Distributed_Weight($C192,'Rev 10'!$R$2/(2*'Rev 10'!$M$9),'Rev 10'!$M$9,'Rev 10'!$M$10-'Rev 10'!$M$9)</f>
        <v>0</v>
      </c>
      <c r="I192" cm="1">
        <f t="array" ref="I192">$B$1*(Distributed_Weight($C192,'Rev 10'!$M$16*9.81,'Rev 10'!$M$9,0)-Point_Force($C192,2*'Rev 10'!$M$16*9.81,'Rev 10'!$M$10/2)+Distributed_Weight($C192,'Rev 10'!$M$16*9.81,'Rev 10'!$M$9,'Rev 10'!$M$10-'Rev 10'!$M$9))</f>
        <v>1.8257159695135392E-13</v>
      </c>
      <c r="K192" cm="1">
        <f t="array" ref="K192">$B$1*(Distributed_Weight($C192,'Rev 10'!$M$16*9.81,'Rev 10'!$M$9,0)-Point_Force($C192,2*'Rev 10'!$M$16*9.81,'Rev 10'!$M$10/2)+Distributed_Weight($C192,'Rev 10'!$M$16*9.81,'Rev 10'!$M$9,'Rev 10'!$M$10-'Rev 10'!$M$9))</f>
        <v>1.8257159695135392E-13</v>
      </c>
    </row>
    <row r="193" spans="3:11" x14ac:dyDescent="0.2">
      <c r="C193">
        <v>570</v>
      </c>
      <c r="D193">
        <f t="shared" si="2"/>
        <v>1.8450868256610608E-13</v>
      </c>
      <c r="F193" cm="1">
        <f t="array" ref="F193">$B$1*(Distributed_Weight($C193,'Rev 10'!$R$2,'Rev 10'!$M$9,0))</f>
        <v>1.8450868256610608E-13</v>
      </c>
      <c r="G193" cm="1">
        <f t="array" ref="G193">$B$1*-Point_Force($C193,2*'Rev 10'!$R$2,'Rev 10'!$M$10/2)</f>
        <v>0</v>
      </c>
      <c r="H193" cm="1">
        <f t="array" ref="H193">$B$1*Distributed_Weight($C193,'Rev 10'!$R$2/(2*'Rev 10'!$M$9),'Rev 10'!$M$9,'Rev 10'!$M$10-'Rev 10'!$M$9)</f>
        <v>0</v>
      </c>
      <c r="I193" cm="1">
        <f t="array" ref="I193">$B$1*(Distributed_Weight($C193,'Rev 10'!$M$16*9.81,'Rev 10'!$M$9,0)-Point_Force($C193,2*'Rev 10'!$M$16*9.81,'Rev 10'!$M$10/2)+Distributed_Weight($C193,'Rev 10'!$M$16*9.81,'Rev 10'!$M$9,'Rev 10'!$M$10-'Rev 10'!$M$9))</f>
        <v>1.8450868256610608E-13</v>
      </c>
      <c r="K193" cm="1">
        <f t="array" ref="K193">$B$1*(Distributed_Weight($C193,'Rev 10'!$M$16*9.81,'Rev 10'!$M$9,0)-Point_Force($C193,2*'Rev 10'!$M$16*9.81,'Rev 10'!$M$10/2)+Distributed_Weight($C193,'Rev 10'!$M$16*9.81,'Rev 10'!$M$9,'Rev 10'!$M$10-'Rev 10'!$M$9))</f>
        <v>1.8450868256610608E-13</v>
      </c>
    </row>
    <row r="194" spans="3:11" x14ac:dyDescent="0.2">
      <c r="C194">
        <v>573</v>
      </c>
      <c r="D194">
        <f t="shared" si="2"/>
        <v>1.8645599026853507E-13</v>
      </c>
      <c r="F194" cm="1">
        <f t="array" ref="F194">$B$1*(Distributed_Weight($C194,'Rev 10'!$R$2,'Rev 10'!$M$9,0))</f>
        <v>1.8645599026853507E-13</v>
      </c>
      <c r="G194" cm="1">
        <f t="array" ref="G194">$B$1*-Point_Force($C194,2*'Rev 10'!$R$2,'Rev 10'!$M$10/2)</f>
        <v>0</v>
      </c>
      <c r="H194" cm="1">
        <f t="array" ref="H194">$B$1*Distributed_Weight($C194,'Rev 10'!$R$2/(2*'Rev 10'!$M$9),'Rev 10'!$M$9,'Rev 10'!$M$10-'Rev 10'!$M$9)</f>
        <v>0</v>
      </c>
      <c r="I194" cm="1">
        <f t="array" ref="I194">$B$1*(Distributed_Weight($C194,'Rev 10'!$M$16*9.81,'Rev 10'!$M$9,0)-Point_Force($C194,2*'Rev 10'!$M$16*9.81,'Rev 10'!$M$10/2)+Distributed_Weight($C194,'Rev 10'!$M$16*9.81,'Rev 10'!$M$9,'Rev 10'!$M$10-'Rev 10'!$M$9))</f>
        <v>1.8645599026853507E-13</v>
      </c>
      <c r="K194" cm="1">
        <f t="array" ref="K194">$B$1*(Distributed_Weight($C194,'Rev 10'!$M$16*9.81,'Rev 10'!$M$9,0)-Point_Force($C194,2*'Rev 10'!$M$16*9.81,'Rev 10'!$M$10/2)+Distributed_Weight($C194,'Rev 10'!$M$16*9.81,'Rev 10'!$M$9,'Rev 10'!$M$10-'Rev 10'!$M$9))</f>
        <v>1.8645599026853507E-13</v>
      </c>
    </row>
    <row r="195" spans="3:11" x14ac:dyDescent="0.2">
      <c r="C195">
        <v>576</v>
      </c>
      <c r="D195">
        <f t="shared" si="2"/>
        <v>1.8841352005864086E-13</v>
      </c>
      <c r="F195" cm="1">
        <f t="array" ref="F195">$B$1*(Distributed_Weight($C195,'Rev 10'!$R$2,'Rev 10'!$M$9,0))</f>
        <v>1.8841352005864086E-13</v>
      </c>
      <c r="G195" cm="1">
        <f t="array" ref="G195">$B$1*-Point_Force($C195,2*'Rev 10'!$R$2,'Rev 10'!$M$10/2)</f>
        <v>0</v>
      </c>
      <c r="H195" cm="1">
        <f t="array" ref="H195">$B$1*Distributed_Weight($C195,'Rev 10'!$R$2/(2*'Rev 10'!$M$9),'Rev 10'!$M$9,'Rev 10'!$M$10-'Rev 10'!$M$9)</f>
        <v>0</v>
      </c>
      <c r="I195" cm="1">
        <f t="array" ref="I195">$B$1*(Distributed_Weight($C195,'Rev 10'!$M$16*9.81,'Rev 10'!$M$9,0)-Point_Force($C195,2*'Rev 10'!$M$16*9.81,'Rev 10'!$M$10/2)+Distributed_Weight($C195,'Rev 10'!$M$16*9.81,'Rev 10'!$M$9,'Rev 10'!$M$10-'Rev 10'!$M$9))</f>
        <v>1.8841352005864086E-13</v>
      </c>
      <c r="K195" cm="1">
        <f t="array" ref="K195">$B$1*(Distributed_Weight($C195,'Rev 10'!$M$16*9.81,'Rev 10'!$M$9,0)-Point_Force($C195,2*'Rev 10'!$M$16*9.81,'Rev 10'!$M$10/2)+Distributed_Weight($C195,'Rev 10'!$M$16*9.81,'Rev 10'!$M$9,'Rev 10'!$M$10-'Rev 10'!$M$9))</f>
        <v>1.8841352005864086E-13</v>
      </c>
    </row>
    <row r="196" spans="3:11" x14ac:dyDescent="0.2">
      <c r="C196">
        <v>579</v>
      </c>
      <c r="D196">
        <f t="shared" si="2"/>
        <v>1.9038127193642341E-13</v>
      </c>
      <c r="F196" cm="1">
        <f t="array" ref="F196">$B$1*(Distributed_Weight($C196,'Rev 10'!$R$2,'Rev 10'!$M$9,0))</f>
        <v>1.9038127193642341E-13</v>
      </c>
      <c r="G196" cm="1">
        <f t="array" ref="G196">$B$1*-Point_Force($C196,2*'Rev 10'!$R$2,'Rev 10'!$M$10/2)</f>
        <v>0</v>
      </c>
      <c r="H196" cm="1">
        <f t="array" ref="H196">$B$1*Distributed_Weight($C196,'Rev 10'!$R$2/(2*'Rev 10'!$M$9),'Rev 10'!$M$9,'Rev 10'!$M$10-'Rev 10'!$M$9)</f>
        <v>0</v>
      </c>
      <c r="I196" cm="1">
        <f t="array" ref="I196">$B$1*(Distributed_Weight($C196,'Rev 10'!$M$16*9.81,'Rev 10'!$M$9,0)-Point_Force($C196,2*'Rev 10'!$M$16*9.81,'Rev 10'!$M$10/2)+Distributed_Weight($C196,'Rev 10'!$M$16*9.81,'Rev 10'!$M$9,'Rev 10'!$M$10-'Rev 10'!$M$9))</f>
        <v>1.9038127193642341E-13</v>
      </c>
      <c r="K196" cm="1">
        <f t="array" ref="K196">$B$1*(Distributed_Weight($C196,'Rev 10'!$M$16*9.81,'Rev 10'!$M$9,0)-Point_Force($C196,2*'Rev 10'!$M$16*9.81,'Rev 10'!$M$10/2)+Distributed_Weight($C196,'Rev 10'!$M$16*9.81,'Rev 10'!$M$9,'Rev 10'!$M$10-'Rev 10'!$M$9))</f>
        <v>1.9038127193642341E-13</v>
      </c>
    </row>
    <row r="197" spans="3:11" x14ac:dyDescent="0.2">
      <c r="C197">
        <v>582</v>
      </c>
      <c r="D197">
        <f t="shared" ref="D197:D260" si="3">I197</f>
        <v>1.9235924590188279E-13</v>
      </c>
      <c r="F197" cm="1">
        <f t="array" ref="F197">$B$1*(Distributed_Weight($C197,'Rev 10'!$R$2,'Rev 10'!$M$9,0))</f>
        <v>1.9235924590188279E-13</v>
      </c>
      <c r="G197" cm="1">
        <f t="array" ref="G197">$B$1*-Point_Force($C197,2*'Rev 10'!$R$2,'Rev 10'!$M$10/2)</f>
        <v>0</v>
      </c>
      <c r="H197" cm="1">
        <f t="array" ref="H197">$B$1*Distributed_Weight($C197,'Rev 10'!$R$2/(2*'Rev 10'!$M$9),'Rev 10'!$M$9,'Rev 10'!$M$10-'Rev 10'!$M$9)</f>
        <v>0</v>
      </c>
      <c r="I197" cm="1">
        <f t="array" ref="I197">$B$1*(Distributed_Weight($C197,'Rev 10'!$M$16*9.81,'Rev 10'!$M$9,0)-Point_Force($C197,2*'Rev 10'!$M$16*9.81,'Rev 10'!$M$10/2)+Distributed_Weight($C197,'Rev 10'!$M$16*9.81,'Rev 10'!$M$9,'Rev 10'!$M$10-'Rev 10'!$M$9))</f>
        <v>1.9235924590188279E-13</v>
      </c>
      <c r="K197" cm="1">
        <f t="array" ref="K197">$B$1*(Distributed_Weight($C197,'Rev 10'!$M$16*9.81,'Rev 10'!$M$9,0)-Point_Force($C197,2*'Rev 10'!$M$16*9.81,'Rev 10'!$M$10/2)+Distributed_Weight($C197,'Rev 10'!$M$16*9.81,'Rev 10'!$M$9,'Rev 10'!$M$10-'Rev 10'!$M$9))</f>
        <v>1.9235924590188279E-13</v>
      </c>
    </row>
    <row r="198" spans="3:11" x14ac:dyDescent="0.2">
      <c r="C198">
        <v>585</v>
      </c>
      <c r="D198">
        <f t="shared" si="3"/>
        <v>1.9434744195501894E-13</v>
      </c>
      <c r="F198" cm="1">
        <f t="array" ref="F198">$B$1*(Distributed_Weight($C198,'Rev 10'!$R$2,'Rev 10'!$M$9,0))</f>
        <v>1.9434744195501894E-13</v>
      </c>
      <c r="G198" cm="1">
        <f t="array" ref="G198">$B$1*-Point_Force($C198,2*'Rev 10'!$R$2,'Rev 10'!$M$10/2)</f>
        <v>0</v>
      </c>
      <c r="H198" cm="1">
        <f t="array" ref="H198">$B$1*Distributed_Weight($C198,'Rev 10'!$R$2/(2*'Rev 10'!$M$9),'Rev 10'!$M$9,'Rev 10'!$M$10-'Rev 10'!$M$9)</f>
        <v>0</v>
      </c>
      <c r="I198" cm="1">
        <f t="array" ref="I198">$B$1*(Distributed_Weight($C198,'Rev 10'!$M$16*9.81,'Rev 10'!$M$9,0)-Point_Force($C198,2*'Rev 10'!$M$16*9.81,'Rev 10'!$M$10/2)+Distributed_Weight($C198,'Rev 10'!$M$16*9.81,'Rev 10'!$M$9,'Rev 10'!$M$10-'Rev 10'!$M$9))</f>
        <v>1.9434744195501894E-13</v>
      </c>
      <c r="K198" cm="1">
        <f t="array" ref="K198">$B$1*(Distributed_Weight($C198,'Rev 10'!$M$16*9.81,'Rev 10'!$M$9,0)-Point_Force($C198,2*'Rev 10'!$M$16*9.81,'Rev 10'!$M$10/2)+Distributed_Weight($C198,'Rev 10'!$M$16*9.81,'Rev 10'!$M$9,'Rev 10'!$M$10-'Rev 10'!$M$9))</f>
        <v>1.9434744195501894E-13</v>
      </c>
    </row>
    <row r="199" spans="3:11" x14ac:dyDescent="0.2">
      <c r="C199">
        <v>588</v>
      </c>
      <c r="D199">
        <f t="shared" si="3"/>
        <v>1.9634586009583189E-13</v>
      </c>
      <c r="F199" cm="1">
        <f t="array" ref="F199">$B$1*(Distributed_Weight($C199,'Rev 10'!$R$2,'Rev 10'!$M$9,0))</f>
        <v>1.9634586009583189E-13</v>
      </c>
      <c r="G199" cm="1">
        <f t="array" ref="G199">$B$1*-Point_Force($C199,2*'Rev 10'!$R$2,'Rev 10'!$M$10/2)</f>
        <v>0</v>
      </c>
      <c r="H199" cm="1">
        <f t="array" ref="H199">$B$1*Distributed_Weight($C199,'Rev 10'!$R$2/(2*'Rev 10'!$M$9),'Rev 10'!$M$9,'Rev 10'!$M$10-'Rev 10'!$M$9)</f>
        <v>0</v>
      </c>
      <c r="I199" cm="1">
        <f t="array" ref="I199">$B$1*(Distributed_Weight($C199,'Rev 10'!$M$16*9.81,'Rev 10'!$M$9,0)-Point_Force($C199,2*'Rev 10'!$M$16*9.81,'Rev 10'!$M$10/2)+Distributed_Weight($C199,'Rev 10'!$M$16*9.81,'Rev 10'!$M$9,'Rev 10'!$M$10-'Rev 10'!$M$9))</f>
        <v>1.9634586009583189E-13</v>
      </c>
      <c r="K199" cm="1">
        <f t="array" ref="K199">$B$1*(Distributed_Weight($C199,'Rev 10'!$M$16*9.81,'Rev 10'!$M$9,0)-Point_Force($C199,2*'Rev 10'!$M$16*9.81,'Rev 10'!$M$10/2)+Distributed_Weight($C199,'Rev 10'!$M$16*9.81,'Rev 10'!$M$9,'Rev 10'!$M$10-'Rev 10'!$M$9))</f>
        <v>1.9634586009583189E-13</v>
      </c>
    </row>
    <row r="200" spans="3:11" x14ac:dyDescent="0.2">
      <c r="C200">
        <v>591</v>
      </c>
      <c r="D200">
        <f t="shared" si="3"/>
        <v>1.9835450032432163E-13</v>
      </c>
      <c r="F200" cm="1">
        <f t="array" ref="F200">$B$1*(Distributed_Weight($C200,'Rev 10'!$R$2,'Rev 10'!$M$9,0))</f>
        <v>1.9835450032432163E-13</v>
      </c>
      <c r="G200" cm="1">
        <f t="array" ref="G200">$B$1*-Point_Force($C200,2*'Rev 10'!$R$2,'Rev 10'!$M$10/2)</f>
        <v>0</v>
      </c>
      <c r="H200" cm="1">
        <f t="array" ref="H200">$B$1*Distributed_Weight($C200,'Rev 10'!$R$2/(2*'Rev 10'!$M$9),'Rev 10'!$M$9,'Rev 10'!$M$10-'Rev 10'!$M$9)</f>
        <v>0</v>
      </c>
      <c r="I200" cm="1">
        <f t="array" ref="I200">$B$1*(Distributed_Weight($C200,'Rev 10'!$M$16*9.81,'Rev 10'!$M$9,0)-Point_Force($C200,2*'Rev 10'!$M$16*9.81,'Rev 10'!$M$10/2)+Distributed_Weight($C200,'Rev 10'!$M$16*9.81,'Rev 10'!$M$9,'Rev 10'!$M$10-'Rev 10'!$M$9))</f>
        <v>1.9835450032432163E-13</v>
      </c>
      <c r="K200" cm="1">
        <f t="array" ref="K200">$B$1*(Distributed_Weight($C200,'Rev 10'!$M$16*9.81,'Rev 10'!$M$9,0)-Point_Force($C200,2*'Rev 10'!$M$16*9.81,'Rev 10'!$M$10/2)+Distributed_Weight($C200,'Rev 10'!$M$16*9.81,'Rev 10'!$M$9,'Rev 10'!$M$10-'Rev 10'!$M$9))</f>
        <v>1.9835450032432163E-13</v>
      </c>
    </row>
    <row r="201" spans="3:11" x14ac:dyDescent="0.2">
      <c r="C201">
        <v>594</v>
      </c>
      <c r="D201">
        <f t="shared" si="3"/>
        <v>2.0037336264048816E-13</v>
      </c>
      <c r="F201" cm="1">
        <f t="array" ref="F201">$B$1*(Distributed_Weight($C201,'Rev 10'!$R$2,'Rev 10'!$M$9,0))</f>
        <v>2.0037336264048816E-13</v>
      </c>
      <c r="G201" cm="1">
        <f t="array" ref="G201">$B$1*-Point_Force($C201,2*'Rev 10'!$R$2,'Rev 10'!$M$10/2)</f>
        <v>0</v>
      </c>
      <c r="H201" cm="1">
        <f t="array" ref="H201">$B$1*Distributed_Weight($C201,'Rev 10'!$R$2/(2*'Rev 10'!$M$9),'Rev 10'!$M$9,'Rev 10'!$M$10-'Rev 10'!$M$9)</f>
        <v>0</v>
      </c>
      <c r="I201" cm="1">
        <f t="array" ref="I201">$B$1*(Distributed_Weight($C201,'Rev 10'!$M$16*9.81,'Rev 10'!$M$9,0)-Point_Force($C201,2*'Rev 10'!$M$16*9.81,'Rev 10'!$M$10/2)+Distributed_Weight($C201,'Rev 10'!$M$16*9.81,'Rev 10'!$M$9,'Rev 10'!$M$10-'Rev 10'!$M$9))</f>
        <v>2.0037336264048816E-13</v>
      </c>
      <c r="K201" cm="1">
        <f t="array" ref="K201">$B$1*(Distributed_Weight($C201,'Rev 10'!$M$16*9.81,'Rev 10'!$M$9,0)-Point_Force($C201,2*'Rev 10'!$M$16*9.81,'Rev 10'!$M$10/2)+Distributed_Weight($C201,'Rev 10'!$M$16*9.81,'Rev 10'!$M$9,'Rev 10'!$M$10-'Rev 10'!$M$9))</f>
        <v>2.0037336264048816E-13</v>
      </c>
    </row>
    <row r="202" spans="3:11" x14ac:dyDescent="0.2">
      <c r="C202">
        <v>597</v>
      </c>
      <c r="D202">
        <f t="shared" si="3"/>
        <v>2.024024470443315E-13</v>
      </c>
      <c r="F202" cm="1">
        <f t="array" ref="F202">$B$1*(Distributed_Weight($C202,'Rev 10'!$R$2,'Rev 10'!$M$9,0))</f>
        <v>2.024024470443315E-13</v>
      </c>
      <c r="G202" cm="1">
        <f t="array" ref="G202">$B$1*-Point_Force($C202,2*'Rev 10'!$R$2,'Rev 10'!$M$10/2)</f>
        <v>0</v>
      </c>
      <c r="H202" cm="1">
        <f t="array" ref="H202">$B$1*Distributed_Weight($C202,'Rev 10'!$R$2/(2*'Rev 10'!$M$9),'Rev 10'!$M$9,'Rev 10'!$M$10-'Rev 10'!$M$9)</f>
        <v>0</v>
      </c>
      <c r="I202" cm="1">
        <f t="array" ref="I202">$B$1*(Distributed_Weight($C202,'Rev 10'!$M$16*9.81,'Rev 10'!$M$9,0)-Point_Force($C202,2*'Rev 10'!$M$16*9.81,'Rev 10'!$M$10/2)+Distributed_Weight($C202,'Rev 10'!$M$16*9.81,'Rev 10'!$M$9,'Rev 10'!$M$10-'Rev 10'!$M$9))</f>
        <v>2.024024470443315E-13</v>
      </c>
      <c r="K202" cm="1">
        <f t="array" ref="K202">$B$1*(Distributed_Weight($C202,'Rev 10'!$M$16*9.81,'Rev 10'!$M$9,0)-Point_Force($C202,2*'Rev 10'!$M$16*9.81,'Rev 10'!$M$10/2)+Distributed_Weight($C202,'Rev 10'!$M$16*9.81,'Rev 10'!$M$9,'Rev 10'!$M$10-'Rev 10'!$M$9))</f>
        <v>2.024024470443315E-13</v>
      </c>
    </row>
    <row r="203" spans="3:11" x14ac:dyDescent="0.2">
      <c r="C203">
        <v>600</v>
      </c>
      <c r="D203">
        <f t="shared" si="3"/>
        <v>2.044417535358516E-13</v>
      </c>
      <c r="F203" cm="1">
        <f t="array" ref="F203">$B$1*(Distributed_Weight($C203,'Rev 10'!$R$2,'Rev 10'!$M$9,0))</f>
        <v>2.044417535358516E-13</v>
      </c>
      <c r="G203" cm="1">
        <f t="array" ref="G203">$B$1*-Point_Force($C203,2*'Rev 10'!$R$2,'Rev 10'!$M$10/2)</f>
        <v>0</v>
      </c>
      <c r="H203" cm="1">
        <f t="array" ref="H203">$B$1*Distributed_Weight($C203,'Rev 10'!$R$2/(2*'Rev 10'!$M$9),'Rev 10'!$M$9,'Rev 10'!$M$10-'Rev 10'!$M$9)</f>
        <v>0</v>
      </c>
      <c r="I203" cm="1">
        <f t="array" ref="I203">$B$1*(Distributed_Weight($C203,'Rev 10'!$M$16*9.81,'Rev 10'!$M$9,0)-Point_Force($C203,2*'Rev 10'!$M$16*9.81,'Rev 10'!$M$10/2)+Distributed_Weight($C203,'Rev 10'!$M$16*9.81,'Rev 10'!$M$9,'Rev 10'!$M$10-'Rev 10'!$M$9))</f>
        <v>2.044417535358516E-13</v>
      </c>
      <c r="K203" cm="1">
        <f t="array" ref="K203">$B$1*(Distributed_Weight($C203,'Rev 10'!$M$16*9.81,'Rev 10'!$M$9,0)-Point_Force($C203,2*'Rev 10'!$M$16*9.81,'Rev 10'!$M$10/2)+Distributed_Weight($C203,'Rev 10'!$M$16*9.81,'Rev 10'!$M$9,'Rev 10'!$M$10-'Rev 10'!$M$9))</f>
        <v>2.044417535358516E-13</v>
      </c>
    </row>
    <row r="204" spans="3:11" x14ac:dyDescent="0.2">
      <c r="C204">
        <v>603</v>
      </c>
      <c r="D204">
        <f t="shared" si="3"/>
        <v>2.0649128211504853E-13</v>
      </c>
      <c r="F204" cm="1">
        <f t="array" ref="F204">$B$1*(Distributed_Weight($C204,'Rev 10'!$R$2,'Rev 10'!$M$9,0))</f>
        <v>2.0649128211504853E-13</v>
      </c>
      <c r="G204" cm="1">
        <f t="array" ref="G204">$B$1*-Point_Force($C204,2*'Rev 10'!$R$2,'Rev 10'!$M$10/2)</f>
        <v>0</v>
      </c>
      <c r="H204" cm="1">
        <f t="array" ref="H204">$B$1*Distributed_Weight($C204,'Rev 10'!$R$2/(2*'Rev 10'!$M$9),'Rev 10'!$M$9,'Rev 10'!$M$10-'Rev 10'!$M$9)</f>
        <v>0</v>
      </c>
      <c r="I204" cm="1">
        <f t="array" ref="I204">$B$1*(Distributed_Weight($C204,'Rev 10'!$M$16*9.81,'Rev 10'!$M$9,0)-Point_Force($C204,2*'Rev 10'!$M$16*9.81,'Rev 10'!$M$10/2)+Distributed_Weight($C204,'Rev 10'!$M$16*9.81,'Rev 10'!$M$9,'Rev 10'!$M$10-'Rev 10'!$M$9))</f>
        <v>2.0649128211504853E-13</v>
      </c>
      <c r="K204" cm="1">
        <f t="array" ref="K204">$B$1*(Distributed_Weight($C204,'Rev 10'!$M$16*9.81,'Rev 10'!$M$9,0)-Point_Force($C204,2*'Rev 10'!$M$16*9.81,'Rev 10'!$M$10/2)+Distributed_Weight($C204,'Rev 10'!$M$16*9.81,'Rev 10'!$M$9,'Rev 10'!$M$10-'Rev 10'!$M$9))</f>
        <v>2.0649128211504853E-13</v>
      </c>
    </row>
    <row r="205" spans="3:11" x14ac:dyDescent="0.2">
      <c r="C205">
        <v>606</v>
      </c>
      <c r="D205">
        <f t="shared" si="3"/>
        <v>2.0855103278192223E-13</v>
      </c>
      <c r="F205" cm="1">
        <f t="array" ref="F205">$B$1*(Distributed_Weight($C205,'Rev 10'!$R$2,'Rev 10'!$M$9,0))</f>
        <v>2.0855103278192223E-13</v>
      </c>
      <c r="G205" cm="1">
        <f t="array" ref="G205">$B$1*-Point_Force($C205,2*'Rev 10'!$R$2,'Rev 10'!$M$10/2)</f>
        <v>0</v>
      </c>
      <c r="H205" cm="1">
        <f t="array" ref="H205">$B$1*Distributed_Weight($C205,'Rev 10'!$R$2/(2*'Rev 10'!$M$9),'Rev 10'!$M$9,'Rev 10'!$M$10-'Rev 10'!$M$9)</f>
        <v>0</v>
      </c>
      <c r="I205" cm="1">
        <f t="array" ref="I205">$B$1*(Distributed_Weight($C205,'Rev 10'!$M$16*9.81,'Rev 10'!$M$9,0)-Point_Force($C205,2*'Rev 10'!$M$16*9.81,'Rev 10'!$M$10/2)+Distributed_Weight($C205,'Rev 10'!$M$16*9.81,'Rev 10'!$M$9,'Rev 10'!$M$10-'Rev 10'!$M$9))</f>
        <v>2.0855103278192223E-13</v>
      </c>
      <c r="K205" cm="1">
        <f t="array" ref="K205">$B$1*(Distributed_Weight($C205,'Rev 10'!$M$16*9.81,'Rev 10'!$M$9,0)-Point_Force($C205,2*'Rev 10'!$M$16*9.81,'Rev 10'!$M$10/2)+Distributed_Weight($C205,'Rev 10'!$M$16*9.81,'Rev 10'!$M$9,'Rev 10'!$M$10-'Rev 10'!$M$9))</f>
        <v>2.0855103278192223E-13</v>
      </c>
    </row>
    <row r="206" spans="3:11" x14ac:dyDescent="0.2">
      <c r="C206">
        <v>609</v>
      </c>
      <c r="D206">
        <f t="shared" si="3"/>
        <v>2.1062100553647275E-13</v>
      </c>
      <c r="F206" cm="1">
        <f t="array" ref="F206">$B$1*(Distributed_Weight($C206,'Rev 10'!$R$2,'Rev 10'!$M$9,0))</f>
        <v>2.1062100553647275E-13</v>
      </c>
      <c r="G206" cm="1">
        <f t="array" ref="G206">$B$1*-Point_Force($C206,2*'Rev 10'!$R$2,'Rev 10'!$M$10/2)</f>
        <v>0</v>
      </c>
      <c r="H206" cm="1">
        <f t="array" ref="H206">$B$1*Distributed_Weight($C206,'Rev 10'!$R$2/(2*'Rev 10'!$M$9),'Rev 10'!$M$9,'Rev 10'!$M$10-'Rev 10'!$M$9)</f>
        <v>0</v>
      </c>
      <c r="I206" cm="1">
        <f t="array" ref="I206">$B$1*(Distributed_Weight($C206,'Rev 10'!$M$16*9.81,'Rev 10'!$M$9,0)-Point_Force($C206,2*'Rev 10'!$M$16*9.81,'Rev 10'!$M$10/2)+Distributed_Weight($C206,'Rev 10'!$M$16*9.81,'Rev 10'!$M$9,'Rev 10'!$M$10-'Rev 10'!$M$9))</f>
        <v>2.1062100553647275E-13</v>
      </c>
      <c r="K206" cm="1">
        <f t="array" ref="K206">$B$1*(Distributed_Weight($C206,'Rev 10'!$M$16*9.81,'Rev 10'!$M$9,0)-Point_Force($C206,2*'Rev 10'!$M$16*9.81,'Rev 10'!$M$10/2)+Distributed_Weight($C206,'Rev 10'!$M$16*9.81,'Rev 10'!$M$9,'Rev 10'!$M$10-'Rev 10'!$M$9))</f>
        <v>2.1062100553647275E-13</v>
      </c>
    </row>
    <row r="207" spans="3:11" x14ac:dyDescent="0.2">
      <c r="C207">
        <v>612</v>
      </c>
      <c r="D207">
        <f t="shared" si="3"/>
        <v>2.1270120037870004E-13</v>
      </c>
      <c r="F207" cm="1">
        <f t="array" ref="F207">$B$1*(Distributed_Weight($C207,'Rev 10'!$R$2,'Rev 10'!$M$9,0))</f>
        <v>2.1270120037870004E-13</v>
      </c>
      <c r="G207" cm="1">
        <f t="array" ref="G207">$B$1*-Point_Force($C207,2*'Rev 10'!$R$2,'Rev 10'!$M$10/2)</f>
        <v>0</v>
      </c>
      <c r="H207" cm="1">
        <f t="array" ref="H207">$B$1*Distributed_Weight($C207,'Rev 10'!$R$2/(2*'Rev 10'!$M$9),'Rev 10'!$M$9,'Rev 10'!$M$10-'Rev 10'!$M$9)</f>
        <v>0</v>
      </c>
      <c r="I207" cm="1">
        <f t="array" ref="I207">$B$1*(Distributed_Weight($C207,'Rev 10'!$M$16*9.81,'Rev 10'!$M$9,0)-Point_Force($C207,2*'Rev 10'!$M$16*9.81,'Rev 10'!$M$10/2)+Distributed_Weight($C207,'Rev 10'!$M$16*9.81,'Rev 10'!$M$9,'Rev 10'!$M$10-'Rev 10'!$M$9))</f>
        <v>2.1270120037870004E-13</v>
      </c>
      <c r="K207" cm="1">
        <f t="array" ref="K207">$B$1*(Distributed_Weight($C207,'Rev 10'!$M$16*9.81,'Rev 10'!$M$9,0)-Point_Force($C207,2*'Rev 10'!$M$16*9.81,'Rev 10'!$M$10/2)+Distributed_Weight($C207,'Rev 10'!$M$16*9.81,'Rev 10'!$M$9,'Rev 10'!$M$10-'Rev 10'!$M$9))</f>
        <v>2.1270120037870004E-13</v>
      </c>
    </row>
    <row r="208" spans="3:11" x14ac:dyDescent="0.2">
      <c r="C208">
        <v>615</v>
      </c>
      <c r="D208">
        <f t="shared" si="3"/>
        <v>2.1479161730860409E-13</v>
      </c>
      <c r="F208" cm="1">
        <f t="array" ref="F208">$B$1*(Distributed_Weight($C208,'Rev 10'!$R$2,'Rev 10'!$M$9,0))</f>
        <v>2.1479161730860409E-13</v>
      </c>
      <c r="G208" cm="1">
        <f t="array" ref="G208">$B$1*-Point_Force($C208,2*'Rev 10'!$R$2,'Rev 10'!$M$10/2)</f>
        <v>0</v>
      </c>
      <c r="H208" cm="1">
        <f t="array" ref="H208">$B$1*Distributed_Weight($C208,'Rev 10'!$R$2/(2*'Rev 10'!$M$9),'Rev 10'!$M$9,'Rev 10'!$M$10-'Rev 10'!$M$9)</f>
        <v>0</v>
      </c>
      <c r="I208" cm="1">
        <f t="array" ref="I208">$B$1*(Distributed_Weight($C208,'Rev 10'!$M$16*9.81,'Rev 10'!$M$9,0)-Point_Force($C208,2*'Rev 10'!$M$16*9.81,'Rev 10'!$M$10/2)+Distributed_Weight($C208,'Rev 10'!$M$16*9.81,'Rev 10'!$M$9,'Rev 10'!$M$10-'Rev 10'!$M$9))</f>
        <v>2.1479161730860409E-13</v>
      </c>
      <c r="K208" cm="1">
        <f t="array" ref="K208">$B$1*(Distributed_Weight($C208,'Rev 10'!$M$16*9.81,'Rev 10'!$M$9,0)-Point_Force($C208,2*'Rev 10'!$M$16*9.81,'Rev 10'!$M$10/2)+Distributed_Weight($C208,'Rev 10'!$M$16*9.81,'Rev 10'!$M$9,'Rev 10'!$M$10-'Rev 10'!$M$9))</f>
        <v>2.1479161730860409E-13</v>
      </c>
    </row>
    <row r="209" spans="3:11" x14ac:dyDescent="0.2">
      <c r="C209">
        <v>618</v>
      </c>
      <c r="D209">
        <f t="shared" si="3"/>
        <v>2.1689225632618497E-13</v>
      </c>
      <c r="F209" cm="1">
        <f t="array" ref="F209">$B$1*(Distributed_Weight($C209,'Rev 10'!$R$2,'Rev 10'!$M$9,0))</f>
        <v>2.1689225632618497E-13</v>
      </c>
      <c r="G209" cm="1">
        <f t="array" ref="G209">$B$1*-Point_Force($C209,2*'Rev 10'!$R$2,'Rev 10'!$M$10/2)</f>
        <v>0</v>
      </c>
      <c r="H209" cm="1">
        <f t="array" ref="H209">$B$1*Distributed_Weight($C209,'Rev 10'!$R$2/(2*'Rev 10'!$M$9),'Rev 10'!$M$9,'Rev 10'!$M$10-'Rev 10'!$M$9)</f>
        <v>0</v>
      </c>
      <c r="I209" cm="1">
        <f t="array" ref="I209">$B$1*(Distributed_Weight($C209,'Rev 10'!$M$16*9.81,'Rev 10'!$M$9,0)-Point_Force($C209,2*'Rev 10'!$M$16*9.81,'Rev 10'!$M$10/2)+Distributed_Weight($C209,'Rev 10'!$M$16*9.81,'Rev 10'!$M$9,'Rev 10'!$M$10-'Rev 10'!$M$9))</f>
        <v>2.1689225632618497E-13</v>
      </c>
      <c r="K209" cm="1">
        <f t="array" ref="K209">$B$1*(Distributed_Weight($C209,'Rev 10'!$M$16*9.81,'Rev 10'!$M$9,0)-Point_Force($C209,2*'Rev 10'!$M$16*9.81,'Rev 10'!$M$10/2)+Distributed_Weight($C209,'Rev 10'!$M$16*9.81,'Rev 10'!$M$9,'Rev 10'!$M$10-'Rev 10'!$M$9))</f>
        <v>2.1689225632618497E-13</v>
      </c>
    </row>
    <row r="210" spans="3:11" x14ac:dyDescent="0.2">
      <c r="C210">
        <v>621</v>
      </c>
      <c r="D210">
        <f t="shared" si="3"/>
        <v>2.1900311743144263E-13</v>
      </c>
      <c r="F210" cm="1">
        <f t="array" ref="F210">$B$1*(Distributed_Weight($C210,'Rev 10'!$R$2,'Rev 10'!$M$9,0))</f>
        <v>2.1900311743144263E-13</v>
      </c>
      <c r="G210" cm="1">
        <f t="array" ref="G210">$B$1*-Point_Force($C210,2*'Rev 10'!$R$2,'Rev 10'!$M$10/2)</f>
        <v>0</v>
      </c>
      <c r="H210" cm="1">
        <f t="array" ref="H210">$B$1*Distributed_Weight($C210,'Rev 10'!$R$2/(2*'Rev 10'!$M$9),'Rev 10'!$M$9,'Rev 10'!$M$10-'Rev 10'!$M$9)</f>
        <v>0</v>
      </c>
      <c r="I210" cm="1">
        <f t="array" ref="I210">$B$1*(Distributed_Weight($C210,'Rev 10'!$M$16*9.81,'Rev 10'!$M$9,0)-Point_Force($C210,2*'Rev 10'!$M$16*9.81,'Rev 10'!$M$10/2)+Distributed_Weight($C210,'Rev 10'!$M$16*9.81,'Rev 10'!$M$9,'Rev 10'!$M$10-'Rev 10'!$M$9))</f>
        <v>2.1900311743144263E-13</v>
      </c>
      <c r="K210" cm="1">
        <f t="array" ref="K210">$B$1*(Distributed_Weight($C210,'Rev 10'!$M$16*9.81,'Rev 10'!$M$9,0)-Point_Force($C210,2*'Rev 10'!$M$16*9.81,'Rev 10'!$M$10/2)+Distributed_Weight($C210,'Rev 10'!$M$16*9.81,'Rev 10'!$M$9,'Rev 10'!$M$10-'Rev 10'!$M$9))</f>
        <v>2.1900311743144263E-13</v>
      </c>
    </row>
    <row r="211" spans="3:11" x14ac:dyDescent="0.2">
      <c r="C211">
        <v>624</v>
      </c>
      <c r="D211">
        <f t="shared" si="3"/>
        <v>2.2112420062437709E-13</v>
      </c>
      <c r="F211" cm="1">
        <f t="array" ref="F211">$B$1*(Distributed_Weight($C211,'Rev 10'!$R$2,'Rev 10'!$M$9,0))</f>
        <v>2.2112420062437709E-13</v>
      </c>
      <c r="G211" cm="1">
        <f t="array" ref="G211">$B$1*-Point_Force($C211,2*'Rev 10'!$R$2,'Rev 10'!$M$10/2)</f>
        <v>0</v>
      </c>
      <c r="H211" cm="1">
        <f t="array" ref="H211">$B$1*Distributed_Weight($C211,'Rev 10'!$R$2/(2*'Rev 10'!$M$9),'Rev 10'!$M$9,'Rev 10'!$M$10-'Rev 10'!$M$9)</f>
        <v>0</v>
      </c>
      <c r="I211" cm="1">
        <f t="array" ref="I211">$B$1*(Distributed_Weight($C211,'Rev 10'!$M$16*9.81,'Rev 10'!$M$9,0)-Point_Force($C211,2*'Rev 10'!$M$16*9.81,'Rev 10'!$M$10/2)+Distributed_Weight($C211,'Rev 10'!$M$16*9.81,'Rev 10'!$M$9,'Rev 10'!$M$10-'Rev 10'!$M$9))</f>
        <v>2.2112420062437709E-13</v>
      </c>
      <c r="K211" cm="1">
        <f t="array" ref="K211">$B$1*(Distributed_Weight($C211,'Rev 10'!$M$16*9.81,'Rev 10'!$M$9,0)-Point_Force($C211,2*'Rev 10'!$M$16*9.81,'Rev 10'!$M$10/2)+Distributed_Weight($C211,'Rev 10'!$M$16*9.81,'Rev 10'!$M$9,'Rev 10'!$M$10-'Rev 10'!$M$9))</f>
        <v>2.2112420062437709E-13</v>
      </c>
    </row>
    <row r="212" spans="3:11" x14ac:dyDescent="0.2">
      <c r="C212">
        <v>627</v>
      </c>
      <c r="D212">
        <f t="shared" si="3"/>
        <v>2.2325550590498837E-13</v>
      </c>
      <c r="F212" cm="1">
        <f t="array" ref="F212">$B$1*(Distributed_Weight($C212,'Rev 10'!$R$2,'Rev 10'!$M$9,0))</f>
        <v>2.2325550590498837E-13</v>
      </c>
      <c r="G212" cm="1">
        <f t="array" ref="G212">$B$1*-Point_Force($C212,2*'Rev 10'!$R$2,'Rev 10'!$M$10/2)</f>
        <v>0</v>
      </c>
      <c r="H212" cm="1">
        <f t="array" ref="H212">$B$1*Distributed_Weight($C212,'Rev 10'!$R$2/(2*'Rev 10'!$M$9),'Rev 10'!$M$9,'Rev 10'!$M$10-'Rev 10'!$M$9)</f>
        <v>0</v>
      </c>
      <c r="I212" cm="1">
        <f t="array" ref="I212">$B$1*(Distributed_Weight($C212,'Rev 10'!$M$16*9.81,'Rev 10'!$M$9,0)-Point_Force($C212,2*'Rev 10'!$M$16*9.81,'Rev 10'!$M$10/2)+Distributed_Weight($C212,'Rev 10'!$M$16*9.81,'Rev 10'!$M$9,'Rev 10'!$M$10-'Rev 10'!$M$9))</f>
        <v>2.2325550590498837E-13</v>
      </c>
      <c r="K212" cm="1">
        <f t="array" ref="K212">$B$1*(Distributed_Weight($C212,'Rev 10'!$M$16*9.81,'Rev 10'!$M$9,0)-Point_Force($C212,2*'Rev 10'!$M$16*9.81,'Rev 10'!$M$10/2)+Distributed_Weight($C212,'Rev 10'!$M$16*9.81,'Rev 10'!$M$9,'Rev 10'!$M$10-'Rev 10'!$M$9))</f>
        <v>2.2325550590498837E-13</v>
      </c>
    </row>
    <row r="213" spans="3:11" x14ac:dyDescent="0.2">
      <c r="C213">
        <v>630</v>
      </c>
      <c r="D213">
        <f t="shared" si="3"/>
        <v>2.2539703327327641E-13</v>
      </c>
      <c r="F213" cm="1">
        <f t="array" ref="F213">$B$1*(Distributed_Weight($C213,'Rev 10'!$R$2,'Rev 10'!$M$9,0))</f>
        <v>2.2539703327327641E-13</v>
      </c>
      <c r="G213" cm="1">
        <f t="array" ref="G213">$B$1*-Point_Force($C213,2*'Rev 10'!$R$2,'Rev 10'!$M$10/2)</f>
        <v>0</v>
      </c>
      <c r="H213" cm="1">
        <f t="array" ref="H213">$B$1*Distributed_Weight($C213,'Rev 10'!$R$2/(2*'Rev 10'!$M$9),'Rev 10'!$M$9,'Rev 10'!$M$10-'Rev 10'!$M$9)</f>
        <v>0</v>
      </c>
      <c r="I213" cm="1">
        <f t="array" ref="I213">$B$1*(Distributed_Weight($C213,'Rev 10'!$M$16*9.81,'Rev 10'!$M$9,0)-Point_Force($C213,2*'Rev 10'!$M$16*9.81,'Rev 10'!$M$10/2)+Distributed_Weight($C213,'Rev 10'!$M$16*9.81,'Rev 10'!$M$9,'Rev 10'!$M$10-'Rev 10'!$M$9))</f>
        <v>2.2539703327327641E-13</v>
      </c>
      <c r="K213" cm="1">
        <f t="array" ref="K213">$B$1*(Distributed_Weight($C213,'Rev 10'!$M$16*9.81,'Rev 10'!$M$9,0)-Point_Force($C213,2*'Rev 10'!$M$16*9.81,'Rev 10'!$M$10/2)+Distributed_Weight($C213,'Rev 10'!$M$16*9.81,'Rev 10'!$M$9,'Rev 10'!$M$10-'Rev 10'!$M$9))</f>
        <v>2.2539703327327641E-13</v>
      </c>
    </row>
    <row r="214" spans="3:11" x14ac:dyDescent="0.2">
      <c r="C214">
        <v>633</v>
      </c>
      <c r="D214">
        <f t="shared" si="3"/>
        <v>2.2754878272924125E-13</v>
      </c>
      <c r="F214" cm="1">
        <f t="array" ref="F214">$B$1*(Distributed_Weight($C214,'Rev 10'!$R$2,'Rev 10'!$M$9,0))</f>
        <v>2.2754878272924125E-13</v>
      </c>
      <c r="G214" cm="1">
        <f t="array" ref="G214">$B$1*-Point_Force($C214,2*'Rev 10'!$R$2,'Rev 10'!$M$10/2)</f>
        <v>0</v>
      </c>
      <c r="H214" cm="1">
        <f t="array" ref="H214">$B$1*Distributed_Weight($C214,'Rev 10'!$R$2/(2*'Rev 10'!$M$9),'Rev 10'!$M$9,'Rev 10'!$M$10-'Rev 10'!$M$9)</f>
        <v>0</v>
      </c>
      <c r="I214" cm="1">
        <f t="array" ref="I214">$B$1*(Distributed_Weight($C214,'Rev 10'!$M$16*9.81,'Rev 10'!$M$9,0)-Point_Force($C214,2*'Rev 10'!$M$16*9.81,'Rev 10'!$M$10/2)+Distributed_Weight($C214,'Rev 10'!$M$16*9.81,'Rev 10'!$M$9,'Rev 10'!$M$10-'Rev 10'!$M$9))</f>
        <v>2.2754878272924125E-13</v>
      </c>
      <c r="K214" cm="1">
        <f t="array" ref="K214">$B$1*(Distributed_Weight($C214,'Rev 10'!$M$16*9.81,'Rev 10'!$M$9,0)-Point_Force($C214,2*'Rev 10'!$M$16*9.81,'Rev 10'!$M$10/2)+Distributed_Weight($C214,'Rev 10'!$M$16*9.81,'Rev 10'!$M$9,'Rev 10'!$M$10-'Rev 10'!$M$9))</f>
        <v>2.2754878272924125E-13</v>
      </c>
    </row>
    <row r="215" spans="3:11" x14ac:dyDescent="0.2">
      <c r="C215">
        <v>636</v>
      </c>
      <c r="D215">
        <f t="shared" si="3"/>
        <v>2.2971075427288286E-13</v>
      </c>
      <c r="F215" cm="1">
        <f t="array" ref="F215">$B$1*(Distributed_Weight($C215,'Rev 10'!$R$2,'Rev 10'!$M$9,0))</f>
        <v>2.2971075427288286E-13</v>
      </c>
      <c r="G215" cm="1">
        <f t="array" ref="G215">$B$1*-Point_Force($C215,2*'Rev 10'!$R$2,'Rev 10'!$M$10/2)</f>
        <v>0</v>
      </c>
      <c r="H215" cm="1">
        <f t="array" ref="H215">$B$1*Distributed_Weight($C215,'Rev 10'!$R$2/(2*'Rev 10'!$M$9),'Rev 10'!$M$9,'Rev 10'!$M$10-'Rev 10'!$M$9)</f>
        <v>0</v>
      </c>
      <c r="I215" cm="1">
        <f t="array" ref="I215">$B$1*(Distributed_Weight($C215,'Rev 10'!$M$16*9.81,'Rev 10'!$M$9,0)-Point_Force($C215,2*'Rev 10'!$M$16*9.81,'Rev 10'!$M$10/2)+Distributed_Weight($C215,'Rev 10'!$M$16*9.81,'Rev 10'!$M$9,'Rev 10'!$M$10-'Rev 10'!$M$9))</f>
        <v>2.2971075427288286E-13</v>
      </c>
      <c r="K215" cm="1">
        <f t="array" ref="K215">$B$1*(Distributed_Weight($C215,'Rev 10'!$M$16*9.81,'Rev 10'!$M$9,0)-Point_Force($C215,2*'Rev 10'!$M$16*9.81,'Rev 10'!$M$10/2)+Distributed_Weight($C215,'Rev 10'!$M$16*9.81,'Rev 10'!$M$9,'Rev 10'!$M$10-'Rev 10'!$M$9))</f>
        <v>2.2971075427288286E-13</v>
      </c>
    </row>
    <row r="216" spans="3:11" x14ac:dyDescent="0.2">
      <c r="C216">
        <v>639</v>
      </c>
      <c r="D216">
        <f t="shared" si="3"/>
        <v>2.318829479042013E-13</v>
      </c>
      <c r="F216" cm="1">
        <f t="array" ref="F216">$B$1*(Distributed_Weight($C216,'Rev 10'!$R$2,'Rev 10'!$M$9,0))</f>
        <v>2.318829479042013E-13</v>
      </c>
      <c r="G216" cm="1">
        <f t="array" ref="G216">$B$1*-Point_Force($C216,2*'Rev 10'!$R$2,'Rev 10'!$M$10/2)</f>
        <v>0</v>
      </c>
      <c r="H216" cm="1">
        <f t="array" ref="H216">$B$1*Distributed_Weight($C216,'Rev 10'!$R$2/(2*'Rev 10'!$M$9),'Rev 10'!$M$9,'Rev 10'!$M$10-'Rev 10'!$M$9)</f>
        <v>0</v>
      </c>
      <c r="I216" cm="1">
        <f t="array" ref="I216">$B$1*(Distributed_Weight($C216,'Rev 10'!$M$16*9.81,'Rev 10'!$M$9,0)-Point_Force($C216,2*'Rev 10'!$M$16*9.81,'Rev 10'!$M$10/2)+Distributed_Weight($C216,'Rev 10'!$M$16*9.81,'Rev 10'!$M$9,'Rev 10'!$M$10-'Rev 10'!$M$9))</f>
        <v>2.318829479042013E-13</v>
      </c>
      <c r="K216" cm="1">
        <f t="array" ref="K216">$B$1*(Distributed_Weight($C216,'Rev 10'!$M$16*9.81,'Rev 10'!$M$9,0)-Point_Force($C216,2*'Rev 10'!$M$16*9.81,'Rev 10'!$M$10/2)+Distributed_Weight($C216,'Rev 10'!$M$16*9.81,'Rev 10'!$M$9,'Rev 10'!$M$10-'Rev 10'!$M$9))</f>
        <v>2.318829479042013E-13</v>
      </c>
    </row>
    <row r="217" spans="3:11" x14ac:dyDescent="0.2">
      <c r="C217">
        <v>642</v>
      </c>
      <c r="D217">
        <f t="shared" si="3"/>
        <v>2.3406536362319654E-13</v>
      </c>
      <c r="F217" cm="1">
        <f t="array" ref="F217">$B$1*(Distributed_Weight($C217,'Rev 10'!$R$2,'Rev 10'!$M$9,0))</f>
        <v>2.3406536362319654E-13</v>
      </c>
      <c r="G217" cm="1">
        <f t="array" ref="G217">$B$1*-Point_Force($C217,2*'Rev 10'!$R$2,'Rev 10'!$M$10/2)</f>
        <v>0</v>
      </c>
      <c r="H217" cm="1">
        <f t="array" ref="H217">$B$1*Distributed_Weight($C217,'Rev 10'!$R$2/(2*'Rev 10'!$M$9),'Rev 10'!$M$9,'Rev 10'!$M$10-'Rev 10'!$M$9)</f>
        <v>0</v>
      </c>
      <c r="I217" cm="1">
        <f t="array" ref="I217">$B$1*(Distributed_Weight($C217,'Rev 10'!$M$16*9.81,'Rev 10'!$M$9,0)-Point_Force($C217,2*'Rev 10'!$M$16*9.81,'Rev 10'!$M$10/2)+Distributed_Weight($C217,'Rev 10'!$M$16*9.81,'Rev 10'!$M$9,'Rev 10'!$M$10-'Rev 10'!$M$9))</f>
        <v>2.3406536362319654E-13</v>
      </c>
      <c r="K217" cm="1">
        <f t="array" ref="K217">$B$1*(Distributed_Weight($C217,'Rev 10'!$M$16*9.81,'Rev 10'!$M$9,0)-Point_Force($C217,2*'Rev 10'!$M$16*9.81,'Rev 10'!$M$10/2)+Distributed_Weight($C217,'Rev 10'!$M$16*9.81,'Rev 10'!$M$9,'Rev 10'!$M$10-'Rev 10'!$M$9))</f>
        <v>2.3406536362319654E-13</v>
      </c>
    </row>
    <row r="218" spans="3:11" x14ac:dyDescent="0.2">
      <c r="C218">
        <v>645</v>
      </c>
      <c r="D218">
        <f t="shared" si="3"/>
        <v>2.3625800142986853E-13</v>
      </c>
      <c r="F218" cm="1">
        <f t="array" ref="F218">$B$1*(Distributed_Weight($C218,'Rev 10'!$R$2,'Rev 10'!$M$9,0))</f>
        <v>2.3625800142986853E-13</v>
      </c>
      <c r="G218" cm="1">
        <f t="array" ref="G218">$B$1*-Point_Force($C218,2*'Rev 10'!$R$2,'Rev 10'!$M$10/2)</f>
        <v>0</v>
      </c>
      <c r="H218" cm="1">
        <f t="array" ref="H218">$B$1*Distributed_Weight($C218,'Rev 10'!$R$2/(2*'Rev 10'!$M$9),'Rev 10'!$M$9,'Rev 10'!$M$10-'Rev 10'!$M$9)</f>
        <v>0</v>
      </c>
      <c r="I218" cm="1">
        <f t="array" ref="I218">$B$1*(Distributed_Weight($C218,'Rev 10'!$M$16*9.81,'Rev 10'!$M$9,0)-Point_Force($C218,2*'Rev 10'!$M$16*9.81,'Rev 10'!$M$10/2)+Distributed_Weight($C218,'Rev 10'!$M$16*9.81,'Rev 10'!$M$9,'Rev 10'!$M$10-'Rev 10'!$M$9))</f>
        <v>2.3625800142986853E-13</v>
      </c>
      <c r="K218" cm="1">
        <f t="array" ref="K218">$B$1*(Distributed_Weight($C218,'Rev 10'!$M$16*9.81,'Rev 10'!$M$9,0)-Point_Force($C218,2*'Rev 10'!$M$16*9.81,'Rev 10'!$M$10/2)+Distributed_Weight($C218,'Rev 10'!$M$16*9.81,'Rev 10'!$M$9,'Rev 10'!$M$10-'Rev 10'!$M$9))</f>
        <v>2.3625800142986853E-13</v>
      </c>
    </row>
    <row r="219" spans="3:11" x14ac:dyDescent="0.2">
      <c r="C219">
        <v>648</v>
      </c>
      <c r="D219">
        <f t="shared" si="3"/>
        <v>2.3846086132421735E-13</v>
      </c>
      <c r="F219" cm="1">
        <f t="array" ref="F219">$B$1*(Distributed_Weight($C219,'Rev 10'!$R$2,'Rev 10'!$M$9,0))</f>
        <v>2.3846086132421735E-13</v>
      </c>
      <c r="G219" cm="1">
        <f t="array" ref="G219">$B$1*-Point_Force($C219,2*'Rev 10'!$R$2,'Rev 10'!$M$10/2)</f>
        <v>0</v>
      </c>
      <c r="H219" cm="1">
        <f t="array" ref="H219">$B$1*Distributed_Weight($C219,'Rev 10'!$R$2/(2*'Rev 10'!$M$9),'Rev 10'!$M$9,'Rev 10'!$M$10-'Rev 10'!$M$9)</f>
        <v>0</v>
      </c>
      <c r="I219" cm="1">
        <f t="array" ref="I219">$B$1*(Distributed_Weight($C219,'Rev 10'!$M$16*9.81,'Rev 10'!$M$9,0)-Point_Force($C219,2*'Rev 10'!$M$16*9.81,'Rev 10'!$M$10/2)+Distributed_Weight($C219,'Rev 10'!$M$16*9.81,'Rev 10'!$M$9,'Rev 10'!$M$10-'Rev 10'!$M$9))</f>
        <v>2.3846086132421735E-13</v>
      </c>
      <c r="K219" cm="1">
        <f t="array" ref="K219">$B$1*(Distributed_Weight($C219,'Rev 10'!$M$16*9.81,'Rev 10'!$M$9,0)-Point_Force($C219,2*'Rev 10'!$M$16*9.81,'Rev 10'!$M$10/2)+Distributed_Weight($C219,'Rev 10'!$M$16*9.81,'Rev 10'!$M$9,'Rev 10'!$M$10-'Rev 10'!$M$9))</f>
        <v>2.3846086132421735E-13</v>
      </c>
    </row>
    <row r="220" spans="3:11" x14ac:dyDescent="0.2">
      <c r="C220">
        <v>651</v>
      </c>
      <c r="D220">
        <f t="shared" si="3"/>
        <v>2.4067394330624292E-13</v>
      </c>
      <c r="F220" cm="1">
        <f t="array" ref="F220">$B$1*(Distributed_Weight($C220,'Rev 10'!$R$2,'Rev 10'!$M$9,0))</f>
        <v>2.4067394330624292E-13</v>
      </c>
      <c r="G220" cm="1">
        <f t="array" ref="G220">$B$1*-Point_Force($C220,2*'Rev 10'!$R$2,'Rev 10'!$M$10/2)</f>
        <v>0</v>
      </c>
      <c r="H220" cm="1">
        <f t="array" ref="H220">$B$1*Distributed_Weight($C220,'Rev 10'!$R$2/(2*'Rev 10'!$M$9),'Rev 10'!$M$9,'Rev 10'!$M$10-'Rev 10'!$M$9)</f>
        <v>0</v>
      </c>
      <c r="I220" cm="1">
        <f t="array" ref="I220">$B$1*(Distributed_Weight($C220,'Rev 10'!$M$16*9.81,'Rev 10'!$M$9,0)-Point_Force($C220,2*'Rev 10'!$M$16*9.81,'Rev 10'!$M$10/2)+Distributed_Weight($C220,'Rev 10'!$M$16*9.81,'Rev 10'!$M$9,'Rev 10'!$M$10-'Rev 10'!$M$9))</f>
        <v>2.4067394330624292E-13</v>
      </c>
      <c r="K220" cm="1">
        <f t="array" ref="K220">$B$1*(Distributed_Weight($C220,'Rev 10'!$M$16*9.81,'Rev 10'!$M$9,0)-Point_Force($C220,2*'Rev 10'!$M$16*9.81,'Rev 10'!$M$10/2)+Distributed_Weight($C220,'Rev 10'!$M$16*9.81,'Rev 10'!$M$9,'Rev 10'!$M$10-'Rev 10'!$M$9))</f>
        <v>2.4067394330624292E-13</v>
      </c>
    </row>
    <row r="221" spans="3:11" x14ac:dyDescent="0.2">
      <c r="C221">
        <v>654</v>
      </c>
      <c r="D221">
        <f t="shared" si="3"/>
        <v>2.4289724737594529E-13</v>
      </c>
      <c r="F221" cm="1">
        <f t="array" ref="F221">$B$1*(Distributed_Weight($C221,'Rev 10'!$R$2,'Rev 10'!$M$9,0))</f>
        <v>2.4289724737594529E-13</v>
      </c>
      <c r="G221" cm="1">
        <f t="array" ref="G221">$B$1*-Point_Force($C221,2*'Rev 10'!$R$2,'Rev 10'!$M$10/2)</f>
        <v>0</v>
      </c>
      <c r="H221" cm="1">
        <f t="array" ref="H221">$B$1*Distributed_Weight($C221,'Rev 10'!$R$2/(2*'Rev 10'!$M$9),'Rev 10'!$M$9,'Rev 10'!$M$10-'Rev 10'!$M$9)</f>
        <v>0</v>
      </c>
      <c r="I221" cm="1">
        <f t="array" ref="I221">$B$1*(Distributed_Weight($C221,'Rev 10'!$M$16*9.81,'Rev 10'!$M$9,0)-Point_Force($C221,2*'Rev 10'!$M$16*9.81,'Rev 10'!$M$10/2)+Distributed_Weight($C221,'Rev 10'!$M$16*9.81,'Rev 10'!$M$9,'Rev 10'!$M$10-'Rev 10'!$M$9))</f>
        <v>2.4289724737594529E-13</v>
      </c>
      <c r="K221" cm="1">
        <f t="array" ref="K221">$B$1*(Distributed_Weight($C221,'Rev 10'!$M$16*9.81,'Rev 10'!$M$9,0)-Point_Force($C221,2*'Rev 10'!$M$16*9.81,'Rev 10'!$M$10/2)+Distributed_Weight($C221,'Rev 10'!$M$16*9.81,'Rev 10'!$M$9,'Rev 10'!$M$10-'Rev 10'!$M$9))</f>
        <v>2.4289724737594529E-13</v>
      </c>
    </row>
    <row r="222" spans="3:11" x14ac:dyDescent="0.2">
      <c r="C222">
        <v>657</v>
      </c>
      <c r="D222">
        <f t="shared" si="3"/>
        <v>2.4513077353332449E-13</v>
      </c>
      <c r="F222" cm="1">
        <f t="array" ref="F222">$B$1*(Distributed_Weight($C222,'Rev 10'!$R$2,'Rev 10'!$M$9,0))</f>
        <v>2.4513077353332449E-13</v>
      </c>
      <c r="G222" cm="1">
        <f t="array" ref="G222">$B$1*-Point_Force($C222,2*'Rev 10'!$R$2,'Rev 10'!$M$10/2)</f>
        <v>0</v>
      </c>
      <c r="H222" cm="1">
        <f t="array" ref="H222">$B$1*Distributed_Weight($C222,'Rev 10'!$R$2/(2*'Rev 10'!$M$9),'Rev 10'!$M$9,'Rev 10'!$M$10-'Rev 10'!$M$9)</f>
        <v>0</v>
      </c>
      <c r="I222" cm="1">
        <f t="array" ref="I222">$B$1*(Distributed_Weight($C222,'Rev 10'!$M$16*9.81,'Rev 10'!$M$9,0)-Point_Force($C222,2*'Rev 10'!$M$16*9.81,'Rev 10'!$M$10/2)+Distributed_Weight($C222,'Rev 10'!$M$16*9.81,'Rev 10'!$M$9,'Rev 10'!$M$10-'Rev 10'!$M$9))</f>
        <v>2.4513077353332449E-13</v>
      </c>
      <c r="K222" cm="1">
        <f t="array" ref="K222">$B$1*(Distributed_Weight($C222,'Rev 10'!$M$16*9.81,'Rev 10'!$M$9,0)-Point_Force($C222,2*'Rev 10'!$M$16*9.81,'Rev 10'!$M$10/2)+Distributed_Weight($C222,'Rev 10'!$M$16*9.81,'Rev 10'!$M$9,'Rev 10'!$M$10-'Rev 10'!$M$9))</f>
        <v>2.4513077353332449E-13</v>
      </c>
    </row>
    <row r="223" spans="3:11" x14ac:dyDescent="0.2">
      <c r="C223">
        <v>660</v>
      </c>
      <c r="D223">
        <f t="shared" si="3"/>
        <v>2.4737452177838044E-13</v>
      </c>
      <c r="F223" cm="1">
        <f t="array" ref="F223">$B$1*(Distributed_Weight($C223,'Rev 10'!$R$2,'Rev 10'!$M$9,0))</f>
        <v>2.4737452177838044E-13</v>
      </c>
      <c r="G223" cm="1">
        <f t="array" ref="G223">$B$1*-Point_Force($C223,2*'Rev 10'!$R$2,'Rev 10'!$M$10/2)</f>
        <v>0</v>
      </c>
      <c r="H223" cm="1">
        <f t="array" ref="H223">$B$1*Distributed_Weight($C223,'Rev 10'!$R$2/(2*'Rev 10'!$M$9),'Rev 10'!$M$9,'Rev 10'!$M$10-'Rev 10'!$M$9)</f>
        <v>0</v>
      </c>
      <c r="I223" cm="1">
        <f t="array" ref="I223">$B$1*(Distributed_Weight($C223,'Rev 10'!$M$16*9.81,'Rev 10'!$M$9,0)-Point_Force($C223,2*'Rev 10'!$M$16*9.81,'Rev 10'!$M$10/2)+Distributed_Weight($C223,'Rev 10'!$M$16*9.81,'Rev 10'!$M$9,'Rev 10'!$M$10-'Rev 10'!$M$9))</f>
        <v>2.4737452177838044E-13</v>
      </c>
      <c r="K223" cm="1">
        <f t="array" ref="K223">$B$1*(Distributed_Weight($C223,'Rev 10'!$M$16*9.81,'Rev 10'!$M$9,0)-Point_Force($C223,2*'Rev 10'!$M$16*9.81,'Rev 10'!$M$10/2)+Distributed_Weight($C223,'Rev 10'!$M$16*9.81,'Rev 10'!$M$9,'Rev 10'!$M$10-'Rev 10'!$M$9))</f>
        <v>2.4737452177838044E-13</v>
      </c>
    </row>
    <row r="224" spans="3:11" x14ac:dyDescent="0.2">
      <c r="C224">
        <v>663</v>
      </c>
      <c r="D224">
        <f t="shared" si="3"/>
        <v>2.4962849211111323E-13</v>
      </c>
      <c r="F224" cm="1">
        <f t="array" ref="F224">$B$1*(Distributed_Weight($C224,'Rev 10'!$R$2,'Rev 10'!$M$9,0))</f>
        <v>2.4962849211111323E-13</v>
      </c>
      <c r="G224" cm="1">
        <f t="array" ref="G224">$B$1*-Point_Force($C224,2*'Rev 10'!$R$2,'Rev 10'!$M$10/2)</f>
        <v>0</v>
      </c>
      <c r="H224" cm="1">
        <f t="array" ref="H224">$B$1*Distributed_Weight($C224,'Rev 10'!$R$2/(2*'Rev 10'!$M$9),'Rev 10'!$M$9,'Rev 10'!$M$10-'Rev 10'!$M$9)</f>
        <v>0</v>
      </c>
      <c r="I224" cm="1">
        <f t="array" ref="I224">$B$1*(Distributed_Weight($C224,'Rev 10'!$M$16*9.81,'Rev 10'!$M$9,0)-Point_Force($C224,2*'Rev 10'!$M$16*9.81,'Rev 10'!$M$10/2)+Distributed_Weight($C224,'Rev 10'!$M$16*9.81,'Rev 10'!$M$9,'Rev 10'!$M$10-'Rev 10'!$M$9))</f>
        <v>2.4962849211111323E-13</v>
      </c>
      <c r="K224" cm="1">
        <f t="array" ref="K224">$B$1*(Distributed_Weight($C224,'Rev 10'!$M$16*9.81,'Rev 10'!$M$9,0)-Point_Force($C224,2*'Rev 10'!$M$16*9.81,'Rev 10'!$M$10/2)+Distributed_Weight($C224,'Rev 10'!$M$16*9.81,'Rev 10'!$M$9,'Rev 10'!$M$10-'Rev 10'!$M$9))</f>
        <v>2.4962849211111323E-13</v>
      </c>
    </row>
    <row r="225" spans="3:11" x14ac:dyDescent="0.2">
      <c r="C225">
        <v>666</v>
      </c>
      <c r="D225">
        <f t="shared" si="3"/>
        <v>2.5189268453152281E-13</v>
      </c>
      <c r="F225" cm="1">
        <f t="array" ref="F225">$B$1*(Distributed_Weight($C225,'Rev 10'!$R$2,'Rev 10'!$M$9,0))</f>
        <v>2.5189268453152281E-13</v>
      </c>
      <c r="G225" cm="1">
        <f t="array" ref="G225">$B$1*-Point_Force($C225,2*'Rev 10'!$R$2,'Rev 10'!$M$10/2)</f>
        <v>0</v>
      </c>
      <c r="H225" cm="1">
        <f t="array" ref="H225">$B$1*Distributed_Weight($C225,'Rev 10'!$R$2/(2*'Rev 10'!$M$9),'Rev 10'!$M$9,'Rev 10'!$M$10-'Rev 10'!$M$9)</f>
        <v>0</v>
      </c>
      <c r="I225" cm="1">
        <f t="array" ref="I225">$B$1*(Distributed_Weight($C225,'Rev 10'!$M$16*9.81,'Rev 10'!$M$9,0)-Point_Force($C225,2*'Rev 10'!$M$16*9.81,'Rev 10'!$M$10/2)+Distributed_Weight($C225,'Rev 10'!$M$16*9.81,'Rev 10'!$M$9,'Rev 10'!$M$10-'Rev 10'!$M$9))</f>
        <v>2.5189268453152281E-13</v>
      </c>
      <c r="K225" cm="1">
        <f t="array" ref="K225">$B$1*(Distributed_Weight($C225,'Rev 10'!$M$16*9.81,'Rev 10'!$M$9,0)-Point_Force($C225,2*'Rev 10'!$M$16*9.81,'Rev 10'!$M$10/2)+Distributed_Weight($C225,'Rev 10'!$M$16*9.81,'Rev 10'!$M$9,'Rev 10'!$M$10-'Rev 10'!$M$9))</f>
        <v>2.5189268453152281E-13</v>
      </c>
    </row>
    <row r="226" spans="3:11" x14ac:dyDescent="0.2">
      <c r="C226">
        <v>669</v>
      </c>
      <c r="D226">
        <f t="shared" si="3"/>
        <v>2.5416709903960914E-13</v>
      </c>
      <c r="F226" cm="1">
        <f t="array" ref="F226">$B$1*(Distributed_Weight($C226,'Rev 10'!$R$2,'Rev 10'!$M$9,0))</f>
        <v>2.5416709903960914E-13</v>
      </c>
      <c r="G226" cm="1">
        <f t="array" ref="G226">$B$1*-Point_Force($C226,2*'Rev 10'!$R$2,'Rev 10'!$M$10/2)</f>
        <v>0</v>
      </c>
      <c r="H226" cm="1">
        <f t="array" ref="H226">$B$1*Distributed_Weight($C226,'Rev 10'!$R$2/(2*'Rev 10'!$M$9),'Rev 10'!$M$9,'Rev 10'!$M$10-'Rev 10'!$M$9)</f>
        <v>0</v>
      </c>
      <c r="I226" cm="1">
        <f t="array" ref="I226">$B$1*(Distributed_Weight($C226,'Rev 10'!$M$16*9.81,'Rev 10'!$M$9,0)-Point_Force($C226,2*'Rev 10'!$M$16*9.81,'Rev 10'!$M$10/2)+Distributed_Weight($C226,'Rev 10'!$M$16*9.81,'Rev 10'!$M$9,'Rev 10'!$M$10-'Rev 10'!$M$9))</f>
        <v>2.5416709903960914E-13</v>
      </c>
      <c r="K226" cm="1">
        <f t="array" ref="K226">$B$1*(Distributed_Weight($C226,'Rev 10'!$M$16*9.81,'Rev 10'!$M$9,0)-Point_Force($C226,2*'Rev 10'!$M$16*9.81,'Rev 10'!$M$10/2)+Distributed_Weight($C226,'Rev 10'!$M$16*9.81,'Rev 10'!$M$9,'Rev 10'!$M$10-'Rev 10'!$M$9))</f>
        <v>2.5416709903960914E-13</v>
      </c>
    </row>
    <row r="227" spans="3:11" x14ac:dyDescent="0.2">
      <c r="C227">
        <v>672</v>
      </c>
      <c r="D227">
        <f t="shared" si="3"/>
        <v>2.5645173563537231E-13</v>
      </c>
      <c r="F227" cm="1">
        <f t="array" ref="F227">$B$1*(Distributed_Weight($C227,'Rev 10'!$R$2,'Rev 10'!$M$9,0))</f>
        <v>2.5645173563537231E-13</v>
      </c>
      <c r="G227" cm="1">
        <f t="array" ref="G227">$B$1*-Point_Force($C227,2*'Rev 10'!$R$2,'Rev 10'!$M$10/2)</f>
        <v>0</v>
      </c>
      <c r="H227" cm="1">
        <f t="array" ref="H227">$B$1*Distributed_Weight($C227,'Rev 10'!$R$2/(2*'Rev 10'!$M$9),'Rev 10'!$M$9,'Rev 10'!$M$10-'Rev 10'!$M$9)</f>
        <v>0</v>
      </c>
      <c r="I227" cm="1">
        <f t="array" ref="I227">$B$1*(Distributed_Weight($C227,'Rev 10'!$M$16*9.81,'Rev 10'!$M$9,0)-Point_Force($C227,2*'Rev 10'!$M$16*9.81,'Rev 10'!$M$10/2)+Distributed_Weight($C227,'Rev 10'!$M$16*9.81,'Rev 10'!$M$9,'Rev 10'!$M$10-'Rev 10'!$M$9))</f>
        <v>2.5645173563537231E-13</v>
      </c>
      <c r="K227" cm="1">
        <f t="array" ref="K227">$B$1*(Distributed_Weight($C227,'Rev 10'!$M$16*9.81,'Rev 10'!$M$9,0)-Point_Force($C227,2*'Rev 10'!$M$16*9.81,'Rev 10'!$M$10/2)+Distributed_Weight($C227,'Rev 10'!$M$16*9.81,'Rev 10'!$M$9,'Rev 10'!$M$10-'Rev 10'!$M$9))</f>
        <v>2.5645173563537231E-13</v>
      </c>
    </row>
    <row r="228" spans="3:11" x14ac:dyDescent="0.2">
      <c r="C228">
        <v>675</v>
      </c>
      <c r="D228">
        <f t="shared" si="3"/>
        <v>2.5874659431881222E-13</v>
      </c>
      <c r="F228" cm="1">
        <f t="array" ref="F228">$B$1*(Distributed_Weight($C228,'Rev 10'!$R$2,'Rev 10'!$M$9,0))</f>
        <v>2.5874659431881222E-13</v>
      </c>
      <c r="G228" cm="1">
        <f t="array" ref="G228">$B$1*-Point_Force($C228,2*'Rev 10'!$R$2,'Rev 10'!$M$10/2)</f>
        <v>0</v>
      </c>
      <c r="H228" cm="1">
        <f t="array" ref="H228">$B$1*Distributed_Weight($C228,'Rev 10'!$R$2/(2*'Rev 10'!$M$9),'Rev 10'!$M$9,'Rev 10'!$M$10-'Rev 10'!$M$9)</f>
        <v>0</v>
      </c>
      <c r="I228" cm="1">
        <f t="array" ref="I228">$B$1*(Distributed_Weight($C228,'Rev 10'!$M$16*9.81,'Rev 10'!$M$9,0)-Point_Force($C228,2*'Rev 10'!$M$16*9.81,'Rev 10'!$M$10/2)+Distributed_Weight($C228,'Rev 10'!$M$16*9.81,'Rev 10'!$M$9,'Rev 10'!$M$10-'Rev 10'!$M$9))</f>
        <v>2.5874659431881222E-13</v>
      </c>
      <c r="K228" cm="1">
        <f t="array" ref="K228">$B$1*(Distributed_Weight($C228,'Rev 10'!$M$16*9.81,'Rev 10'!$M$9,0)-Point_Force($C228,2*'Rev 10'!$M$16*9.81,'Rev 10'!$M$10/2)+Distributed_Weight($C228,'Rev 10'!$M$16*9.81,'Rev 10'!$M$9,'Rev 10'!$M$10-'Rev 10'!$M$9))</f>
        <v>2.5874659431881222E-13</v>
      </c>
    </row>
    <row r="229" spans="3:11" x14ac:dyDescent="0.2">
      <c r="C229">
        <v>678</v>
      </c>
      <c r="D229">
        <f t="shared" si="3"/>
        <v>2.6105167508992892E-13</v>
      </c>
      <c r="F229" cm="1">
        <f t="array" ref="F229">$B$1*(Distributed_Weight($C229,'Rev 10'!$R$2,'Rev 10'!$M$9,0))</f>
        <v>2.6105167508992892E-13</v>
      </c>
      <c r="G229" cm="1">
        <f t="array" ref="G229">$B$1*-Point_Force($C229,2*'Rev 10'!$R$2,'Rev 10'!$M$10/2)</f>
        <v>0</v>
      </c>
      <c r="H229" cm="1">
        <f t="array" ref="H229">$B$1*Distributed_Weight($C229,'Rev 10'!$R$2/(2*'Rev 10'!$M$9),'Rev 10'!$M$9,'Rev 10'!$M$10-'Rev 10'!$M$9)</f>
        <v>0</v>
      </c>
      <c r="I229" cm="1">
        <f t="array" ref="I229">$B$1*(Distributed_Weight($C229,'Rev 10'!$M$16*9.81,'Rev 10'!$M$9,0)-Point_Force($C229,2*'Rev 10'!$M$16*9.81,'Rev 10'!$M$10/2)+Distributed_Weight($C229,'Rev 10'!$M$16*9.81,'Rev 10'!$M$9,'Rev 10'!$M$10-'Rev 10'!$M$9))</f>
        <v>2.6105167508992892E-13</v>
      </c>
      <c r="K229" cm="1">
        <f t="array" ref="K229">$B$1*(Distributed_Weight($C229,'Rev 10'!$M$16*9.81,'Rev 10'!$M$9,0)-Point_Force($C229,2*'Rev 10'!$M$16*9.81,'Rev 10'!$M$10/2)+Distributed_Weight($C229,'Rev 10'!$M$16*9.81,'Rev 10'!$M$9,'Rev 10'!$M$10-'Rev 10'!$M$9))</f>
        <v>2.6105167508992892E-13</v>
      </c>
    </row>
    <row r="230" spans="3:11" x14ac:dyDescent="0.2">
      <c r="C230">
        <v>681</v>
      </c>
      <c r="D230">
        <f t="shared" si="3"/>
        <v>2.6336697794872247E-13</v>
      </c>
      <c r="F230" cm="1">
        <f t="array" ref="F230">$B$1*(Distributed_Weight($C230,'Rev 10'!$R$2,'Rev 10'!$M$9,0))</f>
        <v>2.6336697794872247E-13</v>
      </c>
      <c r="G230" cm="1">
        <f t="array" ref="G230">$B$1*-Point_Force($C230,2*'Rev 10'!$R$2,'Rev 10'!$M$10/2)</f>
        <v>0</v>
      </c>
      <c r="H230" cm="1">
        <f t="array" ref="H230">$B$1*Distributed_Weight($C230,'Rev 10'!$R$2/(2*'Rev 10'!$M$9),'Rev 10'!$M$9,'Rev 10'!$M$10-'Rev 10'!$M$9)</f>
        <v>0</v>
      </c>
      <c r="I230" cm="1">
        <f t="array" ref="I230">$B$1*(Distributed_Weight($C230,'Rev 10'!$M$16*9.81,'Rev 10'!$M$9,0)-Point_Force($C230,2*'Rev 10'!$M$16*9.81,'Rev 10'!$M$10/2)+Distributed_Weight($C230,'Rev 10'!$M$16*9.81,'Rev 10'!$M$9,'Rev 10'!$M$10-'Rev 10'!$M$9))</f>
        <v>2.6336697794872247E-13</v>
      </c>
      <c r="K230" cm="1">
        <f t="array" ref="K230">$B$1*(Distributed_Weight($C230,'Rev 10'!$M$16*9.81,'Rev 10'!$M$9,0)-Point_Force($C230,2*'Rev 10'!$M$16*9.81,'Rev 10'!$M$10/2)+Distributed_Weight($C230,'Rev 10'!$M$16*9.81,'Rev 10'!$M$9,'Rev 10'!$M$10-'Rev 10'!$M$9))</f>
        <v>2.6336697794872247E-13</v>
      </c>
    </row>
    <row r="231" spans="3:11" x14ac:dyDescent="0.2">
      <c r="C231">
        <v>684</v>
      </c>
      <c r="D231">
        <f t="shared" si="3"/>
        <v>2.6569250289519276E-13</v>
      </c>
      <c r="F231" cm="1">
        <f t="array" ref="F231">$B$1*(Distributed_Weight($C231,'Rev 10'!$R$2,'Rev 10'!$M$9,0))</f>
        <v>2.6569250289519276E-13</v>
      </c>
      <c r="G231" cm="1">
        <f t="array" ref="G231">$B$1*-Point_Force($C231,2*'Rev 10'!$R$2,'Rev 10'!$M$10/2)</f>
        <v>0</v>
      </c>
      <c r="H231" cm="1">
        <f t="array" ref="H231">$B$1*Distributed_Weight($C231,'Rev 10'!$R$2/(2*'Rev 10'!$M$9),'Rev 10'!$M$9,'Rev 10'!$M$10-'Rev 10'!$M$9)</f>
        <v>0</v>
      </c>
      <c r="I231" cm="1">
        <f t="array" ref="I231">$B$1*(Distributed_Weight($C231,'Rev 10'!$M$16*9.81,'Rev 10'!$M$9,0)-Point_Force($C231,2*'Rev 10'!$M$16*9.81,'Rev 10'!$M$10/2)+Distributed_Weight($C231,'Rev 10'!$M$16*9.81,'Rev 10'!$M$9,'Rev 10'!$M$10-'Rev 10'!$M$9))</f>
        <v>2.6569250289519276E-13</v>
      </c>
      <c r="K231" cm="1">
        <f t="array" ref="K231">$B$1*(Distributed_Weight($C231,'Rev 10'!$M$16*9.81,'Rev 10'!$M$9,0)-Point_Force($C231,2*'Rev 10'!$M$16*9.81,'Rev 10'!$M$10/2)+Distributed_Weight($C231,'Rev 10'!$M$16*9.81,'Rev 10'!$M$9,'Rev 10'!$M$10-'Rev 10'!$M$9))</f>
        <v>2.6569250289519276E-13</v>
      </c>
    </row>
    <row r="232" spans="3:11" x14ac:dyDescent="0.2">
      <c r="C232">
        <v>687</v>
      </c>
      <c r="D232">
        <f t="shared" si="3"/>
        <v>2.6802824992933984E-13</v>
      </c>
      <c r="F232" cm="1">
        <f t="array" ref="F232">$B$1*(Distributed_Weight($C232,'Rev 10'!$R$2,'Rev 10'!$M$9,0))</f>
        <v>2.6802824992933984E-13</v>
      </c>
      <c r="G232" cm="1">
        <f t="array" ref="G232">$B$1*-Point_Force($C232,2*'Rev 10'!$R$2,'Rev 10'!$M$10/2)</f>
        <v>0</v>
      </c>
      <c r="H232" cm="1">
        <f t="array" ref="H232">$B$1*Distributed_Weight($C232,'Rev 10'!$R$2/(2*'Rev 10'!$M$9),'Rev 10'!$M$9,'Rev 10'!$M$10-'Rev 10'!$M$9)</f>
        <v>0</v>
      </c>
      <c r="I232" cm="1">
        <f t="array" ref="I232">$B$1*(Distributed_Weight($C232,'Rev 10'!$M$16*9.81,'Rev 10'!$M$9,0)-Point_Force($C232,2*'Rev 10'!$M$16*9.81,'Rev 10'!$M$10/2)+Distributed_Weight($C232,'Rev 10'!$M$16*9.81,'Rev 10'!$M$9,'Rev 10'!$M$10-'Rev 10'!$M$9))</f>
        <v>2.6802824992933984E-13</v>
      </c>
      <c r="K232" cm="1">
        <f t="array" ref="K232">$B$1*(Distributed_Weight($C232,'Rev 10'!$M$16*9.81,'Rev 10'!$M$9,0)-Point_Force($C232,2*'Rev 10'!$M$16*9.81,'Rev 10'!$M$10/2)+Distributed_Weight($C232,'Rev 10'!$M$16*9.81,'Rev 10'!$M$9,'Rev 10'!$M$10-'Rev 10'!$M$9))</f>
        <v>2.6802824992933984E-13</v>
      </c>
    </row>
    <row r="233" spans="3:11" x14ac:dyDescent="0.2">
      <c r="C233">
        <v>690</v>
      </c>
      <c r="D233">
        <f t="shared" si="3"/>
        <v>2.7037421905116377E-13</v>
      </c>
      <c r="F233" cm="1">
        <f t="array" ref="F233">$B$1*(Distributed_Weight($C233,'Rev 10'!$R$2,'Rev 10'!$M$9,0))</f>
        <v>2.7037421905116377E-13</v>
      </c>
      <c r="G233" cm="1">
        <f t="array" ref="G233">$B$1*-Point_Force($C233,2*'Rev 10'!$R$2,'Rev 10'!$M$10/2)</f>
        <v>0</v>
      </c>
      <c r="H233" cm="1">
        <f t="array" ref="H233">$B$1*Distributed_Weight($C233,'Rev 10'!$R$2/(2*'Rev 10'!$M$9),'Rev 10'!$M$9,'Rev 10'!$M$10-'Rev 10'!$M$9)</f>
        <v>0</v>
      </c>
      <c r="I233" cm="1">
        <f t="array" ref="I233">$B$1*(Distributed_Weight($C233,'Rev 10'!$M$16*9.81,'Rev 10'!$M$9,0)-Point_Force($C233,2*'Rev 10'!$M$16*9.81,'Rev 10'!$M$10/2)+Distributed_Weight($C233,'Rev 10'!$M$16*9.81,'Rev 10'!$M$9,'Rev 10'!$M$10-'Rev 10'!$M$9))</f>
        <v>2.7037421905116377E-13</v>
      </c>
      <c r="K233" cm="1">
        <f t="array" ref="K233">$B$1*(Distributed_Weight($C233,'Rev 10'!$M$16*9.81,'Rev 10'!$M$9,0)-Point_Force($C233,2*'Rev 10'!$M$16*9.81,'Rev 10'!$M$10/2)+Distributed_Weight($C233,'Rev 10'!$M$16*9.81,'Rev 10'!$M$9,'Rev 10'!$M$10-'Rev 10'!$M$9))</f>
        <v>2.7037421905116377E-13</v>
      </c>
    </row>
    <row r="234" spans="3:11" x14ac:dyDescent="0.2">
      <c r="C234">
        <v>693</v>
      </c>
      <c r="D234">
        <f t="shared" si="3"/>
        <v>2.7273041026066449E-13</v>
      </c>
      <c r="F234" cm="1">
        <f t="array" ref="F234">$B$1*(Distributed_Weight($C234,'Rev 10'!$R$2,'Rev 10'!$M$9,0))</f>
        <v>2.7273041026066449E-13</v>
      </c>
      <c r="G234" cm="1">
        <f t="array" ref="G234">$B$1*-Point_Force($C234,2*'Rev 10'!$R$2,'Rev 10'!$M$10/2)</f>
        <v>0</v>
      </c>
      <c r="H234" cm="1">
        <f t="array" ref="H234">$B$1*Distributed_Weight($C234,'Rev 10'!$R$2/(2*'Rev 10'!$M$9),'Rev 10'!$M$9,'Rev 10'!$M$10-'Rev 10'!$M$9)</f>
        <v>0</v>
      </c>
      <c r="I234" cm="1">
        <f t="array" ref="I234">$B$1*(Distributed_Weight($C234,'Rev 10'!$M$16*9.81,'Rev 10'!$M$9,0)-Point_Force($C234,2*'Rev 10'!$M$16*9.81,'Rev 10'!$M$10/2)+Distributed_Weight($C234,'Rev 10'!$M$16*9.81,'Rev 10'!$M$9,'Rev 10'!$M$10-'Rev 10'!$M$9))</f>
        <v>2.7273041026066449E-13</v>
      </c>
      <c r="K234" cm="1">
        <f t="array" ref="K234">$B$1*(Distributed_Weight($C234,'Rev 10'!$M$16*9.81,'Rev 10'!$M$9,0)-Point_Force($C234,2*'Rev 10'!$M$16*9.81,'Rev 10'!$M$10/2)+Distributed_Weight($C234,'Rev 10'!$M$16*9.81,'Rev 10'!$M$9,'Rev 10'!$M$10-'Rev 10'!$M$9))</f>
        <v>2.7273041026066449E-13</v>
      </c>
    </row>
    <row r="235" spans="3:11" x14ac:dyDescent="0.2">
      <c r="C235">
        <v>696</v>
      </c>
      <c r="D235">
        <f t="shared" si="3"/>
        <v>2.7509682355784195E-13</v>
      </c>
      <c r="F235" cm="1">
        <f t="array" ref="F235">$B$1*(Distributed_Weight($C235,'Rev 10'!$R$2,'Rev 10'!$M$9,0))</f>
        <v>2.7509682355784195E-13</v>
      </c>
      <c r="G235" cm="1">
        <f t="array" ref="G235">$B$1*-Point_Force($C235,2*'Rev 10'!$R$2,'Rev 10'!$M$10/2)</f>
        <v>0</v>
      </c>
      <c r="H235" cm="1">
        <f t="array" ref="H235">$B$1*Distributed_Weight($C235,'Rev 10'!$R$2/(2*'Rev 10'!$M$9),'Rev 10'!$M$9,'Rev 10'!$M$10-'Rev 10'!$M$9)</f>
        <v>0</v>
      </c>
      <c r="I235" cm="1">
        <f t="array" ref="I235">$B$1*(Distributed_Weight($C235,'Rev 10'!$M$16*9.81,'Rev 10'!$M$9,0)-Point_Force($C235,2*'Rev 10'!$M$16*9.81,'Rev 10'!$M$10/2)+Distributed_Weight($C235,'Rev 10'!$M$16*9.81,'Rev 10'!$M$9,'Rev 10'!$M$10-'Rev 10'!$M$9))</f>
        <v>2.7509682355784195E-13</v>
      </c>
      <c r="K235" cm="1">
        <f t="array" ref="K235">$B$1*(Distributed_Weight($C235,'Rev 10'!$M$16*9.81,'Rev 10'!$M$9,0)-Point_Force($C235,2*'Rev 10'!$M$16*9.81,'Rev 10'!$M$10/2)+Distributed_Weight($C235,'Rev 10'!$M$16*9.81,'Rev 10'!$M$9,'Rev 10'!$M$10-'Rev 10'!$M$9))</f>
        <v>2.7509682355784195E-13</v>
      </c>
    </row>
    <row r="236" spans="3:11" x14ac:dyDescent="0.2">
      <c r="C236">
        <v>699</v>
      </c>
      <c r="D236">
        <f t="shared" si="3"/>
        <v>2.774734589426962E-13</v>
      </c>
      <c r="F236" cm="1">
        <f t="array" ref="F236">$B$1*(Distributed_Weight($C236,'Rev 10'!$R$2,'Rev 10'!$M$9,0))</f>
        <v>2.774734589426962E-13</v>
      </c>
      <c r="G236" cm="1">
        <f t="array" ref="G236">$B$1*-Point_Force($C236,2*'Rev 10'!$R$2,'Rev 10'!$M$10/2)</f>
        <v>0</v>
      </c>
      <c r="H236" cm="1">
        <f t="array" ref="H236">$B$1*Distributed_Weight($C236,'Rev 10'!$R$2/(2*'Rev 10'!$M$9),'Rev 10'!$M$9,'Rev 10'!$M$10-'Rev 10'!$M$9)</f>
        <v>0</v>
      </c>
      <c r="I236" cm="1">
        <f t="array" ref="I236">$B$1*(Distributed_Weight($C236,'Rev 10'!$M$16*9.81,'Rev 10'!$M$9,0)-Point_Force($C236,2*'Rev 10'!$M$16*9.81,'Rev 10'!$M$10/2)+Distributed_Weight($C236,'Rev 10'!$M$16*9.81,'Rev 10'!$M$9,'Rev 10'!$M$10-'Rev 10'!$M$9))</f>
        <v>2.774734589426962E-13</v>
      </c>
      <c r="K236" cm="1">
        <f t="array" ref="K236">$B$1*(Distributed_Weight($C236,'Rev 10'!$M$16*9.81,'Rev 10'!$M$9,0)-Point_Force($C236,2*'Rev 10'!$M$16*9.81,'Rev 10'!$M$10/2)+Distributed_Weight($C236,'Rev 10'!$M$16*9.81,'Rev 10'!$M$9,'Rev 10'!$M$10-'Rev 10'!$M$9))</f>
        <v>2.774734589426962E-13</v>
      </c>
    </row>
    <row r="237" spans="3:11" x14ac:dyDescent="0.2">
      <c r="C237">
        <v>702</v>
      </c>
      <c r="D237">
        <f t="shared" si="3"/>
        <v>2.798603164152273E-13</v>
      </c>
      <c r="F237" cm="1">
        <f t="array" ref="F237">$B$1*(Distributed_Weight($C237,'Rev 10'!$R$2,'Rev 10'!$M$9,0))</f>
        <v>2.798603164152273E-13</v>
      </c>
      <c r="G237" cm="1">
        <f t="array" ref="G237">$B$1*-Point_Force($C237,2*'Rev 10'!$R$2,'Rev 10'!$M$10/2)</f>
        <v>0</v>
      </c>
      <c r="H237" cm="1">
        <f t="array" ref="H237">$B$1*Distributed_Weight($C237,'Rev 10'!$R$2/(2*'Rev 10'!$M$9),'Rev 10'!$M$9,'Rev 10'!$M$10-'Rev 10'!$M$9)</f>
        <v>0</v>
      </c>
      <c r="I237" cm="1">
        <f t="array" ref="I237">$B$1*(Distributed_Weight($C237,'Rev 10'!$M$16*9.81,'Rev 10'!$M$9,0)-Point_Force($C237,2*'Rev 10'!$M$16*9.81,'Rev 10'!$M$10/2)+Distributed_Weight($C237,'Rev 10'!$M$16*9.81,'Rev 10'!$M$9,'Rev 10'!$M$10-'Rev 10'!$M$9))</f>
        <v>2.798603164152273E-13</v>
      </c>
      <c r="K237" cm="1">
        <f t="array" ref="K237">$B$1*(Distributed_Weight($C237,'Rev 10'!$M$16*9.81,'Rev 10'!$M$9,0)-Point_Force($C237,2*'Rev 10'!$M$16*9.81,'Rev 10'!$M$10/2)+Distributed_Weight($C237,'Rev 10'!$M$16*9.81,'Rev 10'!$M$9,'Rev 10'!$M$10-'Rev 10'!$M$9))</f>
        <v>2.798603164152273E-13</v>
      </c>
    </row>
    <row r="238" spans="3:11" x14ac:dyDescent="0.2">
      <c r="C238">
        <v>705</v>
      </c>
      <c r="D238">
        <f t="shared" si="3"/>
        <v>2.8225739597543514E-13</v>
      </c>
      <c r="F238" cm="1">
        <f t="array" ref="F238">$B$1*(Distributed_Weight($C238,'Rev 10'!$R$2,'Rev 10'!$M$9,0))</f>
        <v>2.8225739597543514E-13</v>
      </c>
      <c r="G238" cm="1">
        <f t="array" ref="G238">$B$1*-Point_Force($C238,2*'Rev 10'!$R$2,'Rev 10'!$M$10/2)</f>
        <v>0</v>
      </c>
      <c r="H238" cm="1">
        <f t="array" ref="H238">$B$1*Distributed_Weight($C238,'Rev 10'!$R$2/(2*'Rev 10'!$M$9),'Rev 10'!$M$9,'Rev 10'!$M$10-'Rev 10'!$M$9)</f>
        <v>0</v>
      </c>
      <c r="I238" cm="1">
        <f t="array" ref="I238">$B$1*(Distributed_Weight($C238,'Rev 10'!$M$16*9.81,'Rev 10'!$M$9,0)-Point_Force($C238,2*'Rev 10'!$M$16*9.81,'Rev 10'!$M$10/2)+Distributed_Weight($C238,'Rev 10'!$M$16*9.81,'Rev 10'!$M$9,'Rev 10'!$M$10-'Rev 10'!$M$9))</f>
        <v>2.8225739597543514E-13</v>
      </c>
      <c r="K238" cm="1">
        <f t="array" ref="K238">$B$1*(Distributed_Weight($C238,'Rev 10'!$M$16*9.81,'Rev 10'!$M$9,0)-Point_Force($C238,2*'Rev 10'!$M$16*9.81,'Rev 10'!$M$10/2)+Distributed_Weight($C238,'Rev 10'!$M$16*9.81,'Rev 10'!$M$9,'Rev 10'!$M$10-'Rev 10'!$M$9))</f>
        <v>2.8225739597543514E-13</v>
      </c>
    </row>
    <row r="239" spans="3:11" x14ac:dyDescent="0.2">
      <c r="C239">
        <v>708</v>
      </c>
      <c r="D239">
        <f t="shared" si="3"/>
        <v>2.8466469762331977E-13</v>
      </c>
      <c r="F239" cm="1">
        <f t="array" ref="F239">$B$1*(Distributed_Weight($C239,'Rev 10'!$R$2,'Rev 10'!$M$9,0))</f>
        <v>2.8466469762331977E-13</v>
      </c>
      <c r="G239" cm="1">
        <f t="array" ref="G239">$B$1*-Point_Force($C239,2*'Rev 10'!$R$2,'Rev 10'!$M$10/2)</f>
        <v>0</v>
      </c>
      <c r="H239" cm="1">
        <f t="array" ref="H239">$B$1*Distributed_Weight($C239,'Rev 10'!$R$2/(2*'Rev 10'!$M$9),'Rev 10'!$M$9,'Rev 10'!$M$10-'Rev 10'!$M$9)</f>
        <v>0</v>
      </c>
      <c r="I239" cm="1">
        <f t="array" ref="I239">$B$1*(Distributed_Weight($C239,'Rev 10'!$M$16*9.81,'Rev 10'!$M$9,0)-Point_Force($C239,2*'Rev 10'!$M$16*9.81,'Rev 10'!$M$10/2)+Distributed_Weight($C239,'Rev 10'!$M$16*9.81,'Rev 10'!$M$9,'Rev 10'!$M$10-'Rev 10'!$M$9))</f>
        <v>2.8466469762331977E-13</v>
      </c>
      <c r="K239" cm="1">
        <f t="array" ref="K239">$B$1*(Distributed_Weight($C239,'Rev 10'!$M$16*9.81,'Rev 10'!$M$9,0)-Point_Force($C239,2*'Rev 10'!$M$16*9.81,'Rev 10'!$M$10/2)+Distributed_Weight($C239,'Rev 10'!$M$16*9.81,'Rev 10'!$M$9,'Rev 10'!$M$10-'Rev 10'!$M$9))</f>
        <v>2.8466469762331977E-13</v>
      </c>
    </row>
    <row r="240" spans="3:11" x14ac:dyDescent="0.2">
      <c r="C240">
        <v>711</v>
      </c>
      <c r="D240">
        <f t="shared" si="3"/>
        <v>2.8708222135888125E-13</v>
      </c>
      <c r="F240" cm="1">
        <f t="array" ref="F240">$B$1*(Distributed_Weight($C240,'Rev 10'!$R$2,'Rev 10'!$M$9,0))</f>
        <v>2.8708222135888125E-13</v>
      </c>
      <c r="G240" cm="1">
        <f t="array" ref="G240">$B$1*-Point_Force($C240,2*'Rev 10'!$R$2,'Rev 10'!$M$10/2)</f>
        <v>0</v>
      </c>
      <c r="H240" cm="1">
        <f t="array" ref="H240">$B$1*Distributed_Weight($C240,'Rev 10'!$R$2/(2*'Rev 10'!$M$9),'Rev 10'!$M$9,'Rev 10'!$M$10-'Rev 10'!$M$9)</f>
        <v>0</v>
      </c>
      <c r="I240" cm="1">
        <f t="array" ref="I240">$B$1*(Distributed_Weight($C240,'Rev 10'!$M$16*9.81,'Rev 10'!$M$9,0)-Point_Force($C240,2*'Rev 10'!$M$16*9.81,'Rev 10'!$M$10/2)+Distributed_Weight($C240,'Rev 10'!$M$16*9.81,'Rev 10'!$M$9,'Rev 10'!$M$10-'Rev 10'!$M$9))</f>
        <v>2.8708222135888125E-13</v>
      </c>
      <c r="K240" cm="1">
        <f t="array" ref="K240">$B$1*(Distributed_Weight($C240,'Rev 10'!$M$16*9.81,'Rev 10'!$M$9,0)-Point_Force($C240,2*'Rev 10'!$M$16*9.81,'Rev 10'!$M$10/2)+Distributed_Weight($C240,'Rev 10'!$M$16*9.81,'Rev 10'!$M$9,'Rev 10'!$M$10-'Rev 10'!$M$9))</f>
        <v>2.8708222135888125E-13</v>
      </c>
    </row>
    <row r="241" spans="3:11" x14ac:dyDescent="0.2">
      <c r="C241">
        <v>714</v>
      </c>
      <c r="D241">
        <f t="shared" si="3"/>
        <v>2.8950996718211947E-13</v>
      </c>
      <c r="F241" cm="1">
        <f t="array" ref="F241">$B$1*(Distributed_Weight($C241,'Rev 10'!$R$2,'Rev 10'!$M$9,0))</f>
        <v>2.8950996718211947E-13</v>
      </c>
      <c r="G241" cm="1">
        <f t="array" ref="G241">$B$1*-Point_Force($C241,2*'Rev 10'!$R$2,'Rev 10'!$M$10/2)</f>
        <v>0</v>
      </c>
      <c r="H241" cm="1">
        <f t="array" ref="H241">$B$1*Distributed_Weight($C241,'Rev 10'!$R$2/(2*'Rev 10'!$M$9),'Rev 10'!$M$9,'Rev 10'!$M$10-'Rev 10'!$M$9)</f>
        <v>0</v>
      </c>
      <c r="I241" cm="1">
        <f t="array" ref="I241">$B$1*(Distributed_Weight($C241,'Rev 10'!$M$16*9.81,'Rev 10'!$M$9,0)-Point_Force($C241,2*'Rev 10'!$M$16*9.81,'Rev 10'!$M$10/2)+Distributed_Weight($C241,'Rev 10'!$M$16*9.81,'Rev 10'!$M$9,'Rev 10'!$M$10-'Rev 10'!$M$9))</f>
        <v>2.8950996718211947E-13</v>
      </c>
      <c r="K241" cm="1">
        <f t="array" ref="K241">$B$1*(Distributed_Weight($C241,'Rev 10'!$M$16*9.81,'Rev 10'!$M$9,0)-Point_Force($C241,2*'Rev 10'!$M$16*9.81,'Rev 10'!$M$10/2)+Distributed_Weight($C241,'Rev 10'!$M$16*9.81,'Rev 10'!$M$9,'Rev 10'!$M$10-'Rev 10'!$M$9))</f>
        <v>2.8950996718211947E-13</v>
      </c>
    </row>
    <row r="242" spans="3:11" x14ac:dyDescent="0.2">
      <c r="C242">
        <v>717</v>
      </c>
      <c r="D242">
        <f t="shared" si="3"/>
        <v>2.9194793509303453E-13</v>
      </c>
      <c r="F242" cm="1">
        <f t="array" ref="F242">$B$1*(Distributed_Weight($C242,'Rev 10'!$R$2,'Rev 10'!$M$9,0))</f>
        <v>2.9194793509303453E-13</v>
      </c>
      <c r="G242" cm="1">
        <f t="array" ref="G242">$B$1*-Point_Force($C242,2*'Rev 10'!$R$2,'Rev 10'!$M$10/2)</f>
        <v>0</v>
      </c>
      <c r="H242" cm="1">
        <f t="array" ref="H242">$B$1*Distributed_Weight($C242,'Rev 10'!$R$2/(2*'Rev 10'!$M$9),'Rev 10'!$M$9,'Rev 10'!$M$10-'Rev 10'!$M$9)</f>
        <v>0</v>
      </c>
      <c r="I242" cm="1">
        <f t="array" ref="I242">$B$1*(Distributed_Weight($C242,'Rev 10'!$M$16*9.81,'Rev 10'!$M$9,0)-Point_Force($C242,2*'Rev 10'!$M$16*9.81,'Rev 10'!$M$10/2)+Distributed_Weight($C242,'Rev 10'!$M$16*9.81,'Rev 10'!$M$9,'Rev 10'!$M$10-'Rev 10'!$M$9))</f>
        <v>2.9194793509303453E-13</v>
      </c>
      <c r="K242" cm="1">
        <f t="array" ref="K242">$B$1*(Distributed_Weight($C242,'Rev 10'!$M$16*9.81,'Rev 10'!$M$9,0)-Point_Force($C242,2*'Rev 10'!$M$16*9.81,'Rev 10'!$M$10/2)+Distributed_Weight($C242,'Rev 10'!$M$16*9.81,'Rev 10'!$M$9,'Rev 10'!$M$10-'Rev 10'!$M$9))</f>
        <v>2.9194793509303453E-13</v>
      </c>
    </row>
    <row r="243" spans="3:11" x14ac:dyDescent="0.2">
      <c r="C243">
        <v>720</v>
      </c>
      <c r="D243">
        <f t="shared" si="3"/>
        <v>2.9439612509162633E-13</v>
      </c>
      <c r="F243" cm="1">
        <f t="array" ref="F243">$B$1*(Distributed_Weight($C243,'Rev 10'!$R$2,'Rev 10'!$M$9,0))</f>
        <v>2.9439612509162633E-13</v>
      </c>
      <c r="G243" cm="1">
        <f t="array" ref="G243">$B$1*-Point_Force($C243,2*'Rev 10'!$R$2,'Rev 10'!$M$10/2)</f>
        <v>0</v>
      </c>
      <c r="H243" cm="1">
        <f t="array" ref="H243">$B$1*Distributed_Weight($C243,'Rev 10'!$R$2/(2*'Rev 10'!$M$9),'Rev 10'!$M$9,'Rev 10'!$M$10-'Rev 10'!$M$9)</f>
        <v>0</v>
      </c>
      <c r="I243" cm="1">
        <f t="array" ref="I243">$B$1*(Distributed_Weight($C243,'Rev 10'!$M$16*9.81,'Rev 10'!$M$9,0)-Point_Force($C243,2*'Rev 10'!$M$16*9.81,'Rev 10'!$M$10/2)+Distributed_Weight($C243,'Rev 10'!$M$16*9.81,'Rev 10'!$M$9,'Rev 10'!$M$10-'Rev 10'!$M$9))</f>
        <v>2.9439612509162633E-13</v>
      </c>
      <c r="K243" cm="1">
        <f t="array" ref="K243">$B$1*(Distributed_Weight($C243,'Rev 10'!$M$16*9.81,'Rev 10'!$M$9,0)-Point_Force($C243,2*'Rev 10'!$M$16*9.81,'Rev 10'!$M$10/2)+Distributed_Weight($C243,'Rev 10'!$M$16*9.81,'Rev 10'!$M$9,'Rev 10'!$M$10-'Rev 10'!$M$9))</f>
        <v>2.9439612509162633E-13</v>
      </c>
    </row>
    <row r="244" spans="3:11" x14ac:dyDescent="0.2">
      <c r="C244">
        <v>723</v>
      </c>
      <c r="D244">
        <f t="shared" si="3"/>
        <v>2.9685453717789493E-13</v>
      </c>
      <c r="F244" cm="1">
        <f t="array" ref="F244">$B$1*(Distributed_Weight($C244,'Rev 10'!$R$2,'Rev 10'!$M$9,0))</f>
        <v>2.9685453717789493E-13</v>
      </c>
      <c r="G244" cm="1">
        <f t="array" ref="G244">$B$1*-Point_Force($C244,2*'Rev 10'!$R$2,'Rev 10'!$M$10/2)</f>
        <v>0</v>
      </c>
      <c r="H244" cm="1">
        <f t="array" ref="H244">$B$1*Distributed_Weight($C244,'Rev 10'!$R$2/(2*'Rev 10'!$M$9),'Rev 10'!$M$9,'Rev 10'!$M$10-'Rev 10'!$M$9)</f>
        <v>0</v>
      </c>
      <c r="I244" cm="1">
        <f t="array" ref="I244">$B$1*(Distributed_Weight($C244,'Rev 10'!$M$16*9.81,'Rev 10'!$M$9,0)-Point_Force($C244,2*'Rev 10'!$M$16*9.81,'Rev 10'!$M$10/2)+Distributed_Weight($C244,'Rev 10'!$M$16*9.81,'Rev 10'!$M$9,'Rev 10'!$M$10-'Rev 10'!$M$9))</f>
        <v>2.9685453717789493E-13</v>
      </c>
      <c r="K244" cm="1">
        <f t="array" ref="K244">$B$1*(Distributed_Weight($C244,'Rev 10'!$M$16*9.81,'Rev 10'!$M$9,0)-Point_Force($C244,2*'Rev 10'!$M$16*9.81,'Rev 10'!$M$10/2)+Distributed_Weight($C244,'Rev 10'!$M$16*9.81,'Rev 10'!$M$9,'Rev 10'!$M$10-'Rev 10'!$M$9))</f>
        <v>2.9685453717789493E-13</v>
      </c>
    </row>
    <row r="245" spans="3:11" x14ac:dyDescent="0.2">
      <c r="C245">
        <v>726</v>
      </c>
      <c r="D245">
        <f t="shared" si="3"/>
        <v>2.9932317135184037E-13</v>
      </c>
      <c r="F245" cm="1">
        <f t="array" ref="F245">$B$1*(Distributed_Weight($C245,'Rev 10'!$R$2,'Rev 10'!$M$9,0))</f>
        <v>2.9932317135184037E-13</v>
      </c>
      <c r="G245" cm="1">
        <f t="array" ref="G245">$B$1*-Point_Force($C245,2*'Rev 10'!$R$2,'Rev 10'!$M$10/2)</f>
        <v>0</v>
      </c>
      <c r="H245" cm="1">
        <f t="array" ref="H245">$B$1*Distributed_Weight($C245,'Rev 10'!$R$2/(2*'Rev 10'!$M$9),'Rev 10'!$M$9,'Rev 10'!$M$10-'Rev 10'!$M$9)</f>
        <v>0</v>
      </c>
      <c r="I245" cm="1">
        <f t="array" ref="I245">$B$1*(Distributed_Weight($C245,'Rev 10'!$M$16*9.81,'Rev 10'!$M$9,0)-Point_Force($C245,2*'Rev 10'!$M$16*9.81,'Rev 10'!$M$10/2)+Distributed_Weight($C245,'Rev 10'!$M$16*9.81,'Rev 10'!$M$9,'Rev 10'!$M$10-'Rev 10'!$M$9))</f>
        <v>2.9932317135184037E-13</v>
      </c>
      <c r="K245" cm="1">
        <f t="array" ref="K245">$B$1*(Distributed_Weight($C245,'Rev 10'!$M$16*9.81,'Rev 10'!$M$9,0)-Point_Force($C245,2*'Rev 10'!$M$16*9.81,'Rev 10'!$M$10/2)+Distributed_Weight($C245,'Rev 10'!$M$16*9.81,'Rev 10'!$M$9,'Rev 10'!$M$10-'Rev 10'!$M$9))</f>
        <v>2.9932317135184037E-13</v>
      </c>
    </row>
    <row r="246" spans="3:11" x14ac:dyDescent="0.2">
      <c r="C246">
        <v>729</v>
      </c>
      <c r="D246">
        <f t="shared" si="3"/>
        <v>3.0180202761346255E-13</v>
      </c>
      <c r="F246" cm="1">
        <f t="array" ref="F246">$B$1*(Distributed_Weight($C246,'Rev 10'!$R$2,'Rev 10'!$M$9,0))</f>
        <v>3.0180202761346255E-13</v>
      </c>
      <c r="G246" cm="1">
        <f t="array" ref="G246">$B$1*-Point_Force($C246,2*'Rev 10'!$R$2,'Rev 10'!$M$10/2)</f>
        <v>0</v>
      </c>
      <c r="H246" cm="1">
        <f t="array" ref="H246">$B$1*Distributed_Weight($C246,'Rev 10'!$R$2/(2*'Rev 10'!$M$9),'Rev 10'!$M$9,'Rev 10'!$M$10-'Rev 10'!$M$9)</f>
        <v>0</v>
      </c>
      <c r="I246" cm="1">
        <f t="array" ref="I246">$B$1*(Distributed_Weight($C246,'Rev 10'!$M$16*9.81,'Rev 10'!$M$9,0)-Point_Force($C246,2*'Rev 10'!$M$16*9.81,'Rev 10'!$M$10/2)+Distributed_Weight($C246,'Rev 10'!$M$16*9.81,'Rev 10'!$M$9,'Rev 10'!$M$10-'Rev 10'!$M$9))</f>
        <v>3.0180202761346255E-13</v>
      </c>
      <c r="K246" cm="1">
        <f t="array" ref="K246">$B$1*(Distributed_Weight($C246,'Rev 10'!$M$16*9.81,'Rev 10'!$M$9,0)-Point_Force($C246,2*'Rev 10'!$M$16*9.81,'Rev 10'!$M$10/2)+Distributed_Weight($C246,'Rev 10'!$M$16*9.81,'Rev 10'!$M$9,'Rev 10'!$M$10-'Rev 10'!$M$9))</f>
        <v>3.0180202761346255E-13</v>
      </c>
    </row>
    <row r="247" spans="3:11" x14ac:dyDescent="0.2">
      <c r="C247">
        <v>732</v>
      </c>
      <c r="D247">
        <f t="shared" si="3"/>
        <v>3.0429110596276157E-13</v>
      </c>
      <c r="F247" cm="1">
        <f t="array" ref="F247">$B$1*(Distributed_Weight($C247,'Rev 10'!$R$2,'Rev 10'!$M$9,0))</f>
        <v>3.0429110596276157E-13</v>
      </c>
      <c r="G247" cm="1">
        <f t="array" ref="G247">$B$1*-Point_Force($C247,2*'Rev 10'!$R$2,'Rev 10'!$M$10/2)</f>
        <v>0</v>
      </c>
      <c r="H247" cm="1">
        <f t="array" ref="H247">$B$1*Distributed_Weight($C247,'Rev 10'!$R$2/(2*'Rev 10'!$M$9),'Rev 10'!$M$9,'Rev 10'!$M$10-'Rev 10'!$M$9)</f>
        <v>0</v>
      </c>
      <c r="I247" cm="1">
        <f t="array" ref="I247">$B$1*(Distributed_Weight($C247,'Rev 10'!$M$16*9.81,'Rev 10'!$M$9,0)-Point_Force($C247,2*'Rev 10'!$M$16*9.81,'Rev 10'!$M$10/2)+Distributed_Weight($C247,'Rev 10'!$M$16*9.81,'Rev 10'!$M$9,'Rev 10'!$M$10-'Rev 10'!$M$9))</f>
        <v>3.0429110596276157E-13</v>
      </c>
      <c r="K247" cm="1">
        <f t="array" ref="K247">$B$1*(Distributed_Weight($C247,'Rev 10'!$M$16*9.81,'Rev 10'!$M$9,0)-Point_Force($C247,2*'Rev 10'!$M$16*9.81,'Rev 10'!$M$10/2)+Distributed_Weight($C247,'Rev 10'!$M$16*9.81,'Rev 10'!$M$9,'Rev 10'!$M$10-'Rev 10'!$M$9))</f>
        <v>3.0429110596276157E-13</v>
      </c>
    </row>
    <row r="248" spans="3:11" x14ac:dyDescent="0.2">
      <c r="C248">
        <v>735</v>
      </c>
      <c r="D248">
        <f t="shared" si="3"/>
        <v>3.0679040639973734E-13</v>
      </c>
      <c r="F248" cm="1">
        <f t="array" ref="F248">$B$1*(Distributed_Weight($C248,'Rev 10'!$R$2,'Rev 10'!$M$9,0))</f>
        <v>3.0679040639973734E-13</v>
      </c>
      <c r="G248" cm="1">
        <f t="array" ref="G248">$B$1*-Point_Force($C248,2*'Rev 10'!$R$2,'Rev 10'!$M$10/2)</f>
        <v>0</v>
      </c>
      <c r="H248" cm="1">
        <f t="array" ref="H248">$B$1*Distributed_Weight($C248,'Rev 10'!$R$2/(2*'Rev 10'!$M$9),'Rev 10'!$M$9,'Rev 10'!$M$10-'Rev 10'!$M$9)</f>
        <v>0</v>
      </c>
      <c r="I248" cm="1">
        <f t="array" ref="I248">$B$1*(Distributed_Weight($C248,'Rev 10'!$M$16*9.81,'Rev 10'!$M$9,0)-Point_Force($C248,2*'Rev 10'!$M$16*9.81,'Rev 10'!$M$10/2)+Distributed_Weight($C248,'Rev 10'!$M$16*9.81,'Rev 10'!$M$9,'Rev 10'!$M$10-'Rev 10'!$M$9))</f>
        <v>3.0679040639973734E-13</v>
      </c>
      <c r="K248" cm="1">
        <f t="array" ref="K248">$B$1*(Distributed_Weight($C248,'Rev 10'!$M$16*9.81,'Rev 10'!$M$9,0)-Point_Force($C248,2*'Rev 10'!$M$16*9.81,'Rev 10'!$M$10/2)+Distributed_Weight($C248,'Rev 10'!$M$16*9.81,'Rev 10'!$M$9,'Rev 10'!$M$10-'Rev 10'!$M$9))</f>
        <v>3.0679040639973734E-13</v>
      </c>
    </row>
    <row r="249" spans="3:11" x14ac:dyDescent="0.2">
      <c r="C249">
        <v>738</v>
      </c>
      <c r="D249">
        <f t="shared" si="3"/>
        <v>3.092999289243899E-13</v>
      </c>
      <c r="F249" cm="1">
        <f t="array" ref="F249">$B$1*(Distributed_Weight($C249,'Rev 10'!$R$2,'Rev 10'!$M$9,0))</f>
        <v>3.092999289243899E-13</v>
      </c>
      <c r="G249" cm="1">
        <f t="array" ref="G249">$B$1*-Point_Force($C249,2*'Rev 10'!$R$2,'Rev 10'!$M$10/2)</f>
        <v>0</v>
      </c>
      <c r="H249" cm="1">
        <f t="array" ref="H249">$B$1*Distributed_Weight($C249,'Rev 10'!$R$2/(2*'Rev 10'!$M$9),'Rev 10'!$M$9,'Rev 10'!$M$10-'Rev 10'!$M$9)</f>
        <v>0</v>
      </c>
      <c r="I249" cm="1">
        <f t="array" ref="I249">$B$1*(Distributed_Weight($C249,'Rev 10'!$M$16*9.81,'Rev 10'!$M$9,0)-Point_Force($C249,2*'Rev 10'!$M$16*9.81,'Rev 10'!$M$10/2)+Distributed_Weight($C249,'Rev 10'!$M$16*9.81,'Rev 10'!$M$9,'Rev 10'!$M$10-'Rev 10'!$M$9))</f>
        <v>3.092999289243899E-13</v>
      </c>
      <c r="K249" cm="1">
        <f t="array" ref="K249">$B$1*(Distributed_Weight($C249,'Rev 10'!$M$16*9.81,'Rev 10'!$M$9,0)-Point_Force($C249,2*'Rev 10'!$M$16*9.81,'Rev 10'!$M$10/2)+Distributed_Weight($C249,'Rev 10'!$M$16*9.81,'Rev 10'!$M$9,'Rev 10'!$M$10-'Rev 10'!$M$9))</f>
        <v>3.092999289243899E-13</v>
      </c>
    </row>
    <row r="250" spans="3:11" x14ac:dyDescent="0.2">
      <c r="C250">
        <v>741</v>
      </c>
      <c r="D250">
        <f t="shared" si="3"/>
        <v>3.1181967353671926E-13</v>
      </c>
      <c r="F250" cm="1">
        <f t="array" ref="F250">$B$1*(Distributed_Weight($C250,'Rev 10'!$R$2,'Rev 10'!$M$9,0))</f>
        <v>3.1181967353671926E-13</v>
      </c>
      <c r="G250" cm="1">
        <f t="array" ref="G250">$B$1*-Point_Force($C250,2*'Rev 10'!$R$2,'Rev 10'!$M$10/2)</f>
        <v>0</v>
      </c>
      <c r="H250" cm="1">
        <f t="array" ref="H250">$B$1*Distributed_Weight($C250,'Rev 10'!$R$2/(2*'Rev 10'!$M$9),'Rev 10'!$M$9,'Rev 10'!$M$10-'Rev 10'!$M$9)</f>
        <v>0</v>
      </c>
      <c r="I250" cm="1">
        <f t="array" ref="I250">$B$1*(Distributed_Weight($C250,'Rev 10'!$M$16*9.81,'Rev 10'!$M$9,0)-Point_Force($C250,2*'Rev 10'!$M$16*9.81,'Rev 10'!$M$10/2)+Distributed_Weight($C250,'Rev 10'!$M$16*9.81,'Rev 10'!$M$9,'Rev 10'!$M$10-'Rev 10'!$M$9))</f>
        <v>3.1181967353671926E-13</v>
      </c>
      <c r="K250" cm="1">
        <f t="array" ref="K250">$B$1*(Distributed_Weight($C250,'Rev 10'!$M$16*9.81,'Rev 10'!$M$9,0)-Point_Force($C250,2*'Rev 10'!$M$16*9.81,'Rev 10'!$M$10/2)+Distributed_Weight($C250,'Rev 10'!$M$16*9.81,'Rev 10'!$M$9,'Rev 10'!$M$10-'Rev 10'!$M$9))</f>
        <v>3.1181967353671926E-13</v>
      </c>
    </row>
    <row r="251" spans="3:11" x14ac:dyDescent="0.2">
      <c r="C251">
        <v>744</v>
      </c>
      <c r="D251">
        <f t="shared" si="3"/>
        <v>3.1434964023672545E-13</v>
      </c>
      <c r="F251" cm="1">
        <f t="array" ref="F251">$B$1*(Distributed_Weight($C251,'Rev 10'!$R$2,'Rev 10'!$M$9,0))</f>
        <v>3.1434964023672545E-13</v>
      </c>
      <c r="G251" cm="1">
        <f t="array" ref="G251">$B$1*-Point_Force($C251,2*'Rev 10'!$R$2,'Rev 10'!$M$10/2)</f>
        <v>0</v>
      </c>
      <c r="H251" cm="1">
        <f t="array" ref="H251">$B$1*Distributed_Weight($C251,'Rev 10'!$R$2/(2*'Rev 10'!$M$9),'Rev 10'!$M$9,'Rev 10'!$M$10-'Rev 10'!$M$9)</f>
        <v>0</v>
      </c>
      <c r="I251" cm="1">
        <f t="array" ref="I251">$B$1*(Distributed_Weight($C251,'Rev 10'!$M$16*9.81,'Rev 10'!$M$9,0)-Point_Force($C251,2*'Rev 10'!$M$16*9.81,'Rev 10'!$M$10/2)+Distributed_Weight($C251,'Rev 10'!$M$16*9.81,'Rev 10'!$M$9,'Rev 10'!$M$10-'Rev 10'!$M$9))</f>
        <v>3.1434964023672545E-13</v>
      </c>
      <c r="K251" cm="1">
        <f t="array" ref="K251">$B$1*(Distributed_Weight($C251,'Rev 10'!$M$16*9.81,'Rev 10'!$M$9,0)-Point_Force($C251,2*'Rev 10'!$M$16*9.81,'Rev 10'!$M$10/2)+Distributed_Weight($C251,'Rev 10'!$M$16*9.81,'Rev 10'!$M$9,'Rev 10'!$M$10-'Rev 10'!$M$9))</f>
        <v>3.1434964023672545E-13</v>
      </c>
    </row>
    <row r="252" spans="3:11" x14ac:dyDescent="0.2">
      <c r="C252">
        <v>747</v>
      </c>
      <c r="D252">
        <f t="shared" si="3"/>
        <v>3.1688982902440839E-13</v>
      </c>
      <c r="F252" cm="1">
        <f t="array" ref="F252">$B$1*(Distributed_Weight($C252,'Rev 10'!$R$2,'Rev 10'!$M$9,0))</f>
        <v>3.1688982902440839E-13</v>
      </c>
      <c r="G252" cm="1">
        <f t="array" ref="G252">$B$1*-Point_Force($C252,2*'Rev 10'!$R$2,'Rev 10'!$M$10/2)</f>
        <v>0</v>
      </c>
      <c r="H252" cm="1">
        <f t="array" ref="H252">$B$1*Distributed_Weight($C252,'Rev 10'!$R$2/(2*'Rev 10'!$M$9),'Rev 10'!$M$9,'Rev 10'!$M$10-'Rev 10'!$M$9)</f>
        <v>0</v>
      </c>
      <c r="I252" cm="1">
        <f t="array" ref="I252">$B$1*(Distributed_Weight($C252,'Rev 10'!$M$16*9.81,'Rev 10'!$M$9,0)-Point_Force($C252,2*'Rev 10'!$M$16*9.81,'Rev 10'!$M$10/2)+Distributed_Weight($C252,'Rev 10'!$M$16*9.81,'Rev 10'!$M$9,'Rev 10'!$M$10-'Rev 10'!$M$9))</f>
        <v>3.1688982902440839E-13</v>
      </c>
      <c r="K252" cm="1">
        <f t="array" ref="K252">$B$1*(Distributed_Weight($C252,'Rev 10'!$M$16*9.81,'Rev 10'!$M$9,0)-Point_Force($C252,2*'Rev 10'!$M$16*9.81,'Rev 10'!$M$10/2)+Distributed_Weight($C252,'Rev 10'!$M$16*9.81,'Rev 10'!$M$9,'Rev 10'!$M$10-'Rev 10'!$M$9))</f>
        <v>3.1688982902440839E-13</v>
      </c>
    </row>
    <row r="253" spans="3:11" x14ac:dyDescent="0.2">
      <c r="C253">
        <v>750</v>
      </c>
      <c r="D253">
        <f t="shared" si="3"/>
        <v>3.1944023989976817E-13</v>
      </c>
      <c r="F253" cm="1">
        <f t="array" ref="F253">$B$1*(Distributed_Weight($C253,'Rev 10'!$R$2,'Rev 10'!$M$9,0))</f>
        <v>3.1944023989976817E-13</v>
      </c>
      <c r="G253" cm="1">
        <f t="array" ref="G253">$B$1*-Point_Force($C253,2*'Rev 10'!$R$2,'Rev 10'!$M$10/2)</f>
        <v>0</v>
      </c>
      <c r="H253" cm="1">
        <f t="array" ref="H253">$B$1*Distributed_Weight($C253,'Rev 10'!$R$2/(2*'Rev 10'!$M$9),'Rev 10'!$M$9,'Rev 10'!$M$10-'Rev 10'!$M$9)</f>
        <v>0</v>
      </c>
      <c r="I253" cm="1">
        <f t="array" ref="I253">$B$1*(Distributed_Weight($C253,'Rev 10'!$M$16*9.81,'Rev 10'!$M$9,0)-Point_Force($C253,2*'Rev 10'!$M$16*9.81,'Rev 10'!$M$10/2)+Distributed_Weight($C253,'Rev 10'!$M$16*9.81,'Rev 10'!$M$9,'Rev 10'!$M$10-'Rev 10'!$M$9))</f>
        <v>3.1944023989976817E-13</v>
      </c>
      <c r="K253" cm="1">
        <f t="array" ref="K253">$B$1*(Distributed_Weight($C253,'Rev 10'!$M$16*9.81,'Rev 10'!$M$9,0)-Point_Force($C253,2*'Rev 10'!$M$16*9.81,'Rev 10'!$M$10/2)+Distributed_Weight($C253,'Rev 10'!$M$16*9.81,'Rev 10'!$M$9,'Rev 10'!$M$10-'Rev 10'!$M$9))</f>
        <v>3.1944023989976817E-13</v>
      </c>
    </row>
    <row r="254" spans="3:11" x14ac:dyDescent="0.2">
      <c r="C254">
        <v>753</v>
      </c>
      <c r="D254">
        <f t="shared" si="3"/>
        <v>3.220008728628047E-13</v>
      </c>
      <c r="F254" cm="1">
        <f t="array" ref="F254">$B$1*(Distributed_Weight($C254,'Rev 10'!$R$2,'Rev 10'!$M$9,0))</f>
        <v>3.220008728628047E-13</v>
      </c>
      <c r="G254" cm="1">
        <f t="array" ref="G254">$B$1*-Point_Force($C254,2*'Rev 10'!$R$2,'Rev 10'!$M$10/2)</f>
        <v>0</v>
      </c>
      <c r="H254" cm="1">
        <f t="array" ref="H254">$B$1*Distributed_Weight($C254,'Rev 10'!$R$2/(2*'Rev 10'!$M$9),'Rev 10'!$M$9,'Rev 10'!$M$10-'Rev 10'!$M$9)</f>
        <v>0</v>
      </c>
      <c r="I254" cm="1">
        <f t="array" ref="I254">$B$1*(Distributed_Weight($C254,'Rev 10'!$M$16*9.81,'Rev 10'!$M$9,0)-Point_Force($C254,2*'Rev 10'!$M$16*9.81,'Rev 10'!$M$10/2)+Distributed_Weight($C254,'Rev 10'!$M$16*9.81,'Rev 10'!$M$9,'Rev 10'!$M$10-'Rev 10'!$M$9))</f>
        <v>3.220008728628047E-13</v>
      </c>
      <c r="K254" cm="1">
        <f t="array" ref="K254">$B$1*(Distributed_Weight($C254,'Rev 10'!$M$16*9.81,'Rev 10'!$M$9,0)-Point_Force($C254,2*'Rev 10'!$M$16*9.81,'Rev 10'!$M$10/2)+Distributed_Weight($C254,'Rev 10'!$M$16*9.81,'Rev 10'!$M$9,'Rev 10'!$M$10-'Rev 10'!$M$9))</f>
        <v>3.220008728628047E-13</v>
      </c>
    </row>
    <row r="255" spans="3:11" x14ac:dyDescent="0.2">
      <c r="C255">
        <v>756</v>
      </c>
      <c r="D255">
        <f t="shared" si="3"/>
        <v>3.2457172791351802E-13</v>
      </c>
      <c r="F255" cm="1">
        <f t="array" ref="F255">$B$1*(Distributed_Weight($C255,'Rev 10'!$R$2,'Rev 10'!$M$9,0))</f>
        <v>3.2457172791351802E-13</v>
      </c>
      <c r="G255" cm="1">
        <f t="array" ref="G255">$B$1*-Point_Force($C255,2*'Rev 10'!$R$2,'Rev 10'!$M$10/2)</f>
        <v>0</v>
      </c>
      <c r="H255" cm="1">
        <f t="array" ref="H255">$B$1*Distributed_Weight($C255,'Rev 10'!$R$2/(2*'Rev 10'!$M$9),'Rev 10'!$M$9,'Rev 10'!$M$10-'Rev 10'!$M$9)</f>
        <v>0</v>
      </c>
      <c r="I255" cm="1">
        <f t="array" ref="I255">$B$1*(Distributed_Weight($C255,'Rev 10'!$M$16*9.81,'Rev 10'!$M$9,0)-Point_Force($C255,2*'Rev 10'!$M$16*9.81,'Rev 10'!$M$10/2)+Distributed_Weight($C255,'Rev 10'!$M$16*9.81,'Rev 10'!$M$9,'Rev 10'!$M$10-'Rev 10'!$M$9))</f>
        <v>3.2457172791351802E-13</v>
      </c>
      <c r="K255" cm="1">
        <f t="array" ref="K255">$B$1*(Distributed_Weight($C255,'Rev 10'!$M$16*9.81,'Rev 10'!$M$9,0)-Point_Force($C255,2*'Rev 10'!$M$16*9.81,'Rev 10'!$M$10/2)+Distributed_Weight($C255,'Rev 10'!$M$16*9.81,'Rev 10'!$M$9,'Rev 10'!$M$10-'Rev 10'!$M$9))</f>
        <v>3.2457172791351802E-13</v>
      </c>
    </row>
    <row r="256" spans="3:11" x14ac:dyDescent="0.2">
      <c r="C256">
        <v>759</v>
      </c>
      <c r="D256">
        <f t="shared" si="3"/>
        <v>3.2715280505190818E-13</v>
      </c>
      <c r="F256" cm="1">
        <f t="array" ref="F256">$B$1*(Distributed_Weight($C256,'Rev 10'!$R$2,'Rev 10'!$M$9,0))</f>
        <v>3.2715280505190818E-13</v>
      </c>
      <c r="G256" cm="1">
        <f t="array" ref="G256">$B$1*-Point_Force($C256,2*'Rev 10'!$R$2,'Rev 10'!$M$10/2)</f>
        <v>0</v>
      </c>
      <c r="H256" cm="1">
        <f t="array" ref="H256">$B$1*Distributed_Weight($C256,'Rev 10'!$R$2/(2*'Rev 10'!$M$9),'Rev 10'!$M$9,'Rev 10'!$M$10-'Rev 10'!$M$9)</f>
        <v>0</v>
      </c>
      <c r="I256" cm="1">
        <f t="array" ref="I256">$B$1*(Distributed_Weight($C256,'Rev 10'!$M$16*9.81,'Rev 10'!$M$9,0)-Point_Force($C256,2*'Rev 10'!$M$16*9.81,'Rev 10'!$M$10/2)+Distributed_Weight($C256,'Rev 10'!$M$16*9.81,'Rev 10'!$M$9,'Rev 10'!$M$10-'Rev 10'!$M$9))</f>
        <v>3.2715280505190818E-13</v>
      </c>
      <c r="K256" cm="1">
        <f t="array" ref="K256">$B$1*(Distributed_Weight($C256,'Rev 10'!$M$16*9.81,'Rev 10'!$M$9,0)-Point_Force($C256,2*'Rev 10'!$M$16*9.81,'Rev 10'!$M$10/2)+Distributed_Weight($C256,'Rev 10'!$M$16*9.81,'Rev 10'!$M$9,'Rev 10'!$M$10-'Rev 10'!$M$9))</f>
        <v>3.2715280505190818E-13</v>
      </c>
    </row>
    <row r="257" spans="3:11" x14ac:dyDescent="0.2">
      <c r="C257">
        <v>762</v>
      </c>
      <c r="D257">
        <f t="shared" si="3"/>
        <v>3.2974410427797508E-13</v>
      </c>
      <c r="F257" cm="1">
        <f t="array" ref="F257">$B$1*(Distributed_Weight($C257,'Rev 10'!$R$2,'Rev 10'!$M$9,0))</f>
        <v>3.2974410427797508E-13</v>
      </c>
      <c r="G257" cm="1">
        <f t="array" ref="G257">$B$1*-Point_Force($C257,2*'Rev 10'!$R$2,'Rev 10'!$M$10/2)</f>
        <v>0</v>
      </c>
      <c r="H257" cm="1">
        <f t="array" ref="H257">$B$1*Distributed_Weight($C257,'Rev 10'!$R$2/(2*'Rev 10'!$M$9),'Rev 10'!$M$9,'Rev 10'!$M$10-'Rev 10'!$M$9)</f>
        <v>0</v>
      </c>
      <c r="I257" cm="1">
        <f t="array" ref="I257">$B$1*(Distributed_Weight($C257,'Rev 10'!$M$16*9.81,'Rev 10'!$M$9,0)-Point_Force($C257,2*'Rev 10'!$M$16*9.81,'Rev 10'!$M$10/2)+Distributed_Weight($C257,'Rev 10'!$M$16*9.81,'Rev 10'!$M$9,'Rev 10'!$M$10-'Rev 10'!$M$9))</f>
        <v>3.2974410427797508E-13</v>
      </c>
      <c r="K257" cm="1">
        <f t="array" ref="K257">$B$1*(Distributed_Weight($C257,'Rev 10'!$M$16*9.81,'Rev 10'!$M$9,0)-Point_Force($C257,2*'Rev 10'!$M$16*9.81,'Rev 10'!$M$10/2)+Distributed_Weight($C257,'Rev 10'!$M$16*9.81,'Rev 10'!$M$9,'Rev 10'!$M$10-'Rev 10'!$M$9))</f>
        <v>3.2974410427797508E-13</v>
      </c>
    </row>
    <row r="258" spans="3:11" x14ac:dyDescent="0.2">
      <c r="C258">
        <v>765</v>
      </c>
      <c r="D258">
        <f t="shared" si="3"/>
        <v>3.3234562559171878E-13</v>
      </c>
      <c r="F258" cm="1">
        <f t="array" ref="F258">$B$1*(Distributed_Weight($C258,'Rev 10'!$R$2,'Rev 10'!$M$9,0))</f>
        <v>3.3234562559171878E-13</v>
      </c>
      <c r="G258" cm="1">
        <f t="array" ref="G258">$B$1*-Point_Force($C258,2*'Rev 10'!$R$2,'Rev 10'!$M$10/2)</f>
        <v>0</v>
      </c>
      <c r="H258" cm="1">
        <f t="array" ref="H258">$B$1*Distributed_Weight($C258,'Rev 10'!$R$2/(2*'Rev 10'!$M$9),'Rev 10'!$M$9,'Rev 10'!$M$10-'Rev 10'!$M$9)</f>
        <v>0</v>
      </c>
      <c r="I258" cm="1">
        <f t="array" ref="I258">$B$1*(Distributed_Weight($C258,'Rev 10'!$M$16*9.81,'Rev 10'!$M$9,0)-Point_Force($C258,2*'Rev 10'!$M$16*9.81,'Rev 10'!$M$10/2)+Distributed_Weight($C258,'Rev 10'!$M$16*9.81,'Rev 10'!$M$9,'Rev 10'!$M$10-'Rev 10'!$M$9))</f>
        <v>3.3234562559171878E-13</v>
      </c>
      <c r="K258" cm="1">
        <f t="array" ref="K258">$B$1*(Distributed_Weight($C258,'Rev 10'!$M$16*9.81,'Rev 10'!$M$9,0)-Point_Force($C258,2*'Rev 10'!$M$16*9.81,'Rev 10'!$M$10/2)+Distributed_Weight($C258,'Rev 10'!$M$16*9.81,'Rev 10'!$M$9,'Rev 10'!$M$10-'Rev 10'!$M$9))</f>
        <v>3.3234562559171878E-13</v>
      </c>
    </row>
    <row r="259" spans="3:11" x14ac:dyDescent="0.2">
      <c r="C259">
        <v>768</v>
      </c>
      <c r="D259">
        <f t="shared" si="3"/>
        <v>3.3495736899313926E-13</v>
      </c>
      <c r="F259" cm="1">
        <f t="array" ref="F259">$B$1*(Distributed_Weight($C259,'Rev 10'!$R$2,'Rev 10'!$M$9,0))</f>
        <v>3.3495736899313926E-13</v>
      </c>
      <c r="G259" cm="1">
        <f t="array" ref="G259">$B$1*-Point_Force($C259,2*'Rev 10'!$R$2,'Rev 10'!$M$10/2)</f>
        <v>0</v>
      </c>
      <c r="H259" cm="1">
        <f t="array" ref="H259">$B$1*Distributed_Weight($C259,'Rev 10'!$R$2/(2*'Rev 10'!$M$9),'Rev 10'!$M$9,'Rev 10'!$M$10-'Rev 10'!$M$9)</f>
        <v>0</v>
      </c>
      <c r="I259" cm="1">
        <f t="array" ref="I259">$B$1*(Distributed_Weight($C259,'Rev 10'!$M$16*9.81,'Rev 10'!$M$9,0)-Point_Force($C259,2*'Rev 10'!$M$16*9.81,'Rev 10'!$M$10/2)+Distributed_Weight($C259,'Rev 10'!$M$16*9.81,'Rev 10'!$M$9,'Rev 10'!$M$10-'Rev 10'!$M$9))</f>
        <v>3.3495736899313926E-13</v>
      </c>
      <c r="K259" cm="1">
        <f t="array" ref="K259">$B$1*(Distributed_Weight($C259,'Rev 10'!$M$16*9.81,'Rev 10'!$M$9,0)-Point_Force($C259,2*'Rev 10'!$M$16*9.81,'Rev 10'!$M$10/2)+Distributed_Weight($C259,'Rev 10'!$M$16*9.81,'Rev 10'!$M$9,'Rev 10'!$M$10-'Rev 10'!$M$9))</f>
        <v>3.3495736899313926E-13</v>
      </c>
    </row>
    <row r="260" spans="3:11" x14ac:dyDescent="0.2">
      <c r="C260">
        <v>771</v>
      </c>
      <c r="D260">
        <f t="shared" si="3"/>
        <v>3.3757933448223655E-13</v>
      </c>
      <c r="F260" cm="1">
        <f t="array" ref="F260">$B$1*(Distributed_Weight($C260,'Rev 10'!$R$2,'Rev 10'!$M$9,0))</f>
        <v>3.3757933448223655E-13</v>
      </c>
      <c r="G260" cm="1">
        <f t="array" ref="G260">$B$1*-Point_Force($C260,2*'Rev 10'!$R$2,'Rev 10'!$M$10/2)</f>
        <v>0</v>
      </c>
      <c r="H260" cm="1">
        <f t="array" ref="H260">$B$1*Distributed_Weight($C260,'Rev 10'!$R$2/(2*'Rev 10'!$M$9),'Rev 10'!$M$9,'Rev 10'!$M$10-'Rev 10'!$M$9)</f>
        <v>0</v>
      </c>
      <c r="I260" cm="1">
        <f t="array" ref="I260">$B$1*(Distributed_Weight($C260,'Rev 10'!$M$16*9.81,'Rev 10'!$M$9,0)-Point_Force($C260,2*'Rev 10'!$M$16*9.81,'Rev 10'!$M$10/2)+Distributed_Weight($C260,'Rev 10'!$M$16*9.81,'Rev 10'!$M$9,'Rev 10'!$M$10-'Rev 10'!$M$9))</f>
        <v>3.3757933448223655E-13</v>
      </c>
      <c r="K260" cm="1">
        <f t="array" ref="K260">$B$1*(Distributed_Weight($C260,'Rev 10'!$M$16*9.81,'Rev 10'!$M$9,0)-Point_Force($C260,2*'Rev 10'!$M$16*9.81,'Rev 10'!$M$10/2)+Distributed_Weight($C260,'Rev 10'!$M$16*9.81,'Rev 10'!$M$9,'Rev 10'!$M$10-'Rev 10'!$M$9))</f>
        <v>3.3757933448223655E-13</v>
      </c>
    </row>
    <row r="261" spans="3:11" x14ac:dyDescent="0.2">
      <c r="C261">
        <v>774</v>
      </c>
      <c r="D261">
        <f t="shared" ref="D261:D324" si="4">I261</f>
        <v>3.4021152205901067E-13</v>
      </c>
      <c r="F261" cm="1">
        <f t="array" ref="F261">$B$1*(Distributed_Weight($C261,'Rev 10'!$R$2,'Rev 10'!$M$9,0))</f>
        <v>3.4021152205901067E-13</v>
      </c>
      <c r="G261" cm="1">
        <f t="array" ref="G261">$B$1*-Point_Force($C261,2*'Rev 10'!$R$2,'Rev 10'!$M$10/2)</f>
        <v>0</v>
      </c>
      <c r="H261" cm="1">
        <f t="array" ref="H261">$B$1*Distributed_Weight($C261,'Rev 10'!$R$2/(2*'Rev 10'!$M$9),'Rev 10'!$M$9,'Rev 10'!$M$10-'Rev 10'!$M$9)</f>
        <v>0</v>
      </c>
      <c r="I261" cm="1">
        <f t="array" ref="I261">$B$1*(Distributed_Weight($C261,'Rev 10'!$M$16*9.81,'Rev 10'!$M$9,0)-Point_Force($C261,2*'Rev 10'!$M$16*9.81,'Rev 10'!$M$10/2)+Distributed_Weight($C261,'Rev 10'!$M$16*9.81,'Rev 10'!$M$9,'Rev 10'!$M$10-'Rev 10'!$M$9))</f>
        <v>3.4021152205901067E-13</v>
      </c>
      <c r="K261" cm="1">
        <f t="array" ref="K261">$B$1*(Distributed_Weight($C261,'Rev 10'!$M$16*9.81,'Rev 10'!$M$9,0)-Point_Force($C261,2*'Rev 10'!$M$16*9.81,'Rev 10'!$M$10/2)+Distributed_Weight($C261,'Rev 10'!$M$16*9.81,'Rev 10'!$M$9,'Rev 10'!$M$10-'Rev 10'!$M$9))</f>
        <v>3.4021152205901067E-13</v>
      </c>
    </row>
    <row r="262" spans="3:11" x14ac:dyDescent="0.2">
      <c r="C262">
        <v>777</v>
      </c>
      <c r="D262">
        <f t="shared" si="4"/>
        <v>3.4285393172346154E-13</v>
      </c>
      <c r="F262" cm="1">
        <f t="array" ref="F262">$B$1*(Distributed_Weight($C262,'Rev 10'!$R$2,'Rev 10'!$M$9,0))</f>
        <v>3.4285393172346154E-13</v>
      </c>
      <c r="G262" cm="1">
        <f t="array" ref="G262">$B$1*-Point_Force($C262,2*'Rev 10'!$R$2,'Rev 10'!$M$10/2)</f>
        <v>0</v>
      </c>
      <c r="H262" cm="1">
        <f t="array" ref="H262">$B$1*Distributed_Weight($C262,'Rev 10'!$R$2/(2*'Rev 10'!$M$9),'Rev 10'!$M$9,'Rev 10'!$M$10-'Rev 10'!$M$9)</f>
        <v>0</v>
      </c>
      <c r="I262" cm="1">
        <f t="array" ref="I262">$B$1*(Distributed_Weight($C262,'Rev 10'!$M$16*9.81,'Rev 10'!$M$9,0)-Point_Force($C262,2*'Rev 10'!$M$16*9.81,'Rev 10'!$M$10/2)+Distributed_Weight($C262,'Rev 10'!$M$16*9.81,'Rev 10'!$M$9,'Rev 10'!$M$10-'Rev 10'!$M$9))</f>
        <v>3.4285393172346154E-13</v>
      </c>
      <c r="K262" cm="1">
        <f t="array" ref="K262">$B$1*(Distributed_Weight($C262,'Rev 10'!$M$16*9.81,'Rev 10'!$M$9,0)-Point_Force($C262,2*'Rev 10'!$M$16*9.81,'Rev 10'!$M$10/2)+Distributed_Weight($C262,'Rev 10'!$M$16*9.81,'Rev 10'!$M$9,'Rev 10'!$M$10-'Rev 10'!$M$9))</f>
        <v>3.4285393172346154E-13</v>
      </c>
    </row>
    <row r="263" spans="3:11" x14ac:dyDescent="0.2">
      <c r="C263">
        <v>780</v>
      </c>
      <c r="D263">
        <f t="shared" si="4"/>
        <v>3.4550656347558925E-13</v>
      </c>
      <c r="F263" cm="1">
        <f t="array" ref="F263">$B$1*(Distributed_Weight($C263,'Rev 10'!$R$2,'Rev 10'!$M$9,0))</f>
        <v>3.4550656347558925E-13</v>
      </c>
      <c r="G263" cm="1">
        <f t="array" ref="G263">$B$1*-Point_Force($C263,2*'Rev 10'!$R$2,'Rev 10'!$M$10/2)</f>
        <v>0</v>
      </c>
      <c r="H263" cm="1">
        <f t="array" ref="H263">$B$1*Distributed_Weight($C263,'Rev 10'!$R$2/(2*'Rev 10'!$M$9),'Rev 10'!$M$9,'Rev 10'!$M$10-'Rev 10'!$M$9)</f>
        <v>0</v>
      </c>
      <c r="I263" cm="1">
        <f t="array" ref="I263">$B$1*(Distributed_Weight($C263,'Rev 10'!$M$16*9.81,'Rev 10'!$M$9,0)-Point_Force($C263,2*'Rev 10'!$M$16*9.81,'Rev 10'!$M$10/2)+Distributed_Weight($C263,'Rev 10'!$M$16*9.81,'Rev 10'!$M$9,'Rev 10'!$M$10-'Rev 10'!$M$9))</f>
        <v>3.4550656347558925E-13</v>
      </c>
      <c r="K263" cm="1">
        <f t="array" ref="K263">$B$1*(Distributed_Weight($C263,'Rev 10'!$M$16*9.81,'Rev 10'!$M$9,0)-Point_Force($C263,2*'Rev 10'!$M$16*9.81,'Rev 10'!$M$10/2)+Distributed_Weight($C263,'Rev 10'!$M$16*9.81,'Rev 10'!$M$9,'Rev 10'!$M$10-'Rev 10'!$M$9))</f>
        <v>3.4550656347558925E-13</v>
      </c>
    </row>
    <row r="264" spans="3:11" x14ac:dyDescent="0.2">
      <c r="C264">
        <v>783</v>
      </c>
      <c r="D264">
        <f t="shared" si="4"/>
        <v>3.4816941731539365E-13</v>
      </c>
      <c r="F264" cm="1">
        <f t="array" ref="F264">$B$1*(Distributed_Weight($C264,'Rev 10'!$R$2,'Rev 10'!$M$9,0))</f>
        <v>3.4816941731539365E-13</v>
      </c>
      <c r="G264" cm="1">
        <f t="array" ref="G264">$B$1*-Point_Force($C264,2*'Rev 10'!$R$2,'Rev 10'!$M$10/2)</f>
        <v>0</v>
      </c>
      <c r="H264" cm="1">
        <f t="array" ref="H264">$B$1*Distributed_Weight($C264,'Rev 10'!$R$2/(2*'Rev 10'!$M$9),'Rev 10'!$M$9,'Rev 10'!$M$10-'Rev 10'!$M$9)</f>
        <v>0</v>
      </c>
      <c r="I264" cm="1">
        <f t="array" ref="I264">$B$1*(Distributed_Weight($C264,'Rev 10'!$M$16*9.81,'Rev 10'!$M$9,0)-Point_Force($C264,2*'Rev 10'!$M$16*9.81,'Rev 10'!$M$10/2)+Distributed_Weight($C264,'Rev 10'!$M$16*9.81,'Rev 10'!$M$9,'Rev 10'!$M$10-'Rev 10'!$M$9))</f>
        <v>3.4816941731539365E-13</v>
      </c>
      <c r="K264" cm="1">
        <f t="array" ref="K264">$B$1*(Distributed_Weight($C264,'Rev 10'!$M$16*9.81,'Rev 10'!$M$9,0)-Point_Force($C264,2*'Rev 10'!$M$16*9.81,'Rev 10'!$M$10/2)+Distributed_Weight($C264,'Rev 10'!$M$16*9.81,'Rev 10'!$M$9,'Rev 10'!$M$10-'Rev 10'!$M$9))</f>
        <v>3.4816941731539365E-13</v>
      </c>
    </row>
    <row r="265" spans="3:11" x14ac:dyDescent="0.2">
      <c r="C265">
        <v>786</v>
      </c>
      <c r="D265">
        <f t="shared" si="4"/>
        <v>3.5084249324287495E-13</v>
      </c>
      <c r="F265" cm="1">
        <f t="array" ref="F265">$B$1*(Distributed_Weight($C265,'Rev 10'!$R$2,'Rev 10'!$M$9,0))</f>
        <v>3.5084249324287495E-13</v>
      </c>
      <c r="G265" cm="1">
        <f t="array" ref="G265">$B$1*-Point_Force($C265,2*'Rev 10'!$R$2,'Rev 10'!$M$10/2)</f>
        <v>0</v>
      </c>
      <c r="H265" cm="1">
        <f t="array" ref="H265">$B$1*Distributed_Weight($C265,'Rev 10'!$R$2/(2*'Rev 10'!$M$9),'Rev 10'!$M$9,'Rev 10'!$M$10-'Rev 10'!$M$9)</f>
        <v>0</v>
      </c>
      <c r="I265" cm="1">
        <f t="array" ref="I265">$B$1*(Distributed_Weight($C265,'Rev 10'!$M$16*9.81,'Rev 10'!$M$9,0)-Point_Force($C265,2*'Rev 10'!$M$16*9.81,'Rev 10'!$M$10/2)+Distributed_Weight($C265,'Rev 10'!$M$16*9.81,'Rev 10'!$M$9,'Rev 10'!$M$10-'Rev 10'!$M$9))</f>
        <v>3.5084249324287495E-13</v>
      </c>
      <c r="K265" cm="1">
        <f t="array" ref="K265">$B$1*(Distributed_Weight($C265,'Rev 10'!$M$16*9.81,'Rev 10'!$M$9,0)-Point_Force($C265,2*'Rev 10'!$M$16*9.81,'Rev 10'!$M$10/2)+Distributed_Weight($C265,'Rev 10'!$M$16*9.81,'Rev 10'!$M$9,'Rev 10'!$M$10-'Rev 10'!$M$9))</f>
        <v>3.5084249324287495E-13</v>
      </c>
    </row>
    <row r="266" spans="3:11" x14ac:dyDescent="0.2">
      <c r="C266">
        <v>789</v>
      </c>
      <c r="D266">
        <f t="shared" si="4"/>
        <v>3.5352579125803304E-13</v>
      </c>
      <c r="F266" cm="1">
        <f t="array" ref="F266">$B$1*(Distributed_Weight($C266,'Rev 10'!$R$2,'Rev 10'!$M$9,0))</f>
        <v>3.5352579125803304E-13</v>
      </c>
      <c r="G266" cm="1">
        <f t="array" ref="G266">$B$1*-Point_Force($C266,2*'Rev 10'!$R$2,'Rev 10'!$M$10/2)</f>
        <v>0</v>
      </c>
      <c r="H266" cm="1">
        <f t="array" ref="H266">$B$1*Distributed_Weight($C266,'Rev 10'!$R$2/(2*'Rev 10'!$M$9),'Rev 10'!$M$9,'Rev 10'!$M$10-'Rev 10'!$M$9)</f>
        <v>0</v>
      </c>
      <c r="I266" cm="1">
        <f t="array" ref="I266">$B$1*(Distributed_Weight($C266,'Rev 10'!$M$16*9.81,'Rev 10'!$M$9,0)-Point_Force($C266,2*'Rev 10'!$M$16*9.81,'Rev 10'!$M$10/2)+Distributed_Weight($C266,'Rev 10'!$M$16*9.81,'Rev 10'!$M$9,'Rev 10'!$M$10-'Rev 10'!$M$9))</f>
        <v>3.5352579125803304E-13</v>
      </c>
      <c r="K266" cm="1">
        <f t="array" ref="K266">$B$1*(Distributed_Weight($C266,'Rev 10'!$M$16*9.81,'Rev 10'!$M$9,0)-Point_Force($C266,2*'Rev 10'!$M$16*9.81,'Rev 10'!$M$10/2)+Distributed_Weight($C266,'Rev 10'!$M$16*9.81,'Rev 10'!$M$9,'Rev 10'!$M$10-'Rev 10'!$M$9))</f>
        <v>3.5352579125803304E-13</v>
      </c>
    </row>
    <row r="267" spans="3:11" x14ac:dyDescent="0.2">
      <c r="C267">
        <v>792</v>
      </c>
      <c r="D267">
        <f t="shared" si="4"/>
        <v>3.5621931136086782E-13</v>
      </c>
      <c r="F267" cm="1">
        <f t="array" ref="F267">$B$1*(Distributed_Weight($C267,'Rev 10'!$R$2,'Rev 10'!$M$9,0))</f>
        <v>3.5621931136086782E-13</v>
      </c>
      <c r="G267" cm="1">
        <f t="array" ref="G267">$B$1*-Point_Force($C267,2*'Rev 10'!$R$2,'Rev 10'!$M$10/2)</f>
        <v>0</v>
      </c>
      <c r="H267" cm="1">
        <f t="array" ref="H267">$B$1*Distributed_Weight($C267,'Rev 10'!$R$2/(2*'Rev 10'!$M$9),'Rev 10'!$M$9,'Rev 10'!$M$10-'Rev 10'!$M$9)</f>
        <v>0</v>
      </c>
      <c r="I267" cm="1">
        <f t="array" ref="I267">$B$1*(Distributed_Weight($C267,'Rev 10'!$M$16*9.81,'Rev 10'!$M$9,0)-Point_Force($C267,2*'Rev 10'!$M$16*9.81,'Rev 10'!$M$10/2)+Distributed_Weight($C267,'Rev 10'!$M$16*9.81,'Rev 10'!$M$9,'Rev 10'!$M$10-'Rev 10'!$M$9))</f>
        <v>3.5621931136086782E-13</v>
      </c>
      <c r="K267" cm="1">
        <f t="array" ref="K267">$B$1*(Distributed_Weight($C267,'Rev 10'!$M$16*9.81,'Rev 10'!$M$9,0)-Point_Force($C267,2*'Rev 10'!$M$16*9.81,'Rev 10'!$M$10/2)+Distributed_Weight($C267,'Rev 10'!$M$16*9.81,'Rev 10'!$M$9,'Rev 10'!$M$10-'Rev 10'!$M$9))</f>
        <v>3.5621931136086782E-13</v>
      </c>
    </row>
    <row r="268" spans="3:11" x14ac:dyDescent="0.2">
      <c r="C268">
        <v>795</v>
      </c>
      <c r="D268">
        <f t="shared" si="4"/>
        <v>3.5892305355137949E-13</v>
      </c>
      <c r="F268" cm="1">
        <f t="array" ref="F268">$B$1*(Distributed_Weight($C268,'Rev 10'!$R$2,'Rev 10'!$M$9,0))</f>
        <v>3.5892305355137949E-13</v>
      </c>
      <c r="G268" cm="1">
        <f t="array" ref="G268">$B$1*-Point_Force($C268,2*'Rev 10'!$R$2,'Rev 10'!$M$10/2)</f>
        <v>0</v>
      </c>
      <c r="H268" cm="1">
        <f t="array" ref="H268">$B$1*Distributed_Weight($C268,'Rev 10'!$R$2/(2*'Rev 10'!$M$9),'Rev 10'!$M$9,'Rev 10'!$M$10-'Rev 10'!$M$9)</f>
        <v>0</v>
      </c>
      <c r="I268" cm="1">
        <f t="array" ref="I268">$B$1*(Distributed_Weight($C268,'Rev 10'!$M$16*9.81,'Rev 10'!$M$9,0)-Point_Force($C268,2*'Rev 10'!$M$16*9.81,'Rev 10'!$M$10/2)+Distributed_Weight($C268,'Rev 10'!$M$16*9.81,'Rev 10'!$M$9,'Rev 10'!$M$10-'Rev 10'!$M$9))</f>
        <v>3.5892305355137949E-13</v>
      </c>
      <c r="K268" cm="1">
        <f t="array" ref="K268">$B$1*(Distributed_Weight($C268,'Rev 10'!$M$16*9.81,'Rev 10'!$M$9,0)-Point_Force($C268,2*'Rev 10'!$M$16*9.81,'Rev 10'!$M$10/2)+Distributed_Weight($C268,'Rev 10'!$M$16*9.81,'Rev 10'!$M$9,'Rev 10'!$M$10-'Rev 10'!$M$9))</f>
        <v>3.5892305355137949E-13</v>
      </c>
    </row>
    <row r="269" spans="3:11" x14ac:dyDescent="0.2">
      <c r="C269">
        <v>798</v>
      </c>
      <c r="D269">
        <f t="shared" si="4"/>
        <v>3.6163701782956796E-13</v>
      </c>
      <c r="F269" cm="1">
        <f t="array" ref="F269">$B$1*(Distributed_Weight($C269,'Rev 10'!$R$2,'Rev 10'!$M$9,0))</f>
        <v>3.6163701782956796E-13</v>
      </c>
      <c r="G269" cm="1">
        <f t="array" ref="G269">$B$1*-Point_Force($C269,2*'Rev 10'!$R$2,'Rev 10'!$M$10/2)</f>
        <v>0</v>
      </c>
      <c r="H269" cm="1">
        <f t="array" ref="H269">$B$1*Distributed_Weight($C269,'Rev 10'!$R$2/(2*'Rev 10'!$M$9),'Rev 10'!$M$9,'Rev 10'!$M$10-'Rev 10'!$M$9)</f>
        <v>0</v>
      </c>
      <c r="I269" cm="1">
        <f t="array" ref="I269">$B$1*(Distributed_Weight($C269,'Rev 10'!$M$16*9.81,'Rev 10'!$M$9,0)-Point_Force($C269,2*'Rev 10'!$M$16*9.81,'Rev 10'!$M$10/2)+Distributed_Weight($C269,'Rev 10'!$M$16*9.81,'Rev 10'!$M$9,'Rev 10'!$M$10-'Rev 10'!$M$9))</f>
        <v>3.6163701782956796E-13</v>
      </c>
      <c r="K269" cm="1">
        <f t="array" ref="K269">$B$1*(Distributed_Weight($C269,'Rev 10'!$M$16*9.81,'Rev 10'!$M$9,0)-Point_Force($C269,2*'Rev 10'!$M$16*9.81,'Rev 10'!$M$10/2)+Distributed_Weight($C269,'Rev 10'!$M$16*9.81,'Rev 10'!$M$9,'Rev 10'!$M$10-'Rev 10'!$M$9))</f>
        <v>3.6163701782956796E-13</v>
      </c>
    </row>
    <row r="270" spans="3:11" x14ac:dyDescent="0.2">
      <c r="C270">
        <v>801</v>
      </c>
      <c r="D270">
        <f t="shared" si="4"/>
        <v>3.6436120419543317E-13</v>
      </c>
      <c r="F270" cm="1">
        <f t="array" ref="F270">$B$1*(Distributed_Weight($C270,'Rev 10'!$R$2,'Rev 10'!$M$9,0))</f>
        <v>3.6436120419543317E-13</v>
      </c>
      <c r="G270" cm="1">
        <f t="array" ref="G270">$B$1*-Point_Force($C270,2*'Rev 10'!$R$2,'Rev 10'!$M$10/2)</f>
        <v>0</v>
      </c>
      <c r="H270" cm="1">
        <f t="array" ref="H270">$B$1*Distributed_Weight($C270,'Rev 10'!$R$2/(2*'Rev 10'!$M$9),'Rev 10'!$M$9,'Rev 10'!$M$10-'Rev 10'!$M$9)</f>
        <v>0</v>
      </c>
      <c r="I270" cm="1">
        <f t="array" ref="I270">$B$1*(Distributed_Weight($C270,'Rev 10'!$M$16*9.81,'Rev 10'!$M$9,0)-Point_Force($C270,2*'Rev 10'!$M$16*9.81,'Rev 10'!$M$10/2)+Distributed_Weight($C270,'Rev 10'!$M$16*9.81,'Rev 10'!$M$9,'Rev 10'!$M$10-'Rev 10'!$M$9))</f>
        <v>3.6436120419543317E-13</v>
      </c>
      <c r="K270" cm="1">
        <f t="array" ref="K270">$B$1*(Distributed_Weight($C270,'Rev 10'!$M$16*9.81,'Rev 10'!$M$9,0)-Point_Force($C270,2*'Rev 10'!$M$16*9.81,'Rev 10'!$M$10/2)+Distributed_Weight($C270,'Rev 10'!$M$16*9.81,'Rev 10'!$M$9,'Rev 10'!$M$10-'Rev 10'!$M$9))</f>
        <v>3.6436120419543317E-13</v>
      </c>
    </row>
    <row r="271" spans="3:11" x14ac:dyDescent="0.2">
      <c r="C271">
        <v>804</v>
      </c>
      <c r="D271">
        <f t="shared" si="4"/>
        <v>3.6709561264897517E-13</v>
      </c>
      <c r="F271" cm="1">
        <f t="array" ref="F271">$B$1*(Distributed_Weight($C271,'Rev 10'!$R$2,'Rev 10'!$M$9,0))</f>
        <v>3.6709561264897517E-13</v>
      </c>
      <c r="G271" cm="1">
        <f t="array" ref="G271">$B$1*-Point_Force($C271,2*'Rev 10'!$R$2,'Rev 10'!$M$10/2)</f>
        <v>0</v>
      </c>
      <c r="H271" cm="1">
        <f t="array" ref="H271">$B$1*Distributed_Weight($C271,'Rev 10'!$R$2/(2*'Rev 10'!$M$9),'Rev 10'!$M$9,'Rev 10'!$M$10-'Rev 10'!$M$9)</f>
        <v>0</v>
      </c>
      <c r="I271" cm="1">
        <f t="array" ref="I271">$B$1*(Distributed_Weight($C271,'Rev 10'!$M$16*9.81,'Rev 10'!$M$9,0)-Point_Force($C271,2*'Rev 10'!$M$16*9.81,'Rev 10'!$M$10/2)+Distributed_Weight($C271,'Rev 10'!$M$16*9.81,'Rev 10'!$M$9,'Rev 10'!$M$10-'Rev 10'!$M$9))</f>
        <v>3.6709561264897517E-13</v>
      </c>
      <c r="K271" cm="1">
        <f t="array" ref="K271">$B$1*(Distributed_Weight($C271,'Rev 10'!$M$16*9.81,'Rev 10'!$M$9,0)-Point_Force($C271,2*'Rev 10'!$M$16*9.81,'Rev 10'!$M$10/2)+Distributed_Weight($C271,'Rev 10'!$M$16*9.81,'Rev 10'!$M$9,'Rev 10'!$M$10-'Rev 10'!$M$9))</f>
        <v>3.6709561264897517E-13</v>
      </c>
    </row>
    <row r="272" spans="3:11" x14ac:dyDescent="0.2">
      <c r="C272">
        <v>807</v>
      </c>
      <c r="D272">
        <f t="shared" si="4"/>
        <v>3.6984024319019397E-13</v>
      </c>
      <c r="F272" cm="1">
        <f t="array" ref="F272">$B$1*(Distributed_Weight($C272,'Rev 10'!$R$2,'Rev 10'!$M$9,0))</f>
        <v>3.6984024319019397E-13</v>
      </c>
      <c r="G272" cm="1">
        <f t="array" ref="G272">$B$1*-Point_Force($C272,2*'Rev 10'!$R$2,'Rev 10'!$M$10/2)</f>
        <v>0</v>
      </c>
      <c r="H272" cm="1">
        <f t="array" ref="H272">$B$1*Distributed_Weight($C272,'Rev 10'!$R$2/(2*'Rev 10'!$M$9),'Rev 10'!$M$9,'Rev 10'!$M$10-'Rev 10'!$M$9)</f>
        <v>0</v>
      </c>
      <c r="I272" cm="1">
        <f t="array" ref="I272">$B$1*(Distributed_Weight($C272,'Rev 10'!$M$16*9.81,'Rev 10'!$M$9,0)-Point_Force($C272,2*'Rev 10'!$M$16*9.81,'Rev 10'!$M$10/2)+Distributed_Weight($C272,'Rev 10'!$M$16*9.81,'Rev 10'!$M$9,'Rev 10'!$M$10-'Rev 10'!$M$9))</f>
        <v>3.6984024319019397E-13</v>
      </c>
      <c r="K272" cm="1">
        <f t="array" ref="K272">$B$1*(Distributed_Weight($C272,'Rev 10'!$M$16*9.81,'Rev 10'!$M$9,0)-Point_Force($C272,2*'Rev 10'!$M$16*9.81,'Rev 10'!$M$10/2)+Distributed_Weight($C272,'Rev 10'!$M$16*9.81,'Rev 10'!$M$9,'Rev 10'!$M$10-'Rev 10'!$M$9))</f>
        <v>3.6984024319019397E-13</v>
      </c>
    </row>
    <row r="273" spans="3:11" x14ac:dyDescent="0.2">
      <c r="C273">
        <v>810</v>
      </c>
      <c r="D273">
        <f t="shared" si="4"/>
        <v>3.7259509581908955E-13</v>
      </c>
      <c r="F273" cm="1">
        <f t="array" ref="F273">$B$1*(Distributed_Weight($C273,'Rev 10'!$R$2,'Rev 10'!$M$9,0))</f>
        <v>3.7259509581908955E-13</v>
      </c>
      <c r="G273" cm="1">
        <f t="array" ref="G273">$B$1*-Point_Force($C273,2*'Rev 10'!$R$2,'Rev 10'!$M$10/2)</f>
        <v>0</v>
      </c>
      <c r="H273" cm="1">
        <f t="array" ref="H273">$B$1*Distributed_Weight($C273,'Rev 10'!$R$2/(2*'Rev 10'!$M$9),'Rev 10'!$M$9,'Rev 10'!$M$10-'Rev 10'!$M$9)</f>
        <v>0</v>
      </c>
      <c r="I273" cm="1">
        <f t="array" ref="I273">$B$1*(Distributed_Weight($C273,'Rev 10'!$M$16*9.81,'Rev 10'!$M$9,0)-Point_Force($C273,2*'Rev 10'!$M$16*9.81,'Rev 10'!$M$10/2)+Distributed_Weight($C273,'Rev 10'!$M$16*9.81,'Rev 10'!$M$9,'Rev 10'!$M$10-'Rev 10'!$M$9))</f>
        <v>3.7259509581908955E-13</v>
      </c>
      <c r="K273" cm="1">
        <f t="array" ref="K273">$B$1*(Distributed_Weight($C273,'Rev 10'!$M$16*9.81,'Rev 10'!$M$9,0)-Point_Force($C273,2*'Rev 10'!$M$16*9.81,'Rev 10'!$M$10/2)+Distributed_Weight($C273,'Rev 10'!$M$16*9.81,'Rev 10'!$M$9,'Rev 10'!$M$10-'Rev 10'!$M$9))</f>
        <v>3.7259509581908955E-13</v>
      </c>
    </row>
    <row r="274" spans="3:11" x14ac:dyDescent="0.2">
      <c r="C274">
        <v>813</v>
      </c>
      <c r="D274">
        <f t="shared" si="4"/>
        <v>3.7536017053566199E-13</v>
      </c>
      <c r="F274" cm="1">
        <f t="array" ref="F274">$B$1*(Distributed_Weight($C274,'Rev 10'!$R$2,'Rev 10'!$M$9,0))</f>
        <v>3.7536017053566199E-13</v>
      </c>
      <c r="G274" cm="1">
        <f t="array" ref="G274">$B$1*-Point_Force($C274,2*'Rev 10'!$R$2,'Rev 10'!$M$10/2)</f>
        <v>0</v>
      </c>
      <c r="H274" cm="1">
        <f t="array" ref="H274">$B$1*Distributed_Weight($C274,'Rev 10'!$R$2/(2*'Rev 10'!$M$9),'Rev 10'!$M$9,'Rev 10'!$M$10-'Rev 10'!$M$9)</f>
        <v>0</v>
      </c>
      <c r="I274" cm="1">
        <f t="array" ref="I274">$B$1*(Distributed_Weight($C274,'Rev 10'!$M$16*9.81,'Rev 10'!$M$9,0)-Point_Force($C274,2*'Rev 10'!$M$16*9.81,'Rev 10'!$M$10/2)+Distributed_Weight($C274,'Rev 10'!$M$16*9.81,'Rev 10'!$M$9,'Rev 10'!$M$10-'Rev 10'!$M$9))</f>
        <v>3.7536017053566199E-13</v>
      </c>
      <c r="K274" cm="1">
        <f t="array" ref="K274">$B$1*(Distributed_Weight($C274,'Rev 10'!$M$16*9.81,'Rev 10'!$M$9,0)-Point_Force($C274,2*'Rev 10'!$M$16*9.81,'Rev 10'!$M$10/2)+Distributed_Weight($C274,'Rev 10'!$M$16*9.81,'Rev 10'!$M$9,'Rev 10'!$M$10-'Rev 10'!$M$9))</f>
        <v>3.7536017053566199E-13</v>
      </c>
    </row>
    <row r="275" spans="3:11" x14ac:dyDescent="0.2">
      <c r="C275">
        <v>816</v>
      </c>
      <c r="D275">
        <f t="shared" si="4"/>
        <v>3.7813546733991116E-13</v>
      </c>
      <c r="F275" cm="1">
        <f t="array" ref="F275">$B$1*(Distributed_Weight($C275,'Rev 10'!$R$2,'Rev 10'!$M$9,0))</f>
        <v>3.7813546733991116E-13</v>
      </c>
      <c r="G275" cm="1">
        <f t="array" ref="G275">$B$1*-Point_Force($C275,2*'Rev 10'!$R$2,'Rev 10'!$M$10/2)</f>
        <v>0</v>
      </c>
      <c r="H275" cm="1">
        <f t="array" ref="H275">$B$1*Distributed_Weight($C275,'Rev 10'!$R$2/(2*'Rev 10'!$M$9),'Rev 10'!$M$9,'Rev 10'!$M$10-'Rev 10'!$M$9)</f>
        <v>0</v>
      </c>
      <c r="I275" cm="1">
        <f t="array" ref="I275">$B$1*(Distributed_Weight($C275,'Rev 10'!$M$16*9.81,'Rev 10'!$M$9,0)-Point_Force($C275,2*'Rev 10'!$M$16*9.81,'Rev 10'!$M$10/2)+Distributed_Weight($C275,'Rev 10'!$M$16*9.81,'Rev 10'!$M$9,'Rev 10'!$M$10-'Rev 10'!$M$9))</f>
        <v>3.7813546733991116E-13</v>
      </c>
      <c r="K275" cm="1">
        <f t="array" ref="K275">$B$1*(Distributed_Weight($C275,'Rev 10'!$M$16*9.81,'Rev 10'!$M$9,0)-Point_Force($C275,2*'Rev 10'!$M$16*9.81,'Rev 10'!$M$10/2)+Distributed_Weight($C275,'Rev 10'!$M$16*9.81,'Rev 10'!$M$9,'Rev 10'!$M$10-'Rev 10'!$M$9))</f>
        <v>3.7813546733991116E-13</v>
      </c>
    </row>
    <row r="276" spans="3:11" x14ac:dyDescent="0.2">
      <c r="C276">
        <v>819</v>
      </c>
      <c r="D276">
        <f t="shared" si="4"/>
        <v>3.8092098623183713E-13</v>
      </c>
      <c r="F276" cm="1">
        <f t="array" ref="F276">$B$1*(Distributed_Weight($C276,'Rev 10'!$R$2,'Rev 10'!$M$9,0))</f>
        <v>3.8092098623183713E-13</v>
      </c>
      <c r="G276" cm="1">
        <f t="array" ref="G276">$B$1*-Point_Force($C276,2*'Rev 10'!$R$2,'Rev 10'!$M$10/2)</f>
        <v>0</v>
      </c>
      <c r="H276" cm="1">
        <f t="array" ref="H276">$B$1*Distributed_Weight($C276,'Rev 10'!$R$2/(2*'Rev 10'!$M$9),'Rev 10'!$M$9,'Rev 10'!$M$10-'Rev 10'!$M$9)</f>
        <v>0</v>
      </c>
      <c r="I276" cm="1">
        <f t="array" ref="I276">$B$1*(Distributed_Weight($C276,'Rev 10'!$M$16*9.81,'Rev 10'!$M$9,0)-Point_Force($C276,2*'Rev 10'!$M$16*9.81,'Rev 10'!$M$10/2)+Distributed_Weight($C276,'Rev 10'!$M$16*9.81,'Rev 10'!$M$9,'Rev 10'!$M$10-'Rev 10'!$M$9))</f>
        <v>3.8092098623183713E-13</v>
      </c>
      <c r="K276" cm="1">
        <f t="array" ref="K276">$B$1*(Distributed_Weight($C276,'Rev 10'!$M$16*9.81,'Rev 10'!$M$9,0)-Point_Force($C276,2*'Rev 10'!$M$16*9.81,'Rev 10'!$M$10/2)+Distributed_Weight($C276,'Rev 10'!$M$16*9.81,'Rev 10'!$M$9,'Rev 10'!$M$10-'Rev 10'!$M$9))</f>
        <v>3.8092098623183713E-13</v>
      </c>
    </row>
    <row r="277" spans="3:11" x14ac:dyDescent="0.2">
      <c r="C277">
        <v>822</v>
      </c>
      <c r="D277">
        <f t="shared" si="4"/>
        <v>3.8371672721143988E-13</v>
      </c>
      <c r="F277" cm="1">
        <f t="array" ref="F277">$B$1*(Distributed_Weight($C277,'Rev 10'!$R$2,'Rev 10'!$M$9,0))</f>
        <v>3.8371672721143988E-13</v>
      </c>
      <c r="G277" cm="1">
        <f t="array" ref="G277">$B$1*-Point_Force($C277,2*'Rev 10'!$R$2,'Rev 10'!$M$10/2)</f>
        <v>0</v>
      </c>
      <c r="H277" cm="1">
        <f t="array" ref="H277">$B$1*Distributed_Weight($C277,'Rev 10'!$R$2/(2*'Rev 10'!$M$9),'Rev 10'!$M$9,'Rev 10'!$M$10-'Rev 10'!$M$9)</f>
        <v>0</v>
      </c>
      <c r="I277" cm="1">
        <f t="array" ref="I277">$B$1*(Distributed_Weight($C277,'Rev 10'!$M$16*9.81,'Rev 10'!$M$9,0)-Point_Force($C277,2*'Rev 10'!$M$16*9.81,'Rev 10'!$M$10/2)+Distributed_Weight($C277,'Rev 10'!$M$16*9.81,'Rev 10'!$M$9,'Rev 10'!$M$10-'Rev 10'!$M$9))</f>
        <v>3.8371672721143988E-13</v>
      </c>
      <c r="K277" cm="1">
        <f t="array" ref="K277">$B$1*(Distributed_Weight($C277,'Rev 10'!$M$16*9.81,'Rev 10'!$M$9,0)-Point_Force($C277,2*'Rev 10'!$M$16*9.81,'Rev 10'!$M$10/2)+Distributed_Weight($C277,'Rev 10'!$M$16*9.81,'Rev 10'!$M$9,'Rev 10'!$M$10-'Rev 10'!$M$9))</f>
        <v>3.8371672721143988E-13</v>
      </c>
    </row>
    <row r="278" spans="3:11" x14ac:dyDescent="0.2">
      <c r="C278">
        <v>825</v>
      </c>
      <c r="D278">
        <f t="shared" si="4"/>
        <v>3.8652269027871949E-13</v>
      </c>
      <c r="F278" cm="1">
        <f t="array" ref="F278">$B$1*(Distributed_Weight($C278,'Rev 10'!$R$2,'Rev 10'!$M$9,0))</f>
        <v>3.8652269027871949E-13</v>
      </c>
      <c r="G278" cm="1">
        <f t="array" ref="G278">$B$1*-Point_Force($C278,2*'Rev 10'!$R$2,'Rev 10'!$M$10/2)</f>
        <v>0</v>
      </c>
      <c r="H278" cm="1">
        <f t="array" ref="H278">$B$1*Distributed_Weight($C278,'Rev 10'!$R$2/(2*'Rev 10'!$M$9),'Rev 10'!$M$9,'Rev 10'!$M$10-'Rev 10'!$M$9)</f>
        <v>0</v>
      </c>
      <c r="I278" cm="1">
        <f t="array" ref="I278">$B$1*(Distributed_Weight($C278,'Rev 10'!$M$16*9.81,'Rev 10'!$M$9,0)-Point_Force($C278,2*'Rev 10'!$M$16*9.81,'Rev 10'!$M$10/2)+Distributed_Weight($C278,'Rev 10'!$M$16*9.81,'Rev 10'!$M$9,'Rev 10'!$M$10-'Rev 10'!$M$9))</f>
        <v>3.8652269027871949E-13</v>
      </c>
      <c r="K278" cm="1">
        <f t="array" ref="K278">$B$1*(Distributed_Weight($C278,'Rev 10'!$M$16*9.81,'Rev 10'!$M$9,0)-Point_Force($C278,2*'Rev 10'!$M$16*9.81,'Rev 10'!$M$10/2)+Distributed_Weight($C278,'Rev 10'!$M$16*9.81,'Rev 10'!$M$9,'Rev 10'!$M$10-'Rev 10'!$M$9))</f>
        <v>3.8652269027871949E-13</v>
      </c>
    </row>
    <row r="279" spans="3:11" x14ac:dyDescent="0.2">
      <c r="C279">
        <v>828</v>
      </c>
      <c r="D279">
        <f t="shared" si="4"/>
        <v>3.8933887543367583E-13</v>
      </c>
      <c r="F279" cm="1">
        <f t="array" ref="F279">$B$1*(Distributed_Weight($C279,'Rev 10'!$R$2,'Rev 10'!$M$9,0))</f>
        <v>3.8933887543367583E-13</v>
      </c>
      <c r="G279" cm="1">
        <f t="array" ref="G279">$B$1*-Point_Force($C279,2*'Rev 10'!$R$2,'Rev 10'!$M$10/2)</f>
        <v>0</v>
      </c>
      <c r="H279" cm="1">
        <f t="array" ref="H279">$B$1*Distributed_Weight($C279,'Rev 10'!$R$2/(2*'Rev 10'!$M$9),'Rev 10'!$M$9,'Rev 10'!$M$10-'Rev 10'!$M$9)</f>
        <v>0</v>
      </c>
      <c r="I279" cm="1">
        <f t="array" ref="I279">$B$1*(Distributed_Weight($C279,'Rev 10'!$M$16*9.81,'Rev 10'!$M$9,0)-Point_Force($C279,2*'Rev 10'!$M$16*9.81,'Rev 10'!$M$10/2)+Distributed_Weight($C279,'Rev 10'!$M$16*9.81,'Rev 10'!$M$9,'Rev 10'!$M$10-'Rev 10'!$M$9))</f>
        <v>3.8933887543367583E-13</v>
      </c>
      <c r="K279" cm="1">
        <f t="array" ref="K279">$B$1*(Distributed_Weight($C279,'Rev 10'!$M$16*9.81,'Rev 10'!$M$9,0)-Point_Force($C279,2*'Rev 10'!$M$16*9.81,'Rev 10'!$M$10/2)+Distributed_Weight($C279,'Rev 10'!$M$16*9.81,'Rev 10'!$M$9,'Rev 10'!$M$10-'Rev 10'!$M$9))</f>
        <v>3.8933887543367583E-13</v>
      </c>
    </row>
    <row r="280" spans="3:11" x14ac:dyDescent="0.2">
      <c r="C280">
        <v>831</v>
      </c>
      <c r="D280">
        <f t="shared" si="4"/>
        <v>3.9216528267630897E-13</v>
      </c>
      <c r="F280" cm="1">
        <f t="array" ref="F280">$B$1*(Distributed_Weight($C280,'Rev 10'!$R$2,'Rev 10'!$M$9,0))</f>
        <v>3.9216528267630897E-13</v>
      </c>
      <c r="G280" cm="1">
        <f t="array" ref="G280">$B$1*-Point_Force($C280,2*'Rev 10'!$R$2,'Rev 10'!$M$10/2)</f>
        <v>0</v>
      </c>
      <c r="H280" cm="1">
        <f t="array" ref="H280">$B$1*Distributed_Weight($C280,'Rev 10'!$R$2/(2*'Rev 10'!$M$9),'Rev 10'!$M$9,'Rev 10'!$M$10-'Rev 10'!$M$9)</f>
        <v>0</v>
      </c>
      <c r="I280" cm="1">
        <f t="array" ref="I280">$B$1*(Distributed_Weight($C280,'Rev 10'!$M$16*9.81,'Rev 10'!$M$9,0)-Point_Force($C280,2*'Rev 10'!$M$16*9.81,'Rev 10'!$M$10/2)+Distributed_Weight($C280,'Rev 10'!$M$16*9.81,'Rev 10'!$M$9,'Rev 10'!$M$10-'Rev 10'!$M$9))</f>
        <v>3.9216528267630897E-13</v>
      </c>
      <c r="K280" cm="1">
        <f t="array" ref="K280">$B$1*(Distributed_Weight($C280,'Rev 10'!$M$16*9.81,'Rev 10'!$M$9,0)-Point_Force($C280,2*'Rev 10'!$M$16*9.81,'Rev 10'!$M$10/2)+Distributed_Weight($C280,'Rev 10'!$M$16*9.81,'Rev 10'!$M$9,'Rev 10'!$M$10-'Rev 10'!$M$9))</f>
        <v>3.9216528267630897E-13</v>
      </c>
    </row>
    <row r="281" spans="3:11" x14ac:dyDescent="0.2">
      <c r="C281">
        <v>834</v>
      </c>
      <c r="D281">
        <f t="shared" si="4"/>
        <v>3.950019120066189E-13</v>
      </c>
      <c r="F281" cm="1">
        <f t="array" ref="F281">$B$1*(Distributed_Weight($C281,'Rev 10'!$R$2,'Rev 10'!$M$9,0))</f>
        <v>3.950019120066189E-13</v>
      </c>
      <c r="G281" cm="1">
        <f t="array" ref="G281">$B$1*-Point_Force($C281,2*'Rev 10'!$R$2,'Rev 10'!$M$10/2)</f>
        <v>0</v>
      </c>
      <c r="H281" cm="1">
        <f t="array" ref="H281">$B$1*Distributed_Weight($C281,'Rev 10'!$R$2/(2*'Rev 10'!$M$9),'Rev 10'!$M$9,'Rev 10'!$M$10-'Rev 10'!$M$9)</f>
        <v>0</v>
      </c>
      <c r="I281" cm="1">
        <f t="array" ref="I281">$B$1*(Distributed_Weight($C281,'Rev 10'!$M$16*9.81,'Rev 10'!$M$9,0)-Point_Force($C281,2*'Rev 10'!$M$16*9.81,'Rev 10'!$M$10/2)+Distributed_Weight($C281,'Rev 10'!$M$16*9.81,'Rev 10'!$M$9,'Rev 10'!$M$10-'Rev 10'!$M$9))</f>
        <v>3.950019120066189E-13</v>
      </c>
      <c r="K281" cm="1">
        <f t="array" ref="K281">$B$1*(Distributed_Weight($C281,'Rev 10'!$M$16*9.81,'Rev 10'!$M$9,0)-Point_Force($C281,2*'Rev 10'!$M$16*9.81,'Rev 10'!$M$10/2)+Distributed_Weight($C281,'Rev 10'!$M$16*9.81,'Rev 10'!$M$9,'Rev 10'!$M$10-'Rev 10'!$M$9))</f>
        <v>3.950019120066189E-13</v>
      </c>
    </row>
    <row r="282" spans="3:11" x14ac:dyDescent="0.2">
      <c r="C282">
        <v>837</v>
      </c>
      <c r="D282">
        <f t="shared" si="4"/>
        <v>3.9784876342460562E-13</v>
      </c>
      <c r="F282" cm="1">
        <f t="array" ref="F282">$B$1*(Distributed_Weight($C282,'Rev 10'!$R$2,'Rev 10'!$M$9,0))</f>
        <v>3.9784876342460562E-13</v>
      </c>
      <c r="G282" cm="1">
        <f t="array" ref="G282">$B$1*-Point_Force($C282,2*'Rev 10'!$R$2,'Rev 10'!$M$10/2)</f>
        <v>0</v>
      </c>
      <c r="H282" cm="1">
        <f t="array" ref="H282">$B$1*Distributed_Weight($C282,'Rev 10'!$R$2/(2*'Rev 10'!$M$9),'Rev 10'!$M$9,'Rev 10'!$M$10-'Rev 10'!$M$9)</f>
        <v>0</v>
      </c>
      <c r="I282" cm="1">
        <f t="array" ref="I282">$B$1*(Distributed_Weight($C282,'Rev 10'!$M$16*9.81,'Rev 10'!$M$9,0)-Point_Force($C282,2*'Rev 10'!$M$16*9.81,'Rev 10'!$M$10/2)+Distributed_Weight($C282,'Rev 10'!$M$16*9.81,'Rev 10'!$M$9,'Rev 10'!$M$10-'Rev 10'!$M$9))</f>
        <v>3.9784876342460562E-13</v>
      </c>
      <c r="K282" cm="1">
        <f t="array" ref="K282">$B$1*(Distributed_Weight($C282,'Rev 10'!$M$16*9.81,'Rev 10'!$M$9,0)-Point_Force($C282,2*'Rev 10'!$M$16*9.81,'Rev 10'!$M$10/2)+Distributed_Weight($C282,'Rev 10'!$M$16*9.81,'Rev 10'!$M$9,'Rev 10'!$M$10-'Rev 10'!$M$9))</f>
        <v>3.9784876342460562E-13</v>
      </c>
    </row>
    <row r="283" spans="3:11" x14ac:dyDescent="0.2">
      <c r="C283">
        <v>840</v>
      </c>
      <c r="D283">
        <f t="shared" si="4"/>
        <v>4.0070583693026919E-13</v>
      </c>
      <c r="F283" cm="1">
        <f t="array" ref="F283">$B$1*(Distributed_Weight($C283,'Rev 10'!$R$2,'Rev 10'!$M$9,0))</f>
        <v>4.0070583693026919E-13</v>
      </c>
      <c r="G283" cm="1">
        <f t="array" ref="G283">$B$1*-Point_Force($C283,2*'Rev 10'!$R$2,'Rev 10'!$M$10/2)</f>
        <v>0</v>
      </c>
      <c r="H283" cm="1">
        <f t="array" ref="H283">$B$1*Distributed_Weight($C283,'Rev 10'!$R$2/(2*'Rev 10'!$M$9),'Rev 10'!$M$9,'Rev 10'!$M$10-'Rev 10'!$M$9)</f>
        <v>0</v>
      </c>
      <c r="I283" cm="1">
        <f t="array" ref="I283">$B$1*(Distributed_Weight($C283,'Rev 10'!$M$16*9.81,'Rev 10'!$M$9,0)-Point_Force($C283,2*'Rev 10'!$M$16*9.81,'Rev 10'!$M$10/2)+Distributed_Weight($C283,'Rev 10'!$M$16*9.81,'Rev 10'!$M$9,'Rev 10'!$M$10-'Rev 10'!$M$9))</f>
        <v>4.0070583693026919E-13</v>
      </c>
      <c r="K283" cm="1">
        <f t="array" ref="K283">$B$1*(Distributed_Weight($C283,'Rev 10'!$M$16*9.81,'Rev 10'!$M$9,0)-Point_Force($C283,2*'Rev 10'!$M$16*9.81,'Rev 10'!$M$10/2)+Distributed_Weight($C283,'Rev 10'!$M$16*9.81,'Rev 10'!$M$9,'Rev 10'!$M$10-'Rev 10'!$M$9))</f>
        <v>4.0070583693026919E-13</v>
      </c>
    </row>
    <row r="284" spans="3:11" x14ac:dyDescent="0.2">
      <c r="C284">
        <v>843</v>
      </c>
      <c r="D284">
        <f t="shared" si="4"/>
        <v>4.035731325236095E-13</v>
      </c>
      <c r="F284" cm="1">
        <f t="array" ref="F284">$B$1*(Distributed_Weight($C284,'Rev 10'!$R$2,'Rev 10'!$M$9,0))</f>
        <v>4.035731325236095E-13</v>
      </c>
      <c r="G284" cm="1">
        <f t="array" ref="G284">$B$1*-Point_Force($C284,2*'Rev 10'!$R$2,'Rev 10'!$M$10/2)</f>
        <v>0</v>
      </c>
      <c r="H284" cm="1">
        <f t="array" ref="H284">$B$1*Distributed_Weight($C284,'Rev 10'!$R$2/(2*'Rev 10'!$M$9),'Rev 10'!$M$9,'Rev 10'!$M$10-'Rev 10'!$M$9)</f>
        <v>0</v>
      </c>
      <c r="I284" cm="1">
        <f t="array" ref="I284">$B$1*(Distributed_Weight($C284,'Rev 10'!$M$16*9.81,'Rev 10'!$M$9,0)-Point_Force($C284,2*'Rev 10'!$M$16*9.81,'Rev 10'!$M$10/2)+Distributed_Weight($C284,'Rev 10'!$M$16*9.81,'Rev 10'!$M$9,'Rev 10'!$M$10-'Rev 10'!$M$9))</f>
        <v>4.035731325236095E-13</v>
      </c>
      <c r="K284" cm="1">
        <f t="array" ref="K284">$B$1*(Distributed_Weight($C284,'Rev 10'!$M$16*9.81,'Rev 10'!$M$9,0)-Point_Force($C284,2*'Rev 10'!$M$16*9.81,'Rev 10'!$M$10/2)+Distributed_Weight($C284,'Rev 10'!$M$16*9.81,'Rev 10'!$M$9,'Rev 10'!$M$10-'Rev 10'!$M$9))</f>
        <v>4.035731325236095E-13</v>
      </c>
    </row>
    <row r="285" spans="3:11" x14ac:dyDescent="0.2">
      <c r="C285">
        <v>846</v>
      </c>
      <c r="D285">
        <f t="shared" si="4"/>
        <v>4.064506502046266E-13</v>
      </c>
      <c r="F285" cm="1">
        <f t="array" ref="F285">$B$1*(Distributed_Weight($C285,'Rev 10'!$R$2,'Rev 10'!$M$9,0))</f>
        <v>4.064506502046266E-13</v>
      </c>
      <c r="G285" cm="1">
        <f t="array" ref="G285">$B$1*-Point_Force($C285,2*'Rev 10'!$R$2,'Rev 10'!$M$10/2)</f>
        <v>0</v>
      </c>
      <c r="H285" cm="1">
        <f t="array" ref="H285">$B$1*Distributed_Weight($C285,'Rev 10'!$R$2/(2*'Rev 10'!$M$9),'Rev 10'!$M$9,'Rev 10'!$M$10-'Rev 10'!$M$9)</f>
        <v>0</v>
      </c>
      <c r="I285" cm="1">
        <f t="array" ref="I285">$B$1*(Distributed_Weight($C285,'Rev 10'!$M$16*9.81,'Rev 10'!$M$9,0)-Point_Force($C285,2*'Rev 10'!$M$16*9.81,'Rev 10'!$M$10/2)+Distributed_Weight($C285,'Rev 10'!$M$16*9.81,'Rev 10'!$M$9,'Rev 10'!$M$10-'Rev 10'!$M$9))</f>
        <v>4.064506502046266E-13</v>
      </c>
      <c r="K285" cm="1">
        <f t="array" ref="K285">$B$1*(Distributed_Weight($C285,'Rev 10'!$M$16*9.81,'Rev 10'!$M$9,0)-Point_Force($C285,2*'Rev 10'!$M$16*9.81,'Rev 10'!$M$10/2)+Distributed_Weight($C285,'Rev 10'!$M$16*9.81,'Rev 10'!$M$9,'Rev 10'!$M$10-'Rev 10'!$M$9))</f>
        <v>4.064506502046266E-13</v>
      </c>
    </row>
    <row r="286" spans="3:11" x14ac:dyDescent="0.2">
      <c r="C286">
        <v>849</v>
      </c>
      <c r="D286">
        <f t="shared" si="4"/>
        <v>4.093383899733205E-13</v>
      </c>
      <c r="F286" cm="1">
        <f t="array" ref="F286">$B$1*(Distributed_Weight($C286,'Rev 10'!$R$2,'Rev 10'!$M$9,0))</f>
        <v>4.093383899733205E-13</v>
      </c>
      <c r="G286" cm="1">
        <f t="array" ref="G286">$B$1*-Point_Force($C286,2*'Rev 10'!$R$2,'Rev 10'!$M$10/2)</f>
        <v>0</v>
      </c>
      <c r="H286" cm="1">
        <f t="array" ref="H286">$B$1*Distributed_Weight($C286,'Rev 10'!$R$2/(2*'Rev 10'!$M$9),'Rev 10'!$M$9,'Rev 10'!$M$10-'Rev 10'!$M$9)</f>
        <v>0</v>
      </c>
      <c r="I286" cm="1">
        <f t="array" ref="I286">$B$1*(Distributed_Weight($C286,'Rev 10'!$M$16*9.81,'Rev 10'!$M$9,0)-Point_Force($C286,2*'Rev 10'!$M$16*9.81,'Rev 10'!$M$10/2)+Distributed_Weight($C286,'Rev 10'!$M$16*9.81,'Rev 10'!$M$9,'Rev 10'!$M$10-'Rev 10'!$M$9))</f>
        <v>4.093383899733205E-13</v>
      </c>
      <c r="K286" cm="1">
        <f t="array" ref="K286">$B$1*(Distributed_Weight($C286,'Rev 10'!$M$16*9.81,'Rev 10'!$M$9,0)-Point_Force($C286,2*'Rev 10'!$M$16*9.81,'Rev 10'!$M$10/2)+Distributed_Weight($C286,'Rev 10'!$M$16*9.81,'Rev 10'!$M$9,'Rev 10'!$M$10-'Rev 10'!$M$9))</f>
        <v>4.093383899733205E-13</v>
      </c>
    </row>
    <row r="287" spans="3:11" x14ac:dyDescent="0.2">
      <c r="C287">
        <v>852</v>
      </c>
      <c r="D287">
        <f t="shared" si="4"/>
        <v>4.1223635182969124E-13</v>
      </c>
      <c r="F287" cm="1">
        <f t="array" ref="F287">$B$1*(Distributed_Weight($C287,'Rev 10'!$R$2,'Rev 10'!$M$9,0))</f>
        <v>4.1223635182969124E-13</v>
      </c>
      <c r="G287" cm="1">
        <f t="array" ref="G287">$B$1*-Point_Force($C287,2*'Rev 10'!$R$2,'Rev 10'!$M$10/2)</f>
        <v>0</v>
      </c>
      <c r="H287" cm="1">
        <f t="array" ref="H287">$B$1*Distributed_Weight($C287,'Rev 10'!$R$2/(2*'Rev 10'!$M$9),'Rev 10'!$M$9,'Rev 10'!$M$10-'Rev 10'!$M$9)</f>
        <v>0</v>
      </c>
      <c r="I287" cm="1">
        <f t="array" ref="I287">$B$1*(Distributed_Weight($C287,'Rev 10'!$M$16*9.81,'Rev 10'!$M$9,0)-Point_Force($C287,2*'Rev 10'!$M$16*9.81,'Rev 10'!$M$10/2)+Distributed_Weight($C287,'Rev 10'!$M$16*9.81,'Rev 10'!$M$9,'Rev 10'!$M$10-'Rev 10'!$M$9))</f>
        <v>4.1223635182969124E-13</v>
      </c>
      <c r="K287" cm="1">
        <f t="array" ref="K287">$B$1*(Distributed_Weight($C287,'Rev 10'!$M$16*9.81,'Rev 10'!$M$9,0)-Point_Force($C287,2*'Rev 10'!$M$16*9.81,'Rev 10'!$M$10/2)+Distributed_Weight($C287,'Rev 10'!$M$16*9.81,'Rev 10'!$M$9,'Rev 10'!$M$10-'Rev 10'!$M$9))</f>
        <v>4.1223635182969124E-13</v>
      </c>
    </row>
    <row r="288" spans="3:11" x14ac:dyDescent="0.2">
      <c r="C288">
        <v>855</v>
      </c>
      <c r="D288">
        <f t="shared" si="4"/>
        <v>4.1514453577373867E-13</v>
      </c>
      <c r="F288" cm="1">
        <f t="array" ref="F288">$B$1*(Distributed_Weight($C288,'Rev 10'!$R$2,'Rev 10'!$M$9,0))</f>
        <v>4.1514453577373867E-13</v>
      </c>
      <c r="G288" cm="1">
        <f t="array" ref="G288">$B$1*-Point_Force($C288,2*'Rev 10'!$R$2,'Rev 10'!$M$10/2)</f>
        <v>0</v>
      </c>
      <c r="H288" cm="1">
        <f t="array" ref="H288">$B$1*Distributed_Weight($C288,'Rev 10'!$R$2/(2*'Rev 10'!$M$9),'Rev 10'!$M$9,'Rev 10'!$M$10-'Rev 10'!$M$9)</f>
        <v>0</v>
      </c>
      <c r="I288" cm="1">
        <f t="array" ref="I288">$B$1*(Distributed_Weight($C288,'Rev 10'!$M$16*9.81,'Rev 10'!$M$9,0)-Point_Force($C288,2*'Rev 10'!$M$16*9.81,'Rev 10'!$M$10/2)+Distributed_Weight($C288,'Rev 10'!$M$16*9.81,'Rev 10'!$M$9,'Rev 10'!$M$10-'Rev 10'!$M$9))</f>
        <v>4.1514453577373867E-13</v>
      </c>
      <c r="K288" cm="1">
        <f t="array" ref="K288">$B$1*(Distributed_Weight($C288,'Rev 10'!$M$16*9.81,'Rev 10'!$M$9,0)-Point_Force($C288,2*'Rev 10'!$M$16*9.81,'Rev 10'!$M$10/2)+Distributed_Weight($C288,'Rev 10'!$M$16*9.81,'Rev 10'!$M$9,'Rev 10'!$M$10-'Rev 10'!$M$9))</f>
        <v>4.1514453577373867E-13</v>
      </c>
    </row>
    <row r="289" spans="3:11" x14ac:dyDescent="0.2">
      <c r="C289">
        <v>858</v>
      </c>
      <c r="D289">
        <f t="shared" si="4"/>
        <v>4.1806294180546294E-13</v>
      </c>
      <c r="F289" cm="1">
        <f t="array" ref="F289">$B$1*(Distributed_Weight($C289,'Rev 10'!$R$2,'Rev 10'!$M$9,0))</f>
        <v>4.1806294180546294E-13</v>
      </c>
      <c r="G289" cm="1">
        <f t="array" ref="G289">$B$1*-Point_Force($C289,2*'Rev 10'!$R$2,'Rev 10'!$M$10/2)</f>
        <v>0</v>
      </c>
      <c r="H289" cm="1">
        <f t="array" ref="H289">$B$1*Distributed_Weight($C289,'Rev 10'!$R$2/(2*'Rev 10'!$M$9),'Rev 10'!$M$9,'Rev 10'!$M$10-'Rev 10'!$M$9)</f>
        <v>0</v>
      </c>
      <c r="I289" cm="1">
        <f t="array" ref="I289">$B$1*(Distributed_Weight($C289,'Rev 10'!$M$16*9.81,'Rev 10'!$M$9,0)-Point_Force($C289,2*'Rev 10'!$M$16*9.81,'Rev 10'!$M$10/2)+Distributed_Weight($C289,'Rev 10'!$M$16*9.81,'Rev 10'!$M$9,'Rev 10'!$M$10-'Rev 10'!$M$9))</f>
        <v>4.1806294180546294E-13</v>
      </c>
      <c r="K289" cm="1">
        <f t="array" ref="K289">$B$1*(Distributed_Weight($C289,'Rev 10'!$M$16*9.81,'Rev 10'!$M$9,0)-Point_Force($C289,2*'Rev 10'!$M$16*9.81,'Rev 10'!$M$10/2)+Distributed_Weight($C289,'Rev 10'!$M$16*9.81,'Rev 10'!$M$9,'Rev 10'!$M$10-'Rev 10'!$M$9))</f>
        <v>4.1806294180546294E-13</v>
      </c>
    </row>
    <row r="290" spans="3:11" x14ac:dyDescent="0.2">
      <c r="C290">
        <v>861</v>
      </c>
      <c r="D290">
        <f t="shared" si="4"/>
        <v>4.2099156992486405E-13</v>
      </c>
      <c r="F290" cm="1">
        <f t="array" ref="F290">$B$1*(Distributed_Weight($C290,'Rev 10'!$R$2,'Rev 10'!$M$9,0))</f>
        <v>4.2099156992486405E-13</v>
      </c>
      <c r="G290" cm="1">
        <f t="array" ref="G290">$B$1*-Point_Force($C290,2*'Rev 10'!$R$2,'Rev 10'!$M$10/2)</f>
        <v>0</v>
      </c>
      <c r="H290" cm="1">
        <f t="array" ref="H290">$B$1*Distributed_Weight($C290,'Rev 10'!$R$2/(2*'Rev 10'!$M$9),'Rev 10'!$M$9,'Rev 10'!$M$10-'Rev 10'!$M$9)</f>
        <v>0</v>
      </c>
      <c r="I290" cm="1">
        <f t="array" ref="I290">$B$1*(Distributed_Weight($C290,'Rev 10'!$M$16*9.81,'Rev 10'!$M$9,0)-Point_Force($C290,2*'Rev 10'!$M$16*9.81,'Rev 10'!$M$10/2)+Distributed_Weight($C290,'Rev 10'!$M$16*9.81,'Rev 10'!$M$9,'Rev 10'!$M$10-'Rev 10'!$M$9))</f>
        <v>4.2099156992486405E-13</v>
      </c>
      <c r="K290" cm="1">
        <f t="array" ref="K290">$B$1*(Distributed_Weight($C290,'Rev 10'!$M$16*9.81,'Rev 10'!$M$9,0)-Point_Force($C290,2*'Rev 10'!$M$16*9.81,'Rev 10'!$M$10/2)+Distributed_Weight($C290,'Rev 10'!$M$16*9.81,'Rev 10'!$M$9,'Rev 10'!$M$10-'Rev 10'!$M$9))</f>
        <v>4.2099156992486405E-13</v>
      </c>
    </row>
    <row r="291" spans="3:11" x14ac:dyDescent="0.2">
      <c r="C291">
        <v>864</v>
      </c>
      <c r="D291">
        <f t="shared" si="4"/>
        <v>4.2393042013194191E-13</v>
      </c>
      <c r="F291" cm="1">
        <f t="array" ref="F291">$B$1*(Distributed_Weight($C291,'Rev 10'!$R$2,'Rev 10'!$M$9,0))</f>
        <v>4.2393042013194191E-13</v>
      </c>
      <c r="G291" cm="1">
        <f t="array" ref="G291">$B$1*-Point_Force($C291,2*'Rev 10'!$R$2,'Rev 10'!$M$10/2)</f>
        <v>0</v>
      </c>
      <c r="H291" cm="1">
        <f t="array" ref="H291">$B$1*Distributed_Weight($C291,'Rev 10'!$R$2/(2*'Rev 10'!$M$9),'Rev 10'!$M$9,'Rev 10'!$M$10-'Rev 10'!$M$9)</f>
        <v>0</v>
      </c>
      <c r="I291" cm="1">
        <f t="array" ref="I291">$B$1*(Distributed_Weight($C291,'Rev 10'!$M$16*9.81,'Rev 10'!$M$9,0)-Point_Force($C291,2*'Rev 10'!$M$16*9.81,'Rev 10'!$M$10/2)+Distributed_Weight($C291,'Rev 10'!$M$16*9.81,'Rev 10'!$M$9,'Rev 10'!$M$10-'Rev 10'!$M$9))</f>
        <v>4.2393042013194191E-13</v>
      </c>
      <c r="K291" cm="1">
        <f t="array" ref="K291">$B$1*(Distributed_Weight($C291,'Rev 10'!$M$16*9.81,'Rev 10'!$M$9,0)-Point_Force($C291,2*'Rev 10'!$M$16*9.81,'Rev 10'!$M$10/2)+Distributed_Weight($C291,'Rev 10'!$M$16*9.81,'Rev 10'!$M$9,'Rev 10'!$M$10-'Rev 10'!$M$9))</f>
        <v>4.2393042013194191E-13</v>
      </c>
    </row>
    <row r="292" spans="3:11" x14ac:dyDescent="0.2">
      <c r="C292">
        <v>867</v>
      </c>
      <c r="D292">
        <f t="shared" si="4"/>
        <v>4.2687949242669657E-13</v>
      </c>
      <c r="F292" cm="1">
        <f t="array" ref="F292">$B$1*(Distributed_Weight($C292,'Rev 10'!$R$2,'Rev 10'!$M$9,0))</f>
        <v>4.2687949242669657E-13</v>
      </c>
      <c r="G292" cm="1">
        <f t="array" ref="G292">$B$1*-Point_Force($C292,2*'Rev 10'!$R$2,'Rev 10'!$M$10/2)</f>
        <v>0</v>
      </c>
      <c r="H292" cm="1">
        <f t="array" ref="H292">$B$1*Distributed_Weight($C292,'Rev 10'!$R$2/(2*'Rev 10'!$M$9),'Rev 10'!$M$9,'Rev 10'!$M$10-'Rev 10'!$M$9)</f>
        <v>0</v>
      </c>
      <c r="I292" cm="1">
        <f t="array" ref="I292">$B$1*(Distributed_Weight($C292,'Rev 10'!$M$16*9.81,'Rev 10'!$M$9,0)-Point_Force($C292,2*'Rev 10'!$M$16*9.81,'Rev 10'!$M$10/2)+Distributed_Weight($C292,'Rev 10'!$M$16*9.81,'Rev 10'!$M$9,'Rev 10'!$M$10-'Rev 10'!$M$9))</f>
        <v>4.2687949242669657E-13</v>
      </c>
      <c r="K292" cm="1">
        <f t="array" ref="K292">$B$1*(Distributed_Weight($C292,'Rev 10'!$M$16*9.81,'Rev 10'!$M$9,0)-Point_Force($C292,2*'Rev 10'!$M$16*9.81,'Rev 10'!$M$10/2)+Distributed_Weight($C292,'Rev 10'!$M$16*9.81,'Rev 10'!$M$9,'Rev 10'!$M$10-'Rev 10'!$M$9))</f>
        <v>4.2687949242669657E-13</v>
      </c>
    </row>
    <row r="293" spans="3:11" x14ac:dyDescent="0.2">
      <c r="C293">
        <v>870</v>
      </c>
      <c r="D293">
        <f t="shared" si="4"/>
        <v>4.2983878680912801E-13</v>
      </c>
      <c r="F293" cm="1">
        <f t="array" ref="F293">$B$1*(Distributed_Weight($C293,'Rev 10'!$R$2,'Rev 10'!$M$9,0))</f>
        <v>4.2983878680912801E-13</v>
      </c>
      <c r="G293" cm="1">
        <f t="array" ref="G293">$B$1*-Point_Force($C293,2*'Rev 10'!$R$2,'Rev 10'!$M$10/2)</f>
        <v>0</v>
      </c>
      <c r="H293" cm="1">
        <f t="array" ref="H293">$B$1*Distributed_Weight($C293,'Rev 10'!$R$2/(2*'Rev 10'!$M$9),'Rev 10'!$M$9,'Rev 10'!$M$10-'Rev 10'!$M$9)</f>
        <v>0</v>
      </c>
      <c r="I293" cm="1">
        <f t="array" ref="I293">$B$1*(Distributed_Weight($C293,'Rev 10'!$M$16*9.81,'Rev 10'!$M$9,0)-Point_Force($C293,2*'Rev 10'!$M$16*9.81,'Rev 10'!$M$10/2)+Distributed_Weight($C293,'Rev 10'!$M$16*9.81,'Rev 10'!$M$9,'Rev 10'!$M$10-'Rev 10'!$M$9))</f>
        <v>4.2983878680912801E-13</v>
      </c>
      <c r="K293" cm="1">
        <f t="array" ref="K293">$B$1*(Distributed_Weight($C293,'Rev 10'!$M$16*9.81,'Rev 10'!$M$9,0)-Point_Force($C293,2*'Rev 10'!$M$16*9.81,'Rev 10'!$M$10/2)+Distributed_Weight($C293,'Rev 10'!$M$16*9.81,'Rev 10'!$M$9,'Rev 10'!$M$10-'Rev 10'!$M$9))</f>
        <v>4.2983878680912801E-13</v>
      </c>
    </row>
    <row r="294" spans="3:11" x14ac:dyDescent="0.2">
      <c r="C294">
        <v>873</v>
      </c>
      <c r="D294">
        <f t="shared" si="4"/>
        <v>4.3280830327923625E-13</v>
      </c>
      <c r="F294" cm="1">
        <f t="array" ref="F294">$B$1*(Distributed_Weight($C294,'Rev 10'!$R$2,'Rev 10'!$M$9,0))</f>
        <v>4.3280830327923625E-13</v>
      </c>
      <c r="G294" cm="1">
        <f t="array" ref="G294">$B$1*-Point_Force($C294,2*'Rev 10'!$R$2,'Rev 10'!$M$10/2)</f>
        <v>0</v>
      </c>
      <c r="H294" cm="1">
        <f t="array" ref="H294">$B$1*Distributed_Weight($C294,'Rev 10'!$R$2/(2*'Rev 10'!$M$9),'Rev 10'!$M$9,'Rev 10'!$M$10-'Rev 10'!$M$9)</f>
        <v>0</v>
      </c>
      <c r="I294" cm="1">
        <f t="array" ref="I294">$B$1*(Distributed_Weight($C294,'Rev 10'!$M$16*9.81,'Rev 10'!$M$9,0)-Point_Force($C294,2*'Rev 10'!$M$16*9.81,'Rev 10'!$M$10/2)+Distributed_Weight($C294,'Rev 10'!$M$16*9.81,'Rev 10'!$M$9,'Rev 10'!$M$10-'Rev 10'!$M$9))</f>
        <v>4.3280830327923625E-13</v>
      </c>
      <c r="K294" cm="1">
        <f t="array" ref="K294">$B$1*(Distributed_Weight($C294,'Rev 10'!$M$16*9.81,'Rev 10'!$M$9,0)-Point_Force($C294,2*'Rev 10'!$M$16*9.81,'Rev 10'!$M$10/2)+Distributed_Weight($C294,'Rev 10'!$M$16*9.81,'Rev 10'!$M$9,'Rev 10'!$M$10-'Rev 10'!$M$9))</f>
        <v>4.3280830327923625E-13</v>
      </c>
    </row>
    <row r="295" spans="3:11" x14ac:dyDescent="0.2">
      <c r="C295">
        <v>876</v>
      </c>
      <c r="D295">
        <f t="shared" si="4"/>
        <v>4.3578804183702128E-13</v>
      </c>
      <c r="F295" cm="1">
        <f t="array" ref="F295">$B$1*(Distributed_Weight($C295,'Rev 10'!$R$2,'Rev 10'!$M$9,0))</f>
        <v>4.3578804183702128E-13</v>
      </c>
      <c r="G295" cm="1">
        <f t="array" ref="G295">$B$1*-Point_Force($C295,2*'Rev 10'!$R$2,'Rev 10'!$M$10/2)</f>
        <v>0</v>
      </c>
      <c r="H295" cm="1">
        <f t="array" ref="H295">$B$1*Distributed_Weight($C295,'Rev 10'!$R$2/(2*'Rev 10'!$M$9),'Rev 10'!$M$9,'Rev 10'!$M$10-'Rev 10'!$M$9)</f>
        <v>0</v>
      </c>
      <c r="I295" cm="1">
        <f t="array" ref="I295">$B$1*(Distributed_Weight($C295,'Rev 10'!$M$16*9.81,'Rev 10'!$M$9,0)-Point_Force($C295,2*'Rev 10'!$M$16*9.81,'Rev 10'!$M$10/2)+Distributed_Weight($C295,'Rev 10'!$M$16*9.81,'Rev 10'!$M$9,'Rev 10'!$M$10-'Rev 10'!$M$9))</f>
        <v>4.3578804183702128E-13</v>
      </c>
      <c r="K295" cm="1">
        <f t="array" ref="K295">$B$1*(Distributed_Weight($C295,'Rev 10'!$M$16*9.81,'Rev 10'!$M$9,0)-Point_Force($C295,2*'Rev 10'!$M$16*9.81,'Rev 10'!$M$10/2)+Distributed_Weight($C295,'Rev 10'!$M$16*9.81,'Rev 10'!$M$9,'Rev 10'!$M$10-'Rev 10'!$M$9))</f>
        <v>4.3578804183702128E-13</v>
      </c>
    </row>
    <row r="296" spans="3:11" x14ac:dyDescent="0.2">
      <c r="C296">
        <v>879</v>
      </c>
      <c r="D296">
        <f t="shared" si="4"/>
        <v>4.3877800248248315E-13</v>
      </c>
      <c r="F296" cm="1">
        <f t="array" ref="F296">$B$1*(Distributed_Weight($C296,'Rev 10'!$R$2,'Rev 10'!$M$9,0))</f>
        <v>4.3877800248248315E-13</v>
      </c>
      <c r="G296" cm="1">
        <f t="array" ref="G296">$B$1*-Point_Force($C296,2*'Rev 10'!$R$2,'Rev 10'!$M$10/2)</f>
        <v>0</v>
      </c>
      <c r="H296" cm="1">
        <f t="array" ref="H296">$B$1*Distributed_Weight($C296,'Rev 10'!$R$2/(2*'Rev 10'!$M$9),'Rev 10'!$M$9,'Rev 10'!$M$10-'Rev 10'!$M$9)</f>
        <v>0</v>
      </c>
      <c r="I296" cm="1">
        <f t="array" ref="I296">$B$1*(Distributed_Weight($C296,'Rev 10'!$M$16*9.81,'Rev 10'!$M$9,0)-Point_Force($C296,2*'Rev 10'!$M$16*9.81,'Rev 10'!$M$10/2)+Distributed_Weight($C296,'Rev 10'!$M$16*9.81,'Rev 10'!$M$9,'Rev 10'!$M$10-'Rev 10'!$M$9))</f>
        <v>4.3877800248248315E-13</v>
      </c>
      <c r="K296" cm="1">
        <f t="array" ref="K296">$B$1*(Distributed_Weight($C296,'Rev 10'!$M$16*9.81,'Rev 10'!$M$9,0)-Point_Force($C296,2*'Rev 10'!$M$16*9.81,'Rev 10'!$M$10/2)+Distributed_Weight($C296,'Rev 10'!$M$16*9.81,'Rev 10'!$M$9,'Rev 10'!$M$10-'Rev 10'!$M$9))</f>
        <v>4.3877800248248315E-13</v>
      </c>
    </row>
    <row r="297" spans="3:11" x14ac:dyDescent="0.2">
      <c r="C297">
        <v>882</v>
      </c>
      <c r="D297">
        <f t="shared" si="4"/>
        <v>4.4177818521562172E-13</v>
      </c>
      <c r="F297" cm="1">
        <f t="array" ref="F297">$B$1*(Distributed_Weight($C297,'Rev 10'!$R$2,'Rev 10'!$M$9,0))</f>
        <v>4.4177818521562172E-13</v>
      </c>
      <c r="G297" cm="1">
        <f t="array" ref="G297">$B$1*-Point_Force($C297,2*'Rev 10'!$R$2,'Rev 10'!$M$10/2)</f>
        <v>0</v>
      </c>
      <c r="H297" cm="1">
        <f t="array" ref="H297">$B$1*Distributed_Weight($C297,'Rev 10'!$R$2/(2*'Rev 10'!$M$9),'Rev 10'!$M$9,'Rev 10'!$M$10-'Rev 10'!$M$9)</f>
        <v>0</v>
      </c>
      <c r="I297" cm="1">
        <f t="array" ref="I297">$B$1*(Distributed_Weight($C297,'Rev 10'!$M$16*9.81,'Rev 10'!$M$9,0)-Point_Force($C297,2*'Rev 10'!$M$16*9.81,'Rev 10'!$M$10/2)+Distributed_Weight($C297,'Rev 10'!$M$16*9.81,'Rev 10'!$M$9,'Rev 10'!$M$10-'Rev 10'!$M$9))</f>
        <v>4.4177818521562172E-13</v>
      </c>
      <c r="K297" cm="1">
        <f t="array" ref="K297">$B$1*(Distributed_Weight($C297,'Rev 10'!$M$16*9.81,'Rev 10'!$M$9,0)-Point_Force($C297,2*'Rev 10'!$M$16*9.81,'Rev 10'!$M$10/2)+Distributed_Weight($C297,'Rev 10'!$M$16*9.81,'Rev 10'!$M$9,'Rev 10'!$M$10-'Rev 10'!$M$9))</f>
        <v>4.4177818521562172E-13</v>
      </c>
    </row>
    <row r="298" spans="3:11" x14ac:dyDescent="0.2">
      <c r="C298">
        <v>885</v>
      </c>
      <c r="D298">
        <f t="shared" si="4"/>
        <v>4.4478859003643717E-13</v>
      </c>
      <c r="F298" cm="1">
        <f t="array" ref="F298">$B$1*(Distributed_Weight($C298,'Rev 10'!$R$2,'Rev 10'!$M$9,0))</f>
        <v>4.4478859003643717E-13</v>
      </c>
      <c r="G298" cm="1">
        <f t="array" ref="G298">$B$1*-Point_Force($C298,2*'Rev 10'!$R$2,'Rev 10'!$M$10/2)</f>
        <v>0</v>
      </c>
      <c r="H298" cm="1">
        <f t="array" ref="H298">$B$1*Distributed_Weight($C298,'Rev 10'!$R$2/(2*'Rev 10'!$M$9),'Rev 10'!$M$9,'Rev 10'!$M$10-'Rev 10'!$M$9)</f>
        <v>0</v>
      </c>
      <c r="I298" cm="1">
        <f t="array" ref="I298">$B$1*(Distributed_Weight($C298,'Rev 10'!$M$16*9.81,'Rev 10'!$M$9,0)-Point_Force($C298,2*'Rev 10'!$M$16*9.81,'Rev 10'!$M$10/2)+Distributed_Weight($C298,'Rev 10'!$M$16*9.81,'Rev 10'!$M$9,'Rev 10'!$M$10-'Rev 10'!$M$9))</f>
        <v>4.4478859003643717E-13</v>
      </c>
      <c r="K298" cm="1">
        <f t="array" ref="K298">$B$1*(Distributed_Weight($C298,'Rev 10'!$M$16*9.81,'Rev 10'!$M$9,0)-Point_Force($C298,2*'Rev 10'!$M$16*9.81,'Rev 10'!$M$10/2)+Distributed_Weight($C298,'Rev 10'!$M$16*9.81,'Rev 10'!$M$9,'Rev 10'!$M$10-'Rev 10'!$M$9))</f>
        <v>4.4478859003643717E-13</v>
      </c>
    </row>
    <row r="299" spans="3:11" x14ac:dyDescent="0.2">
      <c r="C299">
        <v>888</v>
      </c>
      <c r="D299">
        <f t="shared" si="4"/>
        <v>4.4780921694492943E-13</v>
      </c>
      <c r="F299" cm="1">
        <f t="array" ref="F299">$B$1*(Distributed_Weight($C299,'Rev 10'!$R$2,'Rev 10'!$M$9,0))</f>
        <v>4.4780921694492943E-13</v>
      </c>
      <c r="G299" cm="1">
        <f t="array" ref="G299">$B$1*-Point_Force($C299,2*'Rev 10'!$R$2,'Rev 10'!$M$10/2)</f>
        <v>0</v>
      </c>
      <c r="H299" cm="1">
        <f t="array" ref="H299">$B$1*Distributed_Weight($C299,'Rev 10'!$R$2/(2*'Rev 10'!$M$9),'Rev 10'!$M$9,'Rev 10'!$M$10-'Rev 10'!$M$9)</f>
        <v>0</v>
      </c>
      <c r="I299" cm="1">
        <f t="array" ref="I299">$B$1*(Distributed_Weight($C299,'Rev 10'!$M$16*9.81,'Rev 10'!$M$9,0)-Point_Force($C299,2*'Rev 10'!$M$16*9.81,'Rev 10'!$M$10/2)+Distributed_Weight($C299,'Rev 10'!$M$16*9.81,'Rev 10'!$M$9,'Rev 10'!$M$10-'Rev 10'!$M$9))</f>
        <v>4.4780921694492943E-13</v>
      </c>
      <c r="K299" cm="1">
        <f t="array" ref="K299">$B$1*(Distributed_Weight($C299,'Rev 10'!$M$16*9.81,'Rev 10'!$M$9,0)-Point_Force($C299,2*'Rev 10'!$M$16*9.81,'Rev 10'!$M$10/2)+Distributed_Weight($C299,'Rev 10'!$M$16*9.81,'Rev 10'!$M$9,'Rev 10'!$M$10-'Rev 10'!$M$9))</f>
        <v>4.4780921694492943E-13</v>
      </c>
    </row>
    <row r="300" spans="3:11" x14ac:dyDescent="0.2">
      <c r="C300">
        <v>891</v>
      </c>
      <c r="D300">
        <f t="shared" si="4"/>
        <v>4.5084006594109842E-13</v>
      </c>
      <c r="F300" cm="1">
        <f t="array" ref="F300">$B$1*(Distributed_Weight($C300,'Rev 10'!$R$2,'Rev 10'!$M$9,0))</f>
        <v>4.5084006594109842E-13</v>
      </c>
      <c r="G300" cm="1">
        <f t="array" ref="G300">$B$1*-Point_Force($C300,2*'Rev 10'!$R$2,'Rev 10'!$M$10/2)</f>
        <v>0</v>
      </c>
      <c r="H300" cm="1">
        <f t="array" ref="H300">$B$1*Distributed_Weight($C300,'Rev 10'!$R$2/(2*'Rev 10'!$M$9),'Rev 10'!$M$9,'Rev 10'!$M$10-'Rev 10'!$M$9)</f>
        <v>0</v>
      </c>
      <c r="I300" cm="1">
        <f t="array" ref="I300">$B$1*(Distributed_Weight($C300,'Rev 10'!$M$16*9.81,'Rev 10'!$M$9,0)-Point_Force($C300,2*'Rev 10'!$M$16*9.81,'Rev 10'!$M$10/2)+Distributed_Weight($C300,'Rev 10'!$M$16*9.81,'Rev 10'!$M$9,'Rev 10'!$M$10-'Rev 10'!$M$9))</f>
        <v>4.5084006594109842E-13</v>
      </c>
      <c r="K300" cm="1">
        <f t="array" ref="K300">$B$1*(Distributed_Weight($C300,'Rev 10'!$M$16*9.81,'Rev 10'!$M$9,0)-Point_Force($C300,2*'Rev 10'!$M$16*9.81,'Rev 10'!$M$10/2)+Distributed_Weight($C300,'Rev 10'!$M$16*9.81,'Rev 10'!$M$9,'Rev 10'!$M$10-'Rev 10'!$M$9))</f>
        <v>4.5084006594109842E-13</v>
      </c>
    </row>
    <row r="301" spans="3:11" x14ac:dyDescent="0.2">
      <c r="C301">
        <v>894</v>
      </c>
      <c r="D301">
        <f t="shared" si="4"/>
        <v>4.5388113702494421E-13</v>
      </c>
      <c r="F301" cm="1">
        <f t="array" ref="F301">$B$1*(Distributed_Weight($C301,'Rev 10'!$R$2,'Rev 10'!$M$9,0))</f>
        <v>4.5388113702494421E-13</v>
      </c>
      <c r="G301" cm="1">
        <f t="array" ref="G301">$B$1*-Point_Force($C301,2*'Rev 10'!$R$2,'Rev 10'!$M$10/2)</f>
        <v>0</v>
      </c>
      <c r="H301" cm="1">
        <f t="array" ref="H301">$B$1*Distributed_Weight($C301,'Rev 10'!$R$2/(2*'Rev 10'!$M$9),'Rev 10'!$M$9,'Rev 10'!$M$10-'Rev 10'!$M$9)</f>
        <v>0</v>
      </c>
      <c r="I301" cm="1">
        <f t="array" ref="I301">$B$1*(Distributed_Weight($C301,'Rev 10'!$M$16*9.81,'Rev 10'!$M$9,0)-Point_Force($C301,2*'Rev 10'!$M$16*9.81,'Rev 10'!$M$10/2)+Distributed_Weight($C301,'Rev 10'!$M$16*9.81,'Rev 10'!$M$9,'Rev 10'!$M$10-'Rev 10'!$M$9))</f>
        <v>4.5388113702494421E-13</v>
      </c>
      <c r="K301" cm="1">
        <f t="array" ref="K301">$B$1*(Distributed_Weight($C301,'Rev 10'!$M$16*9.81,'Rev 10'!$M$9,0)-Point_Force($C301,2*'Rev 10'!$M$16*9.81,'Rev 10'!$M$10/2)+Distributed_Weight($C301,'Rev 10'!$M$16*9.81,'Rev 10'!$M$9,'Rev 10'!$M$10-'Rev 10'!$M$9))</f>
        <v>4.5388113702494421E-13</v>
      </c>
    </row>
    <row r="302" spans="3:11" x14ac:dyDescent="0.2">
      <c r="C302">
        <v>897</v>
      </c>
      <c r="D302">
        <f t="shared" si="4"/>
        <v>4.5693243019646679E-13</v>
      </c>
      <c r="F302" cm="1">
        <f t="array" ref="F302">$B$1*(Distributed_Weight($C302,'Rev 10'!$R$2,'Rev 10'!$M$9,0))</f>
        <v>4.5693243019646679E-13</v>
      </c>
      <c r="G302" cm="1">
        <f t="array" ref="G302">$B$1*-Point_Force($C302,2*'Rev 10'!$R$2,'Rev 10'!$M$10/2)</f>
        <v>0</v>
      </c>
      <c r="H302" cm="1">
        <f t="array" ref="H302">$B$1*Distributed_Weight($C302,'Rev 10'!$R$2/(2*'Rev 10'!$M$9),'Rev 10'!$M$9,'Rev 10'!$M$10-'Rev 10'!$M$9)</f>
        <v>0</v>
      </c>
      <c r="I302" cm="1">
        <f t="array" ref="I302">$B$1*(Distributed_Weight($C302,'Rev 10'!$M$16*9.81,'Rev 10'!$M$9,0)-Point_Force($C302,2*'Rev 10'!$M$16*9.81,'Rev 10'!$M$10/2)+Distributed_Weight($C302,'Rev 10'!$M$16*9.81,'Rev 10'!$M$9,'Rev 10'!$M$10-'Rev 10'!$M$9))</f>
        <v>4.5693243019646679E-13</v>
      </c>
      <c r="K302" cm="1">
        <f t="array" ref="K302">$B$1*(Distributed_Weight($C302,'Rev 10'!$M$16*9.81,'Rev 10'!$M$9,0)-Point_Force($C302,2*'Rev 10'!$M$16*9.81,'Rev 10'!$M$10/2)+Distributed_Weight($C302,'Rev 10'!$M$16*9.81,'Rev 10'!$M$9,'Rev 10'!$M$10-'Rev 10'!$M$9))</f>
        <v>4.5693243019646679E-13</v>
      </c>
    </row>
    <row r="303" spans="3:11" x14ac:dyDescent="0.2">
      <c r="C303">
        <v>900</v>
      </c>
      <c r="D303">
        <f t="shared" si="4"/>
        <v>4.5999394545566611E-13</v>
      </c>
      <c r="F303" cm="1">
        <f t="array" ref="F303">$B$1*(Distributed_Weight($C303,'Rev 10'!$R$2,'Rev 10'!$M$9,0))</f>
        <v>4.5999394545566611E-13</v>
      </c>
      <c r="G303" cm="1">
        <f t="array" ref="G303">$B$1*-Point_Force($C303,2*'Rev 10'!$R$2,'Rev 10'!$M$10/2)</f>
        <v>0</v>
      </c>
      <c r="H303" cm="1">
        <f t="array" ref="H303">$B$1*Distributed_Weight($C303,'Rev 10'!$R$2/(2*'Rev 10'!$M$9),'Rev 10'!$M$9,'Rev 10'!$M$10-'Rev 10'!$M$9)</f>
        <v>0</v>
      </c>
      <c r="I303" cm="1">
        <f t="array" ref="I303">$B$1*(Distributed_Weight($C303,'Rev 10'!$M$16*9.81,'Rev 10'!$M$9,0)-Point_Force($C303,2*'Rev 10'!$M$16*9.81,'Rev 10'!$M$10/2)+Distributed_Weight($C303,'Rev 10'!$M$16*9.81,'Rev 10'!$M$9,'Rev 10'!$M$10-'Rev 10'!$M$9))</f>
        <v>4.5999394545566611E-13</v>
      </c>
      <c r="K303" cm="1">
        <f t="array" ref="K303">$B$1*(Distributed_Weight($C303,'Rev 10'!$M$16*9.81,'Rev 10'!$M$9,0)-Point_Force($C303,2*'Rev 10'!$M$16*9.81,'Rev 10'!$M$10/2)+Distributed_Weight($C303,'Rev 10'!$M$16*9.81,'Rev 10'!$M$9,'Rev 10'!$M$10-'Rev 10'!$M$9))</f>
        <v>4.5999394545566611E-13</v>
      </c>
    </row>
    <row r="304" spans="3:11" x14ac:dyDescent="0.2">
      <c r="C304">
        <v>903</v>
      </c>
      <c r="D304">
        <f t="shared" si="4"/>
        <v>4.6306568280254227E-13</v>
      </c>
      <c r="F304" cm="1">
        <f t="array" ref="F304">$B$1*(Distributed_Weight($C304,'Rev 10'!$R$2,'Rev 10'!$M$9,0))</f>
        <v>4.6306568280254227E-13</v>
      </c>
      <c r="G304" cm="1">
        <f t="array" ref="G304">$B$1*-Point_Force($C304,2*'Rev 10'!$R$2,'Rev 10'!$M$10/2)</f>
        <v>0</v>
      </c>
      <c r="H304" cm="1">
        <f t="array" ref="H304">$B$1*Distributed_Weight($C304,'Rev 10'!$R$2/(2*'Rev 10'!$M$9),'Rev 10'!$M$9,'Rev 10'!$M$10-'Rev 10'!$M$9)</f>
        <v>0</v>
      </c>
      <c r="I304" cm="1">
        <f t="array" ref="I304">$B$1*(Distributed_Weight($C304,'Rev 10'!$M$16*9.81,'Rev 10'!$M$9,0)-Point_Force($C304,2*'Rev 10'!$M$16*9.81,'Rev 10'!$M$10/2)+Distributed_Weight($C304,'Rev 10'!$M$16*9.81,'Rev 10'!$M$9,'Rev 10'!$M$10-'Rev 10'!$M$9))</f>
        <v>4.6306568280254227E-13</v>
      </c>
      <c r="K304" cm="1">
        <f t="array" ref="K304">$B$1*(Distributed_Weight($C304,'Rev 10'!$M$16*9.81,'Rev 10'!$M$9,0)-Point_Force($C304,2*'Rev 10'!$M$16*9.81,'Rev 10'!$M$10/2)+Distributed_Weight($C304,'Rev 10'!$M$16*9.81,'Rev 10'!$M$9,'Rev 10'!$M$10-'Rev 10'!$M$9))</f>
        <v>4.6306568280254227E-13</v>
      </c>
    </row>
    <row r="305" spans="3:11" x14ac:dyDescent="0.2">
      <c r="C305">
        <v>906</v>
      </c>
      <c r="D305">
        <f t="shared" si="4"/>
        <v>4.6614764223709528E-13</v>
      </c>
      <c r="F305" cm="1">
        <f t="array" ref="F305">$B$1*(Distributed_Weight($C305,'Rev 10'!$R$2,'Rev 10'!$M$9,0))</f>
        <v>4.6614764223709528E-13</v>
      </c>
      <c r="G305" cm="1">
        <f t="array" ref="G305">$B$1*-Point_Force($C305,2*'Rev 10'!$R$2,'Rev 10'!$M$10/2)</f>
        <v>0</v>
      </c>
      <c r="H305" cm="1">
        <f t="array" ref="H305">$B$1*Distributed_Weight($C305,'Rev 10'!$R$2/(2*'Rev 10'!$M$9),'Rev 10'!$M$9,'Rev 10'!$M$10-'Rev 10'!$M$9)</f>
        <v>0</v>
      </c>
      <c r="I305" cm="1">
        <f t="array" ref="I305">$B$1*(Distributed_Weight($C305,'Rev 10'!$M$16*9.81,'Rev 10'!$M$9,0)-Point_Force($C305,2*'Rev 10'!$M$16*9.81,'Rev 10'!$M$10/2)+Distributed_Weight($C305,'Rev 10'!$M$16*9.81,'Rev 10'!$M$9,'Rev 10'!$M$10-'Rev 10'!$M$9))</f>
        <v>4.6614764223709528E-13</v>
      </c>
      <c r="K305" cm="1">
        <f t="array" ref="K305">$B$1*(Distributed_Weight($C305,'Rev 10'!$M$16*9.81,'Rev 10'!$M$9,0)-Point_Force($C305,2*'Rev 10'!$M$16*9.81,'Rev 10'!$M$10/2)+Distributed_Weight($C305,'Rev 10'!$M$16*9.81,'Rev 10'!$M$9,'Rev 10'!$M$10-'Rev 10'!$M$9))</f>
        <v>4.6614764223709528E-13</v>
      </c>
    </row>
    <row r="306" spans="3:11" x14ac:dyDescent="0.2">
      <c r="C306">
        <v>909</v>
      </c>
      <c r="D306">
        <f t="shared" si="4"/>
        <v>4.6923982375932503E-13</v>
      </c>
      <c r="F306" cm="1">
        <f t="array" ref="F306">$B$1*(Distributed_Weight($C306,'Rev 10'!$R$2,'Rev 10'!$M$9,0))</f>
        <v>4.6923982375932503E-13</v>
      </c>
      <c r="G306" cm="1">
        <f t="array" ref="G306">$B$1*-Point_Force($C306,2*'Rev 10'!$R$2,'Rev 10'!$M$10/2)</f>
        <v>0</v>
      </c>
      <c r="H306" cm="1">
        <f t="array" ref="H306">$B$1*Distributed_Weight($C306,'Rev 10'!$R$2/(2*'Rev 10'!$M$9),'Rev 10'!$M$9,'Rev 10'!$M$10-'Rev 10'!$M$9)</f>
        <v>0</v>
      </c>
      <c r="I306" cm="1">
        <f t="array" ref="I306">$B$1*(Distributed_Weight($C306,'Rev 10'!$M$16*9.81,'Rev 10'!$M$9,0)-Point_Force($C306,2*'Rev 10'!$M$16*9.81,'Rev 10'!$M$10/2)+Distributed_Weight($C306,'Rev 10'!$M$16*9.81,'Rev 10'!$M$9,'Rev 10'!$M$10-'Rev 10'!$M$9))</f>
        <v>4.6923982375932503E-13</v>
      </c>
      <c r="K306" cm="1">
        <f t="array" ref="K306">$B$1*(Distributed_Weight($C306,'Rev 10'!$M$16*9.81,'Rev 10'!$M$9,0)-Point_Force($C306,2*'Rev 10'!$M$16*9.81,'Rev 10'!$M$10/2)+Distributed_Weight($C306,'Rev 10'!$M$16*9.81,'Rev 10'!$M$9,'Rev 10'!$M$10-'Rev 10'!$M$9))</f>
        <v>4.6923982375932503E-13</v>
      </c>
    </row>
    <row r="307" spans="3:11" x14ac:dyDescent="0.2">
      <c r="C307">
        <v>912</v>
      </c>
      <c r="D307">
        <f t="shared" si="4"/>
        <v>4.7234222736923163E-13</v>
      </c>
      <c r="F307" cm="1">
        <f t="array" ref="F307">$B$1*(Distributed_Weight($C307,'Rev 10'!$R$2,'Rev 10'!$M$9,0))</f>
        <v>4.7234222736923163E-13</v>
      </c>
      <c r="G307" cm="1">
        <f t="array" ref="G307">$B$1*-Point_Force($C307,2*'Rev 10'!$R$2,'Rev 10'!$M$10/2)</f>
        <v>0</v>
      </c>
      <c r="H307" cm="1">
        <f t="array" ref="H307">$B$1*Distributed_Weight($C307,'Rev 10'!$R$2/(2*'Rev 10'!$M$9),'Rev 10'!$M$9,'Rev 10'!$M$10-'Rev 10'!$M$9)</f>
        <v>0</v>
      </c>
      <c r="I307" cm="1">
        <f t="array" ref="I307">$B$1*(Distributed_Weight($C307,'Rev 10'!$M$16*9.81,'Rev 10'!$M$9,0)-Point_Force($C307,2*'Rev 10'!$M$16*9.81,'Rev 10'!$M$10/2)+Distributed_Weight($C307,'Rev 10'!$M$16*9.81,'Rev 10'!$M$9,'Rev 10'!$M$10-'Rev 10'!$M$9))</f>
        <v>4.7234222736923163E-13</v>
      </c>
      <c r="K307" cm="1">
        <f t="array" ref="K307">$B$1*(Distributed_Weight($C307,'Rev 10'!$M$16*9.81,'Rev 10'!$M$9,0)-Point_Force($C307,2*'Rev 10'!$M$16*9.81,'Rev 10'!$M$10/2)+Distributed_Weight($C307,'Rev 10'!$M$16*9.81,'Rev 10'!$M$9,'Rev 10'!$M$10-'Rev 10'!$M$9))</f>
        <v>4.7234222736923163E-13</v>
      </c>
    </row>
    <row r="308" spans="3:11" x14ac:dyDescent="0.2">
      <c r="C308">
        <v>915</v>
      </c>
      <c r="D308">
        <f t="shared" si="4"/>
        <v>4.7545485306681497E-13</v>
      </c>
      <c r="F308" cm="1">
        <f t="array" ref="F308">$B$1*(Distributed_Weight($C308,'Rev 10'!$R$2,'Rev 10'!$M$9,0))</f>
        <v>4.7545485306681497E-13</v>
      </c>
      <c r="G308" cm="1">
        <f t="array" ref="G308">$B$1*-Point_Force($C308,2*'Rev 10'!$R$2,'Rev 10'!$M$10/2)</f>
        <v>0</v>
      </c>
      <c r="H308" cm="1">
        <f t="array" ref="H308">$B$1*Distributed_Weight($C308,'Rev 10'!$R$2/(2*'Rev 10'!$M$9),'Rev 10'!$M$9,'Rev 10'!$M$10-'Rev 10'!$M$9)</f>
        <v>0</v>
      </c>
      <c r="I308" cm="1">
        <f t="array" ref="I308">$B$1*(Distributed_Weight($C308,'Rev 10'!$M$16*9.81,'Rev 10'!$M$9,0)-Point_Force($C308,2*'Rev 10'!$M$16*9.81,'Rev 10'!$M$10/2)+Distributed_Weight($C308,'Rev 10'!$M$16*9.81,'Rev 10'!$M$9,'Rev 10'!$M$10-'Rev 10'!$M$9))</f>
        <v>4.7545485306681497E-13</v>
      </c>
      <c r="K308" cm="1">
        <f t="array" ref="K308">$B$1*(Distributed_Weight($C308,'Rev 10'!$M$16*9.81,'Rev 10'!$M$9,0)-Point_Force($C308,2*'Rev 10'!$M$16*9.81,'Rev 10'!$M$10/2)+Distributed_Weight($C308,'Rev 10'!$M$16*9.81,'Rev 10'!$M$9,'Rev 10'!$M$10-'Rev 10'!$M$9))</f>
        <v>4.7545485306681497E-13</v>
      </c>
    </row>
    <row r="309" spans="3:11" x14ac:dyDescent="0.2">
      <c r="C309">
        <v>918</v>
      </c>
      <c r="D309">
        <f t="shared" si="4"/>
        <v>4.7857770085207504E-13</v>
      </c>
      <c r="F309" cm="1">
        <f t="array" ref="F309">$B$1*(Distributed_Weight($C309,'Rev 10'!$R$2,'Rev 10'!$M$9,0))</f>
        <v>4.7857770085207504E-13</v>
      </c>
      <c r="G309" cm="1">
        <f t="array" ref="G309">$B$1*-Point_Force($C309,2*'Rev 10'!$R$2,'Rev 10'!$M$10/2)</f>
        <v>0</v>
      </c>
      <c r="H309" cm="1">
        <f t="array" ref="H309">$B$1*Distributed_Weight($C309,'Rev 10'!$R$2/(2*'Rev 10'!$M$9),'Rev 10'!$M$9,'Rev 10'!$M$10-'Rev 10'!$M$9)</f>
        <v>0</v>
      </c>
      <c r="I309" cm="1">
        <f t="array" ref="I309">$B$1*(Distributed_Weight($C309,'Rev 10'!$M$16*9.81,'Rev 10'!$M$9,0)-Point_Force($C309,2*'Rev 10'!$M$16*9.81,'Rev 10'!$M$10/2)+Distributed_Weight($C309,'Rev 10'!$M$16*9.81,'Rev 10'!$M$9,'Rev 10'!$M$10-'Rev 10'!$M$9))</f>
        <v>4.7857770085207504E-13</v>
      </c>
      <c r="K309" cm="1">
        <f t="array" ref="K309">$B$1*(Distributed_Weight($C309,'Rev 10'!$M$16*9.81,'Rev 10'!$M$9,0)-Point_Force($C309,2*'Rev 10'!$M$16*9.81,'Rev 10'!$M$10/2)+Distributed_Weight($C309,'Rev 10'!$M$16*9.81,'Rev 10'!$M$9,'Rev 10'!$M$10-'Rev 10'!$M$9))</f>
        <v>4.7857770085207504E-13</v>
      </c>
    </row>
    <row r="310" spans="3:11" x14ac:dyDescent="0.2">
      <c r="C310">
        <v>921</v>
      </c>
      <c r="D310">
        <f t="shared" si="4"/>
        <v>4.8171077072501197E-13</v>
      </c>
      <c r="F310" cm="1">
        <f t="array" ref="F310">$B$1*(Distributed_Weight($C310,'Rev 10'!$R$2,'Rev 10'!$M$9,0))</f>
        <v>4.8171077072501197E-13</v>
      </c>
      <c r="G310" cm="1">
        <f t="array" ref="G310">$B$1*-Point_Force($C310,2*'Rev 10'!$R$2,'Rev 10'!$M$10/2)</f>
        <v>0</v>
      </c>
      <c r="H310" cm="1">
        <f t="array" ref="H310">$B$1*Distributed_Weight($C310,'Rev 10'!$R$2/(2*'Rev 10'!$M$9),'Rev 10'!$M$9,'Rev 10'!$M$10-'Rev 10'!$M$9)</f>
        <v>0</v>
      </c>
      <c r="I310" cm="1">
        <f t="array" ref="I310">$B$1*(Distributed_Weight($C310,'Rev 10'!$M$16*9.81,'Rev 10'!$M$9,0)-Point_Force($C310,2*'Rev 10'!$M$16*9.81,'Rev 10'!$M$10/2)+Distributed_Weight($C310,'Rev 10'!$M$16*9.81,'Rev 10'!$M$9,'Rev 10'!$M$10-'Rev 10'!$M$9))</f>
        <v>4.8171077072501197E-13</v>
      </c>
      <c r="K310" cm="1">
        <f t="array" ref="K310">$B$1*(Distributed_Weight($C310,'Rev 10'!$M$16*9.81,'Rev 10'!$M$9,0)-Point_Force($C310,2*'Rev 10'!$M$16*9.81,'Rev 10'!$M$10/2)+Distributed_Weight($C310,'Rev 10'!$M$16*9.81,'Rev 10'!$M$9,'Rev 10'!$M$10-'Rev 10'!$M$9))</f>
        <v>4.8171077072501197E-13</v>
      </c>
    </row>
    <row r="311" spans="3:11" x14ac:dyDescent="0.2">
      <c r="C311">
        <v>924</v>
      </c>
      <c r="D311">
        <f t="shared" si="4"/>
        <v>4.8485406268562573E-13</v>
      </c>
      <c r="F311" cm="1">
        <f t="array" ref="F311">$B$1*(Distributed_Weight($C311,'Rev 10'!$R$2,'Rev 10'!$M$9,0))</f>
        <v>4.8485406268562573E-13</v>
      </c>
      <c r="G311" cm="1">
        <f t="array" ref="G311">$B$1*-Point_Force($C311,2*'Rev 10'!$R$2,'Rev 10'!$M$10/2)</f>
        <v>0</v>
      </c>
      <c r="H311" cm="1">
        <f t="array" ref="H311">$B$1*Distributed_Weight($C311,'Rev 10'!$R$2/(2*'Rev 10'!$M$9),'Rev 10'!$M$9,'Rev 10'!$M$10-'Rev 10'!$M$9)</f>
        <v>0</v>
      </c>
      <c r="I311" cm="1">
        <f t="array" ref="I311">$B$1*(Distributed_Weight($C311,'Rev 10'!$M$16*9.81,'Rev 10'!$M$9,0)-Point_Force($C311,2*'Rev 10'!$M$16*9.81,'Rev 10'!$M$10/2)+Distributed_Weight($C311,'Rev 10'!$M$16*9.81,'Rev 10'!$M$9,'Rev 10'!$M$10-'Rev 10'!$M$9))</f>
        <v>4.8485406268562573E-13</v>
      </c>
      <c r="K311" cm="1">
        <f t="array" ref="K311">$B$1*(Distributed_Weight($C311,'Rev 10'!$M$16*9.81,'Rev 10'!$M$9,0)-Point_Force($C311,2*'Rev 10'!$M$16*9.81,'Rev 10'!$M$10/2)+Distributed_Weight($C311,'Rev 10'!$M$16*9.81,'Rev 10'!$M$9,'Rev 10'!$M$10-'Rev 10'!$M$9))</f>
        <v>4.8485406268562573E-13</v>
      </c>
    </row>
    <row r="312" spans="3:11" x14ac:dyDescent="0.2">
      <c r="C312">
        <v>927</v>
      </c>
      <c r="D312">
        <f t="shared" si="4"/>
        <v>4.8800757673391624E-13</v>
      </c>
      <c r="F312" cm="1">
        <f t="array" ref="F312">$B$1*(Distributed_Weight($C312,'Rev 10'!$R$2,'Rev 10'!$M$9,0))</f>
        <v>4.8800757673391624E-13</v>
      </c>
      <c r="G312" cm="1">
        <f t="array" ref="G312">$B$1*-Point_Force($C312,2*'Rev 10'!$R$2,'Rev 10'!$M$10/2)</f>
        <v>0</v>
      </c>
      <c r="H312" cm="1">
        <f t="array" ref="H312">$B$1*Distributed_Weight($C312,'Rev 10'!$R$2/(2*'Rev 10'!$M$9),'Rev 10'!$M$9,'Rev 10'!$M$10-'Rev 10'!$M$9)</f>
        <v>0</v>
      </c>
      <c r="I312" cm="1">
        <f t="array" ref="I312">$B$1*(Distributed_Weight($C312,'Rev 10'!$M$16*9.81,'Rev 10'!$M$9,0)-Point_Force($C312,2*'Rev 10'!$M$16*9.81,'Rev 10'!$M$10/2)+Distributed_Weight($C312,'Rev 10'!$M$16*9.81,'Rev 10'!$M$9,'Rev 10'!$M$10-'Rev 10'!$M$9))</f>
        <v>4.8800757673391624E-13</v>
      </c>
      <c r="K312" cm="1">
        <f t="array" ref="K312">$B$1*(Distributed_Weight($C312,'Rev 10'!$M$16*9.81,'Rev 10'!$M$9,0)-Point_Force($C312,2*'Rev 10'!$M$16*9.81,'Rev 10'!$M$10/2)+Distributed_Weight($C312,'Rev 10'!$M$16*9.81,'Rev 10'!$M$9,'Rev 10'!$M$10-'Rev 10'!$M$9))</f>
        <v>4.8800757673391624E-13</v>
      </c>
    </row>
    <row r="313" spans="3:11" x14ac:dyDescent="0.2">
      <c r="C313">
        <v>930</v>
      </c>
      <c r="D313">
        <f t="shared" si="4"/>
        <v>4.9117131286988359E-13</v>
      </c>
      <c r="F313" cm="1">
        <f t="array" ref="F313">$B$1*(Distributed_Weight($C313,'Rev 10'!$R$2,'Rev 10'!$M$9,0))</f>
        <v>4.9117131286988359E-13</v>
      </c>
      <c r="G313" cm="1">
        <f t="array" ref="G313">$B$1*-Point_Force($C313,2*'Rev 10'!$R$2,'Rev 10'!$M$10/2)</f>
        <v>0</v>
      </c>
      <c r="H313" cm="1">
        <f t="array" ref="H313">$B$1*Distributed_Weight($C313,'Rev 10'!$R$2/(2*'Rev 10'!$M$9),'Rev 10'!$M$9,'Rev 10'!$M$10-'Rev 10'!$M$9)</f>
        <v>0</v>
      </c>
      <c r="I313" cm="1">
        <f t="array" ref="I313">$B$1*(Distributed_Weight($C313,'Rev 10'!$M$16*9.81,'Rev 10'!$M$9,0)-Point_Force($C313,2*'Rev 10'!$M$16*9.81,'Rev 10'!$M$10/2)+Distributed_Weight($C313,'Rev 10'!$M$16*9.81,'Rev 10'!$M$9,'Rev 10'!$M$10-'Rev 10'!$M$9))</f>
        <v>4.9117131286988359E-13</v>
      </c>
      <c r="K313" cm="1">
        <f t="array" ref="K313">$B$1*(Distributed_Weight($C313,'Rev 10'!$M$16*9.81,'Rev 10'!$M$9,0)-Point_Force($C313,2*'Rev 10'!$M$16*9.81,'Rev 10'!$M$10/2)+Distributed_Weight($C313,'Rev 10'!$M$16*9.81,'Rev 10'!$M$9,'Rev 10'!$M$10-'Rev 10'!$M$9))</f>
        <v>4.9117131286988359E-13</v>
      </c>
    </row>
    <row r="314" spans="3:11" x14ac:dyDescent="0.2">
      <c r="C314">
        <v>933</v>
      </c>
      <c r="D314">
        <f t="shared" si="4"/>
        <v>4.9434527109352769E-13</v>
      </c>
      <c r="F314" cm="1">
        <f t="array" ref="F314">$B$1*(Distributed_Weight($C314,'Rev 10'!$R$2,'Rev 10'!$M$9,0))</f>
        <v>4.9434527109352769E-13</v>
      </c>
      <c r="G314" cm="1">
        <f t="array" ref="G314">$B$1*-Point_Force($C314,2*'Rev 10'!$R$2,'Rev 10'!$M$10/2)</f>
        <v>0</v>
      </c>
      <c r="H314" cm="1">
        <f t="array" ref="H314">$B$1*Distributed_Weight($C314,'Rev 10'!$R$2/(2*'Rev 10'!$M$9),'Rev 10'!$M$9,'Rev 10'!$M$10-'Rev 10'!$M$9)</f>
        <v>0</v>
      </c>
      <c r="I314" cm="1">
        <f t="array" ref="I314">$B$1*(Distributed_Weight($C314,'Rev 10'!$M$16*9.81,'Rev 10'!$M$9,0)-Point_Force($C314,2*'Rev 10'!$M$16*9.81,'Rev 10'!$M$10/2)+Distributed_Weight($C314,'Rev 10'!$M$16*9.81,'Rev 10'!$M$9,'Rev 10'!$M$10-'Rev 10'!$M$9))</f>
        <v>4.9434527109352769E-13</v>
      </c>
      <c r="K314" cm="1">
        <f t="array" ref="K314">$B$1*(Distributed_Weight($C314,'Rev 10'!$M$16*9.81,'Rev 10'!$M$9,0)-Point_Force($C314,2*'Rev 10'!$M$16*9.81,'Rev 10'!$M$10/2)+Distributed_Weight($C314,'Rev 10'!$M$16*9.81,'Rev 10'!$M$9,'Rev 10'!$M$10-'Rev 10'!$M$9))</f>
        <v>4.9434527109352769E-13</v>
      </c>
    </row>
    <row r="315" spans="3:11" x14ac:dyDescent="0.2">
      <c r="C315">
        <v>936</v>
      </c>
      <c r="D315">
        <f t="shared" si="4"/>
        <v>4.9752945140484852E-13</v>
      </c>
      <c r="F315" cm="1">
        <f t="array" ref="F315">$B$1*(Distributed_Weight($C315,'Rev 10'!$R$2,'Rev 10'!$M$9,0))</f>
        <v>4.9752945140484852E-13</v>
      </c>
      <c r="G315" cm="1">
        <f t="array" ref="G315">$B$1*-Point_Force($C315,2*'Rev 10'!$R$2,'Rev 10'!$M$10/2)</f>
        <v>0</v>
      </c>
      <c r="H315" cm="1">
        <f t="array" ref="H315">$B$1*Distributed_Weight($C315,'Rev 10'!$R$2/(2*'Rev 10'!$M$9),'Rev 10'!$M$9,'Rev 10'!$M$10-'Rev 10'!$M$9)</f>
        <v>0</v>
      </c>
      <c r="I315" cm="1">
        <f t="array" ref="I315">$B$1*(Distributed_Weight($C315,'Rev 10'!$M$16*9.81,'Rev 10'!$M$9,0)-Point_Force($C315,2*'Rev 10'!$M$16*9.81,'Rev 10'!$M$10/2)+Distributed_Weight($C315,'Rev 10'!$M$16*9.81,'Rev 10'!$M$9,'Rev 10'!$M$10-'Rev 10'!$M$9))</f>
        <v>4.9752945140484852E-13</v>
      </c>
      <c r="K315" cm="1">
        <f t="array" ref="K315">$B$1*(Distributed_Weight($C315,'Rev 10'!$M$16*9.81,'Rev 10'!$M$9,0)-Point_Force($C315,2*'Rev 10'!$M$16*9.81,'Rev 10'!$M$10/2)+Distributed_Weight($C315,'Rev 10'!$M$16*9.81,'Rev 10'!$M$9,'Rev 10'!$M$10-'Rev 10'!$M$9))</f>
        <v>4.9752945140484852E-13</v>
      </c>
    </row>
    <row r="316" spans="3:11" x14ac:dyDescent="0.2">
      <c r="C316">
        <v>939</v>
      </c>
      <c r="D316">
        <f t="shared" si="4"/>
        <v>5.007238538038462E-13</v>
      </c>
      <c r="F316" cm="1">
        <f t="array" ref="F316">$B$1*(Distributed_Weight($C316,'Rev 10'!$R$2,'Rev 10'!$M$9,0))</f>
        <v>5.007238538038462E-13</v>
      </c>
      <c r="G316" cm="1">
        <f t="array" ref="G316">$B$1*-Point_Force($C316,2*'Rev 10'!$R$2,'Rev 10'!$M$10/2)</f>
        <v>0</v>
      </c>
      <c r="H316" cm="1">
        <f t="array" ref="H316">$B$1*Distributed_Weight($C316,'Rev 10'!$R$2/(2*'Rev 10'!$M$9),'Rev 10'!$M$9,'Rev 10'!$M$10-'Rev 10'!$M$9)</f>
        <v>0</v>
      </c>
      <c r="I316" cm="1">
        <f t="array" ref="I316">$B$1*(Distributed_Weight($C316,'Rev 10'!$M$16*9.81,'Rev 10'!$M$9,0)-Point_Force($C316,2*'Rev 10'!$M$16*9.81,'Rev 10'!$M$10/2)+Distributed_Weight($C316,'Rev 10'!$M$16*9.81,'Rev 10'!$M$9,'Rev 10'!$M$10-'Rev 10'!$M$9))</f>
        <v>5.007238538038462E-13</v>
      </c>
      <c r="K316" cm="1">
        <f t="array" ref="K316">$B$1*(Distributed_Weight($C316,'Rev 10'!$M$16*9.81,'Rev 10'!$M$9,0)-Point_Force($C316,2*'Rev 10'!$M$16*9.81,'Rev 10'!$M$10/2)+Distributed_Weight($C316,'Rev 10'!$M$16*9.81,'Rev 10'!$M$9,'Rev 10'!$M$10-'Rev 10'!$M$9))</f>
        <v>5.007238538038462E-13</v>
      </c>
    </row>
    <row r="317" spans="3:11" x14ac:dyDescent="0.2">
      <c r="C317">
        <v>942</v>
      </c>
      <c r="D317">
        <f t="shared" si="4"/>
        <v>5.0392847829052062E-13</v>
      </c>
      <c r="F317" cm="1">
        <f t="array" ref="F317">$B$1*(Distributed_Weight($C317,'Rev 10'!$R$2,'Rev 10'!$M$9,0))</f>
        <v>5.0392847829052062E-13</v>
      </c>
      <c r="G317" cm="1">
        <f t="array" ref="G317">$B$1*-Point_Force($C317,2*'Rev 10'!$R$2,'Rev 10'!$M$10/2)</f>
        <v>0</v>
      </c>
      <c r="H317" cm="1">
        <f t="array" ref="H317">$B$1*Distributed_Weight($C317,'Rev 10'!$R$2/(2*'Rev 10'!$M$9),'Rev 10'!$M$9,'Rev 10'!$M$10-'Rev 10'!$M$9)</f>
        <v>0</v>
      </c>
      <c r="I317" cm="1">
        <f t="array" ref="I317">$B$1*(Distributed_Weight($C317,'Rev 10'!$M$16*9.81,'Rev 10'!$M$9,0)-Point_Force($C317,2*'Rev 10'!$M$16*9.81,'Rev 10'!$M$10/2)+Distributed_Weight($C317,'Rev 10'!$M$16*9.81,'Rev 10'!$M$9,'Rev 10'!$M$10-'Rev 10'!$M$9))</f>
        <v>5.0392847829052062E-13</v>
      </c>
      <c r="K317" cm="1">
        <f t="array" ref="K317">$B$1*(Distributed_Weight($C317,'Rev 10'!$M$16*9.81,'Rev 10'!$M$9,0)-Point_Force($C317,2*'Rev 10'!$M$16*9.81,'Rev 10'!$M$10/2)+Distributed_Weight($C317,'Rev 10'!$M$16*9.81,'Rev 10'!$M$9,'Rev 10'!$M$10-'Rev 10'!$M$9))</f>
        <v>5.0392847829052062E-13</v>
      </c>
    </row>
    <row r="318" spans="3:11" x14ac:dyDescent="0.2">
      <c r="C318">
        <v>945</v>
      </c>
      <c r="D318">
        <f t="shared" si="4"/>
        <v>5.0714332486487189E-13</v>
      </c>
      <c r="F318" cm="1">
        <f t="array" ref="F318">$B$1*(Distributed_Weight($C318,'Rev 10'!$R$2,'Rev 10'!$M$9,0))</f>
        <v>5.0714332486487189E-13</v>
      </c>
      <c r="G318" cm="1">
        <f t="array" ref="G318">$B$1*-Point_Force($C318,2*'Rev 10'!$R$2,'Rev 10'!$M$10/2)</f>
        <v>0</v>
      </c>
      <c r="H318" cm="1">
        <f t="array" ref="H318">$B$1*Distributed_Weight($C318,'Rev 10'!$R$2/(2*'Rev 10'!$M$9),'Rev 10'!$M$9,'Rev 10'!$M$10-'Rev 10'!$M$9)</f>
        <v>0</v>
      </c>
      <c r="I318" cm="1">
        <f t="array" ref="I318">$B$1*(Distributed_Weight($C318,'Rev 10'!$M$16*9.81,'Rev 10'!$M$9,0)-Point_Force($C318,2*'Rev 10'!$M$16*9.81,'Rev 10'!$M$10/2)+Distributed_Weight($C318,'Rev 10'!$M$16*9.81,'Rev 10'!$M$9,'Rev 10'!$M$10-'Rev 10'!$M$9))</f>
        <v>5.0714332486487189E-13</v>
      </c>
      <c r="K318" cm="1">
        <f t="array" ref="K318">$B$1*(Distributed_Weight($C318,'Rev 10'!$M$16*9.81,'Rev 10'!$M$9,0)-Point_Force($C318,2*'Rev 10'!$M$16*9.81,'Rev 10'!$M$10/2)+Distributed_Weight($C318,'Rev 10'!$M$16*9.81,'Rev 10'!$M$9,'Rev 10'!$M$10-'Rev 10'!$M$9))</f>
        <v>5.0714332486487189E-13</v>
      </c>
    </row>
    <row r="319" spans="3:11" x14ac:dyDescent="0.2">
      <c r="C319">
        <v>948</v>
      </c>
      <c r="D319">
        <f t="shared" si="4"/>
        <v>5.103683935269E-13</v>
      </c>
      <c r="F319" cm="1">
        <f t="array" ref="F319">$B$1*(Distributed_Weight($C319,'Rev 10'!$R$2,'Rev 10'!$M$9,0))</f>
        <v>5.103683935269E-13</v>
      </c>
      <c r="G319" cm="1">
        <f t="array" ref="G319">$B$1*-Point_Force($C319,2*'Rev 10'!$R$2,'Rev 10'!$M$10/2)</f>
        <v>0</v>
      </c>
      <c r="H319" cm="1">
        <f t="array" ref="H319">$B$1*Distributed_Weight($C319,'Rev 10'!$R$2/(2*'Rev 10'!$M$9),'Rev 10'!$M$9,'Rev 10'!$M$10-'Rev 10'!$M$9)</f>
        <v>0</v>
      </c>
      <c r="I319" cm="1">
        <f t="array" ref="I319">$B$1*(Distributed_Weight($C319,'Rev 10'!$M$16*9.81,'Rev 10'!$M$9,0)-Point_Force($C319,2*'Rev 10'!$M$16*9.81,'Rev 10'!$M$10/2)+Distributed_Weight($C319,'Rev 10'!$M$16*9.81,'Rev 10'!$M$9,'Rev 10'!$M$10-'Rev 10'!$M$9))</f>
        <v>5.103683935269E-13</v>
      </c>
      <c r="K319" cm="1">
        <f t="array" ref="K319">$B$1*(Distributed_Weight($C319,'Rev 10'!$M$16*9.81,'Rev 10'!$M$9,0)-Point_Force($C319,2*'Rev 10'!$M$16*9.81,'Rev 10'!$M$10/2)+Distributed_Weight($C319,'Rev 10'!$M$16*9.81,'Rev 10'!$M$9,'Rev 10'!$M$10-'Rev 10'!$M$9))</f>
        <v>5.103683935269E-13</v>
      </c>
    </row>
    <row r="320" spans="3:11" x14ac:dyDescent="0.2">
      <c r="C320">
        <v>951</v>
      </c>
      <c r="D320">
        <f t="shared" si="4"/>
        <v>5.1360368427660485E-13</v>
      </c>
      <c r="F320" cm="1">
        <f t="array" ref="F320">$B$1*(Distributed_Weight($C320,'Rev 10'!$R$2,'Rev 10'!$M$9,0))</f>
        <v>5.1360368427660485E-13</v>
      </c>
      <c r="G320" cm="1">
        <f t="array" ref="G320">$B$1*-Point_Force($C320,2*'Rev 10'!$R$2,'Rev 10'!$M$10/2)</f>
        <v>0</v>
      </c>
      <c r="H320" cm="1">
        <f t="array" ref="H320">$B$1*Distributed_Weight($C320,'Rev 10'!$R$2/(2*'Rev 10'!$M$9),'Rev 10'!$M$9,'Rev 10'!$M$10-'Rev 10'!$M$9)</f>
        <v>0</v>
      </c>
      <c r="I320" cm="1">
        <f t="array" ref="I320">$B$1*(Distributed_Weight($C320,'Rev 10'!$M$16*9.81,'Rev 10'!$M$9,0)-Point_Force($C320,2*'Rev 10'!$M$16*9.81,'Rev 10'!$M$10/2)+Distributed_Weight($C320,'Rev 10'!$M$16*9.81,'Rev 10'!$M$9,'Rev 10'!$M$10-'Rev 10'!$M$9))</f>
        <v>5.1360368427660485E-13</v>
      </c>
      <c r="K320" cm="1">
        <f t="array" ref="K320">$B$1*(Distributed_Weight($C320,'Rev 10'!$M$16*9.81,'Rev 10'!$M$9,0)-Point_Force($C320,2*'Rev 10'!$M$16*9.81,'Rev 10'!$M$10/2)+Distributed_Weight($C320,'Rev 10'!$M$16*9.81,'Rev 10'!$M$9,'Rev 10'!$M$10-'Rev 10'!$M$9))</f>
        <v>5.1360368427660485E-13</v>
      </c>
    </row>
    <row r="321" spans="3:11" x14ac:dyDescent="0.2">
      <c r="C321">
        <v>954</v>
      </c>
      <c r="D321">
        <f t="shared" si="4"/>
        <v>5.1684919711398654E-13</v>
      </c>
      <c r="F321" cm="1">
        <f t="array" ref="F321">$B$1*(Distributed_Weight($C321,'Rev 10'!$R$2,'Rev 10'!$M$9,0))</f>
        <v>5.1684919711398654E-13</v>
      </c>
      <c r="G321" cm="1">
        <f t="array" ref="G321">$B$1*-Point_Force($C321,2*'Rev 10'!$R$2,'Rev 10'!$M$10/2)</f>
        <v>0</v>
      </c>
      <c r="H321" cm="1">
        <f t="array" ref="H321">$B$1*Distributed_Weight($C321,'Rev 10'!$R$2/(2*'Rev 10'!$M$9),'Rev 10'!$M$9,'Rev 10'!$M$10-'Rev 10'!$M$9)</f>
        <v>0</v>
      </c>
      <c r="I321" cm="1">
        <f t="array" ref="I321">$B$1*(Distributed_Weight($C321,'Rev 10'!$M$16*9.81,'Rev 10'!$M$9,0)-Point_Force($C321,2*'Rev 10'!$M$16*9.81,'Rev 10'!$M$10/2)+Distributed_Weight($C321,'Rev 10'!$M$16*9.81,'Rev 10'!$M$9,'Rev 10'!$M$10-'Rev 10'!$M$9))</f>
        <v>5.1684919711398654E-13</v>
      </c>
      <c r="K321" cm="1">
        <f t="array" ref="K321">$B$1*(Distributed_Weight($C321,'Rev 10'!$M$16*9.81,'Rev 10'!$M$9,0)-Point_Force($C321,2*'Rev 10'!$M$16*9.81,'Rev 10'!$M$10/2)+Distributed_Weight($C321,'Rev 10'!$M$16*9.81,'Rev 10'!$M$9,'Rev 10'!$M$10-'Rev 10'!$M$9))</f>
        <v>5.1684919711398654E-13</v>
      </c>
    </row>
    <row r="322" spans="3:11" x14ac:dyDescent="0.2">
      <c r="C322">
        <v>957</v>
      </c>
      <c r="D322">
        <f t="shared" si="4"/>
        <v>5.2010493203904498E-13</v>
      </c>
      <c r="F322" cm="1">
        <f t="array" ref="F322">$B$1*(Distributed_Weight($C322,'Rev 10'!$R$2,'Rev 10'!$M$9,0))</f>
        <v>5.2010493203904498E-13</v>
      </c>
      <c r="G322" cm="1">
        <f t="array" ref="G322">$B$1*-Point_Force($C322,2*'Rev 10'!$R$2,'Rev 10'!$M$10/2)</f>
        <v>0</v>
      </c>
      <c r="H322" cm="1">
        <f t="array" ref="H322">$B$1*Distributed_Weight($C322,'Rev 10'!$R$2/(2*'Rev 10'!$M$9),'Rev 10'!$M$9,'Rev 10'!$M$10-'Rev 10'!$M$9)</f>
        <v>0</v>
      </c>
      <c r="I322" cm="1">
        <f t="array" ref="I322">$B$1*(Distributed_Weight($C322,'Rev 10'!$M$16*9.81,'Rev 10'!$M$9,0)-Point_Force($C322,2*'Rev 10'!$M$16*9.81,'Rev 10'!$M$10/2)+Distributed_Weight($C322,'Rev 10'!$M$16*9.81,'Rev 10'!$M$9,'Rev 10'!$M$10-'Rev 10'!$M$9))</f>
        <v>5.2010493203904498E-13</v>
      </c>
      <c r="K322" cm="1">
        <f t="array" ref="K322">$B$1*(Distributed_Weight($C322,'Rev 10'!$M$16*9.81,'Rev 10'!$M$9,0)-Point_Force($C322,2*'Rev 10'!$M$16*9.81,'Rev 10'!$M$10/2)+Distributed_Weight($C322,'Rev 10'!$M$16*9.81,'Rev 10'!$M$9,'Rev 10'!$M$10-'Rev 10'!$M$9))</f>
        <v>5.2010493203904498E-13</v>
      </c>
    </row>
    <row r="323" spans="3:11" x14ac:dyDescent="0.2">
      <c r="C323">
        <v>960</v>
      </c>
      <c r="D323">
        <f t="shared" si="4"/>
        <v>5.2337088905178015E-13</v>
      </c>
      <c r="F323" cm="1">
        <f t="array" ref="F323">$B$1*(Distributed_Weight($C323,'Rev 10'!$R$2,'Rev 10'!$M$9,0))</f>
        <v>5.2337088905178015E-13</v>
      </c>
      <c r="G323" cm="1">
        <f t="array" ref="G323">$B$1*-Point_Force($C323,2*'Rev 10'!$R$2,'Rev 10'!$M$10/2)</f>
        <v>0</v>
      </c>
      <c r="H323" cm="1">
        <f t="array" ref="H323">$B$1*Distributed_Weight($C323,'Rev 10'!$R$2/(2*'Rev 10'!$M$9),'Rev 10'!$M$9,'Rev 10'!$M$10-'Rev 10'!$M$9)</f>
        <v>0</v>
      </c>
      <c r="I323" cm="1">
        <f t="array" ref="I323">$B$1*(Distributed_Weight($C323,'Rev 10'!$M$16*9.81,'Rev 10'!$M$9,0)-Point_Force($C323,2*'Rev 10'!$M$16*9.81,'Rev 10'!$M$10/2)+Distributed_Weight($C323,'Rev 10'!$M$16*9.81,'Rev 10'!$M$9,'Rev 10'!$M$10-'Rev 10'!$M$9))</f>
        <v>5.2337088905178015E-13</v>
      </c>
      <c r="K323" cm="1">
        <f t="array" ref="K323">$B$1*(Distributed_Weight($C323,'Rev 10'!$M$16*9.81,'Rev 10'!$M$9,0)-Point_Force($C323,2*'Rev 10'!$M$16*9.81,'Rev 10'!$M$10/2)+Distributed_Weight($C323,'Rev 10'!$M$16*9.81,'Rev 10'!$M$9,'Rev 10'!$M$10-'Rev 10'!$M$9))</f>
        <v>5.2337088905178015E-13</v>
      </c>
    </row>
    <row r="324" spans="3:11" x14ac:dyDescent="0.2">
      <c r="C324">
        <v>963</v>
      </c>
      <c r="D324">
        <f t="shared" si="4"/>
        <v>5.2664706815219218E-13</v>
      </c>
      <c r="F324" cm="1">
        <f t="array" ref="F324">$B$1*(Distributed_Weight($C324,'Rev 10'!$R$2,'Rev 10'!$M$9,0))</f>
        <v>5.2664706815219218E-13</v>
      </c>
      <c r="G324" cm="1">
        <f t="array" ref="G324">$B$1*-Point_Force($C324,2*'Rev 10'!$R$2,'Rev 10'!$M$10/2)</f>
        <v>0</v>
      </c>
      <c r="H324" cm="1">
        <f t="array" ref="H324">$B$1*Distributed_Weight($C324,'Rev 10'!$R$2/(2*'Rev 10'!$M$9),'Rev 10'!$M$9,'Rev 10'!$M$10-'Rev 10'!$M$9)</f>
        <v>0</v>
      </c>
      <c r="I324" cm="1">
        <f t="array" ref="I324">$B$1*(Distributed_Weight($C324,'Rev 10'!$M$16*9.81,'Rev 10'!$M$9,0)-Point_Force($C324,2*'Rev 10'!$M$16*9.81,'Rev 10'!$M$10/2)+Distributed_Weight($C324,'Rev 10'!$M$16*9.81,'Rev 10'!$M$9,'Rev 10'!$M$10-'Rev 10'!$M$9))</f>
        <v>5.2664706815219218E-13</v>
      </c>
      <c r="K324" cm="1">
        <f t="array" ref="K324">$B$1*(Distributed_Weight($C324,'Rev 10'!$M$16*9.81,'Rev 10'!$M$9,0)-Point_Force($C324,2*'Rev 10'!$M$16*9.81,'Rev 10'!$M$10/2)+Distributed_Weight($C324,'Rev 10'!$M$16*9.81,'Rev 10'!$M$9,'Rev 10'!$M$10-'Rev 10'!$M$9))</f>
        <v>5.2664706815219218E-13</v>
      </c>
    </row>
    <row r="325" spans="3:11" x14ac:dyDescent="0.2">
      <c r="C325">
        <v>966</v>
      </c>
      <c r="D325">
        <f t="shared" ref="D325:D388" si="5">I325</f>
        <v>5.2993346934028094E-13</v>
      </c>
      <c r="F325" cm="1">
        <f t="array" ref="F325">$B$1*(Distributed_Weight($C325,'Rev 10'!$R$2,'Rev 10'!$M$9,0))</f>
        <v>5.2993346934028094E-13</v>
      </c>
      <c r="G325" cm="1">
        <f t="array" ref="G325">$B$1*-Point_Force($C325,2*'Rev 10'!$R$2,'Rev 10'!$M$10/2)</f>
        <v>0</v>
      </c>
      <c r="H325" cm="1">
        <f t="array" ref="H325">$B$1*Distributed_Weight($C325,'Rev 10'!$R$2/(2*'Rev 10'!$M$9),'Rev 10'!$M$9,'Rev 10'!$M$10-'Rev 10'!$M$9)</f>
        <v>0</v>
      </c>
      <c r="I325" cm="1">
        <f t="array" ref="I325">$B$1*(Distributed_Weight($C325,'Rev 10'!$M$16*9.81,'Rev 10'!$M$9,0)-Point_Force($C325,2*'Rev 10'!$M$16*9.81,'Rev 10'!$M$10/2)+Distributed_Weight($C325,'Rev 10'!$M$16*9.81,'Rev 10'!$M$9,'Rev 10'!$M$10-'Rev 10'!$M$9))</f>
        <v>5.2993346934028094E-13</v>
      </c>
      <c r="K325" cm="1">
        <f t="array" ref="K325">$B$1*(Distributed_Weight($C325,'Rev 10'!$M$16*9.81,'Rev 10'!$M$9,0)-Point_Force($C325,2*'Rev 10'!$M$16*9.81,'Rev 10'!$M$10/2)+Distributed_Weight($C325,'Rev 10'!$M$16*9.81,'Rev 10'!$M$9,'Rev 10'!$M$10-'Rev 10'!$M$9))</f>
        <v>5.2993346934028094E-13</v>
      </c>
    </row>
    <row r="326" spans="3:11" x14ac:dyDescent="0.2">
      <c r="C326">
        <v>969</v>
      </c>
      <c r="D326">
        <f t="shared" si="5"/>
        <v>5.3323009261604665E-13</v>
      </c>
      <c r="F326" cm="1">
        <f t="array" ref="F326">$B$1*(Distributed_Weight($C326,'Rev 10'!$R$2,'Rev 10'!$M$9,0))</f>
        <v>5.3323009261604665E-13</v>
      </c>
      <c r="G326" cm="1">
        <f t="array" ref="G326">$B$1*-Point_Force($C326,2*'Rev 10'!$R$2,'Rev 10'!$M$10/2)</f>
        <v>0</v>
      </c>
      <c r="H326" cm="1">
        <f t="array" ref="H326">$B$1*Distributed_Weight($C326,'Rev 10'!$R$2/(2*'Rev 10'!$M$9),'Rev 10'!$M$9,'Rev 10'!$M$10-'Rev 10'!$M$9)</f>
        <v>0</v>
      </c>
      <c r="I326" cm="1">
        <f t="array" ref="I326">$B$1*(Distributed_Weight($C326,'Rev 10'!$M$16*9.81,'Rev 10'!$M$9,0)-Point_Force($C326,2*'Rev 10'!$M$16*9.81,'Rev 10'!$M$10/2)+Distributed_Weight($C326,'Rev 10'!$M$16*9.81,'Rev 10'!$M$9,'Rev 10'!$M$10-'Rev 10'!$M$9))</f>
        <v>5.3323009261604665E-13</v>
      </c>
      <c r="K326" cm="1">
        <f t="array" ref="K326">$B$1*(Distributed_Weight($C326,'Rev 10'!$M$16*9.81,'Rev 10'!$M$9,0)-Point_Force($C326,2*'Rev 10'!$M$16*9.81,'Rev 10'!$M$10/2)+Distributed_Weight($C326,'Rev 10'!$M$16*9.81,'Rev 10'!$M$9,'Rev 10'!$M$10-'Rev 10'!$M$9))</f>
        <v>5.3323009261604665E-13</v>
      </c>
    </row>
    <row r="327" spans="3:11" x14ac:dyDescent="0.2">
      <c r="C327">
        <v>972</v>
      </c>
      <c r="D327">
        <f t="shared" si="5"/>
        <v>5.36536937979489E-13</v>
      </c>
      <c r="F327" cm="1">
        <f t="array" ref="F327">$B$1*(Distributed_Weight($C327,'Rev 10'!$R$2,'Rev 10'!$M$9,0))</f>
        <v>5.36536937979489E-13</v>
      </c>
      <c r="G327" cm="1">
        <f t="array" ref="G327">$B$1*-Point_Force($C327,2*'Rev 10'!$R$2,'Rev 10'!$M$10/2)</f>
        <v>0</v>
      </c>
      <c r="H327" cm="1">
        <f t="array" ref="H327">$B$1*Distributed_Weight($C327,'Rev 10'!$R$2/(2*'Rev 10'!$M$9),'Rev 10'!$M$9,'Rev 10'!$M$10-'Rev 10'!$M$9)</f>
        <v>0</v>
      </c>
      <c r="I327" cm="1">
        <f t="array" ref="I327">$B$1*(Distributed_Weight($C327,'Rev 10'!$M$16*9.81,'Rev 10'!$M$9,0)-Point_Force($C327,2*'Rev 10'!$M$16*9.81,'Rev 10'!$M$10/2)+Distributed_Weight($C327,'Rev 10'!$M$16*9.81,'Rev 10'!$M$9,'Rev 10'!$M$10-'Rev 10'!$M$9))</f>
        <v>5.36536937979489E-13</v>
      </c>
      <c r="K327" cm="1">
        <f t="array" ref="K327">$B$1*(Distributed_Weight($C327,'Rev 10'!$M$16*9.81,'Rev 10'!$M$9,0)-Point_Force($C327,2*'Rev 10'!$M$16*9.81,'Rev 10'!$M$10/2)+Distributed_Weight($C327,'Rev 10'!$M$16*9.81,'Rev 10'!$M$9,'Rev 10'!$M$10-'Rev 10'!$M$9))</f>
        <v>5.36536937979489E-13</v>
      </c>
    </row>
    <row r="328" spans="3:11" x14ac:dyDescent="0.2">
      <c r="C328">
        <v>975</v>
      </c>
      <c r="D328">
        <f t="shared" si="5"/>
        <v>5.3985400543060819E-13</v>
      </c>
      <c r="F328" cm="1">
        <f t="array" ref="F328">$B$1*(Distributed_Weight($C328,'Rev 10'!$R$2,'Rev 10'!$M$9,0))</f>
        <v>5.3985400543060819E-13</v>
      </c>
      <c r="G328" cm="1">
        <f t="array" ref="G328">$B$1*-Point_Force($C328,2*'Rev 10'!$R$2,'Rev 10'!$M$10/2)</f>
        <v>0</v>
      </c>
      <c r="H328" cm="1">
        <f t="array" ref="H328">$B$1*Distributed_Weight($C328,'Rev 10'!$R$2/(2*'Rev 10'!$M$9),'Rev 10'!$M$9,'Rev 10'!$M$10-'Rev 10'!$M$9)</f>
        <v>0</v>
      </c>
      <c r="I328" cm="1">
        <f t="array" ref="I328">$B$1*(Distributed_Weight($C328,'Rev 10'!$M$16*9.81,'Rev 10'!$M$9,0)-Point_Force($C328,2*'Rev 10'!$M$16*9.81,'Rev 10'!$M$10/2)+Distributed_Weight($C328,'Rev 10'!$M$16*9.81,'Rev 10'!$M$9,'Rev 10'!$M$10-'Rev 10'!$M$9))</f>
        <v>5.3985400543060819E-13</v>
      </c>
      <c r="K328" cm="1">
        <f t="array" ref="K328">$B$1*(Distributed_Weight($C328,'Rev 10'!$M$16*9.81,'Rev 10'!$M$9,0)-Point_Force($C328,2*'Rev 10'!$M$16*9.81,'Rev 10'!$M$10/2)+Distributed_Weight($C328,'Rev 10'!$M$16*9.81,'Rev 10'!$M$9,'Rev 10'!$M$10-'Rev 10'!$M$9))</f>
        <v>5.3985400543060819E-13</v>
      </c>
    </row>
    <row r="329" spans="3:11" x14ac:dyDescent="0.2">
      <c r="C329">
        <v>978</v>
      </c>
      <c r="D329">
        <f t="shared" si="5"/>
        <v>5.4318129496940423E-13</v>
      </c>
      <c r="F329" cm="1">
        <f t="array" ref="F329">$B$1*(Distributed_Weight($C329,'Rev 10'!$R$2,'Rev 10'!$M$9,0))</f>
        <v>5.4318129496940423E-13</v>
      </c>
      <c r="G329" cm="1">
        <f t="array" ref="G329">$B$1*-Point_Force($C329,2*'Rev 10'!$R$2,'Rev 10'!$M$10/2)</f>
        <v>0</v>
      </c>
      <c r="H329" cm="1">
        <f t="array" ref="H329">$B$1*Distributed_Weight($C329,'Rev 10'!$R$2/(2*'Rev 10'!$M$9),'Rev 10'!$M$9,'Rev 10'!$M$10-'Rev 10'!$M$9)</f>
        <v>0</v>
      </c>
      <c r="I329" cm="1">
        <f t="array" ref="I329">$B$1*(Distributed_Weight($C329,'Rev 10'!$M$16*9.81,'Rev 10'!$M$9,0)-Point_Force($C329,2*'Rev 10'!$M$16*9.81,'Rev 10'!$M$10/2)+Distributed_Weight($C329,'Rev 10'!$M$16*9.81,'Rev 10'!$M$9,'Rev 10'!$M$10-'Rev 10'!$M$9))</f>
        <v>5.4318129496940423E-13</v>
      </c>
      <c r="K329" cm="1">
        <f t="array" ref="K329">$B$1*(Distributed_Weight($C329,'Rev 10'!$M$16*9.81,'Rev 10'!$M$9,0)-Point_Force($C329,2*'Rev 10'!$M$16*9.81,'Rev 10'!$M$10/2)+Distributed_Weight($C329,'Rev 10'!$M$16*9.81,'Rev 10'!$M$9,'Rev 10'!$M$10-'Rev 10'!$M$9))</f>
        <v>5.4318129496940423E-13</v>
      </c>
    </row>
    <row r="330" spans="3:11" x14ac:dyDescent="0.2">
      <c r="C330">
        <v>981</v>
      </c>
      <c r="D330">
        <f t="shared" si="5"/>
        <v>5.465188065958769E-13</v>
      </c>
      <c r="F330" cm="1">
        <f t="array" ref="F330">$B$1*(Distributed_Weight($C330,'Rev 10'!$R$2,'Rev 10'!$M$9,0))</f>
        <v>5.465188065958769E-13</v>
      </c>
      <c r="G330" cm="1">
        <f t="array" ref="G330">$B$1*-Point_Force($C330,2*'Rev 10'!$R$2,'Rev 10'!$M$10/2)</f>
        <v>0</v>
      </c>
      <c r="H330" cm="1">
        <f t="array" ref="H330">$B$1*Distributed_Weight($C330,'Rev 10'!$R$2/(2*'Rev 10'!$M$9),'Rev 10'!$M$9,'Rev 10'!$M$10-'Rev 10'!$M$9)</f>
        <v>0</v>
      </c>
      <c r="I330" cm="1">
        <f t="array" ref="I330">$B$1*(Distributed_Weight($C330,'Rev 10'!$M$16*9.81,'Rev 10'!$M$9,0)-Point_Force($C330,2*'Rev 10'!$M$16*9.81,'Rev 10'!$M$10/2)+Distributed_Weight($C330,'Rev 10'!$M$16*9.81,'Rev 10'!$M$9,'Rev 10'!$M$10-'Rev 10'!$M$9))</f>
        <v>5.465188065958769E-13</v>
      </c>
      <c r="K330" cm="1">
        <f t="array" ref="K330">$B$1*(Distributed_Weight($C330,'Rev 10'!$M$16*9.81,'Rev 10'!$M$9,0)-Point_Force($C330,2*'Rev 10'!$M$16*9.81,'Rev 10'!$M$10/2)+Distributed_Weight($C330,'Rev 10'!$M$16*9.81,'Rev 10'!$M$9,'Rev 10'!$M$10-'Rev 10'!$M$9))</f>
        <v>5.465188065958769E-13</v>
      </c>
    </row>
    <row r="331" spans="3:11" x14ac:dyDescent="0.2">
      <c r="C331">
        <v>984</v>
      </c>
      <c r="D331">
        <f t="shared" si="5"/>
        <v>5.4986654031002653E-13</v>
      </c>
      <c r="F331" cm="1">
        <f t="array" ref="F331">$B$1*(Distributed_Weight($C331,'Rev 10'!$R$2,'Rev 10'!$M$9,0))</f>
        <v>5.4986654031002653E-13</v>
      </c>
      <c r="G331" cm="1">
        <f t="array" ref="G331">$B$1*-Point_Force($C331,2*'Rev 10'!$R$2,'Rev 10'!$M$10/2)</f>
        <v>0</v>
      </c>
      <c r="H331" cm="1">
        <f t="array" ref="H331">$B$1*Distributed_Weight($C331,'Rev 10'!$R$2/(2*'Rev 10'!$M$9),'Rev 10'!$M$9,'Rev 10'!$M$10-'Rev 10'!$M$9)</f>
        <v>0</v>
      </c>
      <c r="I331" cm="1">
        <f t="array" ref="I331">$B$1*(Distributed_Weight($C331,'Rev 10'!$M$16*9.81,'Rev 10'!$M$9,0)-Point_Force($C331,2*'Rev 10'!$M$16*9.81,'Rev 10'!$M$10/2)+Distributed_Weight($C331,'Rev 10'!$M$16*9.81,'Rev 10'!$M$9,'Rev 10'!$M$10-'Rev 10'!$M$9))</f>
        <v>5.4986654031002653E-13</v>
      </c>
      <c r="K331" cm="1">
        <f t="array" ref="K331">$B$1*(Distributed_Weight($C331,'Rev 10'!$M$16*9.81,'Rev 10'!$M$9,0)-Point_Force($C331,2*'Rev 10'!$M$16*9.81,'Rev 10'!$M$10/2)+Distributed_Weight($C331,'Rev 10'!$M$16*9.81,'Rev 10'!$M$9,'Rev 10'!$M$10-'Rev 10'!$M$9))</f>
        <v>5.4986654031002653E-13</v>
      </c>
    </row>
    <row r="332" spans="3:11" x14ac:dyDescent="0.2">
      <c r="C332">
        <v>987</v>
      </c>
      <c r="D332">
        <f t="shared" si="5"/>
        <v>5.5322449611185289E-13</v>
      </c>
      <c r="F332" cm="1">
        <f t="array" ref="F332">$B$1*(Distributed_Weight($C332,'Rev 10'!$R$2,'Rev 10'!$M$9,0))</f>
        <v>5.5322449611185289E-13</v>
      </c>
      <c r="G332" cm="1">
        <f t="array" ref="G332">$B$1*-Point_Force($C332,2*'Rev 10'!$R$2,'Rev 10'!$M$10/2)</f>
        <v>0</v>
      </c>
      <c r="H332" cm="1">
        <f t="array" ref="H332">$B$1*Distributed_Weight($C332,'Rev 10'!$R$2/(2*'Rev 10'!$M$9),'Rev 10'!$M$9,'Rev 10'!$M$10-'Rev 10'!$M$9)</f>
        <v>0</v>
      </c>
      <c r="I332" cm="1">
        <f t="array" ref="I332">$B$1*(Distributed_Weight($C332,'Rev 10'!$M$16*9.81,'Rev 10'!$M$9,0)-Point_Force($C332,2*'Rev 10'!$M$16*9.81,'Rev 10'!$M$10/2)+Distributed_Weight($C332,'Rev 10'!$M$16*9.81,'Rev 10'!$M$9,'Rev 10'!$M$10-'Rev 10'!$M$9))</f>
        <v>5.5322449611185289E-13</v>
      </c>
      <c r="K332" cm="1">
        <f t="array" ref="K332">$B$1*(Distributed_Weight($C332,'Rev 10'!$M$16*9.81,'Rev 10'!$M$9,0)-Point_Force($C332,2*'Rev 10'!$M$16*9.81,'Rev 10'!$M$10/2)+Distributed_Weight($C332,'Rev 10'!$M$16*9.81,'Rev 10'!$M$9,'Rev 10'!$M$10-'Rev 10'!$M$9))</f>
        <v>5.5322449611185289E-13</v>
      </c>
    </row>
    <row r="333" spans="3:11" x14ac:dyDescent="0.2">
      <c r="C333">
        <v>990</v>
      </c>
      <c r="D333">
        <f t="shared" si="5"/>
        <v>5.56592674001356E-13</v>
      </c>
      <c r="F333" cm="1">
        <f t="array" ref="F333">$B$1*(Distributed_Weight($C333,'Rev 10'!$R$2,'Rev 10'!$M$9,0))</f>
        <v>5.56592674001356E-13</v>
      </c>
      <c r="G333" cm="1">
        <f t="array" ref="G333">$B$1*-Point_Force($C333,2*'Rev 10'!$R$2,'Rev 10'!$M$10/2)</f>
        <v>0</v>
      </c>
      <c r="H333" cm="1">
        <f t="array" ref="H333">$B$1*Distributed_Weight($C333,'Rev 10'!$R$2/(2*'Rev 10'!$M$9),'Rev 10'!$M$9,'Rev 10'!$M$10-'Rev 10'!$M$9)</f>
        <v>0</v>
      </c>
      <c r="I333" cm="1">
        <f t="array" ref="I333">$B$1*(Distributed_Weight($C333,'Rev 10'!$M$16*9.81,'Rev 10'!$M$9,0)-Point_Force($C333,2*'Rev 10'!$M$16*9.81,'Rev 10'!$M$10/2)+Distributed_Weight($C333,'Rev 10'!$M$16*9.81,'Rev 10'!$M$9,'Rev 10'!$M$10-'Rev 10'!$M$9))</f>
        <v>5.56592674001356E-13</v>
      </c>
      <c r="K333" cm="1">
        <f t="array" ref="K333">$B$1*(Distributed_Weight($C333,'Rev 10'!$M$16*9.81,'Rev 10'!$M$9,0)-Point_Force($C333,2*'Rev 10'!$M$16*9.81,'Rev 10'!$M$10/2)+Distributed_Weight($C333,'Rev 10'!$M$16*9.81,'Rev 10'!$M$9,'Rev 10'!$M$10-'Rev 10'!$M$9))</f>
        <v>5.56592674001356E-13</v>
      </c>
    </row>
    <row r="334" spans="3:11" x14ac:dyDescent="0.2">
      <c r="C334">
        <v>993</v>
      </c>
      <c r="D334">
        <f t="shared" si="5"/>
        <v>5.5997107397853595E-13</v>
      </c>
      <c r="F334" cm="1">
        <f t="array" ref="F334">$B$1*(Distributed_Weight($C334,'Rev 10'!$R$2,'Rev 10'!$M$9,0))</f>
        <v>5.5997107397853595E-13</v>
      </c>
      <c r="G334" cm="1">
        <f t="array" ref="G334">$B$1*-Point_Force($C334,2*'Rev 10'!$R$2,'Rev 10'!$M$10/2)</f>
        <v>0</v>
      </c>
      <c r="H334" cm="1">
        <f t="array" ref="H334">$B$1*Distributed_Weight($C334,'Rev 10'!$R$2/(2*'Rev 10'!$M$9),'Rev 10'!$M$9,'Rev 10'!$M$10-'Rev 10'!$M$9)</f>
        <v>0</v>
      </c>
      <c r="I334" cm="1">
        <f t="array" ref="I334">$B$1*(Distributed_Weight($C334,'Rev 10'!$M$16*9.81,'Rev 10'!$M$9,0)-Point_Force($C334,2*'Rev 10'!$M$16*9.81,'Rev 10'!$M$10/2)+Distributed_Weight($C334,'Rev 10'!$M$16*9.81,'Rev 10'!$M$9,'Rev 10'!$M$10-'Rev 10'!$M$9))</f>
        <v>5.5997107397853595E-13</v>
      </c>
      <c r="K334" cm="1">
        <f t="array" ref="K334">$B$1*(Distributed_Weight($C334,'Rev 10'!$M$16*9.81,'Rev 10'!$M$9,0)-Point_Force($C334,2*'Rev 10'!$M$16*9.81,'Rev 10'!$M$10/2)+Distributed_Weight($C334,'Rev 10'!$M$16*9.81,'Rev 10'!$M$9,'Rev 10'!$M$10-'Rev 10'!$M$9))</f>
        <v>5.5997107397853595E-13</v>
      </c>
    </row>
    <row r="335" spans="3:11" x14ac:dyDescent="0.2">
      <c r="C335">
        <v>996</v>
      </c>
      <c r="D335">
        <f t="shared" si="5"/>
        <v>5.6335969604339274E-13</v>
      </c>
      <c r="F335" cm="1">
        <f t="array" ref="F335">$B$1*(Distributed_Weight($C335,'Rev 10'!$R$2,'Rev 10'!$M$9,0))</f>
        <v>5.6335969604339274E-13</v>
      </c>
      <c r="G335" cm="1">
        <f t="array" ref="G335">$B$1*-Point_Force($C335,2*'Rev 10'!$R$2,'Rev 10'!$M$10/2)</f>
        <v>0</v>
      </c>
      <c r="H335" cm="1">
        <f t="array" ref="H335">$B$1*Distributed_Weight($C335,'Rev 10'!$R$2/(2*'Rev 10'!$M$9),'Rev 10'!$M$9,'Rev 10'!$M$10-'Rev 10'!$M$9)</f>
        <v>0</v>
      </c>
      <c r="I335" cm="1">
        <f t="array" ref="I335">$B$1*(Distributed_Weight($C335,'Rev 10'!$M$16*9.81,'Rev 10'!$M$9,0)-Point_Force($C335,2*'Rev 10'!$M$16*9.81,'Rev 10'!$M$10/2)+Distributed_Weight($C335,'Rev 10'!$M$16*9.81,'Rev 10'!$M$9,'Rev 10'!$M$10-'Rev 10'!$M$9))</f>
        <v>5.6335969604339274E-13</v>
      </c>
      <c r="K335" cm="1">
        <f t="array" ref="K335">$B$1*(Distributed_Weight($C335,'Rev 10'!$M$16*9.81,'Rev 10'!$M$9,0)-Point_Force($C335,2*'Rev 10'!$M$16*9.81,'Rev 10'!$M$10/2)+Distributed_Weight($C335,'Rev 10'!$M$16*9.81,'Rev 10'!$M$9,'Rev 10'!$M$10-'Rev 10'!$M$9))</f>
        <v>5.6335969604339274E-13</v>
      </c>
    </row>
    <row r="336" spans="3:11" x14ac:dyDescent="0.2">
      <c r="C336">
        <v>999</v>
      </c>
      <c r="D336">
        <f t="shared" si="5"/>
        <v>5.6675854019592628E-13</v>
      </c>
      <c r="F336" cm="1">
        <f t="array" ref="F336">$B$1*(Distributed_Weight($C336,'Rev 10'!$R$2,'Rev 10'!$M$9,0))</f>
        <v>5.6675854019592628E-13</v>
      </c>
      <c r="G336" cm="1">
        <f t="array" ref="G336">$B$1*-Point_Force($C336,2*'Rev 10'!$R$2,'Rev 10'!$M$10/2)</f>
        <v>0</v>
      </c>
      <c r="H336" cm="1">
        <f t="array" ref="H336">$B$1*Distributed_Weight($C336,'Rev 10'!$R$2/(2*'Rev 10'!$M$9),'Rev 10'!$M$9,'Rev 10'!$M$10-'Rev 10'!$M$9)</f>
        <v>0</v>
      </c>
      <c r="I336" cm="1">
        <f t="array" ref="I336">$B$1*(Distributed_Weight($C336,'Rev 10'!$M$16*9.81,'Rev 10'!$M$9,0)-Point_Force($C336,2*'Rev 10'!$M$16*9.81,'Rev 10'!$M$10/2)+Distributed_Weight($C336,'Rev 10'!$M$16*9.81,'Rev 10'!$M$9,'Rev 10'!$M$10-'Rev 10'!$M$9))</f>
        <v>5.6675854019592628E-13</v>
      </c>
      <c r="K336" cm="1">
        <f t="array" ref="K336">$B$1*(Distributed_Weight($C336,'Rev 10'!$M$16*9.81,'Rev 10'!$M$9,0)-Point_Force($C336,2*'Rev 10'!$M$16*9.81,'Rev 10'!$M$10/2)+Distributed_Weight($C336,'Rev 10'!$M$16*9.81,'Rev 10'!$M$9,'Rev 10'!$M$10-'Rev 10'!$M$9))</f>
        <v>5.6675854019592628E-13</v>
      </c>
    </row>
    <row r="337" spans="3:11" x14ac:dyDescent="0.2">
      <c r="C337">
        <v>1002</v>
      </c>
      <c r="D337">
        <f t="shared" si="5"/>
        <v>5.7016760643613666E-13</v>
      </c>
      <c r="F337" cm="1">
        <f t="array" ref="F337">$B$1*(Distributed_Weight($C337,'Rev 10'!$R$2,'Rev 10'!$M$9,0))</f>
        <v>5.7016760643613666E-13</v>
      </c>
      <c r="G337" cm="1">
        <f t="array" ref="G337">$B$1*-Point_Force($C337,2*'Rev 10'!$R$2,'Rev 10'!$M$10/2)</f>
        <v>0</v>
      </c>
      <c r="H337" cm="1">
        <f t="array" ref="H337">$B$1*Distributed_Weight($C337,'Rev 10'!$R$2/(2*'Rev 10'!$M$9),'Rev 10'!$M$9,'Rev 10'!$M$10-'Rev 10'!$M$9)</f>
        <v>0</v>
      </c>
      <c r="I337" cm="1">
        <f t="array" ref="I337">$B$1*(Distributed_Weight($C337,'Rev 10'!$M$16*9.81,'Rev 10'!$M$9,0)-Point_Force($C337,2*'Rev 10'!$M$16*9.81,'Rev 10'!$M$10/2)+Distributed_Weight($C337,'Rev 10'!$M$16*9.81,'Rev 10'!$M$9,'Rev 10'!$M$10-'Rev 10'!$M$9))</f>
        <v>5.7016760643613666E-13</v>
      </c>
      <c r="K337" cm="1">
        <f t="array" ref="K337">$B$1*(Distributed_Weight($C337,'Rev 10'!$M$16*9.81,'Rev 10'!$M$9,0)-Point_Force($C337,2*'Rev 10'!$M$16*9.81,'Rev 10'!$M$10/2)+Distributed_Weight($C337,'Rev 10'!$M$16*9.81,'Rev 10'!$M$9,'Rev 10'!$M$10-'Rev 10'!$M$9))</f>
        <v>5.7016760643613666E-13</v>
      </c>
    </row>
    <row r="338" spans="3:11" x14ac:dyDescent="0.2">
      <c r="C338">
        <v>1005</v>
      </c>
      <c r="D338">
        <f t="shared" si="5"/>
        <v>5.7358689476402368E-13</v>
      </c>
      <c r="F338" cm="1">
        <f t="array" ref="F338">$B$1*(Distributed_Weight($C338,'Rev 10'!$R$2,'Rev 10'!$M$9,0))</f>
        <v>5.7358689476402368E-13</v>
      </c>
      <c r="G338" cm="1">
        <f t="array" ref="G338">$B$1*-Point_Force($C338,2*'Rev 10'!$R$2,'Rev 10'!$M$10/2)</f>
        <v>0</v>
      </c>
      <c r="H338" cm="1">
        <f t="array" ref="H338">$B$1*Distributed_Weight($C338,'Rev 10'!$R$2/(2*'Rev 10'!$M$9),'Rev 10'!$M$9,'Rev 10'!$M$10-'Rev 10'!$M$9)</f>
        <v>0</v>
      </c>
      <c r="I338" cm="1">
        <f t="array" ref="I338">$B$1*(Distributed_Weight($C338,'Rev 10'!$M$16*9.81,'Rev 10'!$M$9,0)-Point_Force($C338,2*'Rev 10'!$M$16*9.81,'Rev 10'!$M$10/2)+Distributed_Weight($C338,'Rev 10'!$M$16*9.81,'Rev 10'!$M$9,'Rev 10'!$M$10-'Rev 10'!$M$9))</f>
        <v>5.7358689476402368E-13</v>
      </c>
      <c r="K338" cm="1">
        <f t="array" ref="K338">$B$1*(Distributed_Weight($C338,'Rev 10'!$M$16*9.81,'Rev 10'!$M$9,0)-Point_Force($C338,2*'Rev 10'!$M$16*9.81,'Rev 10'!$M$10/2)+Distributed_Weight($C338,'Rev 10'!$M$16*9.81,'Rev 10'!$M$9,'Rev 10'!$M$10-'Rev 10'!$M$9))</f>
        <v>5.7358689476402368E-13</v>
      </c>
    </row>
    <row r="339" spans="3:11" x14ac:dyDescent="0.2">
      <c r="C339">
        <v>1008</v>
      </c>
      <c r="D339">
        <f t="shared" si="5"/>
        <v>5.7701640517958764E-13</v>
      </c>
      <c r="F339" cm="1">
        <f t="array" ref="F339">$B$1*(Distributed_Weight($C339,'Rev 10'!$R$2,'Rev 10'!$M$9,0))</f>
        <v>5.7701640517958764E-13</v>
      </c>
      <c r="G339" cm="1">
        <f t="array" ref="G339">$B$1*-Point_Force($C339,2*'Rev 10'!$R$2,'Rev 10'!$M$10/2)</f>
        <v>0</v>
      </c>
      <c r="H339" cm="1">
        <f t="array" ref="H339">$B$1*Distributed_Weight($C339,'Rev 10'!$R$2/(2*'Rev 10'!$M$9),'Rev 10'!$M$9,'Rev 10'!$M$10-'Rev 10'!$M$9)</f>
        <v>0</v>
      </c>
      <c r="I339" cm="1">
        <f t="array" ref="I339">$B$1*(Distributed_Weight($C339,'Rev 10'!$M$16*9.81,'Rev 10'!$M$9,0)-Point_Force($C339,2*'Rev 10'!$M$16*9.81,'Rev 10'!$M$10/2)+Distributed_Weight($C339,'Rev 10'!$M$16*9.81,'Rev 10'!$M$9,'Rev 10'!$M$10-'Rev 10'!$M$9))</f>
        <v>5.7701640517958764E-13</v>
      </c>
      <c r="K339" cm="1">
        <f t="array" ref="K339">$B$1*(Distributed_Weight($C339,'Rev 10'!$M$16*9.81,'Rev 10'!$M$9,0)-Point_Force($C339,2*'Rev 10'!$M$16*9.81,'Rev 10'!$M$10/2)+Distributed_Weight($C339,'Rev 10'!$M$16*9.81,'Rev 10'!$M$9,'Rev 10'!$M$10-'Rev 10'!$M$9))</f>
        <v>5.7701640517958764E-13</v>
      </c>
    </row>
    <row r="340" spans="3:11" x14ac:dyDescent="0.2">
      <c r="C340">
        <v>1011</v>
      </c>
      <c r="D340">
        <f t="shared" si="5"/>
        <v>5.8045613768282835E-13</v>
      </c>
      <c r="F340" cm="1">
        <f t="array" ref="F340">$B$1*(Distributed_Weight($C340,'Rev 10'!$R$2,'Rev 10'!$M$9,0))</f>
        <v>5.8045613768282835E-13</v>
      </c>
      <c r="G340" cm="1">
        <f t="array" ref="G340">$B$1*-Point_Force($C340,2*'Rev 10'!$R$2,'Rev 10'!$M$10/2)</f>
        <v>0</v>
      </c>
      <c r="H340" cm="1">
        <f t="array" ref="H340">$B$1*Distributed_Weight($C340,'Rev 10'!$R$2/(2*'Rev 10'!$M$9),'Rev 10'!$M$9,'Rev 10'!$M$10-'Rev 10'!$M$9)</f>
        <v>0</v>
      </c>
      <c r="I340" cm="1">
        <f t="array" ref="I340">$B$1*(Distributed_Weight($C340,'Rev 10'!$M$16*9.81,'Rev 10'!$M$9,0)-Point_Force($C340,2*'Rev 10'!$M$16*9.81,'Rev 10'!$M$10/2)+Distributed_Weight($C340,'Rev 10'!$M$16*9.81,'Rev 10'!$M$9,'Rev 10'!$M$10-'Rev 10'!$M$9))</f>
        <v>5.8045613768282835E-13</v>
      </c>
      <c r="K340" cm="1">
        <f t="array" ref="K340">$B$1*(Distributed_Weight($C340,'Rev 10'!$M$16*9.81,'Rev 10'!$M$9,0)-Point_Force($C340,2*'Rev 10'!$M$16*9.81,'Rev 10'!$M$10/2)+Distributed_Weight($C340,'Rev 10'!$M$16*9.81,'Rev 10'!$M$9,'Rev 10'!$M$10-'Rev 10'!$M$9))</f>
        <v>5.8045613768282835E-13</v>
      </c>
    </row>
    <row r="341" spans="3:11" x14ac:dyDescent="0.2">
      <c r="C341">
        <v>1014</v>
      </c>
      <c r="D341">
        <f t="shared" si="5"/>
        <v>5.839060922737458E-13</v>
      </c>
      <c r="F341" cm="1">
        <f t="array" ref="F341">$B$1*(Distributed_Weight($C341,'Rev 10'!$R$2,'Rev 10'!$M$9,0))</f>
        <v>5.839060922737458E-13</v>
      </c>
      <c r="G341" cm="1">
        <f t="array" ref="G341">$B$1*-Point_Force($C341,2*'Rev 10'!$R$2,'Rev 10'!$M$10/2)</f>
        <v>0</v>
      </c>
      <c r="H341" cm="1">
        <f t="array" ref="H341">$B$1*Distributed_Weight($C341,'Rev 10'!$R$2/(2*'Rev 10'!$M$9),'Rev 10'!$M$9,'Rev 10'!$M$10-'Rev 10'!$M$9)</f>
        <v>0</v>
      </c>
      <c r="I341" cm="1">
        <f t="array" ref="I341">$B$1*(Distributed_Weight($C341,'Rev 10'!$M$16*9.81,'Rev 10'!$M$9,0)-Point_Force($C341,2*'Rev 10'!$M$16*9.81,'Rev 10'!$M$10/2)+Distributed_Weight($C341,'Rev 10'!$M$16*9.81,'Rev 10'!$M$9,'Rev 10'!$M$10-'Rev 10'!$M$9))</f>
        <v>5.839060922737458E-13</v>
      </c>
      <c r="K341" cm="1">
        <f t="array" ref="K341">$B$1*(Distributed_Weight($C341,'Rev 10'!$M$16*9.81,'Rev 10'!$M$9,0)-Point_Force($C341,2*'Rev 10'!$M$16*9.81,'Rev 10'!$M$10/2)+Distributed_Weight($C341,'Rev 10'!$M$16*9.81,'Rev 10'!$M$9,'Rev 10'!$M$10-'Rev 10'!$M$9))</f>
        <v>5.839060922737458E-13</v>
      </c>
    </row>
    <row r="342" spans="3:11" x14ac:dyDescent="0.2">
      <c r="C342">
        <v>1017</v>
      </c>
      <c r="D342">
        <f t="shared" si="5"/>
        <v>5.8736626895234009E-13</v>
      </c>
      <c r="F342" cm="1">
        <f t="array" ref="F342">$B$1*(Distributed_Weight($C342,'Rev 10'!$R$2,'Rev 10'!$M$9,0))</f>
        <v>5.8736626895234009E-13</v>
      </c>
      <c r="G342" cm="1">
        <f t="array" ref="G342">$B$1*-Point_Force($C342,2*'Rev 10'!$R$2,'Rev 10'!$M$10/2)</f>
        <v>0</v>
      </c>
      <c r="H342" cm="1">
        <f t="array" ref="H342">$B$1*Distributed_Weight($C342,'Rev 10'!$R$2/(2*'Rev 10'!$M$9),'Rev 10'!$M$9,'Rev 10'!$M$10-'Rev 10'!$M$9)</f>
        <v>0</v>
      </c>
      <c r="I342" cm="1">
        <f t="array" ref="I342">$B$1*(Distributed_Weight($C342,'Rev 10'!$M$16*9.81,'Rev 10'!$M$9,0)-Point_Force($C342,2*'Rev 10'!$M$16*9.81,'Rev 10'!$M$10/2)+Distributed_Weight($C342,'Rev 10'!$M$16*9.81,'Rev 10'!$M$9,'Rev 10'!$M$10-'Rev 10'!$M$9))</f>
        <v>5.8736626895234009E-13</v>
      </c>
      <c r="K342" cm="1">
        <f t="array" ref="K342">$B$1*(Distributed_Weight($C342,'Rev 10'!$M$16*9.81,'Rev 10'!$M$9,0)-Point_Force($C342,2*'Rev 10'!$M$16*9.81,'Rev 10'!$M$10/2)+Distributed_Weight($C342,'Rev 10'!$M$16*9.81,'Rev 10'!$M$9,'Rev 10'!$M$10-'Rev 10'!$M$9))</f>
        <v>5.8736626895234009E-13</v>
      </c>
    </row>
    <row r="343" spans="3:11" x14ac:dyDescent="0.2">
      <c r="C343">
        <v>1020</v>
      </c>
      <c r="D343">
        <f t="shared" si="5"/>
        <v>5.9083666771861122E-13</v>
      </c>
      <c r="F343" cm="1">
        <f t="array" ref="F343">$B$1*(Distributed_Weight($C343,'Rev 10'!$R$2,'Rev 10'!$M$9,0))</f>
        <v>5.9083666771861122E-13</v>
      </c>
      <c r="G343" cm="1">
        <f t="array" ref="G343">$B$1*-Point_Force($C343,2*'Rev 10'!$R$2,'Rev 10'!$M$10/2)</f>
        <v>0</v>
      </c>
      <c r="H343" cm="1">
        <f t="array" ref="H343">$B$1*Distributed_Weight($C343,'Rev 10'!$R$2/(2*'Rev 10'!$M$9),'Rev 10'!$M$9,'Rev 10'!$M$10-'Rev 10'!$M$9)</f>
        <v>0</v>
      </c>
      <c r="I343" cm="1">
        <f t="array" ref="I343">$B$1*(Distributed_Weight($C343,'Rev 10'!$M$16*9.81,'Rev 10'!$M$9,0)-Point_Force($C343,2*'Rev 10'!$M$16*9.81,'Rev 10'!$M$10/2)+Distributed_Weight($C343,'Rev 10'!$M$16*9.81,'Rev 10'!$M$9,'Rev 10'!$M$10-'Rev 10'!$M$9))</f>
        <v>5.9083666771861122E-13</v>
      </c>
      <c r="K343" cm="1">
        <f t="array" ref="K343">$B$1*(Distributed_Weight($C343,'Rev 10'!$M$16*9.81,'Rev 10'!$M$9,0)-Point_Force($C343,2*'Rev 10'!$M$16*9.81,'Rev 10'!$M$10/2)+Distributed_Weight($C343,'Rev 10'!$M$16*9.81,'Rev 10'!$M$9,'Rev 10'!$M$10-'Rev 10'!$M$9))</f>
        <v>5.9083666771861122E-13</v>
      </c>
    </row>
    <row r="344" spans="3:11" x14ac:dyDescent="0.2">
      <c r="C344">
        <v>1023</v>
      </c>
      <c r="D344">
        <f t="shared" si="5"/>
        <v>5.943172885725591E-13</v>
      </c>
      <c r="F344" cm="1">
        <f t="array" ref="F344">$B$1*(Distributed_Weight($C344,'Rev 10'!$R$2,'Rev 10'!$M$9,0))</f>
        <v>5.943172885725591E-13</v>
      </c>
      <c r="G344" cm="1">
        <f t="array" ref="G344">$B$1*-Point_Force($C344,2*'Rev 10'!$R$2,'Rev 10'!$M$10/2)</f>
        <v>0</v>
      </c>
      <c r="H344" cm="1">
        <f t="array" ref="H344">$B$1*Distributed_Weight($C344,'Rev 10'!$R$2/(2*'Rev 10'!$M$9),'Rev 10'!$M$9,'Rev 10'!$M$10-'Rev 10'!$M$9)</f>
        <v>0</v>
      </c>
      <c r="I344" cm="1">
        <f t="array" ref="I344">$B$1*(Distributed_Weight($C344,'Rev 10'!$M$16*9.81,'Rev 10'!$M$9,0)-Point_Force($C344,2*'Rev 10'!$M$16*9.81,'Rev 10'!$M$10/2)+Distributed_Weight($C344,'Rev 10'!$M$16*9.81,'Rev 10'!$M$9,'Rev 10'!$M$10-'Rev 10'!$M$9))</f>
        <v>5.943172885725591E-13</v>
      </c>
      <c r="K344" cm="1">
        <f t="array" ref="K344">$B$1*(Distributed_Weight($C344,'Rev 10'!$M$16*9.81,'Rev 10'!$M$9,0)-Point_Force($C344,2*'Rev 10'!$M$16*9.81,'Rev 10'!$M$10/2)+Distributed_Weight($C344,'Rev 10'!$M$16*9.81,'Rev 10'!$M$9,'Rev 10'!$M$10-'Rev 10'!$M$9))</f>
        <v>5.943172885725591E-13</v>
      </c>
    </row>
    <row r="345" spans="3:11" x14ac:dyDescent="0.2">
      <c r="C345">
        <v>1026</v>
      </c>
      <c r="D345">
        <f t="shared" si="5"/>
        <v>5.9780813151418372E-13</v>
      </c>
      <c r="F345" cm="1">
        <f t="array" ref="F345">$B$1*(Distributed_Weight($C345,'Rev 10'!$R$2,'Rev 10'!$M$9,0))</f>
        <v>5.9780813151418372E-13</v>
      </c>
      <c r="G345" cm="1">
        <f t="array" ref="G345">$B$1*-Point_Force($C345,2*'Rev 10'!$R$2,'Rev 10'!$M$10/2)</f>
        <v>0</v>
      </c>
      <c r="H345" cm="1">
        <f t="array" ref="H345">$B$1*Distributed_Weight($C345,'Rev 10'!$R$2/(2*'Rev 10'!$M$9),'Rev 10'!$M$9,'Rev 10'!$M$10-'Rev 10'!$M$9)</f>
        <v>0</v>
      </c>
      <c r="I345" cm="1">
        <f t="array" ref="I345">$B$1*(Distributed_Weight($C345,'Rev 10'!$M$16*9.81,'Rev 10'!$M$9,0)-Point_Force($C345,2*'Rev 10'!$M$16*9.81,'Rev 10'!$M$10/2)+Distributed_Weight($C345,'Rev 10'!$M$16*9.81,'Rev 10'!$M$9,'Rev 10'!$M$10-'Rev 10'!$M$9))</f>
        <v>5.9780813151418372E-13</v>
      </c>
      <c r="K345" cm="1">
        <f t="array" ref="K345">$B$1*(Distributed_Weight($C345,'Rev 10'!$M$16*9.81,'Rev 10'!$M$9,0)-Point_Force($C345,2*'Rev 10'!$M$16*9.81,'Rev 10'!$M$10/2)+Distributed_Weight($C345,'Rev 10'!$M$16*9.81,'Rev 10'!$M$9,'Rev 10'!$M$10-'Rev 10'!$M$9))</f>
        <v>5.9780813151418372E-13</v>
      </c>
    </row>
    <row r="346" spans="3:11" x14ac:dyDescent="0.2">
      <c r="C346">
        <v>1029</v>
      </c>
      <c r="D346">
        <f t="shared" si="5"/>
        <v>6.0130919654348519E-13</v>
      </c>
      <c r="F346" cm="1">
        <f t="array" ref="F346">$B$1*(Distributed_Weight($C346,'Rev 10'!$R$2,'Rev 10'!$M$9,0))</f>
        <v>6.0130919654348519E-13</v>
      </c>
      <c r="G346" cm="1">
        <f t="array" ref="G346">$B$1*-Point_Force($C346,2*'Rev 10'!$R$2,'Rev 10'!$M$10/2)</f>
        <v>0</v>
      </c>
      <c r="H346" cm="1">
        <f t="array" ref="H346">$B$1*Distributed_Weight($C346,'Rev 10'!$R$2/(2*'Rev 10'!$M$9),'Rev 10'!$M$9,'Rev 10'!$M$10-'Rev 10'!$M$9)</f>
        <v>0</v>
      </c>
      <c r="I346" cm="1">
        <f t="array" ref="I346">$B$1*(Distributed_Weight($C346,'Rev 10'!$M$16*9.81,'Rev 10'!$M$9,0)-Point_Force($C346,2*'Rev 10'!$M$16*9.81,'Rev 10'!$M$10/2)+Distributed_Weight($C346,'Rev 10'!$M$16*9.81,'Rev 10'!$M$9,'Rev 10'!$M$10-'Rev 10'!$M$9))</f>
        <v>6.0130919654348519E-13</v>
      </c>
      <c r="K346" cm="1">
        <f t="array" ref="K346">$B$1*(Distributed_Weight($C346,'Rev 10'!$M$16*9.81,'Rev 10'!$M$9,0)-Point_Force($C346,2*'Rev 10'!$M$16*9.81,'Rev 10'!$M$10/2)+Distributed_Weight($C346,'Rev 10'!$M$16*9.81,'Rev 10'!$M$9,'Rev 10'!$M$10-'Rev 10'!$M$9))</f>
        <v>6.0130919654348519E-13</v>
      </c>
    </row>
    <row r="347" spans="3:11" x14ac:dyDescent="0.2">
      <c r="C347">
        <v>1032</v>
      </c>
      <c r="D347">
        <f t="shared" si="5"/>
        <v>6.0482048366046339E-13</v>
      </c>
      <c r="F347" cm="1">
        <f t="array" ref="F347">$B$1*(Distributed_Weight($C347,'Rev 10'!$R$2,'Rev 10'!$M$9,0))</f>
        <v>6.0482048366046339E-13</v>
      </c>
      <c r="G347" cm="1">
        <f t="array" ref="G347">$B$1*-Point_Force($C347,2*'Rev 10'!$R$2,'Rev 10'!$M$10/2)</f>
        <v>0</v>
      </c>
      <c r="H347" cm="1">
        <f t="array" ref="H347">$B$1*Distributed_Weight($C347,'Rev 10'!$R$2/(2*'Rev 10'!$M$9),'Rev 10'!$M$9,'Rev 10'!$M$10-'Rev 10'!$M$9)</f>
        <v>0</v>
      </c>
      <c r="I347" cm="1">
        <f t="array" ref="I347">$B$1*(Distributed_Weight($C347,'Rev 10'!$M$16*9.81,'Rev 10'!$M$9,0)-Point_Force($C347,2*'Rev 10'!$M$16*9.81,'Rev 10'!$M$10/2)+Distributed_Weight($C347,'Rev 10'!$M$16*9.81,'Rev 10'!$M$9,'Rev 10'!$M$10-'Rev 10'!$M$9))</f>
        <v>6.0482048366046339E-13</v>
      </c>
      <c r="K347" cm="1">
        <f t="array" ref="K347">$B$1*(Distributed_Weight($C347,'Rev 10'!$M$16*9.81,'Rev 10'!$M$9,0)-Point_Force($C347,2*'Rev 10'!$M$16*9.81,'Rev 10'!$M$10/2)+Distributed_Weight($C347,'Rev 10'!$M$16*9.81,'Rev 10'!$M$9,'Rev 10'!$M$10-'Rev 10'!$M$9))</f>
        <v>6.0482048366046339E-13</v>
      </c>
    </row>
    <row r="348" spans="3:11" x14ac:dyDescent="0.2">
      <c r="C348">
        <v>1035</v>
      </c>
      <c r="D348">
        <f t="shared" si="5"/>
        <v>6.0834199286511844E-13</v>
      </c>
      <c r="F348" cm="1">
        <f t="array" ref="F348">$B$1*(Distributed_Weight($C348,'Rev 10'!$R$2,'Rev 10'!$M$9,0))</f>
        <v>6.0834199286511844E-13</v>
      </c>
      <c r="G348" cm="1">
        <f t="array" ref="G348">$B$1*-Point_Force($C348,2*'Rev 10'!$R$2,'Rev 10'!$M$10/2)</f>
        <v>0</v>
      </c>
      <c r="H348" cm="1">
        <f t="array" ref="H348">$B$1*Distributed_Weight($C348,'Rev 10'!$R$2/(2*'Rev 10'!$M$9),'Rev 10'!$M$9,'Rev 10'!$M$10-'Rev 10'!$M$9)</f>
        <v>0</v>
      </c>
      <c r="I348" cm="1">
        <f t="array" ref="I348">$B$1*(Distributed_Weight($C348,'Rev 10'!$M$16*9.81,'Rev 10'!$M$9,0)-Point_Force($C348,2*'Rev 10'!$M$16*9.81,'Rev 10'!$M$10/2)+Distributed_Weight($C348,'Rev 10'!$M$16*9.81,'Rev 10'!$M$9,'Rev 10'!$M$10-'Rev 10'!$M$9))</f>
        <v>6.0834199286511844E-13</v>
      </c>
      <c r="K348" cm="1">
        <f t="array" ref="K348">$B$1*(Distributed_Weight($C348,'Rev 10'!$M$16*9.81,'Rev 10'!$M$9,0)-Point_Force($C348,2*'Rev 10'!$M$16*9.81,'Rev 10'!$M$10/2)+Distributed_Weight($C348,'Rev 10'!$M$16*9.81,'Rev 10'!$M$9,'Rev 10'!$M$10-'Rev 10'!$M$9))</f>
        <v>6.0834199286511844E-13</v>
      </c>
    </row>
    <row r="349" spans="3:11" x14ac:dyDescent="0.2">
      <c r="C349">
        <v>1038</v>
      </c>
      <c r="D349">
        <f t="shared" si="5"/>
        <v>6.1187372415745033E-13</v>
      </c>
      <c r="F349" cm="1">
        <f t="array" ref="F349">$B$1*(Distributed_Weight($C349,'Rev 10'!$R$2,'Rev 10'!$M$9,0))</f>
        <v>6.1187372415745033E-13</v>
      </c>
      <c r="G349" cm="1">
        <f t="array" ref="G349">$B$1*-Point_Force($C349,2*'Rev 10'!$R$2,'Rev 10'!$M$10/2)</f>
        <v>0</v>
      </c>
      <c r="H349" cm="1">
        <f t="array" ref="H349">$B$1*Distributed_Weight($C349,'Rev 10'!$R$2/(2*'Rev 10'!$M$9),'Rev 10'!$M$9,'Rev 10'!$M$10-'Rev 10'!$M$9)</f>
        <v>0</v>
      </c>
      <c r="I349" cm="1">
        <f t="array" ref="I349">$B$1*(Distributed_Weight($C349,'Rev 10'!$M$16*9.81,'Rev 10'!$M$9,0)-Point_Force($C349,2*'Rev 10'!$M$16*9.81,'Rev 10'!$M$10/2)+Distributed_Weight($C349,'Rev 10'!$M$16*9.81,'Rev 10'!$M$9,'Rev 10'!$M$10-'Rev 10'!$M$9))</f>
        <v>6.1187372415745033E-13</v>
      </c>
      <c r="K349" cm="1">
        <f t="array" ref="K349">$B$1*(Distributed_Weight($C349,'Rev 10'!$M$16*9.81,'Rev 10'!$M$9,0)-Point_Force($C349,2*'Rev 10'!$M$16*9.81,'Rev 10'!$M$10/2)+Distributed_Weight($C349,'Rev 10'!$M$16*9.81,'Rev 10'!$M$9,'Rev 10'!$M$10-'Rev 10'!$M$9))</f>
        <v>6.1187372415745033E-13</v>
      </c>
    </row>
    <row r="350" spans="3:11" x14ac:dyDescent="0.2">
      <c r="C350">
        <v>1041</v>
      </c>
      <c r="D350">
        <f t="shared" si="5"/>
        <v>6.1541567753745897E-13</v>
      </c>
      <c r="F350" cm="1">
        <f t="array" ref="F350">$B$1*(Distributed_Weight($C350,'Rev 10'!$R$2,'Rev 10'!$M$9,0))</f>
        <v>6.1541567753745897E-13</v>
      </c>
      <c r="G350" cm="1">
        <f t="array" ref="G350">$B$1*-Point_Force($C350,2*'Rev 10'!$R$2,'Rev 10'!$M$10/2)</f>
        <v>0</v>
      </c>
      <c r="H350" cm="1">
        <f t="array" ref="H350">$B$1*Distributed_Weight($C350,'Rev 10'!$R$2/(2*'Rev 10'!$M$9),'Rev 10'!$M$9,'Rev 10'!$M$10-'Rev 10'!$M$9)</f>
        <v>0</v>
      </c>
      <c r="I350" cm="1">
        <f t="array" ref="I350">$B$1*(Distributed_Weight($C350,'Rev 10'!$M$16*9.81,'Rev 10'!$M$9,0)-Point_Force($C350,2*'Rev 10'!$M$16*9.81,'Rev 10'!$M$10/2)+Distributed_Weight($C350,'Rev 10'!$M$16*9.81,'Rev 10'!$M$9,'Rev 10'!$M$10-'Rev 10'!$M$9))</f>
        <v>6.1541567753745897E-13</v>
      </c>
      <c r="K350" cm="1">
        <f t="array" ref="K350">$B$1*(Distributed_Weight($C350,'Rev 10'!$M$16*9.81,'Rev 10'!$M$9,0)-Point_Force($C350,2*'Rev 10'!$M$16*9.81,'Rev 10'!$M$10/2)+Distributed_Weight($C350,'Rev 10'!$M$16*9.81,'Rev 10'!$M$9,'Rev 10'!$M$10-'Rev 10'!$M$9))</f>
        <v>6.1541567753745897E-13</v>
      </c>
    </row>
    <row r="351" spans="3:11" x14ac:dyDescent="0.2">
      <c r="C351">
        <v>1044</v>
      </c>
      <c r="D351">
        <f t="shared" si="5"/>
        <v>6.1896785300514435E-13</v>
      </c>
      <c r="F351" cm="1">
        <f t="array" ref="F351">$B$1*(Distributed_Weight($C351,'Rev 10'!$R$2,'Rev 10'!$M$9,0))</f>
        <v>6.1896785300514435E-13</v>
      </c>
      <c r="G351" cm="1">
        <f t="array" ref="G351">$B$1*-Point_Force($C351,2*'Rev 10'!$R$2,'Rev 10'!$M$10/2)</f>
        <v>0</v>
      </c>
      <c r="H351" cm="1">
        <f t="array" ref="H351">$B$1*Distributed_Weight($C351,'Rev 10'!$R$2/(2*'Rev 10'!$M$9),'Rev 10'!$M$9,'Rev 10'!$M$10-'Rev 10'!$M$9)</f>
        <v>0</v>
      </c>
      <c r="I351" cm="1">
        <f t="array" ref="I351">$B$1*(Distributed_Weight($C351,'Rev 10'!$M$16*9.81,'Rev 10'!$M$9,0)-Point_Force($C351,2*'Rev 10'!$M$16*9.81,'Rev 10'!$M$10/2)+Distributed_Weight($C351,'Rev 10'!$M$16*9.81,'Rev 10'!$M$9,'Rev 10'!$M$10-'Rev 10'!$M$9))</f>
        <v>6.1896785300514435E-13</v>
      </c>
      <c r="K351" cm="1">
        <f t="array" ref="K351">$B$1*(Distributed_Weight($C351,'Rev 10'!$M$16*9.81,'Rev 10'!$M$9,0)-Point_Force($C351,2*'Rev 10'!$M$16*9.81,'Rev 10'!$M$10/2)+Distributed_Weight($C351,'Rev 10'!$M$16*9.81,'Rev 10'!$M$9,'Rev 10'!$M$10-'Rev 10'!$M$9))</f>
        <v>6.1896785300514435E-13</v>
      </c>
    </row>
    <row r="352" spans="3:11" x14ac:dyDescent="0.2">
      <c r="C352">
        <v>1047</v>
      </c>
      <c r="D352">
        <f t="shared" si="5"/>
        <v>6.2253025056050657E-13</v>
      </c>
      <c r="F352" cm="1">
        <f t="array" ref="F352">$B$1*(Distributed_Weight($C352,'Rev 10'!$R$2,'Rev 10'!$M$9,0))</f>
        <v>6.2253025056050657E-13</v>
      </c>
      <c r="G352" cm="1">
        <f t="array" ref="G352">$B$1*-Point_Force($C352,2*'Rev 10'!$R$2,'Rev 10'!$M$10/2)</f>
        <v>0</v>
      </c>
      <c r="H352" cm="1">
        <f t="array" ref="H352">$B$1*Distributed_Weight($C352,'Rev 10'!$R$2/(2*'Rev 10'!$M$9),'Rev 10'!$M$9,'Rev 10'!$M$10-'Rev 10'!$M$9)</f>
        <v>0</v>
      </c>
      <c r="I352" cm="1">
        <f t="array" ref="I352">$B$1*(Distributed_Weight($C352,'Rev 10'!$M$16*9.81,'Rev 10'!$M$9,0)-Point_Force($C352,2*'Rev 10'!$M$16*9.81,'Rev 10'!$M$10/2)+Distributed_Weight($C352,'Rev 10'!$M$16*9.81,'Rev 10'!$M$9,'Rev 10'!$M$10-'Rev 10'!$M$9))</f>
        <v>6.2253025056050657E-13</v>
      </c>
      <c r="K352" cm="1">
        <f t="array" ref="K352">$B$1*(Distributed_Weight($C352,'Rev 10'!$M$16*9.81,'Rev 10'!$M$9,0)-Point_Force($C352,2*'Rev 10'!$M$16*9.81,'Rev 10'!$M$10/2)+Distributed_Weight($C352,'Rev 10'!$M$16*9.81,'Rev 10'!$M$9,'Rev 10'!$M$10-'Rev 10'!$M$9))</f>
        <v>6.2253025056050657E-13</v>
      </c>
    </row>
    <row r="353" spans="3:11" x14ac:dyDescent="0.2">
      <c r="C353">
        <v>1050</v>
      </c>
      <c r="D353">
        <f t="shared" si="5"/>
        <v>6.2610287020354553E-13</v>
      </c>
      <c r="F353" cm="1">
        <f t="array" ref="F353">$B$1*(Distributed_Weight($C353,'Rev 10'!$R$2,'Rev 10'!$M$9,0))</f>
        <v>6.2610287020354553E-13</v>
      </c>
      <c r="G353" cm="1">
        <f t="array" ref="G353">$B$1*-Point_Force($C353,2*'Rev 10'!$R$2,'Rev 10'!$M$10/2)</f>
        <v>0</v>
      </c>
      <c r="H353" cm="1">
        <f t="array" ref="H353">$B$1*Distributed_Weight($C353,'Rev 10'!$R$2/(2*'Rev 10'!$M$9),'Rev 10'!$M$9,'Rev 10'!$M$10-'Rev 10'!$M$9)</f>
        <v>0</v>
      </c>
      <c r="I353" cm="1">
        <f t="array" ref="I353">$B$1*(Distributed_Weight($C353,'Rev 10'!$M$16*9.81,'Rev 10'!$M$9,0)-Point_Force($C353,2*'Rev 10'!$M$16*9.81,'Rev 10'!$M$10/2)+Distributed_Weight($C353,'Rev 10'!$M$16*9.81,'Rev 10'!$M$9,'Rev 10'!$M$10-'Rev 10'!$M$9))</f>
        <v>6.2610287020354553E-13</v>
      </c>
      <c r="K353" cm="1">
        <f t="array" ref="K353">$B$1*(Distributed_Weight($C353,'Rev 10'!$M$16*9.81,'Rev 10'!$M$9,0)-Point_Force($C353,2*'Rev 10'!$M$16*9.81,'Rev 10'!$M$10/2)+Distributed_Weight($C353,'Rev 10'!$M$16*9.81,'Rev 10'!$M$9,'Rev 10'!$M$10-'Rev 10'!$M$9))</f>
        <v>6.2610287020354553E-13</v>
      </c>
    </row>
    <row r="354" spans="3:11" x14ac:dyDescent="0.2">
      <c r="C354">
        <v>1053</v>
      </c>
      <c r="D354">
        <f t="shared" si="5"/>
        <v>6.2968571193426144E-13</v>
      </c>
      <c r="F354" cm="1">
        <f t="array" ref="F354">$B$1*(Distributed_Weight($C354,'Rev 10'!$R$2,'Rev 10'!$M$9,0))</f>
        <v>6.2968571193426144E-13</v>
      </c>
      <c r="G354" cm="1">
        <f t="array" ref="G354">$B$1*-Point_Force($C354,2*'Rev 10'!$R$2,'Rev 10'!$M$10/2)</f>
        <v>0</v>
      </c>
      <c r="H354" cm="1">
        <f t="array" ref="H354">$B$1*Distributed_Weight($C354,'Rev 10'!$R$2/(2*'Rev 10'!$M$9),'Rev 10'!$M$9,'Rev 10'!$M$10-'Rev 10'!$M$9)</f>
        <v>0</v>
      </c>
      <c r="I354" cm="1">
        <f t="array" ref="I354">$B$1*(Distributed_Weight($C354,'Rev 10'!$M$16*9.81,'Rev 10'!$M$9,0)-Point_Force($C354,2*'Rev 10'!$M$16*9.81,'Rev 10'!$M$10/2)+Distributed_Weight($C354,'Rev 10'!$M$16*9.81,'Rev 10'!$M$9,'Rev 10'!$M$10-'Rev 10'!$M$9))</f>
        <v>6.2968571193426144E-13</v>
      </c>
      <c r="K354" cm="1">
        <f t="array" ref="K354">$B$1*(Distributed_Weight($C354,'Rev 10'!$M$16*9.81,'Rev 10'!$M$9,0)-Point_Force($C354,2*'Rev 10'!$M$16*9.81,'Rev 10'!$M$10/2)+Distributed_Weight($C354,'Rev 10'!$M$16*9.81,'Rev 10'!$M$9,'Rev 10'!$M$10-'Rev 10'!$M$9))</f>
        <v>6.2968571193426144E-13</v>
      </c>
    </row>
    <row r="355" spans="3:11" x14ac:dyDescent="0.2">
      <c r="C355">
        <v>1056</v>
      </c>
      <c r="D355">
        <f t="shared" si="5"/>
        <v>6.3327877575265399E-13</v>
      </c>
      <c r="F355" cm="1">
        <f t="array" ref="F355">$B$1*(Distributed_Weight($C355,'Rev 10'!$R$2,'Rev 10'!$M$9,0))</f>
        <v>6.3327877575265399E-13</v>
      </c>
      <c r="G355" cm="1">
        <f t="array" ref="G355">$B$1*-Point_Force($C355,2*'Rev 10'!$R$2,'Rev 10'!$M$10/2)</f>
        <v>0</v>
      </c>
      <c r="H355" cm="1">
        <f t="array" ref="H355">$B$1*Distributed_Weight($C355,'Rev 10'!$R$2/(2*'Rev 10'!$M$9),'Rev 10'!$M$9,'Rev 10'!$M$10-'Rev 10'!$M$9)</f>
        <v>0</v>
      </c>
      <c r="I355" cm="1">
        <f t="array" ref="I355">$B$1*(Distributed_Weight($C355,'Rev 10'!$M$16*9.81,'Rev 10'!$M$9,0)-Point_Force($C355,2*'Rev 10'!$M$16*9.81,'Rev 10'!$M$10/2)+Distributed_Weight($C355,'Rev 10'!$M$16*9.81,'Rev 10'!$M$9,'Rev 10'!$M$10-'Rev 10'!$M$9))</f>
        <v>6.3327877575265399E-13</v>
      </c>
      <c r="K355" cm="1">
        <f t="array" ref="K355">$B$1*(Distributed_Weight($C355,'Rev 10'!$M$16*9.81,'Rev 10'!$M$9,0)-Point_Force($C355,2*'Rev 10'!$M$16*9.81,'Rev 10'!$M$10/2)+Distributed_Weight($C355,'Rev 10'!$M$16*9.81,'Rev 10'!$M$9,'Rev 10'!$M$10-'Rev 10'!$M$9))</f>
        <v>6.3327877575265399E-13</v>
      </c>
    </row>
    <row r="356" spans="3:11" x14ac:dyDescent="0.2">
      <c r="C356">
        <v>1059</v>
      </c>
      <c r="D356">
        <f t="shared" si="5"/>
        <v>6.3688206165872338E-13</v>
      </c>
      <c r="F356" cm="1">
        <f t="array" ref="F356">$B$1*(Distributed_Weight($C356,'Rev 10'!$R$2,'Rev 10'!$M$9,0))</f>
        <v>6.3688206165872338E-13</v>
      </c>
      <c r="G356" cm="1">
        <f t="array" ref="G356">$B$1*-Point_Force($C356,2*'Rev 10'!$R$2,'Rev 10'!$M$10/2)</f>
        <v>0</v>
      </c>
      <c r="H356" cm="1">
        <f t="array" ref="H356">$B$1*Distributed_Weight($C356,'Rev 10'!$R$2/(2*'Rev 10'!$M$9),'Rev 10'!$M$9,'Rev 10'!$M$10-'Rev 10'!$M$9)</f>
        <v>0</v>
      </c>
      <c r="I356" cm="1">
        <f t="array" ref="I356">$B$1*(Distributed_Weight($C356,'Rev 10'!$M$16*9.81,'Rev 10'!$M$9,0)-Point_Force($C356,2*'Rev 10'!$M$16*9.81,'Rev 10'!$M$10/2)+Distributed_Weight($C356,'Rev 10'!$M$16*9.81,'Rev 10'!$M$9,'Rev 10'!$M$10-'Rev 10'!$M$9))</f>
        <v>6.3688206165872338E-13</v>
      </c>
      <c r="K356" cm="1">
        <f t="array" ref="K356">$B$1*(Distributed_Weight($C356,'Rev 10'!$M$16*9.81,'Rev 10'!$M$9,0)-Point_Force($C356,2*'Rev 10'!$M$16*9.81,'Rev 10'!$M$10/2)+Distributed_Weight($C356,'Rev 10'!$M$16*9.81,'Rev 10'!$M$9,'Rev 10'!$M$10-'Rev 10'!$M$9))</f>
        <v>6.3688206165872338E-13</v>
      </c>
    </row>
    <row r="357" spans="3:11" x14ac:dyDescent="0.2">
      <c r="C357">
        <v>1062</v>
      </c>
      <c r="D357">
        <f t="shared" si="5"/>
        <v>6.4049556965246951E-13</v>
      </c>
      <c r="F357" cm="1">
        <f t="array" ref="F357">$B$1*(Distributed_Weight($C357,'Rev 10'!$R$2,'Rev 10'!$M$9,0))</f>
        <v>6.4049556965246951E-13</v>
      </c>
      <c r="G357" cm="1">
        <f t="array" ref="G357">$B$1*-Point_Force($C357,2*'Rev 10'!$R$2,'Rev 10'!$M$10/2)</f>
        <v>0</v>
      </c>
      <c r="H357" cm="1">
        <f t="array" ref="H357">$B$1*Distributed_Weight($C357,'Rev 10'!$R$2/(2*'Rev 10'!$M$9),'Rev 10'!$M$9,'Rev 10'!$M$10-'Rev 10'!$M$9)</f>
        <v>0</v>
      </c>
      <c r="I357" cm="1">
        <f t="array" ref="I357">$B$1*(Distributed_Weight($C357,'Rev 10'!$M$16*9.81,'Rev 10'!$M$9,0)-Point_Force($C357,2*'Rev 10'!$M$16*9.81,'Rev 10'!$M$10/2)+Distributed_Weight($C357,'Rev 10'!$M$16*9.81,'Rev 10'!$M$9,'Rev 10'!$M$10-'Rev 10'!$M$9))</f>
        <v>6.4049556965246951E-13</v>
      </c>
      <c r="K357" cm="1">
        <f t="array" ref="K357">$B$1*(Distributed_Weight($C357,'Rev 10'!$M$16*9.81,'Rev 10'!$M$9,0)-Point_Force($C357,2*'Rev 10'!$M$16*9.81,'Rev 10'!$M$10/2)+Distributed_Weight($C357,'Rev 10'!$M$16*9.81,'Rev 10'!$M$9,'Rev 10'!$M$10-'Rev 10'!$M$9))</f>
        <v>6.4049556965246951E-13</v>
      </c>
    </row>
    <row r="358" spans="3:11" x14ac:dyDescent="0.2">
      <c r="C358">
        <v>1065</v>
      </c>
      <c r="D358">
        <f t="shared" si="5"/>
        <v>6.4411929973389259E-13</v>
      </c>
      <c r="F358" cm="1">
        <f t="array" ref="F358">$B$1*(Distributed_Weight($C358,'Rev 10'!$R$2,'Rev 10'!$M$9,0))</f>
        <v>6.4411929973389259E-13</v>
      </c>
      <c r="G358" cm="1">
        <f t="array" ref="G358">$B$1*-Point_Force($C358,2*'Rev 10'!$R$2,'Rev 10'!$M$10/2)</f>
        <v>0</v>
      </c>
      <c r="H358" cm="1">
        <f t="array" ref="H358">$B$1*Distributed_Weight($C358,'Rev 10'!$R$2/(2*'Rev 10'!$M$9),'Rev 10'!$M$9,'Rev 10'!$M$10-'Rev 10'!$M$9)</f>
        <v>0</v>
      </c>
      <c r="I358" cm="1">
        <f t="array" ref="I358">$B$1*(Distributed_Weight($C358,'Rev 10'!$M$16*9.81,'Rev 10'!$M$9,0)-Point_Force($C358,2*'Rev 10'!$M$16*9.81,'Rev 10'!$M$10/2)+Distributed_Weight($C358,'Rev 10'!$M$16*9.81,'Rev 10'!$M$9,'Rev 10'!$M$10-'Rev 10'!$M$9))</f>
        <v>6.4411929973389259E-13</v>
      </c>
      <c r="K358" cm="1">
        <f t="array" ref="K358">$B$1*(Distributed_Weight($C358,'Rev 10'!$M$16*9.81,'Rev 10'!$M$9,0)-Point_Force($C358,2*'Rev 10'!$M$16*9.81,'Rev 10'!$M$10/2)+Distributed_Weight($C358,'Rev 10'!$M$16*9.81,'Rev 10'!$M$9,'Rev 10'!$M$10-'Rev 10'!$M$9))</f>
        <v>6.4411929973389259E-13</v>
      </c>
    </row>
    <row r="359" spans="3:11" x14ac:dyDescent="0.2">
      <c r="C359">
        <v>1068</v>
      </c>
      <c r="D359">
        <f t="shared" si="5"/>
        <v>6.4775325190299221E-13</v>
      </c>
      <c r="F359" cm="1">
        <f t="array" ref="F359">$B$1*(Distributed_Weight($C359,'Rev 10'!$R$2,'Rev 10'!$M$9,0))</f>
        <v>6.4775325190299221E-13</v>
      </c>
      <c r="G359" cm="1">
        <f t="array" ref="G359">$B$1*-Point_Force($C359,2*'Rev 10'!$R$2,'Rev 10'!$M$10/2)</f>
        <v>0</v>
      </c>
      <c r="H359" cm="1">
        <f t="array" ref="H359">$B$1*Distributed_Weight($C359,'Rev 10'!$R$2/(2*'Rev 10'!$M$9),'Rev 10'!$M$9,'Rev 10'!$M$10-'Rev 10'!$M$9)</f>
        <v>0</v>
      </c>
      <c r="I359" cm="1">
        <f t="array" ref="I359">$B$1*(Distributed_Weight($C359,'Rev 10'!$M$16*9.81,'Rev 10'!$M$9,0)-Point_Force($C359,2*'Rev 10'!$M$16*9.81,'Rev 10'!$M$10/2)+Distributed_Weight($C359,'Rev 10'!$M$16*9.81,'Rev 10'!$M$9,'Rev 10'!$M$10-'Rev 10'!$M$9))</f>
        <v>6.4775325190299221E-13</v>
      </c>
      <c r="K359" cm="1">
        <f t="array" ref="K359">$B$1*(Distributed_Weight($C359,'Rev 10'!$M$16*9.81,'Rev 10'!$M$9,0)-Point_Force($C359,2*'Rev 10'!$M$16*9.81,'Rev 10'!$M$10/2)+Distributed_Weight($C359,'Rev 10'!$M$16*9.81,'Rev 10'!$M$9,'Rev 10'!$M$10-'Rev 10'!$M$9))</f>
        <v>6.4775325190299221E-13</v>
      </c>
    </row>
    <row r="360" spans="3:11" x14ac:dyDescent="0.2">
      <c r="C360">
        <v>1071</v>
      </c>
      <c r="D360">
        <f t="shared" si="5"/>
        <v>6.5139742615976877E-13</v>
      </c>
      <c r="F360" cm="1">
        <f t="array" ref="F360">$B$1*(Distributed_Weight($C360,'Rev 10'!$R$2,'Rev 10'!$M$9,0))</f>
        <v>6.5139742615976877E-13</v>
      </c>
      <c r="G360" cm="1">
        <f t="array" ref="G360">$B$1*-Point_Force($C360,2*'Rev 10'!$R$2,'Rev 10'!$M$10/2)</f>
        <v>0</v>
      </c>
      <c r="H360" cm="1">
        <f t="array" ref="H360">$B$1*Distributed_Weight($C360,'Rev 10'!$R$2/(2*'Rev 10'!$M$9),'Rev 10'!$M$9,'Rev 10'!$M$10-'Rev 10'!$M$9)</f>
        <v>0</v>
      </c>
      <c r="I360" cm="1">
        <f t="array" ref="I360">$B$1*(Distributed_Weight($C360,'Rev 10'!$M$16*9.81,'Rev 10'!$M$9,0)-Point_Force($C360,2*'Rev 10'!$M$16*9.81,'Rev 10'!$M$10/2)+Distributed_Weight($C360,'Rev 10'!$M$16*9.81,'Rev 10'!$M$9,'Rev 10'!$M$10-'Rev 10'!$M$9))</f>
        <v>6.5139742615976877E-13</v>
      </c>
      <c r="K360" cm="1">
        <f t="array" ref="K360">$B$1*(Distributed_Weight($C360,'Rev 10'!$M$16*9.81,'Rev 10'!$M$9,0)-Point_Force($C360,2*'Rev 10'!$M$16*9.81,'Rev 10'!$M$10/2)+Distributed_Weight($C360,'Rev 10'!$M$16*9.81,'Rev 10'!$M$9,'Rev 10'!$M$10-'Rev 10'!$M$9))</f>
        <v>6.5139742615976877E-13</v>
      </c>
    </row>
    <row r="361" spans="3:11" x14ac:dyDescent="0.2">
      <c r="C361">
        <v>1074</v>
      </c>
      <c r="D361">
        <f t="shared" si="5"/>
        <v>6.5505182250422208E-13</v>
      </c>
      <c r="F361" cm="1">
        <f t="array" ref="F361">$B$1*(Distributed_Weight($C361,'Rev 10'!$R$2,'Rev 10'!$M$9,0))</f>
        <v>6.5505182250422208E-13</v>
      </c>
      <c r="G361" cm="1">
        <f t="array" ref="G361">$B$1*-Point_Force($C361,2*'Rev 10'!$R$2,'Rev 10'!$M$10/2)</f>
        <v>0</v>
      </c>
      <c r="H361" cm="1">
        <f t="array" ref="H361">$B$1*Distributed_Weight($C361,'Rev 10'!$R$2/(2*'Rev 10'!$M$9),'Rev 10'!$M$9,'Rev 10'!$M$10-'Rev 10'!$M$9)</f>
        <v>0</v>
      </c>
      <c r="I361" cm="1">
        <f t="array" ref="I361">$B$1*(Distributed_Weight($C361,'Rev 10'!$M$16*9.81,'Rev 10'!$M$9,0)-Point_Force($C361,2*'Rev 10'!$M$16*9.81,'Rev 10'!$M$10/2)+Distributed_Weight($C361,'Rev 10'!$M$16*9.81,'Rev 10'!$M$9,'Rev 10'!$M$10-'Rev 10'!$M$9))</f>
        <v>6.5505182250422208E-13</v>
      </c>
      <c r="K361" cm="1">
        <f t="array" ref="K361">$B$1*(Distributed_Weight($C361,'Rev 10'!$M$16*9.81,'Rev 10'!$M$9,0)-Point_Force($C361,2*'Rev 10'!$M$16*9.81,'Rev 10'!$M$10/2)+Distributed_Weight($C361,'Rev 10'!$M$16*9.81,'Rev 10'!$M$9,'Rev 10'!$M$10-'Rev 10'!$M$9))</f>
        <v>6.5505182250422208E-13</v>
      </c>
    </row>
    <row r="362" spans="3:11" x14ac:dyDescent="0.2">
      <c r="C362">
        <v>1077</v>
      </c>
      <c r="D362">
        <f t="shared" si="5"/>
        <v>6.5871644093635233E-13</v>
      </c>
      <c r="F362" cm="1">
        <f t="array" ref="F362">$B$1*(Distributed_Weight($C362,'Rev 10'!$R$2,'Rev 10'!$M$9,0))</f>
        <v>6.5871644093635233E-13</v>
      </c>
      <c r="G362" cm="1">
        <f t="array" ref="G362">$B$1*-Point_Force($C362,2*'Rev 10'!$R$2,'Rev 10'!$M$10/2)</f>
        <v>0</v>
      </c>
      <c r="H362" cm="1">
        <f t="array" ref="H362">$B$1*Distributed_Weight($C362,'Rev 10'!$R$2/(2*'Rev 10'!$M$9),'Rev 10'!$M$9,'Rev 10'!$M$10-'Rev 10'!$M$9)</f>
        <v>0</v>
      </c>
      <c r="I362" cm="1">
        <f t="array" ref="I362">$B$1*(Distributed_Weight($C362,'Rev 10'!$M$16*9.81,'Rev 10'!$M$9,0)-Point_Force($C362,2*'Rev 10'!$M$16*9.81,'Rev 10'!$M$10/2)+Distributed_Weight($C362,'Rev 10'!$M$16*9.81,'Rev 10'!$M$9,'Rev 10'!$M$10-'Rev 10'!$M$9))</f>
        <v>6.5871644093635233E-13</v>
      </c>
      <c r="K362" cm="1">
        <f t="array" ref="K362">$B$1*(Distributed_Weight($C362,'Rev 10'!$M$16*9.81,'Rev 10'!$M$9,0)-Point_Force($C362,2*'Rev 10'!$M$16*9.81,'Rev 10'!$M$10/2)+Distributed_Weight($C362,'Rev 10'!$M$16*9.81,'Rev 10'!$M$9,'Rev 10'!$M$10-'Rev 10'!$M$9))</f>
        <v>6.5871644093635233E-13</v>
      </c>
    </row>
    <row r="363" spans="3:11" x14ac:dyDescent="0.2">
      <c r="C363">
        <v>1080</v>
      </c>
      <c r="D363">
        <f t="shared" si="5"/>
        <v>6.6239128145615922E-13</v>
      </c>
      <c r="F363" cm="1">
        <f t="array" ref="F363">$B$1*(Distributed_Weight($C363,'Rev 10'!$R$2,'Rev 10'!$M$9,0))</f>
        <v>6.6239128145615922E-13</v>
      </c>
      <c r="G363" cm="1">
        <f t="array" ref="G363">$B$1*-Point_Force($C363,2*'Rev 10'!$R$2,'Rev 10'!$M$10/2)</f>
        <v>0</v>
      </c>
      <c r="H363" cm="1">
        <f t="array" ref="H363">$B$1*Distributed_Weight($C363,'Rev 10'!$R$2/(2*'Rev 10'!$M$9),'Rev 10'!$M$9,'Rev 10'!$M$10-'Rev 10'!$M$9)</f>
        <v>0</v>
      </c>
      <c r="I363" cm="1">
        <f t="array" ref="I363">$B$1*(Distributed_Weight($C363,'Rev 10'!$M$16*9.81,'Rev 10'!$M$9,0)-Point_Force($C363,2*'Rev 10'!$M$16*9.81,'Rev 10'!$M$10/2)+Distributed_Weight($C363,'Rev 10'!$M$16*9.81,'Rev 10'!$M$9,'Rev 10'!$M$10-'Rev 10'!$M$9))</f>
        <v>6.6239128145615922E-13</v>
      </c>
      <c r="K363" cm="1">
        <f t="array" ref="K363">$B$1*(Distributed_Weight($C363,'Rev 10'!$M$16*9.81,'Rev 10'!$M$9,0)-Point_Force($C363,2*'Rev 10'!$M$16*9.81,'Rev 10'!$M$10/2)+Distributed_Weight($C363,'Rev 10'!$M$16*9.81,'Rev 10'!$M$9,'Rev 10'!$M$10-'Rev 10'!$M$9))</f>
        <v>6.6239128145615922E-13</v>
      </c>
    </row>
    <row r="364" spans="3:11" x14ac:dyDescent="0.2">
      <c r="C364">
        <v>1083</v>
      </c>
      <c r="D364">
        <f t="shared" si="5"/>
        <v>6.6607634406364295E-13</v>
      </c>
      <c r="F364" cm="1">
        <f t="array" ref="F364">$B$1*(Distributed_Weight($C364,'Rev 10'!$R$2,'Rev 10'!$M$9,0))</f>
        <v>6.6607634406364295E-13</v>
      </c>
      <c r="G364" cm="1">
        <f t="array" ref="G364">$B$1*-Point_Force($C364,2*'Rev 10'!$R$2,'Rev 10'!$M$10/2)</f>
        <v>0</v>
      </c>
      <c r="H364" cm="1">
        <f t="array" ref="H364">$B$1*Distributed_Weight($C364,'Rev 10'!$R$2/(2*'Rev 10'!$M$9),'Rev 10'!$M$9,'Rev 10'!$M$10-'Rev 10'!$M$9)</f>
        <v>0</v>
      </c>
      <c r="I364" cm="1">
        <f t="array" ref="I364">$B$1*(Distributed_Weight($C364,'Rev 10'!$M$16*9.81,'Rev 10'!$M$9,0)-Point_Force($C364,2*'Rev 10'!$M$16*9.81,'Rev 10'!$M$10/2)+Distributed_Weight($C364,'Rev 10'!$M$16*9.81,'Rev 10'!$M$9,'Rev 10'!$M$10-'Rev 10'!$M$9))</f>
        <v>6.6607634406364295E-13</v>
      </c>
      <c r="K364" cm="1">
        <f t="array" ref="K364">$B$1*(Distributed_Weight($C364,'Rev 10'!$M$16*9.81,'Rev 10'!$M$9,0)-Point_Force($C364,2*'Rev 10'!$M$16*9.81,'Rev 10'!$M$10/2)+Distributed_Weight($C364,'Rev 10'!$M$16*9.81,'Rev 10'!$M$9,'Rev 10'!$M$10-'Rev 10'!$M$9))</f>
        <v>6.6607634406364295E-13</v>
      </c>
    </row>
    <row r="365" spans="3:11" x14ac:dyDescent="0.2">
      <c r="C365">
        <v>1086</v>
      </c>
      <c r="D365">
        <f t="shared" si="5"/>
        <v>6.6977162875880353E-13</v>
      </c>
      <c r="F365" cm="1">
        <f t="array" ref="F365">$B$1*(Distributed_Weight($C365,'Rev 10'!$R$2,'Rev 10'!$M$9,0))</f>
        <v>6.6977162875880353E-13</v>
      </c>
      <c r="G365" cm="1">
        <f t="array" ref="G365">$B$1*-Point_Force($C365,2*'Rev 10'!$R$2,'Rev 10'!$M$10/2)</f>
        <v>0</v>
      </c>
      <c r="H365" cm="1">
        <f t="array" ref="H365">$B$1*Distributed_Weight($C365,'Rev 10'!$R$2/(2*'Rev 10'!$M$9),'Rev 10'!$M$9,'Rev 10'!$M$10-'Rev 10'!$M$9)</f>
        <v>0</v>
      </c>
      <c r="I365" cm="1">
        <f t="array" ref="I365">$B$1*(Distributed_Weight($C365,'Rev 10'!$M$16*9.81,'Rev 10'!$M$9,0)-Point_Force($C365,2*'Rev 10'!$M$16*9.81,'Rev 10'!$M$10/2)+Distributed_Weight($C365,'Rev 10'!$M$16*9.81,'Rev 10'!$M$9,'Rev 10'!$M$10-'Rev 10'!$M$9))</f>
        <v>6.6977162875880353E-13</v>
      </c>
      <c r="K365" cm="1">
        <f t="array" ref="K365">$B$1*(Distributed_Weight($C365,'Rev 10'!$M$16*9.81,'Rev 10'!$M$9,0)-Point_Force($C365,2*'Rev 10'!$M$16*9.81,'Rev 10'!$M$10/2)+Distributed_Weight($C365,'Rev 10'!$M$16*9.81,'Rev 10'!$M$9,'Rev 10'!$M$10-'Rev 10'!$M$9))</f>
        <v>6.6977162875880353E-13</v>
      </c>
    </row>
    <row r="366" spans="3:11" x14ac:dyDescent="0.2">
      <c r="C366">
        <v>1089</v>
      </c>
      <c r="D366">
        <f t="shared" si="5"/>
        <v>6.7347713554164085E-13</v>
      </c>
      <c r="F366" cm="1">
        <f t="array" ref="F366">$B$1*(Distributed_Weight($C366,'Rev 10'!$R$2,'Rev 10'!$M$9,0))</f>
        <v>6.7347713554164085E-13</v>
      </c>
      <c r="G366" cm="1">
        <f t="array" ref="G366">$B$1*-Point_Force($C366,2*'Rev 10'!$R$2,'Rev 10'!$M$10/2)</f>
        <v>0</v>
      </c>
      <c r="H366" cm="1">
        <f t="array" ref="H366">$B$1*Distributed_Weight($C366,'Rev 10'!$R$2/(2*'Rev 10'!$M$9),'Rev 10'!$M$9,'Rev 10'!$M$10-'Rev 10'!$M$9)</f>
        <v>0</v>
      </c>
      <c r="I366" cm="1">
        <f t="array" ref="I366">$B$1*(Distributed_Weight($C366,'Rev 10'!$M$16*9.81,'Rev 10'!$M$9,0)-Point_Force($C366,2*'Rev 10'!$M$16*9.81,'Rev 10'!$M$10/2)+Distributed_Weight($C366,'Rev 10'!$M$16*9.81,'Rev 10'!$M$9,'Rev 10'!$M$10-'Rev 10'!$M$9))</f>
        <v>6.7347713554164085E-13</v>
      </c>
      <c r="K366" cm="1">
        <f t="array" ref="K366">$B$1*(Distributed_Weight($C366,'Rev 10'!$M$16*9.81,'Rev 10'!$M$9,0)-Point_Force($C366,2*'Rev 10'!$M$16*9.81,'Rev 10'!$M$10/2)+Distributed_Weight($C366,'Rev 10'!$M$16*9.81,'Rev 10'!$M$9,'Rev 10'!$M$10-'Rev 10'!$M$9))</f>
        <v>6.7347713554164085E-13</v>
      </c>
    </row>
    <row r="367" spans="3:11" x14ac:dyDescent="0.2">
      <c r="C367">
        <v>1092</v>
      </c>
      <c r="D367">
        <f t="shared" si="5"/>
        <v>6.7719286441215491E-13</v>
      </c>
      <c r="F367" cm="1">
        <f t="array" ref="F367">$B$1*(Distributed_Weight($C367,'Rev 10'!$R$2,'Rev 10'!$M$9,0))</f>
        <v>6.7719286441215491E-13</v>
      </c>
      <c r="G367" cm="1">
        <f t="array" ref="G367">$B$1*-Point_Force($C367,2*'Rev 10'!$R$2,'Rev 10'!$M$10/2)</f>
        <v>0</v>
      </c>
      <c r="H367" cm="1">
        <f t="array" ref="H367">$B$1*Distributed_Weight($C367,'Rev 10'!$R$2/(2*'Rev 10'!$M$9),'Rev 10'!$M$9,'Rev 10'!$M$10-'Rev 10'!$M$9)</f>
        <v>0</v>
      </c>
      <c r="I367" cm="1">
        <f t="array" ref="I367">$B$1*(Distributed_Weight($C367,'Rev 10'!$M$16*9.81,'Rev 10'!$M$9,0)-Point_Force($C367,2*'Rev 10'!$M$16*9.81,'Rev 10'!$M$10/2)+Distributed_Weight($C367,'Rev 10'!$M$16*9.81,'Rev 10'!$M$9,'Rev 10'!$M$10-'Rev 10'!$M$9))</f>
        <v>6.7719286441215491E-13</v>
      </c>
      <c r="K367" cm="1">
        <f t="array" ref="K367">$B$1*(Distributed_Weight($C367,'Rev 10'!$M$16*9.81,'Rev 10'!$M$9,0)-Point_Force($C367,2*'Rev 10'!$M$16*9.81,'Rev 10'!$M$10/2)+Distributed_Weight($C367,'Rev 10'!$M$16*9.81,'Rev 10'!$M$9,'Rev 10'!$M$10-'Rev 10'!$M$9))</f>
        <v>6.7719286441215491E-13</v>
      </c>
    </row>
    <row r="368" spans="3:11" x14ac:dyDescent="0.2">
      <c r="C368">
        <v>1095</v>
      </c>
      <c r="D368">
        <f t="shared" si="5"/>
        <v>6.8091881537034582E-13</v>
      </c>
      <c r="F368" cm="1">
        <f t="array" ref="F368">$B$1*(Distributed_Weight($C368,'Rev 10'!$R$2,'Rev 10'!$M$9,0))</f>
        <v>6.8091881537034582E-13</v>
      </c>
      <c r="G368" cm="1">
        <f t="array" ref="G368">$B$1*-Point_Force($C368,2*'Rev 10'!$R$2,'Rev 10'!$M$10/2)</f>
        <v>0</v>
      </c>
      <c r="H368" cm="1">
        <f t="array" ref="H368">$B$1*Distributed_Weight($C368,'Rev 10'!$R$2/(2*'Rev 10'!$M$9),'Rev 10'!$M$9,'Rev 10'!$M$10-'Rev 10'!$M$9)</f>
        <v>0</v>
      </c>
      <c r="I368" cm="1">
        <f t="array" ref="I368">$B$1*(Distributed_Weight($C368,'Rev 10'!$M$16*9.81,'Rev 10'!$M$9,0)-Point_Force($C368,2*'Rev 10'!$M$16*9.81,'Rev 10'!$M$10/2)+Distributed_Weight($C368,'Rev 10'!$M$16*9.81,'Rev 10'!$M$9,'Rev 10'!$M$10-'Rev 10'!$M$9))</f>
        <v>6.8091881537034582E-13</v>
      </c>
      <c r="K368" cm="1">
        <f t="array" ref="K368">$B$1*(Distributed_Weight($C368,'Rev 10'!$M$16*9.81,'Rev 10'!$M$9,0)-Point_Force($C368,2*'Rev 10'!$M$16*9.81,'Rev 10'!$M$10/2)+Distributed_Weight($C368,'Rev 10'!$M$16*9.81,'Rev 10'!$M$9,'Rev 10'!$M$10-'Rev 10'!$M$9))</f>
        <v>6.8091881537034582E-13</v>
      </c>
    </row>
    <row r="369" spans="3:11" x14ac:dyDescent="0.2">
      <c r="C369">
        <v>1098</v>
      </c>
      <c r="D369">
        <f t="shared" si="5"/>
        <v>6.8465498841621347E-13</v>
      </c>
      <c r="F369" cm="1">
        <f t="array" ref="F369">$B$1*(Distributed_Weight($C369,'Rev 10'!$R$2,'Rev 10'!$M$9,0))</f>
        <v>6.8465498841621347E-13</v>
      </c>
      <c r="G369" cm="1">
        <f t="array" ref="G369">$B$1*-Point_Force($C369,2*'Rev 10'!$R$2,'Rev 10'!$M$10/2)</f>
        <v>0</v>
      </c>
      <c r="H369" cm="1">
        <f t="array" ref="H369">$B$1*Distributed_Weight($C369,'Rev 10'!$R$2/(2*'Rev 10'!$M$9),'Rev 10'!$M$9,'Rev 10'!$M$10-'Rev 10'!$M$9)</f>
        <v>0</v>
      </c>
      <c r="I369" cm="1">
        <f t="array" ref="I369">$B$1*(Distributed_Weight($C369,'Rev 10'!$M$16*9.81,'Rev 10'!$M$9,0)-Point_Force($C369,2*'Rev 10'!$M$16*9.81,'Rev 10'!$M$10/2)+Distributed_Weight($C369,'Rev 10'!$M$16*9.81,'Rev 10'!$M$9,'Rev 10'!$M$10-'Rev 10'!$M$9))</f>
        <v>6.8465498841621347E-13</v>
      </c>
      <c r="K369" cm="1">
        <f t="array" ref="K369">$B$1*(Distributed_Weight($C369,'Rev 10'!$M$16*9.81,'Rev 10'!$M$9,0)-Point_Force($C369,2*'Rev 10'!$M$16*9.81,'Rev 10'!$M$10/2)+Distributed_Weight($C369,'Rev 10'!$M$16*9.81,'Rev 10'!$M$9,'Rev 10'!$M$10-'Rev 10'!$M$9))</f>
        <v>6.8465498841621347E-13</v>
      </c>
    </row>
    <row r="370" spans="3:11" x14ac:dyDescent="0.2">
      <c r="C370">
        <v>1101</v>
      </c>
      <c r="D370">
        <f t="shared" si="5"/>
        <v>6.8840138354975796E-13</v>
      </c>
      <c r="F370" cm="1">
        <f t="array" ref="F370">$B$1*(Distributed_Weight($C370,'Rev 10'!$R$2,'Rev 10'!$M$9,0))</f>
        <v>6.8840138354975796E-13</v>
      </c>
      <c r="G370" cm="1">
        <f t="array" ref="G370">$B$1*-Point_Force($C370,2*'Rev 10'!$R$2,'Rev 10'!$M$10/2)</f>
        <v>0</v>
      </c>
      <c r="H370" cm="1">
        <f t="array" ref="H370">$B$1*Distributed_Weight($C370,'Rev 10'!$R$2/(2*'Rev 10'!$M$9),'Rev 10'!$M$9,'Rev 10'!$M$10-'Rev 10'!$M$9)</f>
        <v>0</v>
      </c>
      <c r="I370" cm="1">
        <f t="array" ref="I370">$B$1*(Distributed_Weight($C370,'Rev 10'!$M$16*9.81,'Rev 10'!$M$9,0)-Point_Force($C370,2*'Rev 10'!$M$16*9.81,'Rev 10'!$M$10/2)+Distributed_Weight($C370,'Rev 10'!$M$16*9.81,'Rev 10'!$M$9,'Rev 10'!$M$10-'Rev 10'!$M$9))</f>
        <v>6.8840138354975796E-13</v>
      </c>
      <c r="K370" cm="1">
        <f t="array" ref="K370">$B$1*(Distributed_Weight($C370,'Rev 10'!$M$16*9.81,'Rev 10'!$M$9,0)-Point_Force($C370,2*'Rev 10'!$M$16*9.81,'Rev 10'!$M$10/2)+Distributed_Weight($C370,'Rev 10'!$M$16*9.81,'Rev 10'!$M$9,'Rev 10'!$M$10-'Rev 10'!$M$9))</f>
        <v>6.8840138354975796E-13</v>
      </c>
    </row>
    <row r="371" spans="3:11" x14ac:dyDescent="0.2">
      <c r="C371">
        <v>1104</v>
      </c>
      <c r="D371">
        <f t="shared" si="5"/>
        <v>6.9215800077097919E-13</v>
      </c>
      <c r="F371" cm="1">
        <f t="array" ref="F371">$B$1*(Distributed_Weight($C371,'Rev 10'!$R$2,'Rev 10'!$M$9,0))</f>
        <v>6.9215800077097919E-13</v>
      </c>
      <c r="G371" cm="1">
        <f t="array" ref="G371">$B$1*-Point_Force($C371,2*'Rev 10'!$R$2,'Rev 10'!$M$10/2)</f>
        <v>0</v>
      </c>
      <c r="H371" cm="1">
        <f t="array" ref="H371">$B$1*Distributed_Weight($C371,'Rev 10'!$R$2/(2*'Rev 10'!$M$9),'Rev 10'!$M$9,'Rev 10'!$M$10-'Rev 10'!$M$9)</f>
        <v>0</v>
      </c>
      <c r="I371" cm="1">
        <f t="array" ref="I371">$B$1*(Distributed_Weight($C371,'Rev 10'!$M$16*9.81,'Rev 10'!$M$9,0)-Point_Force($C371,2*'Rev 10'!$M$16*9.81,'Rev 10'!$M$10/2)+Distributed_Weight($C371,'Rev 10'!$M$16*9.81,'Rev 10'!$M$9,'Rev 10'!$M$10-'Rev 10'!$M$9))</f>
        <v>6.9215800077097919E-13</v>
      </c>
      <c r="K371" cm="1">
        <f t="array" ref="K371">$B$1*(Distributed_Weight($C371,'Rev 10'!$M$16*9.81,'Rev 10'!$M$9,0)-Point_Force($C371,2*'Rev 10'!$M$16*9.81,'Rev 10'!$M$10/2)+Distributed_Weight($C371,'Rev 10'!$M$16*9.81,'Rev 10'!$M$9,'Rev 10'!$M$10-'Rev 10'!$M$9))</f>
        <v>6.9215800077097919E-13</v>
      </c>
    </row>
    <row r="372" spans="3:11" x14ac:dyDescent="0.2">
      <c r="C372">
        <v>1107</v>
      </c>
      <c r="D372">
        <f t="shared" si="5"/>
        <v>6.9592484007987727E-13</v>
      </c>
      <c r="F372" cm="1">
        <f t="array" ref="F372">$B$1*(Distributed_Weight($C372,'Rev 10'!$R$2,'Rev 10'!$M$9,0))</f>
        <v>6.9592484007987727E-13</v>
      </c>
      <c r="G372" cm="1">
        <f t="array" ref="G372">$B$1*-Point_Force($C372,2*'Rev 10'!$R$2,'Rev 10'!$M$10/2)</f>
        <v>0</v>
      </c>
      <c r="H372" cm="1">
        <f t="array" ref="H372">$B$1*Distributed_Weight($C372,'Rev 10'!$R$2/(2*'Rev 10'!$M$9),'Rev 10'!$M$9,'Rev 10'!$M$10-'Rev 10'!$M$9)</f>
        <v>0</v>
      </c>
      <c r="I372" cm="1">
        <f t="array" ref="I372">$B$1*(Distributed_Weight($C372,'Rev 10'!$M$16*9.81,'Rev 10'!$M$9,0)-Point_Force($C372,2*'Rev 10'!$M$16*9.81,'Rev 10'!$M$10/2)+Distributed_Weight($C372,'Rev 10'!$M$16*9.81,'Rev 10'!$M$9,'Rev 10'!$M$10-'Rev 10'!$M$9))</f>
        <v>6.9592484007987727E-13</v>
      </c>
      <c r="K372" cm="1">
        <f t="array" ref="K372">$B$1*(Distributed_Weight($C372,'Rev 10'!$M$16*9.81,'Rev 10'!$M$9,0)-Point_Force($C372,2*'Rev 10'!$M$16*9.81,'Rev 10'!$M$10/2)+Distributed_Weight($C372,'Rev 10'!$M$16*9.81,'Rev 10'!$M$9,'Rev 10'!$M$10-'Rev 10'!$M$9))</f>
        <v>6.9592484007987727E-13</v>
      </c>
    </row>
    <row r="373" spans="3:11" x14ac:dyDescent="0.2">
      <c r="C373">
        <v>1110</v>
      </c>
      <c r="D373">
        <f t="shared" si="5"/>
        <v>6.9970190147645209E-13</v>
      </c>
      <c r="F373" cm="1">
        <f t="array" ref="F373">$B$1*(Distributed_Weight($C373,'Rev 10'!$R$2,'Rev 10'!$M$9,0))</f>
        <v>6.9970190147645209E-13</v>
      </c>
      <c r="G373" cm="1">
        <f t="array" ref="G373">$B$1*-Point_Force($C373,2*'Rev 10'!$R$2,'Rev 10'!$M$10/2)</f>
        <v>0</v>
      </c>
      <c r="H373" cm="1">
        <f t="array" ref="H373">$B$1*Distributed_Weight($C373,'Rev 10'!$R$2/(2*'Rev 10'!$M$9),'Rev 10'!$M$9,'Rev 10'!$M$10-'Rev 10'!$M$9)</f>
        <v>0</v>
      </c>
      <c r="I373" cm="1">
        <f t="array" ref="I373">$B$1*(Distributed_Weight($C373,'Rev 10'!$M$16*9.81,'Rev 10'!$M$9,0)-Point_Force($C373,2*'Rev 10'!$M$16*9.81,'Rev 10'!$M$10/2)+Distributed_Weight($C373,'Rev 10'!$M$16*9.81,'Rev 10'!$M$9,'Rev 10'!$M$10-'Rev 10'!$M$9))</f>
        <v>6.9970190147645209E-13</v>
      </c>
      <c r="K373" cm="1">
        <f t="array" ref="K373">$B$1*(Distributed_Weight($C373,'Rev 10'!$M$16*9.81,'Rev 10'!$M$9,0)-Point_Force($C373,2*'Rev 10'!$M$16*9.81,'Rev 10'!$M$10/2)+Distributed_Weight($C373,'Rev 10'!$M$16*9.81,'Rev 10'!$M$9,'Rev 10'!$M$10-'Rev 10'!$M$9))</f>
        <v>6.9970190147645209E-13</v>
      </c>
    </row>
    <row r="374" spans="3:11" x14ac:dyDescent="0.2">
      <c r="C374">
        <v>1113</v>
      </c>
      <c r="D374">
        <f t="shared" si="5"/>
        <v>7.0348918496070385E-13</v>
      </c>
      <c r="F374" cm="1">
        <f t="array" ref="F374">$B$1*(Distributed_Weight($C374,'Rev 10'!$R$2,'Rev 10'!$M$9,0))</f>
        <v>7.0348918496070385E-13</v>
      </c>
      <c r="G374" cm="1">
        <f t="array" ref="G374">$B$1*-Point_Force($C374,2*'Rev 10'!$R$2,'Rev 10'!$M$10/2)</f>
        <v>0</v>
      </c>
      <c r="H374" cm="1">
        <f t="array" ref="H374">$B$1*Distributed_Weight($C374,'Rev 10'!$R$2/(2*'Rev 10'!$M$9),'Rev 10'!$M$9,'Rev 10'!$M$10-'Rev 10'!$M$9)</f>
        <v>0</v>
      </c>
      <c r="I374" cm="1">
        <f t="array" ref="I374">$B$1*(Distributed_Weight($C374,'Rev 10'!$M$16*9.81,'Rev 10'!$M$9,0)-Point_Force($C374,2*'Rev 10'!$M$16*9.81,'Rev 10'!$M$10/2)+Distributed_Weight($C374,'Rev 10'!$M$16*9.81,'Rev 10'!$M$9,'Rev 10'!$M$10-'Rev 10'!$M$9))</f>
        <v>7.0348918496070385E-13</v>
      </c>
      <c r="K374" cm="1">
        <f t="array" ref="K374">$B$1*(Distributed_Weight($C374,'Rev 10'!$M$16*9.81,'Rev 10'!$M$9,0)-Point_Force($C374,2*'Rev 10'!$M$16*9.81,'Rev 10'!$M$10/2)+Distributed_Weight($C374,'Rev 10'!$M$16*9.81,'Rev 10'!$M$9,'Rev 10'!$M$10-'Rev 10'!$M$9))</f>
        <v>7.0348918496070385E-13</v>
      </c>
    </row>
    <row r="375" spans="3:11" x14ac:dyDescent="0.2">
      <c r="C375">
        <v>1116</v>
      </c>
      <c r="D375">
        <f t="shared" si="5"/>
        <v>7.0728669053263236E-13</v>
      </c>
      <c r="F375" cm="1">
        <f t="array" ref="F375">$B$1*(Distributed_Weight($C375,'Rev 10'!$R$2,'Rev 10'!$M$9,0))</f>
        <v>7.0728669053263236E-13</v>
      </c>
      <c r="G375" cm="1">
        <f t="array" ref="G375">$B$1*-Point_Force($C375,2*'Rev 10'!$R$2,'Rev 10'!$M$10/2)</f>
        <v>0</v>
      </c>
      <c r="H375" cm="1">
        <f t="array" ref="H375">$B$1*Distributed_Weight($C375,'Rev 10'!$R$2/(2*'Rev 10'!$M$9),'Rev 10'!$M$9,'Rev 10'!$M$10-'Rev 10'!$M$9)</f>
        <v>0</v>
      </c>
      <c r="I375" cm="1">
        <f t="array" ref="I375">$B$1*(Distributed_Weight($C375,'Rev 10'!$M$16*9.81,'Rev 10'!$M$9,0)-Point_Force($C375,2*'Rev 10'!$M$16*9.81,'Rev 10'!$M$10/2)+Distributed_Weight($C375,'Rev 10'!$M$16*9.81,'Rev 10'!$M$9,'Rev 10'!$M$10-'Rev 10'!$M$9))</f>
        <v>7.0728669053263236E-13</v>
      </c>
      <c r="K375" cm="1">
        <f t="array" ref="K375">$B$1*(Distributed_Weight($C375,'Rev 10'!$M$16*9.81,'Rev 10'!$M$9,0)-Point_Force($C375,2*'Rev 10'!$M$16*9.81,'Rev 10'!$M$10/2)+Distributed_Weight($C375,'Rev 10'!$M$16*9.81,'Rev 10'!$M$9,'Rev 10'!$M$10-'Rev 10'!$M$9))</f>
        <v>7.0728669053263236E-13</v>
      </c>
    </row>
    <row r="376" spans="3:11" x14ac:dyDescent="0.2">
      <c r="C376">
        <v>1119</v>
      </c>
      <c r="D376">
        <f t="shared" si="5"/>
        <v>7.110944181922376E-13</v>
      </c>
      <c r="F376" cm="1">
        <f t="array" ref="F376">$B$1*(Distributed_Weight($C376,'Rev 10'!$R$2,'Rev 10'!$M$9,0))</f>
        <v>7.110944181922376E-13</v>
      </c>
      <c r="G376" cm="1">
        <f t="array" ref="G376">$B$1*-Point_Force($C376,2*'Rev 10'!$R$2,'Rev 10'!$M$10/2)</f>
        <v>0</v>
      </c>
      <c r="H376" cm="1">
        <f t="array" ref="H376">$B$1*Distributed_Weight($C376,'Rev 10'!$R$2/(2*'Rev 10'!$M$9),'Rev 10'!$M$9,'Rev 10'!$M$10-'Rev 10'!$M$9)</f>
        <v>0</v>
      </c>
      <c r="I376" cm="1">
        <f t="array" ref="I376">$B$1*(Distributed_Weight($C376,'Rev 10'!$M$16*9.81,'Rev 10'!$M$9,0)-Point_Force($C376,2*'Rev 10'!$M$16*9.81,'Rev 10'!$M$10/2)+Distributed_Weight($C376,'Rev 10'!$M$16*9.81,'Rev 10'!$M$9,'Rev 10'!$M$10-'Rev 10'!$M$9))</f>
        <v>7.110944181922376E-13</v>
      </c>
      <c r="K376" cm="1">
        <f t="array" ref="K376">$B$1*(Distributed_Weight($C376,'Rev 10'!$M$16*9.81,'Rev 10'!$M$9,0)-Point_Force($C376,2*'Rev 10'!$M$16*9.81,'Rev 10'!$M$10/2)+Distributed_Weight($C376,'Rev 10'!$M$16*9.81,'Rev 10'!$M$9,'Rev 10'!$M$10-'Rev 10'!$M$9))</f>
        <v>7.110944181922376E-13</v>
      </c>
    </row>
    <row r="377" spans="3:11" x14ac:dyDescent="0.2">
      <c r="C377">
        <v>1122</v>
      </c>
      <c r="D377">
        <f t="shared" si="5"/>
        <v>7.1491236793951959E-13</v>
      </c>
      <c r="F377" cm="1">
        <f t="array" ref="F377">$B$1*(Distributed_Weight($C377,'Rev 10'!$R$2,'Rev 10'!$M$9,0))</f>
        <v>7.1491236793951959E-13</v>
      </c>
      <c r="G377" cm="1">
        <f t="array" ref="G377">$B$1*-Point_Force($C377,2*'Rev 10'!$R$2,'Rev 10'!$M$10/2)</f>
        <v>0</v>
      </c>
      <c r="H377" cm="1">
        <f t="array" ref="H377">$B$1*Distributed_Weight($C377,'Rev 10'!$R$2/(2*'Rev 10'!$M$9),'Rev 10'!$M$9,'Rev 10'!$M$10-'Rev 10'!$M$9)</f>
        <v>0</v>
      </c>
      <c r="I377" cm="1">
        <f t="array" ref="I377">$B$1*(Distributed_Weight($C377,'Rev 10'!$M$16*9.81,'Rev 10'!$M$9,0)-Point_Force($C377,2*'Rev 10'!$M$16*9.81,'Rev 10'!$M$10/2)+Distributed_Weight($C377,'Rev 10'!$M$16*9.81,'Rev 10'!$M$9,'Rev 10'!$M$10-'Rev 10'!$M$9))</f>
        <v>7.1491236793951959E-13</v>
      </c>
      <c r="K377" cm="1">
        <f t="array" ref="K377">$B$1*(Distributed_Weight($C377,'Rev 10'!$M$16*9.81,'Rev 10'!$M$9,0)-Point_Force($C377,2*'Rev 10'!$M$16*9.81,'Rev 10'!$M$10/2)+Distributed_Weight($C377,'Rev 10'!$M$16*9.81,'Rev 10'!$M$9,'Rev 10'!$M$10-'Rev 10'!$M$9))</f>
        <v>7.1491236793951959E-13</v>
      </c>
    </row>
    <row r="378" spans="3:11" x14ac:dyDescent="0.2">
      <c r="C378">
        <v>1125</v>
      </c>
      <c r="D378">
        <f t="shared" si="5"/>
        <v>7.1874053977447833E-13</v>
      </c>
      <c r="F378" cm="1">
        <f t="array" ref="F378">$B$1*(Distributed_Weight($C378,'Rev 10'!$R$2,'Rev 10'!$M$9,0))</f>
        <v>7.1874053977447833E-13</v>
      </c>
      <c r="G378" cm="1">
        <f t="array" ref="G378">$B$1*-Point_Force($C378,2*'Rev 10'!$R$2,'Rev 10'!$M$10/2)</f>
        <v>0</v>
      </c>
      <c r="H378" cm="1">
        <f t="array" ref="H378">$B$1*Distributed_Weight($C378,'Rev 10'!$R$2/(2*'Rev 10'!$M$9),'Rev 10'!$M$9,'Rev 10'!$M$10-'Rev 10'!$M$9)</f>
        <v>0</v>
      </c>
      <c r="I378" cm="1">
        <f t="array" ref="I378">$B$1*(Distributed_Weight($C378,'Rev 10'!$M$16*9.81,'Rev 10'!$M$9,0)-Point_Force($C378,2*'Rev 10'!$M$16*9.81,'Rev 10'!$M$10/2)+Distributed_Weight($C378,'Rev 10'!$M$16*9.81,'Rev 10'!$M$9,'Rev 10'!$M$10-'Rev 10'!$M$9))</f>
        <v>7.1874053977447833E-13</v>
      </c>
      <c r="K378" cm="1">
        <f t="array" ref="K378">$B$1*(Distributed_Weight($C378,'Rev 10'!$M$16*9.81,'Rev 10'!$M$9,0)-Point_Force($C378,2*'Rev 10'!$M$16*9.81,'Rev 10'!$M$10/2)+Distributed_Weight($C378,'Rev 10'!$M$16*9.81,'Rev 10'!$M$9,'Rev 10'!$M$10-'Rev 10'!$M$9))</f>
        <v>7.1874053977447833E-13</v>
      </c>
    </row>
    <row r="379" spans="3:11" x14ac:dyDescent="0.2">
      <c r="C379">
        <v>1128</v>
      </c>
      <c r="D379">
        <f t="shared" si="5"/>
        <v>7.225789336971139E-13</v>
      </c>
      <c r="F379" cm="1">
        <f t="array" ref="F379">$B$1*(Distributed_Weight($C379,'Rev 10'!$R$2,'Rev 10'!$M$9,0))</f>
        <v>7.225789336971139E-13</v>
      </c>
      <c r="G379" cm="1">
        <f t="array" ref="G379">$B$1*-Point_Force($C379,2*'Rev 10'!$R$2,'Rev 10'!$M$10/2)</f>
        <v>0</v>
      </c>
      <c r="H379" cm="1">
        <f t="array" ref="H379">$B$1*Distributed_Weight($C379,'Rev 10'!$R$2/(2*'Rev 10'!$M$9),'Rev 10'!$M$9,'Rev 10'!$M$10-'Rev 10'!$M$9)</f>
        <v>0</v>
      </c>
      <c r="I379" cm="1">
        <f t="array" ref="I379">$B$1*(Distributed_Weight($C379,'Rev 10'!$M$16*9.81,'Rev 10'!$M$9,0)-Point_Force($C379,2*'Rev 10'!$M$16*9.81,'Rev 10'!$M$10/2)+Distributed_Weight($C379,'Rev 10'!$M$16*9.81,'Rev 10'!$M$9,'Rev 10'!$M$10-'Rev 10'!$M$9))</f>
        <v>7.225789336971139E-13</v>
      </c>
      <c r="K379" cm="1">
        <f t="array" ref="K379">$B$1*(Distributed_Weight($C379,'Rev 10'!$M$16*9.81,'Rev 10'!$M$9,0)-Point_Force($C379,2*'Rev 10'!$M$16*9.81,'Rev 10'!$M$10/2)+Distributed_Weight($C379,'Rev 10'!$M$16*9.81,'Rev 10'!$M$9,'Rev 10'!$M$10-'Rev 10'!$M$9))</f>
        <v>7.225789336971139E-13</v>
      </c>
    </row>
    <row r="380" spans="3:11" x14ac:dyDescent="0.2">
      <c r="C380">
        <v>1131</v>
      </c>
      <c r="D380">
        <f t="shared" si="5"/>
        <v>7.2642754970742632E-13</v>
      </c>
      <c r="F380" cm="1">
        <f t="array" ref="F380">$B$1*(Distributed_Weight($C380,'Rev 10'!$R$2,'Rev 10'!$M$9,0))</f>
        <v>7.2642754970742632E-13</v>
      </c>
      <c r="G380" cm="1">
        <f t="array" ref="G380">$B$1*-Point_Force($C380,2*'Rev 10'!$R$2,'Rev 10'!$M$10/2)</f>
        <v>0</v>
      </c>
      <c r="H380" cm="1">
        <f t="array" ref="H380">$B$1*Distributed_Weight($C380,'Rev 10'!$R$2/(2*'Rev 10'!$M$9),'Rev 10'!$M$9,'Rev 10'!$M$10-'Rev 10'!$M$9)</f>
        <v>0</v>
      </c>
      <c r="I380" cm="1">
        <f t="array" ref="I380">$B$1*(Distributed_Weight($C380,'Rev 10'!$M$16*9.81,'Rev 10'!$M$9,0)-Point_Force($C380,2*'Rev 10'!$M$16*9.81,'Rev 10'!$M$10/2)+Distributed_Weight($C380,'Rev 10'!$M$16*9.81,'Rev 10'!$M$9,'Rev 10'!$M$10-'Rev 10'!$M$9))</f>
        <v>7.2642754970742632E-13</v>
      </c>
      <c r="K380" cm="1">
        <f t="array" ref="K380">$B$1*(Distributed_Weight($C380,'Rev 10'!$M$16*9.81,'Rev 10'!$M$9,0)-Point_Force($C380,2*'Rev 10'!$M$16*9.81,'Rev 10'!$M$10/2)+Distributed_Weight($C380,'Rev 10'!$M$16*9.81,'Rev 10'!$M$9,'Rev 10'!$M$10-'Rev 10'!$M$9))</f>
        <v>7.2642754970742632E-13</v>
      </c>
    </row>
    <row r="381" spans="3:11" x14ac:dyDescent="0.2">
      <c r="C381">
        <v>1134</v>
      </c>
      <c r="D381">
        <f t="shared" si="5"/>
        <v>7.3028638780541569E-13</v>
      </c>
      <c r="F381" cm="1">
        <f t="array" ref="F381">$B$1*(Distributed_Weight($C381,'Rev 10'!$R$2,'Rev 10'!$M$9,0))</f>
        <v>7.3028638780541569E-13</v>
      </c>
      <c r="G381" cm="1">
        <f t="array" ref="G381">$B$1*-Point_Force($C381,2*'Rev 10'!$R$2,'Rev 10'!$M$10/2)</f>
        <v>0</v>
      </c>
      <c r="H381" cm="1">
        <f t="array" ref="H381">$B$1*Distributed_Weight($C381,'Rev 10'!$R$2/(2*'Rev 10'!$M$9),'Rev 10'!$M$9,'Rev 10'!$M$10-'Rev 10'!$M$9)</f>
        <v>0</v>
      </c>
      <c r="I381" cm="1">
        <f t="array" ref="I381">$B$1*(Distributed_Weight($C381,'Rev 10'!$M$16*9.81,'Rev 10'!$M$9,0)-Point_Force($C381,2*'Rev 10'!$M$16*9.81,'Rev 10'!$M$10/2)+Distributed_Weight($C381,'Rev 10'!$M$16*9.81,'Rev 10'!$M$9,'Rev 10'!$M$10-'Rev 10'!$M$9))</f>
        <v>7.3028638780541569E-13</v>
      </c>
      <c r="K381" cm="1">
        <f t="array" ref="K381">$B$1*(Distributed_Weight($C381,'Rev 10'!$M$16*9.81,'Rev 10'!$M$9,0)-Point_Force($C381,2*'Rev 10'!$M$16*9.81,'Rev 10'!$M$10/2)+Distributed_Weight($C381,'Rev 10'!$M$16*9.81,'Rev 10'!$M$9,'Rev 10'!$M$10-'Rev 10'!$M$9))</f>
        <v>7.3028638780541569E-13</v>
      </c>
    </row>
    <row r="382" spans="3:11" x14ac:dyDescent="0.2">
      <c r="C382">
        <v>1137</v>
      </c>
      <c r="D382">
        <f t="shared" si="5"/>
        <v>7.3415544799108159E-13</v>
      </c>
      <c r="F382" cm="1">
        <f t="array" ref="F382">$B$1*(Distributed_Weight($C382,'Rev 10'!$R$2,'Rev 10'!$M$9,0))</f>
        <v>7.3415544799108159E-13</v>
      </c>
      <c r="G382" cm="1">
        <f t="array" ref="G382">$B$1*-Point_Force($C382,2*'Rev 10'!$R$2,'Rev 10'!$M$10/2)</f>
        <v>0</v>
      </c>
      <c r="H382" cm="1">
        <f t="array" ref="H382">$B$1*Distributed_Weight($C382,'Rev 10'!$R$2/(2*'Rev 10'!$M$9),'Rev 10'!$M$9,'Rev 10'!$M$10-'Rev 10'!$M$9)</f>
        <v>0</v>
      </c>
      <c r="I382" cm="1">
        <f t="array" ref="I382">$B$1*(Distributed_Weight($C382,'Rev 10'!$M$16*9.81,'Rev 10'!$M$9,0)-Point_Force($C382,2*'Rev 10'!$M$16*9.81,'Rev 10'!$M$10/2)+Distributed_Weight($C382,'Rev 10'!$M$16*9.81,'Rev 10'!$M$9,'Rev 10'!$M$10-'Rev 10'!$M$9))</f>
        <v>7.3415544799108159E-13</v>
      </c>
      <c r="K382" cm="1">
        <f t="array" ref="K382">$B$1*(Distributed_Weight($C382,'Rev 10'!$M$16*9.81,'Rev 10'!$M$9,0)-Point_Force($C382,2*'Rev 10'!$M$16*9.81,'Rev 10'!$M$10/2)+Distributed_Weight($C382,'Rev 10'!$M$16*9.81,'Rev 10'!$M$9,'Rev 10'!$M$10-'Rev 10'!$M$9))</f>
        <v>7.3415544799108159E-13</v>
      </c>
    </row>
    <row r="383" spans="3:11" x14ac:dyDescent="0.2">
      <c r="C383">
        <v>1140</v>
      </c>
      <c r="D383">
        <f t="shared" si="5"/>
        <v>7.3803473026442434E-13</v>
      </c>
      <c r="F383" cm="1">
        <f t="array" ref="F383">$B$1*(Distributed_Weight($C383,'Rev 10'!$R$2,'Rev 10'!$M$9,0))</f>
        <v>7.3803473026442434E-13</v>
      </c>
      <c r="G383" cm="1">
        <f t="array" ref="G383">$B$1*-Point_Force($C383,2*'Rev 10'!$R$2,'Rev 10'!$M$10/2)</f>
        <v>0</v>
      </c>
      <c r="H383" cm="1">
        <f t="array" ref="H383">$B$1*Distributed_Weight($C383,'Rev 10'!$R$2/(2*'Rev 10'!$M$9),'Rev 10'!$M$9,'Rev 10'!$M$10-'Rev 10'!$M$9)</f>
        <v>0</v>
      </c>
      <c r="I383" cm="1">
        <f t="array" ref="I383">$B$1*(Distributed_Weight($C383,'Rev 10'!$M$16*9.81,'Rev 10'!$M$9,0)-Point_Force($C383,2*'Rev 10'!$M$16*9.81,'Rev 10'!$M$10/2)+Distributed_Weight($C383,'Rev 10'!$M$16*9.81,'Rev 10'!$M$9,'Rev 10'!$M$10-'Rev 10'!$M$9))</f>
        <v>7.3803473026442434E-13</v>
      </c>
      <c r="K383" cm="1">
        <f t="array" ref="K383">$B$1*(Distributed_Weight($C383,'Rev 10'!$M$16*9.81,'Rev 10'!$M$9,0)-Point_Force($C383,2*'Rev 10'!$M$16*9.81,'Rev 10'!$M$10/2)+Distributed_Weight($C383,'Rev 10'!$M$16*9.81,'Rev 10'!$M$9,'Rev 10'!$M$10-'Rev 10'!$M$9))</f>
        <v>7.3803473026442434E-13</v>
      </c>
    </row>
    <row r="384" spans="3:11" x14ac:dyDescent="0.2">
      <c r="C384">
        <v>1143</v>
      </c>
      <c r="D384">
        <f t="shared" si="5"/>
        <v>7.4192423462544393E-13</v>
      </c>
      <c r="F384" cm="1">
        <f t="array" ref="F384">$B$1*(Distributed_Weight($C384,'Rev 10'!$R$2,'Rev 10'!$M$9,0))</f>
        <v>7.4192423462544393E-13</v>
      </c>
      <c r="G384" cm="1">
        <f t="array" ref="G384">$B$1*-Point_Force($C384,2*'Rev 10'!$R$2,'Rev 10'!$M$10/2)</f>
        <v>0</v>
      </c>
      <c r="H384" cm="1">
        <f t="array" ref="H384">$B$1*Distributed_Weight($C384,'Rev 10'!$R$2/(2*'Rev 10'!$M$9),'Rev 10'!$M$9,'Rev 10'!$M$10-'Rev 10'!$M$9)</f>
        <v>0</v>
      </c>
      <c r="I384" cm="1">
        <f t="array" ref="I384">$B$1*(Distributed_Weight($C384,'Rev 10'!$M$16*9.81,'Rev 10'!$M$9,0)-Point_Force($C384,2*'Rev 10'!$M$16*9.81,'Rev 10'!$M$10/2)+Distributed_Weight($C384,'Rev 10'!$M$16*9.81,'Rev 10'!$M$9,'Rev 10'!$M$10-'Rev 10'!$M$9))</f>
        <v>7.4192423462544393E-13</v>
      </c>
      <c r="K384" cm="1">
        <f t="array" ref="K384">$B$1*(Distributed_Weight($C384,'Rev 10'!$M$16*9.81,'Rev 10'!$M$9,0)-Point_Force($C384,2*'Rev 10'!$M$16*9.81,'Rev 10'!$M$10/2)+Distributed_Weight($C384,'Rev 10'!$M$16*9.81,'Rev 10'!$M$9,'Rev 10'!$M$10-'Rev 10'!$M$9))</f>
        <v>7.4192423462544393E-13</v>
      </c>
    </row>
    <row r="385" spans="3:11" x14ac:dyDescent="0.2">
      <c r="C385">
        <v>1146</v>
      </c>
      <c r="D385">
        <f t="shared" si="5"/>
        <v>7.4582396107414026E-13</v>
      </c>
      <c r="F385" cm="1">
        <f t="array" ref="F385">$B$1*(Distributed_Weight($C385,'Rev 10'!$R$2,'Rev 10'!$M$9,0))</f>
        <v>7.4582396107414026E-13</v>
      </c>
      <c r="G385" cm="1">
        <f t="array" ref="G385">$B$1*-Point_Force($C385,2*'Rev 10'!$R$2,'Rev 10'!$M$10/2)</f>
        <v>0</v>
      </c>
      <c r="H385" cm="1">
        <f t="array" ref="H385">$B$1*Distributed_Weight($C385,'Rev 10'!$R$2/(2*'Rev 10'!$M$9),'Rev 10'!$M$9,'Rev 10'!$M$10-'Rev 10'!$M$9)</f>
        <v>0</v>
      </c>
      <c r="I385" cm="1">
        <f t="array" ref="I385">$B$1*(Distributed_Weight($C385,'Rev 10'!$M$16*9.81,'Rev 10'!$M$9,0)-Point_Force($C385,2*'Rev 10'!$M$16*9.81,'Rev 10'!$M$10/2)+Distributed_Weight($C385,'Rev 10'!$M$16*9.81,'Rev 10'!$M$9,'Rev 10'!$M$10-'Rev 10'!$M$9))</f>
        <v>7.4582396107414026E-13</v>
      </c>
      <c r="K385" cm="1">
        <f t="array" ref="K385">$B$1*(Distributed_Weight($C385,'Rev 10'!$M$16*9.81,'Rev 10'!$M$9,0)-Point_Force($C385,2*'Rev 10'!$M$16*9.81,'Rev 10'!$M$10/2)+Distributed_Weight($C385,'Rev 10'!$M$16*9.81,'Rev 10'!$M$9,'Rev 10'!$M$10-'Rev 10'!$M$9))</f>
        <v>7.4582396107414026E-13</v>
      </c>
    </row>
    <row r="386" spans="3:11" x14ac:dyDescent="0.2">
      <c r="C386">
        <v>1149</v>
      </c>
      <c r="D386">
        <f t="shared" si="5"/>
        <v>7.4973390961051344E-13</v>
      </c>
      <c r="F386" cm="1">
        <f t="array" ref="F386">$B$1*(Distributed_Weight($C386,'Rev 10'!$R$2,'Rev 10'!$M$9,0))</f>
        <v>7.4973390961051344E-13</v>
      </c>
      <c r="G386" cm="1">
        <f t="array" ref="G386">$B$1*-Point_Force($C386,2*'Rev 10'!$R$2,'Rev 10'!$M$10/2)</f>
        <v>0</v>
      </c>
      <c r="H386" cm="1">
        <f t="array" ref="H386">$B$1*Distributed_Weight($C386,'Rev 10'!$R$2/(2*'Rev 10'!$M$9),'Rev 10'!$M$9,'Rev 10'!$M$10-'Rev 10'!$M$9)</f>
        <v>0</v>
      </c>
      <c r="I386" cm="1">
        <f t="array" ref="I386">$B$1*(Distributed_Weight($C386,'Rev 10'!$M$16*9.81,'Rev 10'!$M$9,0)-Point_Force($C386,2*'Rev 10'!$M$16*9.81,'Rev 10'!$M$10/2)+Distributed_Weight($C386,'Rev 10'!$M$16*9.81,'Rev 10'!$M$9,'Rev 10'!$M$10-'Rev 10'!$M$9))</f>
        <v>7.4973390961051344E-13</v>
      </c>
      <c r="K386" cm="1">
        <f t="array" ref="K386">$B$1*(Distributed_Weight($C386,'Rev 10'!$M$16*9.81,'Rev 10'!$M$9,0)-Point_Force($C386,2*'Rev 10'!$M$16*9.81,'Rev 10'!$M$10/2)+Distributed_Weight($C386,'Rev 10'!$M$16*9.81,'Rev 10'!$M$9,'Rev 10'!$M$10-'Rev 10'!$M$9))</f>
        <v>7.4973390961051344E-13</v>
      </c>
    </row>
    <row r="387" spans="3:11" x14ac:dyDescent="0.2">
      <c r="C387">
        <v>1152</v>
      </c>
      <c r="D387">
        <f t="shared" si="5"/>
        <v>7.5365408023456346E-13</v>
      </c>
      <c r="F387" cm="1">
        <f t="array" ref="F387">$B$1*(Distributed_Weight($C387,'Rev 10'!$R$2,'Rev 10'!$M$9,0))</f>
        <v>7.5365408023456346E-13</v>
      </c>
      <c r="G387" cm="1">
        <f t="array" ref="G387">$B$1*-Point_Force($C387,2*'Rev 10'!$R$2,'Rev 10'!$M$10/2)</f>
        <v>0</v>
      </c>
      <c r="H387" cm="1">
        <f t="array" ref="H387">$B$1*Distributed_Weight($C387,'Rev 10'!$R$2/(2*'Rev 10'!$M$9),'Rev 10'!$M$9,'Rev 10'!$M$10-'Rev 10'!$M$9)</f>
        <v>0</v>
      </c>
      <c r="I387" cm="1">
        <f t="array" ref="I387">$B$1*(Distributed_Weight($C387,'Rev 10'!$M$16*9.81,'Rev 10'!$M$9,0)-Point_Force($C387,2*'Rev 10'!$M$16*9.81,'Rev 10'!$M$10/2)+Distributed_Weight($C387,'Rev 10'!$M$16*9.81,'Rev 10'!$M$9,'Rev 10'!$M$10-'Rev 10'!$M$9))</f>
        <v>7.5365408023456346E-13</v>
      </c>
      <c r="K387" cm="1">
        <f t="array" ref="K387">$B$1*(Distributed_Weight($C387,'Rev 10'!$M$16*9.81,'Rev 10'!$M$9,0)-Point_Force($C387,2*'Rev 10'!$M$16*9.81,'Rev 10'!$M$10/2)+Distributed_Weight($C387,'Rev 10'!$M$16*9.81,'Rev 10'!$M$9,'Rev 10'!$M$10-'Rev 10'!$M$9))</f>
        <v>7.5365408023456346E-13</v>
      </c>
    </row>
    <row r="388" spans="3:11" x14ac:dyDescent="0.2">
      <c r="C388">
        <v>1155</v>
      </c>
      <c r="D388">
        <f t="shared" si="5"/>
        <v>7.5758447294629022E-13</v>
      </c>
      <c r="F388" cm="1">
        <f t="array" ref="F388">$B$1*(Distributed_Weight($C388,'Rev 10'!$R$2,'Rev 10'!$M$9,0))</f>
        <v>7.5758447294629022E-13</v>
      </c>
      <c r="G388" cm="1">
        <f t="array" ref="G388">$B$1*-Point_Force($C388,2*'Rev 10'!$R$2,'Rev 10'!$M$10/2)</f>
        <v>0</v>
      </c>
      <c r="H388" cm="1">
        <f t="array" ref="H388">$B$1*Distributed_Weight($C388,'Rev 10'!$R$2/(2*'Rev 10'!$M$9),'Rev 10'!$M$9,'Rev 10'!$M$10-'Rev 10'!$M$9)</f>
        <v>0</v>
      </c>
      <c r="I388" cm="1">
        <f t="array" ref="I388">$B$1*(Distributed_Weight($C388,'Rev 10'!$M$16*9.81,'Rev 10'!$M$9,0)-Point_Force($C388,2*'Rev 10'!$M$16*9.81,'Rev 10'!$M$10/2)+Distributed_Weight($C388,'Rev 10'!$M$16*9.81,'Rev 10'!$M$9,'Rev 10'!$M$10-'Rev 10'!$M$9))</f>
        <v>7.5758447294629022E-13</v>
      </c>
      <c r="K388" cm="1">
        <f t="array" ref="K388">$B$1*(Distributed_Weight($C388,'Rev 10'!$M$16*9.81,'Rev 10'!$M$9,0)-Point_Force($C388,2*'Rev 10'!$M$16*9.81,'Rev 10'!$M$10/2)+Distributed_Weight($C388,'Rev 10'!$M$16*9.81,'Rev 10'!$M$9,'Rev 10'!$M$10-'Rev 10'!$M$9))</f>
        <v>7.5758447294629022E-13</v>
      </c>
    </row>
    <row r="389" spans="3:11" x14ac:dyDescent="0.2">
      <c r="C389">
        <v>1158</v>
      </c>
      <c r="D389">
        <f t="shared" ref="D389:D452" si="6">I389</f>
        <v>7.6152508774569362E-13</v>
      </c>
      <c r="F389" cm="1">
        <f t="array" ref="F389">$B$1*(Distributed_Weight($C389,'Rev 10'!$R$2,'Rev 10'!$M$9,0))</f>
        <v>7.6152508774569362E-13</v>
      </c>
      <c r="G389" cm="1">
        <f t="array" ref="G389">$B$1*-Point_Force($C389,2*'Rev 10'!$R$2,'Rev 10'!$M$10/2)</f>
        <v>0</v>
      </c>
      <c r="H389" cm="1">
        <f t="array" ref="H389">$B$1*Distributed_Weight($C389,'Rev 10'!$R$2/(2*'Rev 10'!$M$9),'Rev 10'!$M$9,'Rev 10'!$M$10-'Rev 10'!$M$9)</f>
        <v>0</v>
      </c>
      <c r="I389" cm="1">
        <f t="array" ref="I389">$B$1*(Distributed_Weight($C389,'Rev 10'!$M$16*9.81,'Rev 10'!$M$9,0)-Point_Force($C389,2*'Rev 10'!$M$16*9.81,'Rev 10'!$M$10/2)+Distributed_Weight($C389,'Rev 10'!$M$16*9.81,'Rev 10'!$M$9,'Rev 10'!$M$10-'Rev 10'!$M$9))</f>
        <v>7.6152508774569362E-13</v>
      </c>
      <c r="K389" cm="1">
        <f t="array" ref="K389">$B$1*(Distributed_Weight($C389,'Rev 10'!$M$16*9.81,'Rev 10'!$M$9,0)-Point_Force($C389,2*'Rev 10'!$M$16*9.81,'Rev 10'!$M$10/2)+Distributed_Weight($C389,'Rev 10'!$M$16*9.81,'Rev 10'!$M$9,'Rev 10'!$M$10-'Rev 10'!$M$9))</f>
        <v>7.6152508774569362E-13</v>
      </c>
    </row>
    <row r="390" spans="3:11" x14ac:dyDescent="0.2">
      <c r="C390">
        <v>1161</v>
      </c>
      <c r="D390">
        <f t="shared" si="6"/>
        <v>7.6547592463277407E-13</v>
      </c>
      <c r="F390" cm="1">
        <f t="array" ref="F390">$B$1*(Distributed_Weight($C390,'Rev 10'!$R$2,'Rev 10'!$M$9,0))</f>
        <v>7.6547592463277407E-13</v>
      </c>
      <c r="G390" cm="1">
        <f t="array" ref="G390">$B$1*-Point_Force($C390,2*'Rev 10'!$R$2,'Rev 10'!$M$10/2)</f>
        <v>0</v>
      </c>
      <c r="H390" cm="1">
        <f t="array" ref="H390">$B$1*Distributed_Weight($C390,'Rev 10'!$R$2/(2*'Rev 10'!$M$9),'Rev 10'!$M$9,'Rev 10'!$M$10-'Rev 10'!$M$9)</f>
        <v>0</v>
      </c>
      <c r="I390" cm="1">
        <f t="array" ref="I390">$B$1*(Distributed_Weight($C390,'Rev 10'!$M$16*9.81,'Rev 10'!$M$9,0)-Point_Force($C390,2*'Rev 10'!$M$16*9.81,'Rev 10'!$M$10/2)+Distributed_Weight($C390,'Rev 10'!$M$16*9.81,'Rev 10'!$M$9,'Rev 10'!$M$10-'Rev 10'!$M$9))</f>
        <v>7.6547592463277407E-13</v>
      </c>
      <c r="K390" cm="1">
        <f t="array" ref="K390">$B$1*(Distributed_Weight($C390,'Rev 10'!$M$16*9.81,'Rev 10'!$M$9,0)-Point_Force($C390,2*'Rev 10'!$M$16*9.81,'Rev 10'!$M$10/2)+Distributed_Weight($C390,'Rev 10'!$M$16*9.81,'Rev 10'!$M$9,'Rev 10'!$M$10-'Rev 10'!$M$9))</f>
        <v>7.6547592463277407E-13</v>
      </c>
    </row>
    <row r="391" spans="3:11" x14ac:dyDescent="0.2">
      <c r="C391">
        <v>1164</v>
      </c>
      <c r="D391">
        <f t="shared" si="6"/>
        <v>7.6943698360753116E-13</v>
      </c>
      <c r="F391" cm="1">
        <f t="array" ref="F391">$B$1*(Distributed_Weight($C391,'Rev 10'!$R$2,'Rev 10'!$M$9,0))</f>
        <v>7.6943698360753116E-13</v>
      </c>
      <c r="G391" cm="1">
        <f t="array" ref="G391">$B$1*-Point_Force($C391,2*'Rev 10'!$R$2,'Rev 10'!$M$10/2)</f>
        <v>0</v>
      </c>
      <c r="H391" cm="1">
        <f t="array" ref="H391">$B$1*Distributed_Weight($C391,'Rev 10'!$R$2/(2*'Rev 10'!$M$9),'Rev 10'!$M$9,'Rev 10'!$M$10-'Rev 10'!$M$9)</f>
        <v>0</v>
      </c>
      <c r="I391" cm="1">
        <f t="array" ref="I391">$B$1*(Distributed_Weight($C391,'Rev 10'!$M$16*9.81,'Rev 10'!$M$9,0)-Point_Force($C391,2*'Rev 10'!$M$16*9.81,'Rev 10'!$M$10/2)+Distributed_Weight($C391,'Rev 10'!$M$16*9.81,'Rev 10'!$M$9,'Rev 10'!$M$10-'Rev 10'!$M$9))</f>
        <v>7.6943698360753116E-13</v>
      </c>
      <c r="K391" cm="1">
        <f t="array" ref="K391">$B$1*(Distributed_Weight($C391,'Rev 10'!$M$16*9.81,'Rev 10'!$M$9,0)-Point_Force($C391,2*'Rev 10'!$M$16*9.81,'Rev 10'!$M$10/2)+Distributed_Weight($C391,'Rev 10'!$M$16*9.81,'Rev 10'!$M$9,'Rev 10'!$M$10-'Rev 10'!$M$9))</f>
        <v>7.6943698360753116E-13</v>
      </c>
    </row>
    <row r="392" spans="3:11" x14ac:dyDescent="0.2">
      <c r="C392">
        <v>1167</v>
      </c>
      <c r="D392">
        <f t="shared" si="6"/>
        <v>7.7340826466996509E-13</v>
      </c>
      <c r="F392" cm="1">
        <f t="array" ref="F392">$B$1*(Distributed_Weight($C392,'Rev 10'!$R$2,'Rev 10'!$M$9,0))</f>
        <v>7.7340826466996509E-13</v>
      </c>
      <c r="G392" cm="1">
        <f t="array" ref="G392">$B$1*-Point_Force($C392,2*'Rev 10'!$R$2,'Rev 10'!$M$10/2)</f>
        <v>0</v>
      </c>
      <c r="H392" cm="1">
        <f t="array" ref="H392">$B$1*Distributed_Weight($C392,'Rev 10'!$R$2/(2*'Rev 10'!$M$9),'Rev 10'!$M$9,'Rev 10'!$M$10-'Rev 10'!$M$9)</f>
        <v>0</v>
      </c>
      <c r="I392" cm="1">
        <f t="array" ref="I392">$B$1*(Distributed_Weight($C392,'Rev 10'!$M$16*9.81,'Rev 10'!$M$9,0)-Point_Force($C392,2*'Rev 10'!$M$16*9.81,'Rev 10'!$M$10/2)+Distributed_Weight($C392,'Rev 10'!$M$16*9.81,'Rev 10'!$M$9,'Rev 10'!$M$10-'Rev 10'!$M$9))</f>
        <v>7.7340826466996509E-13</v>
      </c>
      <c r="K392" cm="1">
        <f t="array" ref="K392">$B$1*(Distributed_Weight($C392,'Rev 10'!$M$16*9.81,'Rev 10'!$M$9,0)-Point_Force($C392,2*'Rev 10'!$M$16*9.81,'Rev 10'!$M$10/2)+Distributed_Weight($C392,'Rev 10'!$M$16*9.81,'Rev 10'!$M$9,'Rev 10'!$M$10-'Rev 10'!$M$9))</f>
        <v>7.7340826466996509E-13</v>
      </c>
    </row>
    <row r="393" spans="3:11" x14ac:dyDescent="0.2">
      <c r="C393">
        <v>1170</v>
      </c>
      <c r="D393">
        <f t="shared" si="6"/>
        <v>7.7738976782007577E-13</v>
      </c>
      <c r="F393" cm="1">
        <f t="array" ref="F393">$B$1*(Distributed_Weight($C393,'Rev 10'!$R$2,'Rev 10'!$M$9,0))</f>
        <v>7.7738976782007577E-13</v>
      </c>
      <c r="G393" cm="1">
        <f t="array" ref="G393">$B$1*-Point_Force($C393,2*'Rev 10'!$R$2,'Rev 10'!$M$10/2)</f>
        <v>0</v>
      </c>
      <c r="H393" cm="1">
        <f t="array" ref="H393">$B$1*Distributed_Weight($C393,'Rev 10'!$R$2/(2*'Rev 10'!$M$9),'Rev 10'!$M$9,'Rev 10'!$M$10-'Rev 10'!$M$9)</f>
        <v>0</v>
      </c>
      <c r="I393" cm="1">
        <f t="array" ref="I393">$B$1*(Distributed_Weight($C393,'Rev 10'!$M$16*9.81,'Rev 10'!$M$9,0)-Point_Force($C393,2*'Rev 10'!$M$16*9.81,'Rev 10'!$M$10/2)+Distributed_Weight($C393,'Rev 10'!$M$16*9.81,'Rev 10'!$M$9,'Rev 10'!$M$10-'Rev 10'!$M$9))</f>
        <v>7.7738976782007577E-13</v>
      </c>
      <c r="K393" cm="1">
        <f t="array" ref="K393">$B$1*(Distributed_Weight($C393,'Rev 10'!$M$16*9.81,'Rev 10'!$M$9,0)-Point_Force($C393,2*'Rev 10'!$M$16*9.81,'Rev 10'!$M$10/2)+Distributed_Weight($C393,'Rev 10'!$M$16*9.81,'Rev 10'!$M$9,'Rev 10'!$M$10-'Rev 10'!$M$9))</f>
        <v>7.7738976782007577E-13</v>
      </c>
    </row>
    <row r="394" spans="3:11" x14ac:dyDescent="0.2">
      <c r="C394">
        <v>1173</v>
      </c>
      <c r="D394">
        <f t="shared" si="6"/>
        <v>7.8138149305786329E-13</v>
      </c>
      <c r="F394" cm="1">
        <f t="array" ref="F394">$B$1*(Distributed_Weight($C394,'Rev 10'!$R$2,'Rev 10'!$M$9,0))</f>
        <v>7.8138149305786329E-13</v>
      </c>
      <c r="G394" cm="1">
        <f t="array" ref="G394">$B$1*-Point_Force($C394,2*'Rev 10'!$R$2,'Rev 10'!$M$10/2)</f>
        <v>0</v>
      </c>
      <c r="H394" cm="1">
        <f t="array" ref="H394">$B$1*Distributed_Weight($C394,'Rev 10'!$R$2/(2*'Rev 10'!$M$9),'Rev 10'!$M$9,'Rev 10'!$M$10-'Rev 10'!$M$9)</f>
        <v>0</v>
      </c>
      <c r="I394" cm="1">
        <f t="array" ref="I394">$B$1*(Distributed_Weight($C394,'Rev 10'!$M$16*9.81,'Rev 10'!$M$9,0)-Point_Force($C394,2*'Rev 10'!$M$16*9.81,'Rev 10'!$M$10/2)+Distributed_Weight($C394,'Rev 10'!$M$16*9.81,'Rev 10'!$M$9,'Rev 10'!$M$10-'Rev 10'!$M$9))</f>
        <v>7.8138149305786329E-13</v>
      </c>
      <c r="K394" cm="1">
        <f t="array" ref="K394">$B$1*(Distributed_Weight($C394,'Rev 10'!$M$16*9.81,'Rev 10'!$M$9,0)-Point_Force($C394,2*'Rev 10'!$M$16*9.81,'Rev 10'!$M$10/2)+Distributed_Weight($C394,'Rev 10'!$M$16*9.81,'Rev 10'!$M$9,'Rev 10'!$M$10-'Rev 10'!$M$9))</f>
        <v>7.8138149305786329E-13</v>
      </c>
    </row>
    <row r="395" spans="3:11" x14ac:dyDescent="0.2">
      <c r="C395">
        <v>1176</v>
      </c>
      <c r="D395">
        <f t="shared" si="6"/>
        <v>7.8538344038332755E-13</v>
      </c>
      <c r="F395" cm="1">
        <f t="array" ref="F395">$B$1*(Distributed_Weight($C395,'Rev 10'!$R$2,'Rev 10'!$M$9,0))</f>
        <v>7.8538344038332755E-13</v>
      </c>
      <c r="G395" cm="1">
        <f t="array" ref="G395">$B$1*-Point_Force($C395,2*'Rev 10'!$R$2,'Rev 10'!$M$10/2)</f>
        <v>0</v>
      </c>
      <c r="H395" cm="1">
        <f t="array" ref="H395">$B$1*Distributed_Weight($C395,'Rev 10'!$R$2/(2*'Rev 10'!$M$9),'Rev 10'!$M$9,'Rev 10'!$M$10-'Rev 10'!$M$9)</f>
        <v>0</v>
      </c>
      <c r="I395" cm="1">
        <f t="array" ref="I395">$B$1*(Distributed_Weight($C395,'Rev 10'!$M$16*9.81,'Rev 10'!$M$9,0)-Point_Force($C395,2*'Rev 10'!$M$16*9.81,'Rev 10'!$M$10/2)+Distributed_Weight($C395,'Rev 10'!$M$16*9.81,'Rev 10'!$M$9,'Rev 10'!$M$10-'Rev 10'!$M$9))</f>
        <v>7.8538344038332755E-13</v>
      </c>
      <c r="K395" cm="1">
        <f t="array" ref="K395">$B$1*(Distributed_Weight($C395,'Rev 10'!$M$16*9.81,'Rev 10'!$M$9,0)-Point_Force($C395,2*'Rev 10'!$M$16*9.81,'Rev 10'!$M$10/2)+Distributed_Weight($C395,'Rev 10'!$M$16*9.81,'Rev 10'!$M$9,'Rev 10'!$M$10-'Rev 10'!$M$9))</f>
        <v>7.8538344038332755E-13</v>
      </c>
    </row>
    <row r="396" spans="3:11" x14ac:dyDescent="0.2">
      <c r="C396">
        <v>1179</v>
      </c>
      <c r="D396">
        <f t="shared" si="6"/>
        <v>7.8939560979646866E-13</v>
      </c>
      <c r="F396" cm="1">
        <f t="array" ref="F396">$B$1*(Distributed_Weight($C396,'Rev 10'!$R$2,'Rev 10'!$M$9,0))</f>
        <v>7.8939560979646866E-13</v>
      </c>
      <c r="G396" cm="1">
        <f t="array" ref="G396">$B$1*-Point_Force($C396,2*'Rev 10'!$R$2,'Rev 10'!$M$10/2)</f>
        <v>0</v>
      </c>
      <c r="H396" cm="1">
        <f t="array" ref="H396">$B$1*Distributed_Weight($C396,'Rev 10'!$R$2/(2*'Rev 10'!$M$9),'Rev 10'!$M$9,'Rev 10'!$M$10-'Rev 10'!$M$9)</f>
        <v>0</v>
      </c>
      <c r="I396" cm="1">
        <f t="array" ref="I396">$B$1*(Distributed_Weight($C396,'Rev 10'!$M$16*9.81,'Rev 10'!$M$9,0)-Point_Force($C396,2*'Rev 10'!$M$16*9.81,'Rev 10'!$M$10/2)+Distributed_Weight($C396,'Rev 10'!$M$16*9.81,'Rev 10'!$M$9,'Rev 10'!$M$10-'Rev 10'!$M$9))</f>
        <v>7.8939560979646866E-13</v>
      </c>
      <c r="K396" cm="1">
        <f t="array" ref="K396">$B$1*(Distributed_Weight($C396,'Rev 10'!$M$16*9.81,'Rev 10'!$M$9,0)-Point_Force($C396,2*'Rev 10'!$M$16*9.81,'Rev 10'!$M$10/2)+Distributed_Weight($C396,'Rev 10'!$M$16*9.81,'Rev 10'!$M$9,'Rev 10'!$M$10-'Rev 10'!$M$9))</f>
        <v>7.8939560979646866E-13</v>
      </c>
    </row>
    <row r="397" spans="3:11" x14ac:dyDescent="0.2">
      <c r="C397">
        <v>1182</v>
      </c>
      <c r="D397">
        <f t="shared" si="6"/>
        <v>7.934180012972865E-13</v>
      </c>
      <c r="F397" cm="1">
        <f t="array" ref="F397">$B$1*(Distributed_Weight($C397,'Rev 10'!$R$2,'Rev 10'!$M$9,0))</f>
        <v>7.934180012972865E-13</v>
      </c>
      <c r="G397" cm="1">
        <f t="array" ref="G397">$B$1*-Point_Force($C397,2*'Rev 10'!$R$2,'Rev 10'!$M$10/2)</f>
        <v>0</v>
      </c>
      <c r="H397" cm="1">
        <f t="array" ref="H397">$B$1*Distributed_Weight($C397,'Rev 10'!$R$2/(2*'Rev 10'!$M$9),'Rev 10'!$M$9,'Rev 10'!$M$10-'Rev 10'!$M$9)</f>
        <v>0</v>
      </c>
      <c r="I397" cm="1">
        <f t="array" ref="I397">$B$1*(Distributed_Weight($C397,'Rev 10'!$M$16*9.81,'Rev 10'!$M$9,0)-Point_Force($C397,2*'Rev 10'!$M$16*9.81,'Rev 10'!$M$10/2)+Distributed_Weight($C397,'Rev 10'!$M$16*9.81,'Rev 10'!$M$9,'Rev 10'!$M$10-'Rev 10'!$M$9))</f>
        <v>7.934180012972865E-13</v>
      </c>
      <c r="K397" cm="1">
        <f t="array" ref="K397">$B$1*(Distributed_Weight($C397,'Rev 10'!$M$16*9.81,'Rev 10'!$M$9,0)-Point_Force($C397,2*'Rev 10'!$M$16*9.81,'Rev 10'!$M$10/2)+Distributed_Weight($C397,'Rev 10'!$M$16*9.81,'Rev 10'!$M$9,'Rev 10'!$M$10-'Rev 10'!$M$9))</f>
        <v>7.934180012972865E-13</v>
      </c>
    </row>
    <row r="398" spans="3:11" x14ac:dyDescent="0.2">
      <c r="C398">
        <v>1185</v>
      </c>
      <c r="D398">
        <f t="shared" si="6"/>
        <v>7.9745061488578119E-13</v>
      </c>
      <c r="F398" cm="1">
        <f t="array" ref="F398">$B$1*(Distributed_Weight($C398,'Rev 10'!$R$2,'Rev 10'!$M$9,0))</f>
        <v>7.9745061488578119E-13</v>
      </c>
      <c r="G398" cm="1">
        <f t="array" ref="G398">$B$1*-Point_Force($C398,2*'Rev 10'!$R$2,'Rev 10'!$M$10/2)</f>
        <v>0</v>
      </c>
      <c r="H398" cm="1">
        <f t="array" ref="H398">$B$1*Distributed_Weight($C398,'Rev 10'!$R$2/(2*'Rev 10'!$M$9),'Rev 10'!$M$9,'Rev 10'!$M$10-'Rev 10'!$M$9)</f>
        <v>0</v>
      </c>
      <c r="I398" cm="1">
        <f t="array" ref="I398">$B$1*(Distributed_Weight($C398,'Rev 10'!$M$16*9.81,'Rev 10'!$M$9,0)-Point_Force($C398,2*'Rev 10'!$M$16*9.81,'Rev 10'!$M$10/2)+Distributed_Weight($C398,'Rev 10'!$M$16*9.81,'Rev 10'!$M$9,'Rev 10'!$M$10-'Rev 10'!$M$9))</f>
        <v>7.9745061488578119E-13</v>
      </c>
      <c r="K398" cm="1">
        <f t="array" ref="K398">$B$1*(Distributed_Weight($C398,'Rev 10'!$M$16*9.81,'Rev 10'!$M$9,0)-Point_Force($C398,2*'Rev 10'!$M$16*9.81,'Rev 10'!$M$10/2)+Distributed_Weight($C398,'Rev 10'!$M$16*9.81,'Rev 10'!$M$9,'Rev 10'!$M$10-'Rev 10'!$M$9))</f>
        <v>7.9745061488578119E-13</v>
      </c>
    </row>
    <row r="399" spans="3:11" x14ac:dyDescent="0.2">
      <c r="C399">
        <v>1188</v>
      </c>
      <c r="D399">
        <f t="shared" si="6"/>
        <v>8.0149345056195262E-13</v>
      </c>
      <c r="F399" cm="1">
        <f t="array" ref="F399">$B$1*(Distributed_Weight($C399,'Rev 10'!$R$2,'Rev 10'!$M$9,0))</f>
        <v>8.0149345056195262E-13</v>
      </c>
      <c r="G399" cm="1">
        <f t="array" ref="G399">$B$1*-Point_Force($C399,2*'Rev 10'!$R$2,'Rev 10'!$M$10/2)</f>
        <v>0</v>
      </c>
      <c r="H399" cm="1">
        <f t="array" ref="H399">$B$1*Distributed_Weight($C399,'Rev 10'!$R$2/(2*'Rev 10'!$M$9),'Rev 10'!$M$9,'Rev 10'!$M$10-'Rev 10'!$M$9)</f>
        <v>0</v>
      </c>
      <c r="I399" cm="1">
        <f t="array" ref="I399">$B$1*(Distributed_Weight($C399,'Rev 10'!$M$16*9.81,'Rev 10'!$M$9,0)-Point_Force($C399,2*'Rev 10'!$M$16*9.81,'Rev 10'!$M$10/2)+Distributed_Weight($C399,'Rev 10'!$M$16*9.81,'Rev 10'!$M$9,'Rev 10'!$M$10-'Rev 10'!$M$9))</f>
        <v>8.0149345056195262E-13</v>
      </c>
      <c r="K399" cm="1">
        <f t="array" ref="K399">$B$1*(Distributed_Weight($C399,'Rev 10'!$M$16*9.81,'Rev 10'!$M$9,0)-Point_Force($C399,2*'Rev 10'!$M$16*9.81,'Rev 10'!$M$10/2)+Distributed_Weight($C399,'Rev 10'!$M$16*9.81,'Rev 10'!$M$9,'Rev 10'!$M$10-'Rev 10'!$M$9))</f>
        <v>8.0149345056195262E-13</v>
      </c>
    </row>
    <row r="400" spans="3:11" x14ac:dyDescent="0.2">
      <c r="C400">
        <v>1191</v>
      </c>
      <c r="D400">
        <f t="shared" si="6"/>
        <v>8.055465083258009E-13</v>
      </c>
      <c r="F400" cm="1">
        <f t="array" ref="F400">$B$1*(Distributed_Weight($C400,'Rev 10'!$R$2,'Rev 10'!$M$9,0))</f>
        <v>8.055465083258009E-13</v>
      </c>
      <c r="G400" cm="1">
        <f t="array" ref="G400">$B$1*-Point_Force($C400,2*'Rev 10'!$R$2,'Rev 10'!$M$10/2)</f>
        <v>0</v>
      </c>
      <c r="H400" cm="1">
        <f t="array" ref="H400">$B$1*Distributed_Weight($C400,'Rev 10'!$R$2/(2*'Rev 10'!$M$9),'Rev 10'!$M$9,'Rev 10'!$M$10-'Rev 10'!$M$9)</f>
        <v>0</v>
      </c>
      <c r="I400" cm="1">
        <f t="array" ref="I400">$B$1*(Distributed_Weight($C400,'Rev 10'!$M$16*9.81,'Rev 10'!$M$9,0)-Point_Force($C400,2*'Rev 10'!$M$16*9.81,'Rev 10'!$M$10/2)+Distributed_Weight($C400,'Rev 10'!$M$16*9.81,'Rev 10'!$M$9,'Rev 10'!$M$10-'Rev 10'!$M$9))</f>
        <v>8.055465083258009E-13</v>
      </c>
      <c r="K400" cm="1">
        <f t="array" ref="K400">$B$1*(Distributed_Weight($C400,'Rev 10'!$M$16*9.81,'Rev 10'!$M$9,0)-Point_Force($C400,2*'Rev 10'!$M$16*9.81,'Rev 10'!$M$10/2)+Distributed_Weight($C400,'Rev 10'!$M$16*9.81,'Rev 10'!$M$9,'Rev 10'!$M$10-'Rev 10'!$M$9))</f>
        <v>8.055465083258009E-13</v>
      </c>
    </row>
    <row r="401" spans="3:11" x14ac:dyDescent="0.2">
      <c r="C401">
        <v>1194</v>
      </c>
      <c r="D401">
        <f t="shared" si="6"/>
        <v>8.0960978817732602E-13</v>
      </c>
      <c r="F401" cm="1">
        <f t="array" ref="F401">$B$1*(Distributed_Weight($C401,'Rev 10'!$R$2,'Rev 10'!$M$9,0))</f>
        <v>8.0960978817732602E-13</v>
      </c>
      <c r="G401" cm="1">
        <f t="array" ref="G401">$B$1*-Point_Force($C401,2*'Rev 10'!$R$2,'Rev 10'!$M$10/2)</f>
        <v>0</v>
      </c>
      <c r="H401" cm="1">
        <f t="array" ref="H401">$B$1*Distributed_Weight($C401,'Rev 10'!$R$2/(2*'Rev 10'!$M$9),'Rev 10'!$M$9,'Rev 10'!$M$10-'Rev 10'!$M$9)</f>
        <v>0</v>
      </c>
      <c r="I401" cm="1">
        <f t="array" ref="I401">$B$1*(Distributed_Weight($C401,'Rev 10'!$M$16*9.81,'Rev 10'!$M$9,0)-Point_Force($C401,2*'Rev 10'!$M$16*9.81,'Rev 10'!$M$10/2)+Distributed_Weight($C401,'Rev 10'!$M$16*9.81,'Rev 10'!$M$9,'Rev 10'!$M$10-'Rev 10'!$M$9))</f>
        <v>8.0960978817732602E-13</v>
      </c>
      <c r="K401" cm="1">
        <f t="array" ref="K401">$B$1*(Distributed_Weight($C401,'Rev 10'!$M$16*9.81,'Rev 10'!$M$9,0)-Point_Force($C401,2*'Rev 10'!$M$16*9.81,'Rev 10'!$M$10/2)+Distributed_Weight($C401,'Rev 10'!$M$16*9.81,'Rev 10'!$M$9,'Rev 10'!$M$10-'Rev 10'!$M$9))</f>
        <v>8.0960978817732602E-13</v>
      </c>
    </row>
    <row r="402" spans="3:11" x14ac:dyDescent="0.2">
      <c r="C402">
        <v>1197</v>
      </c>
      <c r="D402">
        <f t="shared" si="6"/>
        <v>8.1368329011652788E-13</v>
      </c>
      <c r="F402" cm="1">
        <f t="array" ref="F402">$B$1*(Distributed_Weight($C402,'Rev 10'!$R$2,'Rev 10'!$M$9,0))</f>
        <v>8.1368329011652788E-13</v>
      </c>
      <c r="G402" cm="1">
        <f t="array" ref="G402">$B$1*-Point_Force($C402,2*'Rev 10'!$R$2,'Rev 10'!$M$10/2)</f>
        <v>0</v>
      </c>
      <c r="H402" cm="1">
        <f t="array" ref="H402">$B$1*Distributed_Weight($C402,'Rev 10'!$R$2/(2*'Rev 10'!$M$9),'Rev 10'!$M$9,'Rev 10'!$M$10-'Rev 10'!$M$9)</f>
        <v>0</v>
      </c>
      <c r="I402" cm="1">
        <f t="array" ref="I402">$B$1*(Distributed_Weight($C402,'Rev 10'!$M$16*9.81,'Rev 10'!$M$9,0)-Point_Force($C402,2*'Rev 10'!$M$16*9.81,'Rev 10'!$M$10/2)+Distributed_Weight($C402,'Rev 10'!$M$16*9.81,'Rev 10'!$M$9,'Rev 10'!$M$10-'Rev 10'!$M$9))</f>
        <v>8.1368329011652788E-13</v>
      </c>
      <c r="K402" cm="1">
        <f t="array" ref="K402">$B$1*(Distributed_Weight($C402,'Rev 10'!$M$16*9.81,'Rev 10'!$M$9,0)-Point_Force($C402,2*'Rev 10'!$M$16*9.81,'Rev 10'!$M$10/2)+Distributed_Weight($C402,'Rev 10'!$M$16*9.81,'Rev 10'!$M$9,'Rev 10'!$M$10-'Rev 10'!$M$9))</f>
        <v>8.1368329011652788E-13</v>
      </c>
    </row>
    <row r="403" spans="3:11" x14ac:dyDescent="0.2">
      <c r="C403">
        <v>1200</v>
      </c>
      <c r="D403">
        <f t="shared" si="6"/>
        <v>8.1776701414340638E-13</v>
      </c>
      <c r="F403" cm="1">
        <f t="array" ref="F403">$B$1*(Distributed_Weight($C403,'Rev 10'!$R$2,'Rev 10'!$M$9,0))</f>
        <v>8.1776701414340638E-13</v>
      </c>
      <c r="G403" cm="1">
        <f t="array" ref="G403">$B$1*-Point_Force($C403,2*'Rev 10'!$R$2,'Rev 10'!$M$10/2)</f>
        <v>0</v>
      </c>
      <c r="H403" cm="1">
        <f t="array" ref="H403">$B$1*Distributed_Weight($C403,'Rev 10'!$R$2/(2*'Rev 10'!$M$9),'Rev 10'!$M$9,'Rev 10'!$M$10-'Rev 10'!$M$9)</f>
        <v>0</v>
      </c>
      <c r="I403" cm="1">
        <f t="array" ref="I403">$B$1*(Distributed_Weight($C403,'Rev 10'!$M$16*9.81,'Rev 10'!$M$9,0)-Point_Force($C403,2*'Rev 10'!$M$16*9.81,'Rev 10'!$M$10/2)+Distributed_Weight($C403,'Rev 10'!$M$16*9.81,'Rev 10'!$M$9,'Rev 10'!$M$10-'Rev 10'!$M$9))</f>
        <v>8.1776701414340638E-13</v>
      </c>
      <c r="K403" cm="1">
        <f t="array" ref="K403">$B$1*(Distributed_Weight($C403,'Rev 10'!$M$16*9.81,'Rev 10'!$M$9,0)-Point_Force($C403,2*'Rev 10'!$M$16*9.81,'Rev 10'!$M$10/2)+Distributed_Weight($C403,'Rev 10'!$M$16*9.81,'Rev 10'!$M$9,'Rev 10'!$M$10-'Rev 10'!$M$9))</f>
        <v>8.1776701414340638E-13</v>
      </c>
    </row>
    <row r="404" spans="3:11" x14ac:dyDescent="0.2">
      <c r="C404">
        <v>1203</v>
      </c>
      <c r="D404">
        <f t="shared" si="6"/>
        <v>8.2186096025796193E-13</v>
      </c>
      <c r="F404" cm="1">
        <f t="array" ref="F404">$B$1*(Distributed_Weight($C404,'Rev 10'!$R$2,'Rev 10'!$M$9,0))</f>
        <v>8.2186096025796193E-13</v>
      </c>
      <c r="G404" cm="1">
        <f t="array" ref="G404">$B$1*-Point_Force($C404,2*'Rev 10'!$R$2,'Rev 10'!$M$10/2)</f>
        <v>0</v>
      </c>
      <c r="H404" cm="1">
        <f t="array" ref="H404">$B$1*Distributed_Weight($C404,'Rev 10'!$R$2/(2*'Rev 10'!$M$9),'Rev 10'!$M$9,'Rev 10'!$M$10-'Rev 10'!$M$9)</f>
        <v>0</v>
      </c>
      <c r="I404" cm="1">
        <f t="array" ref="I404">$B$1*(Distributed_Weight($C404,'Rev 10'!$M$16*9.81,'Rev 10'!$M$9,0)-Point_Force($C404,2*'Rev 10'!$M$16*9.81,'Rev 10'!$M$10/2)+Distributed_Weight($C404,'Rev 10'!$M$16*9.81,'Rev 10'!$M$9,'Rev 10'!$M$10-'Rev 10'!$M$9))</f>
        <v>8.2186096025796193E-13</v>
      </c>
      <c r="K404" cm="1">
        <f t="array" ref="K404">$B$1*(Distributed_Weight($C404,'Rev 10'!$M$16*9.81,'Rev 10'!$M$9,0)-Point_Force($C404,2*'Rev 10'!$M$16*9.81,'Rev 10'!$M$10/2)+Distributed_Weight($C404,'Rev 10'!$M$16*9.81,'Rev 10'!$M$9,'Rev 10'!$M$10-'Rev 10'!$M$9))</f>
        <v>8.2186096025796193E-13</v>
      </c>
    </row>
    <row r="405" spans="3:11" x14ac:dyDescent="0.2">
      <c r="C405">
        <v>1206</v>
      </c>
      <c r="D405">
        <f t="shared" si="6"/>
        <v>8.2596512846019412E-13</v>
      </c>
      <c r="F405" cm="1">
        <f t="array" ref="F405">$B$1*(Distributed_Weight($C405,'Rev 10'!$R$2,'Rev 10'!$M$9,0))</f>
        <v>8.2596512846019412E-13</v>
      </c>
      <c r="G405" cm="1">
        <f t="array" ref="G405">$B$1*-Point_Force($C405,2*'Rev 10'!$R$2,'Rev 10'!$M$10/2)</f>
        <v>0</v>
      </c>
      <c r="H405" cm="1">
        <f t="array" ref="H405">$B$1*Distributed_Weight($C405,'Rev 10'!$R$2/(2*'Rev 10'!$M$9),'Rev 10'!$M$9,'Rev 10'!$M$10-'Rev 10'!$M$9)</f>
        <v>0</v>
      </c>
      <c r="I405" cm="1">
        <f t="array" ref="I405">$B$1*(Distributed_Weight($C405,'Rev 10'!$M$16*9.81,'Rev 10'!$M$9,0)-Point_Force($C405,2*'Rev 10'!$M$16*9.81,'Rev 10'!$M$10/2)+Distributed_Weight($C405,'Rev 10'!$M$16*9.81,'Rev 10'!$M$9,'Rev 10'!$M$10-'Rev 10'!$M$9))</f>
        <v>8.2596512846019412E-13</v>
      </c>
      <c r="K405" cm="1">
        <f t="array" ref="K405">$B$1*(Distributed_Weight($C405,'Rev 10'!$M$16*9.81,'Rev 10'!$M$9,0)-Point_Force($C405,2*'Rev 10'!$M$16*9.81,'Rev 10'!$M$10/2)+Distributed_Weight($C405,'Rev 10'!$M$16*9.81,'Rev 10'!$M$9,'Rev 10'!$M$10-'Rev 10'!$M$9))</f>
        <v>8.2596512846019412E-13</v>
      </c>
    </row>
    <row r="406" spans="3:11" x14ac:dyDescent="0.2">
      <c r="C406">
        <v>1209</v>
      </c>
      <c r="D406">
        <f t="shared" si="6"/>
        <v>8.3007951875010315E-13</v>
      </c>
      <c r="F406" cm="1">
        <f t="array" ref="F406">$B$1*(Distributed_Weight($C406,'Rev 10'!$R$2,'Rev 10'!$M$9,0))</f>
        <v>8.3007951875010315E-13</v>
      </c>
      <c r="G406" cm="1">
        <f t="array" ref="G406">$B$1*-Point_Force($C406,2*'Rev 10'!$R$2,'Rev 10'!$M$10/2)</f>
        <v>0</v>
      </c>
      <c r="H406" cm="1">
        <f t="array" ref="H406">$B$1*Distributed_Weight($C406,'Rev 10'!$R$2/(2*'Rev 10'!$M$9),'Rev 10'!$M$9,'Rev 10'!$M$10-'Rev 10'!$M$9)</f>
        <v>0</v>
      </c>
      <c r="I406" cm="1">
        <f t="array" ref="I406">$B$1*(Distributed_Weight($C406,'Rev 10'!$M$16*9.81,'Rev 10'!$M$9,0)-Point_Force($C406,2*'Rev 10'!$M$16*9.81,'Rev 10'!$M$10/2)+Distributed_Weight($C406,'Rev 10'!$M$16*9.81,'Rev 10'!$M$9,'Rev 10'!$M$10-'Rev 10'!$M$9))</f>
        <v>8.3007951875010315E-13</v>
      </c>
      <c r="K406" cm="1">
        <f t="array" ref="K406">$B$1*(Distributed_Weight($C406,'Rev 10'!$M$16*9.81,'Rev 10'!$M$9,0)-Point_Force($C406,2*'Rev 10'!$M$16*9.81,'Rev 10'!$M$10/2)+Distributed_Weight($C406,'Rev 10'!$M$16*9.81,'Rev 10'!$M$9,'Rev 10'!$M$10-'Rev 10'!$M$9))</f>
        <v>8.3007951875010315E-13</v>
      </c>
    </row>
    <row r="407" spans="3:11" x14ac:dyDescent="0.2">
      <c r="C407">
        <v>1212</v>
      </c>
      <c r="D407">
        <f t="shared" si="6"/>
        <v>8.3420413112768893E-13</v>
      </c>
      <c r="F407" cm="1">
        <f t="array" ref="F407">$B$1*(Distributed_Weight($C407,'Rev 10'!$R$2,'Rev 10'!$M$9,0))</f>
        <v>8.3420413112768893E-13</v>
      </c>
      <c r="G407" cm="1">
        <f t="array" ref="G407">$B$1*-Point_Force($C407,2*'Rev 10'!$R$2,'Rev 10'!$M$10/2)</f>
        <v>0</v>
      </c>
      <c r="H407" cm="1">
        <f t="array" ref="H407">$B$1*Distributed_Weight($C407,'Rev 10'!$R$2/(2*'Rev 10'!$M$9),'Rev 10'!$M$9,'Rev 10'!$M$10-'Rev 10'!$M$9)</f>
        <v>0</v>
      </c>
      <c r="I407" cm="1">
        <f t="array" ref="I407">$B$1*(Distributed_Weight($C407,'Rev 10'!$M$16*9.81,'Rev 10'!$M$9,0)-Point_Force($C407,2*'Rev 10'!$M$16*9.81,'Rev 10'!$M$10/2)+Distributed_Weight($C407,'Rev 10'!$M$16*9.81,'Rev 10'!$M$9,'Rev 10'!$M$10-'Rev 10'!$M$9))</f>
        <v>8.3420413112768893E-13</v>
      </c>
      <c r="K407" cm="1">
        <f t="array" ref="K407">$B$1*(Distributed_Weight($C407,'Rev 10'!$M$16*9.81,'Rev 10'!$M$9,0)-Point_Force($C407,2*'Rev 10'!$M$16*9.81,'Rev 10'!$M$10/2)+Distributed_Weight($C407,'Rev 10'!$M$16*9.81,'Rev 10'!$M$9,'Rev 10'!$M$10-'Rev 10'!$M$9))</f>
        <v>8.3420413112768893E-13</v>
      </c>
    </row>
    <row r="408" spans="3:11" x14ac:dyDescent="0.2">
      <c r="C408">
        <v>1215</v>
      </c>
      <c r="D408">
        <f t="shared" si="6"/>
        <v>8.3833896559295155E-13</v>
      </c>
      <c r="F408" cm="1">
        <f t="array" ref="F408">$B$1*(Distributed_Weight($C408,'Rev 10'!$R$2,'Rev 10'!$M$9,0))</f>
        <v>8.3833896559295155E-13</v>
      </c>
      <c r="G408" cm="1">
        <f t="array" ref="G408">$B$1*-Point_Force($C408,2*'Rev 10'!$R$2,'Rev 10'!$M$10/2)</f>
        <v>0</v>
      </c>
      <c r="H408" cm="1">
        <f t="array" ref="H408">$B$1*Distributed_Weight($C408,'Rev 10'!$R$2/(2*'Rev 10'!$M$9),'Rev 10'!$M$9,'Rev 10'!$M$10-'Rev 10'!$M$9)</f>
        <v>0</v>
      </c>
      <c r="I408" cm="1">
        <f t="array" ref="I408">$B$1*(Distributed_Weight($C408,'Rev 10'!$M$16*9.81,'Rev 10'!$M$9,0)-Point_Force($C408,2*'Rev 10'!$M$16*9.81,'Rev 10'!$M$10/2)+Distributed_Weight($C408,'Rev 10'!$M$16*9.81,'Rev 10'!$M$9,'Rev 10'!$M$10-'Rev 10'!$M$9))</f>
        <v>8.3833896559295155E-13</v>
      </c>
      <c r="K408" cm="1">
        <f t="array" ref="K408">$B$1*(Distributed_Weight($C408,'Rev 10'!$M$16*9.81,'Rev 10'!$M$9,0)-Point_Force($C408,2*'Rev 10'!$M$16*9.81,'Rev 10'!$M$10/2)+Distributed_Weight($C408,'Rev 10'!$M$16*9.81,'Rev 10'!$M$9,'Rev 10'!$M$10-'Rev 10'!$M$9))</f>
        <v>8.3833896559295155E-13</v>
      </c>
    </row>
    <row r="409" spans="3:11" x14ac:dyDescent="0.2">
      <c r="C409">
        <v>1218</v>
      </c>
      <c r="D409">
        <f t="shared" si="6"/>
        <v>8.4248402214589101E-13</v>
      </c>
      <c r="F409" cm="1">
        <f t="array" ref="F409">$B$1*(Distributed_Weight($C409,'Rev 10'!$R$2,'Rev 10'!$M$9,0))</f>
        <v>8.4248402214589101E-13</v>
      </c>
      <c r="G409" cm="1">
        <f t="array" ref="G409">$B$1*-Point_Force($C409,2*'Rev 10'!$R$2,'Rev 10'!$M$10/2)</f>
        <v>0</v>
      </c>
      <c r="H409" cm="1">
        <f t="array" ref="H409">$B$1*Distributed_Weight($C409,'Rev 10'!$R$2/(2*'Rev 10'!$M$9),'Rev 10'!$M$9,'Rev 10'!$M$10-'Rev 10'!$M$9)</f>
        <v>0</v>
      </c>
      <c r="I409" cm="1">
        <f t="array" ref="I409">$B$1*(Distributed_Weight($C409,'Rev 10'!$M$16*9.81,'Rev 10'!$M$9,0)-Point_Force($C409,2*'Rev 10'!$M$16*9.81,'Rev 10'!$M$10/2)+Distributed_Weight($C409,'Rev 10'!$M$16*9.81,'Rev 10'!$M$9,'Rev 10'!$M$10-'Rev 10'!$M$9))</f>
        <v>8.4248402214589101E-13</v>
      </c>
      <c r="K409" cm="1">
        <f t="array" ref="K409">$B$1*(Distributed_Weight($C409,'Rev 10'!$M$16*9.81,'Rev 10'!$M$9,0)-Point_Force($C409,2*'Rev 10'!$M$16*9.81,'Rev 10'!$M$10/2)+Distributed_Weight($C409,'Rev 10'!$M$16*9.81,'Rev 10'!$M$9,'Rev 10'!$M$10-'Rev 10'!$M$9))</f>
        <v>8.4248402214589101E-13</v>
      </c>
    </row>
    <row r="410" spans="3:11" x14ac:dyDescent="0.2">
      <c r="C410">
        <v>1221</v>
      </c>
      <c r="D410">
        <f t="shared" si="6"/>
        <v>8.4663930078650721E-13</v>
      </c>
      <c r="F410" cm="1">
        <f t="array" ref="F410">$B$1*(Distributed_Weight($C410,'Rev 10'!$R$2,'Rev 10'!$M$9,0))</f>
        <v>8.4663930078650721E-13</v>
      </c>
      <c r="G410" cm="1">
        <f t="array" ref="G410">$B$1*-Point_Force($C410,2*'Rev 10'!$R$2,'Rev 10'!$M$10/2)</f>
        <v>0</v>
      </c>
      <c r="H410" cm="1">
        <f t="array" ref="H410">$B$1*Distributed_Weight($C410,'Rev 10'!$R$2/(2*'Rev 10'!$M$9),'Rev 10'!$M$9,'Rev 10'!$M$10-'Rev 10'!$M$9)</f>
        <v>0</v>
      </c>
      <c r="I410" cm="1">
        <f t="array" ref="I410">$B$1*(Distributed_Weight($C410,'Rev 10'!$M$16*9.81,'Rev 10'!$M$9,0)-Point_Force($C410,2*'Rev 10'!$M$16*9.81,'Rev 10'!$M$10/2)+Distributed_Weight($C410,'Rev 10'!$M$16*9.81,'Rev 10'!$M$9,'Rev 10'!$M$10-'Rev 10'!$M$9))</f>
        <v>8.4663930078650721E-13</v>
      </c>
      <c r="K410" cm="1">
        <f t="array" ref="K410">$B$1*(Distributed_Weight($C410,'Rev 10'!$M$16*9.81,'Rev 10'!$M$9,0)-Point_Force($C410,2*'Rev 10'!$M$16*9.81,'Rev 10'!$M$10/2)+Distributed_Weight($C410,'Rev 10'!$M$16*9.81,'Rev 10'!$M$9,'Rev 10'!$M$10-'Rev 10'!$M$9))</f>
        <v>8.4663930078650721E-13</v>
      </c>
    </row>
    <row r="411" spans="3:11" x14ac:dyDescent="0.2">
      <c r="C411">
        <v>1224</v>
      </c>
      <c r="D411">
        <f t="shared" si="6"/>
        <v>8.5080480151480016E-13</v>
      </c>
      <c r="F411" cm="1">
        <f t="array" ref="F411">$B$1*(Distributed_Weight($C411,'Rev 10'!$R$2,'Rev 10'!$M$9,0))</f>
        <v>8.5080480151480016E-13</v>
      </c>
      <c r="G411" cm="1">
        <f t="array" ref="G411">$B$1*-Point_Force($C411,2*'Rev 10'!$R$2,'Rev 10'!$M$10/2)</f>
        <v>0</v>
      </c>
      <c r="H411" cm="1">
        <f t="array" ref="H411">$B$1*Distributed_Weight($C411,'Rev 10'!$R$2/(2*'Rev 10'!$M$9),'Rev 10'!$M$9,'Rev 10'!$M$10-'Rev 10'!$M$9)</f>
        <v>0</v>
      </c>
      <c r="I411" cm="1">
        <f t="array" ref="I411">$B$1*(Distributed_Weight($C411,'Rev 10'!$M$16*9.81,'Rev 10'!$M$9,0)-Point_Force($C411,2*'Rev 10'!$M$16*9.81,'Rev 10'!$M$10/2)+Distributed_Weight($C411,'Rev 10'!$M$16*9.81,'Rev 10'!$M$9,'Rev 10'!$M$10-'Rev 10'!$M$9))</f>
        <v>8.5080480151480016E-13</v>
      </c>
      <c r="K411" cm="1">
        <f t="array" ref="K411">$B$1*(Distributed_Weight($C411,'Rev 10'!$M$16*9.81,'Rev 10'!$M$9,0)-Point_Force($C411,2*'Rev 10'!$M$16*9.81,'Rev 10'!$M$10/2)+Distributed_Weight($C411,'Rev 10'!$M$16*9.81,'Rev 10'!$M$9,'Rev 10'!$M$10-'Rev 10'!$M$9))</f>
        <v>8.5080480151480016E-13</v>
      </c>
    </row>
    <row r="412" spans="3:11" x14ac:dyDescent="0.2">
      <c r="C412">
        <v>1227</v>
      </c>
      <c r="D412">
        <f t="shared" si="6"/>
        <v>8.5498052433076985E-13</v>
      </c>
      <c r="F412" cm="1">
        <f t="array" ref="F412">$B$1*(Distributed_Weight($C412,'Rev 10'!$R$2,'Rev 10'!$M$9,0))</f>
        <v>8.5498052433076985E-13</v>
      </c>
      <c r="G412" cm="1">
        <f t="array" ref="G412">$B$1*-Point_Force($C412,2*'Rev 10'!$R$2,'Rev 10'!$M$10/2)</f>
        <v>0</v>
      </c>
      <c r="H412" cm="1">
        <f t="array" ref="H412">$B$1*Distributed_Weight($C412,'Rev 10'!$R$2/(2*'Rev 10'!$M$9),'Rev 10'!$M$9,'Rev 10'!$M$10-'Rev 10'!$M$9)</f>
        <v>0</v>
      </c>
      <c r="I412" cm="1">
        <f t="array" ref="I412">$B$1*(Distributed_Weight($C412,'Rev 10'!$M$16*9.81,'Rev 10'!$M$9,0)-Point_Force($C412,2*'Rev 10'!$M$16*9.81,'Rev 10'!$M$10/2)+Distributed_Weight($C412,'Rev 10'!$M$16*9.81,'Rev 10'!$M$9,'Rev 10'!$M$10-'Rev 10'!$M$9))</f>
        <v>8.5498052433076985E-13</v>
      </c>
      <c r="K412" cm="1">
        <f t="array" ref="K412">$B$1*(Distributed_Weight($C412,'Rev 10'!$M$16*9.81,'Rev 10'!$M$9,0)-Point_Force($C412,2*'Rev 10'!$M$16*9.81,'Rev 10'!$M$10/2)+Distributed_Weight($C412,'Rev 10'!$M$16*9.81,'Rev 10'!$M$9,'Rev 10'!$M$10-'Rev 10'!$M$9))</f>
        <v>8.5498052433076985E-13</v>
      </c>
    </row>
    <row r="413" spans="3:11" x14ac:dyDescent="0.2">
      <c r="C413">
        <v>1230</v>
      </c>
      <c r="D413">
        <f t="shared" si="6"/>
        <v>8.5916646923441638E-13</v>
      </c>
      <c r="F413" cm="1">
        <f t="array" ref="F413">$B$1*(Distributed_Weight($C413,'Rev 10'!$R$2,'Rev 10'!$M$9,0))</f>
        <v>8.5916646923441638E-13</v>
      </c>
      <c r="G413" cm="1">
        <f t="array" ref="G413">$B$1*-Point_Force($C413,2*'Rev 10'!$R$2,'Rev 10'!$M$10/2)</f>
        <v>0</v>
      </c>
      <c r="H413" cm="1">
        <f t="array" ref="H413">$B$1*Distributed_Weight($C413,'Rev 10'!$R$2/(2*'Rev 10'!$M$9),'Rev 10'!$M$9,'Rev 10'!$M$10-'Rev 10'!$M$9)</f>
        <v>0</v>
      </c>
      <c r="I413" cm="1">
        <f t="array" ref="I413">$B$1*(Distributed_Weight($C413,'Rev 10'!$M$16*9.81,'Rev 10'!$M$9,0)-Point_Force($C413,2*'Rev 10'!$M$16*9.81,'Rev 10'!$M$10/2)+Distributed_Weight($C413,'Rev 10'!$M$16*9.81,'Rev 10'!$M$9,'Rev 10'!$M$10-'Rev 10'!$M$9))</f>
        <v>8.5916646923441638E-13</v>
      </c>
      <c r="K413" cm="1">
        <f t="array" ref="K413">$B$1*(Distributed_Weight($C413,'Rev 10'!$M$16*9.81,'Rev 10'!$M$9,0)-Point_Force($C413,2*'Rev 10'!$M$16*9.81,'Rev 10'!$M$10/2)+Distributed_Weight($C413,'Rev 10'!$M$16*9.81,'Rev 10'!$M$9,'Rev 10'!$M$10-'Rev 10'!$M$9))</f>
        <v>8.5916646923441638E-13</v>
      </c>
    </row>
    <row r="414" spans="3:11" x14ac:dyDescent="0.2">
      <c r="C414">
        <v>1233</v>
      </c>
      <c r="D414">
        <f t="shared" si="6"/>
        <v>8.6336263622573975E-13</v>
      </c>
      <c r="F414" cm="1">
        <f t="array" ref="F414">$B$1*(Distributed_Weight($C414,'Rev 10'!$R$2,'Rev 10'!$M$9,0))</f>
        <v>8.6336263622573975E-13</v>
      </c>
      <c r="G414" cm="1">
        <f t="array" ref="G414">$B$1*-Point_Force($C414,2*'Rev 10'!$R$2,'Rev 10'!$M$10/2)</f>
        <v>0</v>
      </c>
      <c r="H414" cm="1">
        <f t="array" ref="H414">$B$1*Distributed_Weight($C414,'Rev 10'!$R$2/(2*'Rev 10'!$M$9),'Rev 10'!$M$9,'Rev 10'!$M$10-'Rev 10'!$M$9)</f>
        <v>0</v>
      </c>
      <c r="I414" cm="1">
        <f t="array" ref="I414">$B$1*(Distributed_Weight($C414,'Rev 10'!$M$16*9.81,'Rev 10'!$M$9,0)-Point_Force($C414,2*'Rev 10'!$M$16*9.81,'Rev 10'!$M$10/2)+Distributed_Weight($C414,'Rev 10'!$M$16*9.81,'Rev 10'!$M$9,'Rev 10'!$M$10-'Rev 10'!$M$9))</f>
        <v>8.6336263622573975E-13</v>
      </c>
      <c r="K414" cm="1">
        <f t="array" ref="K414">$B$1*(Distributed_Weight($C414,'Rev 10'!$M$16*9.81,'Rev 10'!$M$9,0)-Point_Force($C414,2*'Rev 10'!$M$16*9.81,'Rev 10'!$M$10/2)+Distributed_Weight($C414,'Rev 10'!$M$16*9.81,'Rev 10'!$M$9,'Rev 10'!$M$10-'Rev 10'!$M$9))</f>
        <v>8.6336263622573975E-13</v>
      </c>
    </row>
    <row r="415" spans="3:11" x14ac:dyDescent="0.2">
      <c r="C415">
        <v>1236</v>
      </c>
      <c r="D415">
        <f t="shared" si="6"/>
        <v>8.6756902530473987E-13</v>
      </c>
      <c r="F415" cm="1">
        <f t="array" ref="F415">$B$1*(Distributed_Weight($C415,'Rev 10'!$R$2,'Rev 10'!$M$9,0))</f>
        <v>8.6756902530473987E-13</v>
      </c>
      <c r="G415" cm="1">
        <f t="array" ref="G415">$B$1*-Point_Force($C415,2*'Rev 10'!$R$2,'Rev 10'!$M$10/2)</f>
        <v>0</v>
      </c>
      <c r="H415" cm="1">
        <f t="array" ref="H415">$B$1*Distributed_Weight($C415,'Rev 10'!$R$2/(2*'Rev 10'!$M$9),'Rev 10'!$M$9,'Rev 10'!$M$10-'Rev 10'!$M$9)</f>
        <v>0</v>
      </c>
      <c r="I415" cm="1">
        <f t="array" ref="I415">$B$1*(Distributed_Weight($C415,'Rev 10'!$M$16*9.81,'Rev 10'!$M$9,0)-Point_Force($C415,2*'Rev 10'!$M$16*9.81,'Rev 10'!$M$10/2)+Distributed_Weight($C415,'Rev 10'!$M$16*9.81,'Rev 10'!$M$9,'Rev 10'!$M$10-'Rev 10'!$M$9))</f>
        <v>8.6756902530473987E-13</v>
      </c>
      <c r="K415" cm="1">
        <f t="array" ref="K415">$B$1*(Distributed_Weight($C415,'Rev 10'!$M$16*9.81,'Rev 10'!$M$9,0)-Point_Force($C415,2*'Rev 10'!$M$16*9.81,'Rev 10'!$M$10/2)+Distributed_Weight($C415,'Rev 10'!$M$16*9.81,'Rev 10'!$M$9,'Rev 10'!$M$10-'Rev 10'!$M$9))</f>
        <v>8.6756902530473987E-13</v>
      </c>
    </row>
    <row r="416" spans="3:11" x14ac:dyDescent="0.2">
      <c r="C416">
        <v>1239</v>
      </c>
      <c r="D416">
        <f t="shared" si="6"/>
        <v>8.7178563647141693E-13</v>
      </c>
      <c r="F416" cm="1">
        <f t="array" ref="F416">$B$1*(Distributed_Weight($C416,'Rev 10'!$R$2,'Rev 10'!$M$9,0))</f>
        <v>8.7178563647141693E-13</v>
      </c>
      <c r="G416" cm="1">
        <f t="array" ref="G416">$B$1*-Point_Force($C416,2*'Rev 10'!$R$2,'Rev 10'!$M$10/2)</f>
        <v>0</v>
      </c>
      <c r="H416" cm="1">
        <f t="array" ref="H416">$B$1*Distributed_Weight($C416,'Rev 10'!$R$2/(2*'Rev 10'!$M$9),'Rev 10'!$M$9,'Rev 10'!$M$10-'Rev 10'!$M$9)</f>
        <v>0</v>
      </c>
      <c r="I416" cm="1">
        <f t="array" ref="I416">$B$1*(Distributed_Weight($C416,'Rev 10'!$M$16*9.81,'Rev 10'!$M$9,0)-Point_Force($C416,2*'Rev 10'!$M$16*9.81,'Rev 10'!$M$10/2)+Distributed_Weight($C416,'Rev 10'!$M$16*9.81,'Rev 10'!$M$9,'Rev 10'!$M$10-'Rev 10'!$M$9))</f>
        <v>8.7178563647141693E-13</v>
      </c>
      <c r="K416" cm="1">
        <f t="array" ref="K416">$B$1*(Distributed_Weight($C416,'Rev 10'!$M$16*9.81,'Rev 10'!$M$9,0)-Point_Force($C416,2*'Rev 10'!$M$16*9.81,'Rev 10'!$M$10/2)+Distributed_Weight($C416,'Rev 10'!$M$16*9.81,'Rev 10'!$M$9,'Rev 10'!$M$10-'Rev 10'!$M$9))</f>
        <v>8.7178563647141693E-13</v>
      </c>
    </row>
    <row r="417" spans="3:11" x14ac:dyDescent="0.2">
      <c r="C417">
        <v>1242</v>
      </c>
      <c r="D417">
        <f t="shared" si="6"/>
        <v>8.7601246972577054E-13</v>
      </c>
      <c r="F417" cm="1">
        <f t="array" ref="F417">$B$1*(Distributed_Weight($C417,'Rev 10'!$R$2,'Rev 10'!$M$9,0))</f>
        <v>8.7601246972577054E-13</v>
      </c>
      <c r="G417" cm="1">
        <f t="array" ref="G417">$B$1*-Point_Force($C417,2*'Rev 10'!$R$2,'Rev 10'!$M$10/2)</f>
        <v>0</v>
      </c>
      <c r="H417" cm="1">
        <f t="array" ref="H417">$B$1*Distributed_Weight($C417,'Rev 10'!$R$2/(2*'Rev 10'!$M$9),'Rev 10'!$M$9,'Rev 10'!$M$10-'Rev 10'!$M$9)</f>
        <v>0</v>
      </c>
      <c r="I417" cm="1">
        <f t="array" ref="I417">$B$1*(Distributed_Weight($C417,'Rev 10'!$M$16*9.81,'Rev 10'!$M$9,0)-Point_Force($C417,2*'Rev 10'!$M$16*9.81,'Rev 10'!$M$10/2)+Distributed_Weight($C417,'Rev 10'!$M$16*9.81,'Rev 10'!$M$9,'Rev 10'!$M$10-'Rev 10'!$M$9))</f>
        <v>8.7601246972577054E-13</v>
      </c>
      <c r="K417" cm="1">
        <f t="array" ref="K417">$B$1*(Distributed_Weight($C417,'Rev 10'!$M$16*9.81,'Rev 10'!$M$9,0)-Point_Force($C417,2*'Rev 10'!$M$16*9.81,'Rev 10'!$M$10/2)+Distributed_Weight($C417,'Rev 10'!$M$16*9.81,'Rev 10'!$M$9,'Rev 10'!$M$10-'Rev 10'!$M$9))</f>
        <v>8.7601246972577054E-13</v>
      </c>
    </row>
    <row r="418" spans="3:11" x14ac:dyDescent="0.2">
      <c r="C418">
        <v>1245</v>
      </c>
      <c r="D418">
        <f t="shared" si="6"/>
        <v>8.8024952506780108E-13</v>
      </c>
      <c r="F418" cm="1">
        <f t="array" ref="F418">$B$1*(Distributed_Weight($C418,'Rev 10'!$R$2,'Rev 10'!$M$9,0))</f>
        <v>8.8024952506780108E-13</v>
      </c>
      <c r="G418" cm="1">
        <f t="array" ref="G418">$B$1*-Point_Force($C418,2*'Rev 10'!$R$2,'Rev 10'!$M$10/2)</f>
        <v>0</v>
      </c>
      <c r="H418" cm="1">
        <f t="array" ref="H418">$B$1*Distributed_Weight($C418,'Rev 10'!$R$2/(2*'Rev 10'!$M$9),'Rev 10'!$M$9,'Rev 10'!$M$10-'Rev 10'!$M$9)</f>
        <v>0</v>
      </c>
      <c r="I418" cm="1">
        <f t="array" ref="I418">$B$1*(Distributed_Weight($C418,'Rev 10'!$M$16*9.81,'Rev 10'!$M$9,0)-Point_Force($C418,2*'Rev 10'!$M$16*9.81,'Rev 10'!$M$10/2)+Distributed_Weight($C418,'Rev 10'!$M$16*9.81,'Rev 10'!$M$9,'Rev 10'!$M$10-'Rev 10'!$M$9))</f>
        <v>8.8024952506780108E-13</v>
      </c>
      <c r="K418" cm="1">
        <f t="array" ref="K418">$B$1*(Distributed_Weight($C418,'Rev 10'!$M$16*9.81,'Rev 10'!$M$9,0)-Point_Force($C418,2*'Rev 10'!$M$16*9.81,'Rev 10'!$M$10/2)+Distributed_Weight($C418,'Rev 10'!$M$16*9.81,'Rev 10'!$M$9,'Rev 10'!$M$10-'Rev 10'!$M$9))</f>
        <v>8.8024952506780108E-13</v>
      </c>
    </row>
    <row r="419" spans="3:11" x14ac:dyDescent="0.2">
      <c r="C419">
        <v>1248</v>
      </c>
      <c r="D419">
        <f t="shared" si="6"/>
        <v>8.8449680249750837E-13</v>
      </c>
      <c r="F419" cm="1">
        <f t="array" ref="F419">$B$1*(Distributed_Weight($C419,'Rev 10'!$R$2,'Rev 10'!$M$9,0))</f>
        <v>8.8449680249750837E-13</v>
      </c>
      <c r="G419" cm="1">
        <f t="array" ref="G419">$B$1*-Point_Force($C419,2*'Rev 10'!$R$2,'Rev 10'!$M$10/2)</f>
        <v>0</v>
      </c>
      <c r="H419" cm="1">
        <f t="array" ref="H419">$B$1*Distributed_Weight($C419,'Rev 10'!$R$2/(2*'Rev 10'!$M$9),'Rev 10'!$M$9,'Rev 10'!$M$10-'Rev 10'!$M$9)</f>
        <v>0</v>
      </c>
      <c r="I419" cm="1">
        <f t="array" ref="I419">$B$1*(Distributed_Weight($C419,'Rev 10'!$M$16*9.81,'Rev 10'!$M$9,0)-Point_Force($C419,2*'Rev 10'!$M$16*9.81,'Rev 10'!$M$10/2)+Distributed_Weight($C419,'Rev 10'!$M$16*9.81,'Rev 10'!$M$9,'Rev 10'!$M$10-'Rev 10'!$M$9))</f>
        <v>8.8449680249750837E-13</v>
      </c>
      <c r="K419" cm="1">
        <f t="array" ref="K419">$B$1*(Distributed_Weight($C419,'Rev 10'!$M$16*9.81,'Rev 10'!$M$9,0)-Point_Force($C419,2*'Rev 10'!$M$16*9.81,'Rev 10'!$M$10/2)+Distributed_Weight($C419,'Rev 10'!$M$16*9.81,'Rev 10'!$M$9,'Rev 10'!$M$10-'Rev 10'!$M$9))</f>
        <v>8.8449680249750837E-13</v>
      </c>
    </row>
    <row r="420" spans="3:11" x14ac:dyDescent="0.2">
      <c r="C420">
        <v>1251</v>
      </c>
      <c r="D420">
        <f t="shared" si="6"/>
        <v>8.887543020148926E-13</v>
      </c>
      <c r="F420" cm="1">
        <f t="array" ref="F420">$B$1*(Distributed_Weight($C420,'Rev 10'!$R$2,'Rev 10'!$M$9,0))</f>
        <v>8.887543020148926E-13</v>
      </c>
      <c r="G420" cm="1">
        <f t="array" ref="G420">$B$1*-Point_Force($C420,2*'Rev 10'!$R$2,'Rev 10'!$M$10/2)</f>
        <v>0</v>
      </c>
      <c r="H420" cm="1">
        <f t="array" ref="H420">$B$1*Distributed_Weight($C420,'Rev 10'!$R$2/(2*'Rev 10'!$M$9),'Rev 10'!$M$9,'Rev 10'!$M$10-'Rev 10'!$M$9)</f>
        <v>0</v>
      </c>
      <c r="I420" cm="1">
        <f t="array" ref="I420">$B$1*(Distributed_Weight($C420,'Rev 10'!$M$16*9.81,'Rev 10'!$M$9,0)-Point_Force($C420,2*'Rev 10'!$M$16*9.81,'Rev 10'!$M$10/2)+Distributed_Weight($C420,'Rev 10'!$M$16*9.81,'Rev 10'!$M$9,'Rev 10'!$M$10-'Rev 10'!$M$9))</f>
        <v>8.887543020148926E-13</v>
      </c>
      <c r="K420" cm="1">
        <f t="array" ref="K420">$B$1*(Distributed_Weight($C420,'Rev 10'!$M$16*9.81,'Rev 10'!$M$9,0)-Point_Force($C420,2*'Rev 10'!$M$16*9.81,'Rev 10'!$M$10/2)+Distributed_Weight($C420,'Rev 10'!$M$16*9.81,'Rev 10'!$M$9,'Rev 10'!$M$10-'Rev 10'!$M$9))</f>
        <v>8.887543020148926E-13</v>
      </c>
    </row>
    <row r="421" spans="3:11" x14ac:dyDescent="0.2">
      <c r="C421">
        <v>1254</v>
      </c>
      <c r="D421">
        <f t="shared" si="6"/>
        <v>8.9302202361995348E-13</v>
      </c>
      <c r="F421" cm="1">
        <f t="array" ref="F421">$B$1*(Distributed_Weight($C421,'Rev 10'!$R$2,'Rev 10'!$M$9,0))</f>
        <v>8.9302202361995348E-13</v>
      </c>
      <c r="G421" cm="1">
        <f t="array" ref="G421">$B$1*-Point_Force($C421,2*'Rev 10'!$R$2,'Rev 10'!$M$10/2)</f>
        <v>0</v>
      </c>
      <c r="H421" cm="1">
        <f t="array" ref="H421">$B$1*Distributed_Weight($C421,'Rev 10'!$R$2/(2*'Rev 10'!$M$9),'Rev 10'!$M$9,'Rev 10'!$M$10-'Rev 10'!$M$9)</f>
        <v>0</v>
      </c>
      <c r="I421" cm="1">
        <f t="array" ref="I421">$B$1*(Distributed_Weight($C421,'Rev 10'!$M$16*9.81,'Rev 10'!$M$9,0)-Point_Force($C421,2*'Rev 10'!$M$16*9.81,'Rev 10'!$M$10/2)+Distributed_Weight($C421,'Rev 10'!$M$16*9.81,'Rev 10'!$M$9,'Rev 10'!$M$10-'Rev 10'!$M$9))</f>
        <v>8.9302202361995348E-13</v>
      </c>
      <c r="K421" cm="1">
        <f t="array" ref="K421">$B$1*(Distributed_Weight($C421,'Rev 10'!$M$16*9.81,'Rev 10'!$M$9,0)-Point_Force($C421,2*'Rev 10'!$M$16*9.81,'Rev 10'!$M$10/2)+Distributed_Weight($C421,'Rev 10'!$M$16*9.81,'Rev 10'!$M$9,'Rev 10'!$M$10-'Rev 10'!$M$9))</f>
        <v>8.9302202361995348E-13</v>
      </c>
    </row>
    <row r="422" spans="3:11" x14ac:dyDescent="0.2">
      <c r="C422">
        <v>1257</v>
      </c>
      <c r="D422">
        <f t="shared" si="6"/>
        <v>8.9729996731269109E-13</v>
      </c>
      <c r="F422" cm="1">
        <f t="array" ref="F422">$B$1*(Distributed_Weight($C422,'Rev 10'!$R$2,'Rev 10'!$M$9,0))</f>
        <v>8.9729996731269109E-13</v>
      </c>
      <c r="G422" cm="1">
        <f t="array" ref="G422">$B$1*-Point_Force($C422,2*'Rev 10'!$R$2,'Rev 10'!$M$10/2)</f>
        <v>0</v>
      </c>
      <c r="H422" cm="1">
        <f t="array" ref="H422">$B$1*Distributed_Weight($C422,'Rev 10'!$R$2/(2*'Rev 10'!$M$9),'Rev 10'!$M$9,'Rev 10'!$M$10-'Rev 10'!$M$9)</f>
        <v>0</v>
      </c>
      <c r="I422" cm="1">
        <f t="array" ref="I422">$B$1*(Distributed_Weight($C422,'Rev 10'!$M$16*9.81,'Rev 10'!$M$9,0)-Point_Force($C422,2*'Rev 10'!$M$16*9.81,'Rev 10'!$M$10/2)+Distributed_Weight($C422,'Rev 10'!$M$16*9.81,'Rev 10'!$M$9,'Rev 10'!$M$10-'Rev 10'!$M$9))</f>
        <v>8.9729996731269109E-13</v>
      </c>
      <c r="K422" cm="1">
        <f t="array" ref="K422">$B$1*(Distributed_Weight($C422,'Rev 10'!$M$16*9.81,'Rev 10'!$M$9,0)-Point_Force($C422,2*'Rev 10'!$M$16*9.81,'Rev 10'!$M$10/2)+Distributed_Weight($C422,'Rev 10'!$M$16*9.81,'Rev 10'!$M$9,'Rev 10'!$M$10-'Rev 10'!$M$9))</f>
        <v>8.9729996731269109E-13</v>
      </c>
    </row>
    <row r="423" spans="3:11" x14ac:dyDescent="0.2">
      <c r="C423">
        <v>1260</v>
      </c>
      <c r="D423">
        <f t="shared" si="6"/>
        <v>9.0158813309310566E-13</v>
      </c>
      <c r="F423" cm="1">
        <f t="array" ref="F423">$B$1*(Distributed_Weight($C423,'Rev 10'!$R$2,'Rev 10'!$M$9,0))</f>
        <v>9.0158813309310566E-13</v>
      </c>
      <c r="G423" cm="1">
        <f t="array" ref="G423">$B$1*-Point_Force($C423,2*'Rev 10'!$R$2,'Rev 10'!$M$10/2)</f>
        <v>0</v>
      </c>
      <c r="H423" cm="1">
        <f t="array" ref="H423">$B$1*Distributed_Weight($C423,'Rev 10'!$R$2/(2*'Rev 10'!$M$9),'Rev 10'!$M$9,'Rev 10'!$M$10-'Rev 10'!$M$9)</f>
        <v>0</v>
      </c>
      <c r="I423" cm="1">
        <f t="array" ref="I423">$B$1*(Distributed_Weight($C423,'Rev 10'!$M$16*9.81,'Rev 10'!$M$9,0)-Point_Force($C423,2*'Rev 10'!$M$16*9.81,'Rev 10'!$M$10/2)+Distributed_Weight($C423,'Rev 10'!$M$16*9.81,'Rev 10'!$M$9,'Rev 10'!$M$10-'Rev 10'!$M$9))</f>
        <v>9.0158813309310566E-13</v>
      </c>
      <c r="K423" cm="1">
        <f t="array" ref="K423">$B$1*(Distributed_Weight($C423,'Rev 10'!$M$16*9.81,'Rev 10'!$M$9,0)-Point_Force($C423,2*'Rev 10'!$M$16*9.81,'Rev 10'!$M$10/2)+Distributed_Weight($C423,'Rev 10'!$M$16*9.81,'Rev 10'!$M$9,'Rev 10'!$M$10-'Rev 10'!$M$9))</f>
        <v>9.0158813309310566E-13</v>
      </c>
    </row>
    <row r="424" spans="3:11" x14ac:dyDescent="0.2">
      <c r="C424">
        <v>1263</v>
      </c>
      <c r="D424">
        <f t="shared" si="6"/>
        <v>9.0588652096119696E-13</v>
      </c>
      <c r="F424" cm="1">
        <f t="array" ref="F424">$B$1*(Distributed_Weight($C424,'Rev 10'!$R$2,'Rev 10'!$M$9,0))</f>
        <v>9.0588652096119696E-13</v>
      </c>
      <c r="G424" cm="1">
        <f t="array" ref="G424">$B$1*-Point_Force($C424,2*'Rev 10'!$R$2,'Rev 10'!$M$10/2)</f>
        <v>0</v>
      </c>
      <c r="H424" cm="1">
        <f t="array" ref="H424">$B$1*Distributed_Weight($C424,'Rev 10'!$R$2/(2*'Rev 10'!$M$9),'Rev 10'!$M$9,'Rev 10'!$M$10-'Rev 10'!$M$9)</f>
        <v>0</v>
      </c>
      <c r="I424" cm="1">
        <f t="array" ref="I424">$B$1*(Distributed_Weight($C424,'Rev 10'!$M$16*9.81,'Rev 10'!$M$9,0)-Point_Force($C424,2*'Rev 10'!$M$16*9.81,'Rev 10'!$M$10/2)+Distributed_Weight($C424,'Rev 10'!$M$16*9.81,'Rev 10'!$M$9,'Rev 10'!$M$10-'Rev 10'!$M$9))</f>
        <v>9.0588652096119696E-13</v>
      </c>
      <c r="K424" cm="1">
        <f t="array" ref="K424">$B$1*(Distributed_Weight($C424,'Rev 10'!$M$16*9.81,'Rev 10'!$M$9,0)-Point_Force($C424,2*'Rev 10'!$M$16*9.81,'Rev 10'!$M$10/2)+Distributed_Weight($C424,'Rev 10'!$M$16*9.81,'Rev 10'!$M$9,'Rev 10'!$M$10-'Rev 10'!$M$9))</f>
        <v>9.0588652096119696E-13</v>
      </c>
    </row>
    <row r="425" spans="3:11" x14ac:dyDescent="0.2">
      <c r="C425">
        <v>1266</v>
      </c>
      <c r="D425">
        <f t="shared" si="6"/>
        <v>9.10195130916965E-13</v>
      </c>
      <c r="F425" cm="1">
        <f t="array" ref="F425">$B$1*(Distributed_Weight($C425,'Rev 10'!$R$2,'Rev 10'!$M$9,0))</f>
        <v>9.10195130916965E-13</v>
      </c>
      <c r="G425" cm="1">
        <f t="array" ref="G425">$B$1*-Point_Force($C425,2*'Rev 10'!$R$2,'Rev 10'!$M$10/2)</f>
        <v>0</v>
      </c>
      <c r="H425" cm="1">
        <f t="array" ref="H425">$B$1*Distributed_Weight($C425,'Rev 10'!$R$2/(2*'Rev 10'!$M$9),'Rev 10'!$M$9,'Rev 10'!$M$10-'Rev 10'!$M$9)</f>
        <v>0</v>
      </c>
      <c r="I425" cm="1">
        <f t="array" ref="I425">$B$1*(Distributed_Weight($C425,'Rev 10'!$M$16*9.81,'Rev 10'!$M$9,0)-Point_Force($C425,2*'Rev 10'!$M$16*9.81,'Rev 10'!$M$10/2)+Distributed_Weight($C425,'Rev 10'!$M$16*9.81,'Rev 10'!$M$9,'Rev 10'!$M$10-'Rev 10'!$M$9))</f>
        <v>9.10195130916965E-13</v>
      </c>
      <c r="K425" cm="1">
        <f t="array" ref="K425">$B$1*(Distributed_Weight($C425,'Rev 10'!$M$16*9.81,'Rev 10'!$M$9,0)-Point_Force($C425,2*'Rev 10'!$M$16*9.81,'Rev 10'!$M$10/2)+Distributed_Weight($C425,'Rev 10'!$M$16*9.81,'Rev 10'!$M$9,'Rev 10'!$M$10-'Rev 10'!$M$9))</f>
        <v>9.10195130916965E-13</v>
      </c>
    </row>
    <row r="426" spans="3:11" x14ac:dyDescent="0.2">
      <c r="C426">
        <v>1269</v>
      </c>
      <c r="D426">
        <f t="shared" si="6"/>
        <v>9.1451396296040979E-13</v>
      </c>
      <c r="F426" cm="1">
        <f t="array" ref="F426">$B$1*(Distributed_Weight($C426,'Rev 10'!$R$2,'Rev 10'!$M$9,0))</f>
        <v>9.1451396296040979E-13</v>
      </c>
      <c r="G426" cm="1">
        <f t="array" ref="G426">$B$1*-Point_Force($C426,2*'Rev 10'!$R$2,'Rev 10'!$M$10/2)</f>
        <v>0</v>
      </c>
      <c r="H426" cm="1">
        <f t="array" ref="H426">$B$1*Distributed_Weight($C426,'Rev 10'!$R$2/(2*'Rev 10'!$M$9),'Rev 10'!$M$9,'Rev 10'!$M$10-'Rev 10'!$M$9)</f>
        <v>0</v>
      </c>
      <c r="I426" cm="1">
        <f t="array" ref="I426">$B$1*(Distributed_Weight($C426,'Rev 10'!$M$16*9.81,'Rev 10'!$M$9,0)-Point_Force($C426,2*'Rev 10'!$M$16*9.81,'Rev 10'!$M$10/2)+Distributed_Weight($C426,'Rev 10'!$M$16*9.81,'Rev 10'!$M$9,'Rev 10'!$M$10-'Rev 10'!$M$9))</f>
        <v>9.1451396296040979E-13</v>
      </c>
      <c r="K426" cm="1">
        <f t="array" ref="K426">$B$1*(Distributed_Weight($C426,'Rev 10'!$M$16*9.81,'Rev 10'!$M$9,0)-Point_Force($C426,2*'Rev 10'!$M$16*9.81,'Rev 10'!$M$10/2)+Distributed_Weight($C426,'Rev 10'!$M$16*9.81,'Rev 10'!$M$9,'Rev 10'!$M$10-'Rev 10'!$M$9))</f>
        <v>9.1451396296040979E-13</v>
      </c>
    </row>
    <row r="427" spans="3:11" x14ac:dyDescent="0.2">
      <c r="C427">
        <v>1272</v>
      </c>
      <c r="D427">
        <f t="shared" si="6"/>
        <v>9.1884301709153142E-13</v>
      </c>
      <c r="F427" cm="1">
        <f t="array" ref="F427">$B$1*(Distributed_Weight($C427,'Rev 10'!$R$2,'Rev 10'!$M$9,0))</f>
        <v>9.1884301709153142E-13</v>
      </c>
      <c r="G427" cm="1">
        <f t="array" ref="G427">$B$1*-Point_Force($C427,2*'Rev 10'!$R$2,'Rev 10'!$M$10/2)</f>
        <v>0</v>
      </c>
      <c r="H427" cm="1">
        <f t="array" ref="H427">$B$1*Distributed_Weight($C427,'Rev 10'!$R$2/(2*'Rev 10'!$M$9),'Rev 10'!$M$9,'Rev 10'!$M$10-'Rev 10'!$M$9)</f>
        <v>0</v>
      </c>
      <c r="I427" cm="1">
        <f t="array" ref="I427">$B$1*(Distributed_Weight($C427,'Rev 10'!$M$16*9.81,'Rev 10'!$M$9,0)-Point_Force($C427,2*'Rev 10'!$M$16*9.81,'Rev 10'!$M$10/2)+Distributed_Weight($C427,'Rev 10'!$M$16*9.81,'Rev 10'!$M$9,'Rev 10'!$M$10-'Rev 10'!$M$9))</f>
        <v>9.1884301709153142E-13</v>
      </c>
      <c r="K427" cm="1">
        <f t="array" ref="K427">$B$1*(Distributed_Weight($C427,'Rev 10'!$M$16*9.81,'Rev 10'!$M$9,0)-Point_Force($C427,2*'Rev 10'!$M$16*9.81,'Rev 10'!$M$10/2)+Distributed_Weight($C427,'Rev 10'!$M$16*9.81,'Rev 10'!$M$9,'Rev 10'!$M$10-'Rev 10'!$M$9))</f>
        <v>9.1884301709153142E-13</v>
      </c>
    </row>
    <row r="428" spans="3:11" x14ac:dyDescent="0.2">
      <c r="C428">
        <v>1275</v>
      </c>
      <c r="D428">
        <f t="shared" si="6"/>
        <v>9.231822933103301E-13</v>
      </c>
      <c r="F428" cm="1">
        <f t="array" ref="F428">$B$1*(Distributed_Weight($C428,'Rev 10'!$R$2,'Rev 10'!$M$9,0))</f>
        <v>9.231822933103301E-13</v>
      </c>
      <c r="G428" cm="1">
        <f t="array" ref="G428">$B$1*-Point_Force($C428,2*'Rev 10'!$R$2,'Rev 10'!$M$10/2)</f>
        <v>0</v>
      </c>
      <c r="H428" cm="1">
        <f t="array" ref="H428">$B$1*Distributed_Weight($C428,'Rev 10'!$R$2/(2*'Rev 10'!$M$9),'Rev 10'!$M$9,'Rev 10'!$M$10-'Rev 10'!$M$9)</f>
        <v>0</v>
      </c>
      <c r="I428" cm="1">
        <f t="array" ref="I428">$B$1*(Distributed_Weight($C428,'Rev 10'!$M$16*9.81,'Rev 10'!$M$9,0)-Point_Force($C428,2*'Rev 10'!$M$16*9.81,'Rev 10'!$M$10/2)+Distributed_Weight($C428,'Rev 10'!$M$16*9.81,'Rev 10'!$M$9,'Rev 10'!$M$10-'Rev 10'!$M$9))</f>
        <v>9.231822933103301E-13</v>
      </c>
      <c r="K428" cm="1">
        <f t="array" ref="K428">$B$1*(Distributed_Weight($C428,'Rev 10'!$M$16*9.81,'Rev 10'!$M$9,0)-Point_Force($C428,2*'Rev 10'!$M$16*9.81,'Rev 10'!$M$10/2)+Distributed_Weight($C428,'Rev 10'!$M$16*9.81,'Rev 10'!$M$9,'Rev 10'!$M$10-'Rev 10'!$M$9))</f>
        <v>9.231822933103301E-13</v>
      </c>
    </row>
    <row r="429" spans="3:11" x14ac:dyDescent="0.2">
      <c r="C429">
        <v>1278</v>
      </c>
      <c r="D429">
        <f t="shared" si="6"/>
        <v>9.2753179161680522E-13</v>
      </c>
      <c r="F429" cm="1">
        <f t="array" ref="F429">$B$1*(Distributed_Weight($C429,'Rev 10'!$R$2,'Rev 10'!$M$9,0))</f>
        <v>9.2753179161680522E-13</v>
      </c>
      <c r="G429" cm="1">
        <f t="array" ref="G429">$B$1*-Point_Force($C429,2*'Rev 10'!$R$2,'Rev 10'!$M$10/2)</f>
        <v>0</v>
      </c>
      <c r="H429" cm="1">
        <f t="array" ref="H429">$B$1*Distributed_Weight($C429,'Rev 10'!$R$2/(2*'Rev 10'!$M$9),'Rev 10'!$M$9,'Rev 10'!$M$10-'Rev 10'!$M$9)</f>
        <v>0</v>
      </c>
      <c r="I429" cm="1">
        <f t="array" ref="I429">$B$1*(Distributed_Weight($C429,'Rev 10'!$M$16*9.81,'Rev 10'!$M$9,0)-Point_Force($C429,2*'Rev 10'!$M$16*9.81,'Rev 10'!$M$10/2)+Distributed_Weight($C429,'Rev 10'!$M$16*9.81,'Rev 10'!$M$9,'Rev 10'!$M$10-'Rev 10'!$M$9))</f>
        <v>9.2753179161680522E-13</v>
      </c>
      <c r="K429" cm="1">
        <f t="array" ref="K429">$B$1*(Distributed_Weight($C429,'Rev 10'!$M$16*9.81,'Rev 10'!$M$9,0)-Point_Force($C429,2*'Rev 10'!$M$16*9.81,'Rev 10'!$M$10/2)+Distributed_Weight($C429,'Rev 10'!$M$16*9.81,'Rev 10'!$M$9,'Rev 10'!$M$10-'Rev 10'!$M$9))</f>
        <v>9.2753179161680522E-13</v>
      </c>
    </row>
    <row r="430" spans="3:11" x14ac:dyDescent="0.2">
      <c r="C430">
        <v>1281</v>
      </c>
      <c r="D430">
        <f t="shared" si="6"/>
        <v>9.3189151201095718E-13</v>
      </c>
      <c r="F430" cm="1">
        <f t="array" ref="F430">$B$1*(Distributed_Weight($C430,'Rev 10'!$R$2,'Rev 10'!$M$9,0))</f>
        <v>9.3189151201095718E-13</v>
      </c>
      <c r="G430" cm="1">
        <f t="array" ref="G430">$B$1*-Point_Force($C430,2*'Rev 10'!$R$2,'Rev 10'!$M$10/2)</f>
        <v>0</v>
      </c>
      <c r="H430" cm="1">
        <f t="array" ref="H430">$B$1*Distributed_Weight($C430,'Rev 10'!$R$2/(2*'Rev 10'!$M$9),'Rev 10'!$M$9,'Rev 10'!$M$10-'Rev 10'!$M$9)</f>
        <v>0</v>
      </c>
      <c r="I430" cm="1">
        <f t="array" ref="I430">$B$1*(Distributed_Weight($C430,'Rev 10'!$M$16*9.81,'Rev 10'!$M$9,0)-Point_Force($C430,2*'Rev 10'!$M$16*9.81,'Rev 10'!$M$10/2)+Distributed_Weight($C430,'Rev 10'!$M$16*9.81,'Rev 10'!$M$9,'Rev 10'!$M$10-'Rev 10'!$M$9))</f>
        <v>9.3189151201095718E-13</v>
      </c>
      <c r="K430" cm="1">
        <f t="array" ref="K430">$B$1*(Distributed_Weight($C430,'Rev 10'!$M$16*9.81,'Rev 10'!$M$9,0)-Point_Force($C430,2*'Rev 10'!$M$16*9.81,'Rev 10'!$M$10/2)+Distributed_Weight($C430,'Rev 10'!$M$16*9.81,'Rev 10'!$M$9,'Rev 10'!$M$10-'Rev 10'!$M$9))</f>
        <v>9.3189151201095718E-13</v>
      </c>
    </row>
    <row r="431" spans="3:11" x14ac:dyDescent="0.2">
      <c r="C431">
        <v>1284</v>
      </c>
      <c r="D431">
        <f t="shared" si="6"/>
        <v>9.3626145449278618E-13</v>
      </c>
      <c r="F431" cm="1">
        <f t="array" ref="F431">$B$1*(Distributed_Weight($C431,'Rev 10'!$R$2,'Rev 10'!$M$9,0))</f>
        <v>9.3626145449278618E-13</v>
      </c>
      <c r="G431" cm="1">
        <f t="array" ref="G431">$B$1*-Point_Force($C431,2*'Rev 10'!$R$2,'Rev 10'!$M$10/2)</f>
        <v>0</v>
      </c>
      <c r="H431" cm="1">
        <f t="array" ref="H431">$B$1*Distributed_Weight($C431,'Rev 10'!$R$2/(2*'Rev 10'!$M$9),'Rev 10'!$M$9,'Rev 10'!$M$10-'Rev 10'!$M$9)</f>
        <v>0</v>
      </c>
      <c r="I431" cm="1">
        <f t="array" ref="I431">$B$1*(Distributed_Weight($C431,'Rev 10'!$M$16*9.81,'Rev 10'!$M$9,0)-Point_Force($C431,2*'Rev 10'!$M$16*9.81,'Rev 10'!$M$10/2)+Distributed_Weight($C431,'Rev 10'!$M$16*9.81,'Rev 10'!$M$9,'Rev 10'!$M$10-'Rev 10'!$M$9))</f>
        <v>9.3626145449278618E-13</v>
      </c>
      <c r="K431" cm="1">
        <f t="array" ref="K431">$B$1*(Distributed_Weight($C431,'Rev 10'!$M$16*9.81,'Rev 10'!$M$9,0)-Point_Force($C431,2*'Rev 10'!$M$16*9.81,'Rev 10'!$M$10/2)+Distributed_Weight($C431,'Rev 10'!$M$16*9.81,'Rev 10'!$M$9,'Rev 10'!$M$10-'Rev 10'!$M$9))</f>
        <v>9.3626145449278618E-13</v>
      </c>
    </row>
    <row r="432" spans="3:11" x14ac:dyDescent="0.2">
      <c r="C432">
        <v>1287</v>
      </c>
      <c r="D432">
        <f t="shared" si="6"/>
        <v>9.4064161906229162E-13</v>
      </c>
      <c r="F432" cm="1">
        <f t="array" ref="F432">$B$1*(Distributed_Weight($C432,'Rev 10'!$R$2,'Rev 10'!$M$9,0))</f>
        <v>9.4064161906229162E-13</v>
      </c>
      <c r="G432" cm="1">
        <f t="array" ref="G432">$B$1*-Point_Force($C432,2*'Rev 10'!$R$2,'Rev 10'!$M$10/2)</f>
        <v>0</v>
      </c>
      <c r="H432" cm="1">
        <f t="array" ref="H432">$B$1*Distributed_Weight($C432,'Rev 10'!$R$2/(2*'Rev 10'!$M$9),'Rev 10'!$M$9,'Rev 10'!$M$10-'Rev 10'!$M$9)</f>
        <v>0</v>
      </c>
      <c r="I432" cm="1">
        <f t="array" ref="I432">$B$1*(Distributed_Weight($C432,'Rev 10'!$M$16*9.81,'Rev 10'!$M$9,0)-Point_Force($C432,2*'Rev 10'!$M$16*9.81,'Rev 10'!$M$10/2)+Distributed_Weight($C432,'Rev 10'!$M$16*9.81,'Rev 10'!$M$9,'Rev 10'!$M$10-'Rev 10'!$M$9))</f>
        <v>9.4064161906229162E-13</v>
      </c>
      <c r="K432" cm="1">
        <f t="array" ref="K432">$B$1*(Distributed_Weight($C432,'Rev 10'!$M$16*9.81,'Rev 10'!$M$9,0)-Point_Force($C432,2*'Rev 10'!$M$16*9.81,'Rev 10'!$M$10/2)+Distributed_Weight($C432,'Rev 10'!$M$16*9.81,'Rev 10'!$M$9,'Rev 10'!$M$10-'Rev 10'!$M$9))</f>
        <v>9.4064161906229162E-13</v>
      </c>
    </row>
    <row r="433" spans="3:11" x14ac:dyDescent="0.2">
      <c r="C433">
        <v>1290</v>
      </c>
      <c r="D433">
        <f t="shared" si="6"/>
        <v>9.4503200571947411E-13</v>
      </c>
      <c r="F433" cm="1">
        <f t="array" ref="F433">$B$1*(Distributed_Weight($C433,'Rev 10'!$R$2,'Rev 10'!$M$9,0))</f>
        <v>9.4503200571947411E-13</v>
      </c>
      <c r="G433" cm="1">
        <f t="array" ref="G433">$B$1*-Point_Force($C433,2*'Rev 10'!$R$2,'Rev 10'!$M$10/2)</f>
        <v>0</v>
      </c>
      <c r="H433" cm="1">
        <f t="array" ref="H433">$B$1*Distributed_Weight($C433,'Rev 10'!$R$2/(2*'Rev 10'!$M$9),'Rev 10'!$M$9,'Rev 10'!$M$10-'Rev 10'!$M$9)</f>
        <v>0</v>
      </c>
      <c r="I433" cm="1">
        <f t="array" ref="I433">$B$1*(Distributed_Weight($C433,'Rev 10'!$M$16*9.81,'Rev 10'!$M$9,0)-Point_Force($C433,2*'Rev 10'!$M$16*9.81,'Rev 10'!$M$10/2)+Distributed_Weight($C433,'Rev 10'!$M$16*9.81,'Rev 10'!$M$9,'Rev 10'!$M$10-'Rev 10'!$M$9))</f>
        <v>9.4503200571947411E-13</v>
      </c>
      <c r="K433" cm="1">
        <f t="array" ref="K433">$B$1*(Distributed_Weight($C433,'Rev 10'!$M$16*9.81,'Rev 10'!$M$9,0)-Point_Force($C433,2*'Rev 10'!$M$16*9.81,'Rev 10'!$M$10/2)+Distributed_Weight($C433,'Rev 10'!$M$16*9.81,'Rev 10'!$M$9,'Rev 10'!$M$10-'Rev 10'!$M$9))</f>
        <v>9.4503200571947411E-13</v>
      </c>
    </row>
    <row r="434" spans="3:11" x14ac:dyDescent="0.2">
      <c r="C434">
        <v>1293</v>
      </c>
      <c r="D434">
        <f t="shared" si="6"/>
        <v>9.4943261446433345E-13</v>
      </c>
      <c r="F434" cm="1">
        <f t="array" ref="F434">$B$1*(Distributed_Weight($C434,'Rev 10'!$R$2,'Rev 10'!$M$9,0))</f>
        <v>9.4943261446433345E-13</v>
      </c>
      <c r="G434" cm="1">
        <f t="array" ref="G434">$B$1*-Point_Force($C434,2*'Rev 10'!$R$2,'Rev 10'!$M$10/2)</f>
        <v>0</v>
      </c>
      <c r="H434" cm="1">
        <f t="array" ref="H434">$B$1*Distributed_Weight($C434,'Rev 10'!$R$2/(2*'Rev 10'!$M$9),'Rev 10'!$M$9,'Rev 10'!$M$10-'Rev 10'!$M$9)</f>
        <v>0</v>
      </c>
      <c r="I434" cm="1">
        <f t="array" ref="I434">$B$1*(Distributed_Weight($C434,'Rev 10'!$M$16*9.81,'Rev 10'!$M$9,0)-Point_Force($C434,2*'Rev 10'!$M$16*9.81,'Rev 10'!$M$10/2)+Distributed_Weight($C434,'Rev 10'!$M$16*9.81,'Rev 10'!$M$9,'Rev 10'!$M$10-'Rev 10'!$M$9))</f>
        <v>9.4943261446433345E-13</v>
      </c>
      <c r="K434" cm="1">
        <f t="array" ref="K434">$B$1*(Distributed_Weight($C434,'Rev 10'!$M$16*9.81,'Rev 10'!$M$9,0)-Point_Force($C434,2*'Rev 10'!$M$16*9.81,'Rev 10'!$M$10/2)+Distributed_Weight($C434,'Rev 10'!$M$16*9.81,'Rev 10'!$M$9,'Rev 10'!$M$10-'Rev 10'!$M$9))</f>
        <v>9.4943261446433345E-13</v>
      </c>
    </row>
    <row r="435" spans="3:11" x14ac:dyDescent="0.2">
      <c r="C435">
        <v>1296</v>
      </c>
      <c r="D435">
        <f t="shared" si="6"/>
        <v>9.5384344529686942E-13</v>
      </c>
      <c r="F435" cm="1">
        <f t="array" ref="F435">$B$1*(Distributed_Weight($C435,'Rev 10'!$R$2,'Rev 10'!$M$9,0))</f>
        <v>9.5384344529686942E-13</v>
      </c>
      <c r="G435" cm="1">
        <f t="array" ref="G435">$B$1*-Point_Force($C435,2*'Rev 10'!$R$2,'Rev 10'!$M$10/2)</f>
        <v>0</v>
      </c>
      <c r="H435" cm="1">
        <f t="array" ref="H435">$B$1*Distributed_Weight($C435,'Rev 10'!$R$2/(2*'Rev 10'!$M$9),'Rev 10'!$M$9,'Rev 10'!$M$10-'Rev 10'!$M$9)</f>
        <v>0</v>
      </c>
      <c r="I435" cm="1">
        <f t="array" ref="I435">$B$1*(Distributed_Weight($C435,'Rev 10'!$M$16*9.81,'Rev 10'!$M$9,0)-Point_Force($C435,2*'Rev 10'!$M$16*9.81,'Rev 10'!$M$10/2)+Distributed_Weight($C435,'Rev 10'!$M$16*9.81,'Rev 10'!$M$9,'Rev 10'!$M$10-'Rev 10'!$M$9))</f>
        <v>9.5384344529686942E-13</v>
      </c>
      <c r="K435" cm="1">
        <f t="array" ref="K435">$B$1*(Distributed_Weight($C435,'Rev 10'!$M$16*9.81,'Rev 10'!$M$9,0)-Point_Force($C435,2*'Rev 10'!$M$16*9.81,'Rev 10'!$M$10/2)+Distributed_Weight($C435,'Rev 10'!$M$16*9.81,'Rev 10'!$M$9,'Rev 10'!$M$10-'Rev 10'!$M$9))</f>
        <v>9.5384344529686942E-13</v>
      </c>
    </row>
    <row r="436" spans="3:11" x14ac:dyDescent="0.2">
      <c r="C436">
        <v>1299</v>
      </c>
      <c r="D436">
        <f t="shared" si="6"/>
        <v>9.5826449821708203E-13</v>
      </c>
      <c r="F436" cm="1">
        <f t="array" ref="F436">$B$1*(Distributed_Weight($C436,'Rev 10'!$R$2,'Rev 10'!$M$9,0))</f>
        <v>9.5826449821708203E-13</v>
      </c>
      <c r="G436" cm="1">
        <f t="array" ref="G436">$B$1*-Point_Force($C436,2*'Rev 10'!$R$2,'Rev 10'!$M$10/2)</f>
        <v>0</v>
      </c>
      <c r="H436" cm="1">
        <f t="array" ref="H436">$B$1*Distributed_Weight($C436,'Rev 10'!$R$2/(2*'Rev 10'!$M$9),'Rev 10'!$M$9,'Rev 10'!$M$10-'Rev 10'!$M$9)</f>
        <v>0</v>
      </c>
      <c r="I436" cm="1">
        <f t="array" ref="I436">$B$1*(Distributed_Weight($C436,'Rev 10'!$M$16*9.81,'Rev 10'!$M$9,0)-Point_Force($C436,2*'Rev 10'!$M$16*9.81,'Rev 10'!$M$10/2)+Distributed_Weight($C436,'Rev 10'!$M$16*9.81,'Rev 10'!$M$9,'Rev 10'!$M$10-'Rev 10'!$M$9))</f>
        <v>9.5826449821708203E-13</v>
      </c>
      <c r="K436" cm="1">
        <f t="array" ref="K436">$B$1*(Distributed_Weight($C436,'Rev 10'!$M$16*9.81,'Rev 10'!$M$9,0)-Point_Force($C436,2*'Rev 10'!$M$16*9.81,'Rev 10'!$M$10/2)+Distributed_Weight($C436,'Rev 10'!$M$16*9.81,'Rev 10'!$M$9,'Rev 10'!$M$10-'Rev 10'!$M$9))</f>
        <v>9.5826449821708203E-13</v>
      </c>
    </row>
    <row r="437" spans="3:11" x14ac:dyDescent="0.2">
      <c r="C437">
        <v>1302</v>
      </c>
      <c r="D437">
        <f t="shared" si="6"/>
        <v>9.6269577322497169E-13</v>
      </c>
      <c r="F437" cm="1">
        <f t="array" ref="F437">$B$1*(Distributed_Weight($C437,'Rev 10'!$R$2,'Rev 10'!$M$9,0))</f>
        <v>9.6269577322497169E-13</v>
      </c>
      <c r="G437" cm="1">
        <f t="array" ref="G437">$B$1*-Point_Force($C437,2*'Rev 10'!$R$2,'Rev 10'!$M$10/2)</f>
        <v>0</v>
      </c>
      <c r="H437" cm="1">
        <f t="array" ref="H437">$B$1*Distributed_Weight($C437,'Rev 10'!$R$2/(2*'Rev 10'!$M$9),'Rev 10'!$M$9,'Rev 10'!$M$10-'Rev 10'!$M$9)</f>
        <v>0</v>
      </c>
      <c r="I437" cm="1">
        <f t="array" ref="I437">$B$1*(Distributed_Weight($C437,'Rev 10'!$M$16*9.81,'Rev 10'!$M$9,0)-Point_Force($C437,2*'Rev 10'!$M$16*9.81,'Rev 10'!$M$10/2)+Distributed_Weight($C437,'Rev 10'!$M$16*9.81,'Rev 10'!$M$9,'Rev 10'!$M$10-'Rev 10'!$M$9))</f>
        <v>9.6269577322497169E-13</v>
      </c>
      <c r="K437" cm="1">
        <f t="array" ref="K437">$B$1*(Distributed_Weight($C437,'Rev 10'!$M$16*9.81,'Rev 10'!$M$9,0)-Point_Force($C437,2*'Rev 10'!$M$16*9.81,'Rev 10'!$M$10/2)+Distributed_Weight($C437,'Rev 10'!$M$16*9.81,'Rev 10'!$M$9,'Rev 10'!$M$10-'Rev 10'!$M$9))</f>
        <v>9.6269577322497169E-13</v>
      </c>
    </row>
    <row r="438" spans="3:11" x14ac:dyDescent="0.2">
      <c r="C438">
        <v>1305</v>
      </c>
      <c r="D438">
        <f t="shared" si="6"/>
        <v>9.67137270320538E-13</v>
      </c>
      <c r="F438" cm="1">
        <f t="array" ref="F438">$B$1*(Distributed_Weight($C438,'Rev 10'!$R$2,'Rev 10'!$M$9,0))</f>
        <v>9.67137270320538E-13</v>
      </c>
      <c r="G438" cm="1">
        <f t="array" ref="G438">$B$1*-Point_Force($C438,2*'Rev 10'!$R$2,'Rev 10'!$M$10/2)</f>
        <v>0</v>
      </c>
      <c r="H438" cm="1">
        <f t="array" ref="H438">$B$1*Distributed_Weight($C438,'Rev 10'!$R$2/(2*'Rev 10'!$M$9),'Rev 10'!$M$9,'Rev 10'!$M$10-'Rev 10'!$M$9)</f>
        <v>0</v>
      </c>
      <c r="I438" cm="1">
        <f t="array" ref="I438">$B$1*(Distributed_Weight($C438,'Rev 10'!$M$16*9.81,'Rev 10'!$M$9,0)-Point_Force($C438,2*'Rev 10'!$M$16*9.81,'Rev 10'!$M$10/2)+Distributed_Weight($C438,'Rev 10'!$M$16*9.81,'Rev 10'!$M$9,'Rev 10'!$M$10-'Rev 10'!$M$9))</f>
        <v>9.67137270320538E-13</v>
      </c>
      <c r="K438" cm="1">
        <f t="array" ref="K438">$B$1*(Distributed_Weight($C438,'Rev 10'!$M$16*9.81,'Rev 10'!$M$9,0)-Point_Force($C438,2*'Rev 10'!$M$16*9.81,'Rev 10'!$M$10/2)+Distributed_Weight($C438,'Rev 10'!$M$16*9.81,'Rev 10'!$M$9,'Rev 10'!$M$10-'Rev 10'!$M$9))</f>
        <v>9.67137270320538E-13</v>
      </c>
    </row>
    <row r="439" spans="3:11" x14ac:dyDescent="0.2">
      <c r="C439">
        <v>1308</v>
      </c>
      <c r="D439">
        <f t="shared" si="6"/>
        <v>9.7158898950378114E-13</v>
      </c>
      <c r="F439" cm="1">
        <f t="array" ref="F439">$B$1*(Distributed_Weight($C439,'Rev 10'!$R$2,'Rev 10'!$M$9,0))</f>
        <v>9.7158898950378114E-13</v>
      </c>
      <c r="G439" cm="1">
        <f t="array" ref="G439">$B$1*-Point_Force($C439,2*'Rev 10'!$R$2,'Rev 10'!$M$10/2)</f>
        <v>0</v>
      </c>
      <c r="H439" cm="1">
        <f t="array" ref="H439">$B$1*Distributed_Weight($C439,'Rev 10'!$R$2/(2*'Rev 10'!$M$9),'Rev 10'!$M$9,'Rev 10'!$M$10-'Rev 10'!$M$9)</f>
        <v>0</v>
      </c>
      <c r="I439" cm="1">
        <f t="array" ref="I439">$B$1*(Distributed_Weight($C439,'Rev 10'!$M$16*9.81,'Rev 10'!$M$9,0)-Point_Force($C439,2*'Rev 10'!$M$16*9.81,'Rev 10'!$M$10/2)+Distributed_Weight($C439,'Rev 10'!$M$16*9.81,'Rev 10'!$M$9,'Rev 10'!$M$10-'Rev 10'!$M$9))</f>
        <v>9.7158898950378114E-13</v>
      </c>
      <c r="K439" cm="1">
        <f t="array" ref="K439">$B$1*(Distributed_Weight($C439,'Rev 10'!$M$16*9.81,'Rev 10'!$M$9,0)-Point_Force($C439,2*'Rev 10'!$M$16*9.81,'Rev 10'!$M$10/2)+Distributed_Weight($C439,'Rev 10'!$M$16*9.81,'Rev 10'!$M$9,'Rev 10'!$M$10-'Rev 10'!$M$9))</f>
        <v>9.7158898950378114E-13</v>
      </c>
    </row>
    <row r="440" spans="3:11" x14ac:dyDescent="0.2">
      <c r="C440">
        <v>1311</v>
      </c>
      <c r="D440">
        <f t="shared" si="6"/>
        <v>9.7605093077470113E-13</v>
      </c>
      <c r="F440" cm="1">
        <f t="array" ref="F440">$B$1*(Distributed_Weight($C440,'Rev 10'!$R$2,'Rev 10'!$M$9,0))</f>
        <v>9.7605093077470113E-13</v>
      </c>
      <c r="G440" cm="1">
        <f t="array" ref="G440">$B$1*-Point_Force($C440,2*'Rev 10'!$R$2,'Rev 10'!$M$10/2)</f>
        <v>0</v>
      </c>
      <c r="H440" cm="1">
        <f t="array" ref="H440">$B$1*Distributed_Weight($C440,'Rev 10'!$R$2/(2*'Rev 10'!$M$9),'Rev 10'!$M$9,'Rev 10'!$M$10-'Rev 10'!$M$9)</f>
        <v>0</v>
      </c>
      <c r="I440" cm="1">
        <f t="array" ref="I440">$B$1*(Distributed_Weight($C440,'Rev 10'!$M$16*9.81,'Rev 10'!$M$9,0)-Point_Force($C440,2*'Rev 10'!$M$16*9.81,'Rev 10'!$M$10/2)+Distributed_Weight($C440,'Rev 10'!$M$16*9.81,'Rev 10'!$M$9,'Rev 10'!$M$10-'Rev 10'!$M$9))</f>
        <v>9.7605093077470113E-13</v>
      </c>
      <c r="K440" cm="1">
        <f t="array" ref="K440">$B$1*(Distributed_Weight($C440,'Rev 10'!$M$16*9.81,'Rev 10'!$M$9,0)-Point_Force($C440,2*'Rev 10'!$M$16*9.81,'Rev 10'!$M$10/2)+Distributed_Weight($C440,'Rev 10'!$M$16*9.81,'Rev 10'!$M$9,'Rev 10'!$M$10-'Rev 10'!$M$9))</f>
        <v>9.7605093077470113E-13</v>
      </c>
    </row>
    <row r="441" spans="3:11" x14ac:dyDescent="0.2">
      <c r="C441">
        <v>1314</v>
      </c>
      <c r="D441">
        <f t="shared" si="6"/>
        <v>9.8052309413329796E-13</v>
      </c>
      <c r="F441" cm="1">
        <f t="array" ref="F441">$B$1*(Distributed_Weight($C441,'Rev 10'!$R$2,'Rev 10'!$M$9,0))</f>
        <v>9.8052309413329796E-13</v>
      </c>
      <c r="G441" cm="1">
        <f t="array" ref="G441">$B$1*-Point_Force($C441,2*'Rev 10'!$R$2,'Rev 10'!$M$10/2)</f>
        <v>0</v>
      </c>
      <c r="H441" cm="1">
        <f t="array" ref="H441">$B$1*Distributed_Weight($C441,'Rev 10'!$R$2/(2*'Rev 10'!$M$9),'Rev 10'!$M$9,'Rev 10'!$M$10-'Rev 10'!$M$9)</f>
        <v>0</v>
      </c>
      <c r="I441" cm="1">
        <f t="array" ref="I441">$B$1*(Distributed_Weight($C441,'Rev 10'!$M$16*9.81,'Rev 10'!$M$9,0)-Point_Force($C441,2*'Rev 10'!$M$16*9.81,'Rev 10'!$M$10/2)+Distributed_Weight($C441,'Rev 10'!$M$16*9.81,'Rev 10'!$M$9,'Rev 10'!$M$10-'Rev 10'!$M$9))</f>
        <v>9.8052309413329796E-13</v>
      </c>
      <c r="K441" cm="1">
        <f t="array" ref="K441">$B$1*(Distributed_Weight($C441,'Rev 10'!$M$16*9.81,'Rev 10'!$M$9,0)-Point_Force($C441,2*'Rev 10'!$M$16*9.81,'Rev 10'!$M$10/2)+Distributed_Weight($C441,'Rev 10'!$M$16*9.81,'Rev 10'!$M$9,'Rev 10'!$M$10-'Rev 10'!$M$9))</f>
        <v>9.8052309413329796E-13</v>
      </c>
    </row>
    <row r="442" spans="3:11" x14ac:dyDescent="0.2">
      <c r="C442">
        <v>1317</v>
      </c>
      <c r="D442">
        <f t="shared" si="6"/>
        <v>9.8500547957957164E-13</v>
      </c>
      <c r="F442" cm="1">
        <f t="array" ref="F442">$B$1*(Distributed_Weight($C442,'Rev 10'!$R$2,'Rev 10'!$M$9,0))</f>
        <v>9.8500547957957164E-13</v>
      </c>
      <c r="G442" cm="1">
        <f t="array" ref="G442">$B$1*-Point_Force($C442,2*'Rev 10'!$R$2,'Rev 10'!$M$10/2)</f>
        <v>0</v>
      </c>
      <c r="H442" cm="1">
        <f t="array" ref="H442">$B$1*Distributed_Weight($C442,'Rev 10'!$R$2/(2*'Rev 10'!$M$9),'Rev 10'!$M$9,'Rev 10'!$M$10-'Rev 10'!$M$9)</f>
        <v>0</v>
      </c>
      <c r="I442" cm="1">
        <f t="array" ref="I442">$B$1*(Distributed_Weight($C442,'Rev 10'!$M$16*9.81,'Rev 10'!$M$9,0)-Point_Force($C442,2*'Rev 10'!$M$16*9.81,'Rev 10'!$M$10/2)+Distributed_Weight($C442,'Rev 10'!$M$16*9.81,'Rev 10'!$M$9,'Rev 10'!$M$10-'Rev 10'!$M$9))</f>
        <v>9.8500547957957164E-13</v>
      </c>
      <c r="K442" cm="1">
        <f t="array" ref="K442">$B$1*(Distributed_Weight($C442,'Rev 10'!$M$16*9.81,'Rev 10'!$M$9,0)-Point_Force($C442,2*'Rev 10'!$M$16*9.81,'Rev 10'!$M$10/2)+Distributed_Weight($C442,'Rev 10'!$M$16*9.81,'Rev 10'!$M$9,'Rev 10'!$M$10-'Rev 10'!$M$9))</f>
        <v>9.8500547957957164E-13</v>
      </c>
    </row>
    <row r="443" spans="3:11" x14ac:dyDescent="0.2">
      <c r="C443">
        <v>1320</v>
      </c>
      <c r="D443">
        <f t="shared" si="6"/>
        <v>9.8949808711352175E-13</v>
      </c>
      <c r="F443" cm="1">
        <f t="array" ref="F443">$B$1*(Distributed_Weight($C443,'Rev 10'!$R$2,'Rev 10'!$M$9,0))</f>
        <v>9.8949808711352175E-13</v>
      </c>
      <c r="G443" cm="1">
        <f t="array" ref="G443">$B$1*-Point_Force($C443,2*'Rev 10'!$R$2,'Rev 10'!$M$10/2)</f>
        <v>0</v>
      </c>
      <c r="H443" cm="1">
        <f t="array" ref="H443">$B$1*Distributed_Weight($C443,'Rev 10'!$R$2/(2*'Rev 10'!$M$9),'Rev 10'!$M$9,'Rev 10'!$M$10-'Rev 10'!$M$9)</f>
        <v>0</v>
      </c>
      <c r="I443" cm="1">
        <f t="array" ref="I443">$B$1*(Distributed_Weight($C443,'Rev 10'!$M$16*9.81,'Rev 10'!$M$9,0)-Point_Force($C443,2*'Rev 10'!$M$16*9.81,'Rev 10'!$M$10/2)+Distributed_Weight($C443,'Rev 10'!$M$16*9.81,'Rev 10'!$M$9,'Rev 10'!$M$10-'Rev 10'!$M$9))</f>
        <v>9.8949808711352175E-13</v>
      </c>
      <c r="K443" cm="1">
        <f t="array" ref="K443">$B$1*(Distributed_Weight($C443,'Rev 10'!$M$16*9.81,'Rev 10'!$M$9,0)-Point_Force($C443,2*'Rev 10'!$M$16*9.81,'Rev 10'!$M$10/2)+Distributed_Weight($C443,'Rev 10'!$M$16*9.81,'Rev 10'!$M$9,'Rev 10'!$M$10-'Rev 10'!$M$9))</f>
        <v>9.8949808711352175E-13</v>
      </c>
    </row>
    <row r="444" spans="3:11" x14ac:dyDescent="0.2">
      <c r="C444">
        <v>1323</v>
      </c>
      <c r="D444">
        <f t="shared" si="6"/>
        <v>9.9400091673514911E-13</v>
      </c>
      <c r="F444" cm="1">
        <f t="array" ref="F444">$B$1*(Distributed_Weight($C444,'Rev 10'!$R$2,'Rev 10'!$M$9,0))</f>
        <v>9.9400091673514911E-13</v>
      </c>
      <c r="G444" cm="1">
        <f t="array" ref="G444">$B$1*-Point_Force($C444,2*'Rev 10'!$R$2,'Rev 10'!$M$10/2)</f>
        <v>0</v>
      </c>
      <c r="H444" cm="1">
        <f t="array" ref="H444">$B$1*Distributed_Weight($C444,'Rev 10'!$R$2/(2*'Rev 10'!$M$9),'Rev 10'!$M$9,'Rev 10'!$M$10-'Rev 10'!$M$9)</f>
        <v>0</v>
      </c>
      <c r="I444" cm="1">
        <f t="array" ref="I444">$B$1*(Distributed_Weight($C444,'Rev 10'!$M$16*9.81,'Rev 10'!$M$9,0)-Point_Force($C444,2*'Rev 10'!$M$16*9.81,'Rev 10'!$M$10/2)+Distributed_Weight($C444,'Rev 10'!$M$16*9.81,'Rev 10'!$M$9,'Rev 10'!$M$10-'Rev 10'!$M$9))</f>
        <v>9.9400091673514911E-13</v>
      </c>
      <c r="K444" cm="1">
        <f t="array" ref="K444">$B$1*(Distributed_Weight($C444,'Rev 10'!$M$16*9.81,'Rev 10'!$M$9,0)-Point_Force($C444,2*'Rev 10'!$M$16*9.81,'Rev 10'!$M$10/2)+Distributed_Weight($C444,'Rev 10'!$M$16*9.81,'Rev 10'!$M$9,'Rev 10'!$M$10-'Rev 10'!$M$9))</f>
        <v>9.9400091673514911E-13</v>
      </c>
    </row>
    <row r="445" spans="3:11" x14ac:dyDescent="0.2">
      <c r="C445">
        <v>1326</v>
      </c>
      <c r="D445">
        <f t="shared" si="6"/>
        <v>9.9851396844445291E-13</v>
      </c>
      <c r="F445" cm="1">
        <f t="array" ref="F445">$B$1*(Distributed_Weight($C445,'Rev 10'!$R$2,'Rev 10'!$M$9,0))</f>
        <v>9.9851396844445291E-13</v>
      </c>
      <c r="G445" cm="1">
        <f t="array" ref="G445">$B$1*-Point_Force($C445,2*'Rev 10'!$R$2,'Rev 10'!$M$10/2)</f>
        <v>0</v>
      </c>
      <c r="H445" cm="1">
        <f t="array" ref="H445">$B$1*Distributed_Weight($C445,'Rev 10'!$R$2/(2*'Rev 10'!$M$9),'Rev 10'!$M$9,'Rev 10'!$M$10-'Rev 10'!$M$9)</f>
        <v>0</v>
      </c>
      <c r="I445" cm="1">
        <f t="array" ref="I445">$B$1*(Distributed_Weight($C445,'Rev 10'!$M$16*9.81,'Rev 10'!$M$9,0)-Point_Force($C445,2*'Rev 10'!$M$16*9.81,'Rev 10'!$M$10/2)+Distributed_Weight($C445,'Rev 10'!$M$16*9.81,'Rev 10'!$M$9,'Rev 10'!$M$10-'Rev 10'!$M$9))</f>
        <v>9.9851396844445291E-13</v>
      </c>
      <c r="K445" cm="1">
        <f t="array" ref="K445">$B$1*(Distributed_Weight($C445,'Rev 10'!$M$16*9.81,'Rev 10'!$M$9,0)-Point_Force($C445,2*'Rev 10'!$M$16*9.81,'Rev 10'!$M$10/2)+Distributed_Weight($C445,'Rev 10'!$M$16*9.81,'Rev 10'!$M$9,'Rev 10'!$M$10-'Rev 10'!$M$9))</f>
        <v>9.9851396844445291E-13</v>
      </c>
    </row>
    <row r="446" spans="3:11" x14ac:dyDescent="0.2">
      <c r="C446">
        <v>1329</v>
      </c>
      <c r="D446">
        <f t="shared" si="6"/>
        <v>1.0030372422414336E-12</v>
      </c>
      <c r="F446" cm="1">
        <f t="array" ref="F446">$B$1*(Distributed_Weight($C446,'Rev 10'!$R$2,'Rev 10'!$M$9,0))</f>
        <v>1.0030372422414336E-12</v>
      </c>
      <c r="G446" cm="1">
        <f t="array" ref="G446">$B$1*-Point_Force($C446,2*'Rev 10'!$R$2,'Rev 10'!$M$10/2)</f>
        <v>0</v>
      </c>
      <c r="H446" cm="1">
        <f t="array" ref="H446">$B$1*Distributed_Weight($C446,'Rev 10'!$R$2/(2*'Rev 10'!$M$9),'Rev 10'!$M$9,'Rev 10'!$M$10-'Rev 10'!$M$9)</f>
        <v>0</v>
      </c>
      <c r="I446" cm="1">
        <f t="array" ref="I446">$B$1*(Distributed_Weight($C446,'Rev 10'!$M$16*9.81,'Rev 10'!$M$9,0)-Point_Force($C446,2*'Rev 10'!$M$16*9.81,'Rev 10'!$M$10/2)+Distributed_Weight($C446,'Rev 10'!$M$16*9.81,'Rev 10'!$M$9,'Rev 10'!$M$10-'Rev 10'!$M$9))</f>
        <v>1.0030372422414336E-12</v>
      </c>
      <c r="K446" cm="1">
        <f t="array" ref="K446">$B$1*(Distributed_Weight($C446,'Rev 10'!$M$16*9.81,'Rev 10'!$M$9,0)-Point_Force($C446,2*'Rev 10'!$M$16*9.81,'Rev 10'!$M$10/2)+Distributed_Weight($C446,'Rev 10'!$M$16*9.81,'Rev 10'!$M$9,'Rev 10'!$M$10-'Rev 10'!$M$9))</f>
        <v>1.0030372422414336E-12</v>
      </c>
    </row>
    <row r="447" spans="3:11" x14ac:dyDescent="0.2">
      <c r="C447">
        <v>1332</v>
      </c>
      <c r="D447">
        <f t="shared" si="6"/>
        <v>1.0075707381260912E-12</v>
      </c>
      <c r="F447" cm="1">
        <f t="array" ref="F447">$B$1*(Distributed_Weight($C447,'Rev 10'!$R$2,'Rev 10'!$M$9,0))</f>
        <v>1.0075707381260912E-12</v>
      </c>
      <c r="G447" cm="1">
        <f t="array" ref="G447">$B$1*-Point_Force($C447,2*'Rev 10'!$R$2,'Rev 10'!$M$10/2)</f>
        <v>0</v>
      </c>
      <c r="H447" cm="1">
        <f t="array" ref="H447">$B$1*Distributed_Weight($C447,'Rev 10'!$R$2/(2*'Rev 10'!$M$9),'Rev 10'!$M$9,'Rev 10'!$M$10-'Rev 10'!$M$9)</f>
        <v>0</v>
      </c>
      <c r="I447" cm="1">
        <f t="array" ref="I447">$B$1*(Distributed_Weight($C447,'Rev 10'!$M$16*9.81,'Rev 10'!$M$9,0)-Point_Force($C447,2*'Rev 10'!$M$16*9.81,'Rev 10'!$M$10/2)+Distributed_Weight($C447,'Rev 10'!$M$16*9.81,'Rev 10'!$M$9,'Rev 10'!$M$10-'Rev 10'!$M$9))</f>
        <v>1.0075707381260912E-12</v>
      </c>
      <c r="K447" cm="1">
        <f t="array" ref="K447">$B$1*(Distributed_Weight($C447,'Rev 10'!$M$16*9.81,'Rev 10'!$M$9,0)-Point_Force($C447,2*'Rev 10'!$M$16*9.81,'Rev 10'!$M$10/2)+Distributed_Weight($C447,'Rev 10'!$M$16*9.81,'Rev 10'!$M$9,'Rev 10'!$M$10-'Rev 10'!$M$9))</f>
        <v>1.0075707381260912E-12</v>
      </c>
    </row>
    <row r="448" spans="3:11" x14ac:dyDescent="0.2">
      <c r="C448">
        <v>1335</v>
      </c>
      <c r="D448">
        <f t="shared" si="6"/>
        <v>1.0121144560984254E-12</v>
      </c>
      <c r="F448" cm="1">
        <f t="array" ref="F448">$B$1*(Distributed_Weight($C448,'Rev 10'!$R$2,'Rev 10'!$M$9,0))</f>
        <v>1.0121144560984254E-12</v>
      </c>
      <c r="G448" cm="1">
        <f t="array" ref="G448">$B$1*-Point_Force($C448,2*'Rev 10'!$R$2,'Rev 10'!$M$10/2)</f>
        <v>0</v>
      </c>
      <c r="H448" cm="1">
        <f t="array" ref="H448">$B$1*Distributed_Weight($C448,'Rev 10'!$R$2/(2*'Rev 10'!$M$9),'Rev 10'!$M$9,'Rev 10'!$M$10-'Rev 10'!$M$9)</f>
        <v>0</v>
      </c>
      <c r="I448" cm="1">
        <f t="array" ref="I448">$B$1*(Distributed_Weight($C448,'Rev 10'!$M$16*9.81,'Rev 10'!$M$9,0)-Point_Force($C448,2*'Rev 10'!$M$16*9.81,'Rev 10'!$M$10/2)+Distributed_Weight($C448,'Rev 10'!$M$16*9.81,'Rev 10'!$M$9,'Rev 10'!$M$10-'Rev 10'!$M$9))</f>
        <v>1.0121144560984254E-12</v>
      </c>
      <c r="K448" cm="1">
        <f t="array" ref="K448">$B$1*(Distributed_Weight($C448,'Rev 10'!$M$16*9.81,'Rev 10'!$M$9,0)-Point_Force($C448,2*'Rev 10'!$M$16*9.81,'Rev 10'!$M$10/2)+Distributed_Weight($C448,'Rev 10'!$M$16*9.81,'Rev 10'!$M$9,'Rev 10'!$M$10-'Rev 10'!$M$9))</f>
        <v>1.0121144560984254E-12</v>
      </c>
    </row>
    <row r="449" spans="3:11" x14ac:dyDescent="0.2">
      <c r="C449">
        <v>1338</v>
      </c>
      <c r="D449">
        <f t="shared" si="6"/>
        <v>1.0166683961584366E-12</v>
      </c>
      <c r="F449" cm="1">
        <f t="array" ref="F449">$B$1*(Distributed_Weight($C449,'Rev 10'!$R$2,'Rev 10'!$M$9,0))</f>
        <v>1.0166683961584366E-12</v>
      </c>
      <c r="G449" cm="1">
        <f t="array" ref="G449">$B$1*-Point_Force($C449,2*'Rev 10'!$R$2,'Rev 10'!$M$10/2)</f>
        <v>0</v>
      </c>
      <c r="H449" cm="1">
        <f t="array" ref="H449">$B$1*Distributed_Weight($C449,'Rev 10'!$R$2/(2*'Rev 10'!$M$9),'Rev 10'!$M$9,'Rev 10'!$M$10-'Rev 10'!$M$9)</f>
        <v>0</v>
      </c>
      <c r="I449" cm="1">
        <f t="array" ref="I449">$B$1*(Distributed_Weight($C449,'Rev 10'!$M$16*9.81,'Rev 10'!$M$9,0)-Point_Force($C449,2*'Rev 10'!$M$16*9.81,'Rev 10'!$M$10/2)+Distributed_Weight($C449,'Rev 10'!$M$16*9.81,'Rev 10'!$M$9,'Rev 10'!$M$10-'Rev 10'!$M$9))</f>
        <v>1.0166683961584366E-12</v>
      </c>
      <c r="K449" cm="1">
        <f t="array" ref="K449">$B$1*(Distributed_Weight($C449,'Rev 10'!$M$16*9.81,'Rev 10'!$M$9,0)-Point_Force($C449,2*'Rev 10'!$M$16*9.81,'Rev 10'!$M$10/2)+Distributed_Weight($C449,'Rev 10'!$M$16*9.81,'Rev 10'!$M$9,'Rev 10'!$M$10-'Rev 10'!$M$9))</f>
        <v>1.0166683961584366E-12</v>
      </c>
    </row>
    <row r="450" spans="3:11" x14ac:dyDescent="0.2">
      <c r="C450">
        <v>1341</v>
      </c>
      <c r="D450">
        <f t="shared" si="6"/>
        <v>1.0212325583061244E-12</v>
      </c>
      <c r="F450" cm="1">
        <f t="array" ref="F450">$B$1*(Distributed_Weight($C450,'Rev 10'!$R$2,'Rev 10'!$M$9,0))</f>
        <v>1.0212325583061244E-12</v>
      </c>
      <c r="G450" cm="1">
        <f t="array" ref="G450">$B$1*-Point_Force($C450,2*'Rev 10'!$R$2,'Rev 10'!$M$10/2)</f>
        <v>0</v>
      </c>
      <c r="H450" cm="1">
        <f t="array" ref="H450">$B$1*Distributed_Weight($C450,'Rev 10'!$R$2/(2*'Rev 10'!$M$9),'Rev 10'!$M$9,'Rev 10'!$M$10-'Rev 10'!$M$9)</f>
        <v>0</v>
      </c>
      <c r="I450" cm="1">
        <f t="array" ref="I450">$B$1*(Distributed_Weight($C450,'Rev 10'!$M$16*9.81,'Rev 10'!$M$9,0)-Point_Force($C450,2*'Rev 10'!$M$16*9.81,'Rev 10'!$M$10/2)+Distributed_Weight($C450,'Rev 10'!$M$16*9.81,'Rev 10'!$M$9,'Rev 10'!$M$10-'Rev 10'!$M$9))</f>
        <v>1.0212325583061244E-12</v>
      </c>
      <c r="K450" cm="1">
        <f t="array" ref="K450">$B$1*(Distributed_Weight($C450,'Rev 10'!$M$16*9.81,'Rev 10'!$M$9,0)-Point_Force($C450,2*'Rev 10'!$M$16*9.81,'Rev 10'!$M$10/2)+Distributed_Weight($C450,'Rev 10'!$M$16*9.81,'Rev 10'!$M$9,'Rev 10'!$M$10-'Rev 10'!$M$9))</f>
        <v>1.0212325583061244E-12</v>
      </c>
    </row>
    <row r="451" spans="3:11" x14ac:dyDescent="0.2">
      <c r="C451">
        <v>1344</v>
      </c>
      <c r="D451">
        <f t="shared" si="6"/>
        <v>1.0258069425414892E-12</v>
      </c>
      <c r="F451" cm="1">
        <f t="array" ref="F451">$B$1*(Distributed_Weight($C451,'Rev 10'!$R$2,'Rev 10'!$M$9,0))</f>
        <v>1.0258069425414892E-12</v>
      </c>
      <c r="G451" cm="1">
        <f t="array" ref="G451">$B$1*-Point_Force($C451,2*'Rev 10'!$R$2,'Rev 10'!$M$10/2)</f>
        <v>0</v>
      </c>
      <c r="H451" cm="1">
        <f t="array" ref="H451">$B$1*Distributed_Weight($C451,'Rev 10'!$R$2/(2*'Rev 10'!$M$9),'Rev 10'!$M$9,'Rev 10'!$M$10-'Rev 10'!$M$9)</f>
        <v>0</v>
      </c>
      <c r="I451" cm="1">
        <f t="array" ref="I451">$B$1*(Distributed_Weight($C451,'Rev 10'!$M$16*9.81,'Rev 10'!$M$9,0)-Point_Force($C451,2*'Rev 10'!$M$16*9.81,'Rev 10'!$M$10/2)+Distributed_Weight($C451,'Rev 10'!$M$16*9.81,'Rev 10'!$M$9,'Rev 10'!$M$10-'Rev 10'!$M$9))</f>
        <v>1.0258069425414892E-12</v>
      </c>
      <c r="K451" cm="1">
        <f t="array" ref="K451">$B$1*(Distributed_Weight($C451,'Rev 10'!$M$16*9.81,'Rev 10'!$M$9,0)-Point_Force($C451,2*'Rev 10'!$M$16*9.81,'Rev 10'!$M$10/2)+Distributed_Weight($C451,'Rev 10'!$M$16*9.81,'Rev 10'!$M$9,'Rev 10'!$M$10-'Rev 10'!$M$9))</f>
        <v>1.0258069425414892E-12</v>
      </c>
    </row>
    <row r="452" spans="3:11" x14ac:dyDescent="0.2">
      <c r="C452">
        <v>1347</v>
      </c>
      <c r="D452">
        <f t="shared" si="6"/>
        <v>1.0303915488645305E-12</v>
      </c>
      <c r="F452" cm="1">
        <f t="array" ref="F452">$B$1*(Distributed_Weight($C452,'Rev 10'!$R$2,'Rev 10'!$M$9,0))</f>
        <v>1.0303915488645305E-12</v>
      </c>
      <c r="G452" cm="1">
        <f t="array" ref="G452">$B$1*-Point_Force($C452,2*'Rev 10'!$R$2,'Rev 10'!$M$10/2)</f>
        <v>0</v>
      </c>
      <c r="H452" cm="1">
        <f t="array" ref="H452">$B$1*Distributed_Weight($C452,'Rev 10'!$R$2/(2*'Rev 10'!$M$9),'Rev 10'!$M$9,'Rev 10'!$M$10-'Rev 10'!$M$9)</f>
        <v>0</v>
      </c>
      <c r="I452" cm="1">
        <f t="array" ref="I452">$B$1*(Distributed_Weight($C452,'Rev 10'!$M$16*9.81,'Rev 10'!$M$9,0)-Point_Force($C452,2*'Rev 10'!$M$16*9.81,'Rev 10'!$M$10/2)+Distributed_Weight($C452,'Rev 10'!$M$16*9.81,'Rev 10'!$M$9,'Rev 10'!$M$10-'Rev 10'!$M$9))</f>
        <v>1.0303915488645305E-12</v>
      </c>
      <c r="K452" cm="1">
        <f t="array" ref="K452">$B$1*(Distributed_Weight($C452,'Rev 10'!$M$16*9.81,'Rev 10'!$M$9,0)-Point_Force($C452,2*'Rev 10'!$M$16*9.81,'Rev 10'!$M$10/2)+Distributed_Weight($C452,'Rev 10'!$M$16*9.81,'Rev 10'!$M$9,'Rev 10'!$M$10-'Rev 10'!$M$9))</f>
        <v>1.0303915488645305E-12</v>
      </c>
    </row>
    <row r="453" spans="3:11" x14ac:dyDescent="0.2">
      <c r="C453">
        <v>1350</v>
      </c>
      <c r="D453">
        <f t="shared" ref="D453:D516" si="7">I453</f>
        <v>1.0349863772752489E-12</v>
      </c>
      <c r="F453" cm="1">
        <f t="array" ref="F453">$B$1*(Distributed_Weight($C453,'Rev 10'!$R$2,'Rev 10'!$M$9,0))</f>
        <v>1.0349863772752489E-12</v>
      </c>
      <c r="G453" cm="1">
        <f t="array" ref="G453">$B$1*-Point_Force($C453,2*'Rev 10'!$R$2,'Rev 10'!$M$10/2)</f>
        <v>0</v>
      </c>
      <c r="H453" cm="1">
        <f t="array" ref="H453">$B$1*Distributed_Weight($C453,'Rev 10'!$R$2/(2*'Rev 10'!$M$9),'Rev 10'!$M$9,'Rev 10'!$M$10-'Rev 10'!$M$9)</f>
        <v>0</v>
      </c>
      <c r="I453" cm="1">
        <f t="array" ref="I453">$B$1*(Distributed_Weight($C453,'Rev 10'!$M$16*9.81,'Rev 10'!$M$9,0)-Point_Force($C453,2*'Rev 10'!$M$16*9.81,'Rev 10'!$M$10/2)+Distributed_Weight($C453,'Rev 10'!$M$16*9.81,'Rev 10'!$M$9,'Rev 10'!$M$10-'Rev 10'!$M$9))</f>
        <v>1.0349863772752489E-12</v>
      </c>
      <c r="K453" cm="1">
        <f t="array" ref="K453">$B$1*(Distributed_Weight($C453,'Rev 10'!$M$16*9.81,'Rev 10'!$M$9,0)-Point_Force($C453,2*'Rev 10'!$M$16*9.81,'Rev 10'!$M$10/2)+Distributed_Weight($C453,'Rev 10'!$M$16*9.81,'Rev 10'!$M$9,'Rev 10'!$M$10-'Rev 10'!$M$9))</f>
        <v>1.0349863772752489E-12</v>
      </c>
    </row>
    <row r="454" spans="3:11" x14ac:dyDescent="0.2">
      <c r="C454">
        <v>1353</v>
      </c>
      <c r="D454">
        <f t="shared" si="7"/>
        <v>1.0395914277736439E-12</v>
      </c>
      <c r="F454" cm="1">
        <f t="array" ref="F454">$B$1*(Distributed_Weight($C454,'Rev 10'!$R$2,'Rev 10'!$M$9,0))</f>
        <v>1.0395914277736439E-12</v>
      </c>
      <c r="G454" cm="1">
        <f t="array" ref="G454">$B$1*-Point_Force($C454,2*'Rev 10'!$R$2,'Rev 10'!$M$10/2)</f>
        <v>0</v>
      </c>
      <c r="H454" cm="1">
        <f t="array" ref="H454">$B$1*Distributed_Weight($C454,'Rev 10'!$R$2/(2*'Rev 10'!$M$9),'Rev 10'!$M$9,'Rev 10'!$M$10-'Rev 10'!$M$9)</f>
        <v>0</v>
      </c>
      <c r="I454" cm="1">
        <f t="array" ref="I454">$B$1*(Distributed_Weight($C454,'Rev 10'!$M$16*9.81,'Rev 10'!$M$9,0)-Point_Force($C454,2*'Rev 10'!$M$16*9.81,'Rev 10'!$M$10/2)+Distributed_Weight($C454,'Rev 10'!$M$16*9.81,'Rev 10'!$M$9,'Rev 10'!$M$10-'Rev 10'!$M$9))</f>
        <v>1.0395914277736439E-12</v>
      </c>
      <c r="K454" cm="1">
        <f t="array" ref="K454">$B$1*(Distributed_Weight($C454,'Rev 10'!$M$16*9.81,'Rev 10'!$M$9,0)-Point_Force($C454,2*'Rev 10'!$M$16*9.81,'Rev 10'!$M$10/2)+Distributed_Weight($C454,'Rev 10'!$M$16*9.81,'Rev 10'!$M$9,'Rev 10'!$M$10-'Rev 10'!$M$9))</f>
        <v>1.0395914277736439E-12</v>
      </c>
    </row>
    <row r="455" spans="3:11" x14ac:dyDescent="0.2">
      <c r="C455">
        <v>1356</v>
      </c>
      <c r="D455">
        <f t="shared" si="7"/>
        <v>1.0442067003597157E-12</v>
      </c>
      <c r="F455" cm="1">
        <f t="array" ref="F455">$B$1*(Distributed_Weight($C455,'Rev 10'!$R$2,'Rev 10'!$M$9,0))</f>
        <v>1.0442067003597157E-12</v>
      </c>
      <c r="G455" cm="1">
        <f t="array" ref="G455">$B$1*-Point_Force($C455,2*'Rev 10'!$R$2,'Rev 10'!$M$10/2)</f>
        <v>0</v>
      </c>
      <c r="H455" cm="1">
        <f t="array" ref="H455">$B$1*Distributed_Weight($C455,'Rev 10'!$R$2/(2*'Rev 10'!$M$9),'Rev 10'!$M$9,'Rev 10'!$M$10-'Rev 10'!$M$9)</f>
        <v>0</v>
      </c>
      <c r="I455" cm="1">
        <f t="array" ref="I455">$B$1*(Distributed_Weight($C455,'Rev 10'!$M$16*9.81,'Rev 10'!$M$9,0)-Point_Force($C455,2*'Rev 10'!$M$16*9.81,'Rev 10'!$M$10/2)+Distributed_Weight($C455,'Rev 10'!$M$16*9.81,'Rev 10'!$M$9,'Rev 10'!$M$10-'Rev 10'!$M$9))</f>
        <v>1.0442067003597157E-12</v>
      </c>
      <c r="K455" cm="1">
        <f t="array" ref="K455">$B$1*(Distributed_Weight($C455,'Rev 10'!$M$16*9.81,'Rev 10'!$M$9,0)-Point_Force($C455,2*'Rev 10'!$M$16*9.81,'Rev 10'!$M$10/2)+Distributed_Weight($C455,'Rev 10'!$M$16*9.81,'Rev 10'!$M$9,'Rev 10'!$M$10-'Rev 10'!$M$9))</f>
        <v>1.0442067003597157E-12</v>
      </c>
    </row>
    <row r="456" spans="3:11" x14ac:dyDescent="0.2">
      <c r="C456">
        <v>1359</v>
      </c>
      <c r="D456">
        <f t="shared" si="7"/>
        <v>1.0488321950334644E-12</v>
      </c>
      <c r="F456" cm="1">
        <f t="array" ref="F456">$B$1*(Distributed_Weight($C456,'Rev 10'!$R$2,'Rev 10'!$M$9,0))</f>
        <v>1.0488321950334644E-12</v>
      </c>
      <c r="G456" cm="1">
        <f t="array" ref="G456">$B$1*-Point_Force($C456,2*'Rev 10'!$R$2,'Rev 10'!$M$10/2)</f>
        <v>0</v>
      </c>
      <c r="H456" cm="1">
        <f t="array" ref="H456">$B$1*Distributed_Weight($C456,'Rev 10'!$R$2/(2*'Rev 10'!$M$9),'Rev 10'!$M$9,'Rev 10'!$M$10-'Rev 10'!$M$9)</f>
        <v>0</v>
      </c>
      <c r="I456" cm="1">
        <f t="array" ref="I456">$B$1*(Distributed_Weight($C456,'Rev 10'!$M$16*9.81,'Rev 10'!$M$9,0)-Point_Force($C456,2*'Rev 10'!$M$16*9.81,'Rev 10'!$M$10/2)+Distributed_Weight($C456,'Rev 10'!$M$16*9.81,'Rev 10'!$M$9,'Rev 10'!$M$10-'Rev 10'!$M$9))</f>
        <v>1.0488321950334644E-12</v>
      </c>
      <c r="K456" cm="1">
        <f t="array" ref="K456">$B$1*(Distributed_Weight($C456,'Rev 10'!$M$16*9.81,'Rev 10'!$M$9,0)-Point_Force($C456,2*'Rev 10'!$M$16*9.81,'Rev 10'!$M$10/2)+Distributed_Weight($C456,'Rev 10'!$M$16*9.81,'Rev 10'!$M$9,'Rev 10'!$M$10-'Rev 10'!$M$9))</f>
        <v>1.0488321950334644E-12</v>
      </c>
    </row>
    <row r="457" spans="3:11" x14ac:dyDescent="0.2">
      <c r="C457">
        <v>1362</v>
      </c>
      <c r="D457">
        <f t="shared" si="7"/>
        <v>1.0534679117948899E-12</v>
      </c>
      <c r="F457" cm="1">
        <f t="array" ref="F457">$B$1*(Distributed_Weight($C457,'Rev 10'!$R$2,'Rev 10'!$M$9,0))</f>
        <v>1.0534679117948899E-12</v>
      </c>
      <c r="G457" cm="1">
        <f t="array" ref="G457">$B$1*-Point_Force($C457,2*'Rev 10'!$R$2,'Rev 10'!$M$10/2)</f>
        <v>0</v>
      </c>
      <c r="H457" cm="1">
        <f t="array" ref="H457">$B$1*Distributed_Weight($C457,'Rev 10'!$R$2/(2*'Rev 10'!$M$9),'Rev 10'!$M$9,'Rev 10'!$M$10-'Rev 10'!$M$9)</f>
        <v>0</v>
      </c>
      <c r="I457" cm="1">
        <f t="array" ref="I457">$B$1*(Distributed_Weight($C457,'Rev 10'!$M$16*9.81,'Rev 10'!$M$9,0)-Point_Force($C457,2*'Rev 10'!$M$16*9.81,'Rev 10'!$M$10/2)+Distributed_Weight($C457,'Rev 10'!$M$16*9.81,'Rev 10'!$M$9,'Rev 10'!$M$10-'Rev 10'!$M$9))</f>
        <v>1.0534679117948899E-12</v>
      </c>
      <c r="K457" cm="1">
        <f t="array" ref="K457">$B$1*(Distributed_Weight($C457,'Rev 10'!$M$16*9.81,'Rev 10'!$M$9,0)-Point_Force($C457,2*'Rev 10'!$M$16*9.81,'Rev 10'!$M$10/2)+Distributed_Weight($C457,'Rev 10'!$M$16*9.81,'Rev 10'!$M$9,'Rev 10'!$M$10-'Rev 10'!$M$9))</f>
        <v>1.0534679117948899E-12</v>
      </c>
    </row>
    <row r="458" spans="3:11" x14ac:dyDescent="0.2">
      <c r="C458">
        <v>1365</v>
      </c>
      <c r="D458">
        <f t="shared" si="7"/>
        <v>1.058113850643992E-12</v>
      </c>
      <c r="F458" cm="1">
        <f t="array" ref="F458">$B$1*(Distributed_Weight($C458,'Rev 10'!$R$2,'Rev 10'!$M$9,0))</f>
        <v>1.058113850643992E-12</v>
      </c>
      <c r="G458" cm="1">
        <f t="array" ref="G458">$B$1*-Point_Force($C458,2*'Rev 10'!$R$2,'Rev 10'!$M$10/2)</f>
        <v>0</v>
      </c>
      <c r="H458" cm="1">
        <f t="array" ref="H458">$B$1*Distributed_Weight($C458,'Rev 10'!$R$2/(2*'Rev 10'!$M$9),'Rev 10'!$M$9,'Rev 10'!$M$10-'Rev 10'!$M$9)</f>
        <v>0</v>
      </c>
      <c r="I458" cm="1">
        <f t="array" ref="I458">$B$1*(Distributed_Weight($C458,'Rev 10'!$M$16*9.81,'Rev 10'!$M$9,0)-Point_Force($C458,2*'Rev 10'!$M$16*9.81,'Rev 10'!$M$10/2)+Distributed_Weight($C458,'Rev 10'!$M$16*9.81,'Rev 10'!$M$9,'Rev 10'!$M$10-'Rev 10'!$M$9))</f>
        <v>1.058113850643992E-12</v>
      </c>
      <c r="K458" cm="1">
        <f t="array" ref="K458">$B$1*(Distributed_Weight($C458,'Rev 10'!$M$16*9.81,'Rev 10'!$M$9,0)-Point_Force($C458,2*'Rev 10'!$M$16*9.81,'Rev 10'!$M$10/2)+Distributed_Weight($C458,'Rev 10'!$M$16*9.81,'Rev 10'!$M$9,'Rev 10'!$M$10-'Rev 10'!$M$9))</f>
        <v>1.058113850643992E-12</v>
      </c>
    </row>
    <row r="459" spans="3:11" x14ac:dyDescent="0.2">
      <c r="C459">
        <v>1368</v>
      </c>
      <c r="D459">
        <f t="shared" si="7"/>
        <v>1.062770011580771E-12</v>
      </c>
      <c r="F459" cm="1">
        <f t="array" ref="F459">$B$1*(Distributed_Weight($C459,'Rev 10'!$R$2,'Rev 10'!$M$9,0))</f>
        <v>1.062770011580771E-12</v>
      </c>
      <c r="G459" cm="1">
        <f t="array" ref="G459">$B$1*-Point_Force($C459,2*'Rev 10'!$R$2,'Rev 10'!$M$10/2)</f>
        <v>0</v>
      </c>
      <c r="H459" cm="1">
        <f t="array" ref="H459">$B$1*Distributed_Weight($C459,'Rev 10'!$R$2/(2*'Rev 10'!$M$9),'Rev 10'!$M$9,'Rev 10'!$M$10-'Rev 10'!$M$9)</f>
        <v>0</v>
      </c>
      <c r="I459" cm="1">
        <f t="array" ref="I459">$B$1*(Distributed_Weight($C459,'Rev 10'!$M$16*9.81,'Rev 10'!$M$9,0)-Point_Force($C459,2*'Rev 10'!$M$16*9.81,'Rev 10'!$M$10/2)+Distributed_Weight($C459,'Rev 10'!$M$16*9.81,'Rev 10'!$M$9,'Rev 10'!$M$10-'Rev 10'!$M$9))</f>
        <v>1.062770011580771E-12</v>
      </c>
      <c r="K459" cm="1">
        <f t="array" ref="K459">$B$1*(Distributed_Weight($C459,'Rev 10'!$M$16*9.81,'Rev 10'!$M$9,0)-Point_Force($C459,2*'Rev 10'!$M$16*9.81,'Rev 10'!$M$10/2)+Distributed_Weight($C459,'Rev 10'!$M$16*9.81,'Rev 10'!$M$9,'Rev 10'!$M$10-'Rev 10'!$M$9))</f>
        <v>1.062770011580771E-12</v>
      </c>
    </row>
    <row r="460" spans="3:11" x14ac:dyDescent="0.2">
      <c r="C460">
        <v>1371</v>
      </c>
      <c r="D460">
        <f t="shared" si="7"/>
        <v>1.0674363946052269E-12</v>
      </c>
      <c r="F460" cm="1">
        <f t="array" ref="F460">$B$1*(Distributed_Weight($C460,'Rev 10'!$R$2,'Rev 10'!$M$9,0))</f>
        <v>1.0674363946052269E-12</v>
      </c>
      <c r="G460" cm="1">
        <f t="array" ref="G460">$B$1*-Point_Force($C460,2*'Rev 10'!$R$2,'Rev 10'!$M$10/2)</f>
        <v>0</v>
      </c>
      <c r="H460" cm="1">
        <f t="array" ref="H460">$B$1*Distributed_Weight($C460,'Rev 10'!$R$2/(2*'Rev 10'!$M$9),'Rev 10'!$M$9,'Rev 10'!$M$10-'Rev 10'!$M$9)</f>
        <v>0</v>
      </c>
      <c r="I460" cm="1">
        <f t="array" ref="I460">$B$1*(Distributed_Weight($C460,'Rev 10'!$M$16*9.81,'Rev 10'!$M$9,0)-Point_Force($C460,2*'Rev 10'!$M$16*9.81,'Rev 10'!$M$10/2)+Distributed_Weight($C460,'Rev 10'!$M$16*9.81,'Rev 10'!$M$9,'Rev 10'!$M$10-'Rev 10'!$M$9))</f>
        <v>1.0674363946052269E-12</v>
      </c>
      <c r="K460" cm="1">
        <f t="array" ref="K460">$B$1*(Distributed_Weight($C460,'Rev 10'!$M$16*9.81,'Rev 10'!$M$9,0)-Point_Force($C460,2*'Rev 10'!$M$16*9.81,'Rev 10'!$M$10/2)+Distributed_Weight($C460,'Rev 10'!$M$16*9.81,'Rev 10'!$M$9,'Rev 10'!$M$10-'Rev 10'!$M$9))</f>
        <v>1.0674363946052269E-12</v>
      </c>
    </row>
    <row r="461" spans="3:11" x14ac:dyDescent="0.2">
      <c r="C461">
        <v>1374</v>
      </c>
      <c r="D461">
        <f t="shared" si="7"/>
        <v>1.0721129997173594E-12</v>
      </c>
      <c r="F461" cm="1">
        <f t="array" ref="F461">$B$1*(Distributed_Weight($C461,'Rev 10'!$R$2,'Rev 10'!$M$9,0))</f>
        <v>1.0721129997173594E-12</v>
      </c>
      <c r="G461" cm="1">
        <f t="array" ref="G461">$B$1*-Point_Force($C461,2*'Rev 10'!$R$2,'Rev 10'!$M$10/2)</f>
        <v>0</v>
      </c>
      <c r="H461" cm="1">
        <f t="array" ref="H461">$B$1*Distributed_Weight($C461,'Rev 10'!$R$2/(2*'Rev 10'!$M$9),'Rev 10'!$M$9,'Rev 10'!$M$10-'Rev 10'!$M$9)</f>
        <v>0</v>
      </c>
      <c r="I461" cm="1">
        <f t="array" ref="I461">$B$1*(Distributed_Weight($C461,'Rev 10'!$M$16*9.81,'Rev 10'!$M$9,0)-Point_Force($C461,2*'Rev 10'!$M$16*9.81,'Rev 10'!$M$10/2)+Distributed_Weight($C461,'Rev 10'!$M$16*9.81,'Rev 10'!$M$9,'Rev 10'!$M$10-'Rev 10'!$M$9))</f>
        <v>1.0721129997173594E-12</v>
      </c>
      <c r="K461" cm="1">
        <f t="array" ref="K461">$B$1*(Distributed_Weight($C461,'Rev 10'!$M$16*9.81,'Rev 10'!$M$9,0)-Point_Force($C461,2*'Rev 10'!$M$16*9.81,'Rev 10'!$M$10/2)+Distributed_Weight($C461,'Rev 10'!$M$16*9.81,'Rev 10'!$M$9,'Rev 10'!$M$10-'Rev 10'!$M$9))</f>
        <v>1.0721129997173594E-12</v>
      </c>
    </row>
    <row r="462" spans="3:11" x14ac:dyDescent="0.2">
      <c r="C462">
        <v>1377</v>
      </c>
      <c r="D462">
        <f t="shared" si="7"/>
        <v>1.0767998269171689E-12</v>
      </c>
      <c r="F462" cm="1">
        <f t="array" ref="F462">$B$1*(Distributed_Weight($C462,'Rev 10'!$R$2,'Rev 10'!$M$9,0))</f>
        <v>1.0767998269171689E-12</v>
      </c>
      <c r="G462" cm="1">
        <f t="array" ref="G462">$B$1*-Point_Force($C462,2*'Rev 10'!$R$2,'Rev 10'!$M$10/2)</f>
        <v>0</v>
      </c>
      <c r="H462" cm="1">
        <f t="array" ref="H462">$B$1*Distributed_Weight($C462,'Rev 10'!$R$2/(2*'Rev 10'!$M$9),'Rev 10'!$M$9,'Rev 10'!$M$10-'Rev 10'!$M$9)</f>
        <v>0</v>
      </c>
      <c r="I462" cm="1">
        <f t="array" ref="I462">$B$1*(Distributed_Weight($C462,'Rev 10'!$M$16*9.81,'Rev 10'!$M$9,0)-Point_Force($C462,2*'Rev 10'!$M$16*9.81,'Rev 10'!$M$10/2)+Distributed_Weight($C462,'Rev 10'!$M$16*9.81,'Rev 10'!$M$9,'Rev 10'!$M$10-'Rev 10'!$M$9))</f>
        <v>1.0767998269171689E-12</v>
      </c>
      <c r="K462" cm="1">
        <f t="array" ref="K462">$B$1*(Distributed_Weight($C462,'Rev 10'!$M$16*9.81,'Rev 10'!$M$9,0)-Point_Force($C462,2*'Rev 10'!$M$16*9.81,'Rev 10'!$M$10/2)+Distributed_Weight($C462,'Rev 10'!$M$16*9.81,'Rev 10'!$M$9,'Rev 10'!$M$10-'Rev 10'!$M$9))</f>
        <v>1.0767998269171689E-12</v>
      </c>
    </row>
    <row r="463" spans="3:11" x14ac:dyDescent="0.2">
      <c r="C463">
        <v>1380</v>
      </c>
      <c r="D463">
        <f t="shared" si="7"/>
        <v>1.0814968762046551E-12</v>
      </c>
      <c r="F463" cm="1">
        <f t="array" ref="F463">$B$1*(Distributed_Weight($C463,'Rev 10'!$R$2,'Rev 10'!$M$9,0))</f>
        <v>1.0814968762046551E-12</v>
      </c>
      <c r="G463" cm="1">
        <f t="array" ref="G463">$B$1*-Point_Force($C463,2*'Rev 10'!$R$2,'Rev 10'!$M$10/2)</f>
        <v>0</v>
      </c>
      <c r="H463" cm="1">
        <f t="array" ref="H463">$B$1*Distributed_Weight($C463,'Rev 10'!$R$2/(2*'Rev 10'!$M$9),'Rev 10'!$M$9,'Rev 10'!$M$10-'Rev 10'!$M$9)</f>
        <v>0</v>
      </c>
      <c r="I463" cm="1">
        <f t="array" ref="I463">$B$1*(Distributed_Weight($C463,'Rev 10'!$M$16*9.81,'Rev 10'!$M$9,0)-Point_Force($C463,2*'Rev 10'!$M$16*9.81,'Rev 10'!$M$10/2)+Distributed_Weight($C463,'Rev 10'!$M$16*9.81,'Rev 10'!$M$9,'Rev 10'!$M$10-'Rev 10'!$M$9))</f>
        <v>1.0814968762046551E-12</v>
      </c>
      <c r="K463" cm="1">
        <f t="array" ref="K463">$B$1*(Distributed_Weight($C463,'Rev 10'!$M$16*9.81,'Rev 10'!$M$9,0)-Point_Force($C463,2*'Rev 10'!$M$16*9.81,'Rev 10'!$M$10/2)+Distributed_Weight($C463,'Rev 10'!$M$16*9.81,'Rev 10'!$M$9,'Rev 10'!$M$10-'Rev 10'!$M$9))</f>
        <v>1.0814968762046551E-12</v>
      </c>
    </row>
    <row r="464" spans="3:11" x14ac:dyDescent="0.2">
      <c r="C464">
        <v>1383</v>
      </c>
      <c r="D464">
        <f t="shared" si="7"/>
        <v>1.0862041475798181E-12</v>
      </c>
      <c r="F464" cm="1">
        <f t="array" ref="F464">$B$1*(Distributed_Weight($C464,'Rev 10'!$R$2,'Rev 10'!$M$9,0))</f>
        <v>1.0862041475798181E-12</v>
      </c>
      <c r="G464" cm="1">
        <f t="array" ref="G464">$B$1*-Point_Force($C464,2*'Rev 10'!$R$2,'Rev 10'!$M$10/2)</f>
        <v>0</v>
      </c>
      <c r="H464" cm="1">
        <f t="array" ref="H464">$B$1*Distributed_Weight($C464,'Rev 10'!$R$2/(2*'Rev 10'!$M$9),'Rev 10'!$M$9,'Rev 10'!$M$10-'Rev 10'!$M$9)</f>
        <v>0</v>
      </c>
      <c r="I464" cm="1">
        <f t="array" ref="I464">$B$1*(Distributed_Weight($C464,'Rev 10'!$M$16*9.81,'Rev 10'!$M$9,0)-Point_Force($C464,2*'Rev 10'!$M$16*9.81,'Rev 10'!$M$10/2)+Distributed_Weight($C464,'Rev 10'!$M$16*9.81,'Rev 10'!$M$9,'Rev 10'!$M$10-'Rev 10'!$M$9))</f>
        <v>1.0862041475798181E-12</v>
      </c>
      <c r="K464" cm="1">
        <f t="array" ref="K464">$B$1*(Distributed_Weight($C464,'Rev 10'!$M$16*9.81,'Rev 10'!$M$9,0)-Point_Force($C464,2*'Rev 10'!$M$16*9.81,'Rev 10'!$M$10/2)+Distributed_Weight($C464,'Rev 10'!$M$16*9.81,'Rev 10'!$M$9,'Rev 10'!$M$10-'Rev 10'!$M$9))</f>
        <v>1.0862041475798181E-12</v>
      </c>
    </row>
    <row r="465" spans="3:11" x14ac:dyDescent="0.2">
      <c r="C465">
        <v>1386</v>
      </c>
      <c r="D465">
        <f t="shared" si="7"/>
        <v>1.0909216410426579E-12</v>
      </c>
      <c r="F465" cm="1">
        <f t="array" ref="F465">$B$1*(Distributed_Weight($C465,'Rev 10'!$R$2,'Rev 10'!$M$9,0))</f>
        <v>1.0909216410426579E-12</v>
      </c>
      <c r="G465" cm="1">
        <f t="array" ref="G465">$B$1*-Point_Force($C465,2*'Rev 10'!$R$2,'Rev 10'!$M$10/2)</f>
        <v>0</v>
      </c>
      <c r="H465" cm="1">
        <f t="array" ref="H465">$B$1*Distributed_Weight($C465,'Rev 10'!$R$2/(2*'Rev 10'!$M$9),'Rev 10'!$M$9,'Rev 10'!$M$10-'Rev 10'!$M$9)</f>
        <v>0</v>
      </c>
      <c r="I465" cm="1">
        <f t="array" ref="I465">$B$1*(Distributed_Weight($C465,'Rev 10'!$M$16*9.81,'Rev 10'!$M$9,0)-Point_Force($C465,2*'Rev 10'!$M$16*9.81,'Rev 10'!$M$10/2)+Distributed_Weight($C465,'Rev 10'!$M$16*9.81,'Rev 10'!$M$9,'Rev 10'!$M$10-'Rev 10'!$M$9))</f>
        <v>1.0909216410426579E-12</v>
      </c>
      <c r="K465" cm="1">
        <f t="array" ref="K465">$B$1*(Distributed_Weight($C465,'Rev 10'!$M$16*9.81,'Rev 10'!$M$9,0)-Point_Force($C465,2*'Rev 10'!$M$16*9.81,'Rev 10'!$M$10/2)+Distributed_Weight($C465,'Rev 10'!$M$16*9.81,'Rev 10'!$M$9,'Rev 10'!$M$10-'Rev 10'!$M$9))</f>
        <v>1.0909216410426579E-12</v>
      </c>
    </row>
    <row r="466" spans="3:11" x14ac:dyDescent="0.2">
      <c r="C466">
        <v>1389</v>
      </c>
      <c r="D466">
        <f t="shared" si="7"/>
        <v>1.0956493565931744E-12</v>
      </c>
      <c r="F466" cm="1">
        <f t="array" ref="F466">$B$1*(Distributed_Weight($C466,'Rev 10'!$R$2,'Rev 10'!$M$9,0))</f>
        <v>1.0956493565931744E-12</v>
      </c>
      <c r="G466" cm="1">
        <f t="array" ref="G466">$B$1*-Point_Force($C466,2*'Rev 10'!$R$2,'Rev 10'!$M$10/2)</f>
        <v>0</v>
      </c>
      <c r="H466" cm="1">
        <f t="array" ref="H466">$B$1*Distributed_Weight($C466,'Rev 10'!$R$2/(2*'Rev 10'!$M$9),'Rev 10'!$M$9,'Rev 10'!$M$10-'Rev 10'!$M$9)</f>
        <v>0</v>
      </c>
      <c r="I466" cm="1">
        <f t="array" ref="I466">$B$1*(Distributed_Weight($C466,'Rev 10'!$M$16*9.81,'Rev 10'!$M$9,0)-Point_Force($C466,2*'Rev 10'!$M$16*9.81,'Rev 10'!$M$10/2)+Distributed_Weight($C466,'Rev 10'!$M$16*9.81,'Rev 10'!$M$9,'Rev 10'!$M$10-'Rev 10'!$M$9))</f>
        <v>1.0956493565931744E-12</v>
      </c>
      <c r="K466" cm="1">
        <f t="array" ref="K466">$B$1*(Distributed_Weight($C466,'Rev 10'!$M$16*9.81,'Rev 10'!$M$9,0)-Point_Force($C466,2*'Rev 10'!$M$16*9.81,'Rev 10'!$M$10/2)+Distributed_Weight($C466,'Rev 10'!$M$16*9.81,'Rev 10'!$M$9,'Rev 10'!$M$10-'Rev 10'!$M$9))</f>
        <v>1.0956493565931744E-12</v>
      </c>
    </row>
    <row r="467" spans="3:11" x14ac:dyDescent="0.2">
      <c r="C467">
        <v>1392</v>
      </c>
      <c r="D467">
        <f t="shared" si="7"/>
        <v>1.1003872942313678E-12</v>
      </c>
      <c r="F467" cm="1">
        <f t="array" ref="F467">$B$1*(Distributed_Weight($C467,'Rev 10'!$R$2,'Rev 10'!$M$9,0))</f>
        <v>1.1003872942313678E-12</v>
      </c>
      <c r="G467" cm="1">
        <f t="array" ref="G467">$B$1*-Point_Force($C467,2*'Rev 10'!$R$2,'Rev 10'!$M$10/2)</f>
        <v>0</v>
      </c>
      <c r="H467" cm="1">
        <f t="array" ref="H467">$B$1*Distributed_Weight($C467,'Rev 10'!$R$2/(2*'Rev 10'!$M$9),'Rev 10'!$M$9,'Rev 10'!$M$10-'Rev 10'!$M$9)</f>
        <v>0</v>
      </c>
      <c r="I467" cm="1">
        <f t="array" ref="I467">$B$1*(Distributed_Weight($C467,'Rev 10'!$M$16*9.81,'Rev 10'!$M$9,0)-Point_Force($C467,2*'Rev 10'!$M$16*9.81,'Rev 10'!$M$10/2)+Distributed_Weight($C467,'Rev 10'!$M$16*9.81,'Rev 10'!$M$9,'Rev 10'!$M$10-'Rev 10'!$M$9))</f>
        <v>1.1003872942313678E-12</v>
      </c>
      <c r="K467" cm="1">
        <f t="array" ref="K467">$B$1*(Distributed_Weight($C467,'Rev 10'!$M$16*9.81,'Rev 10'!$M$9,0)-Point_Force($C467,2*'Rev 10'!$M$16*9.81,'Rev 10'!$M$10/2)+Distributed_Weight($C467,'Rev 10'!$M$16*9.81,'Rev 10'!$M$9,'Rev 10'!$M$10-'Rev 10'!$M$9))</f>
        <v>1.1003872942313678E-12</v>
      </c>
    </row>
    <row r="468" spans="3:11" x14ac:dyDescent="0.2">
      <c r="C468">
        <v>1395</v>
      </c>
      <c r="D468">
        <f t="shared" si="7"/>
        <v>1.105135453957238E-12</v>
      </c>
      <c r="F468" cm="1">
        <f t="array" ref="F468">$B$1*(Distributed_Weight($C468,'Rev 10'!$R$2,'Rev 10'!$M$9,0))</f>
        <v>1.105135453957238E-12</v>
      </c>
      <c r="G468" cm="1">
        <f t="array" ref="G468">$B$1*-Point_Force($C468,2*'Rev 10'!$R$2,'Rev 10'!$M$10/2)</f>
        <v>0</v>
      </c>
      <c r="H468" cm="1">
        <f t="array" ref="H468">$B$1*Distributed_Weight($C468,'Rev 10'!$R$2/(2*'Rev 10'!$M$9),'Rev 10'!$M$9,'Rev 10'!$M$10-'Rev 10'!$M$9)</f>
        <v>0</v>
      </c>
      <c r="I468" cm="1">
        <f t="array" ref="I468">$B$1*(Distributed_Weight($C468,'Rev 10'!$M$16*9.81,'Rev 10'!$M$9,0)-Point_Force($C468,2*'Rev 10'!$M$16*9.81,'Rev 10'!$M$10/2)+Distributed_Weight($C468,'Rev 10'!$M$16*9.81,'Rev 10'!$M$9,'Rev 10'!$M$10-'Rev 10'!$M$9))</f>
        <v>1.105135453957238E-12</v>
      </c>
      <c r="K468" cm="1">
        <f t="array" ref="K468">$B$1*(Distributed_Weight($C468,'Rev 10'!$M$16*9.81,'Rev 10'!$M$9,0)-Point_Force($C468,2*'Rev 10'!$M$16*9.81,'Rev 10'!$M$10/2)+Distributed_Weight($C468,'Rev 10'!$M$16*9.81,'Rev 10'!$M$9,'Rev 10'!$M$10-'Rev 10'!$M$9))</f>
        <v>1.105135453957238E-12</v>
      </c>
    </row>
    <row r="469" spans="3:11" x14ac:dyDescent="0.2">
      <c r="C469">
        <v>1398</v>
      </c>
      <c r="D469">
        <f t="shared" si="7"/>
        <v>1.1098938357707848E-12</v>
      </c>
      <c r="F469" cm="1">
        <f t="array" ref="F469">$B$1*(Distributed_Weight($C469,'Rev 10'!$R$2,'Rev 10'!$M$9,0))</f>
        <v>1.1098938357707848E-12</v>
      </c>
      <c r="G469" cm="1">
        <f t="array" ref="G469">$B$1*-Point_Force($C469,2*'Rev 10'!$R$2,'Rev 10'!$M$10/2)</f>
        <v>0</v>
      </c>
      <c r="H469" cm="1">
        <f t="array" ref="H469">$B$1*Distributed_Weight($C469,'Rev 10'!$R$2/(2*'Rev 10'!$M$9),'Rev 10'!$M$9,'Rev 10'!$M$10-'Rev 10'!$M$9)</f>
        <v>0</v>
      </c>
      <c r="I469" cm="1">
        <f t="array" ref="I469">$B$1*(Distributed_Weight($C469,'Rev 10'!$M$16*9.81,'Rev 10'!$M$9,0)-Point_Force($C469,2*'Rev 10'!$M$16*9.81,'Rev 10'!$M$10/2)+Distributed_Weight($C469,'Rev 10'!$M$16*9.81,'Rev 10'!$M$9,'Rev 10'!$M$10-'Rev 10'!$M$9))</f>
        <v>1.1098938357707848E-12</v>
      </c>
      <c r="K469" cm="1">
        <f t="array" ref="K469">$B$1*(Distributed_Weight($C469,'Rev 10'!$M$16*9.81,'Rev 10'!$M$9,0)-Point_Force($C469,2*'Rev 10'!$M$16*9.81,'Rev 10'!$M$10/2)+Distributed_Weight($C469,'Rev 10'!$M$16*9.81,'Rev 10'!$M$9,'Rev 10'!$M$10-'Rev 10'!$M$9))</f>
        <v>1.1098938357707848E-12</v>
      </c>
    </row>
    <row r="470" spans="3:11" x14ac:dyDescent="0.2">
      <c r="C470">
        <v>1401</v>
      </c>
      <c r="D470">
        <f t="shared" si="7"/>
        <v>1.1146624396720085E-12</v>
      </c>
      <c r="F470" cm="1">
        <f t="array" ref="F470">$B$1*(Distributed_Weight($C470,'Rev 10'!$R$2,'Rev 10'!$M$9,0))</f>
        <v>1.1146624396720085E-12</v>
      </c>
      <c r="G470" cm="1">
        <f t="array" ref="G470">$B$1*-Point_Force($C470,2*'Rev 10'!$R$2,'Rev 10'!$M$10/2)</f>
        <v>0</v>
      </c>
      <c r="H470" cm="1">
        <f t="array" ref="H470">$B$1*Distributed_Weight($C470,'Rev 10'!$R$2/(2*'Rev 10'!$M$9),'Rev 10'!$M$9,'Rev 10'!$M$10-'Rev 10'!$M$9)</f>
        <v>0</v>
      </c>
      <c r="I470" cm="1">
        <f t="array" ref="I470">$B$1*(Distributed_Weight($C470,'Rev 10'!$M$16*9.81,'Rev 10'!$M$9,0)-Point_Force($C470,2*'Rev 10'!$M$16*9.81,'Rev 10'!$M$10/2)+Distributed_Weight($C470,'Rev 10'!$M$16*9.81,'Rev 10'!$M$9,'Rev 10'!$M$10-'Rev 10'!$M$9))</f>
        <v>1.1146624396720085E-12</v>
      </c>
      <c r="K470" cm="1">
        <f t="array" ref="K470">$B$1*(Distributed_Weight($C470,'Rev 10'!$M$16*9.81,'Rev 10'!$M$9,0)-Point_Force($C470,2*'Rev 10'!$M$16*9.81,'Rev 10'!$M$10/2)+Distributed_Weight($C470,'Rev 10'!$M$16*9.81,'Rev 10'!$M$9,'Rev 10'!$M$10-'Rev 10'!$M$9))</f>
        <v>1.1146624396720085E-12</v>
      </c>
    </row>
    <row r="471" spans="3:11" x14ac:dyDescent="0.2">
      <c r="C471">
        <v>1404</v>
      </c>
      <c r="D471">
        <f t="shared" si="7"/>
        <v>1.1194412656609092E-12</v>
      </c>
      <c r="F471" cm="1">
        <f t="array" ref="F471">$B$1*(Distributed_Weight($C471,'Rev 10'!$R$2,'Rev 10'!$M$9,0))</f>
        <v>1.1194412656609092E-12</v>
      </c>
      <c r="G471" cm="1">
        <f t="array" ref="G471">$B$1*-Point_Force($C471,2*'Rev 10'!$R$2,'Rev 10'!$M$10/2)</f>
        <v>0</v>
      </c>
      <c r="H471" cm="1">
        <f t="array" ref="H471">$B$1*Distributed_Weight($C471,'Rev 10'!$R$2/(2*'Rev 10'!$M$9),'Rev 10'!$M$9,'Rev 10'!$M$10-'Rev 10'!$M$9)</f>
        <v>0</v>
      </c>
      <c r="I471" cm="1">
        <f t="array" ref="I471">$B$1*(Distributed_Weight($C471,'Rev 10'!$M$16*9.81,'Rev 10'!$M$9,0)-Point_Force($C471,2*'Rev 10'!$M$16*9.81,'Rev 10'!$M$10/2)+Distributed_Weight($C471,'Rev 10'!$M$16*9.81,'Rev 10'!$M$9,'Rev 10'!$M$10-'Rev 10'!$M$9))</f>
        <v>1.1194412656609092E-12</v>
      </c>
      <c r="K471" cm="1">
        <f t="array" ref="K471">$B$1*(Distributed_Weight($C471,'Rev 10'!$M$16*9.81,'Rev 10'!$M$9,0)-Point_Force($C471,2*'Rev 10'!$M$16*9.81,'Rev 10'!$M$10/2)+Distributed_Weight($C471,'Rev 10'!$M$16*9.81,'Rev 10'!$M$9,'Rev 10'!$M$10-'Rev 10'!$M$9))</f>
        <v>1.1194412656609092E-12</v>
      </c>
    </row>
    <row r="472" spans="3:11" x14ac:dyDescent="0.2">
      <c r="C472">
        <v>1407</v>
      </c>
      <c r="D472">
        <f t="shared" si="7"/>
        <v>1.1242303137374866E-12</v>
      </c>
      <c r="F472" cm="1">
        <f t="array" ref="F472">$B$1*(Distributed_Weight($C472,'Rev 10'!$R$2,'Rev 10'!$M$9,0))</f>
        <v>1.1242303137374866E-12</v>
      </c>
      <c r="G472" cm="1">
        <f t="array" ref="G472">$B$1*-Point_Force($C472,2*'Rev 10'!$R$2,'Rev 10'!$M$10/2)</f>
        <v>0</v>
      </c>
      <c r="H472" cm="1">
        <f t="array" ref="H472">$B$1*Distributed_Weight($C472,'Rev 10'!$R$2/(2*'Rev 10'!$M$9),'Rev 10'!$M$9,'Rev 10'!$M$10-'Rev 10'!$M$9)</f>
        <v>0</v>
      </c>
      <c r="I472" cm="1">
        <f t="array" ref="I472">$B$1*(Distributed_Weight($C472,'Rev 10'!$M$16*9.81,'Rev 10'!$M$9,0)-Point_Force($C472,2*'Rev 10'!$M$16*9.81,'Rev 10'!$M$10/2)+Distributed_Weight($C472,'Rev 10'!$M$16*9.81,'Rev 10'!$M$9,'Rev 10'!$M$10-'Rev 10'!$M$9))</f>
        <v>1.1242303137374866E-12</v>
      </c>
      <c r="K472" cm="1">
        <f t="array" ref="K472">$B$1*(Distributed_Weight($C472,'Rev 10'!$M$16*9.81,'Rev 10'!$M$9,0)-Point_Force($C472,2*'Rev 10'!$M$16*9.81,'Rev 10'!$M$10/2)+Distributed_Weight($C472,'Rev 10'!$M$16*9.81,'Rev 10'!$M$9,'Rev 10'!$M$10-'Rev 10'!$M$9))</f>
        <v>1.1242303137374866E-12</v>
      </c>
    </row>
    <row r="473" spans="3:11" x14ac:dyDescent="0.2">
      <c r="C473">
        <v>1410</v>
      </c>
      <c r="D473">
        <f t="shared" si="7"/>
        <v>1.1290295839017406E-12</v>
      </c>
      <c r="F473" cm="1">
        <f t="array" ref="F473">$B$1*(Distributed_Weight($C473,'Rev 10'!$R$2,'Rev 10'!$M$9,0))</f>
        <v>1.1290295839017406E-12</v>
      </c>
      <c r="G473" cm="1">
        <f t="array" ref="G473">$B$1*-Point_Force($C473,2*'Rev 10'!$R$2,'Rev 10'!$M$10/2)</f>
        <v>0</v>
      </c>
      <c r="H473" cm="1">
        <f t="array" ref="H473">$B$1*Distributed_Weight($C473,'Rev 10'!$R$2/(2*'Rev 10'!$M$9),'Rev 10'!$M$9,'Rev 10'!$M$10-'Rev 10'!$M$9)</f>
        <v>0</v>
      </c>
      <c r="I473" cm="1">
        <f t="array" ref="I473">$B$1*(Distributed_Weight($C473,'Rev 10'!$M$16*9.81,'Rev 10'!$M$9,0)-Point_Force($C473,2*'Rev 10'!$M$16*9.81,'Rev 10'!$M$10/2)+Distributed_Weight($C473,'Rev 10'!$M$16*9.81,'Rev 10'!$M$9,'Rev 10'!$M$10-'Rev 10'!$M$9))</f>
        <v>1.1290295839017406E-12</v>
      </c>
      <c r="K473" cm="1">
        <f t="array" ref="K473">$B$1*(Distributed_Weight($C473,'Rev 10'!$M$16*9.81,'Rev 10'!$M$9,0)-Point_Force($C473,2*'Rev 10'!$M$16*9.81,'Rev 10'!$M$10/2)+Distributed_Weight($C473,'Rev 10'!$M$16*9.81,'Rev 10'!$M$9,'Rev 10'!$M$10-'Rev 10'!$M$9))</f>
        <v>1.1290295839017406E-12</v>
      </c>
    </row>
    <row r="474" spans="3:11" x14ac:dyDescent="0.2">
      <c r="C474">
        <v>1413</v>
      </c>
      <c r="D474">
        <f t="shared" si="7"/>
        <v>1.1338390761536714E-12</v>
      </c>
      <c r="F474" cm="1">
        <f t="array" ref="F474">$B$1*(Distributed_Weight($C474,'Rev 10'!$R$2,'Rev 10'!$M$9,0))</f>
        <v>1.1338390761536714E-12</v>
      </c>
      <c r="G474" cm="1">
        <f t="array" ref="G474">$B$1*-Point_Force($C474,2*'Rev 10'!$R$2,'Rev 10'!$M$10/2)</f>
        <v>0</v>
      </c>
      <c r="H474" cm="1">
        <f t="array" ref="H474">$B$1*Distributed_Weight($C474,'Rev 10'!$R$2/(2*'Rev 10'!$M$9),'Rev 10'!$M$9,'Rev 10'!$M$10-'Rev 10'!$M$9)</f>
        <v>0</v>
      </c>
      <c r="I474" cm="1">
        <f t="array" ref="I474">$B$1*(Distributed_Weight($C474,'Rev 10'!$M$16*9.81,'Rev 10'!$M$9,0)-Point_Force($C474,2*'Rev 10'!$M$16*9.81,'Rev 10'!$M$10/2)+Distributed_Weight($C474,'Rev 10'!$M$16*9.81,'Rev 10'!$M$9,'Rev 10'!$M$10-'Rev 10'!$M$9))</f>
        <v>1.1338390761536714E-12</v>
      </c>
      <c r="K474" cm="1">
        <f t="array" ref="K474">$B$1*(Distributed_Weight($C474,'Rev 10'!$M$16*9.81,'Rev 10'!$M$9,0)-Point_Force($C474,2*'Rev 10'!$M$16*9.81,'Rev 10'!$M$10/2)+Distributed_Weight($C474,'Rev 10'!$M$16*9.81,'Rev 10'!$M$9,'Rev 10'!$M$10-'Rev 10'!$M$9))</f>
        <v>1.1338390761536714E-12</v>
      </c>
    </row>
    <row r="475" spans="3:11" x14ac:dyDescent="0.2">
      <c r="C475">
        <v>1416</v>
      </c>
      <c r="D475">
        <f t="shared" si="7"/>
        <v>1.1386587904932791E-12</v>
      </c>
      <c r="F475" cm="1">
        <f t="array" ref="F475">$B$1*(Distributed_Weight($C475,'Rev 10'!$R$2,'Rev 10'!$M$9,0))</f>
        <v>1.1386587904932791E-12</v>
      </c>
      <c r="G475" cm="1">
        <f t="array" ref="G475">$B$1*-Point_Force($C475,2*'Rev 10'!$R$2,'Rev 10'!$M$10/2)</f>
        <v>0</v>
      </c>
      <c r="H475" cm="1">
        <f t="array" ref="H475">$B$1*Distributed_Weight($C475,'Rev 10'!$R$2/(2*'Rev 10'!$M$9),'Rev 10'!$M$9,'Rev 10'!$M$10-'Rev 10'!$M$9)</f>
        <v>0</v>
      </c>
      <c r="I475" cm="1">
        <f t="array" ref="I475">$B$1*(Distributed_Weight($C475,'Rev 10'!$M$16*9.81,'Rev 10'!$M$9,0)-Point_Force($C475,2*'Rev 10'!$M$16*9.81,'Rev 10'!$M$10/2)+Distributed_Weight($C475,'Rev 10'!$M$16*9.81,'Rev 10'!$M$9,'Rev 10'!$M$10-'Rev 10'!$M$9))</f>
        <v>1.1386587904932791E-12</v>
      </c>
      <c r="K475" cm="1">
        <f t="array" ref="K475">$B$1*(Distributed_Weight($C475,'Rev 10'!$M$16*9.81,'Rev 10'!$M$9,0)-Point_Force($C475,2*'Rev 10'!$M$16*9.81,'Rev 10'!$M$10/2)+Distributed_Weight($C475,'Rev 10'!$M$16*9.81,'Rev 10'!$M$9,'Rev 10'!$M$10-'Rev 10'!$M$9))</f>
        <v>1.1386587904932791E-12</v>
      </c>
    </row>
    <row r="476" spans="3:11" x14ac:dyDescent="0.2">
      <c r="C476">
        <v>1419</v>
      </c>
      <c r="D476">
        <f t="shared" si="7"/>
        <v>1.1434887269205636E-12</v>
      </c>
      <c r="F476" cm="1">
        <f t="array" ref="F476">$B$1*(Distributed_Weight($C476,'Rev 10'!$R$2,'Rev 10'!$M$9,0))</f>
        <v>1.1434887269205636E-12</v>
      </c>
      <c r="G476" cm="1">
        <f t="array" ref="G476">$B$1*-Point_Force($C476,2*'Rev 10'!$R$2,'Rev 10'!$M$10/2)</f>
        <v>0</v>
      </c>
      <c r="H476" cm="1">
        <f t="array" ref="H476">$B$1*Distributed_Weight($C476,'Rev 10'!$R$2/(2*'Rev 10'!$M$9),'Rev 10'!$M$9,'Rev 10'!$M$10-'Rev 10'!$M$9)</f>
        <v>0</v>
      </c>
      <c r="I476" cm="1">
        <f t="array" ref="I476">$B$1*(Distributed_Weight($C476,'Rev 10'!$M$16*9.81,'Rev 10'!$M$9,0)-Point_Force($C476,2*'Rev 10'!$M$16*9.81,'Rev 10'!$M$10/2)+Distributed_Weight($C476,'Rev 10'!$M$16*9.81,'Rev 10'!$M$9,'Rev 10'!$M$10-'Rev 10'!$M$9))</f>
        <v>1.1434887269205636E-12</v>
      </c>
      <c r="K476" cm="1">
        <f t="array" ref="K476">$B$1*(Distributed_Weight($C476,'Rev 10'!$M$16*9.81,'Rev 10'!$M$9,0)-Point_Force($C476,2*'Rev 10'!$M$16*9.81,'Rev 10'!$M$10/2)+Distributed_Weight($C476,'Rev 10'!$M$16*9.81,'Rev 10'!$M$9,'Rev 10'!$M$10-'Rev 10'!$M$9))</f>
        <v>1.1434887269205636E-12</v>
      </c>
    </row>
    <row r="477" spans="3:11" x14ac:dyDescent="0.2">
      <c r="C477">
        <v>1422</v>
      </c>
      <c r="D477">
        <f t="shared" si="7"/>
        <v>1.148328885435525E-12</v>
      </c>
      <c r="F477" cm="1">
        <f t="array" ref="F477">$B$1*(Distributed_Weight($C477,'Rev 10'!$R$2,'Rev 10'!$M$9,0))</f>
        <v>1.148328885435525E-12</v>
      </c>
      <c r="G477" cm="1">
        <f t="array" ref="G477">$B$1*-Point_Force($C477,2*'Rev 10'!$R$2,'Rev 10'!$M$10/2)</f>
        <v>0</v>
      </c>
      <c r="H477" cm="1">
        <f t="array" ref="H477">$B$1*Distributed_Weight($C477,'Rev 10'!$R$2/(2*'Rev 10'!$M$9),'Rev 10'!$M$9,'Rev 10'!$M$10-'Rev 10'!$M$9)</f>
        <v>0</v>
      </c>
      <c r="I477" cm="1">
        <f t="array" ref="I477">$B$1*(Distributed_Weight($C477,'Rev 10'!$M$16*9.81,'Rev 10'!$M$9,0)-Point_Force($C477,2*'Rev 10'!$M$16*9.81,'Rev 10'!$M$10/2)+Distributed_Weight($C477,'Rev 10'!$M$16*9.81,'Rev 10'!$M$9,'Rev 10'!$M$10-'Rev 10'!$M$9))</f>
        <v>1.148328885435525E-12</v>
      </c>
      <c r="K477" cm="1">
        <f t="array" ref="K477">$B$1*(Distributed_Weight($C477,'Rev 10'!$M$16*9.81,'Rev 10'!$M$9,0)-Point_Force($C477,2*'Rev 10'!$M$16*9.81,'Rev 10'!$M$10/2)+Distributed_Weight($C477,'Rev 10'!$M$16*9.81,'Rev 10'!$M$9,'Rev 10'!$M$10-'Rev 10'!$M$9))</f>
        <v>1.148328885435525E-12</v>
      </c>
    </row>
    <row r="478" spans="3:11" x14ac:dyDescent="0.2">
      <c r="C478">
        <v>1425</v>
      </c>
      <c r="D478">
        <f t="shared" si="7"/>
        <v>1.1531792660381632E-12</v>
      </c>
      <c r="F478" cm="1">
        <f t="array" ref="F478">$B$1*(Distributed_Weight($C478,'Rev 10'!$R$2,'Rev 10'!$M$9,0))</f>
        <v>1.1531792660381632E-12</v>
      </c>
      <c r="G478" cm="1">
        <f t="array" ref="G478">$B$1*-Point_Force($C478,2*'Rev 10'!$R$2,'Rev 10'!$M$10/2)</f>
        <v>0</v>
      </c>
      <c r="H478" cm="1">
        <f t="array" ref="H478">$B$1*Distributed_Weight($C478,'Rev 10'!$R$2/(2*'Rev 10'!$M$9),'Rev 10'!$M$9,'Rev 10'!$M$10-'Rev 10'!$M$9)</f>
        <v>0</v>
      </c>
      <c r="I478" cm="1">
        <f t="array" ref="I478">$B$1*(Distributed_Weight($C478,'Rev 10'!$M$16*9.81,'Rev 10'!$M$9,0)-Point_Force($C478,2*'Rev 10'!$M$16*9.81,'Rev 10'!$M$10/2)+Distributed_Weight($C478,'Rev 10'!$M$16*9.81,'Rev 10'!$M$9,'Rev 10'!$M$10-'Rev 10'!$M$9))</f>
        <v>1.1531792660381632E-12</v>
      </c>
      <c r="K478" cm="1">
        <f t="array" ref="K478">$B$1*(Distributed_Weight($C478,'Rev 10'!$M$16*9.81,'Rev 10'!$M$9,0)-Point_Force($C478,2*'Rev 10'!$M$16*9.81,'Rev 10'!$M$10/2)+Distributed_Weight($C478,'Rev 10'!$M$16*9.81,'Rev 10'!$M$9,'Rev 10'!$M$10-'Rev 10'!$M$9))</f>
        <v>1.1531792660381632E-12</v>
      </c>
    </row>
    <row r="479" spans="3:11" x14ac:dyDescent="0.2">
      <c r="C479">
        <v>1428</v>
      </c>
      <c r="D479">
        <f t="shared" si="7"/>
        <v>1.1580398687284779E-12</v>
      </c>
      <c r="F479" cm="1">
        <f t="array" ref="F479">$B$1*(Distributed_Weight($C479,'Rev 10'!$R$2,'Rev 10'!$M$9,0))</f>
        <v>1.1580398687284779E-12</v>
      </c>
      <c r="G479" cm="1">
        <f t="array" ref="G479">$B$1*-Point_Force($C479,2*'Rev 10'!$R$2,'Rev 10'!$M$10/2)</f>
        <v>0</v>
      </c>
      <c r="H479" cm="1">
        <f t="array" ref="H479">$B$1*Distributed_Weight($C479,'Rev 10'!$R$2/(2*'Rev 10'!$M$9),'Rev 10'!$M$9,'Rev 10'!$M$10-'Rev 10'!$M$9)</f>
        <v>0</v>
      </c>
      <c r="I479" cm="1">
        <f t="array" ref="I479">$B$1*(Distributed_Weight($C479,'Rev 10'!$M$16*9.81,'Rev 10'!$M$9,0)-Point_Force($C479,2*'Rev 10'!$M$16*9.81,'Rev 10'!$M$10/2)+Distributed_Weight($C479,'Rev 10'!$M$16*9.81,'Rev 10'!$M$9,'Rev 10'!$M$10-'Rev 10'!$M$9))</f>
        <v>1.1580398687284779E-12</v>
      </c>
      <c r="K479" cm="1">
        <f t="array" ref="K479">$B$1*(Distributed_Weight($C479,'Rev 10'!$M$16*9.81,'Rev 10'!$M$9,0)-Point_Force($C479,2*'Rev 10'!$M$16*9.81,'Rev 10'!$M$10/2)+Distributed_Weight($C479,'Rev 10'!$M$16*9.81,'Rev 10'!$M$9,'Rev 10'!$M$10-'Rev 10'!$M$9))</f>
        <v>1.1580398687284779E-12</v>
      </c>
    </row>
    <row r="480" spans="3:11" x14ac:dyDescent="0.2">
      <c r="C480">
        <v>1431</v>
      </c>
      <c r="D480">
        <f t="shared" si="7"/>
        <v>1.1629106935064696E-12</v>
      </c>
      <c r="F480" cm="1">
        <f t="array" ref="F480">$B$1*(Distributed_Weight($C480,'Rev 10'!$R$2,'Rev 10'!$M$9,0))</f>
        <v>1.1629106935064696E-12</v>
      </c>
      <c r="G480" cm="1">
        <f t="array" ref="G480">$B$1*-Point_Force($C480,2*'Rev 10'!$R$2,'Rev 10'!$M$10/2)</f>
        <v>0</v>
      </c>
      <c r="H480" cm="1">
        <f t="array" ref="H480">$B$1*Distributed_Weight($C480,'Rev 10'!$R$2/(2*'Rev 10'!$M$9),'Rev 10'!$M$9,'Rev 10'!$M$10-'Rev 10'!$M$9)</f>
        <v>0</v>
      </c>
      <c r="I480" cm="1">
        <f t="array" ref="I480">$B$1*(Distributed_Weight($C480,'Rev 10'!$M$16*9.81,'Rev 10'!$M$9,0)-Point_Force($C480,2*'Rev 10'!$M$16*9.81,'Rev 10'!$M$10/2)+Distributed_Weight($C480,'Rev 10'!$M$16*9.81,'Rev 10'!$M$9,'Rev 10'!$M$10-'Rev 10'!$M$9))</f>
        <v>1.1629106935064696E-12</v>
      </c>
      <c r="K480" cm="1">
        <f t="array" ref="K480">$B$1*(Distributed_Weight($C480,'Rev 10'!$M$16*9.81,'Rev 10'!$M$9,0)-Point_Force($C480,2*'Rev 10'!$M$16*9.81,'Rev 10'!$M$10/2)+Distributed_Weight($C480,'Rev 10'!$M$16*9.81,'Rev 10'!$M$9,'Rev 10'!$M$10-'Rev 10'!$M$9))</f>
        <v>1.1629106935064696E-12</v>
      </c>
    </row>
    <row r="481" spans="3:11" x14ac:dyDescent="0.2">
      <c r="C481">
        <v>1434</v>
      </c>
      <c r="D481">
        <f t="shared" si="7"/>
        <v>1.1677917403721381E-12</v>
      </c>
      <c r="F481" cm="1">
        <f t="array" ref="F481">$B$1*(Distributed_Weight($C481,'Rev 10'!$R$2,'Rev 10'!$M$9,0))</f>
        <v>1.1677917403721381E-12</v>
      </c>
      <c r="G481" cm="1">
        <f t="array" ref="G481">$B$1*-Point_Force($C481,2*'Rev 10'!$R$2,'Rev 10'!$M$10/2)</f>
        <v>0</v>
      </c>
      <c r="H481" cm="1">
        <f t="array" ref="H481">$B$1*Distributed_Weight($C481,'Rev 10'!$R$2/(2*'Rev 10'!$M$9),'Rev 10'!$M$9,'Rev 10'!$M$10-'Rev 10'!$M$9)</f>
        <v>0</v>
      </c>
      <c r="I481" cm="1">
        <f t="array" ref="I481">$B$1*(Distributed_Weight($C481,'Rev 10'!$M$16*9.81,'Rev 10'!$M$9,0)-Point_Force($C481,2*'Rev 10'!$M$16*9.81,'Rev 10'!$M$10/2)+Distributed_Weight($C481,'Rev 10'!$M$16*9.81,'Rev 10'!$M$9,'Rev 10'!$M$10-'Rev 10'!$M$9))</f>
        <v>1.1677917403721381E-12</v>
      </c>
      <c r="K481" cm="1">
        <f t="array" ref="K481">$B$1*(Distributed_Weight($C481,'Rev 10'!$M$16*9.81,'Rev 10'!$M$9,0)-Point_Force($C481,2*'Rev 10'!$M$16*9.81,'Rev 10'!$M$10/2)+Distributed_Weight($C481,'Rev 10'!$M$16*9.81,'Rev 10'!$M$9,'Rev 10'!$M$10-'Rev 10'!$M$9))</f>
        <v>1.1677917403721381E-12</v>
      </c>
    </row>
    <row r="482" spans="3:11" x14ac:dyDescent="0.2">
      <c r="C482">
        <v>1437</v>
      </c>
      <c r="D482">
        <f t="shared" si="7"/>
        <v>1.1726830093254833E-12</v>
      </c>
      <c r="F482" cm="1">
        <f t="array" ref="F482">$B$1*(Distributed_Weight($C482,'Rev 10'!$R$2,'Rev 10'!$M$9,0))</f>
        <v>1.1726830093254833E-12</v>
      </c>
      <c r="G482" cm="1">
        <f t="array" ref="G482">$B$1*-Point_Force($C482,2*'Rev 10'!$R$2,'Rev 10'!$M$10/2)</f>
        <v>0</v>
      </c>
      <c r="H482" cm="1">
        <f t="array" ref="H482">$B$1*Distributed_Weight($C482,'Rev 10'!$R$2/(2*'Rev 10'!$M$9),'Rev 10'!$M$9,'Rev 10'!$M$10-'Rev 10'!$M$9)</f>
        <v>0</v>
      </c>
      <c r="I482" cm="1">
        <f t="array" ref="I482">$B$1*(Distributed_Weight($C482,'Rev 10'!$M$16*9.81,'Rev 10'!$M$9,0)-Point_Force($C482,2*'Rev 10'!$M$16*9.81,'Rev 10'!$M$10/2)+Distributed_Weight($C482,'Rev 10'!$M$16*9.81,'Rev 10'!$M$9,'Rev 10'!$M$10-'Rev 10'!$M$9))</f>
        <v>1.1726830093254833E-12</v>
      </c>
      <c r="K482" cm="1">
        <f t="array" ref="K482">$B$1*(Distributed_Weight($C482,'Rev 10'!$M$16*9.81,'Rev 10'!$M$9,0)-Point_Force($C482,2*'Rev 10'!$M$16*9.81,'Rev 10'!$M$10/2)+Distributed_Weight($C482,'Rev 10'!$M$16*9.81,'Rev 10'!$M$9,'Rev 10'!$M$10-'Rev 10'!$M$9))</f>
        <v>1.1726830093254833E-12</v>
      </c>
    </row>
    <row r="483" spans="3:11" x14ac:dyDescent="0.2">
      <c r="C483">
        <v>1440</v>
      </c>
      <c r="D483">
        <f t="shared" si="7"/>
        <v>1.1775845003665053E-12</v>
      </c>
      <c r="F483" cm="1">
        <f t="array" ref="F483">$B$1*(Distributed_Weight($C483,'Rev 10'!$R$2,'Rev 10'!$M$9,0))</f>
        <v>1.1775845003665053E-12</v>
      </c>
      <c r="G483" cm="1">
        <f t="array" ref="G483">$B$1*-Point_Force($C483,2*'Rev 10'!$R$2,'Rev 10'!$M$10/2)</f>
        <v>0</v>
      </c>
      <c r="H483" cm="1">
        <f t="array" ref="H483">$B$1*Distributed_Weight($C483,'Rev 10'!$R$2/(2*'Rev 10'!$M$9),'Rev 10'!$M$9,'Rev 10'!$M$10-'Rev 10'!$M$9)</f>
        <v>0</v>
      </c>
      <c r="I483" cm="1">
        <f t="array" ref="I483">$B$1*(Distributed_Weight($C483,'Rev 10'!$M$16*9.81,'Rev 10'!$M$9,0)-Point_Force($C483,2*'Rev 10'!$M$16*9.81,'Rev 10'!$M$10/2)+Distributed_Weight($C483,'Rev 10'!$M$16*9.81,'Rev 10'!$M$9,'Rev 10'!$M$10-'Rev 10'!$M$9))</f>
        <v>1.1775845003665053E-12</v>
      </c>
      <c r="K483" cm="1">
        <f t="array" ref="K483">$B$1*(Distributed_Weight($C483,'Rev 10'!$M$16*9.81,'Rev 10'!$M$9,0)-Point_Force($C483,2*'Rev 10'!$M$16*9.81,'Rev 10'!$M$10/2)+Distributed_Weight($C483,'Rev 10'!$M$16*9.81,'Rev 10'!$M$9,'Rev 10'!$M$10-'Rev 10'!$M$9))</f>
        <v>1.1775845003665053E-12</v>
      </c>
    </row>
    <row r="484" spans="3:11" x14ac:dyDescent="0.2">
      <c r="C484">
        <v>1443</v>
      </c>
      <c r="D484">
        <f t="shared" si="7"/>
        <v>1.1824962134952042E-12</v>
      </c>
      <c r="F484" cm="1">
        <f t="array" ref="F484">$B$1*(Distributed_Weight($C484,'Rev 10'!$R$2,'Rev 10'!$M$9,0))</f>
        <v>1.1824962134952042E-12</v>
      </c>
      <c r="G484" cm="1">
        <f t="array" ref="G484">$B$1*-Point_Force($C484,2*'Rev 10'!$R$2,'Rev 10'!$M$10/2)</f>
        <v>0</v>
      </c>
      <c r="H484" cm="1">
        <f t="array" ref="H484">$B$1*Distributed_Weight($C484,'Rev 10'!$R$2/(2*'Rev 10'!$M$9),'Rev 10'!$M$9,'Rev 10'!$M$10-'Rev 10'!$M$9)</f>
        <v>0</v>
      </c>
      <c r="I484" cm="1">
        <f t="array" ref="I484">$B$1*(Distributed_Weight($C484,'Rev 10'!$M$16*9.81,'Rev 10'!$M$9,0)-Point_Force($C484,2*'Rev 10'!$M$16*9.81,'Rev 10'!$M$10/2)+Distributed_Weight($C484,'Rev 10'!$M$16*9.81,'Rev 10'!$M$9,'Rev 10'!$M$10-'Rev 10'!$M$9))</f>
        <v>1.1824962134952042E-12</v>
      </c>
      <c r="K484" cm="1">
        <f t="array" ref="K484">$B$1*(Distributed_Weight($C484,'Rev 10'!$M$16*9.81,'Rev 10'!$M$9,0)-Point_Force($C484,2*'Rev 10'!$M$16*9.81,'Rev 10'!$M$10/2)+Distributed_Weight($C484,'Rev 10'!$M$16*9.81,'Rev 10'!$M$9,'Rev 10'!$M$10-'Rev 10'!$M$9))</f>
        <v>1.1824962134952042E-12</v>
      </c>
    </row>
    <row r="485" spans="3:11" x14ac:dyDescent="0.2">
      <c r="C485">
        <v>1446</v>
      </c>
      <c r="D485">
        <f t="shared" si="7"/>
        <v>1.1874181487115797E-12</v>
      </c>
      <c r="F485" cm="1">
        <f t="array" ref="F485">$B$1*(Distributed_Weight($C485,'Rev 10'!$R$2,'Rev 10'!$M$9,0))</f>
        <v>1.1874181487115797E-12</v>
      </c>
      <c r="G485" cm="1">
        <f t="array" ref="G485">$B$1*-Point_Force($C485,2*'Rev 10'!$R$2,'Rev 10'!$M$10/2)</f>
        <v>0</v>
      </c>
      <c r="H485" cm="1">
        <f t="array" ref="H485">$B$1*Distributed_Weight($C485,'Rev 10'!$R$2/(2*'Rev 10'!$M$9),'Rev 10'!$M$9,'Rev 10'!$M$10-'Rev 10'!$M$9)</f>
        <v>0</v>
      </c>
      <c r="I485" cm="1">
        <f t="array" ref="I485">$B$1*(Distributed_Weight($C485,'Rev 10'!$M$16*9.81,'Rev 10'!$M$9,0)-Point_Force($C485,2*'Rev 10'!$M$16*9.81,'Rev 10'!$M$10/2)+Distributed_Weight($C485,'Rev 10'!$M$16*9.81,'Rev 10'!$M$9,'Rev 10'!$M$10-'Rev 10'!$M$9))</f>
        <v>1.1874181487115797E-12</v>
      </c>
      <c r="K485" cm="1">
        <f t="array" ref="K485">$B$1*(Distributed_Weight($C485,'Rev 10'!$M$16*9.81,'Rev 10'!$M$9,0)-Point_Force($C485,2*'Rev 10'!$M$16*9.81,'Rev 10'!$M$10/2)+Distributed_Weight($C485,'Rev 10'!$M$16*9.81,'Rev 10'!$M$9,'Rev 10'!$M$10-'Rev 10'!$M$9))</f>
        <v>1.1874181487115797E-12</v>
      </c>
    </row>
    <row r="486" spans="3:11" x14ac:dyDescent="0.2">
      <c r="C486">
        <v>1449</v>
      </c>
      <c r="D486">
        <f t="shared" si="7"/>
        <v>1.1923503060156323E-12</v>
      </c>
      <c r="F486" cm="1">
        <f t="array" ref="F486">$B$1*(Distributed_Weight($C486,'Rev 10'!$R$2,'Rev 10'!$M$9,0))</f>
        <v>1.1923503060156323E-12</v>
      </c>
      <c r="G486" cm="1">
        <f t="array" ref="G486">$B$1*-Point_Force($C486,2*'Rev 10'!$R$2,'Rev 10'!$M$10/2)</f>
        <v>0</v>
      </c>
      <c r="H486" cm="1">
        <f t="array" ref="H486">$B$1*Distributed_Weight($C486,'Rev 10'!$R$2/(2*'Rev 10'!$M$9),'Rev 10'!$M$9,'Rev 10'!$M$10-'Rev 10'!$M$9)</f>
        <v>0</v>
      </c>
      <c r="I486" cm="1">
        <f t="array" ref="I486">$B$1*(Distributed_Weight($C486,'Rev 10'!$M$16*9.81,'Rev 10'!$M$9,0)-Point_Force($C486,2*'Rev 10'!$M$16*9.81,'Rev 10'!$M$10/2)+Distributed_Weight($C486,'Rev 10'!$M$16*9.81,'Rev 10'!$M$9,'Rev 10'!$M$10-'Rev 10'!$M$9))</f>
        <v>1.1923503060156323E-12</v>
      </c>
      <c r="K486" cm="1">
        <f t="array" ref="K486">$B$1*(Distributed_Weight($C486,'Rev 10'!$M$16*9.81,'Rev 10'!$M$9,0)-Point_Force($C486,2*'Rev 10'!$M$16*9.81,'Rev 10'!$M$10/2)+Distributed_Weight($C486,'Rev 10'!$M$16*9.81,'Rev 10'!$M$9,'Rev 10'!$M$10-'Rev 10'!$M$9))</f>
        <v>1.1923503060156323E-12</v>
      </c>
    </row>
    <row r="487" spans="3:11" x14ac:dyDescent="0.2">
      <c r="C487">
        <v>1452</v>
      </c>
      <c r="D487">
        <f t="shared" si="7"/>
        <v>1.1972926854073615E-12</v>
      </c>
      <c r="F487" cm="1">
        <f t="array" ref="F487">$B$1*(Distributed_Weight($C487,'Rev 10'!$R$2,'Rev 10'!$M$9,0))</f>
        <v>1.1972926854073615E-12</v>
      </c>
      <c r="G487" cm="1">
        <f t="array" ref="G487">$B$1*-Point_Force($C487,2*'Rev 10'!$R$2,'Rev 10'!$M$10/2)</f>
        <v>0</v>
      </c>
      <c r="H487" cm="1">
        <f t="array" ref="H487">$B$1*Distributed_Weight($C487,'Rev 10'!$R$2/(2*'Rev 10'!$M$9),'Rev 10'!$M$9,'Rev 10'!$M$10-'Rev 10'!$M$9)</f>
        <v>0</v>
      </c>
      <c r="I487" cm="1">
        <f t="array" ref="I487">$B$1*(Distributed_Weight($C487,'Rev 10'!$M$16*9.81,'Rev 10'!$M$9,0)-Point_Force($C487,2*'Rev 10'!$M$16*9.81,'Rev 10'!$M$10/2)+Distributed_Weight($C487,'Rev 10'!$M$16*9.81,'Rev 10'!$M$9,'Rev 10'!$M$10-'Rev 10'!$M$9))</f>
        <v>1.1972926854073615E-12</v>
      </c>
      <c r="K487" cm="1">
        <f t="array" ref="K487">$B$1*(Distributed_Weight($C487,'Rev 10'!$M$16*9.81,'Rev 10'!$M$9,0)-Point_Force($C487,2*'Rev 10'!$M$16*9.81,'Rev 10'!$M$10/2)+Distributed_Weight($C487,'Rev 10'!$M$16*9.81,'Rev 10'!$M$9,'Rev 10'!$M$10-'Rev 10'!$M$9))</f>
        <v>1.1972926854073615E-12</v>
      </c>
    </row>
    <row r="488" spans="3:11" x14ac:dyDescent="0.2">
      <c r="C488">
        <v>1455</v>
      </c>
      <c r="D488">
        <f t="shared" si="7"/>
        <v>1.2022452868867675E-12</v>
      </c>
      <c r="F488" cm="1">
        <f t="array" ref="F488">$B$1*(Distributed_Weight($C488,'Rev 10'!$R$2,'Rev 10'!$M$9,0))</f>
        <v>1.2022452868867675E-12</v>
      </c>
      <c r="G488" cm="1">
        <f t="array" ref="G488">$B$1*-Point_Force($C488,2*'Rev 10'!$R$2,'Rev 10'!$M$10/2)</f>
        <v>0</v>
      </c>
      <c r="H488" cm="1">
        <f t="array" ref="H488">$B$1*Distributed_Weight($C488,'Rev 10'!$R$2/(2*'Rev 10'!$M$9),'Rev 10'!$M$9,'Rev 10'!$M$10-'Rev 10'!$M$9)</f>
        <v>0</v>
      </c>
      <c r="I488" cm="1">
        <f t="array" ref="I488">$B$1*(Distributed_Weight($C488,'Rev 10'!$M$16*9.81,'Rev 10'!$M$9,0)-Point_Force($C488,2*'Rev 10'!$M$16*9.81,'Rev 10'!$M$10/2)+Distributed_Weight($C488,'Rev 10'!$M$16*9.81,'Rev 10'!$M$9,'Rev 10'!$M$10-'Rev 10'!$M$9))</f>
        <v>1.2022452868867675E-12</v>
      </c>
      <c r="K488" cm="1">
        <f t="array" ref="K488">$B$1*(Distributed_Weight($C488,'Rev 10'!$M$16*9.81,'Rev 10'!$M$9,0)-Point_Force($C488,2*'Rev 10'!$M$16*9.81,'Rev 10'!$M$10/2)+Distributed_Weight($C488,'Rev 10'!$M$16*9.81,'Rev 10'!$M$9,'Rev 10'!$M$10-'Rev 10'!$M$9))</f>
        <v>1.2022452868867675E-12</v>
      </c>
    </row>
    <row r="489" spans="3:11" x14ac:dyDescent="0.2">
      <c r="C489">
        <v>1458</v>
      </c>
      <c r="D489">
        <f t="shared" si="7"/>
        <v>1.2072081104538502E-12</v>
      </c>
      <c r="F489" cm="1">
        <f t="array" ref="F489">$B$1*(Distributed_Weight($C489,'Rev 10'!$R$2,'Rev 10'!$M$9,0))</f>
        <v>1.2072081104538502E-12</v>
      </c>
      <c r="G489" cm="1">
        <f t="array" ref="G489">$B$1*-Point_Force($C489,2*'Rev 10'!$R$2,'Rev 10'!$M$10/2)</f>
        <v>0</v>
      </c>
      <c r="H489" cm="1">
        <f t="array" ref="H489">$B$1*Distributed_Weight($C489,'Rev 10'!$R$2/(2*'Rev 10'!$M$9),'Rev 10'!$M$9,'Rev 10'!$M$10-'Rev 10'!$M$9)</f>
        <v>0</v>
      </c>
      <c r="I489" cm="1">
        <f t="array" ref="I489">$B$1*(Distributed_Weight($C489,'Rev 10'!$M$16*9.81,'Rev 10'!$M$9,0)-Point_Force($C489,2*'Rev 10'!$M$16*9.81,'Rev 10'!$M$10/2)+Distributed_Weight($C489,'Rev 10'!$M$16*9.81,'Rev 10'!$M$9,'Rev 10'!$M$10-'Rev 10'!$M$9))</f>
        <v>1.2072081104538502E-12</v>
      </c>
      <c r="K489" cm="1">
        <f t="array" ref="K489">$B$1*(Distributed_Weight($C489,'Rev 10'!$M$16*9.81,'Rev 10'!$M$9,0)-Point_Force($C489,2*'Rev 10'!$M$16*9.81,'Rev 10'!$M$10/2)+Distributed_Weight($C489,'Rev 10'!$M$16*9.81,'Rev 10'!$M$9,'Rev 10'!$M$10-'Rev 10'!$M$9))</f>
        <v>1.2072081104538502E-12</v>
      </c>
    </row>
    <row r="490" spans="3:11" x14ac:dyDescent="0.2">
      <c r="C490">
        <v>1461</v>
      </c>
      <c r="D490">
        <f t="shared" si="7"/>
        <v>1.2121811561086097E-12</v>
      </c>
      <c r="F490" cm="1">
        <f t="array" ref="F490">$B$1*(Distributed_Weight($C490,'Rev 10'!$R$2,'Rev 10'!$M$9,0))</f>
        <v>1.2121811561086097E-12</v>
      </c>
      <c r="G490" cm="1">
        <f t="array" ref="G490">$B$1*-Point_Force($C490,2*'Rev 10'!$R$2,'Rev 10'!$M$10/2)</f>
        <v>0</v>
      </c>
      <c r="H490" cm="1">
        <f t="array" ref="H490">$B$1*Distributed_Weight($C490,'Rev 10'!$R$2/(2*'Rev 10'!$M$9),'Rev 10'!$M$9,'Rev 10'!$M$10-'Rev 10'!$M$9)</f>
        <v>0</v>
      </c>
      <c r="I490" cm="1">
        <f t="array" ref="I490">$B$1*(Distributed_Weight($C490,'Rev 10'!$M$16*9.81,'Rev 10'!$M$9,0)-Point_Force($C490,2*'Rev 10'!$M$16*9.81,'Rev 10'!$M$10/2)+Distributed_Weight($C490,'Rev 10'!$M$16*9.81,'Rev 10'!$M$9,'Rev 10'!$M$10-'Rev 10'!$M$9))</f>
        <v>1.2121811561086097E-12</v>
      </c>
      <c r="K490" cm="1">
        <f t="array" ref="K490">$B$1*(Distributed_Weight($C490,'Rev 10'!$M$16*9.81,'Rev 10'!$M$9,0)-Point_Force($C490,2*'Rev 10'!$M$16*9.81,'Rev 10'!$M$10/2)+Distributed_Weight($C490,'Rev 10'!$M$16*9.81,'Rev 10'!$M$9,'Rev 10'!$M$10-'Rev 10'!$M$9))</f>
        <v>1.2121811561086097E-12</v>
      </c>
    </row>
    <row r="491" spans="3:11" x14ac:dyDescent="0.2">
      <c r="C491">
        <v>1464</v>
      </c>
      <c r="D491">
        <f t="shared" si="7"/>
        <v>1.2171644238510463E-12</v>
      </c>
      <c r="F491" cm="1">
        <f t="array" ref="F491">$B$1*(Distributed_Weight($C491,'Rev 10'!$R$2,'Rev 10'!$M$9,0))</f>
        <v>1.2171644238510463E-12</v>
      </c>
      <c r="G491" cm="1">
        <f t="array" ref="G491">$B$1*-Point_Force($C491,2*'Rev 10'!$R$2,'Rev 10'!$M$10/2)</f>
        <v>0</v>
      </c>
      <c r="H491" cm="1">
        <f t="array" ref="H491">$B$1*Distributed_Weight($C491,'Rev 10'!$R$2/(2*'Rev 10'!$M$9),'Rev 10'!$M$9,'Rev 10'!$M$10-'Rev 10'!$M$9)</f>
        <v>0</v>
      </c>
      <c r="I491" cm="1">
        <f t="array" ref="I491">$B$1*(Distributed_Weight($C491,'Rev 10'!$M$16*9.81,'Rev 10'!$M$9,0)-Point_Force($C491,2*'Rev 10'!$M$16*9.81,'Rev 10'!$M$10/2)+Distributed_Weight($C491,'Rev 10'!$M$16*9.81,'Rev 10'!$M$9,'Rev 10'!$M$10-'Rev 10'!$M$9))</f>
        <v>1.2171644238510463E-12</v>
      </c>
      <c r="K491" cm="1">
        <f t="array" ref="K491">$B$1*(Distributed_Weight($C491,'Rev 10'!$M$16*9.81,'Rev 10'!$M$9,0)-Point_Force($C491,2*'Rev 10'!$M$16*9.81,'Rev 10'!$M$10/2)+Distributed_Weight($C491,'Rev 10'!$M$16*9.81,'Rev 10'!$M$9,'Rev 10'!$M$10-'Rev 10'!$M$9))</f>
        <v>1.2171644238510463E-12</v>
      </c>
    </row>
    <row r="492" spans="3:11" x14ac:dyDescent="0.2">
      <c r="C492">
        <v>1467</v>
      </c>
      <c r="D492">
        <f t="shared" si="7"/>
        <v>1.2221579136811593E-12</v>
      </c>
      <c r="F492" cm="1">
        <f t="array" ref="F492">$B$1*(Distributed_Weight($C492,'Rev 10'!$R$2,'Rev 10'!$M$9,0))</f>
        <v>1.2221579136811593E-12</v>
      </c>
      <c r="G492" cm="1">
        <f t="array" ref="G492">$B$1*-Point_Force($C492,2*'Rev 10'!$R$2,'Rev 10'!$M$10/2)</f>
        <v>0</v>
      </c>
      <c r="H492" cm="1">
        <f t="array" ref="H492">$B$1*Distributed_Weight($C492,'Rev 10'!$R$2/(2*'Rev 10'!$M$9),'Rev 10'!$M$9,'Rev 10'!$M$10-'Rev 10'!$M$9)</f>
        <v>0</v>
      </c>
      <c r="I492" cm="1">
        <f t="array" ref="I492">$B$1*(Distributed_Weight($C492,'Rev 10'!$M$16*9.81,'Rev 10'!$M$9,0)-Point_Force($C492,2*'Rev 10'!$M$16*9.81,'Rev 10'!$M$10/2)+Distributed_Weight($C492,'Rev 10'!$M$16*9.81,'Rev 10'!$M$9,'Rev 10'!$M$10-'Rev 10'!$M$9))</f>
        <v>1.2221579136811593E-12</v>
      </c>
      <c r="K492" cm="1">
        <f t="array" ref="K492">$B$1*(Distributed_Weight($C492,'Rev 10'!$M$16*9.81,'Rev 10'!$M$9,0)-Point_Force($C492,2*'Rev 10'!$M$16*9.81,'Rev 10'!$M$10/2)+Distributed_Weight($C492,'Rev 10'!$M$16*9.81,'Rev 10'!$M$9,'Rev 10'!$M$10-'Rev 10'!$M$9))</f>
        <v>1.2221579136811593E-12</v>
      </c>
    </row>
    <row r="493" spans="3:11" x14ac:dyDescent="0.2">
      <c r="C493">
        <v>1470</v>
      </c>
      <c r="D493">
        <f t="shared" si="7"/>
        <v>1.2271616255989494E-12</v>
      </c>
      <c r="F493" cm="1">
        <f t="array" ref="F493">$B$1*(Distributed_Weight($C493,'Rev 10'!$R$2,'Rev 10'!$M$9,0))</f>
        <v>1.2271616255989494E-12</v>
      </c>
      <c r="G493" cm="1">
        <f t="array" ref="G493">$B$1*-Point_Force($C493,2*'Rev 10'!$R$2,'Rev 10'!$M$10/2)</f>
        <v>0</v>
      </c>
      <c r="H493" cm="1">
        <f t="array" ref="H493">$B$1*Distributed_Weight($C493,'Rev 10'!$R$2/(2*'Rev 10'!$M$9),'Rev 10'!$M$9,'Rev 10'!$M$10-'Rev 10'!$M$9)</f>
        <v>0</v>
      </c>
      <c r="I493" cm="1">
        <f t="array" ref="I493">$B$1*(Distributed_Weight($C493,'Rev 10'!$M$16*9.81,'Rev 10'!$M$9,0)-Point_Force($C493,2*'Rev 10'!$M$16*9.81,'Rev 10'!$M$10/2)+Distributed_Weight($C493,'Rev 10'!$M$16*9.81,'Rev 10'!$M$9,'Rev 10'!$M$10-'Rev 10'!$M$9))</f>
        <v>1.2271616255989494E-12</v>
      </c>
      <c r="K493" cm="1">
        <f t="array" ref="K493">$B$1*(Distributed_Weight($C493,'Rev 10'!$M$16*9.81,'Rev 10'!$M$9,0)-Point_Force($C493,2*'Rev 10'!$M$16*9.81,'Rev 10'!$M$10/2)+Distributed_Weight($C493,'Rev 10'!$M$16*9.81,'Rev 10'!$M$9,'Rev 10'!$M$10-'Rev 10'!$M$9))</f>
        <v>1.2271616255989494E-12</v>
      </c>
    </row>
    <row r="494" spans="3:11" x14ac:dyDescent="0.2">
      <c r="C494">
        <v>1473</v>
      </c>
      <c r="D494">
        <f t="shared" si="7"/>
        <v>1.2321755596044161E-12</v>
      </c>
      <c r="F494" cm="1">
        <f t="array" ref="F494">$B$1*(Distributed_Weight($C494,'Rev 10'!$R$2,'Rev 10'!$M$9,0))</f>
        <v>1.2321755596044161E-12</v>
      </c>
      <c r="G494" cm="1">
        <f t="array" ref="G494">$B$1*-Point_Force($C494,2*'Rev 10'!$R$2,'Rev 10'!$M$10/2)</f>
        <v>0</v>
      </c>
      <c r="H494" cm="1">
        <f t="array" ref="H494">$B$1*Distributed_Weight($C494,'Rev 10'!$R$2/(2*'Rev 10'!$M$9),'Rev 10'!$M$9,'Rev 10'!$M$10-'Rev 10'!$M$9)</f>
        <v>0</v>
      </c>
      <c r="I494" cm="1">
        <f t="array" ref="I494">$B$1*(Distributed_Weight($C494,'Rev 10'!$M$16*9.81,'Rev 10'!$M$9,0)-Point_Force($C494,2*'Rev 10'!$M$16*9.81,'Rev 10'!$M$10/2)+Distributed_Weight($C494,'Rev 10'!$M$16*9.81,'Rev 10'!$M$9,'Rev 10'!$M$10-'Rev 10'!$M$9))</f>
        <v>1.2321755596044161E-12</v>
      </c>
      <c r="K494" cm="1">
        <f t="array" ref="K494">$B$1*(Distributed_Weight($C494,'Rev 10'!$M$16*9.81,'Rev 10'!$M$9,0)-Point_Force($C494,2*'Rev 10'!$M$16*9.81,'Rev 10'!$M$10/2)+Distributed_Weight($C494,'Rev 10'!$M$16*9.81,'Rev 10'!$M$9,'Rev 10'!$M$10-'Rev 10'!$M$9))</f>
        <v>1.2321755596044161E-12</v>
      </c>
    </row>
    <row r="495" spans="3:11" x14ac:dyDescent="0.2">
      <c r="C495">
        <v>1476</v>
      </c>
      <c r="D495">
        <f t="shared" si="7"/>
        <v>1.2371997156975596E-12</v>
      </c>
      <c r="F495" cm="1">
        <f t="array" ref="F495">$B$1*(Distributed_Weight($C495,'Rev 10'!$R$2,'Rev 10'!$M$9,0))</f>
        <v>1.2371997156975596E-12</v>
      </c>
      <c r="G495" cm="1">
        <f t="array" ref="G495">$B$1*-Point_Force($C495,2*'Rev 10'!$R$2,'Rev 10'!$M$10/2)</f>
        <v>0</v>
      </c>
      <c r="H495" cm="1">
        <f t="array" ref="H495">$B$1*Distributed_Weight($C495,'Rev 10'!$R$2/(2*'Rev 10'!$M$9),'Rev 10'!$M$9,'Rev 10'!$M$10-'Rev 10'!$M$9)</f>
        <v>0</v>
      </c>
      <c r="I495" cm="1">
        <f t="array" ref="I495">$B$1*(Distributed_Weight($C495,'Rev 10'!$M$16*9.81,'Rev 10'!$M$9,0)-Point_Force($C495,2*'Rev 10'!$M$16*9.81,'Rev 10'!$M$10/2)+Distributed_Weight($C495,'Rev 10'!$M$16*9.81,'Rev 10'!$M$9,'Rev 10'!$M$10-'Rev 10'!$M$9))</f>
        <v>1.2371997156975596E-12</v>
      </c>
      <c r="K495" cm="1">
        <f t="array" ref="K495">$B$1*(Distributed_Weight($C495,'Rev 10'!$M$16*9.81,'Rev 10'!$M$9,0)-Point_Force($C495,2*'Rev 10'!$M$16*9.81,'Rev 10'!$M$10/2)+Distributed_Weight($C495,'Rev 10'!$M$16*9.81,'Rev 10'!$M$9,'Rev 10'!$M$10-'Rev 10'!$M$9))</f>
        <v>1.2371997156975596E-12</v>
      </c>
    </row>
    <row r="496" spans="3:11" x14ac:dyDescent="0.2">
      <c r="C496">
        <v>1479</v>
      </c>
      <c r="D496">
        <f t="shared" si="7"/>
        <v>1.24223409387838E-12</v>
      </c>
      <c r="F496" cm="1">
        <f t="array" ref="F496">$B$1*(Distributed_Weight($C496,'Rev 10'!$R$2,'Rev 10'!$M$9,0))</f>
        <v>1.24223409387838E-12</v>
      </c>
      <c r="G496" cm="1">
        <f t="array" ref="G496">$B$1*-Point_Force($C496,2*'Rev 10'!$R$2,'Rev 10'!$M$10/2)</f>
        <v>0</v>
      </c>
      <c r="H496" cm="1">
        <f t="array" ref="H496">$B$1*Distributed_Weight($C496,'Rev 10'!$R$2/(2*'Rev 10'!$M$9),'Rev 10'!$M$9,'Rev 10'!$M$10-'Rev 10'!$M$9)</f>
        <v>0</v>
      </c>
      <c r="I496" cm="1">
        <f t="array" ref="I496">$B$1*(Distributed_Weight($C496,'Rev 10'!$M$16*9.81,'Rev 10'!$M$9,0)-Point_Force($C496,2*'Rev 10'!$M$16*9.81,'Rev 10'!$M$10/2)+Distributed_Weight($C496,'Rev 10'!$M$16*9.81,'Rev 10'!$M$9,'Rev 10'!$M$10-'Rev 10'!$M$9))</f>
        <v>1.24223409387838E-12</v>
      </c>
      <c r="K496" cm="1">
        <f t="array" ref="K496">$B$1*(Distributed_Weight($C496,'Rev 10'!$M$16*9.81,'Rev 10'!$M$9,0)-Point_Force($C496,2*'Rev 10'!$M$16*9.81,'Rev 10'!$M$10/2)+Distributed_Weight($C496,'Rev 10'!$M$16*9.81,'Rev 10'!$M$9,'Rev 10'!$M$10-'Rev 10'!$M$9))</f>
        <v>1.24223409387838E-12</v>
      </c>
    </row>
    <row r="497" spans="3:11" x14ac:dyDescent="0.2">
      <c r="C497">
        <v>1482</v>
      </c>
      <c r="D497">
        <f t="shared" si="7"/>
        <v>1.247278694146877E-12</v>
      </c>
      <c r="F497" cm="1">
        <f t="array" ref="F497">$B$1*(Distributed_Weight($C497,'Rev 10'!$R$2,'Rev 10'!$M$9,0))</f>
        <v>1.247278694146877E-12</v>
      </c>
      <c r="G497" cm="1">
        <f t="array" ref="G497">$B$1*-Point_Force($C497,2*'Rev 10'!$R$2,'Rev 10'!$M$10/2)</f>
        <v>0</v>
      </c>
      <c r="H497" cm="1">
        <f t="array" ref="H497">$B$1*Distributed_Weight($C497,'Rev 10'!$R$2/(2*'Rev 10'!$M$9),'Rev 10'!$M$9,'Rev 10'!$M$10-'Rev 10'!$M$9)</f>
        <v>0</v>
      </c>
      <c r="I497" cm="1">
        <f t="array" ref="I497">$B$1*(Distributed_Weight($C497,'Rev 10'!$M$16*9.81,'Rev 10'!$M$9,0)-Point_Force($C497,2*'Rev 10'!$M$16*9.81,'Rev 10'!$M$10/2)+Distributed_Weight($C497,'Rev 10'!$M$16*9.81,'Rev 10'!$M$9,'Rev 10'!$M$10-'Rev 10'!$M$9))</f>
        <v>1.247278694146877E-12</v>
      </c>
      <c r="K497" cm="1">
        <f t="array" ref="K497">$B$1*(Distributed_Weight($C497,'Rev 10'!$M$16*9.81,'Rev 10'!$M$9,0)-Point_Force($C497,2*'Rev 10'!$M$16*9.81,'Rev 10'!$M$10/2)+Distributed_Weight($C497,'Rev 10'!$M$16*9.81,'Rev 10'!$M$9,'Rev 10'!$M$10-'Rev 10'!$M$9))</f>
        <v>1.247278694146877E-12</v>
      </c>
    </row>
    <row r="498" spans="3:11" x14ac:dyDescent="0.2">
      <c r="C498">
        <v>1485</v>
      </c>
      <c r="D498">
        <f t="shared" si="7"/>
        <v>1.2523335165030511E-12</v>
      </c>
      <c r="F498" cm="1">
        <f t="array" ref="F498">$B$1*(Distributed_Weight($C498,'Rev 10'!$R$2,'Rev 10'!$M$9,0))</f>
        <v>1.2523335165030511E-12</v>
      </c>
      <c r="G498" cm="1">
        <f t="array" ref="G498">$B$1*-Point_Force($C498,2*'Rev 10'!$R$2,'Rev 10'!$M$10/2)</f>
        <v>0</v>
      </c>
      <c r="H498" cm="1">
        <f t="array" ref="H498">$B$1*Distributed_Weight($C498,'Rev 10'!$R$2/(2*'Rev 10'!$M$9),'Rev 10'!$M$9,'Rev 10'!$M$10-'Rev 10'!$M$9)</f>
        <v>0</v>
      </c>
      <c r="I498" cm="1">
        <f t="array" ref="I498">$B$1*(Distributed_Weight($C498,'Rev 10'!$M$16*9.81,'Rev 10'!$M$9,0)-Point_Force($C498,2*'Rev 10'!$M$16*9.81,'Rev 10'!$M$10/2)+Distributed_Weight($C498,'Rev 10'!$M$16*9.81,'Rev 10'!$M$9,'Rev 10'!$M$10-'Rev 10'!$M$9))</f>
        <v>1.2523335165030511E-12</v>
      </c>
      <c r="K498" cm="1">
        <f t="array" ref="K498">$B$1*(Distributed_Weight($C498,'Rev 10'!$M$16*9.81,'Rev 10'!$M$9,0)-Point_Force($C498,2*'Rev 10'!$M$16*9.81,'Rev 10'!$M$10/2)+Distributed_Weight($C498,'Rev 10'!$M$16*9.81,'Rev 10'!$M$9,'Rev 10'!$M$10-'Rev 10'!$M$9))</f>
        <v>1.2523335165030511E-12</v>
      </c>
    </row>
    <row r="499" spans="3:11" x14ac:dyDescent="0.2">
      <c r="C499">
        <v>1488</v>
      </c>
      <c r="D499">
        <f t="shared" si="7"/>
        <v>1.2573985609469018E-12</v>
      </c>
      <c r="F499" cm="1">
        <f t="array" ref="F499">$B$1*(Distributed_Weight($C499,'Rev 10'!$R$2,'Rev 10'!$M$9,0))</f>
        <v>1.2573985609469018E-12</v>
      </c>
      <c r="G499" cm="1">
        <f t="array" ref="G499">$B$1*-Point_Force($C499,2*'Rev 10'!$R$2,'Rev 10'!$M$10/2)</f>
        <v>0</v>
      </c>
      <c r="H499" cm="1">
        <f t="array" ref="H499">$B$1*Distributed_Weight($C499,'Rev 10'!$R$2/(2*'Rev 10'!$M$9),'Rev 10'!$M$9,'Rev 10'!$M$10-'Rev 10'!$M$9)</f>
        <v>0</v>
      </c>
      <c r="I499" cm="1">
        <f t="array" ref="I499">$B$1*(Distributed_Weight($C499,'Rev 10'!$M$16*9.81,'Rev 10'!$M$9,0)-Point_Force($C499,2*'Rev 10'!$M$16*9.81,'Rev 10'!$M$10/2)+Distributed_Weight($C499,'Rev 10'!$M$16*9.81,'Rev 10'!$M$9,'Rev 10'!$M$10-'Rev 10'!$M$9))</f>
        <v>1.2573985609469018E-12</v>
      </c>
      <c r="K499" cm="1">
        <f t="array" ref="K499">$B$1*(Distributed_Weight($C499,'Rev 10'!$M$16*9.81,'Rev 10'!$M$9,0)-Point_Force($C499,2*'Rev 10'!$M$16*9.81,'Rev 10'!$M$10/2)+Distributed_Weight($C499,'Rev 10'!$M$16*9.81,'Rev 10'!$M$9,'Rev 10'!$M$10-'Rev 10'!$M$9))</f>
        <v>1.2573985609469018E-12</v>
      </c>
    </row>
    <row r="500" spans="3:11" x14ac:dyDescent="0.2">
      <c r="C500">
        <v>1491</v>
      </c>
      <c r="D500">
        <f t="shared" si="7"/>
        <v>1.2624738274784294E-12</v>
      </c>
      <c r="F500" cm="1">
        <f t="array" ref="F500">$B$1*(Distributed_Weight($C500,'Rev 10'!$R$2,'Rev 10'!$M$9,0))</f>
        <v>1.2624738274784294E-12</v>
      </c>
      <c r="G500" cm="1">
        <f t="array" ref="G500">$B$1*-Point_Force($C500,2*'Rev 10'!$R$2,'Rev 10'!$M$10/2)</f>
        <v>0</v>
      </c>
      <c r="H500" cm="1">
        <f t="array" ref="H500">$B$1*Distributed_Weight($C500,'Rev 10'!$R$2/(2*'Rev 10'!$M$9),'Rev 10'!$M$9,'Rev 10'!$M$10-'Rev 10'!$M$9)</f>
        <v>0</v>
      </c>
      <c r="I500" cm="1">
        <f t="array" ref="I500">$B$1*(Distributed_Weight($C500,'Rev 10'!$M$16*9.81,'Rev 10'!$M$9,0)-Point_Force($C500,2*'Rev 10'!$M$16*9.81,'Rev 10'!$M$10/2)+Distributed_Weight($C500,'Rev 10'!$M$16*9.81,'Rev 10'!$M$9,'Rev 10'!$M$10-'Rev 10'!$M$9))</f>
        <v>1.2624738274784294E-12</v>
      </c>
      <c r="K500" cm="1">
        <f t="array" ref="K500">$B$1*(Distributed_Weight($C500,'Rev 10'!$M$16*9.81,'Rev 10'!$M$9,0)-Point_Force($C500,2*'Rev 10'!$M$16*9.81,'Rev 10'!$M$10/2)+Distributed_Weight($C500,'Rev 10'!$M$16*9.81,'Rev 10'!$M$9,'Rev 10'!$M$10-'Rev 10'!$M$9))</f>
        <v>1.2624738274784294E-12</v>
      </c>
    </row>
    <row r="501" spans="3:11" x14ac:dyDescent="0.2">
      <c r="C501">
        <v>1494</v>
      </c>
      <c r="D501">
        <f t="shared" si="7"/>
        <v>1.2675593160976336E-12</v>
      </c>
      <c r="F501" cm="1">
        <f t="array" ref="F501">$B$1*(Distributed_Weight($C501,'Rev 10'!$R$2,'Rev 10'!$M$9,0))</f>
        <v>1.2675593160976336E-12</v>
      </c>
      <c r="G501" cm="1">
        <f t="array" ref="G501">$B$1*-Point_Force($C501,2*'Rev 10'!$R$2,'Rev 10'!$M$10/2)</f>
        <v>0</v>
      </c>
      <c r="H501" cm="1">
        <f t="array" ref="H501">$B$1*Distributed_Weight($C501,'Rev 10'!$R$2/(2*'Rev 10'!$M$9),'Rev 10'!$M$9,'Rev 10'!$M$10-'Rev 10'!$M$9)</f>
        <v>0</v>
      </c>
      <c r="I501" cm="1">
        <f t="array" ref="I501">$B$1*(Distributed_Weight($C501,'Rev 10'!$M$16*9.81,'Rev 10'!$M$9,0)-Point_Force($C501,2*'Rev 10'!$M$16*9.81,'Rev 10'!$M$10/2)+Distributed_Weight($C501,'Rev 10'!$M$16*9.81,'Rev 10'!$M$9,'Rev 10'!$M$10-'Rev 10'!$M$9))</f>
        <v>1.2675593160976336E-12</v>
      </c>
      <c r="K501" cm="1">
        <f t="array" ref="K501">$B$1*(Distributed_Weight($C501,'Rev 10'!$M$16*9.81,'Rev 10'!$M$9,0)-Point_Force($C501,2*'Rev 10'!$M$16*9.81,'Rev 10'!$M$10/2)+Distributed_Weight($C501,'Rev 10'!$M$16*9.81,'Rev 10'!$M$9,'Rev 10'!$M$10-'Rev 10'!$M$9))</f>
        <v>1.2675593160976336E-12</v>
      </c>
    </row>
    <row r="502" spans="3:11" x14ac:dyDescent="0.2">
      <c r="C502">
        <v>1497</v>
      </c>
      <c r="D502">
        <f t="shared" si="7"/>
        <v>1.2726550268045146E-12</v>
      </c>
      <c r="F502" cm="1">
        <f t="array" ref="F502">$B$1*(Distributed_Weight($C502,'Rev 10'!$R$2,'Rev 10'!$M$9,0))</f>
        <v>1.2726550268045146E-12</v>
      </c>
      <c r="G502" cm="1">
        <f t="array" ref="G502">$B$1*-Point_Force($C502,2*'Rev 10'!$R$2,'Rev 10'!$M$10/2)</f>
        <v>0</v>
      </c>
      <c r="H502" cm="1">
        <f t="array" ref="H502">$B$1*Distributed_Weight($C502,'Rev 10'!$R$2/(2*'Rev 10'!$M$9),'Rev 10'!$M$9,'Rev 10'!$M$10-'Rev 10'!$M$9)</f>
        <v>0</v>
      </c>
      <c r="I502" cm="1">
        <f t="array" ref="I502">$B$1*(Distributed_Weight($C502,'Rev 10'!$M$16*9.81,'Rev 10'!$M$9,0)-Point_Force($C502,2*'Rev 10'!$M$16*9.81,'Rev 10'!$M$10/2)+Distributed_Weight($C502,'Rev 10'!$M$16*9.81,'Rev 10'!$M$9,'Rev 10'!$M$10-'Rev 10'!$M$9))</f>
        <v>1.2726550268045146E-12</v>
      </c>
      <c r="K502" cm="1">
        <f t="array" ref="K502">$B$1*(Distributed_Weight($C502,'Rev 10'!$M$16*9.81,'Rev 10'!$M$9,0)-Point_Force($C502,2*'Rev 10'!$M$16*9.81,'Rev 10'!$M$10/2)+Distributed_Weight($C502,'Rev 10'!$M$16*9.81,'Rev 10'!$M$9,'Rev 10'!$M$10-'Rev 10'!$M$9))</f>
        <v>1.2726550268045146E-12</v>
      </c>
    </row>
    <row r="503" spans="3:11" x14ac:dyDescent="0.2">
      <c r="C503">
        <v>1500</v>
      </c>
      <c r="D503">
        <f t="shared" si="7"/>
        <v>1.2777609595990727E-12</v>
      </c>
      <c r="F503" cm="1">
        <f t="array" ref="F503">$B$1*(Distributed_Weight($C503,'Rev 10'!$R$2,'Rev 10'!$M$9,0))</f>
        <v>1.2777609595990727E-12</v>
      </c>
      <c r="G503" cm="1">
        <f t="array" ref="G503">$B$1*-Point_Force($C503,2*'Rev 10'!$R$2,'Rev 10'!$M$10/2)</f>
        <v>0</v>
      </c>
      <c r="H503" cm="1">
        <f t="array" ref="H503">$B$1*Distributed_Weight($C503,'Rev 10'!$R$2/(2*'Rev 10'!$M$9),'Rev 10'!$M$9,'Rev 10'!$M$10-'Rev 10'!$M$9)</f>
        <v>0</v>
      </c>
      <c r="I503" cm="1">
        <f t="array" ref="I503">$B$1*(Distributed_Weight($C503,'Rev 10'!$M$16*9.81,'Rev 10'!$M$9,0)-Point_Force($C503,2*'Rev 10'!$M$16*9.81,'Rev 10'!$M$10/2)+Distributed_Weight($C503,'Rev 10'!$M$16*9.81,'Rev 10'!$M$9,'Rev 10'!$M$10-'Rev 10'!$M$9))</f>
        <v>1.2777609595990727E-12</v>
      </c>
      <c r="K503" cm="1">
        <f t="array" ref="K503">$B$1*(Distributed_Weight($C503,'Rev 10'!$M$16*9.81,'Rev 10'!$M$9,0)-Point_Force($C503,2*'Rev 10'!$M$16*9.81,'Rev 10'!$M$10/2)+Distributed_Weight($C503,'Rev 10'!$M$16*9.81,'Rev 10'!$M$9,'Rev 10'!$M$10-'Rev 10'!$M$9))</f>
        <v>1.2777609595990727E-12</v>
      </c>
    </row>
    <row r="504" spans="3:11" x14ac:dyDescent="0.2">
      <c r="C504">
        <v>1503</v>
      </c>
      <c r="D504">
        <f t="shared" si="7"/>
        <v>1.2828771144813072E-12</v>
      </c>
      <c r="F504" cm="1">
        <f t="array" ref="F504">$B$1*(Distributed_Weight($C504,'Rev 10'!$R$2,'Rev 10'!$M$9,0))</f>
        <v>1.2828771144813072E-12</v>
      </c>
      <c r="G504" cm="1">
        <f t="array" ref="G504">$B$1*-Point_Force($C504,2*'Rev 10'!$R$2,'Rev 10'!$M$10/2)</f>
        <v>0</v>
      </c>
      <c r="H504" cm="1">
        <f t="array" ref="H504">$B$1*Distributed_Weight($C504,'Rev 10'!$R$2/(2*'Rev 10'!$M$9),'Rev 10'!$M$9,'Rev 10'!$M$10-'Rev 10'!$M$9)</f>
        <v>0</v>
      </c>
      <c r="I504" cm="1">
        <f t="array" ref="I504">$B$1*(Distributed_Weight($C504,'Rev 10'!$M$16*9.81,'Rev 10'!$M$9,0)-Point_Force($C504,2*'Rev 10'!$M$16*9.81,'Rev 10'!$M$10/2)+Distributed_Weight($C504,'Rev 10'!$M$16*9.81,'Rev 10'!$M$9,'Rev 10'!$M$10-'Rev 10'!$M$9))</f>
        <v>1.2828771144813072E-12</v>
      </c>
      <c r="K504" cm="1">
        <f t="array" ref="K504">$B$1*(Distributed_Weight($C504,'Rev 10'!$M$16*9.81,'Rev 10'!$M$9,0)-Point_Force($C504,2*'Rev 10'!$M$16*9.81,'Rev 10'!$M$10/2)+Distributed_Weight($C504,'Rev 10'!$M$16*9.81,'Rev 10'!$M$9,'Rev 10'!$M$10-'Rev 10'!$M$9))</f>
        <v>1.2828771144813072E-12</v>
      </c>
    </row>
    <row r="505" spans="3:11" x14ac:dyDescent="0.2">
      <c r="C505">
        <v>1506</v>
      </c>
      <c r="D505">
        <f t="shared" si="7"/>
        <v>1.2880034914512188E-12</v>
      </c>
      <c r="F505" cm="1">
        <f t="array" ref="F505">$B$1*(Distributed_Weight($C505,'Rev 10'!$R$2,'Rev 10'!$M$9,0))</f>
        <v>1.2880034914512188E-12</v>
      </c>
      <c r="G505" cm="1">
        <f t="array" ref="G505">$B$1*-Point_Force($C505,2*'Rev 10'!$R$2,'Rev 10'!$M$10/2)</f>
        <v>0</v>
      </c>
      <c r="H505" cm="1">
        <f t="array" ref="H505">$B$1*Distributed_Weight($C505,'Rev 10'!$R$2/(2*'Rev 10'!$M$9),'Rev 10'!$M$9,'Rev 10'!$M$10-'Rev 10'!$M$9)</f>
        <v>0</v>
      </c>
      <c r="I505" cm="1">
        <f t="array" ref="I505">$B$1*(Distributed_Weight($C505,'Rev 10'!$M$16*9.81,'Rev 10'!$M$9,0)-Point_Force($C505,2*'Rev 10'!$M$16*9.81,'Rev 10'!$M$10/2)+Distributed_Weight($C505,'Rev 10'!$M$16*9.81,'Rev 10'!$M$9,'Rev 10'!$M$10-'Rev 10'!$M$9))</f>
        <v>1.2880034914512188E-12</v>
      </c>
      <c r="K505" cm="1">
        <f t="array" ref="K505">$B$1*(Distributed_Weight($C505,'Rev 10'!$M$16*9.81,'Rev 10'!$M$9,0)-Point_Force($C505,2*'Rev 10'!$M$16*9.81,'Rev 10'!$M$10/2)+Distributed_Weight($C505,'Rev 10'!$M$16*9.81,'Rev 10'!$M$9,'Rev 10'!$M$10-'Rev 10'!$M$9))</f>
        <v>1.2880034914512188E-12</v>
      </c>
    </row>
    <row r="506" spans="3:11" x14ac:dyDescent="0.2">
      <c r="C506">
        <v>1509</v>
      </c>
      <c r="D506">
        <f t="shared" si="7"/>
        <v>1.293140090508807E-12</v>
      </c>
      <c r="F506" cm="1">
        <f t="array" ref="F506">$B$1*(Distributed_Weight($C506,'Rev 10'!$R$2,'Rev 10'!$M$9,0))</f>
        <v>1.293140090508807E-12</v>
      </c>
      <c r="G506" cm="1">
        <f t="array" ref="G506">$B$1*-Point_Force($C506,2*'Rev 10'!$R$2,'Rev 10'!$M$10/2)</f>
        <v>0</v>
      </c>
      <c r="H506" cm="1">
        <f t="array" ref="H506">$B$1*Distributed_Weight($C506,'Rev 10'!$R$2/(2*'Rev 10'!$M$9),'Rev 10'!$M$9,'Rev 10'!$M$10-'Rev 10'!$M$9)</f>
        <v>0</v>
      </c>
      <c r="I506" cm="1">
        <f t="array" ref="I506">$B$1*(Distributed_Weight($C506,'Rev 10'!$M$16*9.81,'Rev 10'!$M$9,0)-Point_Force($C506,2*'Rev 10'!$M$16*9.81,'Rev 10'!$M$10/2)+Distributed_Weight($C506,'Rev 10'!$M$16*9.81,'Rev 10'!$M$9,'Rev 10'!$M$10-'Rev 10'!$M$9))</f>
        <v>1.293140090508807E-12</v>
      </c>
      <c r="K506" cm="1">
        <f t="array" ref="K506">$B$1*(Distributed_Weight($C506,'Rev 10'!$M$16*9.81,'Rev 10'!$M$9,0)-Point_Force($C506,2*'Rev 10'!$M$16*9.81,'Rev 10'!$M$10/2)+Distributed_Weight($C506,'Rev 10'!$M$16*9.81,'Rev 10'!$M$9,'Rev 10'!$M$10-'Rev 10'!$M$9))</f>
        <v>1.293140090508807E-12</v>
      </c>
    </row>
    <row r="507" spans="3:11" x14ac:dyDescent="0.2">
      <c r="C507">
        <v>1512</v>
      </c>
      <c r="D507">
        <f t="shared" si="7"/>
        <v>1.2982869116540721E-12</v>
      </c>
      <c r="F507" cm="1">
        <f t="array" ref="F507">$B$1*(Distributed_Weight($C507,'Rev 10'!$R$2,'Rev 10'!$M$9,0))</f>
        <v>1.2982869116540721E-12</v>
      </c>
      <c r="G507" cm="1">
        <f t="array" ref="G507">$B$1*-Point_Force($C507,2*'Rev 10'!$R$2,'Rev 10'!$M$10/2)</f>
        <v>0</v>
      </c>
      <c r="H507" cm="1">
        <f t="array" ref="H507">$B$1*Distributed_Weight($C507,'Rev 10'!$R$2/(2*'Rev 10'!$M$9),'Rev 10'!$M$9,'Rev 10'!$M$10-'Rev 10'!$M$9)</f>
        <v>0</v>
      </c>
      <c r="I507" cm="1">
        <f t="array" ref="I507">$B$1*(Distributed_Weight($C507,'Rev 10'!$M$16*9.81,'Rev 10'!$M$9,0)-Point_Force($C507,2*'Rev 10'!$M$16*9.81,'Rev 10'!$M$10/2)+Distributed_Weight($C507,'Rev 10'!$M$16*9.81,'Rev 10'!$M$9,'Rev 10'!$M$10-'Rev 10'!$M$9))</f>
        <v>1.2982869116540721E-12</v>
      </c>
      <c r="K507" cm="1">
        <f t="array" ref="K507">$B$1*(Distributed_Weight($C507,'Rev 10'!$M$16*9.81,'Rev 10'!$M$9,0)-Point_Force($C507,2*'Rev 10'!$M$16*9.81,'Rev 10'!$M$10/2)+Distributed_Weight($C507,'Rev 10'!$M$16*9.81,'Rev 10'!$M$9,'Rev 10'!$M$10-'Rev 10'!$M$9))</f>
        <v>1.2982869116540721E-12</v>
      </c>
    </row>
    <row r="508" spans="3:11" x14ac:dyDescent="0.2">
      <c r="C508">
        <v>1515</v>
      </c>
      <c r="D508">
        <f t="shared" si="7"/>
        <v>1.303443954887014E-12</v>
      </c>
      <c r="F508" cm="1">
        <f t="array" ref="F508">$B$1*(Distributed_Weight($C508,'Rev 10'!$R$2,'Rev 10'!$M$9,0))</f>
        <v>1.303443954887014E-12</v>
      </c>
      <c r="G508" cm="1">
        <f t="array" ref="G508">$B$1*-Point_Force($C508,2*'Rev 10'!$R$2,'Rev 10'!$M$10/2)</f>
        <v>0</v>
      </c>
      <c r="H508" cm="1">
        <f t="array" ref="H508">$B$1*Distributed_Weight($C508,'Rev 10'!$R$2/(2*'Rev 10'!$M$9),'Rev 10'!$M$9,'Rev 10'!$M$10-'Rev 10'!$M$9)</f>
        <v>0</v>
      </c>
      <c r="I508" cm="1">
        <f t="array" ref="I508">$B$1*(Distributed_Weight($C508,'Rev 10'!$M$16*9.81,'Rev 10'!$M$9,0)-Point_Force($C508,2*'Rev 10'!$M$16*9.81,'Rev 10'!$M$10/2)+Distributed_Weight($C508,'Rev 10'!$M$16*9.81,'Rev 10'!$M$9,'Rev 10'!$M$10-'Rev 10'!$M$9))</f>
        <v>1.303443954887014E-12</v>
      </c>
      <c r="K508" cm="1">
        <f t="array" ref="K508">$B$1*(Distributed_Weight($C508,'Rev 10'!$M$16*9.81,'Rev 10'!$M$9,0)-Point_Force($C508,2*'Rev 10'!$M$16*9.81,'Rev 10'!$M$10/2)+Distributed_Weight($C508,'Rev 10'!$M$16*9.81,'Rev 10'!$M$9,'Rev 10'!$M$10-'Rev 10'!$M$9))</f>
        <v>1.303443954887014E-12</v>
      </c>
    </row>
    <row r="509" spans="3:11" x14ac:dyDescent="0.2">
      <c r="C509">
        <v>1518</v>
      </c>
      <c r="D509">
        <f t="shared" si="7"/>
        <v>1.3086112202076327E-12</v>
      </c>
      <c r="F509" cm="1">
        <f t="array" ref="F509">$B$1*(Distributed_Weight($C509,'Rev 10'!$R$2,'Rev 10'!$M$9,0))</f>
        <v>1.3086112202076327E-12</v>
      </c>
      <c r="G509" cm="1">
        <f t="array" ref="G509">$B$1*-Point_Force($C509,2*'Rev 10'!$R$2,'Rev 10'!$M$10/2)</f>
        <v>0</v>
      </c>
      <c r="H509" cm="1">
        <f t="array" ref="H509">$B$1*Distributed_Weight($C509,'Rev 10'!$R$2/(2*'Rev 10'!$M$9),'Rev 10'!$M$9,'Rev 10'!$M$10-'Rev 10'!$M$9)</f>
        <v>0</v>
      </c>
      <c r="I509" cm="1">
        <f t="array" ref="I509">$B$1*(Distributed_Weight($C509,'Rev 10'!$M$16*9.81,'Rev 10'!$M$9,0)-Point_Force($C509,2*'Rev 10'!$M$16*9.81,'Rev 10'!$M$10/2)+Distributed_Weight($C509,'Rev 10'!$M$16*9.81,'Rev 10'!$M$9,'Rev 10'!$M$10-'Rev 10'!$M$9))</f>
        <v>1.3086112202076327E-12</v>
      </c>
      <c r="K509" cm="1">
        <f t="array" ref="K509">$B$1*(Distributed_Weight($C509,'Rev 10'!$M$16*9.81,'Rev 10'!$M$9,0)-Point_Force($C509,2*'Rev 10'!$M$16*9.81,'Rev 10'!$M$10/2)+Distributed_Weight($C509,'Rev 10'!$M$16*9.81,'Rev 10'!$M$9,'Rev 10'!$M$10-'Rev 10'!$M$9))</f>
        <v>1.3086112202076327E-12</v>
      </c>
    </row>
    <row r="510" spans="3:11" x14ac:dyDescent="0.2">
      <c r="C510">
        <v>1521</v>
      </c>
      <c r="D510">
        <f t="shared" si="7"/>
        <v>1.3137887076159281E-12</v>
      </c>
      <c r="F510" cm="1">
        <f t="array" ref="F510">$B$1*(Distributed_Weight($C510,'Rev 10'!$R$2,'Rev 10'!$M$9,0))</f>
        <v>1.3137887076159281E-12</v>
      </c>
      <c r="G510" cm="1">
        <f t="array" ref="G510">$B$1*-Point_Force($C510,2*'Rev 10'!$R$2,'Rev 10'!$M$10/2)</f>
        <v>0</v>
      </c>
      <c r="H510" cm="1">
        <f t="array" ref="H510">$B$1*Distributed_Weight($C510,'Rev 10'!$R$2/(2*'Rev 10'!$M$9),'Rev 10'!$M$9,'Rev 10'!$M$10-'Rev 10'!$M$9)</f>
        <v>0</v>
      </c>
      <c r="I510" cm="1">
        <f t="array" ref="I510">$B$1*(Distributed_Weight($C510,'Rev 10'!$M$16*9.81,'Rev 10'!$M$9,0)-Point_Force($C510,2*'Rev 10'!$M$16*9.81,'Rev 10'!$M$10/2)+Distributed_Weight($C510,'Rev 10'!$M$16*9.81,'Rev 10'!$M$9,'Rev 10'!$M$10-'Rev 10'!$M$9))</f>
        <v>1.3137887076159281E-12</v>
      </c>
      <c r="K510" cm="1">
        <f t="array" ref="K510">$B$1*(Distributed_Weight($C510,'Rev 10'!$M$16*9.81,'Rev 10'!$M$9,0)-Point_Force($C510,2*'Rev 10'!$M$16*9.81,'Rev 10'!$M$10/2)+Distributed_Weight($C510,'Rev 10'!$M$16*9.81,'Rev 10'!$M$9,'Rev 10'!$M$10-'Rev 10'!$M$9))</f>
        <v>1.3137887076159281E-12</v>
      </c>
    </row>
    <row r="511" spans="3:11" x14ac:dyDescent="0.2">
      <c r="C511">
        <v>1524</v>
      </c>
      <c r="D511">
        <f t="shared" si="7"/>
        <v>1.3189764171119003E-12</v>
      </c>
      <c r="F511" cm="1">
        <f t="array" ref="F511">$B$1*(Distributed_Weight($C511,'Rev 10'!$R$2,'Rev 10'!$M$9,0))</f>
        <v>1.3189764171119003E-12</v>
      </c>
      <c r="G511" cm="1">
        <f t="array" ref="G511">$B$1*-Point_Force($C511,2*'Rev 10'!$R$2,'Rev 10'!$M$10/2)</f>
        <v>0</v>
      </c>
      <c r="H511" cm="1">
        <f t="array" ref="H511">$B$1*Distributed_Weight($C511,'Rev 10'!$R$2/(2*'Rev 10'!$M$9),'Rev 10'!$M$9,'Rev 10'!$M$10-'Rev 10'!$M$9)</f>
        <v>0</v>
      </c>
      <c r="I511" cm="1">
        <f t="array" ref="I511">$B$1*(Distributed_Weight($C511,'Rev 10'!$M$16*9.81,'Rev 10'!$M$9,0)-Point_Force($C511,2*'Rev 10'!$M$16*9.81,'Rev 10'!$M$10/2)+Distributed_Weight($C511,'Rev 10'!$M$16*9.81,'Rev 10'!$M$9,'Rev 10'!$M$10-'Rev 10'!$M$9))</f>
        <v>1.3189764171119003E-12</v>
      </c>
      <c r="K511" cm="1">
        <f t="array" ref="K511">$B$1*(Distributed_Weight($C511,'Rev 10'!$M$16*9.81,'Rev 10'!$M$9,0)-Point_Force($C511,2*'Rev 10'!$M$16*9.81,'Rev 10'!$M$10/2)+Distributed_Weight($C511,'Rev 10'!$M$16*9.81,'Rev 10'!$M$9,'Rev 10'!$M$10-'Rev 10'!$M$9))</f>
        <v>1.3189764171119003E-12</v>
      </c>
    </row>
    <row r="512" spans="3:11" x14ac:dyDescent="0.2">
      <c r="C512">
        <v>1527</v>
      </c>
      <c r="D512">
        <f t="shared" si="7"/>
        <v>1.3241743486955494E-12</v>
      </c>
      <c r="F512" cm="1">
        <f t="array" ref="F512">$B$1*(Distributed_Weight($C512,'Rev 10'!$R$2,'Rev 10'!$M$9,0))</f>
        <v>1.3241743486955494E-12</v>
      </c>
      <c r="G512" cm="1">
        <f t="array" ref="G512">$B$1*-Point_Force($C512,2*'Rev 10'!$R$2,'Rev 10'!$M$10/2)</f>
        <v>0</v>
      </c>
      <c r="H512" cm="1">
        <f t="array" ref="H512">$B$1*Distributed_Weight($C512,'Rev 10'!$R$2/(2*'Rev 10'!$M$9),'Rev 10'!$M$9,'Rev 10'!$M$10-'Rev 10'!$M$9)</f>
        <v>0</v>
      </c>
      <c r="I512" cm="1">
        <f t="array" ref="I512">$B$1*(Distributed_Weight($C512,'Rev 10'!$M$16*9.81,'Rev 10'!$M$9,0)-Point_Force($C512,2*'Rev 10'!$M$16*9.81,'Rev 10'!$M$10/2)+Distributed_Weight($C512,'Rev 10'!$M$16*9.81,'Rev 10'!$M$9,'Rev 10'!$M$10-'Rev 10'!$M$9))</f>
        <v>1.3241743486955494E-12</v>
      </c>
      <c r="K512" cm="1">
        <f t="array" ref="K512">$B$1*(Distributed_Weight($C512,'Rev 10'!$M$16*9.81,'Rev 10'!$M$9,0)-Point_Force($C512,2*'Rev 10'!$M$16*9.81,'Rev 10'!$M$10/2)+Distributed_Weight($C512,'Rev 10'!$M$16*9.81,'Rev 10'!$M$9,'Rev 10'!$M$10-'Rev 10'!$M$9))</f>
        <v>1.3241743486955494E-12</v>
      </c>
    </row>
    <row r="513" spans="3:11" x14ac:dyDescent="0.2">
      <c r="C513">
        <v>1530</v>
      </c>
      <c r="D513">
        <f t="shared" si="7"/>
        <v>1.3293825023668751E-12</v>
      </c>
      <c r="F513" cm="1">
        <f t="array" ref="F513">$B$1*(Distributed_Weight($C513,'Rev 10'!$R$2,'Rev 10'!$M$9,0))</f>
        <v>1.3293825023668751E-12</v>
      </c>
      <c r="G513" cm="1">
        <f t="array" ref="G513">$B$1*-Point_Force($C513,2*'Rev 10'!$R$2,'Rev 10'!$M$10/2)</f>
        <v>0</v>
      </c>
      <c r="H513" cm="1">
        <f t="array" ref="H513">$B$1*Distributed_Weight($C513,'Rev 10'!$R$2/(2*'Rev 10'!$M$9),'Rev 10'!$M$9,'Rev 10'!$M$10-'Rev 10'!$M$9)</f>
        <v>0</v>
      </c>
      <c r="I513" cm="1">
        <f t="array" ref="I513">$B$1*(Distributed_Weight($C513,'Rev 10'!$M$16*9.81,'Rev 10'!$M$9,0)-Point_Force($C513,2*'Rev 10'!$M$16*9.81,'Rev 10'!$M$10/2)+Distributed_Weight($C513,'Rev 10'!$M$16*9.81,'Rev 10'!$M$9,'Rev 10'!$M$10-'Rev 10'!$M$9))</f>
        <v>1.3293825023668751E-12</v>
      </c>
      <c r="K513" cm="1">
        <f t="array" ref="K513">$B$1*(Distributed_Weight($C513,'Rev 10'!$M$16*9.81,'Rev 10'!$M$9,0)-Point_Force($C513,2*'Rev 10'!$M$16*9.81,'Rev 10'!$M$10/2)+Distributed_Weight($C513,'Rev 10'!$M$16*9.81,'Rev 10'!$M$9,'Rev 10'!$M$10-'Rev 10'!$M$9))</f>
        <v>1.3293825023668751E-12</v>
      </c>
    </row>
    <row r="514" spans="3:11" x14ac:dyDescent="0.2">
      <c r="C514">
        <v>1533</v>
      </c>
      <c r="D514">
        <f t="shared" si="7"/>
        <v>1.3346008781258777E-12</v>
      </c>
      <c r="F514" cm="1">
        <f t="array" ref="F514">$B$1*(Distributed_Weight($C514,'Rev 10'!$R$2,'Rev 10'!$M$9,0))</f>
        <v>1.3346008781258777E-12</v>
      </c>
      <c r="G514" cm="1">
        <f t="array" ref="G514">$B$1*-Point_Force($C514,2*'Rev 10'!$R$2,'Rev 10'!$M$10/2)</f>
        <v>0</v>
      </c>
      <c r="H514" cm="1">
        <f t="array" ref="H514">$B$1*Distributed_Weight($C514,'Rev 10'!$R$2/(2*'Rev 10'!$M$9),'Rev 10'!$M$9,'Rev 10'!$M$10-'Rev 10'!$M$9)</f>
        <v>0</v>
      </c>
      <c r="I514" cm="1">
        <f t="array" ref="I514">$B$1*(Distributed_Weight($C514,'Rev 10'!$M$16*9.81,'Rev 10'!$M$9,0)-Point_Force($C514,2*'Rev 10'!$M$16*9.81,'Rev 10'!$M$10/2)+Distributed_Weight($C514,'Rev 10'!$M$16*9.81,'Rev 10'!$M$9,'Rev 10'!$M$10-'Rev 10'!$M$9))</f>
        <v>1.3346008781258777E-12</v>
      </c>
      <c r="K514" cm="1">
        <f t="array" ref="K514">$B$1*(Distributed_Weight($C514,'Rev 10'!$M$16*9.81,'Rev 10'!$M$9,0)-Point_Force($C514,2*'Rev 10'!$M$16*9.81,'Rev 10'!$M$10/2)+Distributed_Weight($C514,'Rev 10'!$M$16*9.81,'Rev 10'!$M$9,'Rev 10'!$M$10-'Rev 10'!$M$9))</f>
        <v>1.3346008781258777E-12</v>
      </c>
    </row>
    <row r="515" spans="3:11" x14ac:dyDescent="0.2">
      <c r="C515">
        <v>1536</v>
      </c>
      <c r="D515">
        <f t="shared" si="7"/>
        <v>1.3398294759725571E-12</v>
      </c>
      <c r="F515" cm="1">
        <f t="array" ref="F515">$B$1*(Distributed_Weight($C515,'Rev 10'!$R$2,'Rev 10'!$M$9,0))</f>
        <v>1.3398294759725571E-12</v>
      </c>
      <c r="G515" cm="1">
        <f t="array" ref="G515">$B$1*-Point_Force($C515,2*'Rev 10'!$R$2,'Rev 10'!$M$10/2)</f>
        <v>0</v>
      </c>
      <c r="H515" cm="1">
        <f t="array" ref="H515">$B$1*Distributed_Weight($C515,'Rev 10'!$R$2/(2*'Rev 10'!$M$9),'Rev 10'!$M$9,'Rev 10'!$M$10-'Rev 10'!$M$9)</f>
        <v>0</v>
      </c>
      <c r="I515" cm="1">
        <f t="array" ref="I515">$B$1*(Distributed_Weight($C515,'Rev 10'!$M$16*9.81,'Rev 10'!$M$9,0)-Point_Force($C515,2*'Rev 10'!$M$16*9.81,'Rev 10'!$M$10/2)+Distributed_Weight($C515,'Rev 10'!$M$16*9.81,'Rev 10'!$M$9,'Rev 10'!$M$10-'Rev 10'!$M$9))</f>
        <v>1.3398294759725571E-12</v>
      </c>
      <c r="K515" cm="1">
        <f t="array" ref="K515">$B$1*(Distributed_Weight($C515,'Rev 10'!$M$16*9.81,'Rev 10'!$M$9,0)-Point_Force($C515,2*'Rev 10'!$M$16*9.81,'Rev 10'!$M$10/2)+Distributed_Weight($C515,'Rev 10'!$M$16*9.81,'Rev 10'!$M$9,'Rev 10'!$M$10-'Rev 10'!$M$9))</f>
        <v>1.3398294759725571E-12</v>
      </c>
    </row>
    <row r="516" spans="3:11" x14ac:dyDescent="0.2">
      <c r="C516">
        <v>1539</v>
      </c>
      <c r="D516">
        <f t="shared" si="7"/>
        <v>1.3450682959069133E-12</v>
      </c>
      <c r="F516" cm="1">
        <f t="array" ref="F516">$B$1*(Distributed_Weight($C516,'Rev 10'!$R$2,'Rev 10'!$M$9,0))</f>
        <v>1.3450682959069133E-12</v>
      </c>
      <c r="G516" cm="1">
        <f t="array" ref="G516">$B$1*-Point_Force($C516,2*'Rev 10'!$R$2,'Rev 10'!$M$10/2)</f>
        <v>0</v>
      </c>
      <c r="H516" cm="1">
        <f t="array" ref="H516">$B$1*Distributed_Weight($C516,'Rev 10'!$R$2/(2*'Rev 10'!$M$9),'Rev 10'!$M$9,'Rev 10'!$M$10-'Rev 10'!$M$9)</f>
        <v>0</v>
      </c>
      <c r="I516" cm="1">
        <f t="array" ref="I516">$B$1*(Distributed_Weight($C516,'Rev 10'!$M$16*9.81,'Rev 10'!$M$9,0)-Point_Force($C516,2*'Rev 10'!$M$16*9.81,'Rev 10'!$M$10/2)+Distributed_Weight($C516,'Rev 10'!$M$16*9.81,'Rev 10'!$M$9,'Rev 10'!$M$10-'Rev 10'!$M$9))</f>
        <v>1.3450682959069133E-12</v>
      </c>
      <c r="K516" cm="1">
        <f t="array" ref="K516">$B$1*(Distributed_Weight($C516,'Rev 10'!$M$16*9.81,'Rev 10'!$M$9,0)-Point_Force($C516,2*'Rev 10'!$M$16*9.81,'Rev 10'!$M$10/2)+Distributed_Weight($C516,'Rev 10'!$M$16*9.81,'Rev 10'!$M$9,'Rev 10'!$M$10-'Rev 10'!$M$9))</f>
        <v>1.3450682959069133E-12</v>
      </c>
    </row>
    <row r="517" spans="3:11" x14ac:dyDescent="0.2">
      <c r="C517">
        <v>1542</v>
      </c>
      <c r="D517">
        <f t="shared" ref="D517:D580" si="8">I517</f>
        <v>1.3503173379289462E-12</v>
      </c>
      <c r="F517" cm="1">
        <f t="array" ref="F517">$B$1*(Distributed_Weight($C517,'Rev 10'!$R$2,'Rev 10'!$M$9,0))</f>
        <v>1.3503173379289462E-12</v>
      </c>
      <c r="G517" cm="1">
        <f t="array" ref="G517">$B$1*-Point_Force($C517,2*'Rev 10'!$R$2,'Rev 10'!$M$10/2)</f>
        <v>0</v>
      </c>
      <c r="H517" cm="1">
        <f t="array" ref="H517">$B$1*Distributed_Weight($C517,'Rev 10'!$R$2/(2*'Rev 10'!$M$9),'Rev 10'!$M$9,'Rev 10'!$M$10-'Rev 10'!$M$9)</f>
        <v>0</v>
      </c>
      <c r="I517" cm="1">
        <f t="array" ref="I517">$B$1*(Distributed_Weight($C517,'Rev 10'!$M$16*9.81,'Rev 10'!$M$9,0)-Point_Force($C517,2*'Rev 10'!$M$16*9.81,'Rev 10'!$M$10/2)+Distributed_Weight($C517,'Rev 10'!$M$16*9.81,'Rev 10'!$M$9,'Rev 10'!$M$10-'Rev 10'!$M$9))</f>
        <v>1.3503173379289462E-12</v>
      </c>
      <c r="K517" cm="1">
        <f t="array" ref="K517">$B$1*(Distributed_Weight($C517,'Rev 10'!$M$16*9.81,'Rev 10'!$M$9,0)-Point_Force($C517,2*'Rev 10'!$M$16*9.81,'Rev 10'!$M$10/2)+Distributed_Weight($C517,'Rev 10'!$M$16*9.81,'Rev 10'!$M$9,'Rev 10'!$M$10-'Rev 10'!$M$9))</f>
        <v>1.3503173379289462E-12</v>
      </c>
    </row>
    <row r="518" spans="3:11" x14ac:dyDescent="0.2">
      <c r="C518">
        <v>1545</v>
      </c>
      <c r="D518">
        <f t="shared" si="8"/>
        <v>1.3555766020386563E-12</v>
      </c>
      <c r="F518" cm="1">
        <f t="array" ref="F518">$B$1*(Distributed_Weight($C518,'Rev 10'!$R$2,'Rev 10'!$M$9,0))</f>
        <v>1.3555766020386563E-12</v>
      </c>
      <c r="G518" cm="1">
        <f t="array" ref="G518">$B$1*-Point_Force($C518,2*'Rev 10'!$R$2,'Rev 10'!$M$10/2)</f>
        <v>0</v>
      </c>
      <c r="H518" cm="1">
        <f t="array" ref="H518">$B$1*Distributed_Weight($C518,'Rev 10'!$R$2/(2*'Rev 10'!$M$9),'Rev 10'!$M$9,'Rev 10'!$M$10-'Rev 10'!$M$9)</f>
        <v>0</v>
      </c>
      <c r="I518" cm="1">
        <f t="array" ref="I518">$B$1*(Distributed_Weight($C518,'Rev 10'!$M$16*9.81,'Rev 10'!$M$9,0)-Point_Force($C518,2*'Rev 10'!$M$16*9.81,'Rev 10'!$M$10/2)+Distributed_Weight($C518,'Rev 10'!$M$16*9.81,'Rev 10'!$M$9,'Rev 10'!$M$10-'Rev 10'!$M$9))</f>
        <v>1.3555766020386563E-12</v>
      </c>
      <c r="K518" cm="1">
        <f t="array" ref="K518">$B$1*(Distributed_Weight($C518,'Rev 10'!$M$16*9.81,'Rev 10'!$M$9,0)-Point_Force($C518,2*'Rev 10'!$M$16*9.81,'Rev 10'!$M$10/2)+Distributed_Weight($C518,'Rev 10'!$M$16*9.81,'Rev 10'!$M$9,'Rev 10'!$M$10-'Rev 10'!$M$9))</f>
        <v>1.3555766020386563E-12</v>
      </c>
    </row>
    <row r="519" spans="3:11" x14ac:dyDescent="0.2">
      <c r="C519">
        <v>1548</v>
      </c>
      <c r="D519">
        <f t="shared" si="8"/>
        <v>1.3608460882360427E-12</v>
      </c>
      <c r="F519" cm="1">
        <f t="array" ref="F519">$B$1*(Distributed_Weight($C519,'Rev 10'!$R$2,'Rev 10'!$M$9,0))</f>
        <v>1.3608460882360427E-12</v>
      </c>
      <c r="G519" cm="1">
        <f t="array" ref="G519">$B$1*-Point_Force($C519,2*'Rev 10'!$R$2,'Rev 10'!$M$10/2)</f>
        <v>0</v>
      </c>
      <c r="H519" cm="1">
        <f t="array" ref="H519">$B$1*Distributed_Weight($C519,'Rev 10'!$R$2/(2*'Rev 10'!$M$9),'Rev 10'!$M$9,'Rev 10'!$M$10-'Rev 10'!$M$9)</f>
        <v>0</v>
      </c>
      <c r="I519" cm="1">
        <f t="array" ref="I519">$B$1*(Distributed_Weight($C519,'Rev 10'!$M$16*9.81,'Rev 10'!$M$9,0)-Point_Force($C519,2*'Rev 10'!$M$16*9.81,'Rev 10'!$M$10/2)+Distributed_Weight($C519,'Rev 10'!$M$16*9.81,'Rev 10'!$M$9,'Rev 10'!$M$10-'Rev 10'!$M$9))</f>
        <v>1.3608460882360427E-12</v>
      </c>
      <c r="K519" cm="1">
        <f t="array" ref="K519">$B$1*(Distributed_Weight($C519,'Rev 10'!$M$16*9.81,'Rev 10'!$M$9,0)-Point_Force($C519,2*'Rev 10'!$M$16*9.81,'Rev 10'!$M$10/2)+Distributed_Weight($C519,'Rev 10'!$M$16*9.81,'Rev 10'!$M$9,'Rev 10'!$M$10-'Rev 10'!$M$9))</f>
        <v>1.3608460882360427E-12</v>
      </c>
    </row>
    <row r="520" spans="3:11" x14ac:dyDescent="0.2">
      <c r="C520">
        <v>1551</v>
      </c>
      <c r="D520">
        <f t="shared" si="8"/>
        <v>1.3661257965211061E-12</v>
      </c>
      <c r="F520" cm="1">
        <f t="array" ref="F520">$B$1*(Distributed_Weight($C520,'Rev 10'!$R$2,'Rev 10'!$M$9,0))</f>
        <v>1.3661257965211061E-12</v>
      </c>
      <c r="G520" cm="1">
        <f t="array" ref="G520">$B$1*-Point_Force($C520,2*'Rev 10'!$R$2,'Rev 10'!$M$10/2)</f>
        <v>0</v>
      </c>
      <c r="H520" cm="1">
        <f t="array" ref="H520">$B$1*Distributed_Weight($C520,'Rev 10'!$R$2/(2*'Rev 10'!$M$9),'Rev 10'!$M$9,'Rev 10'!$M$10-'Rev 10'!$M$9)</f>
        <v>0</v>
      </c>
      <c r="I520" cm="1">
        <f t="array" ref="I520">$B$1*(Distributed_Weight($C520,'Rev 10'!$M$16*9.81,'Rev 10'!$M$9,0)-Point_Force($C520,2*'Rev 10'!$M$16*9.81,'Rev 10'!$M$10/2)+Distributed_Weight($C520,'Rev 10'!$M$16*9.81,'Rev 10'!$M$9,'Rev 10'!$M$10-'Rev 10'!$M$9))</f>
        <v>1.3661257965211061E-12</v>
      </c>
      <c r="K520" cm="1">
        <f t="array" ref="K520">$B$1*(Distributed_Weight($C520,'Rev 10'!$M$16*9.81,'Rev 10'!$M$9,0)-Point_Force($C520,2*'Rev 10'!$M$16*9.81,'Rev 10'!$M$10/2)+Distributed_Weight($C520,'Rev 10'!$M$16*9.81,'Rev 10'!$M$9,'Rev 10'!$M$10-'Rev 10'!$M$9))</f>
        <v>1.3661257965211061E-12</v>
      </c>
    </row>
    <row r="521" spans="3:11" x14ac:dyDescent="0.2">
      <c r="C521">
        <v>1554</v>
      </c>
      <c r="D521">
        <f t="shared" si="8"/>
        <v>1.3714157268938462E-12</v>
      </c>
      <c r="F521" cm="1">
        <f t="array" ref="F521">$B$1*(Distributed_Weight($C521,'Rev 10'!$R$2,'Rev 10'!$M$9,0))</f>
        <v>1.3714157268938462E-12</v>
      </c>
      <c r="G521" cm="1">
        <f t="array" ref="G521">$B$1*-Point_Force($C521,2*'Rev 10'!$R$2,'Rev 10'!$M$10/2)</f>
        <v>0</v>
      </c>
      <c r="H521" cm="1">
        <f t="array" ref="H521">$B$1*Distributed_Weight($C521,'Rev 10'!$R$2/(2*'Rev 10'!$M$9),'Rev 10'!$M$9,'Rev 10'!$M$10-'Rev 10'!$M$9)</f>
        <v>0</v>
      </c>
      <c r="I521" cm="1">
        <f t="array" ref="I521">$B$1*(Distributed_Weight($C521,'Rev 10'!$M$16*9.81,'Rev 10'!$M$9,0)-Point_Force($C521,2*'Rev 10'!$M$16*9.81,'Rev 10'!$M$10/2)+Distributed_Weight($C521,'Rev 10'!$M$16*9.81,'Rev 10'!$M$9,'Rev 10'!$M$10-'Rev 10'!$M$9))</f>
        <v>1.3714157268938462E-12</v>
      </c>
      <c r="K521" cm="1">
        <f t="array" ref="K521">$B$1*(Distributed_Weight($C521,'Rev 10'!$M$16*9.81,'Rev 10'!$M$9,0)-Point_Force($C521,2*'Rev 10'!$M$16*9.81,'Rev 10'!$M$10/2)+Distributed_Weight($C521,'Rev 10'!$M$16*9.81,'Rev 10'!$M$9,'Rev 10'!$M$10-'Rev 10'!$M$9))</f>
        <v>1.3714157268938462E-12</v>
      </c>
    </row>
    <row r="522" spans="3:11" x14ac:dyDescent="0.2">
      <c r="C522">
        <v>1557</v>
      </c>
      <c r="D522">
        <f t="shared" si="8"/>
        <v>1.376715879354263E-12</v>
      </c>
      <c r="F522" cm="1">
        <f t="array" ref="F522">$B$1*(Distributed_Weight($C522,'Rev 10'!$R$2,'Rev 10'!$M$9,0))</f>
        <v>1.376715879354263E-12</v>
      </c>
      <c r="G522" cm="1">
        <f t="array" ref="G522">$B$1*-Point_Force($C522,2*'Rev 10'!$R$2,'Rev 10'!$M$10/2)</f>
        <v>0</v>
      </c>
      <c r="H522" cm="1">
        <f t="array" ref="H522">$B$1*Distributed_Weight($C522,'Rev 10'!$R$2/(2*'Rev 10'!$M$9),'Rev 10'!$M$9,'Rev 10'!$M$10-'Rev 10'!$M$9)</f>
        <v>0</v>
      </c>
      <c r="I522" cm="1">
        <f t="array" ref="I522">$B$1*(Distributed_Weight($C522,'Rev 10'!$M$16*9.81,'Rev 10'!$M$9,0)-Point_Force($C522,2*'Rev 10'!$M$16*9.81,'Rev 10'!$M$10/2)+Distributed_Weight($C522,'Rev 10'!$M$16*9.81,'Rev 10'!$M$9,'Rev 10'!$M$10-'Rev 10'!$M$9))</f>
        <v>1.376715879354263E-12</v>
      </c>
      <c r="K522" cm="1">
        <f t="array" ref="K522">$B$1*(Distributed_Weight($C522,'Rev 10'!$M$16*9.81,'Rev 10'!$M$9,0)-Point_Force($C522,2*'Rev 10'!$M$16*9.81,'Rev 10'!$M$10/2)+Distributed_Weight($C522,'Rev 10'!$M$16*9.81,'Rev 10'!$M$9,'Rev 10'!$M$10-'Rev 10'!$M$9))</f>
        <v>1.376715879354263E-12</v>
      </c>
    </row>
    <row r="523" spans="3:11" x14ac:dyDescent="0.2">
      <c r="C523">
        <v>1560</v>
      </c>
      <c r="D523">
        <f t="shared" si="8"/>
        <v>1.382026253902357E-12</v>
      </c>
      <c r="F523" cm="1">
        <f t="array" ref="F523">$B$1*(Distributed_Weight($C523,'Rev 10'!$R$2,'Rev 10'!$M$9,0))</f>
        <v>1.382026253902357E-12</v>
      </c>
      <c r="G523" cm="1">
        <f t="array" ref="G523">$B$1*-Point_Force($C523,2*'Rev 10'!$R$2,'Rev 10'!$M$10/2)</f>
        <v>0</v>
      </c>
      <c r="H523" cm="1">
        <f t="array" ref="H523">$B$1*Distributed_Weight($C523,'Rev 10'!$R$2/(2*'Rev 10'!$M$9),'Rev 10'!$M$9,'Rev 10'!$M$10-'Rev 10'!$M$9)</f>
        <v>0</v>
      </c>
      <c r="I523" cm="1">
        <f t="array" ref="I523">$B$1*(Distributed_Weight($C523,'Rev 10'!$M$16*9.81,'Rev 10'!$M$9,0)-Point_Force($C523,2*'Rev 10'!$M$16*9.81,'Rev 10'!$M$10/2)+Distributed_Weight($C523,'Rev 10'!$M$16*9.81,'Rev 10'!$M$9,'Rev 10'!$M$10-'Rev 10'!$M$9))</f>
        <v>1.382026253902357E-12</v>
      </c>
      <c r="K523" cm="1">
        <f t="array" ref="K523">$B$1*(Distributed_Weight($C523,'Rev 10'!$M$16*9.81,'Rev 10'!$M$9,0)-Point_Force($C523,2*'Rev 10'!$M$16*9.81,'Rev 10'!$M$10/2)+Distributed_Weight($C523,'Rev 10'!$M$16*9.81,'Rev 10'!$M$9,'Rev 10'!$M$10-'Rev 10'!$M$9))</f>
        <v>1.382026253902357E-12</v>
      </c>
    </row>
    <row r="524" spans="3:11" x14ac:dyDescent="0.2">
      <c r="C524">
        <v>1563</v>
      </c>
      <c r="D524">
        <f t="shared" si="8"/>
        <v>1.3873468505381274E-12</v>
      </c>
      <c r="F524" cm="1">
        <f t="array" ref="F524">$B$1*(Distributed_Weight($C524,'Rev 10'!$R$2,'Rev 10'!$M$9,0))</f>
        <v>1.3873468505381274E-12</v>
      </c>
      <c r="G524" cm="1">
        <f t="array" ref="G524">$B$1*-Point_Force($C524,2*'Rev 10'!$R$2,'Rev 10'!$M$10/2)</f>
        <v>0</v>
      </c>
      <c r="H524" cm="1">
        <f t="array" ref="H524">$B$1*Distributed_Weight($C524,'Rev 10'!$R$2/(2*'Rev 10'!$M$9),'Rev 10'!$M$9,'Rev 10'!$M$10-'Rev 10'!$M$9)</f>
        <v>0</v>
      </c>
      <c r="I524" cm="1">
        <f t="array" ref="I524">$B$1*(Distributed_Weight($C524,'Rev 10'!$M$16*9.81,'Rev 10'!$M$9,0)-Point_Force($C524,2*'Rev 10'!$M$16*9.81,'Rev 10'!$M$10/2)+Distributed_Weight($C524,'Rev 10'!$M$16*9.81,'Rev 10'!$M$9,'Rev 10'!$M$10-'Rev 10'!$M$9))</f>
        <v>1.3873468505381274E-12</v>
      </c>
      <c r="K524" cm="1">
        <f t="array" ref="K524">$B$1*(Distributed_Weight($C524,'Rev 10'!$M$16*9.81,'Rev 10'!$M$9,0)-Point_Force($C524,2*'Rev 10'!$M$16*9.81,'Rev 10'!$M$10/2)+Distributed_Weight($C524,'Rev 10'!$M$16*9.81,'Rev 10'!$M$9,'Rev 10'!$M$10-'Rev 10'!$M$9))</f>
        <v>1.3873468505381274E-12</v>
      </c>
    </row>
    <row r="525" spans="3:11" x14ac:dyDescent="0.2">
      <c r="C525">
        <v>1566</v>
      </c>
      <c r="D525">
        <f t="shared" si="8"/>
        <v>1.3926776692615746E-12</v>
      </c>
      <c r="F525" cm="1">
        <f t="array" ref="F525">$B$1*(Distributed_Weight($C525,'Rev 10'!$R$2,'Rev 10'!$M$9,0))</f>
        <v>1.3926776692615746E-12</v>
      </c>
      <c r="G525" cm="1">
        <f t="array" ref="G525">$B$1*-Point_Force($C525,2*'Rev 10'!$R$2,'Rev 10'!$M$10/2)</f>
        <v>0</v>
      </c>
      <c r="H525" cm="1">
        <f t="array" ref="H525">$B$1*Distributed_Weight($C525,'Rev 10'!$R$2/(2*'Rev 10'!$M$9),'Rev 10'!$M$9,'Rev 10'!$M$10-'Rev 10'!$M$9)</f>
        <v>0</v>
      </c>
      <c r="I525" cm="1">
        <f t="array" ref="I525">$B$1*(Distributed_Weight($C525,'Rev 10'!$M$16*9.81,'Rev 10'!$M$9,0)-Point_Force($C525,2*'Rev 10'!$M$16*9.81,'Rev 10'!$M$10/2)+Distributed_Weight($C525,'Rev 10'!$M$16*9.81,'Rev 10'!$M$9,'Rev 10'!$M$10-'Rev 10'!$M$9))</f>
        <v>1.3926776692615746E-12</v>
      </c>
      <c r="K525" cm="1">
        <f t="array" ref="K525">$B$1*(Distributed_Weight($C525,'Rev 10'!$M$16*9.81,'Rev 10'!$M$9,0)-Point_Force($C525,2*'Rev 10'!$M$16*9.81,'Rev 10'!$M$10/2)+Distributed_Weight($C525,'Rev 10'!$M$16*9.81,'Rev 10'!$M$9,'Rev 10'!$M$10-'Rev 10'!$M$9))</f>
        <v>1.3926776692615746E-12</v>
      </c>
    </row>
    <row r="526" spans="3:11" x14ac:dyDescent="0.2">
      <c r="C526">
        <v>1569</v>
      </c>
      <c r="D526">
        <f t="shared" si="8"/>
        <v>1.3980187100726991E-12</v>
      </c>
      <c r="F526" cm="1">
        <f t="array" ref="F526">$B$1*(Distributed_Weight($C526,'Rev 10'!$R$2,'Rev 10'!$M$9,0))</f>
        <v>1.3980187100726991E-12</v>
      </c>
      <c r="G526" cm="1">
        <f t="array" ref="G526">$B$1*-Point_Force($C526,2*'Rev 10'!$R$2,'Rev 10'!$M$10/2)</f>
        <v>0</v>
      </c>
      <c r="H526" cm="1">
        <f t="array" ref="H526">$B$1*Distributed_Weight($C526,'Rev 10'!$R$2/(2*'Rev 10'!$M$9),'Rev 10'!$M$9,'Rev 10'!$M$10-'Rev 10'!$M$9)</f>
        <v>0</v>
      </c>
      <c r="I526" cm="1">
        <f t="array" ref="I526">$B$1*(Distributed_Weight($C526,'Rev 10'!$M$16*9.81,'Rev 10'!$M$9,0)-Point_Force($C526,2*'Rev 10'!$M$16*9.81,'Rev 10'!$M$10/2)+Distributed_Weight($C526,'Rev 10'!$M$16*9.81,'Rev 10'!$M$9,'Rev 10'!$M$10-'Rev 10'!$M$9))</f>
        <v>1.3980187100726991E-12</v>
      </c>
      <c r="K526" cm="1">
        <f t="array" ref="K526">$B$1*(Distributed_Weight($C526,'Rev 10'!$M$16*9.81,'Rev 10'!$M$9,0)-Point_Force($C526,2*'Rev 10'!$M$16*9.81,'Rev 10'!$M$10/2)+Distributed_Weight($C526,'Rev 10'!$M$16*9.81,'Rev 10'!$M$9,'Rev 10'!$M$10-'Rev 10'!$M$9))</f>
        <v>1.3980187100726991E-12</v>
      </c>
    </row>
    <row r="527" spans="3:11" x14ac:dyDescent="0.2">
      <c r="C527">
        <v>1572</v>
      </c>
      <c r="D527">
        <f t="shared" si="8"/>
        <v>1.4033699729714998E-12</v>
      </c>
      <c r="F527" cm="1">
        <f t="array" ref="F527">$B$1*(Distributed_Weight($C527,'Rev 10'!$R$2,'Rev 10'!$M$9,0))</f>
        <v>1.4033699729714998E-12</v>
      </c>
      <c r="G527" cm="1">
        <f t="array" ref="G527">$B$1*-Point_Force($C527,2*'Rev 10'!$R$2,'Rev 10'!$M$10/2)</f>
        <v>0</v>
      </c>
      <c r="H527" cm="1">
        <f t="array" ref="H527">$B$1*Distributed_Weight($C527,'Rev 10'!$R$2/(2*'Rev 10'!$M$9),'Rev 10'!$M$9,'Rev 10'!$M$10-'Rev 10'!$M$9)</f>
        <v>0</v>
      </c>
      <c r="I527" cm="1">
        <f t="array" ref="I527">$B$1*(Distributed_Weight($C527,'Rev 10'!$M$16*9.81,'Rev 10'!$M$9,0)-Point_Force($C527,2*'Rev 10'!$M$16*9.81,'Rev 10'!$M$10/2)+Distributed_Weight($C527,'Rev 10'!$M$16*9.81,'Rev 10'!$M$9,'Rev 10'!$M$10-'Rev 10'!$M$9))</f>
        <v>1.4033699729714998E-12</v>
      </c>
      <c r="K527" cm="1">
        <f t="array" ref="K527">$B$1*(Distributed_Weight($C527,'Rev 10'!$M$16*9.81,'Rev 10'!$M$9,0)-Point_Force($C527,2*'Rev 10'!$M$16*9.81,'Rev 10'!$M$10/2)+Distributed_Weight($C527,'Rev 10'!$M$16*9.81,'Rev 10'!$M$9,'Rev 10'!$M$10-'Rev 10'!$M$9))</f>
        <v>1.4033699729714998E-12</v>
      </c>
    </row>
    <row r="528" spans="3:11" x14ac:dyDescent="0.2">
      <c r="C528">
        <v>1575</v>
      </c>
      <c r="D528">
        <f t="shared" si="8"/>
        <v>1.4087314579579775E-12</v>
      </c>
      <c r="F528" cm="1">
        <f t="array" ref="F528">$B$1*(Distributed_Weight($C528,'Rev 10'!$R$2,'Rev 10'!$M$9,0))</f>
        <v>1.4087314579579775E-12</v>
      </c>
      <c r="G528" cm="1">
        <f t="array" ref="G528">$B$1*-Point_Force($C528,2*'Rev 10'!$R$2,'Rev 10'!$M$10/2)</f>
        <v>0</v>
      </c>
      <c r="H528" cm="1">
        <f t="array" ref="H528">$B$1*Distributed_Weight($C528,'Rev 10'!$R$2/(2*'Rev 10'!$M$9),'Rev 10'!$M$9,'Rev 10'!$M$10-'Rev 10'!$M$9)</f>
        <v>0</v>
      </c>
      <c r="I528" cm="1">
        <f t="array" ref="I528">$B$1*(Distributed_Weight($C528,'Rev 10'!$M$16*9.81,'Rev 10'!$M$9,0)-Point_Force($C528,2*'Rev 10'!$M$16*9.81,'Rev 10'!$M$10/2)+Distributed_Weight($C528,'Rev 10'!$M$16*9.81,'Rev 10'!$M$9,'Rev 10'!$M$10-'Rev 10'!$M$9))</f>
        <v>1.4087314579579775E-12</v>
      </c>
      <c r="K528" cm="1">
        <f t="array" ref="K528">$B$1*(Distributed_Weight($C528,'Rev 10'!$M$16*9.81,'Rev 10'!$M$9,0)-Point_Force($C528,2*'Rev 10'!$M$16*9.81,'Rev 10'!$M$10/2)+Distributed_Weight($C528,'Rev 10'!$M$16*9.81,'Rev 10'!$M$9,'Rev 10'!$M$10-'Rev 10'!$M$9))</f>
        <v>1.4087314579579775E-12</v>
      </c>
    </row>
    <row r="529" spans="3:11" x14ac:dyDescent="0.2">
      <c r="C529">
        <v>1578</v>
      </c>
      <c r="D529">
        <f t="shared" si="8"/>
        <v>1.4141031650321321E-12</v>
      </c>
      <c r="F529" cm="1">
        <f t="array" ref="F529">$B$1*(Distributed_Weight($C529,'Rev 10'!$R$2,'Rev 10'!$M$9,0))</f>
        <v>1.4141031650321321E-12</v>
      </c>
      <c r="G529" cm="1">
        <f t="array" ref="G529">$B$1*-Point_Force($C529,2*'Rev 10'!$R$2,'Rev 10'!$M$10/2)</f>
        <v>0</v>
      </c>
      <c r="H529" cm="1">
        <f t="array" ref="H529">$B$1*Distributed_Weight($C529,'Rev 10'!$R$2/(2*'Rev 10'!$M$9),'Rev 10'!$M$9,'Rev 10'!$M$10-'Rev 10'!$M$9)</f>
        <v>0</v>
      </c>
      <c r="I529" cm="1">
        <f t="array" ref="I529">$B$1*(Distributed_Weight($C529,'Rev 10'!$M$16*9.81,'Rev 10'!$M$9,0)-Point_Force($C529,2*'Rev 10'!$M$16*9.81,'Rev 10'!$M$10/2)+Distributed_Weight($C529,'Rev 10'!$M$16*9.81,'Rev 10'!$M$9,'Rev 10'!$M$10-'Rev 10'!$M$9))</f>
        <v>1.4141031650321321E-12</v>
      </c>
      <c r="K529" cm="1">
        <f t="array" ref="K529">$B$1*(Distributed_Weight($C529,'Rev 10'!$M$16*9.81,'Rev 10'!$M$9,0)-Point_Force($C529,2*'Rev 10'!$M$16*9.81,'Rev 10'!$M$10/2)+Distributed_Weight($C529,'Rev 10'!$M$16*9.81,'Rev 10'!$M$9,'Rev 10'!$M$10-'Rev 10'!$M$9))</f>
        <v>1.4141031650321321E-12</v>
      </c>
    </row>
    <row r="530" spans="3:11" x14ac:dyDescent="0.2">
      <c r="C530">
        <v>1581</v>
      </c>
      <c r="D530">
        <f t="shared" si="8"/>
        <v>1.4194850941939632E-12</v>
      </c>
      <c r="F530" cm="1">
        <f t="array" ref="F530">$B$1*(Distributed_Weight($C530,'Rev 10'!$R$2,'Rev 10'!$M$9,0))</f>
        <v>1.4194850941939632E-12</v>
      </c>
      <c r="G530" cm="1">
        <f t="array" ref="G530">$B$1*-Point_Force($C530,2*'Rev 10'!$R$2,'Rev 10'!$M$10/2)</f>
        <v>0</v>
      </c>
      <c r="H530" cm="1">
        <f t="array" ref="H530">$B$1*Distributed_Weight($C530,'Rev 10'!$R$2/(2*'Rev 10'!$M$9),'Rev 10'!$M$9,'Rev 10'!$M$10-'Rev 10'!$M$9)</f>
        <v>0</v>
      </c>
      <c r="I530" cm="1">
        <f t="array" ref="I530">$B$1*(Distributed_Weight($C530,'Rev 10'!$M$16*9.81,'Rev 10'!$M$9,0)-Point_Force($C530,2*'Rev 10'!$M$16*9.81,'Rev 10'!$M$10/2)+Distributed_Weight($C530,'Rev 10'!$M$16*9.81,'Rev 10'!$M$9,'Rev 10'!$M$10-'Rev 10'!$M$9))</f>
        <v>1.4194850941939632E-12</v>
      </c>
      <c r="K530" cm="1">
        <f t="array" ref="K530">$B$1*(Distributed_Weight($C530,'Rev 10'!$M$16*9.81,'Rev 10'!$M$9,0)-Point_Force($C530,2*'Rev 10'!$M$16*9.81,'Rev 10'!$M$10/2)+Distributed_Weight($C530,'Rev 10'!$M$16*9.81,'Rev 10'!$M$9,'Rev 10'!$M$10-'Rev 10'!$M$9))</f>
        <v>1.4194850941939632E-12</v>
      </c>
    </row>
    <row r="531" spans="3:11" x14ac:dyDescent="0.2">
      <c r="C531">
        <v>1584</v>
      </c>
      <c r="D531">
        <f t="shared" si="8"/>
        <v>1.4248772454434713E-12</v>
      </c>
      <c r="F531" cm="1">
        <f t="array" ref="F531">$B$1*(Distributed_Weight($C531,'Rev 10'!$R$2,'Rev 10'!$M$9,0))</f>
        <v>1.4248772454434713E-12</v>
      </c>
      <c r="G531" cm="1">
        <f t="array" ref="G531">$B$1*-Point_Force($C531,2*'Rev 10'!$R$2,'Rev 10'!$M$10/2)</f>
        <v>0</v>
      </c>
      <c r="H531" cm="1">
        <f t="array" ref="H531">$B$1*Distributed_Weight($C531,'Rev 10'!$R$2/(2*'Rev 10'!$M$9),'Rev 10'!$M$9,'Rev 10'!$M$10-'Rev 10'!$M$9)</f>
        <v>0</v>
      </c>
      <c r="I531" cm="1">
        <f t="array" ref="I531">$B$1*(Distributed_Weight($C531,'Rev 10'!$M$16*9.81,'Rev 10'!$M$9,0)-Point_Force($C531,2*'Rev 10'!$M$16*9.81,'Rev 10'!$M$10/2)+Distributed_Weight($C531,'Rev 10'!$M$16*9.81,'Rev 10'!$M$9,'Rev 10'!$M$10-'Rev 10'!$M$9))</f>
        <v>1.4248772454434713E-12</v>
      </c>
      <c r="K531" cm="1">
        <f t="array" ref="K531">$B$1*(Distributed_Weight($C531,'Rev 10'!$M$16*9.81,'Rev 10'!$M$9,0)-Point_Force($C531,2*'Rev 10'!$M$16*9.81,'Rev 10'!$M$10/2)+Distributed_Weight($C531,'Rev 10'!$M$16*9.81,'Rev 10'!$M$9,'Rev 10'!$M$10-'Rev 10'!$M$9))</f>
        <v>1.4248772454434713E-12</v>
      </c>
    </row>
    <row r="532" spans="3:11" x14ac:dyDescent="0.2">
      <c r="C532">
        <v>1587</v>
      </c>
      <c r="D532">
        <f t="shared" si="8"/>
        <v>1.4302796187806564E-12</v>
      </c>
      <c r="F532" cm="1">
        <f t="array" ref="F532">$B$1*(Distributed_Weight($C532,'Rev 10'!$R$2,'Rev 10'!$M$9,0))</f>
        <v>1.4302796187806564E-12</v>
      </c>
      <c r="G532" cm="1">
        <f t="array" ref="G532">$B$1*-Point_Force($C532,2*'Rev 10'!$R$2,'Rev 10'!$M$10/2)</f>
        <v>0</v>
      </c>
      <c r="H532" cm="1">
        <f t="array" ref="H532">$B$1*Distributed_Weight($C532,'Rev 10'!$R$2/(2*'Rev 10'!$M$9),'Rev 10'!$M$9,'Rev 10'!$M$10-'Rev 10'!$M$9)</f>
        <v>0</v>
      </c>
      <c r="I532" cm="1">
        <f t="array" ref="I532">$B$1*(Distributed_Weight($C532,'Rev 10'!$M$16*9.81,'Rev 10'!$M$9,0)-Point_Force($C532,2*'Rev 10'!$M$16*9.81,'Rev 10'!$M$10/2)+Distributed_Weight($C532,'Rev 10'!$M$16*9.81,'Rev 10'!$M$9,'Rev 10'!$M$10-'Rev 10'!$M$9))</f>
        <v>1.4302796187806564E-12</v>
      </c>
      <c r="K532" cm="1">
        <f t="array" ref="K532">$B$1*(Distributed_Weight($C532,'Rev 10'!$M$16*9.81,'Rev 10'!$M$9,0)-Point_Force($C532,2*'Rev 10'!$M$16*9.81,'Rev 10'!$M$10/2)+Distributed_Weight($C532,'Rev 10'!$M$16*9.81,'Rev 10'!$M$9,'Rev 10'!$M$10-'Rev 10'!$M$9))</f>
        <v>1.4302796187806564E-12</v>
      </c>
    </row>
    <row r="533" spans="3:11" x14ac:dyDescent="0.2">
      <c r="C533">
        <v>1590</v>
      </c>
      <c r="D533">
        <f t="shared" si="8"/>
        <v>1.435692214205518E-12</v>
      </c>
      <c r="F533" cm="1">
        <f t="array" ref="F533">$B$1*(Distributed_Weight($C533,'Rev 10'!$R$2,'Rev 10'!$M$9,0))</f>
        <v>1.435692214205518E-12</v>
      </c>
      <c r="G533" cm="1">
        <f t="array" ref="G533">$B$1*-Point_Force($C533,2*'Rev 10'!$R$2,'Rev 10'!$M$10/2)</f>
        <v>0</v>
      </c>
      <c r="H533" cm="1">
        <f t="array" ref="H533">$B$1*Distributed_Weight($C533,'Rev 10'!$R$2/(2*'Rev 10'!$M$9),'Rev 10'!$M$9,'Rev 10'!$M$10-'Rev 10'!$M$9)</f>
        <v>0</v>
      </c>
      <c r="I533" cm="1">
        <f t="array" ref="I533">$B$1*(Distributed_Weight($C533,'Rev 10'!$M$16*9.81,'Rev 10'!$M$9,0)-Point_Force($C533,2*'Rev 10'!$M$16*9.81,'Rev 10'!$M$10/2)+Distributed_Weight($C533,'Rev 10'!$M$16*9.81,'Rev 10'!$M$9,'Rev 10'!$M$10-'Rev 10'!$M$9))</f>
        <v>1.435692214205518E-12</v>
      </c>
      <c r="K533" cm="1">
        <f t="array" ref="K533">$B$1*(Distributed_Weight($C533,'Rev 10'!$M$16*9.81,'Rev 10'!$M$9,0)-Point_Force($C533,2*'Rev 10'!$M$16*9.81,'Rev 10'!$M$10/2)+Distributed_Weight($C533,'Rev 10'!$M$16*9.81,'Rev 10'!$M$9,'Rev 10'!$M$10-'Rev 10'!$M$9))</f>
        <v>1.435692214205518E-12</v>
      </c>
    </row>
    <row r="534" spans="3:11" x14ac:dyDescent="0.2">
      <c r="C534">
        <v>1593</v>
      </c>
      <c r="D534">
        <f t="shared" si="8"/>
        <v>1.4411150317180564E-12</v>
      </c>
      <c r="F534" cm="1">
        <f t="array" ref="F534">$B$1*(Distributed_Weight($C534,'Rev 10'!$R$2,'Rev 10'!$M$9,0))</f>
        <v>1.4411150317180564E-12</v>
      </c>
      <c r="G534" cm="1">
        <f t="array" ref="G534">$B$1*-Point_Force($C534,2*'Rev 10'!$R$2,'Rev 10'!$M$10/2)</f>
        <v>0</v>
      </c>
      <c r="H534" cm="1">
        <f t="array" ref="H534">$B$1*Distributed_Weight($C534,'Rev 10'!$R$2/(2*'Rev 10'!$M$9),'Rev 10'!$M$9,'Rev 10'!$M$10-'Rev 10'!$M$9)</f>
        <v>0</v>
      </c>
      <c r="I534" cm="1">
        <f t="array" ref="I534">$B$1*(Distributed_Weight($C534,'Rev 10'!$M$16*9.81,'Rev 10'!$M$9,0)-Point_Force($C534,2*'Rev 10'!$M$16*9.81,'Rev 10'!$M$10/2)+Distributed_Weight($C534,'Rev 10'!$M$16*9.81,'Rev 10'!$M$9,'Rev 10'!$M$10-'Rev 10'!$M$9))</f>
        <v>1.4411150317180564E-12</v>
      </c>
      <c r="K534" cm="1">
        <f t="array" ref="K534">$B$1*(Distributed_Weight($C534,'Rev 10'!$M$16*9.81,'Rev 10'!$M$9,0)-Point_Force($C534,2*'Rev 10'!$M$16*9.81,'Rev 10'!$M$10/2)+Distributed_Weight($C534,'Rev 10'!$M$16*9.81,'Rev 10'!$M$9,'Rev 10'!$M$10-'Rev 10'!$M$9))</f>
        <v>1.4411150317180564E-12</v>
      </c>
    </row>
    <row r="535" spans="3:11" x14ac:dyDescent="0.2">
      <c r="C535">
        <v>1596</v>
      </c>
      <c r="D535">
        <f t="shared" si="8"/>
        <v>1.4465480713182718E-12</v>
      </c>
      <c r="F535" cm="1">
        <f t="array" ref="F535">$B$1*(Distributed_Weight($C535,'Rev 10'!$R$2,'Rev 10'!$M$9,0))</f>
        <v>1.4465480713182718E-12</v>
      </c>
      <c r="G535" cm="1">
        <f t="array" ref="G535">$B$1*-Point_Force($C535,2*'Rev 10'!$R$2,'Rev 10'!$M$10/2)</f>
        <v>0</v>
      </c>
      <c r="H535" cm="1">
        <f t="array" ref="H535">$B$1*Distributed_Weight($C535,'Rev 10'!$R$2/(2*'Rev 10'!$M$9),'Rev 10'!$M$9,'Rev 10'!$M$10-'Rev 10'!$M$9)</f>
        <v>0</v>
      </c>
      <c r="I535" cm="1">
        <f t="array" ref="I535">$B$1*(Distributed_Weight($C535,'Rev 10'!$M$16*9.81,'Rev 10'!$M$9,0)-Point_Force($C535,2*'Rev 10'!$M$16*9.81,'Rev 10'!$M$10/2)+Distributed_Weight($C535,'Rev 10'!$M$16*9.81,'Rev 10'!$M$9,'Rev 10'!$M$10-'Rev 10'!$M$9))</f>
        <v>1.4465480713182718E-12</v>
      </c>
      <c r="K535" cm="1">
        <f t="array" ref="K535">$B$1*(Distributed_Weight($C535,'Rev 10'!$M$16*9.81,'Rev 10'!$M$9,0)-Point_Force($C535,2*'Rev 10'!$M$16*9.81,'Rev 10'!$M$10/2)+Distributed_Weight($C535,'Rev 10'!$M$16*9.81,'Rev 10'!$M$9,'Rev 10'!$M$10-'Rev 10'!$M$9))</f>
        <v>1.4465480713182718E-12</v>
      </c>
    </row>
    <row r="536" spans="3:11" x14ac:dyDescent="0.2">
      <c r="C536">
        <v>1599</v>
      </c>
      <c r="D536">
        <f t="shared" si="8"/>
        <v>1.4519913330061637E-12</v>
      </c>
      <c r="F536" cm="1">
        <f t="array" ref="F536">$B$1*(Distributed_Weight($C536,'Rev 10'!$R$2,'Rev 10'!$M$9,0))</f>
        <v>1.4519913330061637E-12</v>
      </c>
      <c r="G536" cm="1">
        <f t="array" ref="G536">$B$1*-Point_Force($C536,2*'Rev 10'!$R$2,'Rev 10'!$M$10/2)</f>
        <v>0</v>
      </c>
      <c r="H536" cm="1">
        <f t="array" ref="H536">$B$1*Distributed_Weight($C536,'Rev 10'!$R$2/(2*'Rev 10'!$M$9),'Rev 10'!$M$9,'Rev 10'!$M$10-'Rev 10'!$M$9)</f>
        <v>0</v>
      </c>
      <c r="I536" cm="1">
        <f t="array" ref="I536">$B$1*(Distributed_Weight($C536,'Rev 10'!$M$16*9.81,'Rev 10'!$M$9,0)-Point_Force($C536,2*'Rev 10'!$M$16*9.81,'Rev 10'!$M$10/2)+Distributed_Weight($C536,'Rev 10'!$M$16*9.81,'Rev 10'!$M$9,'Rev 10'!$M$10-'Rev 10'!$M$9))</f>
        <v>1.4519913330061637E-12</v>
      </c>
      <c r="K536" cm="1">
        <f t="array" ref="K536">$B$1*(Distributed_Weight($C536,'Rev 10'!$M$16*9.81,'Rev 10'!$M$9,0)-Point_Force($C536,2*'Rev 10'!$M$16*9.81,'Rev 10'!$M$10/2)+Distributed_Weight($C536,'Rev 10'!$M$16*9.81,'Rev 10'!$M$9,'Rev 10'!$M$10-'Rev 10'!$M$9))</f>
        <v>1.4519913330061637E-12</v>
      </c>
    </row>
    <row r="537" spans="3:11" x14ac:dyDescent="0.2">
      <c r="C537">
        <v>1602</v>
      </c>
      <c r="D537">
        <f t="shared" si="8"/>
        <v>1.4574448167817327E-12</v>
      </c>
      <c r="F537" cm="1">
        <f t="array" ref="F537">$B$1*(Distributed_Weight($C537,'Rev 10'!$R$2,'Rev 10'!$M$9,0))</f>
        <v>1.4574448167817327E-12</v>
      </c>
      <c r="G537" cm="1">
        <f t="array" ref="G537">$B$1*-Point_Force($C537,2*'Rev 10'!$R$2,'Rev 10'!$M$10/2)</f>
        <v>0</v>
      </c>
      <c r="H537" cm="1">
        <f t="array" ref="H537">$B$1*Distributed_Weight($C537,'Rev 10'!$R$2/(2*'Rev 10'!$M$9),'Rev 10'!$M$9,'Rev 10'!$M$10-'Rev 10'!$M$9)</f>
        <v>0</v>
      </c>
      <c r="I537" cm="1">
        <f t="array" ref="I537">$B$1*(Distributed_Weight($C537,'Rev 10'!$M$16*9.81,'Rev 10'!$M$9,0)-Point_Force($C537,2*'Rev 10'!$M$16*9.81,'Rev 10'!$M$10/2)+Distributed_Weight($C537,'Rev 10'!$M$16*9.81,'Rev 10'!$M$9,'Rev 10'!$M$10-'Rev 10'!$M$9))</f>
        <v>1.4574448167817327E-12</v>
      </c>
      <c r="K537" cm="1">
        <f t="array" ref="K537">$B$1*(Distributed_Weight($C537,'Rev 10'!$M$16*9.81,'Rev 10'!$M$9,0)-Point_Force($C537,2*'Rev 10'!$M$16*9.81,'Rev 10'!$M$10/2)+Distributed_Weight($C537,'Rev 10'!$M$16*9.81,'Rev 10'!$M$9,'Rev 10'!$M$10-'Rev 10'!$M$9))</f>
        <v>1.4574448167817327E-12</v>
      </c>
    </row>
    <row r="538" spans="3:11" x14ac:dyDescent="0.2">
      <c r="C538">
        <v>1605</v>
      </c>
      <c r="D538">
        <f t="shared" si="8"/>
        <v>1.4629085226449783E-12</v>
      </c>
      <c r="F538" cm="1">
        <f t="array" ref="F538">$B$1*(Distributed_Weight($C538,'Rev 10'!$R$2,'Rev 10'!$M$9,0))</f>
        <v>1.4629085226449783E-12</v>
      </c>
      <c r="G538" cm="1">
        <f t="array" ref="G538">$B$1*-Point_Force($C538,2*'Rev 10'!$R$2,'Rev 10'!$M$10/2)</f>
        <v>0</v>
      </c>
      <c r="H538" cm="1">
        <f t="array" ref="H538">$B$1*Distributed_Weight($C538,'Rev 10'!$R$2/(2*'Rev 10'!$M$9),'Rev 10'!$M$9,'Rev 10'!$M$10-'Rev 10'!$M$9)</f>
        <v>0</v>
      </c>
      <c r="I538" cm="1">
        <f t="array" ref="I538">$B$1*(Distributed_Weight($C538,'Rev 10'!$M$16*9.81,'Rev 10'!$M$9,0)-Point_Force($C538,2*'Rev 10'!$M$16*9.81,'Rev 10'!$M$10/2)+Distributed_Weight($C538,'Rev 10'!$M$16*9.81,'Rev 10'!$M$9,'Rev 10'!$M$10-'Rev 10'!$M$9))</f>
        <v>1.4629085226449783E-12</v>
      </c>
      <c r="K538" cm="1">
        <f t="array" ref="K538">$B$1*(Distributed_Weight($C538,'Rev 10'!$M$16*9.81,'Rev 10'!$M$9,0)-Point_Force($C538,2*'Rev 10'!$M$16*9.81,'Rev 10'!$M$10/2)+Distributed_Weight($C538,'Rev 10'!$M$16*9.81,'Rev 10'!$M$9,'Rev 10'!$M$10-'Rev 10'!$M$9))</f>
        <v>1.4629085226449783E-12</v>
      </c>
    </row>
    <row r="539" spans="3:11" x14ac:dyDescent="0.2">
      <c r="C539">
        <v>1608</v>
      </c>
      <c r="D539">
        <f t="shared" si="8"/>
        <v>1.4683824505959007E-12</v>
      </c>
      <c r="F539" cm="1">
        <f t="array" ref="F539">$B$1*(Distributed_Weight($C539,'Rev 10'!$R$2,'Rev 10'!$M$9,0))</f>
        <v>1.4683824505959007E-12</v>
      </c>
      <c r="G539" cm="1">
        <f t="array" ref="G539">$B$1*-Point_Force($C539,2*'Rev 10'!$R$2,'Rev 10'!$M$10/2)</f>
        <v>0</v>
      </c>
      <c r="H539" cm="1">
        <f t="array" ref="H539">$B$1*Distributed_Weight($C539,'Rev 10'!$R$2/(2*'Rev 10'!$M$9),'Rev 10'!$M$9,'Rev 10'!$M$10-'Rev 10'!$M$9)</f>
        <v>0</v>
      </c>
      <c r="I539" cm="1">
        <f t="array" ref="I539">$B$1*(Distributed_Weight($C539,'Rev 10'!$M$16*9.81,'Rev 10'!$M$9,0)-Point_Force($C539,2*'Rev 10'!$M$16*9.81,'Rev 10'!$M$10/2)+Distributed_Weight($C539,'Rev 10'!$M$16*9.81,'Rev 10'!$M$9,'Rev 10'!$M$10-'Rev 10'!$M$9))</f>
        <v>1.4683824505959007E-12</v>
      </c>
      <c r="K539" cm="1">
        <f t="array" ref="K539">$B$1*(Distributed_Weight($C539,'Rev 10'!$M$16*9.81,'Rev 10'!$M$9,0)-Point_Force($C539,2*'Rev 10'!$M$16*9.81,'Rev 10'!$M$10/2)+Distributed_Weight($C539,'Rev 10'!$M$16*9.81,'Rev 10'!$M$9,'Rev 10'!$M$10-'Rev 10'!$M$9))</f>
        <v>1.4683824505959007E-12</v>
      </c>
    </row>
    <row r="540" spans="3:11" x14ac:dyDescent="0.2">
      <c r="C540">
        <v>1611</v>
      </c>
      <c r="D540">
        <f t="shared" si="8"/>
        <v>1.4738666006345E-12</v>
      </c>
      <c r="F540" cm="1">
        <f t="array" ref="F540">$B$1*(Distributed_Weight($C540,'Rev 10'!$R$2,'Rev 10'!$M$9,0))</f>
        <v>1.4738666006345E-12</v>
      </c>
      <c r="G540" cm="1">
        <f t="array" ref="G540">$B$1*-Point_Force($C540,2*'Rev 10'!$R$2,'Rev 10'!$M$10/2)</f>
        <v>0</v>
      </c>
      <c r="H540" cm="1">
        <f t="array" ref="H540">$B$1*Distributed_Weight($C540,'Rev 10'!$R$2/(2*'Rev 10'!$M$9),'Rev 10'!$M$9,'Rev 10'!$M$10-'Rev 10'!$M$9)</f>
        <v>0</v>
      </c>
      <c r="I540" cm="1">
        <f t="array" ref="I540">$B$1*(Distributed_Weight($C540,'Rev 10'!$M$16*9.81,'Rev 10'!$M$9,0)-Point_Force($C540,2*'Rev 10'!$M$16*9.81,'Rev 10'!$M$10/2)+Distributed_Weight($C540,'Rev 10'!$M$16*9.81,'Rev 10'!$M$9,'Rev 10'!$M$10-'Rev 10'!$M$9))</f>
        <v>1.4738666006345E-12</v>
      </c>
      <c r="K540" cm="1">
        <f t="array" ref="K540">$B$1*(Distributed_Weight($C540,'Rev 10'!$M$16*9.81,'Rev 10'!$M$9,0)-Point_Force($C540,2*'Rev 10'!$M$16*9.81,'Rev 10'!$M$10/2)+Distributed_Weight($C540,'Rev 10'!$M$16*9.81,'Rev 10'!$M$9,'Rev 10'!$M$10-'Rev 10'!$M$9))</f>
        <v>1.4738666006345E-12</v>
      </c>
    </row>
    <row r="541" spans="3:11" x14ac:dyDescent="0.2">
      <c r="C541">
        <v>1614</v>
      </c>
      <c r="D541">
        <f t="shared" si="8"/>
        <v>1.4793609727607759E-12</v>
      </c>
      <c r="F541" cm="1">
        <f t="array" ref="F541">$B$1*(Distributed_Weight($C541,'Rev 10'!$R$2,'Rev 10'!$M$9,0))</f>
        <v>1.4793609727607759E-12</v>
      </c>
      <c r="G541" cm="1">
        <f t="array" ref="G541">$B$1*-Point_Force($C541,2*'Rev 10'!$R$2,'Rev 10'!$M$10/2)</f>
        <v>0</v>
      </c>
      <c r="H541" cm="1">
        <f t="array" ref="H541">$B$1*Distributed_Weight($C541,'Rev 10'!$R$2/(2*'Rev 10'!$M$9),'Rev 10'!$M$9,'Rev 10'!$M$10-'Rev 10'!$M$9)</f>
        <v>0</v>
      </c>
      <c r="I541" cm="1">
        <f t="array" ref="I541">$B$1*(Distributed_Weight($C541,'Rev 10'!$M$16*9.81,'Rev 10'!$M$9,0)-Point_Force($C541,2*'Rev 10'!$M$16*9.81,'Rev 10'!$M$10/2)+Distributed_Weight($C541,'Rev 10'!$M$16*9.81,'Rev 10'!$M$9,'Rev 10'!$M$10-'Rev 10'!$M$9))</f>
        <v>1.4793609727607759E-12</v>
      </c>
      <c r="K541" cm="1">
        <f t="array" ref="K541">$B$1*(Distributed_Weight($C541,'Rev 10'!$M$16*9.81,'Rev 10'!$M$9,0)-Point_Force($C541,2*'Rev 10'!$M$16*9.81,'Rev 10'!$M$10/2)+Distributed_Weight($C541,'Rev 10'!$M$16*9.81,'Rev 10'!$M$9,'Rev 10'!$M$10-'Rev 10'!$M$9))</f>
        <v>1.4793609727607759E-12</v>
      </c>
    </row>
    <row r="542" spans="3:11" x14ac:dyDescent="0.2">
      <c r="C542">
        <v>1617</v>
      </c>
      <c r="D542">
        <f t="shared" si="8"/>
        <v>1.4848655669747288E-12</v>
      </c>
      <c r="F542" cm="1">
        <f t="array" ref="F542">$B$1*(Distributed_Weight($C542,'Rev 10'!$R$2,'Rev 10'!$M$9,0))</f>
        <v>1.4848655669747288E-12</v>
      </c>
      <c r="G542" cm="1">
        <f t="array" ref="G542">$B$1*-Point_Force($C542,2*'Rev 10'!$R$2,'Rev 10'!$M$10/2)</f>
        <v>0</v>
      </c>
      <c r="H542" cm="1">
        <f t="array" ref="H542">$B$1*Distributed_Weight($C542,'Rev 10'!$R$2/(2*'Rev 10'!$M$9),'Rev 10'!$M$9,'Rev 10'!$M$10-'Rev 10'!$M$9)</f>
        <v>0</v>
      </c>
      <c r="I542" cm="1">
        <f t="array" ref="I542">$B$1*(Distributed_Weight($C542,'Rev 10'!$M$16*9.81,'Rev 10'!$M$9,0)-Point_Force($C542,2*'Rev 10'!$M$16*9.81,'Rev 10'!$M$10/2)+Distributed_Weight($C542,'Rev 10'!$M$16*9.81,'Rev 10'!$M$9,'Rev 10'!$M$10-'Rev 10'!$M$9))</f>
        <v>1.4848655669747288E-12</v>
      </c>
      <c r="K542" cm="1">
        <f t="array" ref="K542">$B$1*(Distributed_Weight($C542,'Rev 10'!$M$16*9.81,'Rev 10'!$M$9,0)-Point_Force($C542,2*'Rev 10'!$M$16*9.81,'Rev 10'!$M$10/2)+Distributed_Weight($C542,'Rev 10'!$M$16*9.81,'Rev 10'!$M$9,'Rev 10'!$M$10-'Rev 10'!$M$9))</f>
        <v>1.4848655669747288E-12</v>
      </c>
    </row>
    <row r="543" spans="3:11" x14ac:dyDescent="0.2">
      <c r="C543">
        <v>1620</v>
      </c>
      <c r="D543">
        <f t="shared" si="8"/>
        <v>1.4903803832763582E-12</v>
      </c>
      <c r="F543" cm="1">
        <f t="array" ref="F543">$B$1*(Distributed_Weight($C543,'Rev 10'!$R$2,'Rev 10'!$M$9,0))</f>
        <v>1.4903803832763582E-12</v>
      </c>
      <c r="G543" cm="1">
        <f t="array" ref="G543">$B$1*-Point_Force($C543,2*'Rev 10'!$R$2,'Rev 10'!$M$10/2)</f>
        <v>0</v>
      </c>
      <c r="H543" cm="1">
        <f t="array" ref="H543">$B$1*Distributed_Weight($C543,'Rev 10'!$R$2/(2*'Rev 10'!$M$9),'Rev 10'!$M$9,'Rev 10'!$M$10-'Rev 10'!$M$9)</f>
        <v>0</v>
      </c>
      <c r="I543" cm="1">
        <f t="array" ref="I543">$B$1*(Distributed_Weight($C543,'Rev 10'!$M$16*9.81,'Rev 10'!$M$9,0)-Point_Force($C543,2*'Rev 10'!$M$16*9.81,'Rev 10'!$M$10/2)+Distributed_Weight($C543,'Rev 10'!$M$16*9.81,'Rev 10'!$M$9,'Rev 10'!$M$10-'Rev 10'!$M$9))</f>
        <v>1.4903803832763582E-12</v>
      </c>
      <c r="K543" cm="1">
        <f t="array" ref="K543">$B$1*(Distributed_Weight($C543,'Rev 10'!$M$16*9.81,'Rev 10'!$M$9,0)-Point_Force($C543,2*'Rev 10'!$M$16*9.81,'Rev 10'!$M$10/2)+Distributed_Weight($C543,'Rev 10'!$M$16*9.81,'Rev 10'!$M$9,'Rev 10'!$M$10-'Rev 10'!$M$9))</f>
        <v>1.4903803832763582E-12</v>
      </c>
    </row>
    <row r="544" spans="3:11" x14ac:dyDescent="0.2">
      <c r="C544">
        <v>1623</v>
      </c>
      <c r="D544">
        <f t="shared" si="8"/>
        <v>1.4959054216656647E-12</v>
      </c>
      <c r="F544" cm="1">
        <f t="array" ref="F544">$B$1*(Distributed_Weight($C544,'Rev 10'!$R$2,'Rev 10'!$M$9,0))</f>
        <v>1.4959054216656647E-12</v>
      </c>
      <c r="G544" cm="1">
        <f t="array" ref="G544">$B$1*-Point_Force($C544,2*'Rev 10'!$R$2,'Rev 10'!$M$10/2)</f>
        <v>0</v>
      </c>
      <c r="H544" cm="1">
        <f t="array" ref="H544">$B$1*Distributed_Weight($C544,'Rev 10'!$R$2/(2*'Rev 10'!$M$9),'Rev 10'!$M$9,'Rev 10'!$M$10-'Rev 10'!$M$9)</f>
        <v>0</v>
      </c>
      <c r="I544" cm="1">
        <f t="array" ref="I544">$B$1*(Distributed_Weight($C544,'Rev 10'!$M$16*9.81,'Rev 10'!$M$9,0)-Point_Force($C544,2*'Rev 10'!$M$16*9.81,'Rev 10'!$M$10/2)+Distributed_Weight($C544,'Rev 10'!$M$16*9.81,'Rev 10'!$M$9,'Rev 10'!$M$10-'Rev 10'!$M$9))</f>
        <v>1.4959054216656647E-12</v>
      </c>
      <c r="K544" cm="1">
        <f t="array" ref="K544">$B$1*(Distributed_Weight($C544,'Rev 10'!$M$16*9.81,'Rev 10'!$M$9,0)-Point_Force($C544,2*'Rev 10'!$M$16*9.81,'Rev 10'!$M$10/2)+Distributed_Weight($C544,'Rev 10'!$M$16*9.81,'Rev 10'!$M$9,'Rev 10'!$M$10-'Rev 10'!$M$9))</f>
        <v>1.4959054216656647E-12</v>
      </c>
    </row>
    <row r="545" spans="3:11" x14ac:dyDescent="0.2">
      <c r="C545">
        <v>1626</v>
      </c>
      <c r="D545">
        <f t="shared" si="8"/>
        <v>1.5014406821426479E-12</v>
      </c>
      <c r="F545" cm="1">
        <f t="array" ref="F545">$B$1*(Distributed_Weight($C545,'Rev 10'!$R$2,'Rev 10'!$M$9,0))</f>
        <v>1.5014406821426479E-12</v>
      </c>
      <c r="G545" cm="1">
        <f t="array" ref="G545">$B$1*-Point_Force($C545,2*'Rev 10'!$R$2,'Rev 10'!$M$10/2)</f>
        <v>0</v>
      </c>
      <c r="H545" cm="1">
        <f t="array" ref="H545">$B$1*Distributed_Weight($C545,'Rev 10'!$R$2/(2*'Rev 10'!$M$9),'Rev 10'!$M$9,'Rev 10'!$M$10-'Rev 10'!$M$9)</f>
        <v>0</v>
      </c>
      <c r="I545" cm="1">
        <f t="array" ref="I545">$B$1*(Distributed_Weight($C545,'Rev 10'!$M$16*9.81,'Rev 10'!$M$9,0)-Point_Force($C545,2*'Rev 10'!$M$16*9.81,'Rev 10'!$M$10/2)+Distributed_Weight($C545,'Rev 10'!$M$16*9.81,'Rev 10'!$M$9,'Rev 10'!$M$10-'Rev 10'!$M$9))</f>
        <v>1.5014406821426479E-12</v>
      </c>
      <c r="K545" cm="1">
        <f t="array" ref="K545">$B$1*(Distributed_Weight($C545,'Rev 10'!$M$16*9.81,'Rev 10'!$M$9,0)-Point_Force($C545,2*'Rev 10'!$M$16*9.81,'Rev 10'!$M$10/2)+Distributed_Weight($C545,'Rev 10'!$M$16*9.81,'Rev 10'!$M$9,'Rev 10'!$M$10-'Rev 10'!$M$9))</f>
        <v>1.5014406821426479E-12</v>
      </c>
    </row>
    <row r="546" spans="3:11" x14ac:dyDescent="0.2">
      <c r="C546">
        <v>1629</v>
      </c>
      <c r="D546">
        <f t="shared" si="8"/>
        <v>1.5069861647073079E-12</v>
      </c>
      <c r="F546" cm="1">
        <f t="array" ref="F546">$B$1*(Distributed_Weight($C546,'Rev 10'!$R$2,'Rev 10'!$M$9,0))</f>
        <v>1.5069861647073079E-12</v>
      </c>
      <c r="G546" cm="1">
        <f t="array" ref="G546">$B$1*-Point_Force($C546,2*'Rev 10'!$R$2,'Rev 10'!$M$10/2)</f>
        <v>0</v>
      </c>
      <c r="H546" cm="1">
        <f t="array" ref="H546">$B$1*Distributed_Weight($C546,'Rev 10'!$R$2/(2*'Rev 10'!$M$9),'Rev 10'!$M$9,'Rev 10'!$M$10-'Rev 10'!$M$9)</f>
        <v>0</v>
      </c>
      <c r="I546" cm="1">
        <f t="array" ref="I546">$B$1*(Distributed_Weight($C546,'Rev 10'!$M$16*9.81,'Rev 10'!$M$9,0)-Point_Force($C546,2*'Rev 10'!$M$16*9.81,'Rev 10'!$M$10/2)+Distributed_Weight($C546,'Rev 10'!$M$16*9.81,'Rev 10'!$M$9,'Rev 10'!$M$10-'Rev 10'!$M$9))</f>
        <v>1.5069861647073079E-12</v>
      </c>
      <c r="K546" cm="1">
        <f t="array" ref="K546">$B$1*(Distributed_Weight($C546,'Rev 10'!$M$16*9.81,'Rev 10'!$M$9,0)-Point_Force($C546,2*'Rev 10'!$M$16*9.81,'Rev 10'!$M$10/2)+Distributed_Weight($C546,'Rev 10'!$M$16*9.81,'Rev 10'!$M$9,'Rev 10'!$M$10-'Rev 10'!$M$9))</f>
        <v>1.5069861647073079E-12</v>
      </c>
    </row>
    <row r="547" spans="3:11" x14ac:dyDescent="0.2">
      <c r="C547">
        <v>1632</v>
      </c>
      <c r="D547">
        <f t="shared" si="8"/>
        <v>1.5125418693596446E-12</v>
      </c>
      <c r="F547" cm="1">
        <f t="array" ref="F547">$B$1*(Distributed_Weight($C547,'Rev 10'!$R$2,'Rev 10'!$M$9,0))</f>
        <v>1.5125418693596446E-12</v>
      </c>
      <c r="G547" cm="1">
        <f t="array" ref="G547">$B$1*-Point_Force($C547,2*'Rev 10'!$R$2,'Rev 10'!$M$10/2)</f>
        <v>0</v>
      </c>
      <c r="H547" cm="1">
        <f t="array" ref="H547">$B$1*Distributed_Weight($C547,'Rev 10'!$R$2/(2*'Rev 10'!$M$9),'Rev 10'!$M$9,'Rev 10'!$M$10-'Rev 10'!$M$9)</f>
        <v>0</v>
      </c>
      <c r="I547" cm="1">
        <f t="array" ref="I547">$B$1*(Distributed_Weight($C547,'Rev 10'!$M$16*9.81,'Rev 10'!$M$9,0)-Point_Force($C547,2*'Rev 10'!$M$16*9.81,'Rev 10'!$M$10/2)+Distributed_Weight($C547,'Rev 10'!$M$16*9.81,'Rev 10'!$M$9,'Rev 10'!$M$10-'Rev 10'!$M$9))</f>
        <v>1.5125418693596446E-12</v>
      </c>
      <c r="K547" cm="1">
        <f t="array" ref="K547">$B$1*(Distributed_Weight($C547,'Rev 10'!$M$16*9.81,'Rev 10'!$M$9,0)-Point_Force($C547,2*'Rev 10'!$M$16*9.81,'Rev 10'!$M$10/2)+Distributed_Weight($C547,'Rev 10'!$M$16*9.81,'Rev 10'!$M$9,'Rev 10'!$M$10-'Rev 10'!$M$9))</f>
        <v>1.5125418693596446E-12</v>
      </c>
    </row>
    <row r="548" spans="3:11" x14ac:dyDescent="0.2">
      <c r="C548">
        <v>1635</v>
      </c>
      <c r="D548">
        <f t="shared" si="8"/>
        <v>1.5181077960996582E-12</v>
      </c>
      <c r="F548" cm="1">
        <f t="array" ref="F548">$B$1*(Distributed_Weight($C548,'Rev 10'!$R$2,'Rev 10'!$M$9,0))</f>
        <v>1.5181077960996582E-12</v>
      </c>
      <c r="G548" cm="1">
        <f t="array" ref="G548">$B$1*-Point_Force($C548,2*'Rev 10'!$R$2,'Rev 10'!$M$10/2)</f>
        <v>0</v>
      </c>
      <c r="H548" cm="1">
        <f t="array" ref="H548">$B$1*Distributed_Weight($C548,'Rev 10'!$R$2/(2*'Rev 10'!$M$9),'Rev 10'!$M$9,'Rev 10'!$M$10-'Rev 10'!$M$9)</f>
        <v>0</v>
      </c>
      <c r="I548" cm="1">
        <f t="array" ref="I548">$B$1*(Distributed_Weight($C548,'Rev 10'!$M$16*9.81,'Rev 10'!$M$9,0)-Point_Force($C548,2*'Rev 10'!$M$16*9.81,'Rev 10'!$M$10/2)+Distributed_Weight($C548,'Rev 10'!$M$16*9.81,'Rev 10'!$M$9,'Rev 10'!$M$10-'Rev 10'!$M$9))</f>
        <v>1.5181077960996582E-12</v>
      </c>
      <c r="K548" cm="1">
        <f t="array" ref="K548">$B$1*(Distributed_Weight($C548,'Rev 10'!$M$16*9.81,'Rev 10'!$M$9,0)-Point_Force($C548,2*'Rev 10'!$M$16*9.81,'Rev 10'!$M$10/2)+Distributed_Weight($C548,'Rev 10'!$M$16*9.81,'Rev 10'!$M$9,'Rev 10'!$M$10-'Rev 10'!$M$9))</f>
        <v>1.5181077960996582E-12</v>
      </c>
    </row>
    <row r="549" spans="3:11" x14ac:dyDescent="0.2">
      <c r="C549">
        <v>1638</v>
      </c>
      <c r="D549">
        <f t="shared" si="8"/>
        <v>1.5236839449273485E-12</v>
      </c>
      <c r="F549" cm="1">
        <f t="array" ref="F549">$B$1*(Distributed_Weight($C549,'Rev 10'!$R$2,'Rev 10'!$M$9,0))</f>
        <v>1.5236839449273485E-12</v>
      </c>
      <c r="G549" cm="1">
        <f t="array" ref="G549">$B$1*-Point_Force($C549,2*'Rev 10'!$R$2,'Rev 10'!$M$10/2)</f>
        <v>0</v>
      </c>
      <c r="H549" cm="1">
        <f t="array" ref="H549">$B$1*Distributed_Weight($C549,'Rev 10'!$R$2/(2*'Rev 10'!$M$9),'Rev 10'!$M$9,'Rev 10'!$M$10-'Rev 10'!$M$9)</f>
        <v>0</v>
      </c>
      <c r="I549" cm="1">
        <f t="array" ref="I549">$B$1*(Distributed_Weight($C549,'Rev 10'!$M$16*9.81,'Rev 10'!$M$9,0)-Point_Force($C549,2*'Rev 10'!$M$16*9.81,'Rev 10'!$M$10/2)+Distributed_Weight($C549,'Rev 10'!$M$16*9.81,'Rev 10'!$M$9,'Rev 10'!$M$10-'Rev 10'!$M$9))</f>
        <v>1.5236839449273485E-12</v>
      </c>
      <c r="K549" cm="1">
        <f t="array" ref="K549">$B$1*(Distributed_Weight($C549,'Rev 10'!$M$16*9.81,'Rev 10'!$M$9,0)-Point_Force($C549,2*'Rev 10'!$M$16*9.81,'Rev 10'!$M$10/2)+Distributed_Weight($C549,'Rev 10'!$M$16*9.81,'Rev 10'!$M$9,'Rev 10'!$M$10-'Rev 10'!$M$9))</f>
        <v>1.5236839449273485E-12</v>
      </c>
    </row>
    <row r="550" spans="3:11" x14ac:dyDescent="0.2">
      <c r="C550">
        <v>1641</v>
      </c>
      <c r="D550">
        <f t="shared" si="8"/>
        <v>1.5292703158427158E-12</v>
      </c>
      <c r="F550" cm="1">
        <f t="array" ref="F550">$B$1*(Distributed_Weight($C550,'Rev 10'!$R$2,'Rev 10'!$M$9,0))</f>
        <v>1.5292703158427158E-12</v>
      </c>
      <c r="G550" cm="1">
        <f t="array" ref="G550">$B$1*-Point_Force($C550,2*'Rev 10'!$R$2,'Rev 10'!$M$10/2)</f>
        <v>0</v>
      </c>
      <c r="H550" cm="1">
        <f t="array" ref="H550">$B$1*Distributed_Weight($C550,'Rev 10'!$R$2/(2*'Rev 10'!$M$9),'Rev 10'!$M$9,'Rev 10'!$M$10-'Rev 10'!$M$9)</f>
        <v>0</v>
      </c>
      <c r="I550" cm="1">
        <f t="array" ref="I550">$B$1*(Distributed_Weight($C550,'Rev 10'!$M$16*9.81,'Rev 10'!$M$9,0)-Point_Force($C550,2*'Rev 10'!$M$16*9.81,'Rev 10'!$M$10/2)+Distributed_Weight($C550,'Rev 10'!$M$16*9.81,'Rev 10'!$M$9,'Rev 10'!$M$10-'Rev 10'!$M$9))</f>
        <v>1.5292703158427158E-12</v>
      </c>
      <c r="K550" cm="1">
        <f t="array" ref="K550">$B$1*(Distributed_Weight($C550,'Rev 10'!$M$16*9.81,'Rev 10'!$M$9,0)-Point_Force($C550,2*'Rev 10'!$M$16*9.81,'Rev 10'!$M$10/2)+Distributed_Weight($C550,'Rev 10'!$M$16*9.81,'Rev 10'!$M$9,'Rev 10'!$M$10-'Rev 10'!$M$9))</f>
        <v>1.5292703158427158E-12</v>
      </c>
    </row>
    <row r="551" spans="3:11" x14ac:dyDescent="0.2">
      <c r="C551">
        <v>1644</v>
      </c>
      <c r="D551">
        <f t="shared" si="8"/>
        <v>1.5348669088457595E-12</v>
      </c>
      <c r="F551" cm="1">
        <f t="array" ref="F551">$B$1*(Distributed_Weight($C551,'Rev 10'!$R$2,'Rev 10'!$M$9,0))</f>
        <v>1.5348669088457595E-12</v>
      </c>
      <c r="G551" cm="1">
        <f t="array" ref="G551">$B$1*-Point_Force($C551,2*'Rev 10'!$R$2,'Rev 10'!$M$10/2)</f>
        <v>0</v>
      </c>
      <c r="H551" cm="1">
        <f t="array" ref="H551">$B$1*Distributed_Weight($C551,'Rev 10'!$R$2/(2*'Rev 10'!$M$9),'Rev 10'!$M$9,'Rev 10'!$M$10-'Rev 10'!$M$9)</f>
        <v>0</v>
      </c>
      <c r="I551" cm="1">
        <f t="array" ref="I551">$B$1*(Distributed_Weight($C551,'Rev 10'!$M$16*9.81,'Rev 10'!$M$9,0)-Point_Force($C551,2*'Rev 10'!$M$16*9.81,'Rev 10'!$M$10/2)+Distributed_Weight($C551,'Rev 10'!$M$16*9.81,'Rev 10'!$M$9,'Rev 10'!$M$10-'Rev 10'!$M$9))</f>
        <v>1.5348669088457595E-12</v>
      </c>
      <c r="K551" cm="1">
        <f t="array" ref="K551">$B$1*(Distributed_Weight($C551,'Rev 10'!$M$16*9.81,'Rev 10'!$M$9,0)-Point_Force($C551,2*'Rev 10'!$M$16*9.81,'Rev 10'!$M$10/2)+Distributed_Weight($C551,'Rev 10'!$M$16*9.81,'Rev 10'!$M$9,'Rev 10'!$M$10-'Rev 10'!$M$9))</f>
        <v>1.5348669088457595E-12</v>
      </c>
    </row>
    <row r="552" spans="3:11" x14ac:dyDescent="0.2">
      <c r="C552">
        <v>1647</v>
      </c>
      <c r="D552">
        <f t="shared" si="8"/>
        <v>1.5404737239364803E-12</v>
      </c>
      <c r="F552" cm="1">
        <f t="array" ref="F552">$B$1*(Distributed_Weight($C552,'Rev 10'!$R$2,'Rev 10'!$M$9,0))</f>
        <v>1.5404737239364803E-12</v>
      </c>
      <c r="G552" cm="1">
        <f t="array" ref="G552">$B$1*-Point_Force($C552,2*'Rev 10'!$R$2,'Rev 10'!$M$10/2)</f>
        <v>0</v>
      </c>
      <c r="H552" cm="1">
        <f t="array" ref="H552">$B$1*Distributed_Weight($C552,'Rev 10'!$R$2/(2*'Rev 10'!$M$9),'Rev 10'!$M$9,'Rev 10'!$M$10-'Rev 10'!$M$9)</f>
        <v>0</v>
      </c>
      <c r="I552" cm="1">
        <f t="array" ref="I552">$B$1*(Distributed_Weight($C552,'Rev 10'!$M$16*9.81,'Rev 10'!$M$9,0)-Point_Force($C552,2*'Rev 10'!$M$16*9.81,'Rev 10'!$M$10/2)+Distributed_Weight($C552,'Rev 10'!$M$16*9.81,'Rev 10'!$M$9,'Rev 10'!$M$10-'Rev 10'!$M$9))</f>
        <v>1.5404737239364803E-12</v>
      </c>
      <c r="K552" cm="1">
        <f t="array" ref="K552">$B$1*(Distributed_Weight($C552,'Rev 10'!$M$16*9.81,'Rev 10'!$M$9,0)-Point_Force($C552,2*'Rev 10'!$M$16*9.81,'Rev 10'!$M$10/2)+Distributed_Weight($C552,'Rev 10'!$M$16*9.81,'Rev 10'!$M$9,'Rev 10'!$M$10-'Rev 10'!$M$9))</f>
        <v>1.5404737239364803E-12</v>
      </c>
    </row>
    <row r="553" spans="3:11" x14ac:dyDescent="0.2">
      <c r="C553">
        <v>1650</v>
      </c>
      <c r="D553">
        <f t="shared" si="8"/>
        <v>1.546090761114878E-12</v>
      </c>
      <c r="F553" cm="1">
        <f t="array" ref="F553">$B$1*(Distributed_Weight($C553,'Rev 10'!$R$2,'Rev 10'!$M$9,0))</f>
        <v>1.546090761114878E-12</v>
      </c>
      <c r="G553" cm="1">
        <f t="array" ref="G553">$B$1*-Point_Force($C553,2*'Rev 10'!$R$2,'Rev 10'!$M$10/2)</f>
        <v>0</v>
      </c>
      <c r="H553" cm="1">
        <f t="array" ref="H553">$B$1*Distributed_Weight($C553,'Rev 10'!$R$2/(2*'Rev 10'!$M$9),'Rev 10'!$M$9,'Rev 10'!$M$10-'Rev 10'!$M$9)</f>
        <v>0</v>
      </c>
      <c r="I553" cm="1">
        <f t="array" ref="I553">$B$1*(Distributed_Weight($C553,'Rev 10'!$M$16*9.81,'Rev 10'!$M$9,0)-Point_Force($C553,2*'Rev 10'!$M$16*9.81,'Rev 10'!$M$10/2)+Distributed_Weight($C553,'Rev 10'!$M$16*9.81,'Rev 10'!$M$9,'Rev 10'!$M$10-'Rev 10'!$M$9))</f>
        <v>1.546090761114878E-12</v>
      </c>
      <c r="K553" cm="1">
        <f t="array" ref="K553">$B$1*(Distributed_Weight($C553,'Rev 10'!$M$16*9.81,'Rev 10'!$M$9,0)-Point_Force($C553,2*'Rev 10'!$M$16*9.81,'Rev 10'!$M$10/2)+Distributed_Weight($C553,'Rev 10'!$M$16*9.81,'Rev 10'!$M$9,'Rev 10'!$M$10-'Rev 10'!$M$9))</f>
        <v>1.546090761114878E-12</v>
      </c>
    </row>
    <row r="554" spans="3:11" x14ac:dyDescent="0.2">
      <c r="C554">
        <v>1653</v>
      </c>
      <c r="D554">
        <f t="shared" si="8"/>
        <v>1.5517180203809522E-12</v>
      </c>
      <c r="F554" cm="1">
        <f t="array" ref="F554">$B$1*(Distributed_Weight($C554,'Rev 10'!$R$2,'Rev 10'!$M$9,0))</f>
        <v>1.5517180203809522E-12</v>
      </c>
      <c r="G554" cm="1">
        <f t="array" ref="G554">$B$1*-Point_Force($C554,2*'Rev 10'!$R$2,'Rev 10'!$M$10/2)</f>
        <v>0</v>
      </c>
      <c r="H554" cm="1">
        <f t="array" ref="H554">$B$1*Distributed_Weight($C554,'Rev 10'!$R$2/(2*'Rev 10'!$M$9),'Rev 10'!$M$9,'Rev 10'!$M$10-'Rev 10'!$M$9)</f>
        <v>0</v>
      </c>
      <c r="I554" cm="1">
        <f t="array" ref="I554">$B$1*(Distributed_Weight($C554,'Rev 10'!$M$16*9.81,'Rev 10'!$M$9,0)-Point_Force($C554,2*'Rev 10'!$M$16*9.81,'Rev 10'!$M$10/2)+Distributed_Weight($C554,'Rev 10'!$M$16*9.81,'Rev 10'!$M$9,'Rev 10'!$M$10-'Rev 10'!$M$9))</f>
        <v>1.5517180203809522E-12</v>
      </c>
      <c r="K554" cm="1">
        <f t="array" ref="K554">$B$1*(Distributed_Weight($C554,'Rev 10'!$M$16*9.81,'Rev 10'!$M$9,0)-Point_Force($C554,2*'Rev 10'!$M$16*9.81,'Rev 10'!$M$10/2)+Distributed_Weight($C554,'Rev 10'!$M$16*9.81,'Rev 10'!$M$9,'Rev 10'!$M$10-'Rev 10'!$M$9))</f>
        <v>1.5517180203809522E-12</v>
      </c>
    </row>
    <row r="555" spans="3:11" x14ac:dyDescent="0.2">
      <c r="C555">
        <v>1656</v>
      </c>
      <c r="D555">
        <f t="shared" si="8"/>
        <v>1.5573555017347033E-12</v>
      </c>
      <c r="F555" cm="1">
        <f t="array" ref="F555">$B$1*(Distributed_Weight($C555,'Rev 10'!$R$2,'Rev 10'!$M$9,0))</f>
        <v>1.5573555017347033E-12</v>
      </c>
      <c r="G555" cm="1">
        <f t="array" ref="G555">$B$1*-Point_Force($C555,2*'Rev 10'!$R$2,'Rev 10'!$M$10/2)</f>
        <v>0</v>
      </c>
      <c r="H555" cm="1">
        <f t="array" ref="H555">$B$1*Distributed_Weight($C555,'Rev 10'!$R$2/(2*'Rev 10'!$M$9),'Rev 10'!$M$9,'Rev 10'!$M$10-'Rev 10'!$M$9)</f>
        <v>0</v>
      </c>
      <c r="I555" cm="1">
        <f t="array" ref="I555">$B$1*(Distributed_Weight($C555,'Rev 10'!$M$16*9.81,'Rev 10'!$M$9,0)-Point_Force($C555,2*'Rev 10'!$M$16*9.81,'Rev 10'!$M$10/2)+Distributed_Weight($C555,'Rev 10'!$M$16*9.81,'Rev 10'!$M$9,'Rev 10'!$M$10-'Rev 10'!$M$9))</f>
        <v>1.5573555017347033E-12</v>
      </c>
      <c r="K555" cm="1">
        <f t="array" ref="K555">$B$1*(Distributed_Weight($C555,'Rev 10'!$M$16*9.81,'Rev 10'!$M$9,0)-Point_Force($C555,2*'Rev 10'!$M$16*9.81,'Rev 10'!$M$10/2)+Distributed_Weight($C555,'Rev 10'!$M$16*9.81,'Rev 10'!$M$9,'Rev 10'!$M$10-'Rev 10'!$M$9))</f>
        <v>1.5573555017347033E-12</v>
      </c>
    </row>
    <row r="556" spans="3:11" x14ac:dyDescent="0.2">
      <c r="C556">
        <v>1659</v>
      </c>
      <c r="D556">
        <f t="shared" si="8"/>
        <v>1.5630032051761313E-12</v>
      </c>
      <c r="F556" cm="1">
        <f t="array" ref="F556">$B$1*(Distributed_Weight($C556,'Rev 10'!$R$2,'Rev 10'!$M$9,0))</f>
        <v>1.5630032051761313E-12</v>
      </c>
      <c r="G556" cm="1">
        <f t="array" ref="G556">$B$1*-Point_Force($C556,2*'Rev 10'!$R$2,'Rev 10'!$M$10/2)</f>
        <v>0</v>
      </c>
      <c r="H556" cm="1">
        <f t="array" ref="H556">$B$1*Distributed_Weight($C556,'Rev 10'!$R$2/(2*'Rev 10'!$M$9),'Rev 10'!$M$9,'Rev 10'!$M$10-'Rev 10'!$M$9)</f>
        <v>0</v>
      </c>
      <c r="I556" cm="1">
        <f t="array" ref="I556">$B$1*(Distributed_Weight($C556,'Rev 10'!$M$16*9.81,'Rev 10'!$M$9,0)-Point_Force($C556,2*'Rev 10'!$M$16*9.81,'Rev 10'!$M$10/2)+Distributed_Weight($C556,'Rev 10'!$M$16*9.81,'Rev 10'!$M$9,'Rev 10'!$M$10-'Rev 10'!$M$9))</f>
        <v>1.5630032051761313E-12</v>
      </c>
      <c r="K556" cm="1">
        <f t="array" ref="K556">$B$1*(Distributed_Weight($C556,'Rev 10'!$M$16*9.81,'Rev 10'!$M$9,0)-Point_Force($C556,2*'Rev 10'!$M$16*9.81,'Rev 10'!$M$10/2)+Distributed_Weight($C556,'Rev 10'!$M$16*9.81,'Rev 10'!$M$9,'Rev 10'!$M$10-'Rev 10'!$M$9))</f>
        <v>1.5630032051761313E-12</v>
      </c>
    </row>
    <row r="557" spans="3:11" x14ac:dyDescent="0.2">
      <c r="C557">
        <v>1662</v>
      </c>
      <c r="D557">
        <f t="shared" si="8"/>
        <v>1.5686611307052359E-12</v>
      </c>
      <c r="F557" cm="1">
        <f t="array" ref="F557">$B$1*(Distributed_Weight($C557,'Rev 10'!$R$2,'Rev 10'!$M$9,0))</f>
        <v>1.5686611307052359E-12</v>
      </c>
      <c r="G557" cm="1">
        <f t="array" ref="G557">$B$1*-Point_Force($C557,2*'Rev 10'!$R$2,'Rev 10'!$M$10/2)</f>
        <v>0</v>
      </c>
      <c r="H557" cm="1">
        <f t="array" ref="H557">$B$1*Distributed_Weight($C557,'Rev 10'!$R$2/(2*'Rev 10'!$M$9),'Rev 10'!$M$9,'Rev 10'!$M$10-'Rev 10'!$M$9)</f>
        <v>0</v>
      </c>
      <c r="I557" cm="1">
        <f t="array" ref="I557">$B$1*(Distributed_Weight($C557,'Rev 10'!$M$16*9.81,'Rev 10'!$M$9,0)-Point_Force($C557,2*'Rev 10'!$M$16*9.81,'Rev 10'!$M$10/2)+Distributed_Weight($C557,'Rev 10'!$M$16*9.81,'Rev 10'!$M$9,'Rev 10'!$M$10-'Rev 10'!$M$9))</f>
        <v>1.5686611307052359E-12</v>
      </c>
      <c r="K557" cm="1">
        <f t="array" ref="K557">$B$1*(Distributed_Weight($C557,'Rev 10'!$M$16*9.81,'Rev 10'!$M$9,0)-Point_Force($C557,2*'Rev 10'!$M$16*9.81,'Rev 10'!$M$10/2)+Distributed_Weight($C557,'Rev 10'!$M$16*9.81,'Rev 10'!$M$9,'Rev 10'!$M$10-'Rev 10'!$M$9))</f>
        <v>1.5686611307052359E-12</v>
      </c>
    </row>
    <row r="558" spans="3:11" x14ac:dyDescent="0.2">
      <c r="C558">
        <v>1665</v>
      </c>
      <c r="D558">
        <f t="shared" si="8"/>
        <v>1.5743292783220175E-12</v>
      </c>
      <c r="F558" cm="1">
        <f t="array" ref="F558">$B$1*(Distributed_Weight($C558,'Rev 10'!$R$2,'Rev 10'!$M$9,0))</f>
        <v>1.5743292783220175E-12</v>
      </c>
      <c r="G558" cm="1">
        <f t="array" ref="G558">$B$1*-Point_Force($C558,2*'Rev 10'!$R$2,'Rev 10'!$M$10/2)</f>
        <v>0</v>
      </c>
      <c r="H558" cm="1">
        <f t="array" ref="H558">$B$1*Distributed_Weight($C558,'Rev 10'!$R$2/(2*'Rev 10'!$M$9),'Rev 10'!$M$9,'Rev 10'!$M$10-'Rev 10'!$M$9)</f>
        <v>0</v>
      </c>
      <c r="I558" cm="1">
        <f t="array" ref="I558">$B$1*(Distributed_Weight($C558,'Rev 10'!$M$16*9.81,'Rev 10'!$M$9,0)-Point_Force($C558,2*'Rev 10'!$M$16*9.81,'Rev 10'!$M$10/2)+Distributed_Weight($C558,'Rev 10'!$M$16*9.81,'Rev 10'!$M$9,'Rev 10'!$M$10-'Rev 10'!$M$9))</f>
        <v>1.5743292783220175E-12</v>
      </c>
      <c r="K558" cm="1">
        <f t="array" ref="K558">$B$1*(Distributed_Weight($C558,'Rev 10'!$M$16*9.81,'Rev 10'!$M$9,0)-Point_Force($C558,2*'Rev 10'!$M$16*9.81,'Rev 10'!$M$10/2)+Distributed_Weight($C558,'Rev 10'!$M$16*9.81,'Rev 10'!$M$9,'Rev 10'!$M$10-'Rev 10'!$M$9))</f>
        <v>1.5743292783220175E-12</v>
      </c>
    </row>
    <row r="559" spans="3:11" x14ac:dyDescent="0.2">
      <c r="C559">
        <v>1668</v>
      </c>
      <c r="D559">
        <f t="shared" si="8"/>
        <v>1.5800076480264756E-12</v>
      </c>
      <c r="F559" cm="1">
        <f t="array" ref="F559">$B$1*(Distributed_Weight($C559,'Rev 10'!$R$2,'Rev 10'!$M$9,0))</f>
        <v>1.5800076480264756E-12</v>
      </c>
      <c r="G559" cm="1">
        <f t="array" ref="G559">$B$1*-Point_Force($C559,2*'Rev 10'!$R$2,'Rev 10'!$M$10/2)</f>
        <v>0</v>
      </c>
      <c r="H559" cm="1">
        <f t="array" ref="H559">$B$1*Distributed_Weight($C559,'Rev 10'!$R$2/(2*'Rev 10'!$M$9),'Rev 10'!$M$9,'Rev 10'!$M$10-'Rev 10'!$M$9)</f>
        <v>0</v>
      </c>
      <c r="I559" cm="1">
        <f t="array" ref="I559">$B$1*(Distributed_Weight($C559,'Rev 10'!$M$16*9.81,'Rev 10'!$M$9,0)-Point_Force($C559,2*'Rev 10'!$M$16*9.81,'Rev 10'!$M$10/2)+Distributed_Weight($C559,'Rev 10'!$M$16*9.81,'Rev 10'!$M$9,'Rev 10'!$M$10-'Rev 10'!$M$9))</f>
        <v>1.5800076480264756E-12</v>
      </c>
      <c r="K559" cm="1">
        <f t="array" ref="K559">$B$1*(Distributed_Weight($C559,'Rev 10'!$M$16*9.81,'Rev 10'!$M$9,0)-Point_Force($C559,2*'Rev 10'!$M$16*9.81,'Rev 10'!$M$10/2)+Distributed_Weight($C559,'Rev 10'!$M$16*9.81,'Rev 10'!$M$9,'Rev 10'!$M$10-'Rev 10'!$M$9))</f>
        <v>1.5800076480264756E-12</v>
      </c>
    </row>
    <row r="560" spans="3:11" x14ac:dyDescent="0.2">
      <c r="C560">
        <v>1671</v>
      </c>
      <c r="D560">
        <f t="shared" si="8"/>
        <v>1.5856962398186107E-12</v>
      </c>
      <c r="F560" cm="1">
        <f t="array" ref="F560">$B$1*(Distributed_Weight($C560,'Rev 10'!$R$2,'Rev 10'!$M$9,0))</f>
        <v>1.5856962398186107E-12</v>
      </c>
      <c r="G560" cm="1">
        <f t="array" ref="G560">$B$1*-Point_Force($C560,2*'Rev 10'!$R$2,'Rev 10'!$M$10/2)</f>
        <v>0</v>
      </c>
      <c r="H560" cm="1">
        <f t="array" ref="H560">$B$1*Distributed_Weight($C560,'Rev 10'!$R$2/(2*'Rev 10'!$M$9),'Rev 10'!$M$9,'Rev 10'!$M$10-'Rev 10'!$M$9)</f>
        <v>0</v>
      </c>
      <c r="I560" cm="1">
        <f t="array" ref="I560">$B$1*(Distributed_Weight($C560,'Rev 10'!$M$16*9.81,'Rev 10'!$M$9,0)-Point_Force($C560,2*'Rev 10'!$M$16*9.81,'Rev 10'!$M$10/2)+Distributed_Weight($C560,'Rev 10'!$M$16*9.81,'Rev 10'!$M$9,'Rev 10'!$M$10-'Rev 10'!$M$9))</f>
        <v>1.5856962398186107E-12</v>
      </c>
      <c r="K560" cm="1">
        <f t="array" ref="K560">$B$1*(Distributed_Weight($C560,'Rev 10'!$M$16*9.81,'Rev 10'!$M$9,0)-Point_Force($C560,2*'Rev 10'!$M$16*9.81,'Rev 10'!$M$10/2)+Distributed_Weight($C560,'Rev 10'!$M$16*9.81,'Rev 10'!$M$9,'Rev 10'!$M$10-'Rev 10'!$M$9))</f>
        <v>1.5856962398186107E-12</v>
      </c>
    </row>
    <row r="561" spans="3:11" x14ac:dyDescent="0.2">
      <c r="C561">
        <v>1674</v>
      </c>
      <c r="D561">
        <f t="shared" si="8"/>
        <v>1.5913950536984225E-12</v>
      </c>
      <c r="F561" cm="1">
        <f t="array" ref="F561">$B$1*(Distributed_Weight($C561,'Rev 10'!$R$2,'Rev 10'!$M$9,0))</f>
        <v>1.5913950536984225E-12</v>
      </c>
      <c r="G561" cm="1">
        <f t="array" ref="G561">$B$1*-Point_Force($C561,2*'Rev 10'!$R$2,'Rev 10'!$M$10/2)</f>
        <v>0</v>
      </c>
      <c r="H561" cm="1">
        <f t="array" ref="H561">$B$1*Distributed_Weight($C561,'Rev 10'!$R$2/(2*'Rev 10'!$M$9),'Rev 10'!$M$9,'Rev 10'!$M$10-'Rev 10'!$M$9)</f>
        <v>0</v>
      </c>
      <c r="I561" cm="1">
        <f t="array" ref="I561">$B$1*(Distributed_Weight($C561,'Rev 10'!$M$16*9.81,'Rev 10'!$M$9,0)-Point_Force($C561,2*'Rev 10'!$M$16*9.81,'Rev 10'!$M$10/2)+Distributed_Weight($C561,'Rev 10'!$M$16*9.81,'Rev 10'!$M$9,'Rev 10'!$M$10-'Rev 10'!$M$9))</f>
        <v>1.5913950536984225E-12</v>
      </c>
      <c r="K561" cm="1">
        <f t="array" ref="K561">$B$1*(Distributed_Weight($C561,'Rev 10'!$M$16*9.81,'Rev 10'!$M$9,0)-Point_Force($C561,2*'Rev 10'!$M$16*9.81,'Rev 10'!$M$10/2)+Distributed_Weight($C561,'Rev 10'!$M$16*9.81,'Rev 10'!$M$9,'Rev 10'!$M$10-'Rev 10'!$M$9))</f>
        <v>1.5913950536984225E-12</v>
      </c>
    </row>
    <row r="562" spans="3:11" x14ac:dyDescent="0.2">
      <c r="C562">
        <v>1677</v>
      </c>
      <c r="D562">
        <f t="shared" si="8"/>
        <v>1.5971040896659113E-12</v>
      </c>
      <c r="F562" cm="1">
        <f t="array" ref="F562">$B$1*(Distributed_Weight($C562,'Rev 10'!$R$2,'Rev 10'!$M$9,0))</f>
        <v>1.5971040896659113E-12</v>
      </c>
      <c r="G562" cm="1">
        <f t="array" ref="G562">$B$1*-Point_Force($C562,2*'Rev 10'!$R$2,'Rev 10'!$M$10/2)</f>
        <v>0</v>
      </c>
      <c r="H562" cm="1">
        <f t="array" ref="H562">$B$1*Distributed_Weight($C562,'Rev 10'!$R$2/(2*'Rev 10'!$M$9),'Rev 10'!$M$9,'Rev 10'!$M$10-'Rev 10'!$M$9)</f>
        <v>0</v>
      </c>
      <c r="I562" cm="1">
        <f t="array" ref="I562">$B$1*(Distributed_Weight($C562,'Rev 10'!$M$16*9.81,'Rev 10'!$M$9,0)-Point_Force($C562,2*'Rev 10'!$M$16*9.81,'Rev 10'!$M$10/2)+Distributed_Weight($C562,'Rev 10'!$M$16*9.81,'Rev 10'!$M$9,'Rev 10'!$M$10-'Rev 10'!$M$9))</f>
        <v>1.5971040896659113E-12</v>
      </c>
      <c r="K562" cm="1">
        <f t="array" ref="K562">$B$1*(Distributed_Weight($C562,'Rev 10'!$M$16*9.81,'Rev 10'!$M$9,0)-Point_Force($C562,2*'Rev 10'!$M$16*9.81,'Rev 10'!$M$10/2)+Distributed_Weight($C562,'Rev 10'!$M$16*9.81,'Rev 10'!$M$9,'Rev 10'!$M$10-'Rev 10'!$M$9))</f>
        <v>1.5971040896659113E-12</v>
      </c>
    </row>
    <row r="563" spans="3:11" x14ac:dyDescent="0.2">
      <c r="C563">
        <v>1680</v>
      </c>
      <c r="D563">
        <f t="shared" si="8"/>
        <v>1.6028233477210768E-12</v>
      </c>
      <c r="F563" cm="1">
        <f t="array" ref="F563">$B$1*(Distributed_Weight($C563,'Rev 10'!$R$2,'Rev 10'!$M$9,0))</f>
        <v>1.6028233477210768E-12</v>
      </c>
      <c r="G563" cm="1">
        <f t="array" ref="G563">$B$1*-Point_Force($C563,2*'Rev 10'!$R$2,'Rev 10'!$M$10/2)</f>
        <v>0</v>
      </c>
      <c r="H563" cm="1">
        <f t="array" ref="H563">$B$1*Distributed_Weight($C563,'Rev 10'!$R$2/(2*'Rev 10'!$M$9),'Rev 10'!$M$9,'Rev 10'!$M$10-'Rev 10'!$M$9)</f>
        <v>0</v>
      </c>
      <c r="I563" cm="1">
        <f t="array" ref="I563">$B$1*(Distributed_Weight($C563,'Rev 10'!$M$16*9.81,'Rev 10'!$M$9,0)-Point_Force($C563,2*'Rev 10'!$M$16*9.81,'Rev 10'!$M$10/2)+Distributed_Weight($C563,'Rev 10'!$M$16*9.81,'Rev 10'!$M$9,'Rev 10'!$M$10-'Rev 10'!$M$9))</f>
        <v>1.6028233477210768E-12</v>
      </c>
      <c r="K563" cm="1">
        <f t="array" ref="K563">$B$1*(Distributed_Weight($C563,'Rev 10'!$M$16*9.81,'Rev 10'!$M$9,0)-Point_Force($C563,2*'Rev 10'!$M$16*9.81,'Rev 10'!$M$10/2)+Distributed_Weight($C563,'Rev 10'!$M$16*9.81,'Rev 10'!$M$9,'Rev 10'!$M$10-'Rev 10'!$M$9))</f>
        <v>1.6028233477210768E-12</v>
      </c>
    </row>
    <row r="564" spans="3:11" x14ac:dyDescent="0.2">
      <c r="C564">
        <v>1683</v>
      </c>
      <c r="D564">
        <f t="shared" si="8"/>
        <v>1.6085528278639189E-12</v>
      </c>
      <c r="F564" cm="1">
        <f t="array" ref="F564">$B$1*(Distributed_Weight($C564,'Rev 10'!$R$2,'Rev 10'!$M$9,0))</f>
        <v>1.6085528278639189E-12</v>
      </c>
      <c r="G564" cm="1">
        <f t="array" ref="G564">$B$1*-Point_Force($C564,2*'Rev 10'!$R$2,'Rev 10'!$M$10/2)</f>
        <v>0</v>
      </c>
      <c r="H564" cm="1">
        <f t="array" ref="H564">$B$1*Distributed_Weight($C564,'Rev 10'!$R$2/(2*'Rev 10'!$M$9),'Rev 10'!$M$9,'Rev 10'!$M$10-'Rev 10'!$M$9)</f>
        <v>0</v>
      </c>
      <c r="I564" cm="1">
        <f t="array" ref="I564">$B$1*(Distributed_Weight($C564,'Rev 10'!$M$16*9.81,'Rev 10'!$M$9,0)-Point_Force($C564,2*'Rev 10'!$M$16*9.81,'Rev 10'!$M$10/2)+Distributed_Weight($C564,'Rev 10'!$M$16*9.81,'Rev 10'!$M$9,'Rev 10'!$M$10-'Rev 10'!$M$9))</f>
        <v>1.6085528278639189E-12</v>
      </c>
      <c r="K564" cm="1">
        <f t="array" ref="K564">$B$1*(Distributed_Weight($C564,'Rev 10'!$M$16*9.81,'Rev 10'!$M$9,0)-Point_Force($C564,2*'Rev 10'!$M$16*9.81,'Rev 10'!$M$10/2)+Distributed_Weight($C564,'Rev 10'!$M$16*9.81,'Rev 10'!$M$9,'Rev 10'!$M$10-'Rev 10'!$M$9))</f>
        <v>1.6085528278639189E-12</v>
      </c>
    </row>
    <row r="565" spans="3:11" x14ac:dyDescent="0.2">
      <c r="C565">
        <v>1686</v>
      </c>
      <c r="D565">
        <f t="shared" si="8"/>
        <v>1.614292530094438E-12</v>
      </c>
      <c r="F565" cm="1">
        <f t="array" ref="F565">$B$1*(Distributed_Weight($C565,'Rev 10'!$R$2,'Rev 10'!$M$9,0))</f>
        <v>1.614292530094438E-12</v>
      </c>
      <c r="G565" cm="1">
        <f t="array" ref="G565">$B$1*-Point_Force($C565,2*'Rev 10'!$R$2,'Rev 10'!$M$10/2)</f>
        <v>0</v>
      </c>
      <c r="H565" cm="1">
        <f t="array" ref="H565">$B$1*Distributed_Weight($C565,'Rev 10'!$R$2/(2*'Rev 10'!$M$9),'Rev 10'!$M$9,'Rev 10'!$M$10-'Rev 10'!$M$9)</f>
        <v>0</v>
      </c>
      <c r="I565" cm="1">
        <f t="array" ref="I565">$B$1*(Distributed_Weight($C565,'Rev 10'!$M$16*9.81,'Rev 10'!$M$9,0)-Point_Force($C565,2*'Rev 10'!$M$16*9.81,'Rev 10'!$M$10/2)+Distributed_Weight($C565,'Rev 10'!$M$16*9.81,'Rev 10'!$M$9,'Rev 10'!$M$10-'Rev 10'!$M$9))</f>
        <v>1.614292530094438E-12</v>
      </c>
      <c r="K565" cm="1">
        <f t="array" ref="K565">$B$1*(Distributed_Weight($C565,'Rev 10'!$M$16*9.81,'Rev 10'!$M$9,0)-Point_Force($C565,2*'Rev 10'!$M$16*9.81,'Rev 10'!$M$10/2)+Distributed_Weight($C565,'Rev 10'!$M$16*9.81,'Rev 10'!$M$9,'Rev 10'!$M$10-'Rev 10'!$M$9))</f>
        <v>1.614292530094438E-12</v>
      </c>
    </row>
    <row r="566" spans="3:11" x14ac:dyDescent="0.2">
      <c r="C566">
        <v>1689</v>
      </c>
      <c r="D566">
        <f t="shared" si="8"/>
        <v>1.6200424544126338E-12</v>
      </c>
      <c r="F566" cm="1">
        <f t="array" ref="F566">$B$1*(Distributed_Weight($C566,'Rev 10'!$R$2,'Rev 10'!$M$9,0))</f>
        <v>1.6200424544126338E-12</v>
      </c>
      <c r="G566" cm="1">
        <f t="array" ref="G566">$B$1*-Point_Force($C566,2*'Rev 10'!$R$2,'Rev 10'!$M$10/2)</f>
        <v>0</v>
      </c>
      <c r="H566" cm="1">
        <f t="array" ref="H566">$B$1*Distributed_Weight($C566,'Rev 10'!$R$2/(2*'Rev 10'!$M$9),'Rev 10'!$M$9,'Rev 10'!$M$10-'Rev 10'!$M$9)</f>
        <v>0</v>
      </c>
      <c r="I566" cm="1">
        <f t="array" ref="I566">$B$1*(Distributed_Weight($C566,'Rev 10'!$M$16*9.81,'Rev 10'!$M$9,0)-Point_Force($C566,2*'Rev 10'!$M$16*9.81,'Rev 10'!$M$10/2)+Distributed_Weight($C566,'Rev 10'!$M$16*9.81,'Rev 10'!$M$9,'Rev 10'!$M$10-'Rev 10'!$M$9))</f>
        <v>1.6200424544126338E-12</v>
      </c>
      <c r="K566" cm="1">
        <f t="array" ref="K566">$B$1*(Distributed_Weight($C566,'Rev 10'!$M$16*9.81,'Rev 10'!$M$9,0)-Point_Force($C566,2*'Rev 10'!$M$16*9.81,'Rev 10'!$M$10/2)+Distributed_Weight($C566,'Rev 10'!$M$16*9.81,'Rev 10'!$M$9,'Rev 10'!$M$10-'Rev 10'!$M$9))</f>
        <v>1.6200424544126338E-12</v>
      </c>
    </row>
    <row r="567" spans="3:11" x14ac:dyDescent="0.2">
      <c r="C567">
        <v>1692</v>
      </c>
      <c r="D567">
        <f t="shared" si="8"/>
        <v>1.6258026008185064E-12</v>
      </c>
      <c r="F567" cm="1">
        <f t="array" ref="F567">$B$1*(Distributed_Weight($C567,'Rev 10'!$R$2,'Rev 10'!$M$9,0))</f>
        <v>1.6258026008185064E-12</v>
      </c>
      <c r="G567" cm="1">
        <f t="array" ref="G567">$B$1*-Point_Force($C567,2*'Rev 10'!$R$2,'Rev 10'!$M$10/2)</f>
        <v>0</v>
      </c>
      <c r="H567" cm="1">
        <f t="array" ref="H567">$B$1*Distributed_Weight($C567,'Rev 10'!$R$2/(2*'Rev 10'!$M$9),'Rev 10'!$M$9,'Rev 10'!$M$10-'Rev 10'!$M$9)</f>
        <v>0</v>
      </c>
      <c r="I567" cm="1">
        <f t="array" ref="I567">$B$1*(Distributed_Weight($C567,'Rev 10'!$M$16*9.81,'Rev 10'!$M$9,0)-Point_Force($C567,2*'Rev 10'!$M$16*9.81,'Rev 10'!$M$10/2)+Distributed_Weight($C567,'Rev 10'!$M$16*9.81,'Rev 10'!$M$9,'Rev 10'!$M$10-'Rev 10'!$M$9))</f>
        <v>1.6258026008185064E-12</v>
      </c>
      <c r="K567" cm="1">
        <f t="array" ref="K567">$B$1*(Distributed_Weight($C567,'Rev 10'!$M$16*9.81,'Rev 10'!$M$9,0)-Point_Force($C567,2*'Rev 10'!$M$16*9.81,'Rev 10'!$M$10/2)+Distributed_Weight($C567,'Rev 10'!$M$16*9.81,'Rev 10'!$M$9,'Rev 10'!$M$10-'Rev 10'!$M$9))</f>
        <v>1.6258026008185064E-12</v>
      </c>
    </row>
    <row r="568" spans="3:11" x14ac:dyDescent="0.2">
      <c r="C568">
        <v>1695</v>
      </c>
      <c r="D568">
        <f t="shared" si="8"/>
        <v>1.6315729693120559E-12</v>
      </c>
      <c r="F568" cm="1">
        <f t="array" ref="F568">$B$1*(Distributed_Weight($C568,'Rev 10'!$R$2,'Rev 10'!$M$9,0))</f>
        <v>1.6315729693120559E-12</v>
      </c>
      <c r="G568" cm="1">
        <f t="array" ref="G568">$B$1*-Point_Force($C568,2*'Rev 10'!$R$2,'Rev 10'!$M$10/2)</f>
        <v>0</v>
      </c>
      <c r="H568" cm="1">
        <f t="array" ref="H568">$B$1*Distributed_Weight($C568,'Rev 10'!$R$2/(2*'Rev 10'!$M$9),'Rev 10'!$M$9,'Rev 10'!$M$10-'Rev 10'!$M$9)</f>
        <v>0</v>
      </c>
      <c r="I568" cm="1">
        <f t="array" ref="I568">$B$1*(Distributed_Weight($C568,'Rev 10'!$M$16*9.81,'Rev 10'!$M$9,0)-Point_Force($C568,2*'Rev 10'!$M$16*9.81,'Rev 10'!$M$10/2)+Distributed_Weight($C568,'Rev 10'!$M$16*9.81,'Rev 10'!$M$9,'Rev 10'!$M$10-'Rev 10'!$M$9))</f>
        <v>1.6315729693120559E-12</v>
      </c>
      <c r="K568" cm="1">
        <f t="array" ref="K568">$B$1*(Distributed_Weight($C568,'Rev 10'!$M$16*9.81,'Rev 10'!$M$9,0)-Point_Force($C568,2*'Rev 10'!$M$16*9.81,'Rev 10'!$M$10/2)+Distributed_Weight($C568,'Rev 10'!$M$16*9.81,'Rev 10'!$M$9,'Rev 10'!$M$10-'Rev 10'!$M$9))</f>
        <v>1.6315729693120559E-12</v>
      </c>
    </row>
    <row r="569" spans="3:11" x14ac:dyDescent="0.2">
      <c r="C569">
        <v>1698</v>
      </c>
      <c r="D569">
        <f t="shared" si="8"/>
        <v>1.637353559893282E-12</v>
      </c>
      <c r="F569" cm="1">
        <f t="array" ref="F569">$B$1*(Distributed_Weight($C569,'Rev 10'!$R$2,'Rev 10'!$M$9,0))</f>
        <v>1.637353559893282E-12</v>
      </c>
      <c r="G569" cm="1">
        <f t="array" ref="G569">$B$1*-Point_Force($C569,2*'Rev 10'!$R$2,'Rev 10'!$M$10/2)</f>
        <v>0</v>
      </c>
      <c r="H569" cm="1">
        <f t="array" ref="H569">$B$1*Distributed_Weight($C569,'Rev 10'!$R$2/(2*'Rev 10'!$M$9),'Rev 10'!$M$9,'Rev 10'!$M$10-'Rev 10'!$M$9)</f>
        <v>0</v>
      </c>
      <c r="I569" cm="1">
        <f t="array" ref="I569">$B$1*(Distributed_Weight($C569,'Rev 10'!$M$16*9.81,'Rev 10'!$M$9,0)-Point_Force($C569,2*'Rev 10'!$M$16*9.81,'Rev 10'!$M$10/2)+Distributed_Weight($C569,'Rev 10'!$M$16*9.81,'Rev 10'!$M$9,'Rev 10'!$M$10-'Rev 10'!$M$9))</f>
        <v>1.637353559893282E-12</v>
      </c>
      <c r="K569" cm="1">
        <f t="array" ref="K569">$B$1*(Distributed_Weight($C569,'Rev 10'!$M$16*9.81,'Rev 10'!$M$9,0)-Point_Force($C569,2*'Rev 10'!$M$16*9.81,'Rev 10'!$M$10/2)+Distributed_Weight($C569,'Rev 10'!$M$16*9.81,'Rev 10'!$M$9,'Rev 10'!$M$10-'Rev 10'!$M$9))</f>
        <v>1.637353559893282E-12</v>
      </c>
    </row>
    <row r="570" spans="3:11" x14ac:dyDescent="0.2">
      <c r="C570">
        <v>1701</v>
      </c>
      <c r="D570">
        <f t="shared" si="8"/>
        <v>1.6431443725621849E-12</v>
      </c>
      <c r="F570" cm="1">
        <f t="array" ref="F570">$B$1*(Distributed_Weight($C570,'Rev 10'!$R$2,'Rev 10'!$M$9,0))</f>
        <v>1.6431443725621849E-12</v>
      </c>
      <c r="G570" cm="1">
        <f t="array" ref="G570">$B$1*-Point_Force($C570,2*'Rev 10'!$R$2,'Rev 10'!$M$10/2)</f>
        <v>0</v>
      </c>
      <c r="H570" cm="1">
        <f t="array" ref="H570">$B$1*Distributed_Weight($C570,'Rev 10'!$R$2/(2*'Rev 10'!$M$9),'Rev 10'!$M$9,'Rev 10'!$M$10-'Rev 10'!$M$9)</f>
        <v>0</v>
      </c>
      <c r="I570" cm="1">
        <f t="array" ref="I570">$B$1*(Distributed_Weight($C570,'Rev 10'!$M$16*9.81,'Rev 10'!$M$9,0)-Point_Force($C570,2*'Rev 10'!$M$16*9.81,'Rev 10'!$M$10/2)+Distributed_Weight($C570,'Rev 10'!$M$16*9.81,'Rev 10'!$M$9,'Rev 10'!$M$10-'Rev 10'!$M$9))</f>
        <v>1.6431443725621849E-12</v>
      </c>
      <c r="K570" cm="1">
        <f t="array" ref="K570">$B$1*(Distributed_Weight($C570,'Rev 10'!$M$16*9.81,'Rev 10'!$M$9,0)-Point_Force($C570,2*'Rev 10'!$M$16*9.81,'Rev 10'!$M$10/2)+Distributed_Weight($C570,'Rev 10'!$M$16*9.81,'Rev 10'!$M$9,'Rev 10'!$M$10-'Rev 10'!$M$9))</f>
        <v>1.6431443725621849E-12</v>
      </c>
    </row>
    <row r="571" spans="3:11" x14ac:dyDescent="0.2">
      <c r="C571">
        <v>1704</v>
      </c>
      <c r="D571">
        <f t="shared" si="8"/>
        <v>1.6489454073187649E-12</v>
      </c>
      <c r="F571" cm="1">
        <f t="array" ref="F571">$B$1*(Distributed_Weight($C571,'Rev 10'!$R$2,'Rev 10'!$M$9,0))</f>
        <v>1.6489454073187649E-12</v>
      </c>
      <c r="G571" cm="1">
        <f t="array" ref="G571">$B$1*-Point_Force($C571,2*'Rev 10'!$R$2,'Rev 10'!$M$10/2)</f>
        <v>0</v>
      </c>
      <c r="H571" cm="1">
        <f t="array" ref="H571">$B$1*Distributed_Weight($C571,'Rev 10'!$R$2/(2*'Rev 10'!$M$9),'Rev 10'!$M$9,'Rev 10'!$M$10-'Rev 10'!$M$9)</f>
        <v>0</v>
      </c>
      <c r="I571" cm="1">
        <f t="array" ref="I571">$B$1*(Distributed_Weight($C571,'Rev 10'!$M$16*9.81,'Rev 10'!$M$9,0)-Point_Force($C571,2*'Rev 10'!$M$16*9.81,'Rev 10'!$M$10/2)+Distributed_Weight($C571,'Rev 10'!$M$16*9.81,'Rev 10'!$M$9,'Rev 10'!$M$10-'Rev 10'!$M$9))</f>
        <v>1.6489454073187649E-12</v>
      </c>
      <c r="K571" cm="1">
        <f t="array" ref="K571">$B$1*(Distributed_Weight($C571,'Rev 10'!$M$16*9.81,'Rev 10'!$M$9,0)-Point_Force($C571,2*'Rev 10'!$M$16*9.81,'Rev 10'!$M$10/2)+Distributed_Weight($C571,'Rev 10'!$M$16*9.81,'Rev 10'!$M$9,'Rev 10'!$M$10-'Rev 10'!$M$9))</f>
        <v>1.6489454073187649E-12</v>
      </c>
    </row>
    <row r="572" spans="3:11" x14ac:dyDescent="0.2">
      <c r="C572">
        <v>1707</v>
      </c>
      <c r="D572">
        <f t="shared" si="8"/>
        <v>1.6547566641630214E-12</v>
      </c>
      <c r="F572" cm="1">
        <f t="array" ref="F572">$B$1*(Distributed_Weight($C572,'Rev 10'!$R$2,'Rev 10'!$M$9,0))</f>
        <v>1.6547566641630214E-12</v>
      </c>
      <c r="G572" cm="1">
        <f t="array" ref="G572">$B$1*-Point_Force($C572,2*'Rev 10'!$R$2,'Rev 10'!$M$10/2)</f>
        <v>0</v>
      </c>
      <c r="H572" cm="1">
        <f t="array" ref="H572">$B$1*Distributed_Weight($C572,'Rev 10'!$R$2/(2*'Rev 10'!$M$9),'Rev 10'!$M$9,'Rev 10'!$M$10-'Rev 10'!$M$9)</f>
        <v>0</v>
      </c>
      <c r="I572" cm="1">
        <f t="array" ref="I572">$B$1*(Distributed_Weight($C572,'Rev 10'!$M$16*9.81,'Rev 10'!$M$9,0)-Point_Force($C572,2*'Rev 10'!$M$16*9.81,'Rev 10'!$M$10/2)+Distributed_Weight($C572,'Rev 10'!$M$16*9.81,'Rev 10'!$M$9,'Rev 10'!$M$10-'Rev 10'!$M$9))</f>
        <v>1.6547566641630214E-12</v>
      </c>
      <c r="K572" cm="1">
        <f t="array" ref="K572">$B$1*(Distributed_Weight($C572,'Rev 10'!$M$16*9.81,'Rev 10'!$M$9,0)-Point_Force($C572,2*'Rev 10'!$M$16*9.81,'Rev 10'!$M$10/2)+Distributed_Weight($C572,'Rev 10'!$M$16*9.81,'Rev 10'!$M$9,'Rev 10'!$M$10-'Rev 10'!$M$9))</f>
        <v>1.6547566641630214E-12</v>
      </c>
    </row>
    <row r="573" spans="3:11" x14ac:dyDescent="0.2">
      <c r="C573">
        <v>1710</v>
      </c>
      <c r="D573">
        <f t="shared" si="8"/>
        <v>1.6605781430949547E-12</v>
      </c>
      <c r="F573" cm="1">
        <f t="array" ref="F573">$B$1*(Distributed_Weight($C573,'Rev 10'!$R$2,'Rev 10'!$M$9,0))</f>
        <v>1.6605781430949547E-12</v>
      </c>
      <c r="G573" cm="1">
        <f t="array" ref="G573">$B$1*-Point_Force($C573,2*'Rev 10'!$R$2,'Rev 10'!$M$10/2)</f>
        <v>0</v>
      </c>
      <c r="H573" cm="1">
        <f t="array" ref="H573">$B$1*Distributed_Weight($C573,'Rev 10'!$R$2/(2*'Rev 10'!$M$9),'Rev 10'!$M$9,'Rev 10'!$M$10-'Rev 10'!$M$9)</f>
        <v>0</v>
      </c>
      <c r="I573" cm="1">
        <f t="array" ref="I573">$B$1*(Distributed_Weight($C573,'Rev 10'!$M$16*9.81,'Rev 10'!$M$9,0)-Point_Force($C573,2*'Rev 10'!$M$16*9.81,'Rev 10'!$M$10/2)+Distributed_Weight($C573,'Rev 10'!$M$16*9.81,'Rev 10'!$M$9,'Rev 10'!$M$10-'Rev 10'!$M$9))</f>
        <v>1.6605781430949547E-12</v>
      </c>
      <c r="K573" cm="1">
        <f t="array" ref="K573">$B$1*(Distributed_Weight($C573,'Rev 10'!$M$16*9.81,'Rev 10'!$M$9,0)-Point_Force($C573,2*'Rev 10'!$M$16*9.81,'Rev 10'!$M$10/2)+Distributed_Weight($C573,'Rev 10'!$M$16*9.81,'Rev 10'!$M$9,'Rev 10'!$M$10-'Rev 10'!$M$9))</f>
        <v>1.6605781430949547E-12</v>
      </c>
    </row>
    <row r="574" spans="3:11" x14ac:dyDescent="0.2">
      <c r="C574">
        <v>1713</v>
      </c>
      <c r="D574">
        <f t="shared" si="8"/>
        <v>1.666409844114565E-12</v>
      </c>
      <c r="F574" cm="1">
        <f t="array" ref="F574">$B$1*(Distributed_Weight($C574,'Rev 10'!$R$2,'Rev 10'!$M$9,0))</f>
        <v>1.666409844114565E-12</v>
      </c>
      <c r="G574" cm="1">
        <f t="array" ref="G574">$B$1*-Point_Force($C574,2*'Rev 10'!$R$2,'Rev 10'!$M$10/2)</f>
        <v>0</v>
      </c>
      <c r="H574" cm="1">
        <f t="array" ref="H574">$B$1*Distributed_Weight($C574,'Rev 10'!$R$2/(2*'Rev 10'!$M$9),'Rev 10'!$M$9,'Rev 10'!$M$10-'Rev 10'!$M$9)</f>
        <v>0</v>
      </c>
      <c r="I574" cm="1">
        <f t="array" ref="I574">$B$1*(Distributed_Weight($C574,'Rev 10'!$M$16*9.81,'Rev 10'!$M$9,0)-Point_Force($C574,2*'Rev 10'!$M$16*9.81,'Rev 10'!$M$10/2)+Distributed_Weight($C574,'Rev 10'!$M$16*9.81,'Rev 10'!$M$9,'Rev 10'!$M$10-'Rev 10'!$M$9))</f>
        <v>1.666409844114565E-12</v>
      </c>
      <c r="K574" cm="1">
        <f t="array" ref="K574">$B$1*(Distributed_Weight($C574,'Rev 10'!$M$16*9.81,'Rev 10'!$M$9,0)-Point_Force($C574,2*'Rev 10'!$M$16*9.81,'Rev 10'!$M$10/2)+Distributed_Weight($C574,'Rev 10'!$M$16*9.81,'Rev 10'!$M$9,'Rev 10'!$M$10-'Rev 10'!$M$9))</f>
        <v>1.666409844114565E-12</v>
      </c>
    </row>
    <row r="575" spans="3:11" x14ac:dyDescent="0.2">
      <c r="C575">
        <v>1716</v>
      </c>
      <c r="D575">
        <f t="shared" si="8"/>
        <v>1.6722517672218518E-12</v>
      </c>
      <c r="F575" cm="1">
        <f t="array" ref="F575">$B$1*(Distributed_Weight($C575,'Rev 10'!$R$2,'Rev 10'!$M$9,0))</f>
        <v>1.6722517672218518E-12</v>
      </c>
      <c r="G575" cm="1">
        <f t="array" ref="G575">$B$1*-Point_Force($C575,2*'Rev 10'!$R$2,'Rev 10'!$M$10/2)</f>
        <v>0</v>
      </c>
      <c r="H575" cm="1">
        <f t="array" ref="H575">$B$1*Distributed_Weight($C575,'Rev 10'!$R$2/(2*'Rev 10'!$M$9),'Rev 10'!$M$9,'Rev 10'!$M$10-'Rev 10'!$M$9)</f>
        <v>0</v>
      </c>
      <c r="I575" cm="1">
        <f t="array" ref="I575">$B$1*(Distributed_Weight($C575,'Rev 10'!$M$16*9.81,'Rev 10'!$M$9,0)-Point_Force($C575,2*'Rev 10'!$M$16*9.81,'Rev 10'!$M$10/2)+Distributed_Weight($C575,'Rev 10'!$M$16*9.81,'Rev 10'!$M$9,'Rev 10'!$M$10-'Rev 10'!$M$9))</f>
        <v>1.6722517672218518E-12</v>
      </c>
      <c r="K575" cm="1">
        <f t="array" ref="K575">$B$1*(Distributed_Weight($C575,'Rev 10'!$M$16*9.81,'Rev 10'!$M$9,0)-Point_Force($C575,2*'Rev 10'!$M$16*9.81,'Rev 10'!$M$10/2)+Distributed_Weight($C575,'Rev 10'!$M$16*9.81,'Rev 10'!$M$9,'Rev 10'!$M$10-'Rev 10'!$M$9))</f>
        <v>1.6722517672218518E-12</v>
      </c>
    </row>
    <row r="576" spans="3:11" x14ac:dyDescent="0.2">
      <c r="C576">
        <v>1719</v>
      </c>
      <c r="D576">
        <f t="shared" si="8"/>
        <v>1.6781039124168156E-12</v>
      </c>
      <c r="F576" cm="1">
        <f t="array" ref="F576">$B$1*(Distributed_Weight($C576,'Rev 10'!$R$2,'Rev 10'!$M$9,0))</f>
        <v>1.6781039124168156E-12</v>
      </c>
      <c r="G576" cm="1">
        <f t="array" ref="G576">$B$1*-Point_Force($C576,2*'Rev 10'!$R$2,'Rev 10'!$M$10/2)</f>
        <v>0</v>
      </c>
      <c r="H576" cm="1">
        <f t="array" ref="H576">$B$1*Distributed_Weight($C576,'Rev 10'!$R$2/(2*'Rev 10'!$M$9),'Rev 10'!$M$9,'Rev 10'!$M$10-'Rev 10'!$M$9)</f>
        <v>0</v>
      </c>
      <c r="I576" cm="1">
        <f t="array" ref="I576">$B$1*(Distributed_Weight($C576,'Rev 10'!$M$16*9.81,'Rev 10'!$M$9,0)-Point_Force($C576,2*'Rev 10'!$M$16*9.81,'Rev 10'!$M$10/2)+Distributed_Weight($C576,'Rev 10'!$M$16*9.81,'Rev 10'!$M$9,'Rev 10'!$M$10-'Rev 10'!$M$9))</f>
        <v>1.6781039124168156E-12</v>
      </c>
      <c r="K576" cm="1">
        <f t="array" ref="K576">$B$1*(Distributed_Weight($C576,'Rev 10'!$M$16*9.81,'Rev 10'!$M$9,0)-Point_Force($C576,2*'Rev 10'!$M$16*9.81,'Rev 10'!$M$10/2)+Distributed_Weight($C576,'Rev 10'!$M$16*9.81,'Rev 10'!$M$9,'Rev 10'!$M$10-'Rev 10'!$M$9))</f>
        <v>1.6781039124168156E-12</v>
      </c>
    </row>
    <row r="577" spans="3:11" x14ac:dyDescent="0.2">
      <c r="C577">
        <v>1722</v>
      </c>
      <c r="D577">
        <f t="shared" si="8"/>
        <v>1.6839662796994562E-12</v>
      </c>
      <c r="F577" cm="1">
        <f t="array" ref="F577">$B$1*(Distributed_Weight($C577,'Rev 10'!$R$2,'Rev 10'!$M$9,0))</f>
        <v>1.6839662796994562E-12</v>
      </c>
      <c r="G577" cm="1">
        <f t="array" ref="G577">$B$1*-Point_Force($C577,2*'Rev 10'!$R$2,'Rev 10'!$M$10/2)</f>
        <v>0</v>
      </c>
      <c r="H577" cm="1">
        <f t="array" ref="H577">$B$1*Distributed_Weight($C577,'Rev 10'!$R$2/(2*'Rev 10'!$M$9),'Rev 10'!$M$9,'Rev 10'!$M$10-'Rev 10'!$M$9)</f>
        <v>0</v>
      </c>
      <c r="I577" cm="1">
        <f t="array" ref="I577">$B$1*(Distributed_Weight($C577,'Rev 10'!$M$16*9.81,'Rev 10'!$M$9,0)-Point_Force($C577,2*'Rev 10'!$M$16*9.81,'Rev 10'!$M$10/2)+Distributed_Weight($C577,'Rev 10'!$M$16*9.81,'Rev 10'!$M$9,'Rev 10'!$M$10-'Rev 10'!$M$9))</f>
        <v>1.6839662796994562E-12</v>
      </c>
      <c r="K577" cm="1">
        <f t="array" ref="K577">$B$1*(Distributed_Weight($C577,'Rev 10'!$M$16*9.81,'Rev 10'!$M$9,0)-Point_Force($C577,2*'Rev 10'!$M$16*9.81,'Rev 10'!$M$10/2)+Distributed_Weight($C577,'Rev 10'!$M$16*9.81,'Rev 10'!$M$9,'Rev 10'!$M$10-'Rev 10'!$M$9))</f>
        <v>1.6839662796994562E-12</v>
      </c>
    </row>
    <row r="578" spans="3:11" x14ac:dyDescent="0.2">
      <c r="C578">
        <v>1725</v>
      </c>
      <c r="D578">
        <f t="shared" si="8"/>
        <v>1.6898388690697735E-12</v>
      </c>
      <c r="F578" cm="1">
        <f t="array" ref="F578">$B$1*(Distributed_Weight($C578,'Rev 10'!$R$2,'Rev 10'!$M$9,0))</f>
        <v>1.6898388690697735E-12</v>
      </c>
      <c r="G578" cm="1">
        <f t="array" ref="G578">$B$1*-Point_Force($C578,2*'Rev 10'!$R$2,'Rev 10'!$M$10/2)</f>
        <v>0</v>
      </c>
      <c r="H578" cm="1">
        <f t="array" ref="H578">$B$1*Distributed_Weight($C578,'Rev 10'!$R$2/(2*'Rev 10'!$M$9),'Rev 10'!$M$9,'Rev 10'!$M$10-'Rev 10'!$M$9)</f>
        <v>0</v>
      </c>
      <c r="I578" cm="1">
        <f t="array" ref="I578">$B$1*(Distributed_Weight($C578,'Rev 10'!$M$16*9.81,'Rev 10'!$M$9,0)-Point_Force($C578,2*'Rev 10'!$M$16*9.81,'Rev 10'!$M$10/2)+Distributed_Weight($C578,'Rev 10'!$M$16*9.81,'Rev 10'!$M$9,'Rev 10'!$M$10-'Rev 10'!$M$9))</f>
        <v>1.6898388690697735E-12</v>
      </c>
      <c r="K578" cm="1">
        <f t="array" ref="K578">$B$1*(Distributed_Weight($C578,'Rev 10'!$M$16*9.81,'Rev 10'!$M$9,0)-Point_Force($C578,2*'Rev 10'!$M$16*9.81,'Rev 10'!$M$10/2)+Distributed_Weight($C578,'Rev 10'!$M$16*9.81,'Rev 10'!$M$9,'Rev 10'!$M$10-'Rev 10'!$M$9))</f>
        <v>1.6898388690697735E-12</v>
      </c>
    </row>
    <row r="579" spans="3:11" x14ac:dyDescent="0.2">
      <c r="C579">
        <v>1728</v>
      </c>
      <c r="D579">
        <f t="shared" si="8"/>
        <v>1.6957214692144995E-12</v>
      </c>
      <c r="F579" cm="1">
        <f t="array" ref="F579">$B$1*(Distributed_Weight($C579,'Rev 10'!$R$2,'Rev 10'!$M$9,0))</f>
        <v>1.6957214692144995E-12</v>
      </c>
      <c r="G579" cm="1">
        <f t="array" ref="G579">$B$1*-Point_Force($C579,2*'Rev 10'!$R$2,'Rev 10'!$M$10/2)</f>
        <v>0</v>
      </c>
      <c r="H579" cm="1">
        <f t="array" ref="H579">$B$1*Distributed_Weight($C579,'Rev 10'!$R$2/(2*'Rev 10'!$M$9),'Rev 10'!$M$9,'Rev 10'!$M$10-'Rev 10'!$M$9)</f>
        <v>0</v>
      </c>
      <c r="I579" cm="1">
        <f t="array" ref="I579">$B$1*(Distributed_Weight($C579,'Rev 10'!$M$16*9.81,'Rev 10'!$M$9,0)-Point_Force($C579,2*'Rev 10'!$M$16*9.81,'Rev 10'!$M$10/2)+Distributed_Weight($C579,'Rev 10'!$M$16*9.81,'Rev 10'!$M$9,'Rev 10'!$M$10-'Rev 10'!$M$9))</f>
        <v>1.6957214692144995E-12</v>
      </c>
      <c r="K579" cm="1">
        <f t="array" ref="K579">$B$1*(Distributed_Weight($C579,'Rev 10'!$M$16*9.81,'Rev 10'!$M$9,0)-Point_Force($C579,2*'Rev 10'!$M$16*9.81,'Rev 10'!$M$10/2)+Distributed_Weight($C579,'Rev 10'!$M$16*9.81,'Rev 10'!$M$9,'Rev 10'!$M$10-'Rev 10'!$M$9))</f>
        <v>1.6957214692144995E-12</v>
      </c>
    </row>
    <row r="580" spans="3:11" x14ac:dyDescent="0.2">
      <c r="C580">
        <v>1731</v>
      </c>
      <c r="D580">
        <f t="shared" si="8"/>
        <v>1.7016073132251711E-12</v>
      </c>
      <c r="F580" cm="1">
        <f t="array" ref="F580">$B$1*(Distributed_Weight($C580,'Rev 10'!$R$2,'Rev 10'!$M$9,0))</f>
        <v>1.7016073132251711E-12</v>
      </c>
      <c r="G580" cm="1">
        <f t="array" ref="G580">$B$1*-Point_Force($C580,2*'Rev 10'!$R$2,'Rev 10'!$M$10/2)</f>
        <v>0</v>
      </c>
      <c r="H580" cm="1">
        <f t="array" ref="H580">$B$1*Distributed_Weight($C580,'Rev 10'!$R$2/(2*'Rev 10'!$M$9),'Rev 10'!$M$9,'Rev 10'!$M$10-'Rev 10'!$M$9)</f>
        <v>0</v>
      </c>
      <c r="I580" cm="1">
        <f t="array" ref="I580">$B$1*(Distributed_Weight($C580,'Rev 10'!$M$16*9.81,'Rev 10'!$M$9,0)-Point_Force($C580,2*'Rev 10'!$M$16*9.81,'Rev 10'!$M$10/2)+Distributed_Weight($C580,'Rev 10'!$M$16*9.81,'Rev 10'!$M$9,'Rev 10'!$M$10-'Rev 10'!$M$9))</f>
        <v>1.7016073132251711E-12</v>
      </c>
      <c r="K580" cm="1">
        <f t="array" ref="K580">$B$1*(Distributed_Weight($C580,'Rev 10'!$M$16*9.81,'Rev 10'!$M$9,0)-Point_Force($C580,2*'Rev 10'!$M$16*9.81,'Rev 10'!$M$10/2)+Distributed_Weight($C580,'Rev 10'!$M$16*9.81,'Rev 10'!$M$9,'Rev 10'!$M$10-'Rev 10'!$M$9))</f>
        <v>1.7016073132251711E-12</v>
      </c>
    </row>
    <row r="581" spans="3:11" x14ac:dyDescent="0.2">
      <c r="C581">
        <v>1734</v>
      </c>
      <c r="D581">
        <f t="shared" ref="D581:D644" si="9">I581</f>
        <v>1.707493157235843E-12</v>
      </c>
      <c r="F581" cm="1">
        <f t="array" ref="F581">$B$1*(Distributed_Weight($C581,'Rev 10'!$R$2,'Rev 10'!$M$9,0))</f>
        <v>1.707493157235843E-12</v>
      </c>
      <c r="G581" cm="1">
        <f t="array" ref="G581">$B$1*-Point_Force($C581,2*'Rev 10'!$R$2,'Rev 10'!$M$10/2)</f>
        <v>0</v>
      </c>
      <c r="H581" cm="1">
        <f t="array" ref="H581">$B$1*Distributed_Weight($C581,'Rev 10'!$R$2/(2*'Rev 10'!$M$9),'Rev 10'!$M$9,'Rev 10'!$M$10-'Rev 10'!$M$9)</f>
        <v>0</v>
      </c>
      <c r="I581" cm="1">
        <f t="array" ref="I581">$B$1*(Distributed_Weight($C581,'Rev 10'!$M$16*9.81,'Rev 10'!$M$9,0)-Point_Force($C581,2*'Rev 10'!$M$16*9.81,'Rev 10'!$M$10/2)+Distributed_Weight($C581,'Rev 10'!$M$16*9.81,'Rev 10'!$M$9,'Rev 10'!$M$10-'Rev 10'!$M$9))</f>
        <v>1.707493157235843E-12</v>
      </c>
      <c r="K581" cm="1">
        <f t="array" ref="K581">$B$1*(Distributed_Weight($C581,'Rev 10'!$M$16*9.81,'Rev 10'!$M$9,0)-Point_Force($C581,2*'Rev 10'!$M$16*9.81,'Rev 10'!$M$10/2)+Distributed_Weight($C581,'Rev 10'!$M$16*9.81,'Rev 10'!$M$9,'Rev 10'!$M$10-'Rev 10'!$M$9))</f>
        <v>1.707493157235843E-12</v>
      </c>
    </row>
    <row r="582" spans="3:11" x14ac:dyDescent="0.2">
      <c r="C582">
        <v>1737</v>
      </c>
      <c r="D582">
        <f t="shared" si="9"/>
        <v>1.7133790012465145E-12</v>
      </c>
      <c r="F582" cm="1">
        <f t="array" ref="F582">$B$1*(Distributed_Weight($C582,'Rev 10'!$R$2,'Rev 10'!$M$9,0))</f>
        <v>1.7133790012465145E-12</v>
      </c>
      <c r="G582" cm="1">
        <f t="array" ref="G582">$B$1*-Point_Force($C582,2*'Rev 10'!$R$2,'Rev 10'!$M$10/2)</f>
        <v>0</v>
      </c>
      <c r="H582" cm="1">
        <f t="array" ref="H582">$B$1*Distributed_Weight($C582,'Rev 10'!$R$2/(2*'Rev 10'!$M$9),'Rev 10'!$M$9,'Rev 10'!$M$10-'Rev 10'!$M$9)</f>
        <v>0</v>
      </c>
      <c r="I582" cm="1">
        <f t="array" ref="I582">$B$1*(Distributed_Weight($C582,'Rev 10'!$M$16*9.81,'Rev 10'!$M$9,0)-Point_Force($C582,2*'Rev 10'!$M$16*9.81,'Rev 10'!$M$10/2)+Distributed_Weight($C582,'Rev 10'!$M$16*9.81,'Rev 10'!$M$9,'Rev 10'!$M$10-'Rev 10'!$M$9))</f>
        <v>1.7133790012465145E-12</v>
      </c>
      <c r="K582" cm="1">
        <f t="array" ref="K582">$B$1*(Distributed_Weight($C582,'Rev 10'!$M$16*9.81,'Rev 10'!$M$9,0)-Point_Force($C582,2*'Rev 10'!$M$16*9.81,'Rev 10'!$M$10/2)+Distributed_Weight($C582,'Rev 10'!$M$16*9.81,'Rev 10'!$M$9,'Rev 10'!$M$10-'Rev 10'!$M$9))</f>
        <v>1.7133790012465145E-12</v>
      </c>
    </row>
    <row r="583" spans="3:11" x14ac:dyDescent="0.2">
      <c r="C583">
        <v>1740</v>
      </c>
      <c r="D583">
        <f t="shared" si="9"/>
        <v>1.7192648452571859E-12</v>
      </c>
      <c r="F583" cm="1">
        <f t="array" ref="F583">$B$1*(Distributed_Weight($C583,'Rev 10'!$R$2,'Rev 10'!$M$9,0))</f>
        <v>1.7192648452571859E-12</v>
      </c>
      <c r="G583" cm="1">
        <f t="array" ref="G583">$B$1*-Point_Force($C583,2*'Rev 10'!$R$2,'Rev 10'!$M$10/2)</f>
        <v>0</v>
      </c>
      <c r="H583" cm="1">
        <f t="array" ref="H583">$B$1*Distributed_Weight($C583,'Rev 10'!$R$2/(2*'Rev 10'!$M$9),'Rev 10'!$M$9,'Rev 10'!$M$10-'Rev 10'!$M$9)</f>
        <v>0</v>
      </c>
      <c r="I583" cm="1">
        <f t="array" ref="I583">$B$1*(Distributed_Weight($C583,'Rev 10'!$M$16*9.81,'Rev 10'!$M$9,0)-Point_Force($C583,2*'Rev 10'!$M$16*9.81,'Rev 10'!$M$10/2)+Distributed_Weight($C583,'Rev 10'!$M$16*9.81,'Rev 10'!$M$9,'Rev 10'!$M$10-'Rev 10'!$M$9))</f>
        <v>1.7192648452571859E-12</v>
      </c>
      <c r="K583" cm="1">
        <f t="array" ref="K583">$B$1*(Distributed_Weight($C583,'Rev 10'!$M$16*9.81,'Rev 10'!$M$9,0)-Point_Force($C583,2*'Rev 10'!$M$16*9.81,'Rev 10'!$M$10/2)+Distributed_Weight($C583,'Rev 10'!$M$16*9.81,'Rev 10'!$M$9,'Rev 10'!$M$10-'Rev 10'!$M$9))</f>
        <v>1.7192648452571859E-12</v>
      </c>
    </row>
    <row r="584" spans="3:11" x14ac:dyDescent="0.2">
      <c r="C584">
        <v>1743</v>
      </c>
      <c r="D584">
        <f t="shared" si="9"/>
        <v>1.7251506892678576E-12</v>
      </c>
      <c r="F584" cm="1">
        <f t="array" ref="F584">$B$1*(Distributed_Weight($C584,'Rev 10'!$R$2,'Rev 10'!$M$9,0))</f>
        <v>1.7251506892678576E-12</v>
      </c>
      <c r="G584" cm="1">
        <f t="array" ref="G584">$B$1*-Point_Force($C584,2*'Rev 10'!$R$2,'Rev 10'!$M$10/2)</f>
        <v>0</v>
      </c>
      <c r="H584" cm="1">
        <f t="array" ref="H584">$B$1*Distributed_Weight($C584,'Rev 10'!$R$2/(2*'Rev 10'!$M$9),'Rev 10'!$M$9,'Rev 10'!$M$10-'Rev 10'!$M$9)</f>
        <v>0</v>
      </c>
      <c r="I584" cm="1">
        <f t="array" ref="I584">$B$1*(Distributed_Weight($C584,'Rev 10'!$M$16*9.81,'Rev 10'!$M$9,0)-Point_Force($C584,2*'Rev 10'!$M$16*9.81,'Rev 10'!$M$10/2)+Distributed_Weight($C584,'Rev 10'!$M$16*9.81,'Rev 10'!$M$9,'Rev 10'!$M$10-'Rev 10'!$M$9))</f>
        <v>1.7251506892678576E-12</v>
      </c>
      <c r="K584" cm="1">
        <f t="array" ref="K584">$B$1*(Distributed_Weight($C584,'Rev 10'!$M$16*9.81,'Rev 10'!$M$9,0)-Point_Force($C584,2*'Rev 10'!$M$16*9.81,'Rev 10'!$M$10/2)+Distributed_Weight($C584,'Rev 10'!$M$16*9.81,'Rev 10'!$M$9,'Rev 10'!$M$10-'Rev 10'!$M$9))</f>
        <v>1.7251506892678576E-12</v>
      </c>
    </row>
    <row r="585" spans="3:11" x14ac:dyDescent="0.2">
      <c r="C585">
        <v>1746</v>
      </c>
      <c r="D585">
        <f t="shared" si="9"/>
        <v>1.7309384358783508E-12</v>
      </c>
      <c r="F585" cm="1">
        <f t="array" ref="F585">$B$1*(Distributed_Weight($C585,'Rev 10'!$R$2,'Rev 10'!$M$9,0))</f>
        <v>1.7310365332785291E-12</v>
      </c>
      <c r="G585" cm="1">
        <f t="array" ref="G585">$B$1*-Point_Force($C585,2*'Rev 10'!$R$2,'Rev 10'!$M$10/2)</f>
        <v>-9.8097400178216541E-17</v>
      </c>
      <c r="H585" cm="1">
        <f t="array" ref="H585">$B$1*Distributed_Weight($C585,'Rev 10'!$R$2/(2*'Rev 10'!$M$9),'Rev 10'!$M$9,'Rev 10'!$M$10-'Rev 10'!$M$9)</f>
        <v>0</v>
      </c>
      <c r="I585" cm="1">
        <f t="array" ref="I585">$B$1*(Distributed_Weight($C585,'Rev 10'!$M$16*9.81,'Rev 10'!$M$9,0)-Point_Force($C585,2*'Rev 10'!$M$16*9.81,'Rev 10'!$M$10/2)+Distributed_Weight($C585,'Rev 10'!$M$16*9.81,'Rev 10'!$M$9,'Rev 10'!$M$10-'Rev 10'!$M$9))</f>
        <v>1.7309384358783508E-12</v>
      </c>
      <c r="K585" cm="1">
        <f t="array" ref="K585">$B$1*(Distributed_Weight($C585,'Rev 10'!$M$16*9.81,'Rev 10'!$M$9,0)-Point_Force($C585,2*'Rev 10'!$M$16*9.81,'Rev 10'!$M$10/2)+Distributed_Weight($C585,'Rev 10'!$M$16*9.81,'Rev 10'!$M$9,'Rev 10'!$M$10-'Rev 10'!$M$9))</f>
        <v>1.7309384358783508E-12</v>
      </c>
    </row>
    <row r="586" spans="3:11" x14ac:dyDescent="0.2">
      <c r="C586">
        <v>1749</v>
      </c>
      <c r="D586">
        <f t="shared" si="9"/>
        <v>1.7250525918676793E-12</v>
      </c>
      <c r="F586" cm="1">
        <f t="array" ref="F586">$B$1*(Distributed_Weight($C586,'Rev 10'!$R$2,'Rev 10'!$M$9,0))</f>
        <v>1.7369223772892007E-12</v>
      </c>
      <c r="G586" cm="1">
        <f t="array" ref="G586">$B$1*-Point_Force($C586,2*'Rev 10'!$R$2,'Rev 10'!$M$10/2)</f>
        <v>-1.1869785421521377E-14</v>
      </c>
      <c r="H586" cm="1">
        <f t="array" ref="H586">$B$1*Distributed_Weight($C586,'Rev 10'!$R$2/(2*'Rev 10'!$M$9),'Rev 10'!$M$9,'Rev 10'!$M$10-'Rev 10'!$M$9)</f>
        <v>0</v>
      </c>
      <c r="I586" cm="1">
        <f t="array" ref="I586">$B$1*(Distributed_Weight($C586,'Rev 10'!$M$16*9.81,'Rev 10'!$M$9,0)-Point_Force($C586,2*'Rev 10'!$M$16*9.81,'Rev 10'!$M$10/2)+Distributed_Weight($C586,'Rev 10'!$M$16*9.81,'Rev 10'!$M$9,'Rev 10'!$M$10-'Rev 10'!$M$9))</f>
        <v>1.7250525918676793E-12</v>
      </c>
      <c r="K586" cm="1">
        <f t="array" ref="K586">$B$1*(Distributed_Weight($C586,'Rev 10'!$M$16*9.81,'Rev 10'!$M$9,0)-Point_Force($C586,2*'Rev 10'!$M$16*9.81,'Rev 10'!$M$10/2)+Distributed_Weight($C586,'Rev 10'!$M$16*9.81,'Rev 10'!$M$9,'Rev 10'!$M$10-'Rev 10'!$M$9))</f>
        <v>1.7250525918676793E-12</v>
      </c>
    </row>
    <row r="587" spans="3:11" x14ac:dyDescent="0.2">
      <c r="C587">
        <v>1752</v>
      </c>
      <c r="D587">
        <f t="shared" si="9"/>
        <v>1.7191667478570077E-12</v>
      </c>
      <c r="F587" cm="1">
        <f t="array" ref="F587">$B$1*(Distributed_Weight($C587,'Rev 10'!$R$2,'Rev 10'!$M$9,0))</f>
        <v>1.7428082212998722E-12</v>
      </c>
      <c r="G587" cm="1">
        <f t="array" ref="G587">$B$1*-Point_Force($C587,2*'Rev 10'!$R$2,'Rev 10'!$M$10/2)</f>
        <v>-2.3641473442864531E-14</v>
      </c>
      <c r="H587" cm="1">
        <f t="array" ref="H587">$B$1*Distributed_Weight($C587,'Rev 10'!$R$2/(2*'Rev 10'!$M$9),'Rev 10'!$M$9,'Rev 10'!$M$10-'Rev 10'!$M$9)</f>
        <v>0</v>
      </c>
      <c r="I587" cm="1">
        <f t="array" ref="I587">$B$1*(Distributed_Weight($C587,'Rev 10'!$M$16*9.81,'Rev 10'!$M$9,0)-Point_Force($C587,2*'Rev 10'!$M$16*9.81,'Rev 10'!$M$10/2)+Distributed_Weight($C587,'Rev 10'!$M$16*9.81,'Rev 10'!$M$9,'Rev 10'!$M$10-'Rev 10'!$M$9))</f>
        <v>1.7191667478570077E-12</v>
      </c>
      <c r="K587" cm="1">
        <f t="array" ref="K587">$B$1*(Distributed_Weight($C587,'Rev 10'!$M$16*9.81,'Rev 10'!$M$9,0)-Point_Force($C587,2*'Rev 10'!$M$16*9.81,'Rev 10'!$M$10/2)+Distributed_Weight($C587,'Rev 10'!$M$16*9.81,'Rev 10'!$M$9,'Rev 10'!$M$10-'Rev 10'!$M$9))</f>
        <v>1.7191667478570077E-12</v>
      </c>
    </row>
    <row r="588" spans="3:11" x14ac:dyDescent="0.2">
      <c r="C588">
        <v>1755</v>
      </c>
      <c r="D588">
        <f t="shared" si="9"/>
        <v>1.7132809038463362E-12</v>
      </c>
      <c r="F588" cm="1">
        <f t="array" ref="F588">$B$1*(Distributed_Weight($C588,'Rev 10'!$R$2,'Rev 10'!$M$9,0))</f>
        <v>1.7486940653105439E-12</v>
      </c>
      <c r="G588" cm="1">
        <f t="array" ref="G588">$B$1*-Point_Force($C588,2*'Rev 10'!$R$2,'Rev 10'!$M$10/2)</f>
        <v>-3.5413161464207695E-14</v>
      </c>
      <c r="H588" cm="1">
        <f t="array" ref="H588">$B$1*Distributed_Weight($C588,'Rev 10'!$R$2/(2*'Rev 10'!$M$9),'Rev 10'!$M$9,'Rev 10'!$M$10-'Rev 10'!$M$9)</f>
        <v>0</v>
      </c>
      <c r="I588" cm="1">
        <f t="array" ref="I588">$B$1*(Distributed_Weight($C588,'Rev 10'!$M$16*9.81,'Rev 10'!$M$9,0)-Point_Force($C588,2*'Rev 10'!$M$16*9.81,'Rev 10'!$M$10/2)+Distributed_Weight($C588,'Rev 10'!$M$16*9.81,'Rev 10'!$M$9,'Rev 10'!$M$10-'Rev 10'!$M$9))</f>
        <v>1.7132809038463362E-12</v>
      </c>
      <c r="K588" cm="1">
        <f t="array" ref="K588">$B$1*(Distributed_Weight($C588,'Rev 10'!$M$16*9.81,'Rev 10'!$M$9,0)-Point_Force($C588,2*'Rev 10'!$M$16*9.81,'Rev 10'!$M$10/2)+Distributed_Weight($C588,'Rev 10'!$M$16*9.81,'Rev 10'!$M$9,'Rev 10'!$M$10-'Rev 10'!$M$9))</f>
        <v>1.7132809038463362E-12</v>
      </c>
    </row>
    <row r="589" spans="3:11" x14ac:dyDescent="0.2">
      <c r="C589">
        <v>1758</v>
      </c>
      <c r="D589">
        <f t="shared" si="9"/>
        <v>1.7073950598356645E-12</v>
      </c>
      <c r="F589" cm="1">
        <f t="array" ref="F589">$B$1*(Distributed_Weight($C589,'Rev 10'!$R$2,'Rev 10'!$M$9,0))</f>
        <v>1.7545799093212153E-12</v>
      </c>
      <c r="G589" cm="1">
        <f t="array" ref="G589">$B$1*-Point_Force($C589,2*'Rev 10'!$R$2,'Rev 10'!$M$10/2)</f>
        <v>-4.7184849485550847E-14</v>
      </c>
      <c r="H589" cm="1">
        <f t="array" ref="H589">$B$1*Distributed_Weight($C589,'Rev 10'!$R$2/(2*'Rev 10'!$M$9),'Rev 10'!$M$9,'Rev 10'!$M$10-'Rev 10'!$M$9)</f>
        <v>0</v>
      </c>
      <c r="I589" cm="1">
        <f t="array" ref="I589">$B$1*(Distributed_Weight($C589,'Rev 10'!$M$16*9.81,'Rev 10'!$M$9,0)-Point_Force($C589,2*'Rev 10'!$M$16*9.81,'Rev 10'!$M$10/2)+Distributed_Weight($C589,'Rev 10'!$M$16*9.81,'Rev 10'!$M$9,'Rev 10'!$M$10-'Rev 10'!$M$9))</f>
        <v>1.7073950598356645E-12</v>
      </c>
      <c r="K589" cm="1">
        <f t="array" ref="K589">$B$1*(Distributed_Weight($C589,'Rev 10'!$M$16*9.81,'Rev 10'!$M$9,0)-Point_Force($C589,2*'Rev 10'!$M$16*9.81,'Rev 10'!$M$10/2)+Distributed_Weight($C589,'Rev 10'!$M$16*9.81,'Rev 10'!$M$9,'Rev 10'!$M$10-'Rev 10'!$M$9))</f>
        <v>1.7073950598356645E-12</v>
      </c>
    </row>
    <row r="590" spans="3:11" x14ac:dyDescent="0.2">
      <c r="C590">
        <v>1761</v>
      </c>
      <c r="D590">
        <f t="shared" si="9"/>
        <v>1.7015092158249931E-12</v>
      </c>
      <c r="F590" cm="1">
        <f t="array" ref="F590">$B$1*(Distributed_Weight($C590,'Rev 10'!$R$2,'Rev 10'!$M$9,0))</f>
        <v>1.7604657533318872E-12</v>
      </c>
      <c r="G590" cm="1">
        <f t="array" ref="G590">$B$1*-Point_Force($C590,2*'Rev 10'!$R$2,'Rev 10'!$M$10/2)</f>
        <v>-5.8956537506894004E-14</v>
      </c>
      <c r="H590" cm="1">
        <f t="array" ref="H590">$B$1*Distributed_Weight($C590,'Rev 10'!$R$2/(2*'Rev 10'!$M$9),'Rev 10'!$M$9,'Rev 10'!$M$10-'Rev 10'!$M$9)</f>
        <v>0</v>
      </c>
      <c r="I590" cm="1">
        <f t="array" ref="I590">$B$1*(Distributed_Weight($C590,'Rev 10'!$M$16*9.81,'Rev 10'!$M$9,0)-Point_Force($C590,2*'Rev 10'!$M$16*9.81,'Rev 10'!$M$10/2)+Distributed_Weight($C590,'Rev 10'!$M$16*9.81,'Rev 10'!$M$9,'Rev 10'!$M$10-'Rev 10'!$M$9))</f>
        <v>1.7015092158249931E-12</v>
      </c>
      <c r="K590" cm="1">
        <f t="array" ref="K590">$B$1*(Distributed_Weight($C590,'Rev 10'!$M$16*9.81,'Rev 10'!$M$9,0)-Point_Force($C590,2*'Rev 10'!$M$16*9.81,'Rev 10'!$M$10/2)+Distributed_Weight($C590,'Rev 10'!$M$16*9.81,'Rev 10'!$M$9,'Rev 10'!$M$10-'Rev 10'!$M$9))</f>
        <v>1.7015092158249931E-12</v>
      </c>
    </row>
    <row r="591" spans="3:11" x14ac:dyDescent="0.2">
      <c r="C591">
        <v>1764</v>
      </c>
      <c r="D591">
        <f t="shared" si="9"/>
        <v>1.6956233718143216E-12</v>
      </c>
      <c r="F591" cm="1">
        <f t="array" ref="F591">$B$1*(Distributed_Weight($C591,'Rev 10'!$R$2,'Rev 10'!$M$9,0))</f>
        <v>1.7663515973425586E-12</v>
      </c>
      <c r="G591" cm="1">
        <f t="array" ref="G591">$B$1*-Point_Force($C591,2*'Rev 10'!$R$2,'Rev 10'!$M$10/2)</f>
        <v>-7.0728225528237168E-14</v>
      </c>
      <c r="H591" cm="1">
        <f t="array" ref="H591">$B$1*Distributed_Weight($C591,'Rev 10'!$R$2/(2*'Rev 10'!$M$9),'Rev 10'!$M$9,'Rev 10'!$M$10-'Rev 10'!$M$9)</f>
        <v>0</v>
      </c>
      <c r="I591" cm="1">
        <f t="array" ref="I591">$B$1*(Distributed_Weight($C591,'Rev 10'!$M$16*9.81,'Rev 10'!$M$9,0)-Point_Force($C591,2*'Rev 10'!$M$16*9.81,'Rev 10'!$M$10/2)+Distributed_Weight($C591,'Rev 10'!$M$16*9.81,'Rev 10'!$M$9,'Rev 10'!$M$10-'Rev 10'!$M$9))</f>
        <v>1.6956233718143216E-12</v>
      </c>
      <c r="K591" cm="1">
        <f t="array" ref="K591">$B$1*(Distributed_Weight($C591,'Rev 10'!$M$16*9.81,'Rev 10'!$M$9,0)-Point_Force($C591,2*'Rev 10'!$M$16*9.81,'Rev 10'!$M$10/2)+Distributed_Weight($C591,'Rev 10'!$M$16*9.81,'Rev 10'!$M$9,'Rev 10'!$M$10-'Rev 10'!$M$9))</f>
        <v>1.6956233718143216E-12</v>
      </c>
    </row>
    <row r="592" spans="3:11" x14ac:dyDescent="0.2">
      <c r="C592">
        <v>1767</v>
      </c>
      <c r="D592">
        <f t="shared" si="9"/>
        <v>1.6897409088159382E-12</v>
      </c>
      <c r="F592" cm="1">
        <f t="array" ref="F592">$B$1*(Distributed_Weight($C592,'Rev 10'!$R$2,'Rev 10'!$M$9,0))</f>
        <v>1.7722374413532303E-12</v>
      </c>
      <c r="G592" cm="1">
        <f t="array" ref="G592">$B$1*-Point_Force($C592,2*'Rev 10'!$R$2,'Rev 10'!$M$10/2)</f>
        <v>-8.2499913549580332E-14</v>
      </c>
      <c r="H592" cm="1">
        <f t="array" ref="H592">$B$1*Distributed_Weight($C592,'Rev 10'!$R$2/(2*'Rev 10'!$M$9),'Rev 10'!$M$9,'Rev 10'!$M$10-'Rev 10'!$M$9)</f>
        <v>9.7864763848230844E-22</v>
      </c>
      <c r="I592" cm="1">
        <f t="array" ref="I592">$B$1*(Distributed_Weight($C592,'Rev 10'!$M$16*9.81,'Rev 10'!$M$9,0)-Point_Force($C592,2*'Rev 10'!$M$16*9.81,'Rev 10'!$M$10/2)+Distributed_Weight($C592,'Rev 10'!$M$16*9.81,'Rev 10'!$M$9,'Rev 10'!$M$10-'Rev 10'!$M$9))</f>
        <v>1.6897409088159382E-12</v>
      </c>
      <c r="K592" cm="1">
        <f t="array" ref="K592">$B$1*(Distributed_Weight($C592,'Rev 10'!$M$16*9.81,'Rev 10'!$M$9,0)-Point_Force($C592,2*'Rev 10'!$M$16*9.81,'Rev 10'!$M$10/2)+Distributed_Weight($C592,'Rev 10'!$M$16*9.81,'Rev 10'!$M$9,'Rev 10'!$M$10-'Rev 10'!$M$9))</f>
        <v>1.6897409088159382E-12</v>
      </c>
    </row>
    <row r="593" spans="3:11" x14ac:dyDescent="0.2">
      <c r="C593">
        <v>1770</v>
      </c>
      <c r="D593">
        <f t="shared" si="9"/>
        <v>1.6838684898137491E-12</v>
      </c>
      <c r="F593" cm="1">
        <f t="array" ref="F593">$B$1*(Distributed_Weight($C593,'Rev 10'!$R$2,'Rev 10'!$M$9,0))</f>
        <v>1.7781232853639018E-12</v>
      </c>
      <c r="G593" cm="1">
        <f t="array" ref="G593">$B$1*-Point_Force($C593,2*'Rev 10'!$R$2,'Rev 10'!$M$10/2)</f>
        <v>-9.4271601570923484E-14</v>
      </c>
      <c r="H593" cm="1">
        <f t="array" ref="H593">$B$1*Distributed_Weight($C593,'Rev 10'!$R$2/(2*'Rev 10'!$M$9),'Rev 10'!$M$9,'Rev 10'!$M$10-'Rev 10'!$M$9)</f>
        <v>4.8645704706709133E-21</v>
      </c>
      <c r="I593" cm="1">
        <f t="array" ref="I593">$B$1*(Distributed_Weight($C593,'Rev 10'!$M$16*9.81,'Rev 10'!$M$9,0)-Point_Force($C593,2*'Rev 10'!$M$16*9.81,'Rev 10'!$M$10/2)+Distributed_Weight($C593,'Rev 10'!$M$16*9.81,'Rev 10'!$M$9,'Rev 10'!$M$10-'Rev 10'!$M$9))</f>
        <v>1.6838684898137491E-12</v>
      </c>
      <c r="K593" cm="1">
        <f t="array" ref="K593">$B$1*(Distributed_Weight($C593,'Rev 10'!$M$16*9.81,'Rev 10'!$M$9,0)-Point_Force($C593,2*'Rev 10'!$M$16*9.81,'Rev 10'!$M$10/2)+Distributed_Weight($C593,'Rev 10'!$M$16*9.81,'Rev 10'!$M$9,'Rev 10'!$M$10-'Rev 10'!$M$9))</f>
        <v>1.6838684898137491E-12</v>
      </c>
    </row>
    <row r="594" spans="3:11" x14ac:dyDescent="0.2">
      <c r="C594">
        <v>1773</v>
      </c>
      <c r="D594">
        <f t="shared" si="9"/>
        <v>1.6780062928992364E-12</v>
      </c>
      <c r="F594" cm="1">
        <f t="array" ref="F594">$B$1*(Distributed_Weight($C594,'Rev 10'!$R$2,'Rev 10'!$M$9,0))</f>
        <v>1.7840091293745734E-12</v>
      </c>
      <c r="G594" cm="1">
        <f t="array" ref="G594">$B$1*-Point_Force($C594,2*'Rev 10'!$R$2,'Rev 10'!$M$10/2)</f>
        <v>-1.0604328959226665E-13</v>
      </c>
      <c r="H594" cm="1">
        <f t="array" ref="H594">$B$1*Distributed_Weight($C594,'Rev 10'!$R$2/(2*'Rev 10'!$M$9),'Rev 10'!$M$9,'Rev 10'!$M$10-'Rev 10'!$M$9)</f>
        <v>1.1709317794373472E-20</v>
      </c>
      <c r="I594" cm="1">
        <f t="array" ref="I594">$B$1*(Distributed_Weight($C594,'Rev 10'!$M$16*9.81,'Rev 10'!$M$9,0)-Point_Force($C594,2*'Rev 10'!$M$16*9.81,'Rev 10'!$M$10/2)+Distributed_Weight($C594,'Rev 10'!$M$16*9.81,'Rev 10'!$M$9,'Rev 10'!$M$10-'Rev 10'!$M$9))</f>
        <v>1.6780062928992364E-12</v>
      </c>
      <c r="K594" cm="1">
        <f t="array" ref="K594">$B$1*(Distributed_Weight($C594,'Rev 10'!$M$16*9.81,'Rev 10'!$M$9,0)-Point_Force($C594,2*'Rev 10'!$M$16*9.81,'Rev 10'!$M$10/2)+Distributed_Weight($C594,'Rev 10'!$M$16*9.81,'Rev 10'!$M$9,'Rev 10'!$M$10-'Rev 10'!$M$9))</f>
        <v>1.6780062928992364E-12</v>
      </c>
    </row>
    <row r="595" spans="3:11" x14ac:dyDescent="0.2">
      <c r="C595">
        <v>1776</v>
      </c>
      <c r="D595">
        <f t="shared" si="9"/>
        <v>1.6721543180724005E-12</v>
      </c>
      <c r="F595" cm="1">
        <f t="array" ref="F595">$B$1*(Distributed_Weight($C595,'Rev 10'!$R$2,'Rev 10'!$M$9,0))</f>
        <v>1.7898949733852449E-12</v>
      </c>
      <c r="G595" cm="1">
        <f t="array" ref="G595">$B$1*-Point_Force($C595,2*'Rev 10'!$R$2,'Rev 10'!$M$10/2)</f>
        <v>-1.178149776136098E-13</v>
      </c>
      <c r="H595" cm="1">
        <f t="array" ref="H595">$B$1*Distributed_Weight($C595,'Rev 10'!$R$2/(2*'Rev 10'!$M$9),'Rev 10'!$M$9,'Rev 10'!$M$10-'Rev 10'!$M$9)</f>
        <v>2.151288960958999E-20</v>
      </c>
      <c r="I595" cm="1">
        <f t="array" ref="I595">$B$1*(Distributed_Weight($C595,'Rev 10'!$M$16*9.81,'Rev 10'!$M$9,0)-Point_Force($C595,2*'Rev 10'!$M$16*9.81,'Rev 10'!$M$10/2)+Distributed_Weight($C595,'Rev 10'!$M$16*9.81,'Rev 10'!$M$9,'Rev 10'!$M$10-'Rev 10'!$M$9))</f>
        <v>1.6721543180724005E-12</v>
      </c>
      <c r="K595" cm="1">
        <f t="array" ref="K595">$B$1*(Distributed_Weight($C595,'Rev 10'!$M$16*9.81,'Rev 10'!$M$9,0)-Point_Force($C595,2*'Rev 10'!$M$16*9.81,'Rev 10'!$M$10/2)+Distributed_Weight($C595,'Rev 10'!$M$16*9.81,'Rev 10'!$M$9,'Rev 10'!$M$10-'Rev 10'!$M$9))</f>
        <v>1.6721543180724005E-12</v>
      </c>
    </row>
    <row r="596" spans="3:11" x14ac:dyDescent="0.2">
      <c r="C596">
        <v>1779</v>
      </c>
      <c r="D596">
        <f t="shared" si="9"/>
        <v>1.6663125653332417E-12</v>
      </c>
      <c r="F596" cm="1">
        <f t="array" ref="F596">$B$1*(Distributed_Weight($C596,'Rev 10'!$R$2,'Rev 10'!$M$9,0))</f>
        <v>1.7957808173959164E-12</v>
      </c>
      <c r="G596" cm="1">
        <f t="array" ref="G596">$B$1*-Point_Force($C596,2*'Rev 10'!$R$2,'Rev 10'!$M$10/2)</f>
        <v>-1.2958666563495298E-13</v>
      </c>
      <c r="H596" cm="1">
        <f t="array" ref="H596">$B$1*Distributed_Weight($C596,'Rev 10'!$R$2/(2*'Rev 10'!$M$9),'Rev 10'!$M$9,'Rev 10'!$M$10-'Rev 10'!$M$9)</f>
        <v>3.4275285916320455E-20</v>
      </c>
      <c r="I596" cm="1">
        <f t="array" ref="I596">$B$1*(Distributed_Weight($C596,'Rev 10'!$M$16*9.81,'Rev 10'!$M$9,0)-Point_Force($C596,2*'Rev 10'!$M$16*9.81,'Rev 10'!$M$10/2)+Distributed_Weight($C596,'Rev 10'!$M$16*9.81,'Rev 10'!$M$9,'Rev 10'!$M$10-'Rev 10'!$M$9))</f>
        <v>1.6663125653332417E-12</v>
      </c>
      <c r="K596" cm="1">
        <f t="array" ref="K596">$B$1*(Distributed_Weight($C596,'Rev 10'!$M$16*9.81,'Rev 10'!$M$9,0)-Point_Force($C596,2*'Rev 10'!$M$16*9.81,'Rev 10'!$M$10/2)+Distributed_Weight($C596,'Rev 10'!$M$16*9.81,'Rev 10'!$M$9,'Rev 10'!$M$10-'Rev 10'!$M$9))</f>
        <v>1.6663125653332417E-12</v>
      </c>
    </row>
    <row r="597" spans="3:11" x14ac:dyDescent="0.2">
      <c r="C597">
        <v>1782</v>
      </c>
      <c r="D597">
        <f t="shared" si="9"/>
        <v>1.6604810346817593E-12</v>
      </c>
      <c r="F597" cm="1">
        <f t="array" ref="F597">$B$1*(Distributed_Weight($C597,'Rev 10'!$R$2,'Rev 10'!$M$9,0))</f>
        <v>1.801666661406588E-12</v>
      </c>
      <c r="G597" cm="1">
        <f t="array" ref="G597">$B$1*-Point_Force($C597,2*'Rev 10'!$R$2,'Rev 10'!$M$10/2)</f>
        <v>-1.4135835365629613E-13</v>
      </c>
      <c r="H597" cm="1">
        <f t="array" ref="H597">$B$1*Distributed_Weight($C597,'Rev 10'!$R$2/(2*'Rev 10'!$M$9),'Rev 10'!$M$9,'Rev 10'!$M$10-'Rev 10'!$M$9)</f>
        <v>4.9996506714564877E-20</v>
      </c>
      <c r="I597" cm="1">
        <f t="array" ref="I597">$B$1*(Distributed_Weight($C597,'Rev 10'!$M$16*9.81,'Rev 10'!$M$9,0)-Point_Force($C597,2*'Rev 10'!$M$16*9.81,'Rev 10'!$M$10/2)+Distributed_Weight($C597,'Rev 10'!$M$16*9.81,'Rev 10'!$M$9,'Rev 10'!$M$10-'Rev 10'!$M$9))</f>
        <v>1.6604810346817593E-12</v>
      </c>
      <c r="K597" cm="1">
        <f t="array" ref="K597">$B$1*(Distributed_Weight($C597,'Rev 10'!$M$16*9.81,'Rev 10'!$M$9,0)-Point_Force($C597,2*'Rev 10'!$M$16*9.81,'Rev 10'!$M$10/2)+Distributed_Weight($C597,'Rev 10'!$M$16*9.81,'Rev 10'!$M$9,'Rev 10'!$M$10-'Rev 10'!$M$9))</f>
        <v>1.6604810346817593E-12</v>
      </c>
    </row>
    <row r="598" spans="3:11" x14ac:dyDescent="0.2">
      <c r="C598">
        <v>1785</v>
      </c>
      <c r="D598">
        <f t="shared" si="9"/>
        <v>1.654659726117954E-12</v>
      </c>
      <c r="F598" cm="1">
        <f t="array" ref="F598">$B$1*(Distributed_Weight($C598,'Rev 10'!$R$2,'Rev 10'!$M$9,0))</f>
        <v>1.8075525054172595E-12</v>
      </c>
      <c r="G598" cm="1">
        <f t="array" ref="G598">$B$1*-Point_Force($C598,2*'Rev 10'!$R$2,'Rev 10'!$M$10/2)</f>
        <v>-1.5313004167763928E-13</v>
      </c>
      <c r="H598" cm="1">
        <f t="array" ref="H598">$B$1*Distributed_Weight($C598,'Rev 10'!$R$2/(2*'Rev 10'!$M$9),'Rev 10'!$M$9,'Rev 10'!$M$10-'Rev 10'!$M$9)</f>
        <v>6.8676552004323246E-20</v>
      </c>
      <c r="I598" cm="1">
        <f t="array" ref="I598">$B$1*(Distributed_Weight($C598,'Rev 10'!$M$16*9.81,'Rev 10'!$M$9,0)-Point_Force($C598,2*'Rev 10'!$M$16*9.81,'Rev 10'!$M$10/2)+Distributed_Weight($C598,'Rev 10'!$M$16*9.81,'Rev 10'!$M$9,'Rev 10'!$M$10-'Rev 10'!$M$9))</f>
        <v>1.654659726117954E-12</v>
      </c>
      <c r="K598" cm="1">
        <f t="array" ref="K598">$B$1*(Distributed_Weight($C598,'Rev 10'!$M$16*9.81,'Rev 10'!$M$9,0)-Point_Force($C598,2*'Rev 10'!$M$16*9.81,'Rev 10'!$M$10/2)+Distributed_Weight($C598,'Rev 10'!$M$16*9.81,'Rev 10'!$M$9,'Rev 10'!$M$10-'Rev 10'!$M$9))</f>
        <v>1.654659726117954E-12</v>
      </c>
    </row>
    <row r="599" spans="3:11" x14ac:dyDescent="0.2">
      <c r="C599">
        <v>1788</v>
      </c>
      <c r="D599">
        <f t="shared" si="9"/>
        <v>1.6488486396418249E-12</v>
      </c>
      <c r="F599" cm="1">
        <f t="array" ref="F599">$B$1*(Distributed_Weight($C599,'Rev 10'!$R$2,'Rev 10'!$M$9,0))</f>
        <v>1.8134383494279311E-12</v>
      </c>
      <c r="G599" cm="1">
        <f t="array" ref="G599">$B$1*-Point_Force($C599,2*'Rev 10'!$R$2,'Rev 10'!$M$10/2)</f>
        <v>-1.6490172969898246E-13</v>
      </c>
      <c r="H599" cm="1">
        <f t="array" ref="H599">$B$1*Distributed_Weight($C599,'Rev 10'!$R$2/(2*'Rev 10'!$M$9),'Rev 10'!$M$9,'Rev 10'!$M$10-'Rev 10'!$M$9)</f>
        <v>9.0315421785595594E-20</v>
      </c>
      <c r="I599" cm="1">
        <f t="array" ref="I599">$B$1*(Distributed_Weight($C599,'Rev 10'!$M$16*9.81,'Rev 10'!$M$9,0)-Point_Force($C599,2*'Rev 10'!$M$16*9.81,'Rev 10'!$M$10/2)+Distributed_Weight($C599,'Rev 10'!$M$16*9.81,'Rev 10'!$M$9,'Rev 10'!$M$10-'Rev 10'!$M$9))</f>
        <v>1.6488486396418249E-12</v>
      </c>
      <c r="K599" cm="1">
        <f t="array" ref="K599">$B$1*(Distributed_Weight($C599,'Rev 10'!$M$16*9.81,'Rev 10'!$M$9,0)-Point_Force($C599,2*'Rev 10'!$M$16*9.81,'Rev 10'!$M$10/2)+Distributed_Weight($C599,'Rev 10'!$M$16*9.81,'Rev 10'!$M$9,'Rev 10'!$M$10-'Rev 10'!$M$9))</f>
        <v>1.6488486396418249E-12</v>
      </c>
    </row>
    <row r="600" spans="3:11" x14ac:dyDescent="0.2">
      <c r="C600">
        <v>1791</v>
      </c>
      <c r="D600">
        <f t="shared" si="9"/>
        <v>1.6430477752533734E-12</v>
      </c>
      <c r="F600" cm="1">
        <f t="array" ref="F600">$B$1*(Distributed_Weight($C600,'Rev 10'!$R$2,'Rev 10'!$M$9,0))</f>
        <v>1.819324193438603E-12</v>
      </c>
      <c r="G600" cm="1">
        <f t="array" ref="G600">$B$1*-Point_Force($C600,2*'Rev 10'!$R$2,'Rev 10'!$M$10/2)</f>
        <v>-1.7667341772032561E-13</v>
      </c>
      <c r="H600" cm="1">
        <f t="array" ref="H600">$B$1*Distributed_Weight($C600,'Rev 10'!$R$2/(2*'Rev 10'!$M$9),'Rev 10'!$M$9,'Rev 10'!$M$10-'Rev 10'!$M$9)</f>
        <v>1.1491311605838187E-19</v>
      </c>
      <c r="I600" cm="1">
        <f t="array" ref="I600">$B$1*(Distributed_Weight($C600,'Rev 10'!$M$16*9.81,'Rev 10'!$M$9,0)-Point_Force($C600,2*'Rev 10'!$M$16*9.81,'Rev 10'!$M$10/2)+Distributed_Weight($C600,'Rev 10'!$M$16*9.81,'Rev 10'!$M$9,'Rev 10'!$M$10-'Rev 10'!$M$9))</f>
        <v>1.6430477752533734E-12</v>
      </c>
      <c r="K600" cm="1">
        <f t="array" ref="K600">$B$1*(Distributed_Weight($C600,'Rev 10'!$M$16*9.81,'Rev 10'!$M$9,0)-Point_Force($C600,2*'Rev 10'!$M$16*9.81,'Rev 10'!$M$10/2)+Distributed_Weight($C600,'Rev 10'!$M$16*9.81,'Rev 10'!$M$9,'Rev 10'!$M$10-'Rev 10'!$M$9))</f>
        <v>1.6430477752533734E-12</v>
      </c>
    </row>
    <row r="601" spans="3:11" x14ac:dyDescent="0.2">
      <c r="C601">
        <v>1794</v>
      </c>
      <c r="D601">
        <f t="shared" si="9"/>
        <v>1.6372571329525984E-12</v>
      </c>
      <c r="F601" cm="1">
        <f t="array" ref="F601">$B$1*(Distributed_Weight($C601,'Rev 10'!$R$2,'Rev 10'!$M$9,0))</f>
        <v>1.8252100374492743E-12</v>
      </c>
      <c r="G601" cm="1">
        <f t="array" ref="G601">$B$1*-Point_Force($C601,2*'Rev 10'!$R$2,'Rev 10'!$M$10/2)</f>
        <v>-1.8844510574166876E-13</v>
      </c>
      <c r="H601" cm="1">
        <f t="array" ref="H601">$B$1*Distributed_Weight($C601,'Rev 10'!$R$2/(2*'Rev 10'!$M$9),'Rev 10'!$M$9,'Rev 10'!$M$10-'Rev 10'!$M$9)</f>
        <v>1.424696348226821E-19</v>
      </c>
      <c r="I601" cm="1">
        <f t="array" ref="I601">$B$1*(Distributed_Weight($C601,'Rev 10'!$M$16*9.81,'Rev 10'!$M$9,0)-Point_Force($C601,2*'Rev 10'!$M$16*9.81,'Rev 10'!$M$10/2)+Distributed_Weight($C601,'Rev 10'!$M$16*9.81,'Rev 10'!$M$9,'Rev 10'!$M$10-'Rev 10'!$M$9))</f>
        <v>1.6372571329525984E-12</v>
      </c>
      <c r="K601" cm="1">
        <f t="array" ref="K601">$B$1*(Distributed_Weight($C601,'Rev 10'!$M$16*9.81,'Rev 10'!$M$9,0)-Point_Force($C601,2*'Rev 10'!$M$16*9.81,'Rev 10'!$M$10/2)+Distributed_Weight($C601,'Rev 10'!$M$16*9.81,'Rev 10'!$M$9,'Rev 10'!$M$10-'Rev 10'!$M$9))</f>
        <v>1.6372571329525984E-12</v>
      </c>
    </row>
    <row r="602" spans="3:11" x14ac:dyDescent="0.2">
      <c r="C602">
        <v>1797</v>
      </c>
      <c r="D602">
        <f t="shared" si="9"/>
        <v>1.6314767127395002E-12</v>
      </c>
      <c r="F602" cm="1">
        <f t="array" ref="F602">$B$1*(Distributed_Weight($C602,'Rev 10'!$R$2,'Rev 10'!$M$9,0))</f>
        <v>1.8310958814599459E-12</v>
      </c>
      <c r="G602" cm="1">
        <f t="array" ref="G602">$B$1*-Point_Force($C602,2*'Rev 10'!$R$2,'Rev 10'!$M$10/2)</f>
        <v>-2.0021679376301191E-13</v>
      </c>
      <c r="H602" cm="1">
        <f t="array" ref="H602">$B$1*Distributed_Weight($C602,'Rev 10'!$R$2/(2*'Rev 10'!$M$9),'Rev 10'!$M$9,'Rev 10'!$M$10-'Rev 10'!$M$9)</f>
        <v>1.7298497807849633E-19</v>
      </c>
      <c r="I602" cm="1">
        <f t="array" ref="I602">$B$1*(Distributed_Weight($C602,'Rev 10'!$M$16*9.81,'Rev 10'!$M$9,0)-Point_Force($C602,2*'Rev 10'!$M$16*9.81,'Rev 10'!$M$10/2)+Distributed_Weight($C602,'Rev 10'!$M$16*9.81,'Rev 10'!$M$9,'Rev 10'!$M$10-'Rev 10'!$M$9))</f>
        <v>1.6314767127395002E-12</v>
      </c>
      <c r="K602" cm="1">
        <f t="array" ref="K602">$B$1*(Distributed_Weight($C602,'Rev 10'!$M$16*9.81,'Rev 10'!$M$9,0)-Point_Force($C602,2*'Rev 10'!$M$16*9.81,'Rev 10'!$M$10/2)+Distributed_Weight($C602,'Rev 10'!$M$16*9.81,'Rev 10'!$M$9,'Rev 10'!$M$10-'Rev 10'!$M$9))</f>
        <v>1.6314767127395002E-12</v>
      </c>
    </row>
    <row r="603" spans="3:11" x14ac:dyDescent="0.2">
      <c r="C603">
        <v>1800</v>
      </c>
      <c r="D603">
        <f t="shared" si="9"/>
        <v>1.6257065146140785E-12</v>
      </c>
      <c r="F603" cm="1">
        <f t="array" ref="F603">$B$1*(Distributed_Weight($C603,'Rev 10'!$R$2,'Rev 10'!$M$9,0))</f>
        <v>1.8369817254706176E-12</v>
      </c>
      <c r="G603" cm="1">
        <f t="array" ref="G603">$B$1*-Point_Force($C603,2*'Rev 10'!$R$2,'Rev 10'!$M$10/2)</f>
        <v>-2.1198848178435509E-13</v>
      </c>
      <c r="H603" cm="1">
        <f t="array" ref="H603">$B$1*Distributed_Weight($C603,'Rev 10'!$R$2/(2*'Rev 10'!$M$9),'Rev 10'!$M$9,'Rev 10'!$M$10-'Rev 10'!$M$9)</f>
        <v>2.0645914582582447E-19</v>
      </c>
      <c r="I603" cm="1">
        <f t="array" ref="I603">$B$1*(Distributed_Weight($C603,'Rev 10'!$M$16*9.81,'Rev 10'!$M$9,0)-Point_Force($C603,2*'Rev 10'!$M$16*9.81,'Rev 10'!$M$10/2)+Distributed_Weight($C603,'Rev 10'!$M$16*9.81,'Rev 10'!$M$9,'Rev 10'!$M$10-'Rev 10'!$M$9))</f>
        <v>1.6257065146140785E-12</v>
      </c>
      <c r="K603" cm="1">
        <f t="array" ref="K603">$B$1*(Distributed_Weight($C603,'Rev 10'!$M$16*9.81,'Rev 10'!$M$9,0)-Point_Force($C603,2*'Rev 10'!$M$16*9.81,'Rev 10'!$M$10/2)+Distributed_Weight($C603,'Rev 10'!$M$16*9.81,'Rev 10'!$M$9,'Rev 10'!$M$10-'Rev 10'!$M$9))</f>
        <v>1.6257065146140785E-12</v>
      </c>
    </row>
    <row r="604" spans="3:11" x14ac:dyDescent="0.2">
      <c r="C604">
        <v>1803</v>
      </c>
      <c r="D604">
        <f t="shared" si="9"/>
        <v>1.6199465385763338E-12</v>
      </c>
      <c r="F604" cm="1">
        <f t="array" ref="F604">$B$1*(Distributed_Weight($C604,'Rev 10'!$R$2,'Rev 10'!$M$9,0))</f>
        <v>1.8428675694812893E-12</v>
      </c>
      <c r="G604" cm="1">
        <f t="array" ref="G604">$B$1*-Point_Force($C604,2*'Rev 10'!$R$2,'Rev 10'!$M$10/2)</f>
        <v>-2.2376016980569821E-13</v>
      </c>
      <c r="H604" cm="1">
        <f t="array" ref="H604">$B$1*Distributed_Weight($C604,'Rev 10'!$R$2/(2*'Rev 10'!$M$9),'Rev 10'!$M$9,'Rev 10'!$M$10-'Rev 10'!$M$9)</f>
        <v>2.4289213806466655E-19</v>
      </c>
      <c r="I604" cm="1">
        <f t="array" ref="I604">$B$1*(Distributed_Weight($C604,'Rev 10'!$M$16*9.81,'Rev 10'!$M$9,0)-Point_Force($C604,2*'Rev 10'!$M$16*9.81,'Rev 10'!$M$10/2)+Distributed_Weight($C604,'Rev 10'!$M$16*9.81,'Rev 10'!$M$9,'Rev 10'!$M$10-'Rev 10'!$M$9))</f>
        <v>1.6199465385763338E-12</v>
      </c>
      <c r="K604" cm="1">
        <f t="array" ref="K604">$B$1*(Distributed_Weight($C604,'Rev 10'!$M$16*9.81,'Rev 10'!$M$9,0)-Point_Force($C604,2*'Rev 10'!$M$16*9.81,'Rev 10'!$M$10/2)+Distributed_Weight($C604,'Rev 10'!$M$16*9.81,'Rev 10'!$M$9,'Rev 10'!$M$10-'Rev 10'!$M$9))</f>
        <v>1.6199465385763338E-12</v>
      </c>
    </row>
    <row r="605" spans="3:11" x14ac:dyDescent="0.2">
      <c r="C605">
        <v>1806</v>
      </c>
      <c r="D605">
        <f t="shared" si="9"/>
        <v>1.614196784626266E-12</v>
      </c>
      <c r="F605" cm="1">
        <f t="array" ref="F605">$B$1*(Distributed_Weight($C605,'Rev 10'!$R$2,'Rev 10'!$M$9,0))</f>
        <v>1.8487534134919605E-12</v>
      </c>
      <c r="G605" cm="1">
        <f t="array" ref="G605">$B$1*-Point_Force($C605,2*'Rev 10'!$R$2,'Rev 10'!$M$10/2)</f>
        <v>-2.3553185782704136E-13</v>
      </c>
      <c r="H605" cm="1">
        <f t="array" ref="H605">$B$1*Distributed_Weight($C605,'Rev 10'!$R$2/(2*'Rev 10'!$M$9),'Rev 10'!$M$9,'Rev 10'!$M$10-'Rev 10'!$M$9)</f>
        <v>2.8228395479502262E-19</v>
      </c>
      <c r="I605" cm="1">
        <f t="array" ref="I605">$B$1*(Distributed_Weight($C605,'Rev 10'!$M$16*9.81,'Rev 10'!$M$9,0)-Point_Force($C605,2*'Rev 10'!$M$16*9.81,'Rev 10'!$M$10/2)+Distributed_Weight($C605,'Rev 10'!$M$16*9.81,'Rev 10'!$M$9,'Rev 10'!$M$10-'Rev 10'!$M$9))</f>
        <v>1.614196784626266E-12</v>
      </c>
      <c r="K605" cm="1">
        <f t="array" ref="K605">$B$1*(Distributed_Weight($C605,'Rev 10'!$M$16*9.81,'Rev 10'!$M$9,0)-Point_Force($C605,2*'Rev 10'!$M$16*9.81,'Rev 10'!$M$10/2)+Distributed_Weight($C605,'Rev 10'!$M$16*9.81,'Rev 10'!$M$9,'Rev 10'!$M$10-'Rev 10'!$M$9))</f>
        <v>1.614196784626266E-12</v>
      </c>
    </row>
    <row r="606" spans="3:11" x14ac:dyDescent="0.2">
      <c r="C606">
        <v>1809</v>
      </c>
      <c r="D606">
        <f t="shared" si="9"/>
        <v>1.6084572527638748E-12</v>
      </c>
      <c r="F606" cm="1">
        <f t="array" ref="F606">$B$1*(Distributed_Weight($C606,'Rev 10'!$R$2,'Rev 10'!$M$9,0))</f>
        <v>1.8546392575026322E-12</v>
      </c>
      <c r="G606" cm="1">
        <f t="array" ref="G606">$B$1*-Point_Force($C606,2*'Rev 10'!$R$2,'Rev 10'!$M$10/2)</f>
        <v>-2.4730354584838454E-13</v>
      </c>
      <c r="H606" cm="1">
        <f t="array" ref="H606">$B$1*Distributed_Weight($C606,'Rev 10'!$R$2/(2*'Rev 10'!$M$9),'Rev 10'!$M$9,'Rev 10'!$M$10-'Rev 10'!$M$9)</f>
        <v>3.2463459601689264E-19</v>
      </c>
      <c r="I606" cm="1">
        <f t="array" ref="I606">$B$1*(Distributed_Weight($C606,'Rev 10'!$M$16*9.81,'Rev 10'!$M$9,0)-Point_Force($C606,2*'Rev 10'!$M$16*9.81,'Rev 10'!$M$10/2)+Distributed_Weight($C606,'Rev 10'!$M$16*9.81,'Rev 10'!$M$9,'Rev 10'!$M$10-'Rev 10'!$M$9))</f>
        <v>1.6084572527638748E-12</v>
      </c>
      <c r="K606" cm="1">
        <f t="array" ref="K606">$B$1*(Distributed_Weight($C606,'Rev 10'!$M$16*9.81,'Rev 10'!$M$9,0)-Point_Force($C606,2*'Rev 10'!$M$16*9.81,'Rev 10'!$M$10/2)+Distributed_Weight($C606,'Rev 10'!$M$16*9.81,'Rev 10'!$M$9,'Rev 10'!$M$10-'Rev 10'!$M$9))</f>
        <v>1.6084572527638748E-12</v>
      </c>
    </row>
    <row r="607" spans="3:11" x14ac:dyDescent="0.2">
      <c r="C607">
        <v>1812</v>
      </c>
      <c r="D607">
        <f t="shared" si="9"/>
        <v>1.6027279429891606E-12</v>
      </c>
      <c r="F607" cm="1">
        <f t="array" ref="F607">$B$1*(Distributed_Weight($C607,'Rev 10'!$R$2,'Rev 10'!$M$9,0))</f>
        <v>1.8605251015133039E-12</v>
      </c>
      <c r="G607" cm="1">
        <f t="array" ref="G607">$B$1*-Point_Force($C607,2*'Rev 10'!$R$2,'Rev 10'!$M$10/2)</f>
        <v>-2.5907523386972767E-13</v>
      </c>
      <c r="H607" cm="1">
        <f t="array" ref="H607">$B$1*Distributed_Weight($C607,'Rev 10'!$R$2/(2*'Rev 10'!$M$9),'Rev 10'!$M$9,'Rev 10'!$M$10-'Rev 10'!$M$9)</f>
        <v>3.6994406173027659E-19</v>
      </c>
      <c r="I607" cm="1">
        <f t="array" ref="I607">$B$1*(Distributed_Weight($C607,'Rev 10'!$M$16*9.81,'Rev 10'!$M$9,0)-Point_Force($C607,2*'Rev 10'!$M$16*9.81,'Rev 10'!$M$10/2)+Distributed_Weight($C607,'Rev 10'!$M$16*9.81,'Rev 10'!$M$9,'Rev 10'!$M$10-'Rev 10'!$M$9))</f>
        <v>1.6027279429891606E-12</v>
      </c>
      <c r="K607" cm="1">
        <f t="array" ref="K607">$B$1*(Distributed_Weight($C607,'Rev 10'!$M$16*9.81,'Rev 10'!$M$9,0)-Point_Force($C607,2*'Rev 10'!$M$16*9.81,'Rev 10'!$M$10/2)+Distributed_Weight($C607,'Rev 10'!$M$16*9.81,'Rev 10'!$M$9,'Rev 10'!$M$10-'Rev 10'!$M$9))</f>
        <v>1.6027279429891606E-12</v>
      </c>
    </row>
    <row r="608" spans="3:11" x14ac:dyDescent="0.2">
      <c r="C608">
        <v>1815</v>
      </c>
      <c r="D608">
        <f t="shared" si="9"/>
        <v>1.5970088553021231E-12</v>
      </c>
      <c r="F608" cm="1">
        <f t="array" ref="F608">$B$1*(Distributed_Weight($C608,'Rev 10'!$R$2,'Rev 10'!$M$9,0))</f>
        <v>1.8664109455239755E-12</v>
      </c>
      <c r="G608" cm="1">
        <f t="array" ref="G608">$B$1*-Point_Force($C608,2*'Rev 10'!$R$2,'Rev 10'!$M$10/2)</f>
        <v>-2.7084692189107084E-13</v>
      </c>
      <c r="H608" cm="1">
        <f t="array" ref="H608">$B$1*Distributed_Weight($C608,'Rev 10'!$R$2/(2*'Rev 10'!$M$9),'Rev 10'!$M$9,'Rev 10'!$M$10-'Rev 10'!$M$9)</f>
        <v>4.1821235193517449E-19</v>
      </c>
      <c r="I608" cm="1">
        <f t="array" ref="I608">$B$1*(Distributed_Weight($C608,'Rev 10'!$M$16*9.81,'Rev 10'!$M$9,0)-Point_Force($C608,2*'Rev 10'!$M$16*9.81,'Rev 10'!$M$10/2)+Distributed_Weight($C608,'Rev 10'!$M$16*9.81,'Rev 10'!$M$9,'Rev 10'!$M$10-'Rev 10'!$M$9))</f>
        <v>1.5970088553021231E-12</v>
      </c>
      <c r="K608" cm="1">
        <f t="array" ref="K608">$B$1*(Distributed_Weight($C608,'Rev 10'!$M$16*9.81,'Rev 10'!$M$9,0)-Point_Force($C608,2*'Rev 10'!$M$16*9.81,'Rev 10'!$M$10/2)+Distributed_Weight($C608,'Rev 10'!$M$16*9.81,'Rev 10'!$M$9,'Rev 10'!$M$10-'Rev 10'!$M$9))</f>
        <v>1.5970088553021231E-12</v>
      </c>
    </row>
    <row r="609" spans="3:11" x14ac:dyDescent="0.2">
      <c r="C609">
        <v>1818</v>
      </c>
      <c r="D609">
        <f t="shared" si="9"/>
        <v>1.5912999897027625E-12</v>
      </c>
      <c r="F609" cm="1">
        <f t="array" ref="F609">$B$1*(Distributed_Weight($C609,'Rev 10'!$R$2,'Rev 10'!$M$9,0))</f>
        <v>1.8722967895346472E-12</v>
      </c>
      <c r="G609" cm="1">
        <f t="array" ref="G609">$B$1*-Point_Force($C609,2*'Rev 10'!$R$2,'Rev 10'!$M$10/2)</f>
        <v>-2.8261860991241402E-13</v>
      </c>
      <c r="H609" cm="1">
        <f t="array" ref="H609">$B$1*Distributed_Weight($C609,'Rev 10'!$R$2/(2*'Rev 10'!$M$9),'Rev 10'!$M$9,'Rev 10'!$M$10-'Rev 10'!$M$9)</f>
        <v>4.6943946663158638E-19</v>
      </c>
      <c r="I609" cm="1">
        <f t="array" ref="I609">$B$1*(Distributed_Weight($C609,'Rev 10'!$M$16*9.81,'Rev 10'!$M$9,0)-Point_Force($C609,2*'Rev 10'!$M$16*9.81,'Rev 10'!$M$10/2)+Distributed_Weight($C609,'Rev 10'!$M$16*9.81,'Rev 10'!$M$9,'Rev 10'!$M$10-'Rev 10'!$M$9))</f>
        <v>1.5912999897027625E-12</v>
      </c>
      <c r="K609" cm="1">
        <f t="array" ref="K609">$B$1*(Distributed_Weight($C609,'Rev 10'!$M$16*9.81,'Rev 10'!$M$9,0)-Point_Force($C609,2*'Rev 10'!$M$16*9.81,'Rev 10'!$M$10/2)+Distributed_Weight($C609,'Rev 10'!$M$16*9.81,'Rev 10'!$M$9,'Rev 10'!$M$10-'Rev 10'!$M$9))</f>
        <v>1.5912999897027625E-12</v>
      </c>
    </row>
    <row r="610" spans="3:11" x14ac:dyDescent="0.2">
      <c r="C610">
        <v>1821</v>
      </c>
      <c r="D610">
        <f t="shared" si="9"/>
        <v>1.5856013461910786E-12</v>
      </c>
      <c r="F610" cm="1">
        <f t="array" ref="F610">$B$1*(Distributed_Weight($C610,'Rev 10'!$R$2,'Rev 10'!$M$9,0))</f>
        <v>1.8781826335453188E-12</v>
      </c>
      <c r="G610" cm="1">
        <f t="array" ref="G610">$B$1*-Point_Force($C610,2*'Rev 10'!$R$2,'Rev 10'!$M$10/2)</f>
        <v>-2.943902979337572E-13</v>
      </c>
      <c r="H610" cm="1">
        <f t="array" ref="H610">$B$1*Distributed_Weight($C610,'Rev 10'!$R$2/(2*'Rev 10'!$M$9),'Rev 10'!$M$9,'Rev 10'!$M$10-'Rev 10'!$M$9)</f>
        <v>5.2362540581951221E-19</v>
      </c>
      <c r="I610" cm="1">
        <f t="array" ref="I610">$B$1*(Distributed_Weight($C610,'Rev 10'!$M$16*9.81,'Rev 10'!$M$9,0)-Point_Force($C610,2*'Rev 10'!$M$16*9.81,'Rev 10'!$M$10/2)+Distributed_Weight($C610,'Rev 10'!$M$16*9.81,'Rev 10'!$M$9,'Rev 10'!$M$10-'Rev 10'!$M$9))</f>
        <v>1.5856013461910786E-12</v>
      </c>
      <c r="K610" cm="1">
        <f t="array" ref="K610">$B$1*(Distributed_Weight($C610,'Rev 10'!$M$16*9.81,'Rev 10'!$M$9,0)-Point_Force($C610,2*'Rev 10'!$M$16*9.81,'Rev 10'!$M$10/2)+Distributed_Weight($C610,'Rev 10'!$M$16*9.81,'Rev 10'!$M$9,'Rev 10'!$M$10-'Rev 10'!$M$9))</f>
        <v>1.5856013461910786E-12</v>
      </c>
    </row>
    <row r="611" spans="3:11" x14ac:dyDescent="0.2">
      <c r="C611">
        <v>1824</v>
      </c>
      <c r="D611">
        <f t="shared" si="9"/>
        <v>1.5799129247670717E-12</v>
      </c>
      <c r="F611" cm="1">
        <f t="array" ref="F611">$B$1*(Distributed_Weight($C611,'Rev 10'!$R$2,'Rev 10'!$M$9,0))</f>
        <v>1.8840684775559901E-12</v>
      </c>
      <c r="G611" cm="1">
        <f t="array" ref="G611">$B$1*-Point_Force($C611,2*'Rev 10'!$R$2,'Rev 10'!$M$10/2)</f>
        <v>-3.0616198595510032E-13</v>
      </c>
      <c r="H611" cm="1">
        <f t="array" ref="H611">$B$1*Distributed_Weight($C611,'Rev 10'!$R$2/(2*'Rev 10'!$M$9),'Rev 10'!$M$9,'Rev 10'!$M$10-'Rev 10'!$M$9)</f>
        <v>5.8077016949895203E-19</v>
      </c>
      <c r="I611" cm="1">
        <f t="array" ref="I611">$B$1*(Distributed_Weight($C611,'Rev 10'!$M$16*9.81,'Rev 10'!$M$9,0)-Point_Force($C611,2*'Rev 10'!$M$16*9.81,'Rev 10'!$M$10/2)+Distributed_Weight($C611,'Rev 10'!$M$16*9.81,'Rev 10'!$M$9,'Rev 10'!$M$10-'Rev 10'!$M$9))</f>
        <v>1.5799129247670717E-12</v>
      </c>
      <c r="K611" cm="1">
        <f t="array" ref="K611">$B$1*(Distributed_Weight($C611,'Rev 10'!$M$16*9.81,'Rev 10'!$M$9,0)-Point_Force($C611,2*'Rev 10'!$M$16*9.81,'Rev 10'!$M$10/2)+Distributed_Weight($C611,'Rev 10'!$M$16*9.81,'Rev 10'!$M$9,'Rev 10'!$M$10-'Rev 10'!$M$9))</f>
        <v>1.5799129247670717E-12</v>
      </c>
    </row>
    <row r="612" spans="3:11" x14ac:dyDescent="0.2">
      <c r="C612">
        <v>1827</v>
      </c>
      <c r="D612">
        <f t="shared" si="9"/>
        <v>1.5742347254307413E-12</v>
      </c>
      <c r="F612" cm="1">
        <f t="array" ref="F612">$B$1*(Distributed_Weight($C612,'Rev 10'!$R$2,'Rev 10'!$M$9,0))</f>
        <v>1.8899543215666618E-12</v>
      </c>
      <c r="G612" cm="1">
        <f t="array" ref="G612">$B$1*-Point_Force($C612,2*'Rev 10'!$R$2,'Rev 10'!$M$10/2)</f>
        <v>-3.1793367397644355E-13</v>
      </c>
      <c r="H612" cm="1">
        <f t="array" ref="H612">$B$1*Distributed_Weight($C612,'Rev 10'!$R$2/(2*'Rev 10'!$M$9),'Rev 10'!$M$9,'Rev 10'!$M$10-'Rev 10'!$M$9)</f>
        <v>6.4087375766990575E-19</v>
      </c>
      <c r="I612" cm="1">
        <f t="array" ref="I612">$B$1*(Distributed_Weight($C612,'Rev 10'!$M$16*9.81,'Rev 10'!$M$9,0)-Point_Force($C612,2*'Rev 10'!$M$16*9.81,'Rev 10'!$M$10/2)+Distributed_Weight($C612,'Rev 10'!$M$16*9.81,'Rev 10'!$M$9,'Rev 10'!$M$10-'Rev 10'!$M$9))</f>
        <v>1.5742347254307413E-12</v>
      </c>
      <c r="K612" cm="1">
        <f t="array" ref="K612">$B$1*(Distributed_Weight($C612,'Rev 10'!$M$16*9.81,'Rev 10'!$M$9,0)-Point_Force($C612,2*'Rev 10'!$M$16*9.81,'Rev 10'!$M$10/2)+Distributed_Weight($C612,'Rev 10'!$M$16*9.81,'Rev 10'!$M$9,'Rev 10'!$M$10-'Rev 10'!$M$9))</f>
        <v>1.5742347254307413E-12</v>
      </c>
    </row>
    <row r="613" spans="3:11" x14ac:dyDescent="0.2">
      <c r="C613">
        <v>1830</v>
      </c>
      <c r="D613">
        <f t="shared" si="9"/>
        <v>1.5685667481820876E-12</v>
      </c>
      <c r="F613" cm="1">
        <f t="array" ref="F613">$B$1*(Distributed_Weight($C613,'Rev 10'!$R$2,'Rev 10'!$M$9,0))</f>
        <v>1.8958401655773334E-12</v>
      </c>
      <c r="G613" cm="1">
        <f t="array" ref="G613">$B$1*-Point_Force($C613,2*'Rev 10'!$R$2,'Rev 10'!$M$10/2)</f>
        <v>-3.2970536199778663E-13</v>
      </c>
      <c r="H613" cm="1">
        <f t="array" ref="H613">$B$1*Distributed_Weight($C613,'Rev 10'!$R$2/(2*'Rev 10'!$M$9),'Rev 10'!$M$9,'Rev 10'!$M$10-'Rev 10'!$M$9)</f>
        <v>7.0393617033237345E-19</v>
      </c>
      <c r="I613" cm="1">
        <f t="array" ref="I613">$B$1*(Distributed_Weight($C613,'Rev 10'!$M$16*9.81,'Rev 10'!$M$9,0)-Point_Force($C613,2*'Rev 10'!$M$16*9.81,'Rev 10'!$M$10/2)+Distributed_Weight($C613,'Rev 10'!$M$16*9.81,'Rev 10'!$M$9,'Rev 10'!$M$10-'Rev 10'!$M$9))</f>
        <v>1.5685667481820876E-12</v>
      </c>
      <c r="K613" cm="1">
        <f t="array" ref="K613">$B$1*(Distributed_Weight($C613,'Rev 10'!$M$16*9.81,'Rev 10'!$M$9,0)-Point_Force($C613,2*'Rev 10'!$M$16*9.81,'Rev 10'!$M$10/2)+Distributed_Weight($C613,'Rev 10'!$M$16*9.81,'Rev 10'!$M$9,'Rev 10'!$M$10-'Rev 10'!$M$9))</f>
        <v>1.5685667481820876E-12</v>
      </c>
    </row>
    <row r="614" spans="3:11" x14ac:dyDescent="0.2">
      <c r="C614">
        <v>1833</v>
      </c>
      <c r="D614">
        <f t="shared" si="9"/>
        <v>1.5629089930211106E-12</v>
      </c>
      <c r="F614" cm="1">
        <f t="array" ref="F614">$B$1*(Distributed_Weight($C614,'Rev 10'!$R$2,'Rev 10'!$M$9,0))</f>
        <v>1.9017260095880051E-12</v>
      </c>
      <c r="G614" cm="1">
        <f t="array" ref="G614">$B$1*-Point_Force($C614,2*'Rev 10'!$R$2,'Rev 10'!$M$10/2)</f>
        <v>-3.414770500191298E-13</v>
      </c>
      <c r="H614" cm="1">
        <f t="array" ref="H614">$B$1*Distributed_Weight($C614,'Rev 10'!$R$2/(2*'Rev 10'!$M$9),'Rev 10'!$M$9,'Rev 10'!$M$10-'Rev 10'!$M$9)</f>
        <v>7.6995740748635515E-19</v>
      </c>
      <c r="I614" cm="1">
        <f t="array" ref="I614">$B$1*(Distributed_Weight($C614,'Rev 10'!$M$16*9.81,'Rev 10'!$M$9,0)-Point_Force($C614,2*'Rev 10'!$M$16*9.81,'Rev 10'!$M$10/2)+Distributed_Weight($C614,'Rev 10'!$M$16*9.81,'Rev 10'!$M$9,'Rev 10'!$M$10-'Rev 10'!$M$9))</f>
        <v>1.5629089930211106E-12</v>
      </c>
      <c r="K614" cm="1">
        <f t="array" ref="K614">$B$1*(Distributed_Weight($C614,'Rev 10'!$M$16*9.81,'Rev 10'!$M$9,0)-Point_Force($C614,2*'Rev 10'!$M$16*9.81,'Rev 10'!$M$10/2)+Distributed_Weight($C614,'Rev 10'!$M$16*9.81,'Rev 10'!$M$9,'Rev 10'!$M$10-'Rev 10'!$M$9))</f>
        <v>1.5629089930211106E-12</v>
      </c>
    </row>
    <row r="615" spans="3:11" x14ac:dyDescent="0.2">
      <c r="C615">
        <v>1836</v>
      </c>
      <c r="D615">
        <f t="shared" si="9"/>
        <v>1.557261459947811E-12</v>
      </c>
      <c r="F615" cm="1">
        <f t="array" ref="F615">$B$1*(Distributed_Weight($C615,'Rev 10'!$R$2,'Rev 10'!$M$9,0))</f>
        <v>1.9076118535986764E-12</v>
      </c>
      <c r="G615" cm="1">
        <f t="array" ref="G615">$B$1*-Point_Force($C615,2*'Rev 10'!$R$2,'Rev 10'!$M$10/2)</f>
        <v>-3.5324873804047298E-13</v>
      </c>
      <c r="H615" cm="1">
        <f t="array" ref="H615">$B$1*Distributed_Weight($C615,'Rev 10'!$R$2/(2*'Rev 10'!$M$9),'Rev 10'!$M$9,'Rev 10'!$M$10-'Rev 10'!$M$9)</f>
        <v>8.3893746913185064E-19</v>
      </c>
      <c r="I615" cm="1">
        <f t="array" ref="I615">$B$1*(Distributed_Weight($C615,'Rev 10'!$M$16*9.81,'Rev 10'!$M$9,0)-Point_Force($C615,2*'Rev 10'!$M$16*9.81,'Rev 10'!$M$10/2)+Distributed_Weight($C615,'Rev 10'!$M$16*9.81,'Rev 10'!$M$9,'Rev 10'!$M$10-'Rev 10'!$M$9))</f>
        <v>1.557261459947811E-12</v>
      </c>
      <c r="K615" cm="1">
        <f t="array" ref="K615">$B$1*(Distributed_Weight($C615,'Rev 10'!$M$16*9.81,'Rev 10'!$M$9,0)-Point_Force($C615,2*'Rev 10'!$M$16*9.81,'Rev 10'!$M$10/2)+Distributed_Weight($C615,'Rev 10'!$M$16*9.81,'Rev 10'!$M$9,'Rev 10'!$M$10-'Rev 10'!$M$9))</f>
        <v>1.557261459947811E-12</v>
      </c>
    </row>
    <row r="616" spans="3:11" x14ac:dyDescent="0.2">
      <c r="C616">
        <v>1839</v>
      </c>
      <c r="D616">
        <f t="shared" si="9"/>
        <v>1.5516241489621876E-12</v>
      </c>
      <c r="F616" cm="1">
        <f t="array" ref="F616">$B$1*(Distributed_Weight($C616,'Rev 10'!$R$2,'Rev 10'!$M$9,0))</f>
        <v>1.913497697609348E-12</v>
      </c>
      <c r="G616" cm="1">
        <f t="array" ref="G616">$B$1*-Point_Force($C616,2*'Rev 10'!$R$2,'Rev 10'!$M$10/2)</f>
        <v>-3.6502042606181616E-13</v>
      </c>
      <c r="H616" cm="1">
        <f t="array" ref="H616">$B$1*Distributed_Weight($C616,'Rev 10'!$R$2/(2*'Rev 10'!$M$9),'Rev 10'!$M$9,'Rev 10'!$M$10-'Rev 10'!$M$9)</f>
        <v>9.1087635526886032E-19</v>
      </c>
      <c r="I616" cm="1">
        <f t="array" ref="I616">$B$1*(Distributed_Weight($C616,'Rev 10'!$M$16*9.81,'Rev 10'!$M$9,0)-Point_Force($C616,2*'Rev 10'!$M$16*9.81,'Rev 10'!$M$10/2)+Distributed_Weight($C616,'Rev 10'!$M$16*9.81,'Rev 10'!$M$9,'Rev 10'!$M$10-'Rev 10'!$M$9))</f>
        <v>1.5516241489621876E-12</v>
      </c>
      <c r="K616" cm="1">
        <f t="array" ref="K616">$B$1*(Distributed_Weight($C616,'Rev 10'!$M$16*9.81,'Rev 10'!$M$9,0)-Point_Force($C616,2*'Rev 10'!$M$16*9.81,'Rev 10'!$M$10/2)+Distributed_Weight($C616,'Rev 10'!$M$16*9.81,'Rev 10'!$M$9,'Rev 10'!$M$10-'Rev 10'!$M$9))</f>
        <v>1.5516241489621876E-12</v>
      </c>
    </row>
    <row r="617" spans="3:11" x14ac:dyDescent="0.2">
      <c r="C617">
        <v>1842</v>
      </c>
      <c r="D617">
        <f t="shared" si="9"/>
        <v>1.5459970600642411E-12</v>
      </c>
      <c r="F617" cm="1">
        <f t="array" ref="F617">$B$1*(Distributed_Weight($C617,'Rev 10'!$R$2,'Rev 10'!$M$9,0))</f>
        <v>1.9193835416200197E-12</v>
      </c>
      <c r="G617" cm="1">
        <f t="array" ref="G617">$B$1*-Point_Force($C617,2*'Rev 10'!$R$2,'Rev 10'!$M$10/2)</f>
        <v>-3.7679211408315933E-13</v>
      </c>
      <c r="H617" cm="1">
        <f t="array" ref="H617">$B$1*Distributed_Weight($C617,'Rev 10'!$R$2/(2*'Rev 10'!$M$9),'Rev 10'!$M$9,'Rev 10'!$M$10-'Rev 10'!$M$9)</f>
        <v>9.8577406589738379E-19</v>
      </c>
      <c r="I617" cm="1">
        <f t="array" ref="I617">$B$1*(Distributed_Weight($C617,'Rev 10'!$M$16*9.81,'Rev 10'!$M$9,0)-Point_Force($C617,2*'Rev 10'!$M$16*9.81,'Rev 10'!$M$10/2)+Distributed_Weight($C617,'Rev 10'!$M$16*9.81,'Rev 10'!$M$9,'Rev 10'!$M$10-'Rev 10'!$M$9))</f>
        <v>1.5459970600642411E-12</v>
      </c>
      <c r="K617" cm="1">
        <f t="array" ref="K617">$B$1*(Distributed_Weight($C617,'Rev 10'!$M$16*9.81,'Rev 10'!$M$9,0)-Point_Force($C617,2*'Rev 10'!$M$16*9.81,'Rev 10'!$M$10/2)+Distributed_Weight($C617,'Rev 10'!$M$16*9.81,'Rev 10'!$M$9,'Rev 10'!$M$10-'Rev 10'!$M$9))</f>
        <v>1.5459970600642411E-12</v>
      </c>
    </row>
    <row r="618" spans="3:11" x14ac:dyDescent="0.2">
      <c r="C618">
        <v>1845</v>
      </c>
      <c r="D618">
        <f t="shared" si="9"/>
        <v>1.5403801932539716E-12</v>
      </c>
      <c r="F618" cm="1">
        <f t="array" ref="F618">$B$1*(Distributed_Weight($C618,'Rev 10'!$R$2,'Rev 10'!$M$9,0))</f>
        <v>1.9252693856306909E-12</v>
      </c>
      <c r="G618" cm="1">
        <f t="array" ref="G618">$B$1*-Point_Force($C618,2*'Rev 10'!$R$2,'Rev 10'!$M$10/2)</f>
        <v>-3.8856380210450246E-13</v>
      </c>
      <c r="H618" cm="1">
        <f t="array" ref="H618">$B$1*Distributed_Weight($C618,'Rev 10'!$R$2/(2*'Rev 10'!$M$9),'Rev 10'!$M$9,'Rev 10'!$M$10-'Rev 10'!$M$9)</f>
        <v>1.0636306010174213E-18</v>
      </c>
      <c r="I618" cm="1">
        <f t="array" ref="I618">$B$1*(Distributed_Weight($C618,'Rev 10'!$M$16*9.81,'Rev 10'!$M$9,0)-Point_Force($C618,2*'Rev 10'!$M$16*9.81,'Rev 10'!$M$10/2)+Distributed_Weight($C618,'Rev 10'!$M$16*9.81,'Rev 10'!$M$9,'Rev 10'!$M$10-'Rev 10'!$M$9))</f>
        <v>1.5403801932539716E-12</v>
      </c>
      <c r="K618" cm="1">
        <f t="array" ref="K618">$B$1*(Distributed_Weight($C618,'Rev 10'!$M$16*9.81,'Rev 10'!$M$9,0)-Point_Force($C618,2*'Rev 10'!$M$16*9.81,'Rev 10'!$M$10/2)+Distributed_Weight($C618,'Rev 10'!$M$16*9.81,'Rev 10'!$M$9,'Rev 10'!$M$10-'Rev 10'!$M$9))</f>
        <v>1.5403801932539716E-12</v>
      </c>
    </row>
    <row r="619" spans="3:11" x14ac:dyDescent="0.2">
      <c r="C619">
        <v>1848</v>
      </c>
      <c r="D619">
        <f t="shared" si="9"/>
        <v>1.5347735485313792E-12</v>
      </c>
      <c r="F619" cm="1">
        <f t="array" ref="F619">$B$1*(Distributed_Weight($C619,'Rev 10'!$R$2,'Rev 10'!$M$9,0))</f>
        <v>1.931155229641363E-12</v>
      </c>
      <c r="G619" cm="1">
        <f t="array" ref="G619">$B$1*-Point_Force($C619,2*'Rev 10'!$R$2,'Rev 10'!$M$10/2)</f>
        <v>-4.0033549012584558E-13</v>
      </c>
      <c r="H619" cm="1">
        <f t="array" ref="H619">$B$1*Distributed_Weight($C619,'Rev 10'!$R$2/(2*'Rev 10'!$M$9),'Rev 10'!$M$9,'Rev 10'!$M$10-'Rev 10'!$M$9)</f>
        <v>1.1444459606289727E-18</v>
      </c>
      <c r="I619" cm="1">
        <f t="array" ref="I619">$B$1*(Distributed_Weight($C619,'Rev 10'!$M$16*9.81,'Rev 10'!$M$9,0)-Point_Force($C619,2*'Rev 10'!$M$16*9.81,'Rev 10'!$M$10/2)+Distributed_Weight($C619,'Rev 10'!$M$16*9.81,'Rev 10'!$M$9,'Rev 10'!$M$10-'Rev 10'!$M$9))</f>
        <v>1.5347735485313792E-12</v>
      </c>
      <c r="K619" cm="1">
        <f t="array" ref="K619">$B$1*(Distributed_Weight($C619,'Rev 10'!$M$16*9.81,'Rev 10'!$M$9,0)-Point_Force($C619,2*'Rev 10'!$M$16*9.81,'Rev 10'!$M$10/2)+Distributed_Weight($C619,'Rev 10'!$M$16*9.81,'Rev 10'!$M$9,'Rev 10'!$M$10-'Rev 10'!$M$9))</f>
        <v>1.5347735485313792E-12</v>
      </c>
    </row>
    <row r="620" spans="3:11" x14ac:dyDescent="0.2">
      <c r="C620">
        <v>1851</v>
      </c>
      <c r="D620">
        <f t="shared" si="9"/>
        <v>1.5291771258964632E-12</v>
      </c>
      <c r="F620" cm="1">
        <f t="array" ref="F620">$B$1*(Distributed_Weight($C620,'Rev 10'!$R$2,'Rev 10'!$M$9,0))</f>
        <v>1.9370410736520343E-12</v>
      </c>
      <c r="G620" cm="1">
        <f t="array" ref="G620">$B$1*-Point_Force($C620,2*'Rev 10'!$R$2,'Rev 10'!$M$10/2)</f>
        <v>-4.1210717814718876E-13</v>
      </c>
      <c r="H620" cm="1">
        <f t="array" ref="H620">$B$1*Distributed_Weight($C620,'Rev 10'!$R$2/(2*'Rev 10'!$M$9),'Rev 10'!$M$9,'Rev 10'!$M$10-'Rev 10'!$M$9)</f>
        <v>1.2282201447320381E-18</v>
      </c>
      <c r="I620" cm="1">
        <f t="array" ref="I620">$B$1*(Distributed_Weight($C620,'Rev 10'!$M$16*9.81,'Rev 10'!$M$9,0)-Point_Force($C620,2*'Rev 10'!$M$16*9.81,'Rev 10'!$M$10/2)+Distributed_Weight($C620,'Rev 10'!$M$16*9.81,'Rev 10'!$M$9,'Rev 10'!$M$10-'Rev 10'!$M$9))</f>
        <v>1.5291771258964632E-12</v>
      </c>
      <c r="K620" cm="1">
        <f t="array" ref="K620">$B$1*(Distributed_Weight($C620,'Rev 10'!$M$16*9.81,'Rev 10'!$M$9,0)-Point_Force($C620,2*'Rev 10'!$M$16*9.81,'Rev 10'!$M$10/2)+Distributed_Weight($C620,'Rev 10'!$M$16*9.81,'Rev 10'!$M$9,'Rev 10'!$M$10-'Rev 10'!$M$9))</f>
        <v>1.5291771258964632E-12</v>
      </c>
    </row>
    <row r="621" spans="3:11" x14ac:dyDescent="0.2">
      <c r="C621">
        <v>1854</v>
      </c>
      <c r="D621">
        <f t="shared" si="9"/>
        <v>1.5235909253492238E-12</v>
      </c>
      <c r="F621" cm="1">
        <f t="array" ref="F621">$B$1*(Distributed_Weight($C621,'Rev 10'!$R$2,'Rev 10'!$M$9,0))</f>
        <v>1.9429269176627059E-12</v>
      </c>
      <c r="G621" cm="1">
        <f t="array" ref="G621">$B$1*-Point_Force($C621,2*'Rev 10'!$R$2,'Rev 10'!$M$10/2)</f>
        <v>-4.2387886616853194E-13</v>
      </c>
      <c r="H621" cm="1">
        <f t="array" ref="H621">$B$1*Distributed_Weight($C621,'Rev 10'!$R$2/(2*'Rev 10'!$M$9),'Rev 10'!$M$9,'Rev 10'!$M$10-'Rev 10'!$M$9)</f>
        <v>1.3149531533266174E-18</v>
      </c>
      <c r="I621" cm="1">
        <f t="array" ref="I621">$B$1*(Distributed_Weight($C621,'Rev 10'!$M$16*9.81,'Rev 10'!$M$9,0)-Point_Force($C621,2*'Rev 10'!$M$16*9.81,'Rev 10'!$M$10/2)+Distributed_Weight($C621,'Rev 10'!$M$16*9.81,'Rev 10'!$M$9,'Rev 10'!$M$10-'Rev 10'!$M$9))</f>
        <v>1.5235909253492238E-12</v>
      </c>
      <c r="K621" cm="1">
        <f t="array" ref="K621">$B$1*(Distributed_Weight($C621,'Rev 10'!$M$16*9.81,'Rev 10'!$M$9,0)-Point_Force($C621,2*'Rev 10'!$M$16*9.81,'Rev 10'!$M$10/2)+Distributed_Weight($C621,'Rev 10'!$M$16*9.81,'Rev 10'!$M$9,'Rev 10'!$M$10-'Rev 10'!$M$9))</f>
        <v>1.5235909253492238E-12</v>
      </c>
    </row>
    <row r="622" spans="3:11" x14ac:dyDescent="0.2">
      <c r="C622">
        <v>1857</v>
      </c>
      <c r="D622">
        <f t="shared" si="9"/>
        <v>1.5180149468896611E-12</v>
      </c>
      <c r="F622" cm="1">
        <f t="array" ref="F622">$B$1*(Distributed_Weight($C622,'Rev 10'!$R$2,'Rev 10'!$M$9,0))</f>
        <v>1.9488127616733776E-12</v>
      </c>
      <c r="G622" cm="1">
        <f t="array" ref="G622">$B$1*-Point_Force($C622,2*'Rev 10'!$R$2,'Rev 10'!$M$10/2)</f>
        <v>-4.3565055418987506E-13</v>
      </c>
      <c r="H622" cm="1">
        <f t="array" ref="H622">$B$1*Distributed_Weight($C622,'Rev 10'!$R$2/(2*'Rev 10'!$M$9),'Rev 10'!$M$9,'Rev 10'!$M$10-'Rev 10'!$M$9)</f>
        <v>1.4046449864127106E-18</v>
      </c>
      <c r="I622" cm="1">
        <f t="array" ref="I622">$B$1*(Distributed_Weight($C622,'Rev 10'!$M$16*9.81,'Rev 10'!$M$9,0)-Point_Force($C622,2*'Rev 10'!$M$16*9.81,'Rev 10'!$M$10/2)+Distributed_Weight($C622,'Rev 10'!$M$16*9.81,'Rev 10'!$M$9,'Rev 10'!$M$10-'Rev 10'!$M$9))</f>
        <v>1.5180149468896611E-12</v>
      </c>
      <c r="K622" cm="1">
        <f t="array" ref="K622">$B$1*(Distributed_Weight($C622,'Rev 10'!$M$16*9.81,'Rev 10'!$M$9,0)-Point_Force($C622,2*'Rev 10'!$M$16*9.81,'Rev 10'!$M$10/2)+Distributed_Weight($C622,'Rev 10'!$M$16*9.81,'Rev 10'!$M$9,'Rev 10'!$M$10-'Rev 10'!$M$9))</f>
        <v>1.5180149468896611E-12</v>
      </c>
    </row>
    <row r="623" spans="3:11" x14ac:dyDescent="0.2">
      <c r="C623">
        <v>1860</v>
      </c>
      <c r="D623">
        <f t="shared" si="9"/>
        <v>1.5124491905177756E-12</v>
      </c>
      <c r="F623" cm="1">
        <f t="array" ref="F623">$B$1*(Distributed_Weight($C623,'Rev 10'!$R$2,'Rev 10'!$M$9,0))</f>
        <v>1.9546986056840493E-12</v>
      </c>
      <c r="G623" cm="1">
        <f t="array" ref="G623">$B$1*-Point_Force($C623,2*'Rev 10'!$R$2,'Rev 10'!$M$10/2)</f>
        <v>-4.4742224221121824E-13</v>
      </c>
      <c r="H623" cm="1">
        <f t="array" ref="H623">$B$1*Distributed_Weight($C623,'Rev 10'!$R$2/(2*'Rev 10'!$M$9),'Rev 10'!$M$9,'Rev 10'!$M$10-'Rev 10'!$M$9)</f>
        <v>1.4972956439903178E-18</v>
      </c>
      <c r="I623" cm="1">
        <f t="array" ref="I623">$B$1*(Distributed_Weight($C623,'Rev 10'!$M$16*9.81,'Rev 10'!$M$9,0)-Point_Force($C623,2*'Rev 10'!$M$16*9.81,'Rev 10'!$M$10/2)+Distributed_Weight($C623,'Rev 10'!$M$16*9.81,'Rev 10'!$M$9,'Rev 10'!$M$10-'Rev 10'!$M$9))</f>
        <v>1.5124491905177756E-12</v>
      </c>
      <c r="K623" cm="1">
        <f t="array" ref="K623">$B$1*(Distributed_Weight($C623,'Rev 10'!$M$16*9.81,'Rev 10'!$M$9,0)-Point_Force($C623,2*'Rev 10'!$M$16*9.81,'Rev 10'!$M$10/2)+Distributed_Weight($C623,'Rev 10'!$M$16*9.81,'Rev 10'!$M$9,'Rev 10'!$M$10-'Rev 10'!$M$9))</f>
        <v>1.5124491905177756E-12</v>
      </c>
    </row>
    <row r="624" spans="3:11" x14ac:dyDescent="0.2">
      <c r="C624">
        <v>1863</v>
      </c>
      <c r="D624">
        <f t="shared" si="9"/>
        <v>1.5068936562335668E-12</v>
      </c>
      <c r="F624" cm="1">
        <f t="array" ref="F624">$B$1*(Distributed_Weight($C624,'Rev 10'!$R$2,'Rev 10'!$M$9,0))</f>
        <v>1.9605844496947205E-12</v>
      </c>
      <c r="G624" cm="1">
        <f t="array" ref="G624">$B$1*-Point_Force($C624,2*'Rev 10'!$R$2,'Rev 10'!$M$10/2)</f>
        <v>-4.5919393023256142E-13</v>
      </c>
      <c r="H624" cm="1">
        <f t="array" ref="H624">$B$1*Distributed_Weight($C624,'Rev 10'!$R$2/(2*'Rev 10'!$M$9),'Rev 10'!$M$9,'Rev 10'!$M$10-'Rev 10'!$M$9)</f>
        <v>1.5929051260594391E-18</v>
      </c>
      <c r="I624" cm="1">
        <f t="array" ref="I624">$B$1*(Distributed_Weight($C624,'Rev 10'!$M$16*9.81,'Rev 10'!$M$9,0)-Point_Force($C624,2*'Rev 10'!$M$16*9.81,'Rev 10'!$M$10/2)+Distributed_Weight($C624,'Rev 10'!$M$16*9.81,'Rev 10'!$M$9,'Rev 10'!$M$10-'Rev 10'!$M$9))</f>
        <v>1.5068936562335668E-12</v>
      </c>
      <c r="K624" cm="1">
        <f t="array" ref="K624">$B$1*(Distributed_Weight($C624,'Rev 10'!$M$16*9.81,'Rev 10'!$M$9,0)-Point_Force($C624,2*'Rev 10'!$M$16*9.81,'Rev 10'!$M$10/2)+Distributed_Weight($C624,'Rev 10'!$M$16*9.81,'Rev 10'!$M$9,'Rev 10'!$M$10-'Rev 10'!$M$9))</f>
        <v>1.5068936562335668E-12</v>
      </c>
    </row>
    <row r="625" spans="3:11" x14ac:dyDescent="0.2">
      <c r="C625">
        <v>1866</v>
      </c>
      <c r="D625">
        <f t="shared" si="9"/>
        <v>1.5013483440370348E-12</v>
      </c>
      <c r="F625" cm="1">
        <f t="array" ref="F625">$B$1*(Distributed_Weight($C625,'Rev 10'!$R$2,'Rev 10'!$M$9,0))</f>
        <v>1.9664702937053922E-12</v>
      </c>
      <c r="G625" cm="1">
        <f t="array" ref="G625">$B$1*-Point_Force($C625,2*'Rev 10'!$R$2,'Rev 10'!$M$10/2)</f>
        <v>-4.7096561825390454E-13</v>
      </c>
      <c r="H625" cm="1">
        <f t="array" ref="H625">$B$1*Distributed_Weight($C625,'Rev 10'!$R$2/(2*'Rev 10'!$M$9),'Rev 10'!$M$9,'Rev 10'!$M$10-'Rev 10'!$M$9)</f>
        <v>1.6914734326200743E-18</v>
      </c>
      <c r="I625" cm="1">
        <f t="array" ref="I625">$B$1*(Distributed_Weight($C625,'Rev 10'!$M$16*9.81,'Rev 10'!$M$9,0)-Point_Force($C625,2*'Rev 10'!$M$16*9.81,'Rev 10'!$M$10/2)+Distributed_Weight($C625,'Rev 10'!$M$16*9.81,'Rev 10'!$M$9,'Rev 10'!$M$10-'Rev 10'!$M$9))</f>
        <v>1.5013483440370348E-12</v>
      </c>
      <c r="K625" cm="1">
        <f t="array" ref="K625">$B$1*(Distributed_Weight($C625,'Rev 10'!$M$16*9.81,'Rev 10'!$M$9,0)-Point_Force($C625,2*'Rev 10'!$M$16*9.81,'Rev 10'!$M$10/2)+Distributed_Weight($C625,'Rev 10'!$M$16*9.81,'Rev 10'!$M$9,'Rev 10'!$M$10-'Rev 10'!$M$9))</f>
        <v>1.5013483440370348E-12</v>
      </c>
    </row>
    <row r="626" spans="3:11" x14ac:dyDescent="0.2">
      <c r="C626">
        <v>1869</v>
      </c>
      <c r="D626">
        <f t="shared" si="9"/>
        <v>1.4958132539281797E-12</v>
      </c>
      <c r="F626" cm="1">
        <f t="array" ref="F626">$B$1*(Distributed_Weight($C626,'Rev 10'!$R$2,'Rev 10'!$M$9,0))</f>
        <v>1.9723561377160639E-12</v>
      </c>
      <c r="G626" cm="1">
        <f t="array" ref="G626">$B$1*-Point_Force($C626,2*'Rev 10'!$R$2,'Rev 10'!$M$10/2)</f>
        <v>-4.8273730627524767E-13</v>
      </c>
      <c r="H626" cm="1">
        <f t="array" ref="H626">$B$1*Distributed_Weight($C626,'Rev 10'!$R$2/(2*'Rev 10'!$M$9),'Rev 10'!$M$9,'Rev 10'!$M$10-'Rev 10'!$M$9)</f>
        <v>1.7930005636722233E-18</v>
      </c>
      <c r="I626" cm="1">
        <f t="array" ref="I626">$B$1*(Distributed_Weight($C626,'Rev 10'!$M$16*9.81,'Rev 10'!$M$9,0)-Point_Force($C626,2*'Rev 10'!$M$16*9.81,'Rev 10'!$M$10/2)+Distributed_Weight($C626,'Rev 10'!$M$16*9.81,'Rev 10'!$M$9,'Rev 10'!$M$10-'Rev 10'!$M$9))</f>
        <v>1.4958132539281797E-12</v>
      </c>
      <c r="K626" cm="1">
        <f t="array" ref="K626">$B$1*(Distributed_Weight($C626,'Rev 10'!$M$16*9.81,'Rev 10'!$M$9,0)-Point_Force($C626,2*'Rev 10'!$M$16*9.81,'Rev 10'!$M$10/2)+Distributed_Weight($C626,'Rev 10'!$M$16*9.81,'Rev 10'!$M$9,'Rev 10'!$M$10-'Rev 10'!$M$9))</f>
        <v>1.4958132539281797E-12</v>
      </c>
    </row>
    <row r="627" spans="3:11" x14ac:dyDescent="0.2">
      <c r="C627">
        <v>1872</v>
      </c>
      <c r="D627">
        <f t="shared" si="9"/>
        <v>1.4902883859070012E-12</v>
      </c>
      <c r="F627" cm="1">
        <f t="array" ref="F627">$B$1*(Distributed_Weight($C627,'Rev 10'!$R$2,'Rev 10'!$M$9,0))</f>
        <v>1.9782419817267355E-12</v>
      </c>
      <c r="G627" cm="1">
        <f t="array" ref="G627">$B$1*-Point_Force($C627,2*'Rev 10'!$R$2,'Rev 10'!$M$10/2)</f>
        <v>-4.945089942965909E-13</v>
      </c>
      <c r="H627" cm="1">
        <f t="array" ref="H627">$B$1*Distributed_Weight($C627,'Rev 10'!$R$2/(2*'Rev 10'!$M$9),'Rev 10'!$M$9,'Rev 10'!$M$10-'Rev 10'!$M$9)</f>
        <v>1.8974865192158864E-18</v>
      </c>
      <c r="I627" cm="1">
        <f t="array" ref="I627">$B$1*(Distributed_Weight($C627,'Rev 10'!$M$16*9.81,'Rev 10'!$M$9,0)-Point_Force($C627,2*'Rev 10'!$M$16*9.81,'Rev 10'!$M$10/2)+Distributed_Weight($C627,'Rev 10'!$M$16*9.81,'Rev 10'!$M$9,'Rev 10'!$M$10-'Rev 10'!$M$9))</f>
        <v>1.4902883859070012E-12</v>
      </c>
      <c r="K627" cm="1">
        <f t="array" ref="K627">$B$1*(Distributed_Weight($C627,'Rev 10'!$M$16*9.81,'Rev 10'!$M$9,0)-Point_Force($C627,2*'Rev 10'!$M$16*9.81,'Rev 10'!$M$10/2)+Distributed_Weight($C627,'Rev 10'!$M$16*9.81,'Rev 10'!$M$9,'Rev 10'!$M$10-'Rev 10'!$M$9))</f>
        <v>1.4902883859070012E-12</v>
      </c>
    </row>
    <row r="628" spans="3:11" x14ac:dyDescent="0.2">
      <c r="C628">
        <v>1875</v>
      </c>
      <c r="D628">
        <f t="shared" si="9"/>
        <v>1.4847737399734995E-12</v>
      </c>
      <c r="F628" cm="1">
        <f t="array" ref="F628">$B$1*(Distributed_Weight($C628,'Rev 10'!$R$2,'Rev 10'!$M$9,0))</f>
        <v>1.9841278257374072E-12</v>
      </c>
      <c r="G628" cm="1">
        <f t="array" ref="G628">$B$1*-Point_Force($C628,2*'Rev 10'!$R$2,'Rev 10'!$M$10/2)</f>
        <v>-5.0628068231793402E-13</v>
      </c>
      <c r="H628" cm="1">
        <f t="array" ref="H628">$B$1*Distributed_Weight($C628,'Rev 10'!$R$2/(2*'Rev 10'!$M$9),'Rev 10'!$M$9,'Rev 10'!$M$10-'Rev 10'!$M$9)</f>
        <v>2.0049312992510632E-18</v>
      </c>
      <c r="I628" cm="1">
        <f t="array" ref="I628">$B$1*(Distributed_Weight($C628,'Rev 10'!$M$16*9.81,'Rev 10'!$M$9,0)-Point_Force($C628,2*'Rev 10'!$M$16*9.81,'Rev 10'!$M$10/2)+Distributed_Weight($C628,'Rev 10'!$M$16*9.81,'Rev 10'!$M$9,'Rev 10'!$M$10-'Rev 10'!$M$9))</f>
        <v>1.4847737399734995E-12</v>
      </c>
      <c r="K628" cm="1">
        <f t="array" ref="K628">$B$1*(Distributed_Weight($C628,'Rev 10'!$M$16*9.81,'Rev 10'!$M$9,0)-Point_Force($C628,2*'Rev 10'!$M$16*9.81,'Rev 10'!$M$10/2)+Distributed_Weight($C628,'Rev 10'!$M$16*9.81,'Rev 10'!$M$9,'Rev 10'!$M$10-'Rev 10'!$M$9))</f>
        <v>1.4847737399734995E-12</v>
      </c>
    </row>
    <row r="629" spans="3:11" x14ac:dyDescent="0.2">
      <c r="C629">
        <v>1878</v>
      </c>
      <c r="D629">
        <f t="shared" si="9"/>
        <v>1.4792693161276747E-12</v>
      </c>
      <c r="F629" cm="1">
        <f t="array" ref="F629">$B$1*(Distributed_Weight($C629,'Rev 10'!$R$2,'Rev 10'!$M$9,0))</f>
        <v>1.9900136697480789E-12</v>
      </c>
      <c r="G629" cm="1">
        <f t="array" ref="G629">$B$1*-Point_Force($C629,2*'Rev 10'!$R$2,'Rev 10'!$M$10/2)</f>
        <v>-5.1805237033927725E-13</v>
      </c>
      <c r="H629" cm="1">
        <f t="array" ref="H629">$B$1*Distributed_Weight($C629,'Rev 10'!$R$2/(2*'Rev 10'!$M$9),'Rev 10'!$M$9,'Rev 10'!$M$10-'Rev 10'!$M$9)</f>
        <v>2.1153349037777544E-18</v>
      </c>
      <c r="I629" cm="1">
        <f t="array" ref="I629">$B$1*(Distributed_Weight($C629,'Rev 10'!$M$16*9.81,'Rev 10'!$M$9,0)-Point_Force($C629,2*'Rev 10'!$M$16*9.81,'Rev 10'!$M$10/2)+Distributed_Weight($C629,'Rev 10'!$M$16*9.81,'Rev 10'!$M$9,'Rev 10'!$M$10-'Rev 10'!$M$9))</f>
        <v>1.4792693161276747E-12</v>
      </c>
      <c r="K629" cm="1">
        <f t="array" ref="K629">$B$1*(Distributed_Weight($C629,'Rev 10'!$M$16*9.81,'Rev 10'!$M$9,0)-Point_Force($C629,2*'Rev 10'!$M$16*9.81,'Rev 10'!$M$10/2)+Distributed_Weight($C629,'Rev 10'!$M$16*9.81,'Rev 10'!$M$9,'Rev 10'!$M$10-'Rev 10'!$M$9))</f>
        <v>1.4792693161276747E-12</v>
      </c>
    </row>
    <row r="630" spans="3:11" x14ac:dyDescent="0.2">
      <c r="C630">
        <v>1881</v>
      </c>
      <c r="D630">
        <f t="shared" si="9"/>
        <v>1.4737751143695267E-12</v>
      </c>
      <c r="F630" cm="1">
        <f t="array" ref="F630">$B$1*(Distributed_Weight($C630,'Rev 10'!$R$2,'Rev 10'!$M$9,0))</f>
        <v>1.9958995137587501E-12</v>
      </c>
      <c r="G630" cm="1">
        <f t="array" ref="G630">$B$1*-Point_Force($C630,2*'Rev 10'!$R$2,'Rev 10'!$M$10/2)</f>
        <v>-5.2982405836062038E-13</v>
      </c>
      <c r="H630" cm="1">
        <f t="array" ref="H630">$B$1*Distributed_Weight($C630,'Rev 10'!$R$2/(2*'Rev 10'!$M$9),'Rev 10'!$M$9,'Rev 10'!$M$10-'Rev 10'!$M$9)</f>
        <v>2.2286973327959592E-18</v>
      </c>
      <c r="I630" cm="1">
        <f t="array" ref="I630">$B$1*(Distributed_Weight($C630,'Rev 10'!$M$16*9.81,'Rev 10'!$M$9,0)-Point_Force($C630,2*'Rev 10'!$M$16*9.81,'Rev 10'!$M$10/2)+Distributed_Weight($C630,'Rev 10'!$M$16*9.81,'Rev 10'!$M$9,'Rev 10'!$M$10-'Rev 10'!$M$9))</f>
        <v>1.4737751143695267E-12</v>
      </c>
      <c r="K630" cm="1">
        <f t="array" ref="K630">$B$1*(Distributed_Weight($C630,'Rev 10'!$M$16*9.81,'Rev 10'!$M$9,0)-Point_Force($C630,2*'Rev 10'!$M$16*9.81,'Rev 10'!$M$10/2)+Distributed_Weight($C630,'Rev 10'!$M$16*9.81,'Rev 10'!$M$9,'Rev 10'!$M$10-'Rev 10'!$M$9))</f>
        <v>1.4737751143695267E-12</v>
      </c>
    </row>
    <row r="631" spans="3:11" x14ac:dyDescent="0.2">
      <c r="C631">
        <v>1884</v>
      </c>
      <c r="D631">
        <f t="shared" si="9"/>
        <v>1.4682911346990554E-12</v>
      </c>
      <c r="F631" cm="1">
        <f t="array" ref="F631">$B$1*(Distributed_Weight($C631,'Rev 10'!$R$2,'Rev 10'!$M$9,0))</f>
        <v>2.0017853577694218E-12</v>
      </c>
      <c r="G631" cm="1">
        <f t="array" ref="G631">$B$1*-Point_Force($C631,2*'Rev 10'!$R$2,'Rev 10'!$M$10/2)</f>
        <v>-5.415957463819635E-13</v>
      </c>
      <c r="H631" cm="1">
        <f t="array" ref="H631">$B$1*Distributed_Weight($C631,'Rev 10'!$R$2/(2*'Rev 10'!$M$9),'Rev 10'!$M$9,'Rev 10'!$M$10-'Rev 10'!$M$9)</f>
        <v>2.3450185863056783E-18</v>
      </c>
      <c r="I631" cm="1">
        <f t="array" ref="I631">$B$1*(Distributed_Weight($C631,'Rev 10'!$M$16*9.81,'Rev 10'!$M$9,0)-Point_Force($C631,2*'Rev 10'!$M$16*9.81,'Rev 10'!$M$10/2)+Distributed_Weight($C631,'Rev 10'!$M$16*9.81,'Rev 10'!$M$9,'Rev 10'!$M$10-'Rev 10'!$M$9))</f>
        <v>1.4682911346990554E-12</v>
      </c>
      <c r="K631" cm="1">
        <f t="array" ref="K631">$B$1*(Distributed_Weight($C631,'Rev 10'!$M$16*9.81,'Rev 10'!$M$9,0)-Point_Force($C631,2*'Rev 10'!$M$16*9.81,'Rev 10'!$M$10/2)+Distributed_Weight($C631,'Rev 10'!$M$16*9.81,'Rev 10'!$M$9,'Rev 10'!$M$10-'Rev 10'!$M$9))</f>
        <v>1.4682911346990554E-12</v>
      </c>
    </row>
    <row r="632" spans="3:11" x14ac:dyDescent="0.2">
      <c r="C632">
        <v>1887</v>
      </c>
      <c r="D632">
        <f t="shared" si="9"/>
        <v>1.4628173771162607E-12</v>
      </c>
      <c r="F632" cm="1">
        <f t="array" ref="F632">$B$1*(Distributed_Weight($C632,'Rev 10'!$R$2,'Rev 10'!$M$9,0))</f>
        <v>2.0076712017800934E-12</v>
      </c>
      <c r="G632" cm="1">
        <f t="array" ref="G632">$B$1*-Point_Force($C632,2*'Rev 10'!$R$2,'Rev 10'!$M$10/2)</f>
        <v>-5.5336743440330673E-13</v>
      </c>
      <c r="H632" cm="1">
        <f t="array" ref="H632">$B$1*Distributed_Weight($C632,'Rev 10'!$R$2/(2*'Rev 10'!$M$9),'Rev 10'!$M$9,'Rev 10'!$M$10-'Rev 10'!$M$9)</f>
        <v>2.464298664306911E-18</v>
      </c>
      <c r="I632" cm="1">
        <f t="array" ref="I632">$B$1*(Distributed_Weight($C632,'Rev 10'!$M$16*9.81,'Rev 10'!$M$9,0)-Point_Force($C632,2*'Rev 10'!$M$16*9.81,'Rev 10'!$M$10/2)+Distributed_Weight($C632,'Rev 10'!$M$16*9.81,'Rev 10'!$M$9,'Rev 10'!$M$10-'Rev 10'!$M$9))</f>
        <v>1.4628173771162607E-12</v>
      </c>
      <c r="K632" cm="1">
        <f t="array" ref="K632">$B$1*(Distributed_Weight($C632,'Rev 10'!$M$16*9.81,'Rev 10'!$M$9,0)-Point_Force($C632,2*'Rev 10'!$M$16*9.81,'Rev 10'!$M$10/2)+Distributed_Weight($C632,'Rev 10'!$M$16*9.81,'Rev 10'!$M$9,'Rev 10'!$M$10-'Rev 10'!$M$9))</f>
        <v>1.4628173771162607E-12</v>
      </c>
    </row>
    <row r="633" spans="3:11" x14ac:dyDescent="0.2">
      <c r="C633">
        <v>1890</v>
      </c>
      <c r="D633">
        <f t="shared" si="9"/>
        <v>1.4573538416211433E-12</v>
      </c>
      <c r="F633" cm="1">
        <f t="array" ref="F633">$B$1*(Distributed_Weight($C633,'Rev 10'!$R$2,'Rev 10'!$M$9,0))</f>
        <v>2.0135570457907651E-12</v>
      </c>
      <c r="G633" cm="1">
        <f t="array" ref="G633">$B$1*-Point_Force($C633,2*'Rev 10'!$R$2,'Rev 10'!$M$10/2)</f>
        <v>-5.6513912242464986E-13</v>
      </c>
      <c r="H633" cm="1">
        <f t="array" ref="H633">$B$1*Distributed_Weight($C633,'Rev 10'!$R$2/(2*'Rev 10'!$M$9),'Rev 10'!$M$9,'Rev 10'!$M$10-'Rev 10'!$M$9)</f>
        <v>2.5865375667996578E-18</v>
      </c>
      <c r="I633" cm="1">
        <f t="array" ref="I633">$B$1*(Distributed_Weight($C633,'Rev 10'!$M$16*9.81,'Rev 10'!$M$9,0)-Point_Force($C633,2*'Rev 10'!$M$16*9.81,'Rev 10'!$M$10/2)+Distributed_Weight($C633,'Rev 10'!$M$16*9.81,'Rev 10'!$M$9,'Rev 10'!$M$10-'Rev 10'!$M$9))</f>
        <v>1.4573538416211433E-12</v>
      </c>
      <c r="K633" cm="1">
        <f t="array" ref="K633">$B$1*(Distributed_Weight($C633,'Rev 10'!$M$16*9.81,'Rev 10'!$M$9,0)-Point_Force($C633,2*'Rev 10'!$M$16*9.81,'Rev 10'!$M$10/2)+Distributed_Weight($C633,'Rev 10'!$M$16*9.81,'Rev 10'!$M$9,'Rev 10'!$M$10-'Rev 10'!$M$9))</f>
        <v>1.4573538416211433E-12</v>
      </c>
    </row>
    <row r="634" spans="3:11" x14ac:dyDescent="0.2">
      <c r="C634">
        <v>1893</v>
      </c>
      <c r="D634">
        <f t="shared" si="9"/>
        <v>1.4519005282137025E-12</v>
      </c>
      <c r="F634" cm="1">
        <f t="array" ref="F634">$B$1*(Distributed_Weight($C634,'Rev 10'!$R$2,'Rev 10'!$M$9,0))</f>
        <v>2.0194428898014364E-12</v>
      </c>
      <c r="G634" cm="1">
        <f t="array" ref="G634">$B$1*-Point_Force($C634,2*'Rev 10'!$R$2,'Rev 10'!$M$10/2)</f>
        <v>-5.7691081044599298E-13</v>
      </c>
      <c r="H634" cm="1">
        <f t="array" ref="H634">$B$1*Distributed_Weight($C634,'Rev 10'!$R$2/(2*'Rev 10'!$M$9),'Rev 10'!$M$9,'Rev 10'!$M$10-'Rev 10'!$M$9)</f>
        <v>2.7117352937839181E-18</v>
      </c>
      <c r="I634" cm="1">
        <f t="array" ref="I634">$B$1*(Distributed_Weight($C634,'Rev 10'!$M$16*9.81,'Rev 10'!$M$9,0)-Point_Force($C634,2*'Rev 10'!$M$16*9.81,'Rev 10'!$M$10/2)+Distributed_Weight($C634,'Rev 10'!$M$16*9.81,'Rev 10'!$M$9,'Rev 10'!$M$10-'Rev 10'!$M$9))</f>
        <v>1.4519005282137025E-12</v>
      </c>
      <c r="K634" cm="1">
        <f t="array" ref="K634">$B$1*(Distributed_Weight($C634,'Rev 10'!$M$16*9.81,'Rev 10'!$M$9,0)-Point_Force($C634,2*'Rev 10'!$M$16*9.81,'Rev 10'!$M$10/2)+Distributed_Weight($C634,'Rev 10'!$M$16*9.81,'Rev 10'!$M$9,'Rev 10'!$M$10-'Rev 10'!$M$9))</f>
        <v>1.4519005282137025E-12</v>
      </c>
    </row>
    <row r="635" spans="3:11" x14ac:dyDescent="0.2">
      <c r="C635">
        <v>1896</v>
      </c>
      <c r="D635">
        <f t="shared" si="9"/>
        <v>1.4464574368939383E-12</v>
      </c>
      <c r="F635" cm="1">
        <f t="array" ref="F635">$B$1*(Distributed_Weight($C635,'Rev 10'!$R$2,'Rev 10'!$M$9,0))</f>
        <v>2.025328733812108E-12</v>
      </c>
      <c r="G635" cm="1">
        <f t="array" ref="G635">$B$1*-Point_Force($C635,2*'Rev 10'!$R$2,'Rev 10'!$M$10/2)</f>
        <v>-5.8868249846733611E-13</v>
      </c>
      <c r="H635" cm="1">
        <f t="array" ref="H635">$B$1*Distributed_Weight($C635,'Rev 10'!$R$2/(2*'Rev 10'!$M$9),'Rev 10'!$M$9,'Rev 10'!$M$10-'Rev 10'!$M$9)</f>
        <v>2.8398918452596932E-18</v>
      </c>
      <c r="I635" cm="1">
        <f t="array" ref="I635">$B$1*(Distributed_Weight($C635,'Rev 10'!$M$16*9.81,'Rev 10'!$M$9,0)-Point_Force($C635,2*'Rev 10'!$M$16*9.81,'Rev 10'!$M$10/2)+Distributed_Weight($C635,'Rev 10'!$M$16*9.81,'Rev 10'!$M$9,'Rev 10'!$M$10-'Rev 10'!$M$9))</f>
        <v>1.4464574368939383E-12</v>
      </c>
      <c r="K635" cm="1">
        <f t="array" ref="K635">$B$1*(Distributed_Weight($C635,'Rev 10'!$M$16*9.81,'Rev 10'!$M$9,0)-Point_Force($C635,2*'Rev 10'!$M$16*9.81,'Rev 10'!$M$10/2)+Distributed_Weight($C635,'Rev 10'!$M$16*9.81,'Rev 10'!$M$9,'Rev 10'!$M$10-'Rev 10'!$M$9))</f>
        <v>1.4464574368939383E-12</v>
      </c>
    </row>
    <row r="636" spans="3:11" x14ac:dyDescent="0.2">
      <c r="C636">
        <v>1899</v>
      </c>
      <c r="D636">
        <f t="shared" si="9"/>
        <v>1.4410245676618508E-12</v>
      </c>
      <c r="F636" cm="1">
        <f t="array" ref="F636">$B$1*(Distributed_Weight($C636,'Rev 10'!$R$2,'Rev 10'!$M$9,0))</f>
        <v>2.0312145778227797E-12</v>
      </c>
      <c r="G636" cm="1">
        <f t="array" ref="G636">$B$1*-Point_Force($C636,2*'Rev 10'!$R$2,'Rev 10'!$M$10/2)</f>
        <v>-6.0045418648867934E-13</v>
      </c>
      <c r="H636" cm="1">
        <f t="array" ref="H636">$B$1*Distributed_Weight($C636,'Rev 10'!$R$2/(2*'Rev 10'!$M$9),'Rev 10'!$M$9,'Rev 10'!$M$10-'Rev 10'!$M$9)</f>
        <v>2.9710072212269823E-18</v>
      </c>
      <c r="I636" cm="1">
        <f t="array" ref="I636">$B$1*(Distributed_Weight($C636,'Rev 10'!$M$16*9.81,'Rev 10'!$M$9,0)-Point_Force($C636,2*'Rev 10'!$M$16*9.81,'Rev 10'!$M$10/2)+Distributed_Weight($C636,'Rev 10'!$M$16*9.81,'Rev 10'!$M$9,'Rev 10'!$M$10-'Rev 10'!$M$9))</f>
        <v>1.4410245676618508E-12</v>
      </c>
      <c r="K636" cm="1">
        <f t="array" ref="K636">$B$1*(Distributed_Weight($C636,'Rev 10'!$M$16*9.81,'Rev 10'!$M$9,0)-Point_Force($C636,2*'Rev 10'!$M$16*9.81,'Rev 10'!$M$10/2)+Distributed_Weight($C636,'Rev 10'!$M$16*9.81,'Rev 10'!$M$9,'Rev 10'!$M$10-'Rev 10'!$M$9))</f>
        <v>1.4410245676618508E-12</v>
      </c>
    </row>
    <row r="637" spans="3:11" x14ac:dyDescent="0.2">
      <c r="C637">
        <v>1902</v>
      </c>
      <c r="D637">
        <f t="shared" si="9"/>
        <v>1.4356019205174402E-12</v>
      </c>
      <c r="F637" cm="1">
        <f t="array" ref="F637">$B$1*(Distributed_Weight($C637,'Rev 10'!$R$2,'Rev 10'!$M$9,0))</f>
        <v>2.037100421833451E-12</v>
      </c>
      <c r="G637" cm="1">
        <f t="array" ref="G637">$B$1*-Point_Force($C637,2*'Rev 10'!$R$2,'Rev 10'!$M$10/2)</f>
        <v>-6.1222587451002246E-13</v>
      </c>
      <c r="H637" cm="1">
        <f t="array" ref="H637">$B$1*Distributed_Weight($C637,'Rev 10'!$R$2/(2*'Rev 10'!$M$9),'Rev 10'!$M$9,'Rev 10'!$M$10-'Rev 10'!$M$9)</f>
        <v>3.1050814216857843E-18</v>
      </c>
      <c r="I637" cm="1">
        <f t="array" ref="I637">$B$1*(Distributed_Weight($C637,'Rev 10'!$M$16*9.81,'Rev 10'!$M$9,0)-Point_Force($C637,2*'Rev 10'!$M$16*9.81,'Rev 10'!$M$10/2)+Distributed_Weight($C637,'Rev 10'!$M$16*9.81,'Rev 10'!$M$9,'Rev 10'!$M$10-'Rev 10'!$M$9))</f>
        <v>1.4356019205174402E-12</v>
      </c>
      <c r="K637" cm="1">
        <f t="array" ref="K637">$B$1*(Distributed_Weight($C637,'Rev 10'!$M$16*9.81,'Rev 10'!$M$9,0)-Point_Force($C637,2*'Rev 10'!$M$16*9.81,'Rev 10'!$M$10/2)+Distributed_Weight($C637,'Rev 10'!$M$16*9.81,'Rev 10'!$M$9,'Rev 10'!$M$10-'Rev 10'!$M$9))</f>
        <v>1.4356019205174402E-12</v>
      </c>
    </row>
    <row r="638" spans="3:11" x14ac:dyDescent="0.2">
      <c r="C638">
        <v>1905</v>
      </c>
      <c r="D638">
        <f t="shared" si="9"/>
        <v>1.4301894954607067E-12</v>
      </c>
      <c r="F638" cm="1">
        <f t="array" ref="F638">$B$1*(Distributed_Weight($C638,'Rev 10'!$R$2,'Rev 10'!$M$9,0))</f>
        <v>2.042986265844123E-12</v>
      </c>
      <c r="G638" cm="1">
        <f t="array" ref="G638">$B$1*-Point_Force($C638,2*'Rev 10'!$R$2,'Rev 10'!$M$10/2)</f>
        <v>-6.2399756253136569E-13</v>
      </c>
      <c r="H638" cm="1">
        <f t="array" ref="H638">$B$1*Distributed_Weight($C638,'Rev 10'!$R$2/(2*'Rev 10'!$M$9),'Rev 10'!$M$9,'Rev 10'!$M$10-'Rev 10'!$M$9)</f>
        <v>3.2421144466361009E-18</v>
      </c>
      <c r="I638" cm="1">
        <f t="array" ref="I638">$B$1*(Distributed_Weight($C638,'Rev 10'!$M$16*9.81,'Rev 10'!$M$9,0)-Point_Force($C638,2*'Rev 10'!$M$16*9.81,'Rev 10'!$M$10/2)+Distributed_Weight($C638,'Rev 10'!$M$16*9.81,'Rev 10'!$M$9,'Rev 10'!$M$10-'Rev 10'!$M$9))</f>
        <v>1.4301894954607067E-12</v>
      </c>
      <c r="K638" cm="1">
        <f t="array" ref="K638">$B$1*(Distributed_Weight($C638,'Rev 10'!$M$16*9.81,'Rev 10'!$M$9,0)-Point_Force($C638,2*'Rev 10'!$M$16*9.81,'Rev 10'!$M$10/2)+Distributed_Weight($C638,'Rev 10'!$M$16*9.81,'Rev 10'!$M$9,'Rev 10'!$M$10-'Rev 10'!$M$9))</f>
        <v>1.4301894954607067E-12</v>
      </c>
    </row>
    <row r="639" spans="3:11" x14ac:dyDescent="0.2">
      <c r="C639">
        <v>1908</v>
      </c>
      <c r="D639">
        <f t="shared" si="9"/>
        <v>1.42478729249165E-12</v>
      </c>
      <c r="F639" cm="1">
        <f t="array" ref="F639">$B$1*(Distributed_Weight($C639,'Rev 10'!$R$2,'Rev 10'!$M$9,0))</f>
        <v>2.0488721098547943E-12</v>
      </c>
      <c r="G639" cm="1">
        <f t="array" ref="G639">$B$1*-Point_Force($C639,2*'Rev 10'!$R$2,'Rev 10'!$M$10/2)</f>
        <v>-6.3576925055270871E-13</v>
      </c>
      <c r="H639" cm="1">
        <f t="array" ref="H639">$B$1*Distributed_Weight($C639,'Rev 10'!$R$2/(2*'Rev 10'!$M$9),'Rev 10'!$M$9,'Rev 10'!$M$10-'Rev 10'!$M$9)</f>
        <v>3.382106296077932E-18</v>
      </c>
      <c r="I639" cm="1">
        <f t="array" ref="I639">$B$1*(Distributed_Weight($C639,'Rev 10'!$M$16*9.81,'Rev 10'!$M$9,0)-Point_Force($C639,2*'Rev 10'!$M$16*9.81,'Rev 10'!$M$10/2)+Distributed_Weight($C639,'Rev 10'!$M$16*9.81,'Rev 10'!$M$9,'Rev 10'!$M$10-'Rev 10'!$M$9))</f>
        <v>1.42478729249165E-12</v>
      </c>
      <c r="K639" cm="1">
        <f t="array" ref="K639">$B$1*(Distributed_Weight($C639,'Rev 10'!$M$16*9.81,'Rev 10'!$M$9,0)-Point_Force($C639,2*'Rev 10'!$M$16*9.81,'Rev 10'!$M$10/2)+Distributed_Weight($C639,'Rev 10'!$M$16*9.81,'Rev 10'!$M$9,'Rev 10'!$M$10-'Rev 10'!$M$9))</f>
        <v>1.42478729249165E-12</v>
      </c>
    </row>
    <row r="640" spans="3:11" x14ac:dyDescent="0.2">
      <c r="C640">
        <v>1911</v>
      </c>
      <c r="D640">
        <f t="shared" si="9"/>
        <v>1.4193953116102696E-12</v>
      </c>
      <c r="F640" cm="1">
        <f t="array" ref="F640">$B$1*(Distributed_Weight($C640,'Rev 10'!$R$2,'Rev 10'!$M$9,0))</f>
        <v>2.0547579538654659E-12</v>
      </c>
      <c r="G640" cm="1">
        <f t="array" ref="G640">$B$1*-Point_Force($C640,2*'Rev 10'!$R$2,'Rev 10'!$M$10/2)</f>
        <v>-6.4754093857405194E-13</v>
      </c>
      <c r="H640" cm="1">
        <f t="array" ref="H640">$B$1*Distributed_Weight($C640,'Rev 10'!$R$2/(2*'Rev 10'!$M$9),'Rev 10'!$M$9,'Rev 10'!$M$10-'Rev 10'!$M$9)</f>
        <v>3.5250569700112763E-18</v>
      </c>
      <c r="I640" cm="1">
        <f t="array" ref="I640">$B$1*(Distributed_Weight($C640,'Rev 10'!$M$16*9.81,'Rev 10'!$M$9,0)-Point_Force($C640,2*'Rev 10'!$M$16*9.81,'Rev 10'!$M$10/2)+Distributed_Weight($C640,'Rev 10'!$M$16*9.81,'Rev 10'!$M$9,'Rev 10'!$M$10-'Rev 10'!$M$9))</f>
        <v>1.4193953116102696E-12</v>
      </c>
      <c r="K640" cm="1">
        <f t="array" ref="K640">$B$1*(Distributed_Weight($C640,'Rev 10'!$M$16*9.81,'Rev 10'!$M$9,0)-Point_Force($C640,2*'Rev 10'!$M$16*9.81,'Rev 10'!$M$10/2)+Distributed_Weight($C640,'Rev 10'!$M$16*9.81,'Rev 10'!$M$9,'Rev 10'!$M$10-'Rev 10'!$M$9))</f>
        <v>1.4193953116102696E-12</v>
      </c>
    </row>
    <row r="641" spans="3:11" x14ac:dyDescent="0.2">
      <c r="C641">
        <v>1914</v>
      </c>
      <c r="D641">
        <f t="shared" si="9"/>
        <v>1.4140135528165661E-12</v>
      </c>
      <c r="F641" cm="1">
        <f t="array" ref="F641">$B$1*(Distributed_Weight($C641,'Rev 10'!$R$2,'Rev 10'!$M$9,0))</f>
        <v>2.0606437978761376E-12</v>
      </c>
      <c r="G641" cm="1">
        <f t="array" ref="G641">$B$1*-Point_Force($C641,2*'Rev 10'!$R$2,'Rev 10'!$M$10/2)</f>
        <v>-6.5931262659539507E-13</v>
      </c>
      <c r="H641" cm="1">
        <f t="array" ref="H641">$B$1*Distributed_Weight($C641,'Rev 10'!$R$2/(2*'Rev 10'!$M$9),'Rev 10'!$M$9,'Rev 10'!$M$10-'Rev 10'!$M$9)</f>
        <v>3.6709664684361346E-18</v>
      </c>
      <c r="I641" cm="1">
        <f t="array" ref="I641">$B$1*(Distributed_Weight($C641,'Rev 10'!$M$16*9.81,'Rev 10'!$M$9,0)-Point_Force($C641,2*'Rev 10'!$M$16*9.81,'Rev 10'!$M$10/2)+Distributed_Weight($C641,'Rev 10'!$M$16*9.81,'Rev 10'!$M$9,'Rev 10'!$M$10-'Rev 10'!$M$9))</f>
        <v>1.4140135528165661E-12</v>
      </c>
      <c r="K641" cm="1">
        <f t="array" ref="K641">$B$1*(Distributed_Weight($C641,'Rev 10'!$M$16*9.81,'Rev 10'!$M$9,0)-Point_Force($C641,2*'Rev 10'!$M$16*9.81,'Rev 10'!$M$10/2)+Distributed_Weight($C641,'Rev 10'!$M$16*9.81,'Rev 10'!$M$9,'Rev 10'!$M$10-'Rev 10'!$M$9))</f>
        <v>1.4140135528165661E-12</v>
      </c>
    </row>
    <row r="642" spans="3:11" x14ac:dyDescent="0.2">
      <c r="C642">
        <v>1917</v>
      </c>
      <c r="D642">
        <f t="shared" si="9"/>
        <v>1.4086420161105395E-12</v>
      </c>
      <c r="F642" cm="1">
        <f t="array" ref="F642">$B$1*(Distributed_Weight($C642,'Rev 10'!$R$2,'Rev 10'!$M$9,0))</f>
        <v>2.0665296418868093E-12</v>
      </c>
      <c r="G642" cm="1">
        <f t="array" ref="G642">$B$1*-Point_Force($C642,2*'Rev 10'!$R$2,'Rev 10'!$M$10/2)</f>
        <v>-6.7108431461673829E-13</v>
      </c>
      <c r="H642" cm="1">
        <f t="array" ref="H642">$B$1*Distributed_Weight($C642,'Rev 10'!$R$2/(2*'Rev 10'!$M$9),'Rev 10'!$M$9,'Rev 10'!$M$10-'Rev 10'!$M$9)</f>
        <v>3.8198347913525068E-18</v>
      </c>
      <c r="I642" cm="1">
        <f t="array" ref="I642">$B$1*(Distributed_Weight($C642,'Rev 10'!$M$16*9.81,'Rev 10'!$M$9,0)-Point_Force($C642,2*'Rev 10'!$M$16*9.81,'Rev 10'!$M$10/2)+Distributed_Weight($C642,'Rev 10'!$M$16*9.81,'Rev 10'!$M$9,'Rev 10'!$M$10-'Rev 10'!$M$9))</f>
        <v>1.4086420161105395E-12</v>
      </c>
      <c r="K642" cm="1">
        <f t="array" ref="K642">$B$1*(Distributed_Weight($C642,'Rev 10'!$M$16*9.81,'Rev 10'!$M$9,0)-Point_Force($C642,2*'Rev 10'!$M$16*9.81,'Rev 10'!$M$10/2)+Distributed_Weight($C642,'Rev 10'!$M$16*9.81,'Rev 10'!$M$9,'Rev 10'!$M$10-'Rev 10'!$M$9))</f>
        <v>1.4086420161105395E-12</v>
      </c>
    </row>
    <row r="643" spans="3:11" x14ac:dyDescent="0.2">
      <c r="C643">
        <v>1920</v>
      </c>
      <c r="D643">
        <f t="shared" si="9"/>
        <v>1.4032807014921899E-12</v>
      </c>
      <c r="F643" cm="1">
        <f t="array" ref="F643">$B$1*(Distributed_Weight($C643,'Rev 10'!$R$2,'Rev 10'!$M$9,0))</f>
        <v>2.0724154858974805E-12</v>
      </c>
      <c r="G643" cm="1">
        <f t="array" ref="G643">$B$1*-Point_Force($C643,2*'Rev 10'!$R$2,'Rev 10'!$M$10/2)</f>
        <v>-6.8285600263808142E-13</v>
      </c>
      <c r="H643" cm="1">
        <f t="array" ref="H643">$B$1*Distributed_Weight($C643,'Rev 10'!$R$2/(2*'Rev 10'!$M$9),'Rev 10'!$M$9,'Rev 10'!$M$10-'Rev 10'!$M$9)</f>
        <v>3.9716619387603931E-18</v>
      </c>
      <c r="I643" cm="1">
        <f t="array" ref="I643">$B$1*(Distributed_Weight($C643,'Rev 10'!$M$16*9.81,'Rev 10'!$M$9,0)-Point_Force($C643,2*'Rev 10'!$M$16*9.81,'Rev 10'!$M$10/2)+Distributed_Weight($C643,'Rev 10'!$M$16*9.81,'Rev 10'!$M$9,'Rev 10'!$M$10-'Rev 10'!$M$9))</f>
        <v>1.4032807014921899E-12</v>
      </c>
      <c r="K643" cm="1">
        <f t="array" ref="K643">$B$1*(Distributed_Weight($C643,'Rev 10'!$M$16*9.81,'Rev 10'!$M$9,0)-Point_Force($C643,2*'Rev 10'!$M$16*9.81,'Rev 10'!$M$10/2)+Distributed_Weight($C643,'Rev 10'!$M$16*9.81,'Rev 10'!$M$9,'Rev 10'!$M$10-'Rev 10'!$M$9))</f>
        <v>1.4032807014921899E-12</v>
      </c>
    </row>
    <row r="644" spans="3:11" x14ac:dyDescent="0.2">
      <c r="C644">
        <v>1923</v>
      </c>
      <c r="D644">
        <f t="shared" si="9"/>
        <v>1.3979296089615169E-12</v>
      </c>
      <c r="F644" cm="1">
        <f t="array" ref="F644">$B$1*(Distributed_Weight($C644,'Rev 10'!$R$2,'Rev 10'!$M$9,0))</f>
        <v>2.0783013299081522E-12</v>
      </c>
      <c r="G644" cm="1">
        <f t="array" ref="G644">$B$1*-Point_Force($C644,2*'Rev 10'!$R$2,'Rev 10'!$M$10/2)</f>
        <v>-6.9462769065942455E-13</v>
      </c>
      <c r="H644" cm="1">
        <f t="array" ref="H644">$B$1*Distributed_Weight($C644,'Rev 10'!$R$2/(2*'Rev 10'!$M$9),'Rev 10'!$M$9,'Rev 10'!$M$10-'Rev 10'!$M$9)</f>
        <v>4.1264479106597941E-18</v>
      </c>
      <c r="I644" cm="1">
        <f t="array" ref="I644">$B$1*(Distributed_Weight($C644,'Rev 10'!$M$16*9.81,'Rev 10'!$M$9,0)-Point_Force($C644,2*'Rev 10'!$M$16*9.81,'Rev 10'!$M$10/2)+Distributed_Weight($C644,'Rev 10'!$M$16*9.81,'Rev 10'!$M$9,'Rev 10'!$M$10-'Rev 10'!$M$9))</f>
        <v>1.3979296089615169E-12</v>
      </c>
      <c r="K644" cm="1">
        <f t="array" ref="K644">$B$1*(Distributed_Weight($C644,'Rev 10'!$M$16*9.81,'Rev 10'!$M$9,0)-Point_Force($C644,2*'Rev 10'!$M$16*9.81,'Rev 10'!$M$10/2)+Distributed_Weight($C644,'Rev 10'!$M$16*9.81,'Rev 10'!$M$9,'Rev 10'!$M$10-'Rev 10'!$M$9))</f>
        <v>1.3979296089615169E-12</v>
      </c>
    </row>
    <row r="645" spans="3:11" x14ac:dyDescent="0.2">
      <c r="C645">
        <v>1926</v>
      </c>
      <c r="D645">
        <f t="shared" ref="D645:D708" si="10">I645</f>
        <v>1.392588738518521E-12</v>
      </c>
      <c r="F645" cm="1">
        <f t="array" ref="F645">$B$1*(Distributed_Weight($C645,'Rev 10'!$R$2,'Rev 10'!$M$9,0))</f>
        <v>2.0841871739188239E-12</v>
      </c>
      <c r="G645" cm="1">
        <f t="array" ref="G645">$B$1*-Point_Force($C645,2*'Rev 10'!$R$2,'Rev 10'!$M$10/2)</f>
        <v>-7.0639937868076777E-13</v>
      </c>
      <c r="H645" cm="1">
        <f t="array" ref="H645">$B$1*Distributed_Weight($C645,'Rev 10'!$R$2/(2*'Rev 10'!$M$9),'Rev 10'!$M$9,'Rev 10'!$M$10-'Rev 10'!$M$9)</f>
        <v>4.2841927070507076E-18</v>
      </c>
      <c r="I645" cm="1">
        <f t="array" ref="I645">$B$1*(Distributed_Weight($C645,'Rev 10'!$M$16*9.81,'Rev 10'!$M$9,0)-Point_Force($C645,2*'Rev 10'!$M$16*9.81,'Rev 10'!$M$10/2)+Distributed_Weight($C645,'Rev 10'!$M$16*9.81,'Rev 10'!$M$9,'Rev 10'!$M$10-'Rev 10'!$M$9))</f>
        <v>1.392588738518521E-12</v>
      </c>
      <c r="K645" cm="1">
        <f t="array" ref="K645">$B$1*(Distributed_Weight($C645,'Rev 10'!$M$16*9.81,'Rev 10'!$M$9,0)-Point_Force($C645,2*'Rev 10'!$M$16*9.81,'Rev 10'!$M$10/2)+Distributed_Weight($C645,'Rev 10'!$M$16*9.81,'Rev 10'!$M$9,'Rev 10'!$M$10-'Rev 10'!$M$9))</f>
        <v>1.392588738518521E-12</v>
      </c>
    </row>
    <row r="646" spans="3:11" x14ac:dyDescent="0.2">
      <c r="C646">
        <v>1929</v>
      </c>
      <c r="D646">
        <f t="shared" si="10"/>
        <v>1.3872580901632015E-12</v>
      </c>
      <c r="F646" cm="1">
        <f t="array" ref="F646">$B$1*(Distributed_Weight($C646,'Rev 10'!$R$2,'Rev 10'!$M$9,0))</f>
        <v>2.0900730179294955E-12</v>
      </c>
      <c r="G646" cm="1">
        <f t="array" ref="G646">$B$1*-Point_Force($C646,2*'Rev 10'!$R$2,'Rev 10'!$M$10/2)</f>
        <v>-7.181710667021109E-13</v>
      </c>
      <c r="H646" cm="1">
        <f t="array" ref="H646">$B$1*Distributed_Weight($C646,'Rev 10'!$R$2/(2*'Rev 10'!$M$9),'Rev 10'!$M$9,'Rev 10'!$M$10-'Rev 10'!$M$9)</f>
        <v>4.4448963279331358E-18</v>
      </c>
      <c r="I646" cm="1">
        <f t="array" ref="I646">$B$1*(Distributed_Weight($C646,'Rev 10'!$M$16*9.81,'Rev 10'!$M$9,0)-Point_Force($C646,2*'Rev 10'!$M$16*9.81,'Rev 10'!$M$10/2)+Distributed_Weight($C646,'Rev 10'!$M$16*9.81,'Rev 10'!$M$9,'Rev 10'!$M$10-'Rev 10'!$M$9))</f>
        <v>1.3872580901632015E-12</v>
      </c>
      <c r="K646" cm="1">
        <f t="array" ref="K646">$B$1*(Distributed_Weight($C646,'Rev 10'!$M$16*9.81,'Rev 10'!$M$9,0)-Point_Force($C646,2*'Rev 10'!$M$16*9.81,'Rev 10'!$M$10/2)+Distributed_Weight($C646,'Rev 10'!$M$16*9.81,'Rev 10'!$M$9,'Rev 10'!$M$10-'Rev 10'!$M$9))</f>
        <v>1.3872580901632015E-12</v>
      </c>
    </row>
    <row r="647" spans="3:11" x14ac:dyDescent="0.2">
      <c r="C647">
        <v>1932</v>
      </c>
      <c r="D647">
        <f t="shared" si="10"/>
        <v>1.381937663895559E-12</v>
      </c>
      <c r="F647" cm="1">
        <f t="array" ref="F647">$B$1*(Distributed_Weight($C647,'Rev 10'!$R$2,'Rev 10'!$M$9,0))</f>
        <v>2.0959588619401672E-12</v>
      </c>
      <c r="G647" cm="1">
        <f t="array" ref="G647">$B$1*-Point_Force($C647,2*'Rev 10'!$R$2,'Rev 10'!$M$10/2)</f>
        <v>-7.2994275472345413E-13</v>
      </c>
      <c r="H647" cm="1">
        <f t="array" ref="H647">$B$1*Distributed_Weight($C647,'Rev 10'!$R$2/(2*'Rev 10'!$M$9),'Rev 10'!$M$9,'Rev 10'!$M$10-'Rev 10'!$M$9)</f>
        <v>4.608558773307078E-18</v>
      </c>
      <c r="I647" cm="1">
        <f t="array" ref="I647">$B$1*(Distributed_Weight($C647,'Rev 10'!$M$16*9.81,'Rev 10'!$M$9,0)-Point_Force($C647,2*'Rev 10'!$M$16*9.81,'Rev 10'!$M$10/2)+Distributed_Weight($C647,'Rev 10'!$M$16*9.81,'Rev 10'!$M$9,'Rev 10'!$M$10-'Rev 10'!$M$9))</f>
        <v>1.381937663895559E-12</v>
      </c>
      <c r="K647" cm="1">
        <f t="array" ref="K647">$B$1*(Distributed_Weight($C647,'Rev 10'!$M$16*9.81,'Rev 10'!$M$9,0)-Point_Force($C647,2*'Rev 10'!$M$16*9.81,'Rev 10'!$M$10/2)+Distributed_Weight($C647,'Rev 10'!$M$16*9.81,'Rev 10'!$M$9,'Rev 10'!$M$10-'Rev 10'!$M$9))</f>
        <v>1.381937663895559E-12</v>
      </c>
    </row>
    <row r="648" spans="3:11" x14ac:dyDescent="0.2">
      <c r="C648">
        <v>1935</v>
      </c>
      <c r="D648">
        <f t="shared" si="10"/>
        <v>1.376627459715593E-12</v>
      </c>
      <c r="F648" cm="1">
        <f t="array" ref="F648">$B$1*(Distributed_Weight($C648,'Rev 10'!$R$2,'Rev 10'!$M$9,0))</f>
        <v>2.1018447059508389E-12</v>
      </c>
      <c r="G648" cm="1">
        <f t="array" ref="G648">$B$1*-Point_Force($C648,2*'Rev 10'!$R$2,'Rev 10'!$M$10/2)</f>
        <v>-7.4171444274479725E-13</v>
      </c>
      <c r="H648" cm="1">
        <f t="array" ref="H648">$B$1*Distributed_Weight($C648,'Rev 10'!$R$2/(2*'Rev 10'!$M$9),'Rev 10'!$M$9,'Rev 10'!$M$10-'Rev 10'!$M$9)</f>
        <v>4.7751800431725342E-18</v>
      </c>
      <c r="I648" cm="1">
        <f t="array" ref="I648">$B$1*(Distributed_Weight($C648,'Rev 10'!$M$16*9.81,'Rev 10'!$M$9,0)-Point_Force($C648,2*'Rev 10'!$M$16*9.81,'Rev 10'!$M$10/2)+Distributed_Weight($C648,'Rev 10'!$M$16*9.81,'Rev 10'!$M$9,'Rev 10'!$M$10-'Rev 10'!$M$9))</f>
        <v>1.376627459715593E-12</v>
      </c>
      <c r="K648" cm="1">
        <f t="array" ref="K648">$B$1*(Distributed_Weight($C648,'Rev 10'!$M$16*9.81,'Rev 10'!$M$9,0)-Point_Force($C648,2*'Rev 10'!$M$16*9.81,'Rev 10'!$M$10/2)+Distributed_Weight($C648,'Rev 10'!$M$16*9.81,'Rev 10'!$M$9,'Rev 10'!$M$10-'Rev 10'!$M$9))</f>
        <v>1.376627459715593E-12</v>
      </c>
    </row>
    <row r="649" spans="3:11" x14ac:dyDescent="0.2">
      <c r="C649">
        <v>1938</v>
      </c>
      <c r="D649">
        <f t="shared" si="10"/>
        <v>1.3713274776233041E-12</v>
      </c>
      <c r="F649" cm="1">
        <f t="array" ref="F649">$B$1*(Distributed_Weight($C649,'Rev 10'!$R$2,'Rev 10'!$M$9,0))</f>
        <v>2.1077305499615101E-12</v>
      </c>
      <c r="G649" cm="1">
        <f t="array" ref="G649">$B$1*-Point_Force($C649,2*'Rev 10'!$R$2,'Rev 10'!$M$10/2)</f>
        <v>-7.5348613076614048E-13</v>
      </c>
      <c r="H649" cm="1">
        <f t="array" ref="H649">$B$1*Distributed_Weight($C649,'Rev 10'!$R$2/(2*'Rev 10'!$M$9),'Rev 10'!$M$9,'Rev 10'!$M$10-'Rev 10'!$M$9)</f>
        <v>4.9447601375295036E-18</v>
      </c>
      <c r="I649" cm="1">
        <f t="array" ref="I649">$B$1*(Distributed_Weight($C649,'Rev 10'!$M$16*9.81,'Rev 10'!$M$9,0)-Point_Force($C649,2*'Rev 10'!$M$16*9.81,'Rev 10'!$M$10/2)+Distributed_Weight($C649,'Rev 10'!$M$16*9.81,'Rev 10'!$M$9,'Rev 10'!$M$10-'Rev 10'!$M$9))</f>
        <v>1.3713274776233041E-12</v>
      </c>
      <c r="K649" cm="1">
        <f t="array" ref="K649">$B$1*(Distributed_Weight($C649,'Rev 10'!$M$16*9.81,'Rev 10'!$M$9,0)-Point_Force($C649,2*'Rev 10'!$M$16*9.81,'Rev 10'!$M$10/2)+Distributed_Weight($C649,'Rev 10'!$M$16*9.81,'Rev 10'!$M$9,'Rev 10'!$M$10-'Rev 10'!$M$9))</f>
        <v>1.3713274776233041E-12</v>
      </c>
    </row>
    <row r="650" spans="3:11" x14ac:dyDescent="0.2">
      <c r="C650">
        <v>1941</v>
      </c>
      <c r="D650">
        <f t="shared" si="10"/>
        <v>1.366037717618692E-12</v>
      </c>
      <c r="F650" cm="1">
        <f t="array" ref="F650">$B$1*(Distributed_Weight($C650,'Rev 10'!$R$2,'Rev 10'!$M$9,0))</f>
        <v>2.1136163939721818E-12</v>
      </c>
      <c r="G650" cm="1">
        <f t="array" ref="G650">$B$1*-Point_Force($C650,2*'Rev 10'!$R$2,'Rev 10'!$M$10/2)</f>
        <v>-7.6525781878748351E-13</v>
      </c>
      <c r="H650" cm="1">
        <f t="array" ref="H650">$B$1*Distributed_Weight($C650,'Rev 10'!$R$2/(2*'Rev 10'!$M$9),'Rev 10'!$M$9,'Rev 10'!$M$10-'Rev 10'!$M$9)</f>
        <v>5.1172990563779886E-18</v>
      </c>
      <c r="I650" cm="1">
        <f t="array" ref="I650">$B$1*(Distributed_Weight($C650,'Rev 10'!$M$16*9.81,'Rev 10'!$M$9,0)-Point_Force($C650,2*'Rev 10'!$M$16*9.81,'Rev 10'!$M$10/2)+Distributed_Weight($C650,'Rev 10'!$M$16*9.81,'Rev 10'!$M$9,'Rev 10'!$M$10-'Rev 10'!$M$9))</f>
        <v>1.366037717618692E-12</v>
      </c>
      <c r="K650" cm="1">
        <f t="array" ref="K650">$B$1*(Distributed_Weight($C650,'Rev 10'!$M$16*9.81,'Rev 10'!$M$9,0)-Point_Force($C650,2*'Rev 10'!$M$16*9.81,'Rev 10'!$M$10/2)+Distributed_Weight($C650,'Rev 10'!$M$16*9.81,'Rev 10'!$M$9,'Rev 10'!$M$10-'Rev 10'!$M$9))</f>
        <v>1.366037717618692E-12</v>
      </c>
    </row>
    <row r="651" spans="3:11" x14ac:dyDescent="0.2">
      <c r="C651">
        <v>1944</v>
      </c>
      <c r="D651">
        <f t="shared" si="10"/>
        <v>1.3607581797017565E-12</v>
      </c>
      <c r="F651" cm="1">
        <f t="array" ref="F651">$B$1*(Distributed_Weight($C651,'Rev 10'!$R$2,'Rev 10'!$M$9,0))</f>
        <v>2.1195022379828534E-12</v>
      </c>
      <c r="G651" cm="1">
        <f t="array" ref="G651">$B$1*-Point_Force($C651,2*'Rev 10'!$R$2,'Rev 10'!$M$10/2)</f>
        <v>-7.7702950680882663E-13</v>
      </c>
      <c r="H651" cm="1">
        <f t="array" ref="H651">$B$1*Distributed_Weight($C651,'Rev 10'!$R$2/(2*'Rev 10'!$M$9),'Rev 10'!$M$9,'Rev 10'!$M$10-'Rev 10'!$M$9)</f>
        <v>5.2927967997179868E-18</v>
      </c>
      <c r="I651" cm="1">
        <f t="array" ref="I651">$B$1*(Distributed_Weight($C651,'Rev 10'!$M$16*9.81,'Rev 10'!$M$9,0)-Point_Force($C651,2*'Rev 10'!$M$16*9.81,'Rev 10'!$M$10/2)+Distributed_Weight($C651,'Rev 10'!$M$16*9.81,'Rev 10'!$M$9,'Rev 10'!$M$10-'Rev 10'!$M$9))</f>
        <v>1.3607581797017565E-12</v>
      </c>
      <c r="K651" cm="1">
        <f t="array" ref="K651">$B$1*(Distributed_Weight($C651,'Rev 10'!$M$16*9.81,'Rev 10'!$M$9,0)-Point_Force($C651,2*'Rev 10'!$M$16*9.81,'Rev 10'!$M$10/2)+Distributed_Weight($C651,'Rev 10'!$M$16*9.81,'Rev 10'!$M$9,'Rev 10'!$M$10-'Rev 10'!$M$9))</f>
        <v>1.3607581797017565E-12</v>
      </c>
    </row>
    <row r="652" spans="3:11" x14ac:dyDescent="0.2">
      <c r="C652">
        <v>1947</v>
      </c>
      <c r="D652">
        <f t="shared" si="10"/>
        <v>1.3554888638724975E-12</v>
      </c>
      <c r="F652" cm="1">
        <f t="array" ref="F652">$B$1*(Distributed_Weight($C652,'Rev 10'!$R$2,'Rev 10'!$M$9,0))</f>
        <v>2.1253880819935251E-12</v>
      </c>
      <c r="G652" cm="1">
        <f t="array" ref="G652">$B$1*-Point_Force($C652,2*'Rev 10'!$R$2,'Rev 10'!$M$10/2)</f>
        <v>-7.8880119483016986E-13</v>
      </c>
      <c r="H652" cm="1">
        <f t="array" ref="H652">$B$1*Distributed_Weight($C652,'Rev 10'!$R$2/(2*'Rev 10'!$M$9),'Rev 10'!$M$9,'Rev 10'!$M$10-'Rev 10'!$M$9)</f>
        <v>5.4712533675494982E-18</v>
      </c>
      <c r="I652" cm="1">
        <f t="array" ref="I652">$B$1*(Distributed_Weight($C652,'Rev 10'!$M$16*9.81,'Rev 10'!$M$9,0)-Point_Force($C652,2*'Rev 10'!$M$16*9.81,'Rev 10'!$M$10/2)+Distributed_Weight($C652,'Rev 10'!$M$16*9.81,'Rev 10'!$M$9,'Rev 10'!$M$10-'Rev 10'!$M$9))</f>
        <v>1.3554888638724975E-12</v>
      </c>
      <c r="K652" cm="1">
        <f t="array" ref="K652">$B$1*(Distributed_Weight($C652,'Rev 10'!$M$16*9.81,'Rev 10'!$M$9,0)-Point_Force($C652,2*'Rev 10'!$M$16*9.81,'Rev 10'!$M$10/2)+Distributed_Weight($C652,'Rev 10'!$M$16*9.81,'Rev 10'!$M$9,'Rev 10'!$M$10-'Rev 10'!$M$9))</f>
        <v>1.3554888638724975E-12</v>
      </c>
    </row>
    <row r="653" spans="3:11" x14ac:dyDescent="0.2">
      <c r="C653">
        <v>1950</v>
      </c>
      <c r="D653">
        <f t="shared" si="10"/>
        <v>1.3502297701309159E-12</v>
      </c>
      <c r="F653" cm="1">
        <f t="array" ref="F653">$B$1*(Distributed_Weight($C653,'Rev 10'!$R$2,'Rev 10'!$M$9,0))</f>
        <v>2.1312739260041964E-12</v>
      </c>
      <c r="G653" cm="1">
        <f t="array" ref="G653">$B$1*-Point_Force($C653,2*'Rev 10'!$R$2,'Rev 10'!$M$10/2)</f>
        <v>-8.0057288285151298E-13</v>
      </c>
      <c r="H653" cm="1">
        <f t="array" ref="H653">$B$1*Distributed_Weight($C653,'Rev 10'!$R$2/(2*'Rev 10'!$M$9),'Rev 10'!$M$9,'Rev 10'!$M$10-'Rev 10'!$M$9)</f>
        <v>5.6526687598725236E-18</v>
      </c>
      <c r="I653" cm="1">
        <f t="array" ref="I653">$B$1*(Distributed_Weight($C653,'Rev 10'!$M$16*9.81,'Rev 10'!$M$9,0)-Point_Force($C653,2*'Rev 10'!$M$16*9.81,'Rev 10'!$M$10/2)+Distributed_Weight($C653,'Rev 10'!$M$16*9.81,'Rev 10'!$M$9,'Rev 10'!$M$10-'Rev 10'!$M$9))</f>
        <v>1.3502297701309159E-12</v>
      </c>
      <c r="K653" cm="1">
        <f t="array" ref="K653">$B$1*(Distributed_Weight($C653,'Rev 10'!$M$16*9.81,'Rev 10'!$M$9,0)-Point_Force($C653,2*'Rev 10'!$M$16*9.81,'Rev 10'!$M$10/2)+Distributed_Weight($C653,'Rev 10'!$M$16*9.81,'Rev 10'!$M$9,'Rev 10'!$M$10-'Rev 10'!$M$9))</f>
        <v>1.3502297701309159E-12</v>
      </c>
    </row>
    <row r="654" spans="3:11" x14ac:dyDescent="0.2">
      <c r="C654">
        <v>1953</v>
      </c>
      <c r="D654">
        <f t="shared" si="10"/>
        <v>1.3449808984770106E-12</v>
      </c>
      <c r="F654" cm="1">
        <f t="array" ref="F654">$B$1*(Distributed_Weight($C654,'Rev 10'!$R$2,'Rev 10'!$M$9,0))</f>
        <v>2.137159770014868E-12</v>
      </c>
      <c r="G654" cm="1">
        <f t="array" ref="G654">$B$1*-Point_Force($C654,2*'Rev 10'!$R$2,'Rev 10'!$M$10/2)</f>
        <v>-8.1234457087285621E-13</v>
      </c>
      <c r="H654" cm="1">
        <f t="array" ref="H654">$B$1*Distributed_Weight($C654,'Rev 10'!$R$2/(2*'Rev 10'!$M$9),'Rev 10'!$M$9,'Rev 10'!$M$10-'Rev 10'!$M$9)</f>
        <v>5.8370429766870629E-18</v>
      </c>
      <c r="I654" cm="1">
        <f t="array" ref="I654">$B$1*(Distributed_Weight($C654,'Rev 10'!$M$16*9.81,'Rev 10'!$M$9,0)-Point_Force($C654,2*'Rev 10'!$M$16*9.81,'Rev 10'!$M$10/2)+Distributed_Weight($C654,'Rev 10'!$M$16*9.81,'Rev 10'!$M$9,'Rev 10'!$M$10-'Rev 10'!$M$9))</f>
        <v>1.3449808984770106E-12</v>
      </c>
      <c r="K654" cm="1">
        <f t="array" ref="K654">$B$1*(Distributed_Weight($C654,'Rev 10'!$M$16*9.81,'Rev 10'!$M$9,0)-Point_Force($C654,2*'Rev 10'!$M$16*9.81,'Rev 10'!$M$10/2)+Distributed_Weight($C654,'Rev 10'!$M$16*9.81,'Rev 10'!$M$9,'Rev 10'!$M$10-'Rev 10'!$M$9))</f>
        <v>1.3449808984770106E-12</v>
      </c>
    </row>
    <row r="655" spans="3:11" x14ac:dyDescent="0.2">
      <c r="C655">
        <v>1956</v>
      </c>
      <c r="D655">
        <f t="shared" si="10"/>
        <v>1.3397422489107825E-12</v>
      </c>
      <c r="F655" cm="1">
        <f t="array" ref="F655">$B$1*(Distributed_Weight($C655,'Rev 10'!$R$2,'Rev 10'!$M$9,0))</f>
        <v>2.1430456140255397E-12</v>
      </c>
      <c r="G655" cm="1">
        <f t="array" ref="G655">$B$1*-Point_Force($C655,2*'Rev 10'!$R$2,'Rev 10'!$M$10/2)</f>
        <v>-8.2411625889419934E-13</v>
      </c>
      <c r="H655" cm="1">
        <f t="array" ref="H655">$B$1*Distributed_Weight($C655,'Rev 10'!$R$2/(2*'Rev 10'!$M$9),'Rev 10'!$M$9,'Rev 10'!$M$10-'Rev 10'!$M$9)</f>
        <v>6.0243760179931178E-18</v>
      </c>
      <c r="I655" cm="1">
        <f t="array" ref="I655">$B$1*(Distributed_Weight($C655,'Rev 10'!$M$16*9.81,'Rev 10'!$M$9,0)-Point_Force($C655,2*'Rev 10'!$M$16*9.81,'Rev 10'!$M$10/2)+Distributed_Weight($C655,'Rev 10'!$M$16*9.81,'Rev 10'!$M$9,'Rev 10'!$M$10-'Rev 10'!$M$9))</f>
        <v>1.3397422489107825E-12</v>
      </c>
      <c r="K655" cm="1">
        <f t="array" ref="K655">$B$1*(Distributed_Weight($C655,'Rev 10'!$M$16*9.81,'Rev 10'!$M$9,0)-Point_Force($C655,2*'Rev 10'!$M$16*9.81,'Rev 10'!$M$10/2)+Distributed_Weight($C655,'Rev 10'!$M$16*9.81,'Rev 10'!$M$9,'Rev 10'!$M$10-'Rev 10'!$M$9))</f>
        <v>1.3397422489107825E-12</v>
      </c>
    </row>
    <row r="656" spans="3:11" x14ac:dyDescent="0.2">
      <c r="C656">
        <v>1959</v>
      </c>
      <c r="D656">
        <f t="shared" si="10"/>
        <v>1.334513821432231E-12</v>
      </c>
      <c r="F656" cm="1">
        <f t="array" ref="F656">$B$1*(Distributed_Weight($C656,'Rev 10'!$R$2,'Rev 10'!$M$9,0))</f>
        <v>2.148931458036211E-12</v>
      </c>
      <c r="G656" cm="1">
        <f t="array" ref="G656">$B$1*-Point_Force($C656,2*'Rev 10'!$R$2,'Rev 10'!$M$10/2)</f>
        <v>-8.3588794691554246E-13</v>
      </c>
      <c r="H656" cm="1">
        <f t="array" ref="H656">$B$1*Distributed_Weight($C656,'Rev 10'!$R$2/(2*'Rev 10'!$M$9),'Rev 10'!$M$9,'Rev 10'!$M$10-'Rev 10'!$M$9)</f>
        <v>6.214667883790686E-18</v>
      </c>
      <c r="I656" cm="1">
        <f t="array" ref="I656">$B$1*(Distributed_Weight($C656,'Rev 10'!$M$16*9.81,'Rev 10'!$M$9,0)-Point_Force($C656,2*'Rev 10'!$M$16*9.81,'Rev 10'!$M$10/2)+Distributed_Weight($C656,'Rev 10'!$M$16*9.81,'Rev 10'!$M$9,'Rev 10'!$M$10-'Rev 10'!$M$9))</f>
        <v>1.334513821432231E-12</v>
      </c>
      <c r="K656" cm="1">
        <f t="array" ref="K656">$B$1*(Distributed_Weight($C656,'Rev 10'!$M$16*9.81,'Rev 10'!$M$9,0)-Point_Force($C656,2*'Rev 10'!$M$16*9.81,'Rev 10'!$M$10/2)+Distributed_Weight($C656,'Rev 10'!$M$16*9.81,'Rev 10'!$M$9,'Rev 10'!$M$10-'Rev 10'!$M$9))</f>
        <v>1.334513821432231E-12</v>
      </c>
    </row>
    <row r="657" spans="3:11" x14ac:dyDescent="0.2">
      <c r="C657">
        <v>1962</v>
      </c>
      <c r="D657">
        <f t="shared" si="10"/>
        <v>1.3292956160413564E-12</v>
      </c>
      <c r="F657" cm="1">
        <f t="array" ref="F657">$B$1*(Distributed_Weight($C657,'Rev 10'!$R$2,'Rev 10'!$M$9,0))</f>
        <v>2.154817302046883E-12</v>
      </c>
      <c r="G657" cm="1">
        <f t="array" ref="G657">$B$1*-Point_Force($C657,2*'Rev 10'!$R$2,'Rev 10'!$M$10/2)</f>
        <v>-8.4765963493688569E-13</v>
      </c>
      <c r="H657" cm="1">
        <f t="array" ref="H657">$B$1*Distributed_Weight($C657,'Rev 10'!$R$2/(2*'Rev 10'!$M$9),'Rev 10'!$M$9,'Rev 10'!$M$10-'Rev 10'!$M$9)</f>
        <v>6.4079185740797658E-18</v>
      </c>
      <c r="I657" cm="1">
        <f t="array" ref="I657">$B$1*(Distributed_Weight($C657,'Rev 10'!$M$16*9.81,'Rev 10'!$M$9,0)-Point_Force($C657,2*'Rev 10'!$M$16*9.81,'Rev 10'!$M$10/2)+Distributed_Weight($C657,'Rev 10'!$M$16*9.81,'Rev 10'!$M$9,'Rev 10'!$M$10-'Rev 10'!$M$9))</f>
        <v>1.3292956160413564E-12</v>
      </c>
      <c r="K657" cm="1">
        <f t="array" ref="K657">$B$1*(Distributed_Weight($C657,'Rev 10'!$M$16*9.81,'Rev 10'!$M$9,0)-Point_Force($C657,2*'Rev 10'!$M$16*9.81,'Rev 10'!$M$10/2)+Distributed_Weight($C657,'Rev 10'!$M$16*9.81,'Rev 10'!$M$9,'Rev 10'!$M$10-'Rev 10'!$M$9))</f>
        <v>1.3292956160413564E-12</v>
      </c>
    </row>
    <row r="658" spans="3:11" x14ac:dyDescent="0.2">
      <c r="C658">
        <v>1965</v>
      </c>
      <c r="D658">
        <f t="shared" si="10"/>
        <v>1.3240876327381586E-12</v>
      </c>
      <c r="F658" cm="1">
        <f t="array" ref="F658">$B$1*(Distributed_Weight($C658,'Rev 10'!$R$2,'Rev 10'!$M$9,0))</f>
        <v>2.1607031460575543E-12</v>
      </c>
      <c r="G658" cm="1">
        <f t="array" ref="G658">$B$1*-Point_Force($C658,2*'Rev 10'!$R$2,'Rev 10'!$M$10/2)</f>
        <v>-8.5943132295822872E-13</v>
      </c>
      <c r="H658" cm="1">
        <f t="array" ref="H658">$B$1*Distributed_Weight($C658,'Rev 10'!$R$2/(2*'Rev 10'!$M$9),'Rev 10'!$M$9,'Rev 10'!$M$10-'Rev 10'!$M$9)</f>
        <v>6.6041280888603627E-18</v>
      </c>
      <c r="I658" cm="1">
        <f t="array" ref="I658">$B$1*(Distributed_Weight($C658,'Rev 10'!$M$16*9.81,'Rev 10'!$M$9,0)-Point_Force($C658,2*'Rev 10'!$M$16*9.81,'Rev 10'!$M$10/2)+Distributed_Weight($C658,'Rev 10'!$M$16*9.81,'Rev 10'!$M$9,'Rev 10'!$M$10-'Rev 10'!$M$9))</f>
        <v>1.3240876327381586E-12</v>
      </c>
      <c r="K658" cm="1">
        <f t="array" ref="K658">$B$1*(Distributed_Weight($C658,'Rev 10'!$M$16*9.81,'Rev 10'!$M$9,0)-Point_Force($C658,2*'Rev 10'!$M$16*9.81,'Rev 10'!$M$10/2)+Distributed_Weight($C658,'Rev 10'!$M$16*9.81,'Rev 10'!$M$9,'Rev 10'!$M$10-'Rev 10'!$M$9))</f>
        <v>1.3240876327381586E-12</v>
      </c>
    </row>
    <row r="659" spans="3:11" x14ac:dyDescent="0.2">
      <c r="C659">
        <v>1968</v>
      </c>
      <c r="D659">
        <f t="shared" si="10"/>
        <v>1.3188898715226375E-12</v>
      </c>
      <c r="F659" cm="1">
        <f t="array" ref="F659">$B$1*(Distributed_Weight($C659,'Rev 10'!$R$2,'Rev 10'!$M$9,0))</f>
        <v>2.1665889900682259E-12</v>
      </c>
      <c r="G659" cm="1">
        <f t="array" ref="G659">$B$1*-Point_Force($C659,2*'Rev 10'!$R$2,'Rev 10'!$M$10/2)</f>
        <v>-8.7120301097957194E-13</v>
      </c>
      <c r="H659" cm="1">
        <f t="array" ref="H659">$B$1*Distributed_Weight($C659,'Rev 10'!$R$2/(2*'Rev 10'!$M$9),'Rev 10'!$M$9,'Rev 10'!$M$10-'Rev 10'!$M$9)</f>
        <v>6.803296428132472E-18</v>
      </c>
      <c r="I659" cm="1">
        <f t="array" ref="I659">$B$1*(Distributed_Weight($C659,'Rev 10'!$M$16*9.81,'Rev 10'!$M$9,0)-Point_Force($C659,2*'Rev 10'!$M$16*9.81,'Rev 10'!$M$10/2)+Distributed_Weight($C659,'Rev 10'!$M$16*9.81,'Rev 10'!$M$9,'Rev 10'!$M$10-'Rev 10'!$M$9))</f>
        <v>1.3188898715226375E-12</v>
      </c>
      <c r="K659" cm="1">
        <f t="array" ref="K659">$B$1*(Distributed_Weight($C659,'Rev 10'!$M$16*9.81,'Rev 10'!$M$9,0)-Point_Force($C659,2*'Rev 10'!$M$16*9.81,'Rev 10'!$M$10/2)+Distributed_Weight($C659,'Rev 10'!$M$16*9.81,'Rev 10'!$M$9,'Rev 10'!$M$10-'Rev 10'!$M$9))</f>
        <v>1.3188898715226375E-12</v>
      </c>
    </row>
    <row r="660" spans="3:11" x14ac:dyDescent="0.2">
      <c r="C660">
        <v>1971</v>
      </c>
      <c r="D660">
        <f t="shared" si="10"/>
        <v>1.3137023323947932E-12</v>
      </c>
      <c r="F660" cm="1">
        <f t="array" ref="F660">$B$1*(Distributed_Weight($C660,'Rev 10'!$R$2,'Rev 10'!$M$9,0))</f>
        <v>2.1724748340788976E-12</v>
      </c>
      <c r="G660" cm="1">
        <f t="array" ref="G660">$B$1*-Point_Force($C660,2*'Rev 10'!$R$2,'Rev 10'!$M$10/2)</f>
        <v>-8.8297469900091507E-13</v>
      </c>
      <c r="H660" cm="1">
        <f t="array" ref="H660">$B$1*Distributed_Weight($C660,'Rev 10'!$R$2/(2*'Rev 10'!$M$9),'Rev 10'!$M$9,'Rev 10'!$M$10-'Rev 10'!$M$9)</f>
        <v>7.0054235918960953E-18</v>
      </c>
      <c r="I660" cm="1">
        <f t="array" ref="I660">$B$1*(Distributed_Weight($C660,'Rev 10'!$M$16*9.81,'Rev 10'!$M$9,0)-Point_Force($C660,2*'Rev 10'!$M$16*9.81,'Rev 10'!$M$10/2)+Distributed_Weight($C660,'Rev 10'!$M$16*9.81,'Rev 10'!$M$9,'Rev 10'!$M$10-'Rev 10'!$M$9))</f>
        <v>1.3137023323947932E-12</v>
      </c>
      <c r="K660" cm="1">
        <f t="array" ref="K660">$B$1*(Distributed_Weight($C660,'Rev 10'!$M$16*9.81,'Rev 10'!$M$9,0)-Point_Force($C660,2*'Rev 10'!$M$16*9.81,'Rev 10'!$M$10/2)+Distributed_Weight($C660,'Rev 10'!$M$16*9.81,'Rev 10'!$M$9,'Rev 10'!$M$10-'Rev 10'!$M$9))</f>
        <v>1.3137023323947932E-12</v>
      </c>
    </row>
    <row r="661" spans="3:11" x14ac:dyDescent="0.2">
      <c r="C661">
        <v>1974</v>
      </c>
      <c r="D661">
        <f t="shared" si="10"/>
        <v>1.3085250153546256E-12</v>
      </c>
      <c r="F661" cm="1">
        <f t="array" ref="F661">$B$1*(Distributed_Weight($C661,'Rev 10'!$R$2,'Rev 10'!$M$9,0))</f>
        <v>2.1783606780895693E-12</v>
      </c>
      <c r="G661" cm="1">
        <f t="array" ref="G661">$B$1*-Point_Force($C661,2*'Rev 10'!$R$2,'Rev 10'!$M$10/2)</f>
        <v>-8.947463870222583E-13</v>
      </c>
      <c r="H661" cm="1">
        <f t="array" ref="H661">$B$1*Distributed_Weight($C661,'Rev 10'!$R$2/(2*'Rev 10'!$M$9),'Rev 10'!$M$9,'Rev 10'!$M$10-'Rev 10'!$M$9)</f>
        <v>7.2105095801512334E-18</v>
      </c>
      <c r="I661" cm="1">
        <f t="array" ref="I661">$B$1*(Distributed_Weight($C661,'Rev 10'!$M$16*9.81,'Rev 10'!$M$9,0)-Point_Force($C661,2*'Rev 10'!$M$16*9.81,'Rev 10'!$M$10/2)+Distributed_Weight($C661,'Rev 10'!$M$16*9.81,'Rev 10'!$M$9,'Rev 10'!$M$10-'Rev 10'!$M$9))</f>
        <v>1.3085250153546256E-12</v>
      </c>
      <c r="K661" cm="1">
        <f t="array" ref="K661">$B$1*(Distributed_Weight($C661,'Rev 10'!$M$16*9.81,'Rev 10'!$M$9,0)-Point_Force($C661,2*'Rev 10'!$M$16*9.81,'Rev 10'!$M$10/2)+Distributed_Weight($C661,'Rev 10'!$M$16*9.81,'Rev 10'!$M$9,'Rev 10'!$M$10-'Rev 10'!$M$9))</f>
        <v>1.3085250153546256E-12</v>
      </c>
    </row>
    <row r="662" spans="3:11" x14ac:dyDescent="0.2">
      <c r="C662">
        <v>1977</v>
      </c>
      <c r="D662">
        <f t="shared" si="10"/>
        <v>1.3033579204021352E-12</v>
      </c>
      <c r="F662" cm="1">
        <f t="array" ref="F662">$B$1*(Distributed_Weight($C662,'Rev 10'!$R$2,'Rev 10'!$M$9,0))</f>
        <v>2.1842465221002405E-12</v>
      </c>
      <c r="G662" cm="1">
        <f t="array" ref="G662">$B$1*-Point_Force($C662,2*'Rev 10'!$R$2,'Rev 10'!$M$10/2)</f>
        <v>-9.0651807504360142E-13</v>
      </c>
      <c r="H662" cm="1">
        <f t="array" ref="H662">$B$1*Distributed_Weight($C662,'Rev 10'!$R$2/(2*'Rev 10'!$M$9),'Rev 10'!$M$9,'Rev 10'!$M$10-'Rev 10'!$M$9)</f>
        <v>7.4185543928978847E-18</v>
      </c>
      <c r="I662" cm="1">
        <f t="array" ref="I662">$B$1*(Distributed_Weight($C662,'Rev 10'!$M$16*9.81,'Rev 10'!$M$9,0)-Point_Force($C662,2*'Rev 10'!$M$16*9.81,'Rev 10'!$M$10/2)+Distributed_Weight($C662,'Rev 10'!$M$16*9.81,'Rev 10'!$M$9,'Rev 10'!$M$10-'Rev 10'!$M$9))</f>
        <v>1.3033579204021352E-12</v>
      </c>
      <c r="K662" cm="1">
        <f t="array" ref="K662">$B$1*(Distributed_Weight($C662,'Rev 10'!$M$16*9.81,'Rev 10'!$M$9,0)-Point_Force($C662,2*'Rev 10'!$M$16*9.81,'Rev 10'!$M$10/2)+Distributed_Weight($C662,'Rev 10'!$M$16*9.81,'Rev 10'!$M$9,'Rev 10'!$M$10-'Rev 10'!$M$9))</f>
        <v>1.3033579204021352E-12</v>
      </c>
    </row>
    <row r="663" spans="3:11" x14ac:dyDescent="0.2">
      <c r="C663">
        <v>1980</v>
      </c>
      <c r="D663">
        <f t="shared" si="10"/>
        <v>1.298201047537321E-12</v>
      </c>
      <c r="F663" cm="1">
        <f t="array" ref="F663">$B$1*(Distributed_Weight($C663,'Rev 10'!$R$2,'Rev 10'!$M$9,0))</f>
        <v>2.1901323661109122E-12</v>
      </c>
      <c r="G663" cm="1">
        <f t="array" ref="G663">$B$1*-Point_Force($C663,2*'Rev 10'!$R$2,'Rev 10'!$M$10/2)</f>
        <v>-9.1828976306494455E-13</v>
      </c>
      <c r="H663" cm="1">
        <f t="array" ref="H663">$B$1*Distributed_Weight($C663,'Rev 10'!$R$2/(2*'Rev 10'!$M$9),'Rev 10'!$M$9,'Rev 10'!$M$10-'Rev 10'!$M$9)</f>
        <v>7.6295580301360492E-18</v>
      </c>
      <c r="I663" cm="1">
        <f t="array" ref="I663">$B$1*(Distributed_Weight($C663,'Rev 10'!$M$16*9.81,'Rev 10'!$M$9,0)-Point_Force($C663,2*'Rev 10'!$M$16*9.81,'Rev 10'!$M$10/2)+Distributed_Weight($C663,'Rev 10'!$M$16*9.81,'Rev 10'!$M$9,'Rev 10'!$M$10-'Rev 10'!$M$9))</f>
        <v>1.298201047537321E-12</v>
      </c>
      <c r="K663" cm="1">
        <f t="array" ref="K663">$B$1*(Distributed_Weight($C663,'Rev 10'!$M$16*9.81,'Rev 10'!$M$9,0)-Point_Force($C663,2*'Rev 10'!$M$16*9.81,'Rev 10'!$M$10/2)+Distributed_Weight($C663,'Rev 10'!$M$16*9.81,'Rev 10'!$M$9,'Rev 10'!$M$10-'Rev 10'!$M$9))</f>
        <v>1.298201047537321E-12</v>
      </c>
    </row>
    <row r="664" spans="3:11" x14ac:dyDescent="0.2">
      <c r="C664">
        <v>1983</v>
      </c>
      <c r="D664">
        <f t="shared" si="10"/>
        <v>1.2930543967601841E-12</v>
      </c>
      <c r="F664" cm="1">
        <f t="array" ref="F664">$B$1*(Distributed_Weight($C664,'Rev 10'!$R$2,'Rev 10'!$M$9,0))</f>
        <v>2.1960182101215839E-12</v>
      </c>
      <c r="G664" cm="1">
        <f t="array" ref="G664">$B$1*-Point_Force($C664,2*'Rev 10'!$R$2,'Rev 10'!$M$10/2)</f>
        <v>-9.3006145108628768E-13</v>
      </c>
      <c r="H664" cm="1">
        <f t="array" ref="H664">$B$1*Distributed_Weight($C664,'Rev 10'!$R$2/(2*'Rev 10'!$M$9),'Rev 10'!$M$9,'Rev 10'!$M$10-'Rev 10'!$M$9)</f>
        <v>7.84352049186573E-18</v>
      </c>
      <c r="I664" cm="1">
        <f t="array" ref="I664">$B$1*(Distributed_Weight($C664,'Rev 10'!$M$16*9.81,'Rev 10'!$M$9,0)-Point_Force($C664,2*'Rev 10'!$M$16*9.81,'Rev 10'!$M$10/2)+Distributed_Weight($C664,'Rev 10'!$M$16*9.81,'Rev 10'!$M$9,'Rev 10'!$M$10-'Rev 10'!$M$9))</f>
        <v>1.2930543967601841E-12</v>
      </c>
      <c r="K664" cm="1">
        <f t="array" ref="K664">$B$1*(Distributed_Weight($C664,'Rev 10'!$M$16*9.81,'Rev 10'!$M$9,0)-Point_Force($C664,2*'Rev 10'!$M$16*9.81,'Rev 10'!$M$10/2)+Distributed_Weight($C664,'Rev 10'!$M$16*9.81,'Rev 10'!$M$9,'Rev 10'!$M$10-'Rev 10'!$M$9))</f>
        <v>1.2930543967601841E-12</v>
      </c>
    </row>
    <row r="665" spans="3:11" x14ac:dyDescent="0.2">
      <c r="C665">
        <v>1986</v>
      </c>
      <c r="D665">
        <f t="shared" si="10"/>
        <v>1.2879179680707238E-12</v>
      </c>
      <c r="F665" cm="1">
        <f t="array" ref="F665">$B$1*(Distributed_Weight($C665,'Rev 10'!$R$2,'Rev 10'!$M$9,0))</f>
        <v>2.2019040541322555E-12</v>
      </c>
      <c r="G665" cm="1">
        <f t="array" ref="G665">$B$1*-Point_Force($C665,2*'Rev 10'!$R$2,'Rev 10'!$M$10/2)</f>
        <v>-9.418331391076308E-13</v>
      </c>
      <c r="H665" cm="1">
        <f t="array" ref="H665">$B$1*Distributed_Weight($C665,'Rev 10'!$R$2/(2*'Rev 10'!$M$9),'Rev 10'!$M$9,'Rev 10'!$M$10-'Rev 10'!$M$9)</f>
        <v>8.0604417780869225E-18</v>
      </c>
      <c r="I665" cm="1">
        <f t="array" ref="I665">$B$1*(Distributed_Weight($C665,'Rev 10'!$M$16*9.81,'Rev 10'!$M$9,0)-Point_Force($C665,2*'Rev 10'!$M$16*9.81,'Rev 10'!$M$10/2)+Distributed_Weight($C665,'Rev 10'!$M$16*9.81,'Rev 10'!$M$9,'Rev 10'!$M$10-'Rev 10'!$M$9))</f>
        <v>1.2879179680707238E-12</v>
      </c>
      <c r="K665" cm="1">
        <f t="array" ref="K665">$B$1*(Distributed_Weight($C665,'Rev 10'!$M$16*9.81,'Rev 10'!$M$9,0)-Point_Force($C665,2*'Rev 10'!$M$16*9.81,'Rev 10'!$M$10/2)+Distributed_Weight($C665,'Rev 10'!$M$16*9.81,'Rev 10'!$M$9,'Rev 10'!$M$10-'Rev 10'!$M$9))</f>
        <v>1.2879179680707238E-12</v>
      </c>
    </row>
    <row r="666" spans="3:11" x14ac:dyDescent="0.2">
      <c r="C666">
        <v>1989</v>
      </c>
      <c r="D666">
        <f t="shared" si="10"/>
        <v>1.2827917614689402E-12</v>
      </c>
      <c r="F666" cm="1">
        <f t="array" ref="F666">$B$1*(Distributed_Weight($C666,'Rev 10'!$R$2,'Rev 10'!$M$9,0))</f>
        <v>2.2077898981429272E-12</v>
      </c>
      <c r="G666" cm="1">
        <f t="array" ref="G666">$B$1*-Point_Force($C666,2*'Rev 10'!$R$2,'Rev 10'!$M$10/2)</f>
        <v>-9.5360482712897413E-13</v>
      </c>
      <c r="H666" cm="1">
        <f t="array" ref="H666">$B$1*Distributed_Weight($C666,'Rev 10'!$R$2/(2*'Rev 10'!$M$9),'Rev 10'!$M$9,'Rev 10'!$M$10-'Rev 10'!$M$9)</f>
        <v>8.2803218887996298E-18</v>
      </c>
      <c r="I666" cm="1">
        <f t="array" ref="I666">$B$1*(Distributed_Weight($C666,'Rev 10'!$M$16*9.81,'Rev 10'!$M$9,0)-Point_Force($C666,2*'Rev 10'!$M$16*9.81,'Rev 10'!$M$10/2)+Distributed_Weight($C666,'Rev 10'!$M$16*9.81,'Rev 10'!$M$9,'Rev 10'!$M$10-'Rev 10'!$M$9))</f>
        <v>1.2827917614689402E-12</v>
      </c>
      <c r="K666" cm="1">
        <f t="array" ref="K666">$B$1*(Distributed_Weight($C666,'Rev 10'!$M$16*9.81,'Rev 10'!$M$9,0)-Point_Force($C666,2*'Rev 10'!$M$16*9.81,'Rev 10'!$M$10/2)+Distributed_Weight($C666,'Rev 10'!$M$16*9.81,'Rev 10'!$M$9,'Rev 10'!$M$10-'Rev 10'!$M$9))</f>
        <v>1.2827917614689402E-12</v>
      </c>
    </row>
    <row r="667" spans="3:11" x14ac:dyDescent="0.2">
      <c r="C667">
        <v>1992</v>
      </c>
      <c r="D667">
        <f t="shared" si="10"/>
        <v>1.2776757769548336E-12</v>
      </c>
      <c r="F667" cm="1">
        <f t="array" ref="F667">$B$1*(Distributed_Weight($C667,'Rev 10'!$R$2,'Rev 10'!$M$9,0))</f>
        <v>2.2136757421535989E-12</v>
      </c>
      <c r="G667" cm="1">
        <f t="array" ref="G667">$B$1*-Point_Force($C667,2*'Rev 10'!$R$2,'Rev 10'!$M$10/2)</f>
        <v>-9.6537651515031726E-13</v>
      </c>
      <c r="H667" cm="1">
        <f t="array" ref="H667">$B$1*Distributed_Weight($C667,'Rev 10'!$R$2/(2*'Rev 10'!$M$9),'Rev 10'!$M$9,'Rev 10'!$M$10-'Rev 10'!$M$9)</f>
        <v>8.5031608240038518E-18</v>
      </c>
      <c r="I667" cm="1">
        <f t="array" ref="I667">$B$1*(Distributed_Weight($C667,'Rev 10'!$M$16*9.81,'Rev 10'!$M$9,0)-Point_Force($C667,2*'Rev 10'!$M$16*9.81,'Rev 10'!$M$10/2)+Distributed_Weight($C667,'Rev 10'!$M$16*9.81,'Rev 10'!$M$9,'Rev 10'!$M$10-'Rev 10'!$M$9))</f>
        <v>1.2776757769548336E-12</v>
      </c>
      <c r="K667" cm="1">
        <f t="array" ref="K667">$B$1*(Distributed_Weight($C667,'Rev 10'!$M$16*9.81,'Rev 10'!$M$9,0)-Point_Force($C667,2*'Rev 10'!$M$16*9.81,'Rev 10'!$M$10/2)+Distributed_Weight($C667,'Rev 10'!$M$16*9.81,'Rev 10'!$M$9,'Rev 10'!$M$10-'Rev 10'!$M$9))</f>
        <v>1.2776757769548336E-12</v>
      </c>
    </row>
    <row r="668" spans="3:11" x14ac:dyDescent="0.2">
      <c r="C668">
        <v>1995</v>
      </c>
      <c r="D668">
        <f t="shared" si="10"/>
        <v>1.2725700145284035E-12</v>
      </c>
      <c r="F668" cm="1">
        <f t="array" ref="F668">$B$1*(Distributed_Weight($C668,'Rev 10'!$R$2,'Rev 10'!$M$9,0))</f>
        <v>2.2195615861642701E-12</v>
      </c>
      <c r="G668" cm="1">
        <f t="array" ref="G668">$B$1*-Point_Force($C668,2*'Rev 10'!$R$2,'Rev 10'!$M$10/2)</f>
        <v>-9.7714820317166038E-13</v>
      </c>
      <c r="H668" cm="1">
        <f t="array" ref="H668">$B$1*Distributed_Weight($C668,'Rev 10'!$R$2/(2*'Rev 10'!$M$9),'Rev 10'!$M$9,'Rev 10'!$M$10-'Rev 10'!$M$9)</f>
        <v>8.728958583699587E-18</v>
      </c>
      <c r="I668" cm="1">
        <f t="array" ref="I668">$B$1*(Distributed_Weight($C668,'Rev 10'!$M$16*9.81,'Rev 10'!$M$9,0)-Point_Force($C668,2*'Rev 10'!$M$16*9.81,'Rev 10'!$M$10/2)+Distributed_Weight($C668,'Rev 10'!$M$16*9.81,'Rev 10'!$M$9,'Rev 10'!$M$10-'Rev 10'!$M$9))</f>
        <v>1.2725700145284035E-12</v>
      </c>
      <c r="K668" cm="1">
        <f t="array" ref="K668">$B$1*(Distributed_Weight($C668,'Rev 10'!$M$16*9.81,'Rev 10'!$M$9,0)-Point_Force($C668,2*'Rev 10'!$M$16*9.81,'Rev 10'!$M$10/2)+Distributed_Weight($C668,'Rev 10'!$M$16*9.81,'Rev 10'!$M$9,'Rev 10'!$M$10-'Rev 10'!$M$9))</f>
        <v>1.2725700145284035E-12</v>
      </c>
    </row>
    <row r="669" spans="3:11" x14ac:dyDescent="0.2">
      <c r="C669">
        <v>1998</v>
      </c>
      <c r="D669">
        <f t="shared" si="10"/>
        <v>1.2674744741896504E-12</v>
      </c>
      <c r="F669" cm="1">
        <f t="array" ref="F669">$B$1*(Distributed_Weight($C669,'Rev 10'!$R$2,'Rev 10'!$M$9,0))</f>
        <v>2.2254474301749418E-12</v>
      </c>
      <c r="G669" cm="1">
        <f t="array" ref="G669">$B$1*-Point_Force($C669,2*'Rev 10'!$R$2,'Rev 10'!$M$10/2)</f>
        <v>-9.8891989119300351E-13</v>
      </c>
      <c r="H669" cm="1">
        <f t="array" ref="H669">$B$1*Distributed_Weight($C669,'Rev 10'!$R$2/(2*'Rev 10'!$M$9),'Rev 10'!$M$9,'Rev 10'!$M$10-'Rev 10'!$M$9)</f>
        <v>8.9577151678868355E-18</v>
      </c>
      <c r="I669" cm="1">
        <f t="array" ref="I669">$B$1*(Distributed_Weight($C669,'Rev 10'!$M$16*9.81,'Rev 10'!$M$9,0)-Point_Force($C669,2*'Rev 10'!$M$16*9.81,'Rev 10'!$M$10/2)+Distributed_Weight($C669,'Rev 10'!$M$16*9.81,'Rev 10'!$M$9,'Rev 10'!$M$10-'Rev 10'!$M$9))</f>
        <v>1.2674744741896504E-12</v>
      </c>
      <c r="K669" cm="1">
        <f t="array" ref="K669">$B$1*(Distributed_Weight($C669,'Rev 10'!$M$16*9.81,'Rev 10'!$M$9,0)-Point_Force($C669,2*'Rev 10'!$M$16*9.81,'Rev 10'!$M$10/2)+Distributed_Weight($C669,'Rev 10'!$M$16*9.81,'Rev 10'!$M$9,'Rev 10'!$M$10-'Rev 10'!$M$9))</f>
        <v>1.2674744741896504E-12</v>
      </c>
    </row>
    <row r="670" spans="3:11" x14ac:dyDescent="0.2">
      <c r="C670">
        <v>2001</v>
      </c>
      <c r="D670">
        <f t="shared" si="10"/>
        <v>1.2623891559385741E-12</v>
      </c>
      <c r="F670" cm="1">
        <f t="array" ref="F670">$B$1*(Distributed_Weight($C670,'Rev 10'!$R$2,'Rev 10'!$M$9,0))</f>
        <v>2.2313332741856134E-12</v>
      </c>
      <c r="G670" cm="1">
        <f t="array" ref="G670">$B$1*-Point_Force($C670,2*'Rev 10'!$R$2,'Rev 10'!$M$10/2)</f>
        <v>-1.0006915792143466E-12</v>
      </c>
      <c r="H670" cm="1">
        <f t="array" ref="H670">$B$1*Distributed_Weight($C670,'Rev 10'!$R$2/(2*'Rev 10'!$M$9),'Rev 10'!$M$9,'Rev 10'!$M$10-'Rev 10'!$M$9)</f>
        <v>9.1894305765655972E-18</v>
      </c>
      <c r="I670" cm="1">
        <f t="array" ref="I670">$B$1*(Distributed_Weight($C670,'Rev 10'!$M$16*9.81,'Rev 10'!$M$9,0)-Point_Force($C670,2*'Rev 10'!$M$16*9.81,'Rev 10'!$M$10/2)+Distributed_Weight($C670,'Rev 10'!$M$16*9.81,'Rev 10'!$M$9,'Rev 10'!$M$10-'Rev 10'!$M$9))</f>
        <v>1.2623891559385741E-12</v>
      </c>
      <c r="K670" cm="1">
        <f t="array" ref="K670">$B$1*(Distributed_Weight($C670,'Rev 10'!$M$16*9.81,'Rev 10'!$M$9,0)-Point_Force($C670,2*'Rev 10'!$M$16*9.81,'Rev 10'!$M$10/2)+Distributed_Weight($C670,'Rev 10'!$M$16*9.81,'Rev 10'!$M$9,'Rev 10'!$M$10-'Rev 10'!$M$9))</f>
        <v>1.2623891559385741E-12</v>
      </c>
    </row>
    <row r="671" spans="3:11" x14ac:dyDescent="0.2">
      <c r="C671">
        <v>2004</v>
      </c>
      <c r="D671">
        <f t="shared" si="10"/>
        <v>1.2573140597751743E-12</v>
      </c>
      <c r="F671" cm="1">
        <f t="array" ref="F671">$B$1*(Distributed_Weight($C671,'Rev 10'!$R$2,'Rev 10'!$M$9,0))</f>
        <v>2.2372191181962851E-12</v>
      </c>
      <c r="G671" cm="1">
        <f t="array" ref="G671">$B$1*-Point_Force($C671,2*'Rev 10'!$R$2,'Rev 10'!$M$10/2)</f>
        <v>-1.01246326723569E-12</v>
      </c>
      <c r="H671" cm="1">
        <f t="array" ref="H671">$B$1*Distributed_Weight($C671,'Rev 10'!$R$2/(2*'Rev 10'!$M$9),'Rev 10'!$M$9,'Rev 10'!$M$10-'Rev 10'!$M$9)</f>
        <v>9.4241048097358752E-18</v>
      </c>
      <c r="I671" cm="1">
        <f t="array" ref="I671">$B$1*(Distributed_Weight($C671,'Rev 10'!$M$16*9.81,'Rev 10'!$M$9,0)-Point_Force($C671,2*'Rev 10'!$M$16*9.81,'Rev 10'!$M$10/2)+Distributed_Weight($C671,'Rev 10'!$M$16*9.81,'Rev 10'!$M$9,'Rev 10'!$M$10-'Rev 10'!$M$9))</f>
        <v>1.2573140597751743E-12</v>
      </c>
      <c r="K671" cm="1">
        <f t="array" ref="K671">$B$1*(Distributed_Weight($C671,'Rev 10'!$M$16*9.81,'Rev 10'!$M$9,0)-Point_Force($C671,2*'Rev 10'!$M$16*9.81,'Rev 10'!$M$10/2)+Distributed_Weight($C671,'Rev 10'!$M$16*9.81,'Rev 10'!$M$9,'Rev 10'!$M$10-'Rev 10'!$M$9))</f>
        <v>1.2573140597751743E-12</v>
      </c>
    </row>
    <row r="672" spans="3:11" x14ac:dyDescent="0.2">
      <c r="C672">
        <v>2007</v>
      </c>
      <c r="D672">
        <f t="shared" si="10"/>
        <v>1.2522491856994517E-12</v>
      </c>
      <c r="F672" cm="1">
        <f t="array" ref="F672">$B$1*(Distributed_Weight($C672,'Rev 10'!$R$2,'Rev 10'!$M$9,0))</f>
        <v>2.2431049622069564E-12</v>
      </c>
      <c r="G672" cm="1">
        <f t="array" ref="G672">$B$1*-Point_Force($C672,2*'Rev 10'!$R$2,'Rev 10'!$M$10/2)</f>
        <v>-1.0242349552570329E-12</v>
      </c>
      <c r="H672" cm="1">
        <f t="array" ref="H672">$B$1*Distributed_Weight($C672,'Rev 10'!$R$2/(2*'Rev 10'!$M$9),'Rev 10'!$M$9,'Rev 10'!$M$10-'Rev 10'!$M$9)</f>
        <v>9.6617378673976664E-18</v>
      </c>
      <c r="I672" cm="1">
        <f t="array" ref="I672">$B$1*(Distributed_Weight($C672,'Rev 10'!$M$16*9.81,'Rev 10'!$M$9,0)-Point_Force($C672,2*'Rev 10'!$M$16*9.81,'Rev 10'!$M$10/2)+Distributed_Weight($C672,'Rev 10'!$M$16*9.81,'Rev 10'!$M$9,'Rev 10'!$M$10-'Rev 10'!$M$9))</f>
        <v>1.2522491856994517E-12</v>
      </c>
      <c r="K672" cm="1">
        <f t="array" ref="K672">$B$1*(Distributed_Weight($C672,'Rev 10'!$M$16*9.81,'Rev 10'!$M$9,0)-Point_Force($C672,2*'Rev 10'!$M$16*9.81,'Rev 10'!$M$10/2)+Distributed_Weight($C672,'Rev 10'!$M$16*9.81,'Rev 10'!$M$9,'Rev 10'!$M$10-'Rev 10'!$M$9))</f>
        <v>1.2522491856994517E-12</v>
      </c>
    </row>
    <row r="673" spans="3:11" x14ac:dyDescent="0.2">
      <c r="C673">
        <v>2010</v>
      </c>
      <c r="D673">
        <f t="shared" si="10"/>
        <v>1.2471945337114054E-12</v>
      </c>
      <c r="F673" cm="1">
        <f t="array" ref="F673">$B$1*(Distributed_Weight($C673,'Rev 10'!$R$2,'Rev 10'!$M$9,0))</f>
        <v>2.248990806217628E-12</v>
      </c>
      <c r="G673" cm="1">
        <f t="array" ref="G673">$B$1*-Point_Force($C673,2*'Rev 10'!$R$2,'Rev 10'!$M$10/2)</f>
        <v>-1.0360066432783762E-12</v>
      </c>
      <c r="H673" cm="1">
        <f t="array" ref="H673">$B$1*Distributed_Weight($C673,'Rev 10'!$R$2/(2*'Rev 10'!$M$9),'Rev 10'!$M$9,'Rev 10'!$M$10-'Rev 10'!$M$9)</f>
        <v>9.9023297495509708E-18</v>
      </c>
      <c r="I673" cm="1">
        <f t="array" ref="I673">$B$1*(Distributed_Weight($C673,'Rev 10'!$M$16*9.81,'Rev 10'!$M$9,0)-Point_Force($C673,2*'Rev 10'!$M$16*9.81,'Rev 10'!$M$10/2)+Distributed_Weight($C673,'Rev 10'!$M$16*9.81,'Rev 10'!$M$9,'Rev 10'!$M$10-'Rev 10'!$M$9))</f>
        <v>1.2471945337114054E-12</v>
      </c>
      <c r="K673" cm="1">
        <f t="array" ref="K673">$B$1*(Distributed_Weight($C673,'Rev 10'!$M$16*9.81,'Rev 10'!$M$9,0)-Point_Force($C673,2*'Rev 10'!$M$16*9.81,'Rev 10'!$M$10/2)+Distributed_Weight($C673,'Rev 10'!$M$16*9.81,'Rev 10'!$M$9,'Rev 10'!$M$10-'Rev 10'!$M$9))</f>
        <v>1.2471945337114054E-12</v>
      </c>
    </row>
    <row r="674" spans="3:11" x14ac:dyDescent="0.2">
      <c r="C674">
        <v>2013</v>
      </c>
      <c r="D674">
        <f t="shared" si="10"/>
        <v>1.2421501038110363E-12</v>
      </c>
      <c r="F674" cm="1">
        <f t="array" ref="F674">$B$1*(Distributed_Weight($C674,'Rev 10'!$R$2,'Rev 10'!$M$9,0))</f>
        <v>2.2548766502282997E-12</v>
      </c>
      <c r="G674" cm="1">
        <f t="array" ref="G674">$B$1*-Point_Force($C674,2*'Rev 10'!$R$2,'Rev 10'!$M$10/2)</f>
        <v>-1.0477783312997193E-12</v>
      </c>
      <c r="H674" cm="1">
        <f t="array" ref="H674">$B$1*Distributed_Weight($C674,'Rev 10'!$R$2/(2*'Rev 10'!$M$9),'Rev 10'!$M$9,'Rev 10'!$M$10-'Rev 10'!$M$9)</f>
        <v>1.0145880456195791E-17</v>
      </c>
      <c r="I674" cm="1">
        <f t="array" ref="I674">$B$1*(Distributed_Weight($C674,'Rev 10'!$M$16*9.81,'Rev 10'!$M$9,0)-Point_Force($C674,2*'Rev 10'!$M$16*9.81,'Rev 10'!$M$10/2)+Distributed_Weight($C674,'Rev 10'!$M$16*9.81,'Rev 10'!$M$9,'Rev 10'!$M$10-'Rev 10'!$M$9))</f>
        <v>1.2421501038110363E-12</v>
      </c>
      <c r="K674" cm="1">
        <f t="array" ref="K674">$B$1*(Distributed_Weight($C674,'Rev 10'!$M$16*9.81,'Rev 10'!$M$9,0)-Point_Force($C674,2*'Rev 10'!$M$16*9.81,'Rev 10'!$M$10/2)+Distributed_Weight($C674,'Rev 10'!$M$16*9.81,'Rev 10'!$M$9,'Rev 10'!$M$10-'Rev 10'!$M$9))</f>
        <v>1.2421501038110363E-12</v>
      </c>
    </row>
    <row r="675" spans="3:11" x14ac:dyDescent="0.2">
      <c r="C675">
        <v>2016</v>
      </c>
      <c r="D675">
        <f t="shared" si="10"/>
        <v>1.2371158959983441E-12</v>
      </c>
      <c r="F675" cm="1">
        <f t="array" ref="F675">$B$1*(Distributed_Weight($C675,'Rev 10'!$R$2,'Rev 10'!$M$9,0))</f>
        <v>2.2607624942389714E-12</v>
      </c>
      <c r="G675" cm="1">
        <f t="array" ref="G675">$B$1*-Point_Force($C675,2*'Rev 10'!$R$2,'Rev 10'!$M$10/2)</f>
        <v>-1.0595500193210625E-12</v>
      </c>
      <c r="H675" cm="1">
        <f t="array" ref="H675">$B$1*Distributed_Weight($C675,'Rev 10'!$R$2/(2*'Rev 10'!$M$9),'Rev 10'!$M$9,'Rev 10'!$M$10-'Rev 10'!$M$9)</f>
        <v>1.0392389987332122E-17</v>
      </c>
      <c r="I675" cm="1">
        <f t="array" ref="I675">$B$1*(Distributed_Weight($C675,'Rev 10'!$M$16*9.81,'Rev 10'!$M$9,0)-Point_Force($C675,2*'Rev 10'!$M$16*9.81,'Rev 10'!$M$10/2)+Distributed_Weight($C675,'Rev 10'!$M$16*9.81,'Rev 10'!$M$9,'Rev 10'!$M$10-'Rev 10'!$M$9))</f>
        <v>1.2371158959983441E-12</v>
      </c>
      <c r="K675" cm="1">
        <f t="array" ref="K675">$B$1*(Distributed_Weight($C675,'Rev 10'!$M$16*9.81,'Rev 10'!$M$9,0)-Point_Force($C675,2*'Rev 10'!$M$16*9.81,'Rev 10'!$M$10/2)+Distributed_Weight($C675,'Rev 10'!$M$16*9.81,'Rev 10'!$M$9,'Rev 10'!$M$10-'Rev 10'!$M$9))</f>
        <v>1.2371158959983441E-12</v>
      </c>
    </row>
    <row r="676" spans="3:11" x14ac:dyDescent="0.2">
      <c r="C676">
        <v>2019</v>
      </c>
      <c r="D676">
        <f t="shared" si="10"/>
        <v>1.2320919102733285E-12</v>
      </c>
      <c r="F676" cm="1">
        <f t="array" ref="F676">$B$1*(Distributed_Weight($C676,'Rev 10'!$R$2,'Rev 10'!$M$9,0))</f>
        <v>2.266648338249643E-12</v>
      </c>
      <c r="G676" cm="1">
        <f t="array" ref="G676">$B$1*-Point_Force($C676,2*'Rev 10'!$R$2,'Rev 10'!$M$10/2)</f>
        <v>-1.0713217073424056E-12</v>
      </c>
      <c r="H676" cm="1">
        <f t="array" ref="H676">$B$1*Distributed_Weight($C676,'Rev 10'!$R$2/(2*'Rev 10'!$M$9),'Rev 10'!$M$9,'Rev 10'!$M$10-'Rev 10'!$M$9)</f>
        <v>1.0641858342959971E-17</v>
      </c>
      <c r="I676" cm="1">
        <f t="array" ref="I676">$B$1*(Distributed_Weight($C676,'Rev 10'!$M$16*9.81,'Rev 10'!$M$9,0)-Point_Force($C676,2*'Rev 10'!$M$16*9.81,'Rev 10'!$M$10/2)+Distributed_Weight($C676,'Rev 10'!$M$16*9.81,'Rev 10'!$M$9,'Rev 10'!$M$10-'Rev 10'!$M$9))</f>
        <v>1.2320919102733285E-12</v>
      </c>
      <c r="K676" cm="1">
        <f t="array" ref="K676">$B$1*(Distributed_Weight($C676,'Rev 10'!$M$16*9.81,'Rev 10'!$M$9,0)-Point_Force($C676,2*'Rev 10'!$M$16*9.81,'Rev 10'!$M$10/2)+Distributed_Weight($C676,'Rev 10'!$M$16*9.81,'Rev 10'!$M$9,'Rev 10'!$M$10-'Rev 10'!$M$9))</f>
        <v>1.2320919102733285E-12</v>
      </c>
    </row>
    <row r="677" spans="3:11" x14ac:dyDescent="0.2">
      <c r="C677">
        <v>2022</v>
      </c>
      <c r="D677">
        <f t="shared" si="10"/>
        <v>1.2270781466359897E-12</v>
      </c>
      <c r="F677" cm="1">
        <f t="array" ref="F677">$B$1*(Distributed_Weight($C677,'Rev 10'!$R$2,'Rev 10'!$M$9,0))</f>
        <v>2.2725341822603143E-12</v>
      </c>
      <c r="G677" cm="1">
        <f t="array" ref="G677">$B$1*-Point_Force($C677,2*'Rev 10'!$R$2,'Rev 10'!$M$10/2)</f>
        <v>-1.0830933953637487E-12</v>
      </c>
      <c r="H677" cm="1">
        <f t="array" ref="H677">$B$1*Distributed_Weight($C677,'Rev 10'!$R$2/(2*'Rev 10'!$M$9),'Rev 10'!$M$9,'Rev 10'!$M$10-'Rev 10'!$M$9)</f>
        <v>1.0894285523079331E-17</v>
      </c>
      <c r="I677" cm="1">
        <f t="array" ref="I677">$B$1*(Distributed_Weight($C677,'Rev 10'!$M$16*9.81,'Rev 10'!$M$9,0)-Point_Force($C677,2*'Rev 10'!$M$16*9.81,'Rev 10'!$M$10/2)+Distributed_Weight($C677,'Rev 10'!$M$16*9.81,'Rev 10'!$M$9,'Rev 10'!$M$10-'Rev 10'!$M$9))</f>
        <v>1.2270781466359897E-12</v>
      </c>
      <c r="K677" cm="1">
        <f t="array" ref="K677">$B$1*(Distributed_Weight($C677,'Rev 10'!$M$16*9.81,'Rev 10'!$M$9,0)-Point_Force($C677,2*'Rev 10'!$M$16*9.81,'Rev 10'!$M$10/2)+Distributed_Weight($C677,'Rev 10'!$M$16*9.81,'Rev 10'!$M$9,'Rev 10'!$M$10-'Rev 10'!$M$9))</f>
        <v>1.2270781466359897E-12</v>
      </c>
    </row>
    <row r="678" spans="3:11" x14ac:dyDescent="0.2">
      <c r="C678">
        <v>2025</v>
      </c>
      <c r="D678">
        <f t="shared" si="10"/>
        <v>1.2220746050863276E-12</v>
      </c>
      <c r="F678" cm="1">
        <f t="array" ref="F678">$B$1*(Distributed_Weight($C678,'Rev 10'!$R$2,'Rev 10'!$M$9,0))</f>
        <v>2.2784200262709859E-12</v>
      </c>
      <c r="G678" cm="1">
        <f t="array" ref="G678">$B$1*-Point_Force($C678,2*'Rev 10'!$R$2,'Rev 10'!$M$10/2)</f>
        <v>-1.094865083385092E-12</v>
      </c>
      <c r="H678" cm="1">
        <f t="array" ref="H678">$B$1*Distributed_Weight($C678,'Rev 10'!$R$2/(2*'Rev 10'!$M$9),'Rev 10'!$M$9,'Rev 10'!$M$10-'Rev 10'!$M$9)</f>
        <v>1.1149671527690207E-17</v>
      </c>
      <c r="I678" cm="1">
        <f t="array" ref="I678">$B$1*(Distributed_Weight($C678,'Rev 10'!$M$16*9.81,'Rev 10'!$M$9,0)-Point_Force($C678,2*'Rev 10'!$M$16*9.81,'Rev 10'!$M$10/2)+Distributed_Weight($C678,'Rev 10'!$M$16*9.81,'Rev 10'!$M$9,'Rev 10'!$M$10-'Rev 10'!$M$9))</f>
        <v>1.2220746050863276E-12</v>
      </c>
      <c r="K678" cm="1">
        <f t="array" ref="K678">$B$1*(Distributed_Weight($C678,'Rev 10'!$M$16*9.81,'Rev 10'!$M$9,0)-Point_Force($C678,2*'Rev 10'!$M$16*9.81,'Rev 10'!$M$10/2)+Distributed_Weight($C678,'Rev 10'!$M$16*9.81,'Rev 10'!$M$9,'Rev 10'!$M$10-'Rev 10'!$M$9))</f>
        <v>1.2220746050863276E-12</v>
      </c>
    </row>
    <row r="679" spans="3:11" x14ac:dyDescent="0.2">
      <c r="C679">
        <v>2028</v>
      </c>
      <c r="D679">
        <f t="shared" si="10"/>
        <v>1.2170812856243424E-12</v>
      </c>
      <c r="F679" cm="1">
        <f t="array" ref="F679">$B$1*(Distributed_Weight($C679,'Rev 10'!$R$2,'Rev 10'!$M$9,0))</f>
        <v>2.2843058702816576E-12</v>
      </c>
      <c r="G679" cm="1">
        <f t="array" ref="G679">$B$1*-Point_Force($C679,2*'Rev 10'!$R$2,'Rev 10'!$M$10/2)</f>
        <v>-1.1066367714064352E-12</v>
      </c>
      <c r="H679" cm="1">
        <f t="array" ref="H679">$B$1*Distributed_Weight($C679,'Rev 10'!$R$2/(2*'Rev 10'!$M$9),'Rev 10'!$M$9,'Rev 10'!$M$10-'Rev 10'!$M$9)</f>
        <v>1.1408016356792595E-17</v>
      </c>
      <c r="I679" cm="1">
        <f t="array" ref="I679">$B$1*(Distributed_Weight($C679,'Rev 10'!$M$16*9.81,'Rev 10'!$M$9,0)-Point_Force($C679,2*'Rev 10'!$M$16*9.81,'Rev 10'!$M$10/2)+Distributed_Weight($C679,'Rev 10'!$M$16*9.81,'Rev 10'!$M$9,'Rev 10'!$M$10-'Rev 10'!$M$9))</f>
        <v>1.2170812856243424E-12</v>
      </c>
      <c r="K679" cm="1">
        <f t="array" ref="K679">$B$1*(Distributed_Weight($C679,'Rev 10'!$M$16*9.81,'Rev 10'!$M$9,0)-Point_Force($C679,2*'Rev 10'!$M$16*9.81,'Rev 10'!$M$10/2)+Distributed_Weight($C679,'Rev 10'!$M$16*9.81,'Rev 10'!$M$9,'Rev 10'!$M$10-'Rev 10'!$M$9))</f>
        <v>1.2170812856243424E-12</v>
      </c>
    </row>
    <row r="680" spans="3:11" x14ac:dyDescent="0.2">
      <c r="C680">
        <v>2031</v>
      </c>
      <c r="D680">
        <f t="shared" si="10"/>
        <v>1.2120981882500339E-12</v>
      </c>
      <c r="F680" cm="1">
        <f t="array" ref="F680">$B$1*(Distributed_Weight($C680,'Rev 10'!$R$2,'Rev 10'!$M$9,0))</f>
        <v>2.2901917142923293E-12</v>
      </c>
      <c r="G680" cm="1">
        <f t="array" ref="G680">$B$1*-Point_Force($C680,2*'Rev 10'!$R$2,'Rev 10'!$M$10/2)</f>
        <v>-1.1184084594277783E-12</v>
      </c>
      <c r="H680" cm="1">
        <f t="array" ref="H680">$B$1*Distributed_Weight($C680,'Rev 10'!$R$2/(2*'Rev 10'!$M$9),'Rev 10'!$M$9,'Rev 10'!$M$10-'Rev 10'!$M$9)</f>
        <v>1.1669320010386497E-17</v>
      </c>
      <c r="I680" cm="1">
        <f t="array" ref="I680">$B$1*(Distributed_Weight($C680,'Rev 10'!$M$16*9.81,'Rev 10'!$M$9,0)-Point_Force($C680,2*'Rev 10'!$M$16*9.81,'Rev 10'!$M$10/2)+Distributed_Weight($C680,'Rev 10'!$M$16*9.81,'Rev 10'!$M$9,'Rev 10'!$M$10-'Rev 10'!$M$9))</f>
        <v>1.2120981882500339E-12</v>
      </c>
      <c r="K680" cm="1">
        <f t="array" ref="K680">$B$1*(Distributed_Weight($C680,'Rev 10'!$M$16*9.81,'Rev 10'!$M$9,0)-Point_Force($C680,2*'Rev 10'!$M$16*9.81,'Rev 10'!$M$10/2)+Distributed_Weight($C680,'Rev 10'!$M$16*9.81,'Rev 10'!$M$9,'Rev 10'!$M$10-'Rev 10'!$M$9))</f>
        <v>1.2120981882500339E-12</v>
      </c>
    </row>
    <row r="681" spans="3:11" x14ac:dyDescent="0.2">
      <c r="C681">
        <v>2034</v>
      </c>
      <c r="D681">
        <f t="shared" si="10"/>
        <v>1.2071253129634023E-12</v>
      </c>
      <c r="F681" cm="1">
        <f t="array" ref="F681">$B$1*(Distributed_Weight($C681,'Rev 10'!$R$2,'Rev 10'!$M$9,0))</f>
        <v>2.2960775583030005E-12</v>
      </c>
      <c r="G681" cm="1">
        <f t="array" ref="G681">$B$1*-Point_Force($C681,2*'Rev 10'!$R$2,'Rev 10'!$M$10/2)</f>
        <v>-1.1301801474491214E-12</v>
      </c>
      <c r="H681" cm="1">
        <f t="array" ref="H681">$B$1*Distributed_Weight($C681,'Rev 10'!$R$2/(2*'Rev 10'!$M$9),'Rev 10'!$M$9,'Rev 10'!$M$10-'Rev 10'!$M$9)</f>
        <v>1.1933582488471911E-17</v>
      </c>
      <c r="I681" cm="1">
        <f t="array" ref="I681">$B$1*(Distributed_Weight($C681,'Rev 10'!$M$16*9.81,'Rev 10'!$M$9,0)-Point_Force($C681,2*'Rev 10'!$M$16*9.81,'Rev 10'!$M$10/2)+Distributed_Weight($C681,'Rev 10'!$M$16*9.81,'Rev 10'!$M$9,'Rev 10'!$M$10-'Rev 10'!$M$9))</f>
        <v>1.2071253129634023E-12</v>
      </c>
      <c r="K681" cm="1">
        <f t="array" ref="K681">$B$1*(Distributed_Weight($C681,'Rev 10'!$M$16*9.81,'Rev 10'!$M$9,0)-Point_Force($C681,2*'Rev 10'!$M$16*9.81,'Rev 10'!$M$10/2)+Distributed_Weight($C681,'Rev 10'!$M$16*9.81,'Rev 10'!$M$9,'Rev 10'!$M$10-'Rev 10'!$M$9))</f>
        <v>1.2071253129634023E-12</v>
      </c>
    </row>
    <row r="682" spans="3:11" x14ac:dyDescent="0.2">
      <c r="C682">
        <v>2037</v>
      </c>
      <c r="D682">
        <f t="shared" si="10"/>
        <v>1.2021626597644472E-12</v>
      </c>
      <c r="F682" cm="1">
        <f t="array" ref="F682">$B$1*(Distributed_Weight($C682,'Rev 10'!$R$2,'Rev 10'!$M$9,0))</f>
        <v>2.3019634023136722E-12</v>
      </c>
      <c r="G682" cm="1">
        <f t="array" ref="G682">$B$1*-Point_Force($C682,2*'Rev 10'!$R$2,'Rev 10'!$M$10/2)</f>
        <v>-1.1419518354704648E-12</v>
      </c>
      <c r="H682" cm="1">
        <f t="array" ref="H682">$B$1*Distributed_Weight($C682,'Rev 10'!$R$2/(2*'Rev 10'!$M$9),'Rev 10'!$M$9,'Rev 10'!$M$10-'Rev 10'!$M$9)</f>
        <v>1.2200803791048846E-17</v>
      </c>
      <c r="I682" cm="1">
        <f t="array" ref="I682">$B$1*(Distributed_Weight($C682,'Rev 10'!$M$16*9.81,'Rev 10'!$M$9,0)-Point_Force($C682,2*'Rev 10'!$M$16*9.81,'Rev 10'!$M$10/2)+Distributed_Weight($C682,'Rev 10'!$M$16*9.81,'Rev 10'!$M$9,'Rev 10'!$M$10-'Rev 10'!$M$9))</f>
        <v>1.2021626597644472E-12</v>
      </c>
      <c r="K682" cm="1">
        <f t="array" ref="K682">$B$1*(Distributed_Weight($C682,'Rev 10'!$M$16*9.81,'Rev 10'!$M$9,0)-Point_Force($C682,2*'Rev 10'!$M$16*9.81,'Rev 10'!$M$10/2)+Distributed_Weight($C682,'Rev 10'!$M$16*9.81,'Rev 10'!$M$9,'Rev 10'!$M$10-'Rev 10'!$M$9))</f>
        <v>1.2021626597644472E-12</v>
      </c>
    </row>
    <row r="683" spans="3:11" x14ac:dyDescent="0.2">
      <c r="C683">
        <v>2040</v>
      </c>
      <c r="D683">
        <f t="shared" si="10"/>
        <v>1.1972102286531693E-12</v>
      </c>
      <c r="F683" cm="1">
        <f t="array" ref="F683">$B$1*(Distributed_Weight($C683,'Rev 10'!$R$2,'Rev 10'!$M$9,0))</f>
        <v>2.3078492463243439E-12</v>
      </c>
      <c r="G683" cm="1">
        <f t="array" ref="G683">$B$1*-Point_Force($C683,2*'Rev 10'!$R$2,'Rev 10'!$M$10/2)</f>
        <v>-1.1537235234918077E-12</v>
      </c>
      <c r="H683" cm="1">
        <f t="array" ref="H683">$B$1*Distributed_Weight($C683,'Rev 10'!$R$2/(2*'Rev 10'!$M$9),'Rev 10'!$M$9,'Rev 10'!$M$10-'Rev 10'!$M$9)</f>
        <v>1.247098391811729E-17</v>
      </c>
      <c r="I683" cm="1">
        <f t="array" ref="I683">$B$1*(Distributed_Weight($C683,'Rev 10'!$M$16*9.81,'Rev 10'!$M$9,0)-Point_Force($C683,2*'Rev 10'!$M$16*9.81,'Rev 10'!$M$10/2)+Distributed_Weight($C683,'Rev 10'!$M$16*9.81,'Rev 10'!$M$9,'Rev 10'!$M$10-'Rev 10'!$M$9))</f>
        <v>1.1972102286531693E-12</v>
      </c>
      <c r="K683" cm="1">
        <f t="array" ref="K683">$B$1*(Distributed_Weight($C683,'Rev 10'!$M$16*9.81,'Rev 10'!$M$9,0)-Point_Force($C683,2*'Rev 10'!$M$16*9.81,'Rev 10'!$M$10/2)+Distributed_Weight($C683,'Rev 10'!$M$16*9.81,'Rev 10'!$M$9,'Rev 10'!$M$10-'Rev 10'!$M$9))</f>
        <v>1.1972102286531693E-12</v>
      </c>
    </row>
    <row r="684" spans="3:11" x14ac:dyDescent="0.2">
      <c r="C684">
        <v>2043</v>
      </c>
      <c r="D684">
        <f t="shared" si="10"/>
        <v>1.192268019629568E-12</v>
      </c>
      <c r="F684" cm="1">
        <f t="array" ref="F684">$B$1*(Distributed_Weight($C684,'Rev 10'!$R$2,'Rev 10'!$M$9,0))</f>
        <v>2.3137350903350155E-12</v>
      </c>
      <c r="G684" cm="1">
        <f t="array" ref="G684">$B$1*-Point_Force($C684,2*'Rev 10'!$R$2,'Rev 10'!$M$10/2)</f>
        <v>-1.1654952115131508E-12</v>
      </c>
      <c r="H684" cm="1">
        <f t="array" ref="H684">$B$1*Distributed_Weight($C684,'Rev 10'!$R$2/(2*'Rev 10'!$M$9),'Rev 10'!$M$9,'Rev 10'!$M$10-'Rev 10'!$M$9)</f>
        <v>1.2744122869677249E-17</v>
      </c>
      <c r="I684" cm="1">
        <f t="array" ref="I684">$B$1*(Distributed_Weight($C684,'Rev 10'!$M$16*9.81,'Rev 10'!$M$9,0)-Point_Force($C684,2*'Rev 10'!$M$16*9.81,'Rev 10'!$M$10/2)+Distributed_Weight($C684,'Rev 10'!$M$16*9.81,'Rev 10'!$M$9,'Rev 10'!$M$10-'Rev 10'!$M$9))</f>
        <v>1.192268019629568E-12</v>
      </c>
      <c r="K684" cm="1">
        <f t="array" ref="K684">$B$1*(Distributed_Weight($C684,'Rev 10'!$M$16*9.81,'Rev 10'!$M$9,0)-Point_Force($C684,2*'Rev 10'!$M$16*9.81,'Rev 10'!$M$10/2)+Distributed_Weight($C684,'Rev 10'!$M$16*9.81,'Rev 10'!$M$9,'Rev 10'!$M$10-'Rev 10'!$M$9))</f>
        <v>1.192268019629568E-12</v>
      </c>
    </row>
    <row r="685" spans="3:11" x14ac:dyDescent="0.2">
      <c r="C685">
        <v>2046</v>
      </c>
      <c r="D685">
        <f t="shared" si="10"/>
        <v>1.1873360326936436E-12</v>
      </c>
      <c r="F685" cm="1">
        <f t="array" ref="F685">$B$1*(Distributed_Weight($C685,'Rev 10'!$R$2,'Rev 10'!$M$9,0))</f>
        <v>2.3196209343456872E-12</v>
      </c>
      <c r="G685" cm="1">
        <f t="array" ref="G685">$B$1*-Point_Force($C685,2*'Rev 10'!$R$2,'Rev 10'!$M$10/2)</f>
        <v>-1.1772668995344941E-12</v>
      </c>
      <c r="H685" cm="1">
        <f t="array" ref="H685">$B$1*Distributed_Weight($C685,'Rev 10'!$R$2/(2*'Rev 10'!$M$9),'Rev 10'!$M$9,'Rev 10'!$M$10-'Rev 10'!$M$9)</f>
        <v>1.302022064572872E-17</v>
      </c>
      <c r="I685" cm="1">
        <f t="array" ref="I685">$B$1*(Distributed_Weight($C685,'Rev 10'!$M$16*9.81,'Rev 10'!$M$9,0)-Point_Force($C685,2*'Rev 10'!$M$16*9.81,'Rev 10'!$M$10/2)+Distributed_Weight($C685,'Rev 10'!$M$16*9.81,'Rev 10'!$M$9,'Rev 10'!$M$10-'Rev 10'!$M$9))</f>
        <v>1.1873360326936436E-12</v>
      </c>
      <c r="K685" cm="1">
        <f t="array" ref="K685">$B$1*(Distributed_Weight($C685,'Rev 10'!$M$16*9.81,'Rev 10'!$M$9,0)-Point_Force($C685,2*'Rev 10'!$M$16*9.81,'Rev 10'!$M$10/2)+Distributed_Weight($C685,'Rev 10'!$M$16*9.81,'Rev 10'!$M$9,'Rev 10'!$M$10-'Rev 10'!$M$9))</f>
        <v>1.1873360326936436E-12</v>
      </c>
    </row>
    <row r="686" spans="3:11" x14ac:dyDescent="0.2">
      <c r="C686">
        <v>2049</v>
      </c>
      <c r="D686">
        <f t="shared" si="10"/>
        <v>1.1824142678453961E-12</v>
      </c>
      <c r="F686" cm="1">
        <f t="array" ref="F686">$B$1*(Distributed_Weight($C686,'Rev 10'!$R$2,'Rev 10'!$M$9,0))</f>
        <v>2.3255067783563589E-12</v>
      </c>
      <c r="G686" cm="1">
        <f t="array" ref="G686">$B$1*-Point_Force($C686,2*'Rev 10'!$R$2,'Rev 10'!$M$10/2)</f>
        <v>-1.1890385875558373E-12</v>
      </c>
      <c r="H686" cm="1">
        <f t="array" ref="H686">$B$1*Distributed_Weight($C686,'Rev 10'!$R$2/(2*'Rev 10'!$M$9),'Rev 10'!$M$9,'Rev 10'!$M$10-'Rev 10'!$M$9)</f>
        <v>1.3299277246271705E-17</v>
      </c>
      <c r="I686" cm="1">
        <f t="array" ref="I686">$B$1*(Distributed_Weight($C686,'Rev 10'!$M$16*9.81,'Rev 10'!$M$9,0)-Point_Force($C686,2*'Rev 10'!$M$16*9.81,'Rev 10'!$M$10/2)+Distributed_Weight($C686,'Rev 10'!$M$16*9.81,'Rev 10'!$M$9,'Rev 10'!$M$10-'Rev 10'!$M$9))</f>
        <v>1.1824142678453961E-12</v>
      </c>
      <c r="K686" cm="1">
        <f t="array" ref="K686">$B$1*(Distributed_Weight($C686,'Rev 10'!$M$16*9.81,'Rev 10'!$M$9,0)-Point_Force($C686,2*'Rev 10'!$M$16*9.81,'Rev 10'!$M$10/2)+Distributed_Weight($C686,'Rev 10'!$M$16*9.81,'Rev 10'!$M$9,'Rev 10'!$M$10-'Rev 10'!$M$9))</f>
        <v>1.1824142678453961E-12</v>
      </c>
    </row>
    <row r="687" spans="3:11" x14ac:dyDescent="0.2">
      <c r="C687">
        <v>2052</v>
      </c>
      <c r="D687">
        <f t="shared" si="10"/>
        <v>1.1775027250848251E-12</v>
      </c>
      <c r="F687" cm="1">
        <f t="array" ref="F687">$B$1*(Distributed_Weight($C687,'Rev 10'!$R$2,'Rev 10'!$M$9,0))</f>
        <v>2.3313926223670301E-12</v>
      </c>
      <c r="G687" cm="1">
        <f t="array" ref="G687">$B$1*-Point_Force($C687,2*'Rev 10'!$R$2,'Rev 10'!$M$10/2)</f>
        <v>-1.2008102755771804E-12</v>
      </c>
      <c r="H687" cm="1">
        <f t="array" ref="H687">$B$1*Distributed_Weight($C687,'Rev 10'!$R$2/(2*'Rev 10'!$M$9),'Rev 10'!$M$9,'Rev 10'!$M$10-'Rev 10'!$M$9)</f>
        <v>1.3581292671306207E-17</v>
      </c>
      <c r="I687" cm="1">
        <f t="array" ref="I687">$B$1*(Distributed_Weight($C687,'Rev 10'!$M$16*9.81,'Rev 10'!$M$9,0)-Point_Force($C687,2*'Rev 10'!$M$16*9.81,'Rev 10'!$M$10/2)+Distributed_Weight($C687,'Rev 10'!$M$16*9.81,'Rev 10'!$M$9,'Rev 10'!$M$10-'Rev 10'!$M$9))</f>
        <v>1.1775027250848251E-12</v>
      </c>
      <c r="K687" cm="1">
        <f t="array" ref="K687">$B$1*(Distributed_Weight($C687,'Rev 10'!$M$16*9.81,'Rev 10'!$M$9,0)-Point_Force($C687,2*'Rev 10'!$M$16*9.81,'Rev 10'!$M$10/2)+Distributed_Weight($C687,'Rev 10'!$M$16*9.81,'Rev 10'!$M$9,'Rev 10'!$M$10-'Rev 10'!$M$9))</f>
        <v>1.1775027250848251E-12</v>
      </c>
    </row>
    <row r="688" spans="3:11" x14ac:dyDescent="0.2">
      <c r="C688">
        <v>2055</v>
      </c>
      <c r="D688">
        <f t="shared" si="10"/>
        <v>1.172601404411931E-12</v>
      </c>
      <c r="F688" cm="1">
        <f t="array" ref="F688">$B$1*(Distributed_Weight($C688,'Rev 10'!$R$2,'Rev 10'!$M$9,0))</f>
        <v>2.3372784663777018E-12</v>
      </c>
      <c r="G688" cm="1">
        <f t="array" ref="G688">$B$1*-Point_Force($C688,2*'Rev 10'!$R$2,'Rev 10'!$M$10/2)</f>
        <v>-1.2125819635985235E-12</v>
      </c>
      <c r="H688" cm="1">
        <f t="array" ref="H688">$B$1*Distributed_Weight($C688,'Rev 10'!$R$2/(2*'Rev 10'!$M$9),'Rev 10'!$M$9,'Rev 10'!$M$10-'Rev 10'!$M$9)</f>
        <v>1.3866266920832222E-17</v>
      </c>
      <c r="I688" cm="1">
        <f t="array" ref="I688">$B$1*(Distributed_Weight($C688,'Rev 10'!$M$16*9.81,'Rev 10'!$M$9,0)-Point_Force($C688,2*'Rev 10'!$M$16*9.81,'Rev 10'!$M$10/2)+Distributed_Weight($C688,'Rev 10'!$M$16*9.81,'Rev 10'!$M$9,'Rev 10'!$M$10-'Rev 10'!$M$9))</f>
        <v>1.172601404411931E-12</v>
      </c>
      <c r="K688" cm="1">
        <f t="array" ref="K688">$B$1*(Distributed_Weight($C688,'Rev 10'!$M$16*9.81,'Rev 10'!$M$9,0)-Point_Force($C688,2*'Rev 10'!$M$16*9.81,'Rev 10'!$M$10/2)+Distributed_Weight($C688,'Rev 10'!$M$16*9.81,'Rev 10'!$M$9,'Rev 10'!$M$10-'Rev 10'!$M$9))</f>
        <v>1.172601404411931E-12</v>
      </c>
    </row>
    <row r="689" spans="3:11" x14ac:dyDescent="0.2">
      <c r="C689">
        <v>2058</v>
      </c>
      <c r="D689">
        <f t="shared" si="10"/>
        <v>1.1677103058267136E-12</v>
      </c>
      <c r="F689" cm="1">
        <f t="array" ref="F689">$B$1*(Distributed_Weight($C689,'Rev 10'!$R$2,'Rev 10'!$M$9,0))</f>
        <v>2.3431643103883734E-12</v>
      </c>
      <c r="G689" cm="1">
        <f t="array" ref="G689">$B$1*-Point_Force($C689,2*'Rev 10'!$R$2,'Rev 10'!$M$10/2)</f>
        <v>-1.2243536516198668E-12</v>
      </c>
      <c r="H689" cm="1">
        <f t="array" ref="H689">$B$1*Distributed_Weight($C689,'Rev 10'!$R$2/(2*'Rev 10'!$M$9),'Rev 10'!$M$9,'Rev 10'!$M$10-'Rev 10'!$M$9)</f>
        <v>1.415419999484975E-17</v>
      </c>
      <c r="I689" cm="1">
        <f t="array" ref="I689">$B$1*(Distributed_Weight($C689,'Rev 10'!$M$16*9.81,'Rev 10'!$M$9,0)-Point_Force($C689,2*'Rev 10'!$M$16*9.81,'Rev 10'!$M$10/2)+Distributed_Weight($C689,'Rev 10'!$M$16*9.81,'Rev 10'!$M$9,'Rev 10'!$M$10-'Rev 10'!$M$9))</f>
        <v>1.1677103058267136E-12</v>
      </c>
      <c r="K689" cm="1">
        <f t="array" ref="K689">$B$1*(Distributed_Weight($C689,'Rev 10'!$M$16*9.81,'Rev 10'!$M$9,0)-Point_Force($C689,2*'Rev 10'!$M$16*9.81,'Rev 10'!$M$10/2)+Distributed_Weight($C689,'Rev 10'!$M$16*9.81,'Rev 10'!$M$9,'Rev 10'!$M$10-'Rev 10'!$M$9))</f>
        <v>1.1677103058267136E-12</v>
      </c>
    </row>
    <row r="690" spans="3:11" x14ac:dyDescent="0.2">
      <c r="C690">
        <v>2061</v>
      </c>
      <c r="D690">
        <f t="shared" si="10"/>
        <v>1.162829429329173E-12</v>
      </c>
      <c r="F690" cm="1">
        <f t="array" ref="F690">$B$1*(Distributed_Weight($C690,'Rev 10'!$R$2,'Rev 10'!$M$9,0))</f>
        <v>2.3490501543990451E-12</v>
      </c>
      <c r="G690" cm="1">
        <f t="array" ref="G690">$B$1*-Point_Force($C690,2*'Rev 10'!$R$2,'Rev 10'!$M$10/2)</f>
        <v>-1.23612533964121E-12</v>
      </c>
      <c r="H690" cm="1">
        <f t="array" ref="H690">$B$1*Distributed_Weight($C690,'Rev 10'!$R$2/(2*'Rev 10'!$M$9),'Rev 10'!$M$9,'Rev 10'!$M$10-'Rev 10'!$M$9)</f>
        <v>1.4445091893358792E-17</v>
      </c>
      <c r="I690" cm="1">
        <f t="array" ref="I690">$B$1*(Distributed_Weight($C690,'Rev 10'!$M$16*9.81,'Rev 10'!$M$9,0)-Point_Force($C690,2*'Rev 10'!$M$16*9.81,'Rev 10'!$M$10/2)+Distributed_Weight($C690,'Rev 10'!$M$16*9.81,'Rev 10'!$M$9,'Rev 10'!$M$10-'Rev 10'!$M$9))</f>
        <v>1.162829429329173E-12</v>
      </c>
      <c r="K690" cm="1">
        <f t="array" ref="K690">$B$1*(Distributed_Weight($C690,'Rev 10'!$M$16*9.81,'Rev 10'!$M$9,0)-Point_Force($C690,2*'Rev 10'!$M$16*9.81,'Rev 10'!$M$10/2)+Distributed_Weight($C690,'Rev 10'!$M$16*9.81,'Rev 10'!$M$9,'Rev 10'!$M$10-'Rev 10'!$M$9))</f>
        <v>1.162829429329173E-12</v>
      </c>
    </row>
    <row r="691" spans="3:11" x14ac:dyDescent="0.2">
      <c r="C691">
        <v>2064</v>
      </c>
      <c r="D691">
        <f t="shared" si="10"/>
        <v>1.1579587749193094E-12</v>
      </c>
      <c r="F691" cm="1">
        <f t="array" ref="F691">$B$1*(Distributed_Weight($C691,'Rev 10'!$R$2,'Rev 10'!$M$9,0))</f>
        <v>2.3549359984097164E-12</v>
      </c>
      <c r="G691" cm="1">
        <f t="array" ref="G691">$B$1*-Point_Force($C691,2*'Rev 10'!$R$2,'Rev 10'!$M$10/2)</f>
        <v>-1.2478970276625529E-12</v>
      </c>
      <c r="H691" cm="1">
        <f t="array" ref="H691">$B$1*Distributed_Weight($C691,'Rev 10'!$R$2/(2*'Rev 10'!$M$9),'Rev 10'!$M$9,'Rev 10'!$M$10-'Rev 10'!$M$9)</f>
        <v>1.4738942616359347E-17</v>
      </c>
      <c r="I691" cm="1">
        <f t="array" ref="I691">$B$1*(Distributed_Weight($C691,'Rev 10'!$M$16*9.81,'Rev 10'!$M$9,0)-Point_Force($C691,2*'Rev 10'!$M$16*9.81,'Rev 10'!$M$10/2)+Distributed_Weight($C691,'Rev 10'!$M$16*9.81,'Rev 10'!$M$9,'Rev 10'!$M$10-'Rev 10'!$M$9))</f>
        <v>1.1579587749193094E-12</v>
      </c>
      <c r="K691" cm="1">
        <f t="array" ref="K691">$B$1*(Distributed_Weight($C691,'Rev 10'!$M$16*9.81,'Rev 10'!$M$9,0)-Point_Force($C691,2*'Rev 10'!$M$16*9.81,'Rev 10'!$M$10/2)+Distributed_Weight($C691,'Rev 10'!$M$16*9.81,'Rev 10'!$M$9,'Rev 10'!$M$10-'Rev 10'!$M$9))</f>
        <v>1.1579587749193094E-12</v>
      </c>
    </row>
    <row r="692" spans="3:11" x14ac:dyDescent="0.2">
      <c r="C692">
        <v>2067</v>
      </c>
      <c r="D692">
        <f t="shared" si="10"/>
        <v>1.1530983425971225E-12</v>
      </c>
      <c r="F692" cm="1">
        <f t="array" ref="F692">$B$1*(Distributed_Weight($C692,'Rev 10'!$R$2,'Rev 10'!$M$9,0))</f>
        <v>2.360821842420388E-12</v>
      </c>
      <c r="G692" cm="1">
        <f t="array" ref="G692">$B$1*-Point_Force($C692,2*'Rev 10'!$R$2,'Rev 10'!$M$10/2)</f>
        <v>-1.259668715683896E-12</v>
      </c>
      <c r="H692" cm="1">
        <f t="array" ref="H692">$B$1*Distributed_Weight($C692,'Rev 10'!$R$2/(2*'Rev 10'!$M$9),'Rev 10'!$M$9,'Rev 10'!$M$10-'Rev 10'!$M$9)</f>
        <v>1.5035752163851418E-17</v>
      </c>
      <c r="I692" cm="1">
        <f t="array" ref="I692">$B$1*(Distributed_Weight($C692,'Rev 10'!$M$16*9.81,'Rev 10'!$M$9,0)-Point_Force($C692,2*'Rev 10'!$M$16*9.81,'Rev 10'!$M$10/2)+Distributed_Weight($C692,'Rev 10'!$M$16*9.81,'Rev 10'!$M$9,'Rev 10'!$M$10-'Rev 10'!$M$9))</f>
        <v>1.1530983425971225E-12</v>
      </c>
      <c r="K692" cm="1">
        <f t="array" ref="K692">$B$1*(Distributed_Weight($C692,'Rev 10'!$M$16*9.81,'Rev 10'!$M$9,0)-Point_Force($C692,2*'Rev 10'!$M$16*9.81,'Rev 10'!$M$10/2)+Distributed_Weight($C692,'Rev 10'!$M$16*9.81,'Rev 10'!$M$9,'Rev 10'!$M$10-'Rev 10'!$M$9))</f>
        <v>1.1530983425971225E-12</v>
      </c>
    </row>
    <row r="693" spans="3:11" x14ac:dyDescent="0.2">
      <c r="C693">
        <v>2070</v>
      </c>
      <c r="D693">
        <f t="shared" si="10"/>
        <v>1.1482481323626123E-12</v>
      </c>
      <c r="F693" cm="1">
        <f t="array" ref="F693">$B$1*(Distributed_Weight($C693,'Rev 10'!$R$2,'Rev 10'!$M$9,0))</f>
        <v>2.3667076864310597E-12</v>
      </c>
      <c r="G693" cm="1">
        <f t="array" ref="G693">$B$1*-Point_Force($C693,2*'Rev 10'!$R$2,'Rev 10'!$M$10/2)</f>
        <v>-1.2714404037052395E-12</v>
      </c>
      <c r="H693" cm="1">
        <f t="array" ref="H693">$B$1*Distributed_Weight($C693,'Rev 10'!$R$2/(2*'Rev 10'!$M$9),'Rev 10'!$M$9,'Rev 10'!$M$10-'Rev 10'!$M$9)</f>
        <v>1.5335520535835002E-17</v>
      </c>
      <c r="I693" cm="1">
        <f t="array" ref="I693">$B$1*(Distributed_Weight($C693,'Rev 10'!$M$16*9.81,'Rev 10'!$M$9,0)-Point_Force($C693,2*'Rev 10'!$M$16*9.81,'Rev 10'!$M$10/2)+Distributed_Weight($C693,'Rev 10'!$M$16*9.81,'Rev 10'!$M$9,'Rev 10'!$M$10-'Rev 10'!$M$9))</f>
        <v>1.1482481323626123E-12</v>
      </c>
      <c r="K693" cm="1">
        <f t="array" ref="K693">$B$1*(Distributed_Weight($C693,'Rev 10'!$M$16*9.81,'Rev 10'!$M$9,0)-Point_Force($C693,2*'Rev 10'!$M$16*9.81,'Rev 10'!$M$10/2)+Distributed_Weight($C693,'Rev 10'!$M$16*9.81,'Rev 10'!$M$9,'Rev 10'!$M$10-'Rev 10'!$M$9))</f>
        <v>1.1482481323626123E-12</v>
      </c>
    </row>
    <row r="694" spans="3:11" x14ac:dyDescent="0.2">
      <c r="C694">
        <v>2073</v>
      </c>
      <c r="D694">
        <f t="shared" si="10"/>
        <v>1.1434081442157792E-12</v>
      </c>
      <c r="F694" cm="1">
        <f t="array" ref="F694">$B$1*(Distributed_Weight($C694,'Rev 10'!$R$2,'Rev 10'!$M$9,0))</f>
        <v>2.3725935304417314E-12</v>
      </c>
      <c r="G694" cm="1">
        <f t="array" ref="G694">$B$1*-Point_Force($C694,2*'Rev 10'!$R$2,'Rev 10'!$M$10/2)</f>
        <v>-1.2832120917265825E-12</v>
      </c>
      <c r="H694" cm="1">
        <f t="array" ref="H694">$B$1*Distributed_Weight($C694,'Rev 10'!$R$2/(2*'Rev 10'!$M$9),'Rev 10'!$M$9,'Rev 10'!$M$10-'Rev 10'!$M$9)</f>
        <v>1.5638247732310099E-17</v>
      </c>
      <c r="I694" cm="1">
        <f t="array" ref="I694">$B$1*(Distributed_Weight($C694,'Rev 10'!$M$16*9.81,'Rev 10'!$M$9,0)-Point_Force($C694,2*'Rev 10'!$M$16*9.81,'Rev 10'!$M$10/2)+Distributed_Weight($C694,'Rev 10'!$M$16*9.81,'Rev 10'!$M$9,'Rev 10'!$M$10-'Rev 10'!$M$9))</f>
        <v>1.1434081442157792E-12</v>
      </c>
      <c r="K694" cm="1">
        <f t="array" ref="K694">$B$1*(Distributed_Weight($C694,'Rev 10'!$M$16*9.81,'Rev 10'!$M$9,0)-Point_Force($C694,2*'Rev 10'!$M$16*9.81,'Rev 10'!$M$10/2)+Distributed_Weight($C694,'Rev 10'!$M$16*9.81,'Rev 10'!$M$9,'Rev 10'!$M$10-'Rev 10'!$M$9))</f>
        <v>1.1434081442157792E-12</v>
      </c>
    </row>
    <row r="695" spans="3:11" x14ac:dyDescent="0.2">
      <c r="C695">
        <v>2076</v>
      </c>
      <c r="D695">
        <f t="shared" si="10"/>
        <v>1.1385783781566226E-12</v>
      </c>
      <c r="F695" cm="1">
        <f t="array" ref="F695">$B$1*(Distributed_Weight($C695,'Rev 10'!$R$2,'Rev 10'!$M$9,0))</f>
        <v>2.378479374452403E-12</v>
      </c>
      <c r="G695" cm="1">
        <f t="array" ref="G695">$B$1*-Point_Force($C695,2*'Rev 10'!$R$2,'Rev 10'!$M$10/2)</f>
        <v>-1.2949837797479256E-12</v>
      </c>
      <c r="H695" cm="1">
        <f t="array" ref="H695">$B$1*Distributed_Weight($C695,'Rev 10'!$R$2/(2*'Rev 10'!$M$9),'Rev 10'!$M$9,'Rev 10'!$M$10-'Rev 10'!$M$9)</f>
        <v>1.5943933753276713E-17</v>
      </c>
      <c r="I695" cm="1">
        <f t="array" ref="I695">$B$1*(Distributed_Weight($C695,'Rev 10'!$M$16*9.81,'Rev 10'!$M$9,0)-Point_Force($C695,2*'Rev 10'!$M$16*9.81,'Rev 10'!$M$10/2)+Distributed_Weight($C695,'Rev 10'!$M$16*9.81,'Rev 10'!$M$9,'Rev 10'!$M$10-'Rev 10'!$M$9))</f>
        <v>1.1385783781566226E-12</v>
      </c>
      <c r="K695" cm="1">
        <f t="array" ref="K695">$B$1*(Distributed_Weight($C695,'Rev 10'!$M$16*9.81,'Rev 10'!$M$9,0)-Point_Force($C695,2*'Rev 10'!$M$16*9.81,'Rev 10'!$M$10/2)+Distributed_Weight($C695,'Rev 10'!$M$16*9.81,'Rev 10'!$M$9,'Rev 10'!$M$10-'Rev 10'!$M$9))</f>
        <v>1.1385783781566226E-12</v>
      </c>
    </row>
    <row r="696" spans="3:11" x14ac:dyDescent="0.2">
      <c r="C696">
        <v>2079</v>
      </c>
      <c r="D696">
        <f t="shared" si="10"/>
        <v>1.1337588341851429E-12</v>
      </c>
      <c r="F696" cm="1">
        <f t="array" ref="F696">$B$1*(Distributed_Weight($C696,'Rev 10'!$R$2,'Rev 10'!$M$9,0))</f>
        <v>2.3843652184630743E-12</v>
      </c>
      <c r="G696" cm="1">
        <f t="array" ref="G696">$B$1*-Point_Force($C696,2*'Rev 10'!$R$2,'Rev 10'!$M$10/2)</f>
        <v>-1.3067554677692687E-12</v>
      </c>
      <c r="H696" cm="1">
        <f t="array" ref="H696">$B$1*Distributed_Weight($C696,'Rev 10'!$R$2/(2*'Rev 10'!$M$9),'Rev 10'!$M$9,'Rev 10'!$M$10-'Rev 10'!$M$9)</f>
        <v>1.625257859873484E-17</v>
      </c>
      <c r="I696" cm="1">
        <f t="array" ref="I696">$B$1*(Distributed_Weight($C696,'Rev 10'!$M$16*9.81,'Rev 10'!$M$9,0)-Point_Force($C696,2*'Rev 10'!$M$16*9.81,'Rev 10'!$M$10/2)+Distributed_Weight($C696,'Rev 10'!$M$16*9.81,'Rev 10'!$M$9,'Rev 10'!$M$10-'Rev 10'!$M$9))</f>
        <v>1.1337588341851429E-12</v>
      </c>
      <c r="K696" cm="1">
        <f t="array" ref="K696">$B$1*(Distributed_Weight($C696,'Rev 10'!$M$16*9.81,'Rev 10'!$M$9,0)-Point_Force($C696,2*'Rev 10'!$M$16*9.81,'Rev 10'!$M$10/2)+Distributed_Weight($C696,'Rev 10'!$M$16*9.81,'Rev 10'!$M$9,'Rev 10'!$M$10-'Rev 10'!$M$9))</f>
        <v>1.1337588341851429E-12</v>
      </c>
    </row>
    <row r="697" spans="3:11" x14ac:dyDescent="0.2">
      <c r="C697">
        <v>2082</v>
      </c>
      <c r="D697">
        <f t="shared" si="10"/>
        <v>1.12894951230134E-12</v>
      </c>
      <c r="F697" cm="1">
        <f t="array" ref="F697">$B$1*(Distributed_Weight($C697,'Rev 10'!$R$2,'Rev 10'!$M$9,0))</f>
        <v>2.3902510624737459E-12</v>
      </c>
      <c r="G697" cm="1">
        <f t="array" ref="G697">$B$1*-Point_Force($C697,2*'Rev 10'!$R$2,'Rev 10'!$M$10/2)</f>
        <v>-1.3185271557906118E-12</v>
      </c>
      <c r="H697" cm="1">
        <f t="array" ref="H697">$B$1*Distributed_Weight($C697,'Rev 10'!$R$2/(2*'Rev 10'!$M$9),'Rev 10'!$M$9,'Rev 10'!$M$10-'Rev 10'!$M$9)</f>
        <v>1.6564182268684477E-17</v>
      </c>
      <c r="I697" cm="1">
        <f t="array" ref="I697">$B$1*(Distributed_Weight($C697,'Rev 10'!$M$16*9.81,'Rev 10'!$M$9,0)-Point_Force($C697,2*'Rev 10'!$M$16*9.81,'Rev 10'!$M$10/2)+Distributed_Weight($C697,'Rev 10'!$M$16*9.81,'Rev 10'!$M$9,'Rev 10'!$M$10-'Rev 10'!$M$9))</f>
        <v>1.12894951230134E-12</v>
      </c>
      <c r="K697" cm="1">
        <f t="array" ref="K697">$B$1*(Distributed_Weight($C697,'Rev 10'!$M$16*9.81,'Rev 10'!$M$9,0)-Point_Force($C697,2*'Rev 10'!$M$16*9.81,'Rev 10'!$M$10/2)+Distributed_Weight($C697,'Rev 10'!$M$16*9.81,'Rev 10'!$M$9,'Rev 10'!$M$10-'Rev 10'!$M$9))</f>
        <v>1.12894951230134E-12</v>
      </c>
    </row>
    <row r="698" spans="3:11" x14ac:dyDescent="0.2">
      <c r="C698">
        <v>2085</v>
      </c>
      <c r="D698">
        <f t="shared" si="10"/>
        <v>1.1241504125052135E-12</v>
      </c>
      <c r="F698" cm="1">
        <f t="array" ref="F698">$B$1*(Distributed_Weight($C698,'Rev 10'!$R$2,'Rev 10'!$M$9,0))</f>
        <v>2.3961369064844176E-12</v>
      </c>
      <c r="G698" cm="1">
        <f t="array" ref="G698">$B$1*-Point_Force($C698,2*'Rev 10'!$R$2,'Rev 10'!$M$10/2)</f>
        <v>-1.3302988438119552E-12</v>
      </c>
      <c r="H698" cm="1">
        <f t="array" ref="H698">$B$1*Distributed_Weight($C698,'Rev 10'!$R$2/(2*'Rev 10'!$M$9),'Rev 10'!$M$9,'Rev 10'!$M$10-'Rev 10'!$M$9)</f>
        <v>1.687874476312563E-17</v>
      </c>
      <c r="I698" cm="1">
        <f t="array" ref="I698">$B$1*(Distributed_Weight($C698,'Rev 10'!$M$16*9.81,'Rev 10'!$M$9,0)-Point_Force($C698,2*'Rev 10'!$M$16*9.81,'Rev 10'!$M$10/2)+Distributed_Weight($C698,'Rev 10'!$M$16*9.81,'Rev 10'!$M$9,'Rev 10'!$M$10-'Rev 10'!$M$9))</f>
        <v>1.1241504125052135E-12</v>
      </c>
      <c r="K698" cm="1">
        <f t="array" ref="K698">$B$1*(Distributed_Weight($C698,'Rev 10'!$M$16*9.81,'Rev 10'!$M$9,0)-Point_Force($C698,2*'Rev 10'!$M$16*9.81,'Rev 10'!$M$10/2)+Distributed_Weight($C698,'Rev 10'!$M$16*9.81,'Rev 10'!$M$9,'Rev 10'!$M$10-'Rev 10'!$M$9))</f>
        <v>1.1241504125052135E-12</v>
      </c>
    </row>
    <row r="699" spans="3:11" x14ac:dyDescent="0.2">
      <c r="C699">
        <v>2088</v>
      </c>
      <c r="D699">
        <f t="shared" si="10"/>
        <v>1.1193615347967641E-12</v>
      </c>
      <c r="F699" cm="1">
        <f t="array" ref="F699">$B$1*(Distributed_Weight($C699,'Rev 10'!$R$2,'Rev 10'!$M$9,0))</f>
        <v>2.4020227504950893E-12</v>
      </c>
      <c r="G699" cm="1">
        <f t="array" ref="G699">$B$1*-Point_Force($C699,2*'Rev 10'!$R$2,'Rev 10'!$M$10/2)</f>
        <v>-1.3420705318332983E-12</v>
      </c>
      <c r="H699" cm="1">
        <f t="array" ref="H699">$B$1*Distributed_Weight($C699,'Rev 10'!$R$2/(2*'Rev 10'!$M$9),'Rev 10'!$M$9,'Rev 10'!$M$10-'Rev 10'!$M$9)</f>
        <v>1.7196266082058297E-17</v>
      </c>
      <c r="I699" cm="1">
        <f t="array" ref="I699">$B$1*(Distributed_Weight($C699,'Rev 10'!$M$16*9.81,'Rev 10'!$M$9,0)-Point_Force($C699,2*'Rev 10'!$M$16*9.81,'Rev 10'!$M$10/2)+Distributed_Weight($C699,'Rev 10'!$M$16*9.81,'Rev 10'!$M$9,'Rev 10'!$M$10-'Rev 10'!$M$9))</f>
        <v>1.1193615347967641E-12</v>
      </c>
      <c r="K699" cm="1">
        <f t="array" ref="K699">$B$1*(Distributed_Weight($C699,'Rev 10'!$M$16*9.81,'Rev 10'!$M$9,0)-Point_Force($C699,2*'Rev 10'!$M$16*9.81,'Rev 10'!$M$10/2)+Distributed_Weight($C699,'Rev 10'!$M$16*9.81,'Rev 10'!$M$9,'Rev 10'!$M$10-'Rev 10'!$M$9))</f>
        <v>1.1193615347967641E-12</v>
      </c>
    </row>
    <row r="700" spans="3:11" x14ac:dyDescent="0.2">
      <c r="C700">
        <v>2091</v>
      </c>
      <c r="D700">
        <f t="shared" si="10"/>
        <v>1.1145828791759918E-12</v>
      </c>
      <c r="F700" cm="1">
        <f t="array" ref="F700">$B$1*(Distributed_Weight($C700,'Rev 10'!$R$2,'Rev 10'!$M$9,0))</f>
        <v>2.4079085945057605E-12</v>
      </c>
      <c r="G700" cm="1">
        <f t="array" ref="G700">$B$1*-Point_Force($C700,2*'Rev 10'!$R$2,'Rev 10'!$M$10/2)</f>
        <v>-1.3538422198546414E-12</v>
      </c>
      <c r="H700" cm="1">
        <f t="array" ref="H700">$B$1*Distributed_Weight($C700,'Rev 10'!$R$2/(2*'Rev 10'!$M$9),'Rev 10'!$M$9,'Rev 10'!$M$10-'Rev 10'!$M$9)</f>
        <v>1.751674622548248E-17</v>
      </c>
      <c r="I700" cm="1">
        <f t="array" ref="I700">$B$1*(Distributed_Weight($C700,'Rev 10'!$M$16*9.81,'Rev 10'!$M$9,0)-Point_Force($C700,2*'Rev 10'!$M$16*9.81,'Rev 10'!$M$10/2)+Distributed_Weight($C700,'Rev 10'!$M$16*9.81,'Rev 10'!$M$9,'Rev 10'!$M$10-'Rev 10'!$M$9))</f>
        <v>1.1145828791759918E-12</v>
      </c>
      <c r="K700" cm="1">
        <f t="array" ref="K700">$B$1*(Distributed_Weight($C700,'Rev 10'!$M$16*9.81,'Rev 10'!$M$9,0)-Point_Force($C700,2*'Rev 10'!$M$16*9.81,'Rev 10'!$M$10/2)+Distributed_Weight($C700,'Rev 10'!$M$16*9.81,'Rev 10'!$M$9,'Rev 10'!$M$10-'Rev 10'!$M$9))</f>
        <v>1.1145828791759918E-12</v>
      </c>
    </row>
    <row r="701" spans="3:11" x14ac:dyDescent="0.2">
      <c r="C701">
        <v>2094</v>
      </c>
      <c r="D701">
        <f t="shared" si="10"/>
        <v>1.1098144456428958E-12</v>
      </c>
      <c r="F701" cm="1">
        <f t="array" ref="F701">$B$1*(Distributed_Weight($C701,'Rev 10'!$R$2,'Rev 10'!$M$9,0))</f>
        <v>2.4137944385164322E-12</v>
      </c>
      <c r="G701" cm="1">
        <f t="array" ref="G701">$B$1*-Point_Force($C701,2*'Rev 10'!$R$2,'Rev 10'!$M$10/2)</f>
        <v>-1.3656139078759846E-12</v>
      </c>
      <c r="H701" cm="1">
        <f t="array" ref="H701">$B$1*Distributed_Weight($C701,'Rev 10'!$R$2/(2*'Rev 10'!$M$9),'Rev 10'!$M$9,'Rev 10'!$M$10-'Rev 10'!$M$9)</f>
        <v>1.7840185193398176E-17</v>
      </c>
      <c r="I701" cm="1">
        <f t="array" ref="I701">$B$1*(Distributed_Weight($C701,'Rev 10'!$M$16*9.81,'Rev 10'!$M$9,0)-Point_Force($C701,2*'Rev 10'!$M$16*9.81,'Rev 10'!$M$10/2)+Distributed_Weight($C701,'Rev 10'!$M$16*9.81,'Rev 10'!$M$9,'Rev 10'!$M$10-'Rev 10'!$M$9))</f>
        <v>1.1098144456428958E-12</v>
      </c>
      <c r="K701" cm="1">
        <f t="array" ref="K701">$B$1*(Distributed_Weight($C701,'Rev 10'!$M$16*9.81,'Rev 10'!$M$9,0)-Point_Force($C701,2*'Rev 10'!$M$16*9.81,'Rev 10'!$M$10/2)+Distributed_Weight($C701,'Rev 10'!$M$16*9.81,'Rev 10'!$M$9,'Rev 10'!$M$10-'Rev 10'!$M$9))</f>
        <v>1.1098144456428958E-12</v>
      </c>
    </row>
    <row r="702" spans="3:11" x14ac:dyDescent="0.2">
      <c r="C702">
        <v>2097</v>
      </c>
      <c r="D702">
        <f t="shared" si="10"/>
        <v>1.1050562341974765E-12</v>
      </c>
      <c r="F702" cm="1">
        <f t="array" ref="F702">$B$1*(Distributed_Weight($C702,'Rev 10'!$R$2,'Rev 10'!$M$9,0))</f>
        <v>2.4196802825271039E-12</v>
      </c>
      <c r="G702" cm="1">
        <f t="array" ref="G702">$B$1*-Point_Force($C702,2*'Rev 10'!$R$2,'Rev 10'!$M$10/2)</f>
        <v>-1.3773855958973279E-12</v>
      </c>
      <c r="H702" cm="1">
        <f t="array" ref="H702">$B$1*Distributed_Weight($C702,'Rev 10'!$R$2/(2*'Rev 10'!$M$9),'Rev 10'!$M$9,'Rev 10'!$M$10-'Rev 10'!$M$9)</f>
        <v>1.8166582985805389E-17</v>
      </c>
      <c r="I702" cm="1">
        <f t="array" ref="I702">$B$1*(Distributed_Weight($C702,'Rev 10'!$M$16*9.81,'Rev 10'!$M$9,0)-Point_Force($C702,2*'Rev 10'!$M$16*9.81,'Rev 10'!$M$10/2)+Distributed_Weight($C702,'Rev 10'!$M$16*9.81,'Rev 10'!$M$9,'Rev 10'!$M$10-'Rev 10'!$M$9))</f>
        <v>1.1050562341974765E-12</v>
      </c>
      <c r="K702" cm="1">
        <f t="array" ref="K702">$B$1*(Distributed_Weight($C702,'Rev 10'!$M$16*9.81,'Rev 10'!$M$9,0)-Point_Force($C702,2*'Rev 10'!$M$16*9.81,'Rev 10'!$M$10/2)+Distributed_Weight($C702,'Rev 10'!$M$16*9.81,'Rev 10'!$M$9,'Rev 10'!$M$10-'Rev 10'!$M$9))</f>
        <v>1.1050562341974765E-12</v>
      </c>
    </row>
    <row r="703" spans="3:11" x14ac:dyDescent="0.2">
      <c r="C703">
        <v>2100</v>
      </c>
      <c r="D703">
        <f t="shared" si="10"/>
        <v>1.1003082448397345E-12</v>
      </c>
      <c r="F703" cm="1">
        <f t="array" ref="F703">$B$1*(Distributed_Weight($C703,'Rev 10'!$R$2,'Rev 10'!$M$9,0))</f>
        <v>2.4255661265377755E-12</v>
      </c>
      <c r="G703" cm="1">
        <f t="array" ref="G703">$B$1*-Point_Force($C703,2*'Rev 10'!$R$2,'Rev 10'!$M$10/2)</f>
        <v>-1.389157283918671E-12</v>
      </c>
      <c r="H703" cm="1">
        <f t="array" ref="H703">$B$1*Distributed_Weight($C703,'Rev 10'!$R$2/(2*'Rev 10'!$M$9),'Rev 10'!$M$9,'Rev 10'!$M$10-'Rev 10'!$M$9)</f>
        <v>1.8495939602704108E-17</v>
      </c>
      <c r="I703" cm="1">
        <f t="array" ref="I703">$B$1*(Distributed_Weight($C703,'Rev 10'!$M$16*9.81,'Rev 10'!$M$9,0)-Point_Force($C703,2*'Rev 10'!$M$16*9.81,'Rev 10'!$M$10/2)+Distributed_Weight($C703,'Rev 10'!$M$16*9.81,'Rev 10'!$M$9,'Rev 10'!$M$10-'Rev 10'!$M$9))</f>
        <v>1.1003082448397345E-12</v>
      </c>
      <c r="K703" cm="1">
        <f t="array" ref="K703">$B$1*(Distributed_Weight($C703,'Rev 10'!$M$16*9.81,'Rev 10'!$M$9,0)-Point_Force($C703,2*'Rev 10'!$M$16*9.81,'Rev 10'!$M$10/2)+Distributed_Weight($C703,'Rev 10'!$M$16*9.81,'Rev 10'!$M$9,'Rev 10'!$M$10-'Rev 10'!$M$9))</f>
        <v>1.1003082448397345E-12</v>
      </c>
    </row>
    <row r="704" spans="3:11" x14ac:dyDescent="0.2">
      <c r="C704">
        <v>2103</v>
      </c>
      <c r="D704">
        <f t="shared" si="10"/>
        <v>1.0955704775696693E-12</v>
      </c>
      <c r="F704" cm="1">
        <f t="array" ref="F704">$B$1*(Distributed_Weight($C704,'Rev 10'!$R$2,'Rev 10'!$M$9,0))</f>
        <v>2.4314519705484472E-12</v>
      </c>
      <c r="G704" cm="1">
        <f t="array" ref="G704">$B$1*-Point_Force($C704,2*'Rev 10'!$R$2,'Rev 10'!$M$10/2)</f>
        <v>-1.4009289719400141E-12</v>
      </c>
      <c r="H704" cm="1">
        <f t="array" ref="H704">$B$1*Distributed_Weight($C704,'Rev 10'!$R$2/(2*'Rev 10'!$M$9),'Rev 10'!$M$9,'Rev 10'!$M$10-'Rev 10'!$M$9)</f>
        <v>1.8828255044094347E-17</v>
      </c>
      <c r="I704" cm="1">
        <f t="array" ref="I704">$B$1*(Distributed_Weight($C704,'Rev 10'!$M$16*9.81,'Rev 10'!$M$9,0)-Point_Force($C704,2*'Rev 10'!$M$16*9.81,'Rev 10'!$M$10/2)+Distributed_Weight($C704,'Rev 10'!$M$16*9.81,'Rev 10'!$M$9,'Rev 10'!$M$10-'Rev 10'!$M$9))</f>
        <v>1.0955704775696693E-12</v>
      </c>
      <c r="K704" cm="1">
        <f t="array" ref="K704">$B$1*(Distributed_Weight($C704,'Rev 10'!$M$16*9.81,'Rev 10'!$M$9,0)-Point_Force($C704,2*'Rev 10'!$M$16*9.81,'Rev 10'!$M$10/2)+Distributed_Weight($C704,'Rev 10'!$M$16*9.81,'Rev 10'!$M$9,'Rev 10'!$M$10-'Rev 10'!$M$9))</f>
        <v>1.0955704775696693E-12</v>
      </c>
    </row>
    <row r="705" spans="3:11" x14ac:dyDescent="0.2">
      <c r="C705">
        <v>2106</v>
      </c>
      <c r="D705">
        <f t="shared" si="10"/>
        <v>1.0908429323872807E-12</v>
      </c>
      <c r="F705" cm="1">
        <f t="array" ref="F705">$B$1*(Distributed_Weight($C705,'Rev 10'!$R$2,'Rev 10'!$M$9,0))</f>
        <v>2.4373378145591189E-12</v>
      </c>
      <c r="G705" cm="1">
        <f t="array" ref="G705">$B$1*-Point_Force($C705,2*'Rev 10'!$R$2,'Rev 10'!$M$10/2)</f>
        <v>-1.4127006599613573E-12</v>
      </c>
      <c r="H705" cm="1">
        <f t="array" ref="H705">$B$1*Distributed_Weight($C705,'Rev 10'!$R$2/(2*'Rev 10'!$M$9),'Rev 10'!$M$9,'Rev 10'!$M$10-'Rev 10'!$M$9)</f>
        <v>1.9163529309976096E-17</v>
      </c>
      <c r="I705" cm="1">
        <f t="array" ref="I705">$B$1*(Distributed_Weight($C705,'Rev 10'!$M$16*9.81,'Rev 10'!$M$9,0)-Point_Force($C705,2*'Rev 10'!$M$16*9.81,'Rev 10'!$M$10/2)+Distributed_Weight($C705,'Rev 10'!$M$16*9.81,'Rev 10'!$M$9,'Rev 10'!$M$10-'Rev 10'!$M$9))</f>
        <v>1.0908429323872807E-12</v>
      </c>
      <c r="K705" cm="1">
        <f t="array" ref="K705">$B$1*(Distributed_Weight($C705,'Rev 10'!$M$16*9.81,'Rev 10'!$M$9,0)-Point_Force($C705,2*'Rev 10'!$M$16*9.81,'Rev 10'!$M$10/2)+Distributed_Weight($C705,'Rev 10'!$M$16*9.81,'Rev 10'!$M$9,'Rev 10'!$M$10-'Rev 10'!$M$9))</f>
        <v>1.0908429323872807E-12</v>
      </c>
    </row>
    <row r="706" spans="3:11" x14ac:dyDescent="0.2">
      <c r="C706">
        <v>2109</v>
      </c>
      <c r="D706">
        <f t="shared" si="10"/>
        <v>1.086125609292569E-12</v>
      </c>
      <c r="F706" cm="1">
        <f t="array" ref="F706">$B$1*(Distributed_Weight($C706,'Rev 10'!$R$2,'Rev 10'!$M$9,0))</f>
        <v>2.4432236585697901E-12</v>
      </c>
      <c r="G706" cm="1">
        <f t="array" ref="G706">$B$1*-Point_Force($C706,2*'Rev 10'!$R$2,'Rev 10'!$M$10/2)</f>
        <v>-1.4244723479827004E-12</v>
      </c>
      <c r="H706" cm="1">
        <f t="array" ref="H706">$B$1*Distributed_Weight($C706,'Rev 10'!$R$2/(2*'Rev 10'!$M$9),'Rev 10'!$M$9,'Rev 10'!$M$10-'Rev 10'!$M$9)</f>
        <v>1.9501762400349361E-17</v>
      </c>
      <c r="I706" cm="1">
        <f t="array" ref="I706">$B$1*(Distributed_Weight($C706,'Rev 10'!$M$16*9.81,'Rev 10'!$M$9,0)-Point_Force($C706,2*'Rev 10'!$M$16*9.81,'Rev 10'!$M$10/2)+Distributed_Weight($C706,'Rev 10'!$M$16*9.81,'Rev 10'!$M$9,'Rev 10'!$M$10-'Rev 10'!$M$9))</f>
        <v>1.086125609292569E-12</v>
      </c>
      <c r="K706" cm="1">
        <f t="array" ref="K706">$B$1*(Distributed_Weight($C706,'Rev 10'!$M$16*9.81,'Rev 10'!$M$9,0)-Point_Force($C706,2*'Rev 10'!$M$16*9.81,'Rev 10'!$M$10/2)+Distributed_Weight($C706,'Rev 10'!$M$16*9.81,'Rev 10'!$M$9,'Rev 10'!$M$10-'Rev 10'!$M$9))</f>
        <v>1.086125609292569E-12</v>
      </c>
    </row>
    <row r="707" spans="3:11" x14ac:dyDescent="0.2">
      <c r="C707">
        <v>2112</v>
      </c>
      <c r="D707">
        <f t="shared" si="10"/>
        <v>1.0814185082855336E-12</v>
      </c>
      <c r="F707" cm="1">
        <f t="array" ref="F707">$B$1*(Distributed_Weight($C707,'Rev 10'!$R$2,'Rev 10'!$M$9,0))</f>
        <v>2.4491095025804618E-12</v>
      </c>
      <c r="G707" cm="1">
        <f t="array" ref="G707">$B$1*-Point_Force($C707,2*'Rev 10'!$R$2,'Rev 10'!$M$10/2)</f>
        <v>-1.4362440360040437E-12</v>
      </c>
      <c r="H707" cm="1">
        <f t="array" ref="H707">$B$1*Distributed_Weight($C707,'Rev 10'!$R$2/(2*'Rev 10'!$M$9),'Rev 10'!$M$9,'Rev 10'!$M$10-'Rev 10'!$M$9)</f>
        <v>1.9842954315214146E-17</v>
      </c>
      <c r="I707" cm="1">
        <f t="array" ref="I707">$B$1*(Distributed_Weight($C707,'Rev 10'!$M$16*9.81,'Rev 10'!$M$9,0)-Point_Force($C707,2*'Rev 10'!$M$16*9.81,'Rev 10'!$M$10/2)+Distributed_Weight($C707,'Rev 10'!$M$16*9.81,'Rev 10'!$M$9,'Rev 10'!$M$10-'Rev 10'!$M$9))</f>
        <v>1.0814185082855336E-12</v>
      </c>
      <c r="K707" cm="1">
        <f t="array" ref="K707">$B$1*(Distributed_Weight($C707,'Rev 10'!$M$16*9.81,'Rev 10'!$M$9,0)-Point_Force($C707,2*'Rev 10'!$M$16*9.81,'Rev 10'!$M$10/2)+Distributed_Weight($C707,'Rev 10'!$M$16*9.81,'Rev 10'!$M$9,'Rev 10'!$M$10-'Rev 10'!$M$9))</f>
        <v>1.0814185082855336E-12</v>
      </c>
    </row>
    <row r="708" spans="3:11" x14ac:dyDescent="0.2">
      <c r="C708">
        <v>2115</v>
      </c>
      <c r="D708">
        <f t="shared" si="10"/>
        <v>1.0767216293661753E-12</v>
      </c>
      <c r="F708" cm="1">
        <f t="array" ref="F708">$B$1*(Distributed_Weight($C708,'Rev 10'!$R$2,'Rev 10'!$M$9,0))</f>
        <v>2.4549953465911334E-12</v>
      </c>
      <c r="G708" cm="1">
        <f t="array" ref="G708">$B$1*-Point_Force($C708,2*'Rev 10'!$R$2,'Rev 10'!$M$10/2)</f>
        <v>-1.4480157240253868E-12</v>
      </c>
      <c r="H708" cm="1">
        <f t="array" ref="H708">$B$1*Distributed_Weight($C708,'Rev 10'!$R$2/(2*'Rev 10'!$M$9),'Rev 10'!$M$9,'Rev 10'!$M$10-'Rev 10'!$M$9)</f>
        <v>2.0187105054570438E-17</v>
      </c>
      <c r="I708" cm="1">
        <f t="array" ref="I708">$B$1*(Distributed_Weight($C708,'Rev 10'!$M$16*9.81,'Rev 10'!$M$9,0)-Point_Force($C708,2*'Rev 10'!$M$16*9.81,'Rev 10'!$M$10/2)+Distributed_Weight($C708,'Rev 10'!$M$16*9.81,'Rev 10'!$M$9,'Rev 10'!$M$10-'Rev 10'!$M$9))</f>
        <v>1.0767216293661753E-12</v>
      </c>
      <c r="K708" cm="1">
        <f t="array" ref="K708">$B$1*(Distributed_Weight($C708,'Rev 10'!$M$16*9.81,'Rev 10'!$M$9,0)-Point_Force($C708,2*'Rev 10'!$M$16*9.81,'Rev 10'!$M$10/2)+Distributed_Weight($C708,'Rev 10'!$M$16*9.81,'Rev 10'!$M$9,'Rev 10'!$M$10-'Rev 10'!$M$9))</f>
        <v>1.0767216293661753E-12</v>
      </c>
    </row>
    <row r="709" spans="3:11" x14ac:dyDescent="0.2">
      <c r="C709">
        <v>2118</v>
      </c>
      <c r="D709">
        <f t="shared" ref="D709:D772" si="11">I709</f>
        <v>1.0720349725344939E-12</v>
      </c>
      <c r="F709" cm="1">
        <f t="array" ref="F709">$B$1*(Distributed_Weight($C709,'Rev 10'!$R$2,'Rev 10'!$M$9,0))</f>
        <v>2.4608811906018051E-12</v>
      </c>
      <c r="G709" cm="1">
        <f t="array" ref="G709">$B$1*-Point_Force($C709,2*'Rev 10'!$R$2,'Rev 10'!$M$10/2)</f>
        <v>-1.45978741204673E-12</v>
      </c>
      <c r="H709" cm="1">
        <f t="array" ref="H709">$B$1*Distributed_Weight($C709,'Rev 10'!$R$2/(2*'Rev 10'!$M$9),'Rev 10'!$M$9,'Rev 10'!$M$10-'Rev 10'!$M$9)</f>
        <v>2.0534214618418246E-17</v>
      </c>
      <c r="I709" cm="1">
        <f t="array" ref="I709">$B$1*(Distributed_Weight($C709,'Rev 10'!$M$16*9.81,'Rev 10'!$M$9,0)-Point_Force($C709,2*'Rev 10'!$M$16*9.81,'Rev 10'!$M$10/2)+Distributed_Weight($C709,'Rev 10'!$M$16*9.81,'Rev 10'!$M$9,'Rev 10'!$M$10-'Rev 10'!$M$9))</f>
        <v>1.0720349725344939E-12</v>
      </c>
      <c r="K709" cm="1">
        <f t="array" ref="K709">$B$1*(Distributed_Weight($C709,'Rev 10'!$M$16*9.81,'Rev 10'!$M$9,0)-Point_Force($C709,2*'Rev 10'!$M$16*9.81,'Rev 10'!$M$10/2)+Distributed_Weight($C709,'Rev 10'!$M$16*9.81,'Rev 10'!$M$9,'Rev 10'!$M$10-'Rev 10'!$M$9))</f>
        <v>1.0720349725344939E-12</v>
      </c>
    </row>
    <row r="710" spans="3:11" x14ac:dyDescent="0.2">
      <c r="C710">
        <v>2121</v>
      </c>
      <c r="D710">
        <f t="shared" si="11"/>
        <v>1.0673585377904894E-12</v>
      </c>
      <c r="F710" cm="1">
        <f t="array" ref="F710">$B$1*(Distributed_Weight($C710,'Rev 10'!$R$2,'Rev 10'!$M$9,0))</f>
        <v>2.4667670346124764E-12</v>
      </c>
      <c r="G710" cm="1">
        <f t="array" ref="G710">$B$1*-Point_Force($C710,2*'Rev 10'!$R$2,'Rev 10'!$M$10/2)</f>
        <v>-1.4715591000680729E-12</v>
      </c>
      <c r="H710" cm="1">
        <f t="array" ref="H710">$B$1*Distributed_Weight($C710,'Rev 10'!$R$2/(2*'Rev 10'!$M$9),'Rev 10'!$M$9,'Rev 10'!$M$10-'Rev 10'!$M$9)</f>
        <v>2.0884283006757567E-17</v>
      </c>
      <c r="I710" cm="1">
        <f t="array" ref="I710">$B$1*(Distributed_Weight($C710,'Rev 10'!$M$16*9.81,'Rev 10'!$M$9,0)-Point_Force($C710,2*'Rev 10'!$M$16*9.81,'Rev 10'!$M$10/2)+Distributed_Weight($C710,'Rev 10'!$M$16*9.81,'Rev 10'!$M$9,'Rev 10'!$M$10-'Rev 10'!$M$9))</f>
        <v>1.0673585377904894E-12</v>
      </c>
      <c r="K710" cm="1">
        <f t="array" ref="K710">$B$1*(Distributed_Weight($C710,'Rev 10'!$M$16*9.81,'Rev 10'!$M$9,0)-Point_Force($C710,2*'Rev 10'!$M$16*9.81,'Rev 10'!$M$10/2)+Distributed_Weight($C710,'Rev 10'!$M$16*9.81,'Rev 10'!$M$9,'Rev 10'!$M$10-'Rev 10'!$M$9))</f>
        <v>1.0673585377904894E-12</v>
      </c>
    </row>
    <row r="711" spans="3:11" x14ac:dyDescent="0.2">
      <c r="C711">
        <v>2124</v>
      </c>
      <c r="D711">
        <f t="shared" si="11"/>
        <v>1.0626923251341615E-12</v>
      </c>
      <c r="F711" cm="1">
        <f t="array" ref="F711">$B$1*(Distributed_Weight($C711,'Rev 10'!$R$2,'Rev 10'!$M$9,0))</f>
        <v>2.472652878623148E-12</v>
      </c>
      <c r="G711" cm="1">
        <f t="array" ref="G711">$B$1*-Point_Force($C711,2*'Rev 10'!$R$2,'Rev 10'!$M$10/2)</f>
        <v>-1.483330788089416E-12</v>
      </c>
      <c r="H711" cm="1">
        <f t="array" ref="H711">$B$1*Distributed_Weight($C711,'Rev 10'!$R$2/(2*'Rev 10'!$M$9),'Rev 10'!$M$9,'Rev 10'!$M$10-'Rev 10'!$M$9)</f>
        <v>2.1237310219588402E-17</v>
      </c>
      <c r="I711" cm="1">
        <f t="array" ref="I711">$B$1*(Distributed_Weight($C711,'Rev 10'!$M$16*9.81,'Rev 10'!$M$9,0)-Point_Force($C711,2*'Rev 10'!$M$16*9.81,'Rev 10'!$M$10/2)+Distributed_Weight($C711,'Rev 10'!$M$16*9.81,'Rev 10'!$M$9,'Rev 10'!$M$10-'Rev 10'!$M$9))</f>
        <v>1.0626923251341615E-12</v>
      </c>
      <c r="K711" cm="1">
        <f t="array" ref="K711">$B$1*(Distributed_Weight($C711,'Rev 10'!$M$16*9.81,'Rev 10'!$M$9,0)-Point_Force($C711,2*'Rev 10'!$M$16*9.81,'Rev 10'!$M$10/2)+Distributed_Weight($C711,'Rev 10'!$M$16*9.81,'Rev 10'!$M$9,'Rev 10'!$M$10-'Rev 10'!$M$9))</f>
        <v>1.0626923251341615E-12</v>
      </c>
    </row>
    <row r="712" spans="3:11" x14ac:dyDescent="0.2">
      <c r="C712">
        <v>2127</v>
      </c>
      <c r="D712">
        <f t="shared" si="11"/>
        <v>1.0580363345655102E-12</v>
      </c>
      <c r="F712" cm="1">
        <f t="array" ref="F712">$B$1*(Distributed_Weight($C712,'Rev 10'!$R$2,'Rev 10'!$M$9,0))</f>
        <v>2.4785387226338197E-12</v>
      </c>
      <c r="G712" cm="1">
        <f t="array" ref="G712">$B$1*-Point_Force($C712,2*'Rev 10'!$R$2,'Rev 10'!$M$10/2)</f>
        <v>-1.4951024761107595E-12</v>
      </c>
      <c r="H712" cm="1">
        <f t="array" ref="H712">$B$1*Distributed_Weight($C712,'Rev 10'!$R$2/(2*'Rev 10'!$M$9),'Rev 10'!$M$9,'Rev 10'!$M$10-'Rev 10'!$M$9)</f>
        <v>2.1593296256910749E-17</v>
      </c>
      <c r="I712" cm="1">
        <f t="array" ref="I712">$B$1*(Distributed_Weight($C712,'Rev 10'!$M$16*9.81,'Rev 10'!$M$9,0)-Point_Force($C712,2*'Rev 10'!$M$16*9.81,'Rev 10'!$M$10/2)+Distributed_Weight($C712,'Rev 10'!$M$16*9.81,'Rev 10'!$M$9,'Rev 10'!$M$10-'Rev 10'!$M$9))</f>
        <v>1.0580363345655102E-12</v>
      </c>
      <c r="K712" cm="1">
        <f t="array" ref="K712">$B$1*(Distributed_Weight($C712,'Rev 10'!$M$16*9.81,'Rev 10'!$M$9,0)-Point_Force($C712,2*'Rev 10'!$M$16*9.81,'Rev 10'!$M$10/2)+Distributed_Weight($C712,'Rev 10'!$M$16*9.81,'Rev 10'!$M$9,'Rev 10'!$M$10-'Rev 10'!$M$9))</f>
        <v>1.0580363345655102E-12</v>
      </c>
    </row>
    <row r="713" spans="3:11" x14ac:dyDescent="0.2">
      <c r="C713">
        <v>2130</v>
      </c>
      <c r="D713">
        <f t="shared" si="11"/>
        <v>1.053390566084536E-12</v>
      </c>
      <c r="F713" cm="1">
        <f t="array" ref="F713">$B$1*(Distributed_Weight($C713,'Rev 10'!$R$2,'Rev 10'!$M$9,0))</f>
        <v>2.484424566644491E-12</v>
      </c>
      <c r="G713" cm="1">
        <f t="array" ref="G713">$B$1*-Point_Force($C713,2*'Rev 10'!$R$2,'Rev 10'!$M$10/2)</f>
        <v>-1.5068741641321025E-12</v>
      </c>
      <c r="H713" cm="1">
        <f t="array" ref="H713">$B$1*Distributed_Weight($C713,'Rev 10'!$R$2/(2*'Rev 10'!$M$9),'Rev 10'!$M$9,'Rev 10'!$M$10-'Rev 10'!$M$9)</f>
        <v>2.1952241118724613E-17</v>
      </c>
      <c r="I713" cm="1">
        <f t="array" ref="I713">$B$1*(Distributed_Weight($C713,'Rev 10'!$M$16*9.81,'Rev 10'!$M$9,0)-Point_Force($C713,2*'Rev 10'!$M$16*9.81,'Rev 10'!$M$10/2)+Distributed_Weight($C713,'Rev 10'!$M$16*9.81,'Rev 10'!$M$9,'Rev 10'!$M$10-'Rev 10'!$M$9))</f>
        <v>1.053390566084536E-12</v>
      </c>
      <c r="K713" cm="1">
        <f t="array" ref="K713">$B$1*(Distributed_Weight($C713,'Rev 10'!$M$16*9.81,'Rev 10'!$M$9,0)-Point_Force($C713,2*'Rev 10'!$M$16*9.81,'Rev 10'!$M$10/2)+Distributed_Weight($C713,'Rev 10'!$M$16*9.81,'Rev 10'!$M$9,'Rev 10'!$M$10-'Rev 10'!$M$9))</f>
        <v>1.053390566084536E-12</v>
      </c>
    </row>
    <row r="714" spans="3:11" x14ac:dyDescent="0.2">
      <c r="C714">
        <v>2133</v>
      </c>
      <c r="D714">
        <f t="shared" si="11"/>
        <v>1.0487550196912389E-12</v>
      </c>
      <c r="F714" cm="1">
        <f t="array" ref="F714">$B$1*(Distributed_Weight($C714,'Rev 10'!$R$2,'Rev 10'!$M$9,0))</f>
        <v>2.490310410655163E-12</v>
      </c>
      <c r="G714" cm="1">
        <f t="array" ref="G714">$B$1*-Point_Force($C714,2*'Rev 10'!$R$2,'Rev 10'!$M$10/2)</f>
        <v>-1.5186458521534456E-12</v>
      </c>
      <c r="H714" cm="1">
        <f t="array" ref="H714">$B$1*Distributed_Weight($C714,'Rev 10'!$R$2/(2*'Rev 10'!$M$9),'Rev 10'!$M$9,'Rev 10'!$M$10-'Rev 10'!$M$9)</f>
        <v>2.2314144805029991E-17</v>
      </c>
      <c r="I714" cm="1">
        <f t="array" ref="I714">$B$1*(Distributed_Weight($C714,'Rev 10'!$M$16*9.81,'Rev 10'!$M$9,0)-Point_Force($C714,2*'Rev 10'!$M$16*9.81,'Rev 10'!$M$10/2)+Distributed_Weight($C714,'Rev 10'!$M$16*9.81,'Rev 10'!$M$9,'Rev 10'!$M$10-'Rev 10'!$M$9))</f>
        <v>1.0487550196912389E-12</v>
      </c>
      <c r="K714" cm="1">
        <f t="array" ref="K714">$B$1*(Distributed_Weight($C714,'Rev 10'!$M$16*9.81,'Rev 10'!$M$9,0)-Point_Force($C714,2*'Rev 10'!$M$16*9.81,'Rev 10'!$M$10/2)+Distributed_Weight($C714,'Rev 10'!$M$16*9.81,'Rev 10'!$M$9,'Rev 10'!$M$10-'Rev 10'!$M$9))</f>
        <v>1.0487550196912389E-12</v>
      </c>
    </row>
    <row r="715" spans="3:11" x14ac:dyDescent="0.2">
      <c r="C715">
        <v>2136</v>
      </c>
      <c r="D715">
        <f t="shared" si="11"/>
        <v>1.0441296953856181E-12</v>
      </c>
      <c r="F715" cm="1">
        <f t="array" ref="F715">$B$1*(Distributed_Weight($C715,'Rev 10'!$R$2,'Rev 10'!$M$9,0))</f>
        <v>2.4961962546658343E-12</v>
      </c>
      <c r="G715" cm="1">
        <f t="array" ref="G715">$B$1*-Point_Force($C715,2*'Rev 10'!$R$2,'Rev 10'!$M$10/2)</f>
        <v>-1.5304175401747887E-12</v>
      </c>
      <c r="H715" cm="1">
        <f t="array" ref="H715">$B$1*Distributed_Weight($C715,'Rev 10'!$R$2/(2*'Rev 10'!$M$9),'Rev 10'!$M$9,'Rev 10'!$M$10-'Rev 10'!$M$9)</f>
        <v>2.2679007315826881E-17</v>
      </c>
      <c r="I715" cm="1">
        <f t="array" ref="I715">$B$1*(Distributed_Weight($C715,'Rev 10'!$M$16*9.81,'Rev 10'!$M$9,0)-Point_Force($C715,2*'Rev 10'!$M$16*9.81,'Rev 10'!$M$10/2)+Distributed_Weight($C715,'Rev 10'!$M$16*9.81,'Rev 10'!$M$9,'Rev 10'!$M$10-'Rev 10'!$M$9))</f>
        <v>1.0441296953856181E-12</v>
      </c>
      <c r="K715" cm="1">
        <f t="array" ref="K715">$B$1*(Distributed_Weight($C715,'Rev 10'!$M$16*9.81,'Rev 10'!$M$9,0)-Point_Force($C715,2*'Rev 10'!$M$16*9.81,'Rev 10'!$M$10/2)+Distributed_Weight($C715,'Rev 10'!$M$16*9.81,'Rev 10'!$M$9,'Rev 10'!$M$10-'Rev 10'!$M$9))</f>
        <v>1.0441296953856181E-12</v>
      </c>
    </row>
    <row r="716" spans="3:11" x14ac:dyDescent="0.2">
      <c r="C716">
        <v>2139</v>
      </c>
      <c r="D716">
        <f t="shared" si="11"/>
        <v>1.039514593167674E-12</v>
      </c>
      <c r="F716" cm="1">
        <f t="array" ref="F716">$B$1*(Distributed_Weight($C716,'Rev 10'!$R$2,'Rev 10'!$M$9,0))</f>
        <v>2.5020820986765059E-12</v>
      </c>
      <c r="G716" cm="1">
        <f t="array" ref="G716">$B$1*-Point_Force($C716,2*'Rev 10'!$R$2,'Rev 10'!$M$10/2)</f>
        <v>-1.5421892281961321E-12</v>
      </c>
      <c r="H716" cm="1">
        <f t="array" ref="H716">$B$1*Distributed_Weight($C716,'Rev 10'!$R$2/(2*'Rev 10'!$M$9),'Rev 10'!$M$9,'Rev 10'!$M$10-'Rev 10'!$M$9)</f>
        <v>2.3046828651115285E-17</v>
      </c>
      <c r="I716" cm="1">
        <f t="array" ref="I716">$B$1*(Distributed_Weight($C716,'Rev 10'!$M$16*9.81,'Rev 10'!$M$9,0)-Point_Force($C716,2*'Rev 10'!$M$16*9.81,'Rev 10'!$M$10/2)+Distributed_Weight($C716,'Rev 10'!$M$16*9.81,'Rev 10'!$M$9,'Rev 10'!$M$10-'Rev 10'!$M$9))</f>
        <v>1.039514593167674E-12</v>
      </c>
      <c r="K716" cm="1">
        <f t="array" ref="K716">$B$1*(Distributed_Weight($C716,'Rev 10'!$M$16*9.81,'Rev 10'!$M$9,0)-Point_Force($C716,2*'Rev 10'!$M$16*9.81,'Rev 10'!$M$10/2)+Distributed_Weight($C716,'Rev 10'!$M$16*9.81,'Rev 10'!$M$9,'Rev 10'!$M$10-'Rev 10'!$M$9))</f>
        <v>1.039514593167674E-12</v>
      </c>
    </row>
    <row r="717" spans="3:11" x14ac:dyDescent="0.2">
      <c r="C717">
        <v>2142</v>
      </c>
      <c r="D717">
        <f t="shared" si="11"/>
        <v>1.0349097130374068E-12</v>
      </c>
      <c r="F717" cm="1">
        <f t="array" ref="F717">$B$1*(Distributed_Weight($C717,'Rev 10'!$R$2,'Rev 10'!$M$9,0))</f>
        <v>2.5079679426871776E-12</v>
      </c>
      <c r="G717" cm="1">
        <f t="array" ref="G717">$B$1*-Point_Force($C717,2*'Rev 10'!$R$2,'Rev 10'!$M$10/2)</f>
        <v>-1.5539609162174752E-12</v>
      </c>
      <c r="H717" cm="1">
        <f t="array" ref="H717">$B$1*Distributed_Weight($C717,'Rev 10'!$R$2/(2*'Rev 10'!$M$9),'Rev 10'!$M$9,'Rev 10'!$M$10-'Rev 10'!$M$9)</f>
        <v>2.3417608810895205E-17</v>
      </c>
      <c r="I717" cm="1">
        <f t="array" ref="I717">$B$1*(Distributed_Weight($C717,'Rev 10'!$M$16*9.81,'Rev 10'!$M$9,0)-Point_Force($C717,2*'Rev 10'!$M$16*9.81,'Rev 10'!$M$10/2)+Distributed_Weight($C717,'Rev 10'!$M$16*9.81,'Rev 10'!$M$9,'Rev 10'!$M$10-'Rev 10'!$M$9))</f>
        <v>1.0349097130374068E-12</v>
      </c>
      <c r="K717" cm="1">
        <f t="array" ref="K717">$B$1*(Distributed_Weight($C717,'Rev 10'!$M$16*9.81,'Rev 10'!$M$9,0)-Point_Force($C717,2*'Rev 10'!$M$16*9.81,'Rev 10'!$M$10/2)+Distributed_Weight($C717,'Rev 10'!$M$16*9.81,'Rev 10'!$M$9,'Rev 10'!$M$10-'Rev 10'!$M$9))</f>
        <v>1.0349097130374068E-12</v>
      </c>
    </row>
    <row r="718" spans="3:11" x14ac:dyDescent="0.2">
      <c r="C718">
        <v>2145</v>
      </c>
      <c r="D718">
        <f t="shared" si="11"/>
        <v>1.0303150549948166E-12</v>
      </c>
      <c r="F718" cm="1">
        <f t="array" ref="F718">$B$1*(Distributed_Weight($C718,'Rev 10'!$R$2,'Rev 10'!$M$9,0))</f>
        <v>2.5138537866978493E-12</v>
      </c>
      <c r="G718" cm="1">
        <f t="array" ref="G718">$B$1*-Point_Force($C718,2*'Rev 10'!$R$2,'Rev 10'!$M$10/2)</f>
        <v>-1.5657326042388183E-12</v>
      </c>
      <c r="H718" cm="1">
        <f t="array" ref="H718">$B$1*Distributed_Weight($C718,'Rev 10'!$R$2/(2*'Rev 10'!$M$9),'Rev 10'!$M$9,'Rev 10'!$M$10-'Rev 10'!$M$9)</f>
        <v>2.3791347795166641E-17</v>
      </c>
      <c r="I718" cm="1">
        <f t="array" ref="I718">$B$1*(Distributed_Weight($C718,'Rev 10'!$M$16*9.81,'Rev 10'!$M$9,0)-Point_Force($C718,2*'Rev 10'!$M$16*9.81,'Rev 10'!$M$10/2)+Distributed_Weight($C718,'Rev 10'!$M$16*9.81,'Rev 10'!$M$9,'Rev 10'!$M$10-'Rev 10'!$M$9))</f>
        <v>1.0303150549948166E-12</v>
      </c>
      <c r="K718" cm="1">
        <f t="array" ref="K718">$B$1*(Distributed_Weight($C718,'Rev 10'!$M$16*9.81,'Rev 10'!$M$9,0)-Point_Force($C718,2*'Rev 10'!$M$16*9.81,'Rev 10'!$M$10/2)+Distributed_Weight($C718,'Rev 10'!$M$16*9.81,'Rev 10'!$M$9,'Rev 10'!$M$10-'Rev 10'!$M$9))</f>
        <v>1.0303150549948166E-12</v>
      </c>
    </row>
    <row r="719" spans="3:11" x14ac:dyDescent="0.2">
      <c r="C719">
        <v>2148</v>
      </c>
      <c r="D719">
        <f t="shared" si="11"/>
        <v>1.025730619039903E-12</v>
      </c>
      <c r="F719" cm="1">
        <f t="array" ref="F719">$B$1*(Distributed_Weight($C719,'Rev 10'!$R$2,'Rev 10'!$M$9,0))</f>
        <v>2.5197396307085205E-12</v>
      </c>
      <c r="G719" cm="1">
        <f t="array" ref="G719">$B$1*-Point_Force($C719,2*'Rev 10'!$R$2,'Rev 10'!$M$10/2)</f>
        <v>-1.5775042922601614E-12</v>
      </c>
      <c r="H719" cm="1">
        <f t="array" ref="H719">$B$1*Distributed_Weight($C719,'Rev 10'!$R$2/(2*'Rev 10'!$M$9),'Rev 10'!$M$9,'Rev 10'!$M$10-'Rev 10'!$M$9)</f>
        <v>2.4168045603929584E-17</v>
      </c>
      <c r="I719" cm="1">
        <f t="array" ref="I719">$B$1*(Distributed_Weight($C719,'Rev 10'!$M$16*9.81,'Rev 10'!$M$9,0)-Point_Force($C719,2*'Rev 10'!$M$16*9.81,'Rev 10'!$M$10/2)+Distributed_Weight($C719,'Rev 10'!$M$16*9.81,'Rev 10'!$M$9,'Rev 10'!$M$10-'Rev 10'!$M$9))</f>
        <v>1.025730619039903E-12</v>
      </c>
      <c r="K719" cm="1">
        <f t="array" ref="K719">$B$1*(Distributed_Weight($C719,'Rev 10'!$M$16*9.81,'Rev 10'!$M$9,0)-Point_Force($C719,2*'Rev 10'!$M$16*9.81,'Rev 10'!$M$10/2)+Distributed_Weight($C719,'Rev 10'!$M$16*9.81,'Rev 10'!$M$9,'Rev 10'!$M$10-'Rev 10'!$M$9))</f>
        <v>1.025730619039903E-12</v>
      </c>
    </row>
    <row r="720" spans="3:11" x14ac:dyDescent="0.2">
      <c r="C720">
        <v>2151</v>
      </c>
      <c r="D720">
        <f t="shared" si="11"/>
        <v>1.0211564051726663E-12</v>
      </c>
      <c r="F720" cm="1">
        <f t="array" ref="F720">$B$1*(Distributed_Weight($C720,'Rev 10'!$R$2,'Rev 10'!$M$9,0))</f>
        <v>2.5256254747191922E-12</v>
      </c>
      <c r="G720" cm="1">
        <f t="array" ref="G720">$B$1*-Point_Force($C720,2*'Rev 10'!$R$2,'Rev 10'!$M$10/2)</f>
        <v>-1.5892759802815046E-12</v>
      </c>
      <c r="H720" cm="1">
        <f t="array" ref="H720">$B$1*Distributed_Weight($C720,'Rev 10'!$R$2/(2*'Rev 10'!$M$9),'Rev 10'!$M$9,'Rev 10'!$M$10-'Rev 10'!$M$9)</f>
        <v>2.4547702237184047E-17</v>
      </c>
      <c r="I720" cm="1">
        <f t="array" ref="I720">$B$1*(Distributed_Weight($C720,'Rev 10'!$M$16*9.81,'Rev 10'!$M$9,0)-Point_Force($C720,2*'Rev 10'!$M$16*9.81,'Rev 10'!$M$10/2)+Distributed_Weight($C720,'Rev 10'!$M$16*9.81,'Rev 10'!$M$9,'Rev 10'!$M$10-'Rev 10'!$M$9))</f>
        <v>1.0211564051726663E-12</v>
      </c>
      <c r="K720" cm="1">
        <f t="array" ref="K720">$B$1*(Distributed_Weight($C720,'Rev 10'!$M$16*9.81,'Rev 10'!$M$9,0)-Point_Force($C720,2*'Rev 10'!$M$16*9.81,'Rev 10'!$M$10/2)+Distributed_Weight($C720,'Rev 10'!$M$16*9.81,'Rev 10'!$M$9,'Rev 10'!$M$10-'Rev 10'!$M$9))</f>
        <v>1.0211564051726663E-12</v>
      </c>
    </row>
    <row r="721" spans="3:11" x14ac:dyDescent="0.2">
      <c r="C721">
        <v>2154</v>
      </c>
      <c r="D721">
        <f t="shared" si="11"/>
        <v>1.0165924133931063E-12</v>
      </c>
      <c r="F721" cm="1">
        <f t="array" ref="F721">$B$1*(Distributed_Weight($C721,'Rev 10'!$R$2,'Rev 10'!$M$9,0))</f>
        <v>2.5315113187298639E-12</v>
      </c>
      <c r="G721" cm="1">
        <f t="array" ref="G721">$B$1*-Point_Force($C721,2*'Rev 10'!$R$2,'Rev 10'!$M$10/2)</f>
        <v>-1.6010476683028479E-12</v>
      </c>
      <c r="H721" cm="1">
        <f t="array" ref="H721">$B$1*Distributed_Weight($C721,'Rev 10'!$R$2/(2*'Rev 10'!$M$9),'Rev 10'!$M$9,'Rev 10'!$M$10-'Rev 10'!$M$9)</f>
        <v>2.493031769493002E-17</v>
      </c>
      <c r="I721" cm="1">
        <f t="array" ref="I721">$B$1*(Distributed_Weight($C721,'Rev 10'!$M$16*9.81,'Rev 10'!$M$9,0)-Point_Force($C721,2*'Rev 10'!$M$16*9.81,'Rev 10'!$M$10/2)+Distributed_Weight($C721,'Rev 10'!$M$16*9.81,'Rev 10'!$M$9,'Rev 10'!$M$10-'Rev 10'!$M$9))</f>
        <v>1.0165924133931063E-12</v>
      </c>
      <c r="K721" cm="1">
        <f t="array" ref="K721">$B$1*(Distributed_Weight($C721,'Rev 10'!$M$16*9.81,'Rev 10'!$M$9,0)-Point_Force($C721,2*'Rev 10'!$M$16*9.81,'Rev 10'!$M$10/2)+Distributed_Weight($C721,'Rev 10'!$M$16*9.81,'Rev 10'!$M$9,'Rev 10'!$M$10-'Rev 10'!$M$9))</f>
        <v>1.0165924133931063E-12</v>
      </c>
    </row>
    <row r="722" spans="3:11" x14ac:dyDescent="0.2">
      <c r="C722">
        <v>2157</v>
      </c>
      <c r="D722">
        <f t="shared" si="11"/>
        <v>1.012038643701223E-12</v>
      </c>
      <c r="F722" cm="1">
        <f t="array" ref="F722">$B$1*(Distributed_Weight($C722,'Rev 10'!$R$2,'Rev 10'!$M$9,0))</f>
        <v>2.5373971627405355E-12</v>
      </c>
      <c r="G722" cm="1">
        <f t="array" ref="G722">$B$1*-Point_Force($C722,2*'Rev 10'!$R$2,'Rev 10'!$M$10/2)</f>
        <v>-1.612819356324191E-12</v>
      </c>
      <c r="H722" cm="1">
        <f t="array" ref="H722">$B$1*Distributed_Weight($C722,'Rev 10'!$R$2/(2*'Rev 10'!$M$9),'Rev 10'!$M$9,'Rev 10'!$M$10-'Rev 10'!$M$9)</f>
        <v>2.5315891977167509E-17</v>
      </c>
      <c r="I722" cm="1">
        <f t="array" ref="I722">$B$1*(Distributed_Weight($C722,'Rev 10'!$M$16*9.81,'Rev 10'!$M$9,0)-Point_Force($C722,2*'Rev 10'!$M$16*9.81,'Rev 10'!$M$10/2)+Distributed_Weight($C722,'Rev 10'!$M$16*9.81,'Rev 10'!$M$9,'Rev 10'!$M$10-'Rev 10'!$M$9))</f>
        <v>1.012038643701223E-12</v>
      </c>
      <c r="K722" cm="1">
        <f t="array" ref="K722">$B$1*(Distributed_Weight($C722,'Rev 10'!$M$16*9.81,'Rev 10'!$M$9,0)-Point_Force($C722,2*'Rev 10'!$M$16*9.81,'Rev 10'!$M$10/2)+Distributed_Weight($C722,'Rev 10'!$M$16*9.81,'Rev 10'!$M$9,'Rev 10'!$M$10-'Rev 10'!$M$9))</f>
        <v>1.012038643701223E-12</v>
      </c>
    </row>
    <row r="723" spans="3:11" x14ac:dyDescent="0.2">
      <c r="C723">
        <v>2160</v>
      </c>
      <c r="D723">
        <f t="shared" si="11"/>
        <v>1.0074950960970168E-12</v>
      </c>
      <c r="F723" cm="1">
        <f t="array" ref="F723">$B$1*(Distributed_Weight($C723,'Rev 10'!$R$2,'Rev 10'!$M$9,0))</f>
        <v>2.5432830067512068E-12</v>
      </c>
      <c r="G723" cm="1">
        <f t="array" ref="G723">$B$1*-Point_Force($C723,2*'Rev 10'!$R$2,'Rev 10'!$M$10/2)</f>
        <v>-1.6245910443455341E-12</v>
      </c>
      <c r="H723" cm="1">
        <f t="array" ref="H723">$B$1*Distributed_Weight($C723,'Rev 10'!$R$2/(2*'Rev 10'!$M$9),'Rev 10'!$M$9,'Rev 10'!$M$10-'Rev 10'!$M$9)</f>
        <v>2.5704425083896512E-17</v>
      </c>
      <c r="I723" cm="1">
        <f t="array" ref="I723">$B$1*(Distributed_Weight($C723,'Rev 10'!$M$16*9.81,'Rev 10'!$M$9,0)-Point_Force($C723,2*'Rev 10'!$M$16*9.81,'Rev 10'!$M$10/2)+Distributed_Weight($C723,'Rev 10'!$M$16*9.81,'Rev 10'!$M$9,'Rev 10'!$M$10-'Rev 10'!$M$9))</f>
        <v>1.0074950960970168E-12</v>
      </c>
      <c r="K723" cm="1">
        <f t="array" ref="K723">$B$1*(Distributed_Weight($C723,'Rev 10'!$M$16*9.81,'Rev 10'!$M$9,0)-Point_Force($C723,2*'Rev 10'!$M$16*9.81,'Rev 10'!$M$10/2)+Distributed_Weight($C723,'Rev 10'!$M$16*9.81,'Rev 10'!$M$9,'Rev 10'!$M$10-'Rev 10'!$M$9))</f>
        <v>1.0074950960970168E-12</v>
      </c>
    </row>
    <row r="724" spans="3:11" x14ac:dyDescent="0.2">
      <c r="C724">
        <v>2163</v>
      </c>
      <c r="D724">
        <f t="shared" si="11"/>
        <v>1.0029617705804873E-12</v>
      </c>
      <c r="F724" cm="1">
        <f t="array" ref="F724">$B$1*(Distributed_Weight($C724,'Rev 10'!$R$2,'Rev 10'!$M$9,0))</f>
        <v>2.5491688507618785E-12</v>
      </c>
      <c r="G724" cm="1">
        <f t="array" ref="G724">$B$1*-Point_Force($C724,2*'Rev 10'!$R$2,'Rev 10'!$M$10/2)</f>
        <v>-1.6363627323668773E-12</v>
      </c>
      <c r="H724" cm="1">
        <f t="array" ref="H724">$B$1*Distributed_Weight($C724,'Rev 10'!$R$2/(2*'Rev 10'!$M$9),'Rev 10'!$M$9,'Rev 10'!$M$10-'Rev 10'!$M$9)</f>
        <v>2.6095917015117027E-17</v>
      </c>
      <c r="I724" cm="1">
        <f t="array" ref="I724">$B$1*(Distributed_Weight($C724,'Rev 10'!$M$16*9.81,'Rev 10'!$M$9,0)-Point_Force($C724,2*'Rev 10'!$M$16*9.81,'Rev 10'!$M$10/2)+Distributed_Weight($C724,'Rev 10'!$M$16*9.81,'Rev 10'!$M$9,'Rev 10'!$M$10-'Rev 10'!$M$9))</f>
        <v>1.0029617705804873E-12</v>
      </c>
      <c r="K724" cm="1">
        <f t="array" ref="K724">$B$1*(Distributed_Weight($C724,'Rev 10'!$M$16*9.81,'Rev 10'!$M$9,0)-Point_Force($C724,2*'Rev 10'!$M$16*9.81,'Rev 10'!$M$10/2)+Distributed_Weight($C724,'Rev 10'!$M$16*9.81,'Rev 10'!$M$9,'Rev 10'!$M$10-'Rev 10'!$M$9))</f>
        <v>1.0029617705804873E-12</v>
      </c>
    </row>
    <row r="725" spans="3:11" x14ac:dyDescent="0.2">
      <c r="C725">
        <v>2166</v>
      </c>
      <c r="D725">
        <f t="shared" si="11"/>
        <v>9.9843866715163459E-13</v>
      </c>
      <c r="F725" cm="1">
        <f t="array" ref="F725">$B$1*(Distributed_Weight($C725,'Rev 10'!$R$2,'Rev 10'!$M$9,0))</f>
        <v>2.5550546947725501E-12</v>
      </c>
      <c r="G725" cm="1">
        <f t="array" ref="G725">$B$1*-Point_Force($C725,2*'Rev 10'!$R$2,'Rev 10'!$M$10/2)</f>
        <v>-1.6481344203882204E-12</v>
      </c>
      <c r="H725" cm="1">
        <f t="array" ref="H725">$B$1*Distributed_Weight($C725,'Rev 10'!$R$2/(2*'Rev 10'!$M$9),'Rev 10'!$M$9,'Rev 10'!$M$10-'Rev 10'!$M$9)</f>
        <v>2.6490367770829062E-17</v>
      </c>
      <c r="I725" cm="1">
        <f t="array" ref="I725">$B$1*(Distributed_Weight($C725,'Rev 10'!$M$16*9.81,'Rev 10'!$M$9,0)-Point_Force($C725,2*'Rev 10'!$M$16*9.81,'Rev 10'!$M$10/2)+Distributed_Weight($C725,'Rev 10'!$M$16*9.81,'Rev 10'!$M$9,'Rev 10'!$M$10-'Rev 10'!$M$9))</f>
        <v>9.9843866715163459E-13</v>
      </c>
      <c r="K725" cm="1">
        <f t="array" ref="K725">$B$1*(Distributed_Weight($C725,'Rev 10'!$M$16*9.81,'Rev 10'!$M$9,0)-Point_Force($C725,2*'Rev 10'!$M$16*9.81,'Rev 10'!$M$10/2)+Distributed_Weight($C725,'Rev 10'!$M$16*9.81,'Rev 10'!$M$9,'Rev 10'!$M$10-'Rev 10'!$M$9))</f>
        <v>9.9843866715163459E-13</v>
      </c>
    </row>
    <row r="726" spans="3:11" x14ac:dyDescent="0.2">
      <c r="C726">
        <v>2169</v>
      </c>
      <c r="D726">
        <f t="shared" si="11"/>
        <v>9.9392578581045813E-13</v>
      </c>
      <c r="F726" cm="1">
        <f t="array" ref="F726">$B$1*(Distributed_Weight($C726,'Rev 10'!$R$2,'Rev 10'!$M$9,0))</f>
        <v>2.5609405387832214E-12</v>
      </c>
      <c r="G726" cm="1">
        <f t="array" ref="G726">$B$1*-Point_Force($C726,2*'Rev 10'!$R$2,'Rev 10'!$M$10/2)</f>
        <v>-1.6599061084095637E-12</v>
      </c>
      <c r="H726" cm="1">
        <f t="array" ref="H726">$B$1*Distributed_Weight($C726,'Rev 10'!$R$2/(2*'Rev 10'!$M$9),'Rev 10'!$M$9,'Rev 10'!$M$10-'Rev 10'!$M$9)</f>
        <v>2.6887777351032601E-17</v>
      </c>
      <c r="I726" cm="1">
        <f t="array" ref="I726">$B$1*(Distributed_Weight($C726,'Rev 10'!$M$16*9.81,'Rev 10'!$M$9,0)-Point_Force($C726,2*'Rev 10'!$M$16*9.81,'Rev 10'!$M$10/2)+Distributed_Weight($C726,'Rev 10'!$M$16*9.81,'Rev 10'!$M$9,'Rev 10'!$M$10-'Rev 10'!$M$9))</f>
        <v>9.9392578581045813E-13</v>
      </c>
      <c r="K726" cm="1">
        <f t="array" ref="K726">$B$1*(Distributed_Weight($C726,'Rev 10'!$M$16*9.81,'Rev 10'!$M$9,0)-Point_Force($C726,2*'Rev 10'!$M$16*9.81,'Rev 10'!$M$10/2)+Distributed_Weight($C726,'Rev 10'!$M$16*9.81,'Rev 10'!$M$9,'Rev 10'!$M$10-'Rev 10'!$M$9))</f>
        <v>9.9392578581045813E-13</v>
      </c>
    </row>
    <row r="727" spans="3:11" x14ac:dyDescent="0.2">
      <c r="C727">
        <v>2172</v>
      </c>
      <c r="D727">
        <f t="shared" si="11"/>
        <v>9.8942312655695912E-13</v>
      </c>
      <c r="F727" cm="1">
        <f t="array" ref="F727">$B$1*(Distributed_Weight($C727,'Rev 10'!$R$2,'Rev 10'!$M$9,0))</f>
        <v>2.566826382793893E-12</v>
      </c>
      <c r="G727" cm="1">
        <f t="array" ref="G727">$B$1*-Point_Force($C727,2*'Rev 10'!$R$2,'Rev 10'!$M$10/2)</f>
        <v>-1.6716777964309068E-12</v>
      </c>
      <c r="H727" cm="1">
        <f t="array" ref="H727">$B$1*Distributed_Weight($C727,'Rev 10'!$R$2/(2*'Rev 10'!$M$9),'Rev 10'!$M$9,'Rev 10'!$M$10-'Rev 10'!$M$9)</f>
        <v>2.7288145755727663E-17</v>
      </c>
      <c r="I727" cm="1">
        <f t="array" ref="I727">$B$1*(Distributed_Weight($C727,'Rev 10'!$M$16*9.81,'Rev 10'!$M$9,0)-Point_Force($C727,2*'Rev 10'!$M$16*9.81,'Rev 10'!$M$10/2)+Distributed_Weight($C727,'Rev 10'!$M$16*9.81,'Rev 10'!$M$9,'Rev 10'!$M$10-'Rev 10'!$M$9))</f>
        <v>9.8942312655695912E-13</v>
      </c>
      <c r="K727" cm="1">
        <f t="array" ref="K727">$B$1*(Distributed_Weight($C727,'Rev 10'!$M$16*9.81,'Rev 10'!$M$9,0)-Point_Force($C727,2*'Rev 10'!$M$16*9.81,'Rev 10'!$M$10/2)+Distributed_Weight($C727,'Rev 10'!$M$16*9.81,'Rev 10'!$M$9,'Rev 10'!$M$10-'Rev 10'!$M$9))</f>
        <v>9.8942312655695912E-13</v>
      </c>
    </row>
    <row r="728" spans="3:11" x14ac:dyDescent="0.2">
      <c r="C728">
        <v>2175</v>
      </c>
      <c r="D728">
        <f t="shared" si="11"/>
        <v>9.8493068939113735E-13</v>
      </c>
      <c r="F728" cm="1">
        <f t="array" ref="F728">$B$1*(Distributed_Weight($C728,'Rev 10'!$R$2,'Rev 10'!$M$9,0))</f>
        <v>2.5727122268045651E-12</v>
      </c>
      <c r="G728" cm="1">
        <f t="array" ref="G728">$B$1*-Point_Force($C728,2*'Rev 10'!$R$2,'Rev 10'!$M$10/2)</f>
        <v>-1.68344948445225E-12</v>
      </c>
      <c r="H728" cm="1">
        <f t="array" ref="H728">$B$1*Distributed_Weight($C728,'Rev 10'!$R$2/(2*'Rev 10'!$M$9),'Rev 10'!$M$9,'Rev 10'!$M$10-'Rev 10'!$M$9)</f>
        <v>2.7691472984914231E-17</v>
      </c>
      <c r="I728" cm="1">
        <f t="array" ref="I728">$B$1*(Distributed_Weight($C728,'Rev 10'!$M$16*9.81,'Rev 10'!$M$9,0)-Point_Force($C728,2*'Rev 10'!$M$16*9.81,'Rev 10'!$M$10/2)+Distributed_Weight($C728,'Rev 10'!$M$16*9.81,'Rev 10'!$M$9,'Rev 10'!$M$10-'Rev 10'!$M$9))</f>
        <v>9.8493068939113735E-13</v>
      </c>
      <c r="K728" cm="1">
        <f t="array" ref="K728">$B$1*(Distributed_Weight($C728,'Rev 10'!$M$16*9.81,'Rev 10'!$M$9,0)-Point_Force($C728,2*'Rev 10'!$M$16*9.81,'Rev 10'!$M$10/2)+Distributed_Weight($C728,'Rev 10'!$M$16*9.81,'Rev 10'!$M$9,'Rev 10'!$M$10-'Rev 10'!$M$9))</f>
        <v>9.8493068939113735E-13</v>
      </c>
    </row>
    <row r="729" spans="3:11" x14ac:dyDescent="0.2">
      <c r="C729">
        <v>2178</v>
      </c>
      <c r="D729">
        <f t="shared" si="11"/>
        <v>9.8044847431299162E-13</v>
      </c>
      <c r="F729" cm="1">
        <f t="array" ref="F729">$B$1*(Distributed_Weight($C729,'Rev 10'!$R$2,'Rev 10'!$M$9,0))</f>
        <v>2.5785980708152368E-12</v>
      </c>
      <c r="G729" cm="1">
        <f t="array" ref="G729">$B$1*-Point_Force($C729,2*'Rev 10'!$R$2,'Rev 10'!$M$10/2)</f>
        <v>-1.6952211724735929E-12</v>
      </c>
      <c r="H729" cm="1">
        <f t="array" ref="H729">$B$1*Distributed_Weight($C729,'Rev 10'!$R$2/(2*'Rev 10'!$M$9),'Rev 10'!$M$9,'Rev 10'!$M$10-'Rev 10'!$M$9)</f>
        <v>2.8097759038592319E-17</v>
      </c>
      <c r="I729" cm="1">
        <f t="array" ref="I729">$B$1*(Distributed_Weight($C729,'Rev 10'!$M$16*9.81,'Rev 10'!$M$9,0)-Point_Force($C729,2*'Rev 10'!$M$16*9.81,'Rev 10'!$M$10/2)+Distributed_Weight($C729,'Rev 10'!$M$16*9.81,'Rev 10'!$M$9,'Rev 10'!$M$10-'Rev 10'!$M$9))</f>
        <v>9.8044847431299162E-13</v>
      </c>
      <c r="K729" cm="1">
        <f t="array" ref="K729">$B$1*(Distributed_Weight($C729,'Rev 10'!$M$16*9.81,'Rev 10'!$M$9,0)-Point_Force($C729,2*'Rev 10'!$M$16*9.81,'Rev 10'!$M$10/2)+Distributed_Weight($C729,'Rev 10'!$M$16*9.81,'Rev 10'!$M$9,'Rev 10'!$M$10-'Rev 10'!$M$9))</f>
        <v>9.8044847431299162E-13</v>
      </c>
    </row>
    <row r="730" spans="3:11" x14ac:dyDescent="0.2">
      <c r="C730">
        <v>2181</v>
      </c>
      <c r="D730">
        <f t="shared" si="11"/>
        <v>9.7597648132252293E-13</v>
      </c>
      <c r="F730" cm="1">
        <f t="array" ref="F730">$B$1*(Distributed_Weight($C730,'Rev 10'!$R$2,'Rev 10'!$M$9,0))</f>
        <v>2.5844839148259084E-12</v>
      </c>
      <c r="G730" cm="1">
        <f t="array" ref="G730">$B$1*-Point_Force($C730,2*'Rev 10'!$R$2,'Rev 10'!$M$10/2)</f>
        <v>-1.706992860494936E-12</v>
      </c>
      <c r="H730" cm="1">
        <f t="array" ref="H730">$B$1*Distributed_Weight($C730,'Rev 10'!$R$2/(2*'Rev 10'!$M$9),'Rev 10'!$M$9,'Rev 10'!$M$10-'Rev 10'!$M$9)</f>
        <v>2.8507003916761926E-17</v>
      </c>
      <c r="I730" cm="1">
        <f t="array" ref="I730">$B$1*(Distributed_Weight($C730,'Rev 10'!$M$16*9.81,'Rev 10'!$M$9,0)-Point_Force($C730,2*'Rev 10'!$M$16*9.81,'Rev 10'!$M$10/2)+Distributed_Weight($C730,'Rev 10'!$M$16*9.81,'Rev 10'!$M$9,'Rev 10'!$M$10-'Rev 10'!$M$9))</f>
        <v>9.7597648132252293E-13</v>
      </c>
      <c r="K730" cm="1">
        <f t="array" ref="K730">$B$1*(Distributed_Weight($C730,'Rev 10'!$M$16*9.81,'Rev 10'!$M$9,0)-Point_Force($C730,2*'Rev 10'!$M$16*9.81,'Rev 10'!$M$10/2)+Distributed_Weight($C730,'Rev 10'!$M$16*9.81,'Rev 10'!$M$9,'Rev 10'!$M$10-'Rev 10'!$M$9))</f>
        <v>9.7597648132252293E-13</v>
      </c>
    </row>
    <row r="731" spans="3:11" x14ac:dyDescent="0.2">
      <c r="C731">
        <v>2184</v>
      </c>
      <c r="D731">
        <f t="shared" si="11"/>
        <v>9.7151471041973069E-13</v>
      </c>
      <c r="F731" cm="1">
        <f t="array" ref="F731">$B$1*(Distributed_Weight($C731,'Rev 10'!$R$2,'Rev 10'!$M$9,0))</f>
        <v>2.5903697588365797E-12</v>
      </c>
      <c r="G731" cm="1">
        <f t="array" ref="G731">$B$1*-Point_Force($C731,2*'Rev 10'!$R$2,'Rev 10'!$M$10/2)</f>
        <v>-1.7187645485162796E-12</v>
      </c>
      <c r="H731" cm="1">
        <f t="array" ref="H731">$B$1*Distributed_Weight($C731,'Rev 10'!$R$2/(2*'Rev 10'!$M$9),'Rev 10'!$M$9,'Rev 10'!$M$10-'Rev 10'!$M$9)</f>
        <v>2.8919207619423037E-17</v>
      </c>
      <c r="I731" cm="1">
        <f t="array" ref="I731">$B$1*(Distributed_Weight($C731,'Rev 10'!$M$16*9.81,'Rev 10'!$M$9,0)-Point_Force($C731,2*'Rev 10'!$M$16*9.81,'Rev 10'!$M$10/2)+Distributed_Weight($C731,'Rev 10'!$M$16*9.81,'Rev 10'!$M$9,'Rev 10'!$M$10-'Rev 10'!$M$9))</f>
        <v>9.7151471041973069E-13</v>
      </c>
      <c r="K731" cm="1">
        <f t="array" ref="K731">$B$1*(Distributed_Weight($C731,'Rev 10'!$M$16*9.81,'Rev 10'!$M$9,0)-Point_Force($C731,2*'Rev 10'!$M$16*9.81,'Rev 10'!$M$10/2)+Distributed_Weight($C731,'Rev 10'!$M$16*9.81,'Rev 10'!$M$9,'Rev 10'!$M$10-'Rev 10'!$M$9))</f>
        <v>9.7151471041973069E-13</v>
      </c>
    </row>
    <row r="732" spans="3:11" x14ac:dyDescent="0.2">
      <c r="C732">
        <v>2187</v>
      </c>
      <c r="D732">
        <f t="shared" si="11"/>
        <v>9.6706316160461549E-13</v>
      </c>
      <c r="F732" cm="1">
        <f t="array" ref="F732">$B$1*(Distributed_Weight($C732,'Rev 10'!$R$2,'Rev 10'!$M$9,0))</f>
        <v>2.5962556028472514E-12</v>
      </c>
      <c r="G732" cm="1">
        <f t="array" ref="G732">$B$1*-Point_Force($C732,2*'Rev 10'!$R$2,'Rev 10'!$M$10/2)</f>
        <v>-1.7305362365376225E-12</v>
      </c>
      <c r="H732" cm="1">
        <f t="array" ref="H732">$B$1*Distributed_Weight($C732,'Rev 10'!$R$2/(2*'Rev 10'!$M$9),'Rev 10'!$M$9,'Rev 10'!$M$10-'Rev 10'!$M$9)</f>
        <v>2.9334370146575665E-17</v>
      </c>
      <c r="I732" cm="1">
        <f t="array" ref="I732">$B$1*(Distributed_Weight($C732,'Rev 10'!$M$16*9.81,'Rev 10'!$M$9,0)-Point_Force($C732,2*'Rev 10'!$M$16*9.81,'Rev 10'!$M$10/2)+Distributed_Weight($C732,'Rev 10'!$M$16*9.81,'Rev 10'!$M$9,'Rev 10'!$M$10-'Rev 10'!$M$9))</f>
        <v>9.6706316160461549E-13</v>
      </c>
      <c r="K732" cm="1">
        <f t="array" ref="K732">$B$1*(Distributed_Weight($C732,'Rev 10'!$M$16*9.81,'Rev 10'!$M$9,0)-Point_Force($C732,2*'Rev 10'!$M$16*9.81,'Rev 10'!$M$10/2)+Distributed_Weight($C732,'Rev 10'!$M$16*9.81,'Rev 10'!$M$9,'Rev 10'!$M$10-'Rev 10'!$M$9))</f>
        <v>9.6706316160461549E-13</v>
      </c>
    </row>
    <row r="733" spans="3:11" x14ac:dyDescent="0.2">
      <c r="C733">
        <v>2190</v>
      </c>
      <c r="D733">
        <f t="shared" si="11"/>
        <v>9.6262183487717713E-13</v>
      </c>
      <c r="F733" cm="1">
        <f t="array" ref="F733">$B$1*(Distributed_Weight($C733,'Rev 10'!$R$2,'Rev 10'!$M$9,0))</f>
        <v>2.602141446857923E-12</v>
      </c>
      <c r="G733" cm="1">
        <f t="array" ref="G733">$B$1*-Point_Force($C733,2*'Rev 10'!$R$2,'Rev 10'!$M$10/2)</f>
        <v>-1.7423079245589656E-12</v>
      </c>
      <c r="H733" cm="1">
        <f t="array" ref="H733">$B$1*Distributed_Weight($C733,'Rev 10'!$R$2/(2*'Rev 10'!$M$9),'Rev 10'!$M$9,'Rev 10'!$M$10-'Rev 10'!$M$9)</f>
        <v>2.9752491498219809E-17</v>
      </c>
      <c r="I733" cm="1">
        <f t="array" ref="I733">$B$1*(Distributed_Weight($C733,'Rev 10'!$M$16*9.81,'Rev 10'!$M$9,0)-Point_Force($C733,2*'Rev 10'!$M$16*9.81,'Rev 10'!$M$10/2)+Distributed_Weight($C733,'Rev 10'!$M$16*9.81,'Rev 10'!$M$9,'Rev 10'!$M$10-'Rev 10'!$M$9))</f>
        <v>9.6262183487717713E-13</v>
      </c>
      <c r="K733" cm="1">
        <f t="array" ref="K733">$B$1*(Distributed_Weight($C733,'Rev 10'!$M$16*9.81,'Rev 10'!$M$9,0)-Point_Force($C733,2*'Rev 10'!$M$16*9.81,'Rev 10'!$M$10/2)+Distributed_Weight($C733,'Rev 10'!$M$16*9.81,'Rev 10'!$M$9,'Rev 10'!$M$10-'Rev 10'!$M$9))</f>
        <v>9.6262183487717713E-13</v>
      </c>
    </row>
    <row r="734" spans="3:11" x14ac:dyDescent="0.2">
      <c r="C734">
        <v>2193</v>
      </c>
      <c r="D734">
        <f t="shared" si="11"/>
        <v>9.5819073023741562E-13</v>
      </c>
      <c r="F734" cm="1">
        <f t="array" ref="F734">$B$1*(Distributed_Weight($C734,'Rev 10'!$R$2,'Rev 10'!$M$9,0))</f>
        <v>2.6080272908685943E-12</v>
      </c>
      <c r="G734" cm="1">
        <f t="array" ref="G734">$B$1*-Point_Force($C734,2*'Rev 10'!$R$2,'Rev 10'!$M$10/2)</f>
        <v>-1.7540796125803087E-12</v>
      </c>
      <c r="H734" cm="1">
        <f t="array" ref="H734">$B$1*Distributed_Weight($C734,'Rev 10'!$R$2/(2*'Rev 10'!$M$9),'Rev 10'!$M$9,'Rev 10'!$M$10-'Rev 10'!$M$9)</f>
        <v>3.0173571674355463E-17</v>
      </c>
      <c r="I734" cm="1">
        <f t="array" ref="I734">$B$1*(Distributed_Weight($C734,'Rev 10'!$M$16*9.81,'Rev 10'!$M$9,0)-Point_Force($C734,2*'Rev 10'!$M$16*9.81,'Rev 10'!$M$10/2)+Distributed_Weight($C734,'Rev 10'!$M$16*9.81,'Rev 10'!$M$9,'Rev 10'!$M$10-'Rev 10'!$M$9))</f>
        <v>9.5819073023741562E-13</v>
      </c>
      <c r="K734" cm="1">
        <f t="array" ref="K734">$B$1*(Distributed_Weight($C734,'Rev 10'!$M$16*9.81,'Rev 10'!$M$9,0)-Point_Force($C734,2*'Rev 10'!$M$16*9.81,'Rev 10'!$M$10/2)+Distributed_Weight($C734,'Rev 10'!$M$16*9.81,'Rev 10'!$M$9,'Rev 10'!$M$10-'Rev 10'!$M$9))</f>
        <v>9.5819073023741562E-13</v>
      </c>
    </row>
    <row r="735" spans="3:11" x14ac:dyDescent="0.2">
      <c r="C735">
        <v>2196</v>
      </c>
      <c r="D735">
        <f t="shared" si="11"/>
        <v>9.5376984768533034E-13</v>
      </c>
      <c r="F735" cm="1">
        <f t="array" ref="F735">$B$1*(Distributed_Weight($C735,'Rev 10'!$R$2,'Rev 10'!$M$9,0))</f>
        <v>2.613913134879266E-12</v>
      </c>
      <c r="G735" cm="1">
        <f t="array" ref="G735">$B$1*-Point_Force($C735,2*'Rev 10'!$R$2,'Rev 10'!$M$10/2)</f>
        <v>-1.7658513006016521E-12</v>
      </c>
      <c r="H735" cm="1">
        <f t="array" ref="H735">$B$1*Distributed_Weight($C735,'Rev 10'!$R$2/(2*'Rev 10'!$M$9),'Rev 10'!$M$9,'Rev 10'!$M$10-'Rev 10'!$M$9)</f>
        <v>3.0597610674982633E-17</v>
      </c>
      <c r="I735" cm="1">
        <f t="array" ref="I735">$B$1*(Distributed_Weight($C735,'Rev 10'!$M$16*9.81,'Rev 10'!$M$9,0)-Point_Force($C735,2*'Rev 10'!$M$16*9.81,'Rev 10'!$M$10/2)+Distributed_Weight($C735,'Rev 10'!$M$16*9.81,'Rev 10'!$M$9,'Rev 10'!$M$10-'Rev 10'!$M$9))</f>
        <v>9.5376984768533034E-13</v>
      </c>
      <c r="K735" cm="1">
        <f t="array" ref="K735">$B$1*(Distributed_Weight($C735,'Rev 10'!$M$16*9.81,'Rev 10'!$M$9,0)-Point_Force($C735,2*'Rev 10'!$M$16*9.81,'Rev 10'!$M$10/2)+Distributed_Weight($C735,'Rev 10'!$M$16*9.81,'Rev 10'!$M$9,'Rev 10'!$M$10-'Rev 10'!$M$9))</f>
        <v>9.5376984768533034E-13</v>
      </c>
    </row>
    <row r="736" spans="3:11" x14ac:dyDescent="0.2">
      <c r="C736">
        <v>2199</v>
      </c>
      <c r="D736">
        <f t="shared" si="11"/>
        <v>9.4935918722092231E-13</v>
      </c>
      <c r="F736" cm="1">
        <f t="array" ref="F736">$B$1*(Distributed_Weight($C736,'Rev 10'!$R$2,'Rev 10'!$M$9,0))</f>
        <v>2.6197989788899376E-12</v>
      </c>
      <c r="G736" cm="1">
        <f t="array" ref="G736">$B$1*-Point_Force($C736,2*'Rev 10'!$R$2,'Rev 10'!$M$10/2)</f>
        <v>-1.7776229886229952E-12</v>
      </c>
      <c r="H736" cm="1">
        <f t="array" ref="H736">$B$1*Distributed_Weight($C736,'Rev 10'!$R$2/(2*'Rev 10'!$M$9),'Rev 10'!$M$9,'Rev 10'!$M$10-'Rev 10'!$M$9)</f>
        <v>3.102460850010132E-17</v>
      </c>
      <c r="I736" cm="1">
        <f t="array" ref="I736">$B$1*(Distributed_Weight($C736,'Rev 10'!$M$16*9.81,'Rev 10'!$M$9,0)-Point_Force($C736,2*'Rev 10'!$M$16*9.81,'Rev 10'!$M$10/2)+Distributed_Weight($C736,'Rev 10'!$M$16*9.81,'Rev 10'!$M$9,'Rev 10'!$M$10-'Rev 10'!$M$9))</f>
        <v>9.4935918722092231E-13</v>
      </c>
      <c r="K736" cm="1">
        <f t="array" ref="K736">$B$1*(Distributed_Weight($C736,'Rev 10'!$M$16*9.81,'Rev 10'!$M$9,0)-Point_Force($C736,2*'Rev 10'!$M$16*9.81,'Rev 10'!$M$10/2)+Distributed_Weight($C736,'Rev 10'!$M$16*9.81,'Rev 10'!$M$9,'Rev 10'!$M$10-'Rev 10'!$M$9))</f>
        <v>9.4935918722092231E-13</v>
      </c>
    </row>
    <row r="737" spans="3:11" x14ac:dyDescent="0.2">
      <c r="C737">
        <v>2202</v>
      </c>
      <c r="D737">
        <f t="shared" si="11"/>
        <v>9.4495874884419112E-13</v>
      </c>
      <c r="F737" cm="1">
        <f t="array" ref="F737">$B$1*(Distributed_Weight($C737,'Rev 10'!$R$2,'Rev 10'!$M$9,0))</f>
        <v>2.6256848229006093E-12</v>
      </c>
      <c r="G737" cm="1">
        <f t="array" ref="G737">$B$1*-Point_Force($C737,2*'Rev 10'!$R$2,'Rev 10'!$M$10/2)</f>
        <v>-1.7893946766443383E-12</v>
      </c>
      <c r="H737" cm="1">
        <f t="array" ref="H737">$B$1*Distributed_Weight($C737,'Rev 10'!$R$2/(2*'Rev 10'!$M$9),'Rev 10'!$M$9,'Rev 10'!$M$10-'Rev 10'!$M$9)</f>
        <v>3.1454565149711516E-17</v>
      </c>
      <c r="I737" cm="1">
        <f t="array" ref="I737">$B$1*(Distributed_Weight($C737,'Rev 10'!$M$16*9.81,'Rev 10'!$M$9,0)-Point_Force($C737,2*'Rev 10'!$M$16*9.81,'Rev 10'!$M$10/2)+Distributed_Weight($C737,'Rev 10'!$M$16*9.81,'Rev 10'!$M$9,'Rev 10'!$M$10-'Rev 10'!$M$9))</f>
        <v>9.4495874884419112E-13</v>
      </c>
      <c r="K737" cm="1">
        <f t="array" ref="K737">$B$1*(Distributed_Weight($C737,'Rev 10'!$M$16*9.81,'Rev 10'!$M$9,0)-Point_Force($C737,2*'Rev 10'!$M$16*9.81,'Rev 10'!$M$10/2)+Distributed_Weight($C737,'Rev 10'!$M$16*9.81,'Rev 10'!$M$9,'Rev 10'!$M$10-'Rev 10'!$M$9))</f>
        <v>9.4495874884419112E-13</v>
      </c>
    </row>
    <row r="738" spans="3:11" x14ac:dyDescent="0.2">
      <c r="C738">
        <v>2205</v>
      </c>
      <c r="D738">
        <f t="shared" si="11"/>
        <v>9.4056853255513678E-13</v>
      </c>
      <c r="F738" cm="1">
        <f t="array" ref="F738">$B$1*(Distributed_Weight($C738,'Rev 10'!$R$2,'Rev 10'!$M$9,0))</f>
        <v>2.6315706669112805E-12</v>
      </c>
      <c r="G738" cm="1">
        <f t="array" ref="G738">$B$1*-Point_Force($C738,2*'Rev 10'!$R$2,'Rev 10'!$M$10/2)</f>
        <v>-1.8011663646656814E-12</v>
      </c>
      <c r="H738" cm="1">
        <f t="array" ref="H738">$B$1*Distributed_Weight($C738,'Rev 10'!$R$2/(2*'Rev 10'!$M$9),'Rev 10'!$M$9,'Rev 10'!$M$10-'Rev 10'!$M$9)</f>
        <v>3.1887480623813223E-17</v>
      </c>
      <c r="I738" cm="1">
        <f t="array" ref="I738">$B$1*(Distributed_Weight($C738,'Rev 10'!$M$16*9.81,'Rev 10'!$M$9,0)-Point_Force($C738,2*'Rev 10'!$M$16*9.81,'Rev 10'!$M$10/2)+Distributed_Weight($C738,'Rev 10'!$M$16*9.81,'Rev 10'!$M$9,'Rev 10'!$M$10-'Rev 10'!$M$9))</f>
        <v>9.4056853255513678E-13</v>
      </c>
      <c r="K738" cm="1">
        <f t="array" ref="K738">$B$1*(Distributed_Weight($C738,'Rev 10'!$M$16*9.81,'Rev 10'!$M$9,0)-Point_Force($C738,2*'Rev 10'!$M$16*9.81,'Rev 10'!$M$10/2)+Distributed_Weight($C738,'Rev 10'!$M$16*9.81,'Rev 10'!$M$9,'Rev 10'!$M$10-'Rev 10'!$M$9))</f>
        <v>9.4056853255513678E-13</v>
      </c>
    </row>
    <row r="739" spans="3:11" x14ac:dyDescent="0.2">
      <c r="C739">
        <v>2208</v>
      </c>
      <c r="D739">
        <f t="shared" si="11"/>
        <v>9.3618853835375908E-13</v>
      </c>
      <c r="F739" cm="1">
        <f t="array" ref="F739">$B$1*(Distributed_Weight($C739,'Rev 10'!$R$2,'Rev 10'!$M$9,0))</f>
        <v>2.6374565109219522E-12</v>
      </c>
      <c r="G739" cm="1">
        <f t="array" ref="G739">$B$1*-Point_Force($C739,2*'Rev 10'!$R$2,'Rev 10'!$M$10/2)</f>
        <v>-1.8129380526870246E-12</v>
      </c>
      <c r="H739" cm="1">
        <f t="array" ref="H739">$B$1*Distributed_Weight($C739,'Rev 10'!$R$2/(2*'Rev 10'!$M$9),'Rev 10'!$M$9,'Rev 10'!$M$10-'Rev 10'!$M$9)</f>
        <v>3.2323354922406459E-17</v>
      </c>
      <c r="I739" cm="1">
        <f t="array" ref="I739">$B$1*(Distributed_Weight($C739,'Rev 10'!$M$16*9.81,'Rev 10'!$M$9,0)-Point_Force($C739,2*'Rev 10'!$M$16*9.81,'Rev 10'!$M$10/2)+Distributed_Weight($C739,'Rev 10'!$M$16*9.81,'Rev 10'!$M$9,'Rev 10'!$M$10-'Rev 10'!$M$9))</f>
        <v>9.3618853835375908E-13</v>
      </c>
      <c r="K739" cm="1">
        <f t="array" ref="K739">$B$1*(Distributed_Weight($C739,'Rev 10'!$M$16*9.81,'Rev 10'!$M$9,0)-Point_Force($C739,2*'Rev 10'!$M$16*9.81,'Rev 10'!$M$10/2)+Distributed_Weight($C739,'Rev 10'!$M$16*9.81,'Rev 10'!$M$9,'Rev 10'!$M$10-'Rev 10'!$M$9))</f>
        <v>9.3618853835375908E-13</v>
      </c>
    </row>
    <row r="740" spans="3:11" x14ac:dyDescent="0.2">
      <c r="C740">
        <v>2211</v>
      </c>
      <c r="D740">
        <f t="shared" si="11"/>
        <v>9.3181876624005802E-13</v>
      </c>
      <c r="F740" cm="1">
        <f t="array" ref="F740">$B$1*(Distributed_Weight($C740,'Rev 10'!$R$2,'Rev 10'!$M$9,0))</f>
        <v>2.6433423549326239E-12</v>
      </c>
      <c r="G740" cm="1">
        <f t="array" ref="G740">$B$1*-Point_Force($C740,2*'Rev 10'!$R$2,'Rev 10'!$M$10/2)</f>
        <v>-1.8247097407083679E-12</v>
      </c>
      <c r="H740" cm="1">
        <f t="array" ref="H740">$B$1*Distributed_Weight($C740,'Rev 10'!$R$2/(2*'Rev 10'!$M$9),'Rev 10'!$M$9,'Rev 10'!$M$10-'Rev 10'!$M$9)</f>
        <v>3.2762188045491192E-17</v>
      </c>
      <c r="I740" cm="1">
        <f t="array" ref="I740">$B$1*(Distributed_Weight($C740,'Rev 10'!$M$16*9.81,'Rev 10'!$M$9,0)-Point_Force($C740,2*'Rev 10'!$M$16*9.81,'Rev 10'!$M$10/2)+Distributed_Weight($C740,'Rev 10'!$M$16*9.81,'Rev 10'!$M$9,'Rev 10'!$M$10-'Rev 10'!$M$9))</f>
        <v>9.3181876624005802E-13</v>
      </c>
      <c r="K740" cm="1">
        <f t="array" ref="K740">$B$1*(Distributed_Weight($C740,'Rev 10'!$M$16*9.81,'Rev 10'!$M$9,0)-Point_Force($C740,2*'Rev 10'!$M$16*9.81,'Rev 10'!$M$10/2)+Distributed_Weight($C740,'Rev 10'!$M$16*9.81,'Rev 10'!$M$9,'Rev 10'!$M$10-'Rev 10'!$M$9))</f>
        <v>9.3181876624005802E-13</v>
      </c>
    </row>
    <row r="741" spans="3:11" x14ac:dyDescent="0.2">
      <c r="C741">
        <v>2214</v>
      </c>
      <c r="D741">
        <f t="shared" si="11"/>
        <v>9.27459216214034E-13</v>
      </c>
      <c r="F741" cm="1">
        <f t="array" ref="F741">$B$1*(Distributed_Weight($C741,'Rev 10'!$R$2,'Rev 10'!$M$9,0))</f>
        <v>2.6492281989432955E-12</v>
      </c>
      <c r="G741" cm="1">
        <f t="array" ref="G741">$B$1*-Point_Force($C741,2*'Rev 10'!$R$2,'Rev 10'!$M$10/2)</f>
        <v>-1.8364814287297112E-12</v>
      </c>
      <c r="H741" cm="1">
        <f t="array" ref="H741">$B$1*Distributed_Weight($C741,'Rev 10'!$R$2/(2*'Rev 10'!$M$9),'Rev 10'!$M$9,'Rev 10'!$M$10-'Rev 10'!$M$9)</f>
        <v>3.3203979993067448E-17</v>
      </c>
      <c r="I741" cm="1">
        <f t="array" ref="I741">$B$1*(Distributed_Weight($C741,'Rev 10'!$M$16*9.81,'Rev 10'!$M$9,0)-Point_Force($C741,2*'Rev 10'!$M$16*9.81,'Rev 10'!$M$10/2)+Distributed_Weight($C741,'Rev 10'!$M$16*9.81,'Rev 10'!$M$9,'Rev 10'!$M$10-'Rev 10'!$M$9))</f>
        <v>9.27459216214034E-13</v>
      </c>
      <c r="K741" cm="1">
        <f t="array" ref="K741">$B$1*(Distributed_Weight($C741,'Rev 10'!$M$16*9.81,'Rev 10'!$M$9,0)-Point_Force($C741,2*'Rev 10'!$M$16*9.81,'Rev 10'!$M$10/2)+Distributed_Weight($C741,'Rev 10'!$M$16*9.81,'Rev 10'!$M$9,'Rev 10'!$M$10-'Rev 10'!$M$9))</f>
        <v>9.27459216214034E-13</v>
      </c>
    </row>
    <row r="742" spans="3:11" x14ac:dyDescent="0.2">
      <c r="C742">
        <v>2217</v>
      </c>
      <c r="D742">
        <f t="shared" si="11"/>
        <v>9.2310988827568663E-13</v>
      </c>
      <c r="F742" cm="1">
        <f t="array" ref="F742">$B$1*(Distributed_Weight($C742,'Rev 10'!$R$2,'Rev 10'!$M$9,0))</f>
        <v>2.6551140429539668E-12</v>
      </c>
      <c r="G742" cm="1">
        <f t="array" ref="G742">$B$1*-Point_Force($C742,2*'Rev 10'!$R$2,'Rev 10'!$M$10/2)</f>
        <v>-1.8482531167510541E-12</v>
      </c>
      <c r="H742" cm="1">
        <f t="array" ref="H742">$B$1*Distributed_Weight($C742,'Rev 10'!$R$2/(2*'Rev 10'!$M$9),'Rev 10'!$M$9,'Rev 10'!$M$10-'Rev 10'!$M$9)</f>
        <v>3.3648730765135207E-17</v>
      </c>
      <c r="I742" cm="1">
        <f t="array" ref="I742">$B$1*(Distributed_Weight($C742,'Rev 10'!$M$16*9.81,'Rev 10'!$M$9,0)-Point_Force($C742,2*'Rev 10'!$M$16*9.81,'Rev 10'!$M$10/2)+Distributed_Weight($C742,'Rev 10'!$M$16*9.81,'Rev 10'!$M$9,'Rev 10'!$M$10-'Rev 10'!$M$9))</f>
        <v>9.2310988827568663E-13</v>
      </c>
      <c r="K742" cm="1">
        <f t="array" ref="K742">$B$1*(Distributed_Weight($C742,'Rev 10'!$M$16*9.81,'Rev 10'!$M$9,0)-Point_Force($C742,2*'Rev 10'!$M$16*9.81,'Rev 10'!$M$10/2)+Distributed_Weight($C742,'Rev 10'!$M$16*9.81,'Rev 10'!$M$9,'Rev 10'!$M$10-'Rev 10'!$M$9))</f>
        <v>9.2310988827568663E-13</v>
      </c>
    </row>
    <row r="743" spans="3:11" x14ac:dyDescent="0.2">
      <c r="C743">
        <v>2220</v>
      </c>
      <c r="D743">
        <f t="shared" si="11"/>
        <v>9.187707824250161E-13</v>
      </c>
      <c r="F743" cm="1">
        <f t="array" ref="F743">$B$1*(Distributed_Weight($C743,'Rev 10'!$R$2,'Rev 10'!$M$9,0))</f>
        <v>2.6609998869646385E-12</v>
      </c>
      <c r="G743" cm="1">
        <f t="array" ref="G743">$B$1*-Point_Force($C743,2*'Rev 10'!$R$2,'Rev 10'!$M$10/2)</f>
        <v>-1.8600248047723971E-12</v>
      </c>
      <c r="H743" cm="1">
        <f t="array" ref="H743">$B$1*Distributed_Weight($C743,'Rev 10'!$R$2/(2*'Rev 10'!$M$9),'Rev 10'!$M$9,'Rev 10'!$M$10-'Rev 10'!$M$9)</f>
        <v>3.4096440361694496E-17</v>
      </c>
      <c r="I743" cm="1">
        <f t="array" ref="I743">$B$1*(Distributed_Weight($C743,'Rev 10'!$M$16*9.81,'Rev 10'!$M$9,0)-Point_Force($C743,2*'Rev 10'!$M$16*9.81,'Rev 10'!$M$10/2)+Distributed_Weight($C743,'Rev 10'!$M$16*9.81,'Rev 10'!$M$9,'Rev 10'!$M$10-'Rev 10'!$M$9))</f>
        <v>9.187707824250161E-13</v>
      </c>
      <c r="K743" cm="1">
        <f t="array" ref="K743">$B$1*(Distributed_Weight($C743,'Rev 10'!$M$16*9.81,'Rev 10'!$M$9,0)-Point_Force($C743,2*'Rev 10'!$M$16*9.81,'Rev 10'!$M$10/2)+Distributed_Weight($C743,'Rev 10'!$M$16*9.81,'Rev 10'!$M$9,'Rev 10'!$M$10-'Rev 10'!$M$9))</f>
        <v>9.187707824250161E-13</v>
      </c>
    </row>
    <row r="744" spans="3:11" x14ac:dyDescent="0.2">
      <c r="C744">
        <v>2223</v>
      </c>
      <c r="D744">
        <f t="shared" si="11"/>
        <v>9.1444189866202241E-13</v>
      </c>
      <c r="F744" cm="1">
        <f t="array" ref="F744">$B$1*(Distributed_Weight($C744,'Rev 10'!$R$2,'Rev 10'!$M$9,0))</f>
        <v>2.6668857309753101E-12</v>
      </c>
      <c r="G744" cm="1">
        <f t="array" ref="G744">$B$1*-Point_Force($C744,2*'Rev 10'!$R$2,'Rev 10'!$M$10/2)</f>
        <v>-1.8717964927937404E-12</v>
      </c>
      <c r="H744" cm="1">
        <f t="array" ref="H744">$B$1*Distributed_Weight($C744,'Rev 10'!$R$2/(2*'Rev 10'!$M$9),'Rev 10'!$M$9,'Rev 10'!$M$10-'Rev 10'!$M$9)</f>
        <v>3.4547108782745294E-17</v>
      </c>
      <c r="I744" cm="1">
        <f t="array" ref="I744">$B$1*(Distributed_Weight($C744,'Rev 10'!$M$16*9.81,'Rev 10'!$M$9,0)-Point_Force($C744,2*'Rev 10'!$M$16*9.81,'Rev 10'!$M$10/2)+Distributed_Weight($C744,'Rev 10'!$M$16*9.81,'Rev 10'!$M$9,'Rev 10'!$M$10-'Rev 10'!$M$9))</f>
        <v>9.1444189866202241E-13</v>
      </c>
      <c r="K744" cm="1">
        <f t="array" ref="K744">$B$1*(Distributed_Weight($C744,'Rev 10'!$M$16*9.81,'Rev 10'!$M$9,0)-Point_Force($C744,2*'Rev 10'!$M$16*9.81,'Rev 10'!$M$10/2)+Distributed_Weight($C744,'Rev 10'!$M$16*9.81,'Rev 10'!$M$9,'Rev 10'!$M$10-'Rev 10'!$M$9))</f>
        <v>9.1444189866202241E-13</v>
      </c>
    </row>
    <row r="745" spans="3:11" x14ac:dyDescent="0.2">
      <c r="C745">
        <v>2226</v>
      </c>
      <c r="D745">
        <f t="shared" si="11"/>
        <v>9.1012323698670536E-13</v>
      </c>
      <c r="F745" cm="1">
        <f t="array" ref="F745">$B$1*(Distributed_Weight($C745,'Rev 10'!$R$2,'Rev 10'!$M$9,0))</f>
        <v>2.6727715749859814E-12</v>
      </c>
      <c r="G745" cm="1">
        <f t="array" ref="G745">$B$1*-Point_Force($C745,2*'Rev 10'!$R$2,'Rev 10'!$M$10/2)</f>
        <v>-1.8835681808150837E-12</v>
      </c>
      <c r="H745" cm="1">
        <f t="array" ref="H745">$B$1*Distributed_Weight($C745,'Rev 10'!$R$2/(2*'Rev 10'!$M$9),'Rev 10'!$M$9,'Rev 10'!$M$10-'Rev 10'!$M$9)</f>
        <v>3.5000736028287597E-17</v>
      </c>
      <c r="I745" cm="1">
        <f t="array" ref="I745">$B$1*(Distributed_Weight($C745,'Rev 10'!$M$16*9.81,'Rev 10'!$M$9,0)-Point_Force($C745,2*'Rev 10'!$M$16*9.81,'Rev 10'!$M$10/2)+Distributed_Weight($C745,'Rev 10'!$M$16*9.81,'Rev 10'!$M$9,'Rev 10'!$M$10-'Rev 10'!$M$9))</f>
        <v>9.1012323698670536E-13</v>
      </c>
      <c r="K745" cm="1">
        <f t="array" ref="K745">$B$1*(Distributed_Weight($C745,'Rev 10'!$M$16*9.81,'Rev 10'!$M$9,0)-Point_Force($C745,2*'Rev 10'!$M$16*9.81,'Rev 10'!$M$10/2)+Distributed_Weight($C745,'Rev 10'!$M$16*9.81,'Rev 10'!$M$9,'Rev 10'!$M$10-'Rev 10'!$M$9))</f>
        <v>9.1012323698670536E-13</v>
      </c>
    </row>
    <row r="746" spans="3:11" x14ac:dyDescent="0.2">
      <c r="C746">
        <v>2229</v>
      </c>
      <c r="D746">
        <f t="shared" si="11"/>
        <v>9.0581479739906577E-13</v>
      </c>
      <c r="F746" cm="1">
        <f t="array" ref="F746">$B$1*(Distributed_Weight($C746,'Rev 10'!$R$2,'Rev 10'!$M$9,0))</f>
        <v>2.6786574189966534E-12</v>
      </c>
      <c r="G746" cm="1">
        <f t="array" ref="G746">$B$1*-Point_Force($C746,2*'Rev 10'!$R$2,'Rev 10'!$M$10/2)</f>
        <v>-1.8953398688364266E-12</v>
      </c>
      <c r="H746" cm="1">
        <f t="array" ref="H746">$B$1*Distributed_Weight($C746,'Rev 10'!$R$2/(2*'Rev 10'!$M$9),'Rev 10'!$M$9,'Rev 10'!$M$10-'Rev 10'!$M$9)</f>
        <v>3.5457322098321428E-17</v>
      </c>
      <c r="I746" cm="1">
        <f t="array" ref="I746">$B$1*(Distributed_Weight($C746,'Rev 10'!$M$16*9.81,'Rev 10'!$M$9,0)-Point_Force($C746,2*'Rev 10'!$M$16*9.81,'Rev 10'!$M$10/2)+Distributed_Weight($C746,'Rev 10'!$M$16*9.81,'Rev 10'!$M$9,'Rev 10'!$M$10-'Rev 10'!$M$9))</f>
        <v>9.0581479739906577E-13</v>
      </c>
      <c r="K746" cm="1">
        <f t="array" ref="K746">$B$1*(Distributed_Weight($C746,'Rev 10'!$M$16*9.81,'Rev 10'!$M$9,0)-Point_Force($C746,2*'Rev 10'!$M$16*9.81,'Rev 10'!$M$10/2)+Distributed_Weight($C746,'Rev 10'!$M$16*9.81,'Rev 10'!$M$9,'Rev 10'!$M$10-'Rev 10'!$M$9))</f>
        <v>9.0581479739906577E-13</v>
      </c>
    </row>
    <row r="747" spans="3:11" x14ac:dyDescent="0.2">
      <c r="C747">
        <v>2232</v>
      </c>
      <c r="D747">
        <f t="shared" si="11"/>
        <v>9.0151657989910241E-13</v>
      </c>
      <c r="F747" cm="1">
        <f t="array" ref="F747">$B$1*(Distributed_Weight($C747,'Rev 10'!$R$2,'Rev 10'!$M$9,0))</f>
        <v>2.6845432630073251E-12</v>
      </c>
      <c r="G747" cm="1">
        <f t="array" ref="G747">$B$1*-Point_Force($C747,2*'Rev 10'!$R$2,'Rev 10'!$M$10/2)</f>
        <v>-1.90711155685777E-12</v>
      </c>
      <c r="H747" cm="1">
        <f t="array" ref="H747">$B$1*Distributed_Weight($C747,'Rev 10'!$R$2/(2*'Rev 10'!$M$9),'Rev 10'!$M$9,'Rev 10'!$M$10-'Rev 10'!$M$9)</f>
        <v>3.5916866992846757E-17</v>
      </c>
      <c r="I747" cm="1">
        <f t="array" ref="I747">$B$1*(Distributed_Weight($C747,'Rev 10'!$M$16*9.81,'Rev 10'!$M$9,0)-Point_Force($C747,2*'Rev 10'!$M$16*9.81,'Rev 10'!$M$10/2)+Distributed_Weight($C747,'Rev 10'!$M$16*9.81,'Rev 10'!$M$9,'Rev 10'!$M$10-'Rev 10'!$M$9))</f>
        <v>9.0151657989910241E-13</v>
      </c>
      <c r="K747" cm="1">
        <f t="array" ref="K747">$B$1*(Distributed_Weight($C747,'Rev 10'!$M$16*9.81,'Rev 10'!$M$9,0)-Point_Force($C747,2*'Rev 10'!$M$16*9.81,'Rev 10'!$M$10/2)+Distributed_Weight($C747,'Rev 10'!$M$16*9.81,'Rev 10'!$M$9,'Rev 10'!$M$10-'Rev 10'!$M$9))</f>
        <v>9.0151657989910241E-13</v>
      </c>
    </row>
    <row r="748" spans="3:11" x14ac:dyDescent="0.2">
      <c r="C748">
        <v>2235</v>
      </c>
      <c r="D748">
        <f t="shared" si="11"/>
        <v>8.9722858448681589E-13</v>
      </c>
      <c r="F748" cm="1">
        <f t="array" ref="F748">$B$1*(Distributed_Weight($C748,'Rev 10'!$R$2,'Rev 10'!$M$9,0))</f>
        <v>2.6904291070179968E-12</v>
      </c>
      <c r="G748" cm="1">
        <f t="array" ref="G748">$B$1*-Point_Force($C748,2*'Rev 10'!$R$2,'Rev 10'!$M$10/2)</f>
        <v>-1.9188832448791129E-12</v>
      </c>
      <c r="H748" cm="1">
        <f t="array" ref="H748">$B$1*Distributed_Weight($C748,'Rev 10'!$R$2/(2*'Rev 10'!$M$9),'Rev 10'!$M$9,'Rev 10'!$M$10-'Rev 10'!$M$9)</f>
        <v>3.6379370711863614E-17</v>
      </c>
      <c r="I748" cm="1">
        <f t="array" ref="I748">$B$1*(Distributed_Weight($C748,'Rev 10'!$M$16*9.81,'Rev 10'!$M$9,0)-Point_Force($C748,2*'Rev 10'!$M$16*9.81,'Rev 10'!$M$10/2)+Distributed_Weight($C748,'Rev 10'!$M$16*9.81,'Rev 10'!$M$9,'Rev 10'!$M$10-'Rev 10'!$M$9))</f>
        <v>8.9722858448681589E-13</v>
      </c>
      <c r="K748" cm="1">
        <f t="array" ref="K748">$B$1*(Distributed_Weight($C748,'Rev 10'!$M$16*9.81,'Rev 10'!$M$9,0)-Point_Force($C748,2*'Rev 10'!$M$16*9.81,'Rev 10'!$M$10/2)+Distributed_Weight($C748,'Rev 10'!$M$16*9.81,'Rev 10'!$M$9,'Rev 10'!$M$10-'Rev 10'!$M$9))</f>
        <v>8.9722858448681589E-13</v>
      </c>
    </row>
    <row r="749" spans="3:11" x14ac:dyDescent="0.2">
      <c r="C749">
        <v>2238</v>
      </c>
      <c r="D749">
        <f t="shared" si="11"/>
        <v>8.9295081116220602E-13</v>
      </c>
      <c r="F749" cm="1">
        <f t="array" ref="F749">$B$1*(Distributed_Weight($C749,'Rev 10'!$R$2,'Rev 10'!$M$9,0))</f>
        <v>2.6963149510286684E-12</v>
      </c>
      <c r="G749" cm="1">
        <f t="array" ref="G749">$B$1*-Point_Force($C749,2*'Rev 10'!$R$2,'Rev 10'!$M$10/2)</f>
        <v>-1.9306549329004562E-12</v>
      </c>
      <c r="H749" cm="1">
        <f t="array" ref="H749">$B$1*Distributed_Weight($C749,'Rev 10'!$R$2/(2*'Rev 10'!$M$9),'Rev 10'!$M$9,'Rev 10'!$M$10-'Rev 10'!$M$9)</f>
        <v>3.6844833255371982E-17</v>
      </c>
      <c r="I749" cm="1">
        <f t="array" ref="I749">$B$1*(Distributed_Weight($C749,'Rev 10'!$M$16*9.81,'Rev 10'!$M$9,0)-Point_Force($C749,2*'Rev 10'!$M$16*9.81,'Rev 10'!$M$10/2)+Distributed_Weight($C749,'Rev 10'!$M$16*9.81,'Rev 10'!$M$9,'Rev 10'!$M$10-'Rev 10'!$M$9))</f>
        <v>8.9295081116220602E-13</v>
      </c>
      <c r="K749" cm="1">
        <f t="array" ref="K749">$B$1*(Distributed_Weight($C749,'Rev 10'!$M$16*9.81,'Rev 10'!$M$9,0)-Point_Force($C749,2*'Rev 10'!$M$16*9.81,'Rev 10'!$M$10/2)+Distributed_Weight($C749,'Rev 10'!$M$16*9.81,'Rev 10'!$M$9,'Rev 10'!$M$10-'Rev 10'!$M$9))</f>
        <v>8.9295081116220602E-13</v>
      </c>
    </row>
    <row r="750" spans="3:11" x14ac:dyDescent="0.2">
      <c r="C750">
        <v>2241</v>
      </c>
      <c r="D750">
        <f t="shared" si="11"/>
        <v>8.8868325992527299E-13</v>
      </c>
      <c r="F750" cm="1">
        <f t="array" ref="F750">$B$1*(Distributed_Weight($C750,'Rev 10'!$R$2,'Rev 10'!$M$9,0))</f>
        <v>2.7022007950393397E-12</v>
      </c>
      <c r="G750" cm="1">
        <f t="array" ref="G750">$B$1*-Point_Force($C750,2*'Rev 10'!$R$2,'Rev 10'!$M$10/2)</f>
        <v>-1.9424266209217996E-12</v>
      </c>
      <c r="H750" cm="1">
        <f t="array" ref="H750">$B$1*Distributed_Weight($C750,'Rev 10'!$R$2/(2*'Rev 10'!$M$9),'Rev 10'!$M$9,'Rev 10'!$M$10-'Rev 10'!$M$9)</f>
        <v>3.731325462337186E-17</v>
      </c>
      <c r="I750" cm="1">
        <f t="array" ref="I750">$B$1*(Distributed_Weight($C750,'Rev 10'!$M$16*9.81,'Rev 10'!$M$9,0)-Point_Force($C750,2*'Rev 10'!$M$16*9.81,'Rev 10'!$M$10/2)+Distributed_Weight($C750,'Rev 10'!$M$16*9.81,'Rev 10'!$M$9,'Rev 10'!$M$10-'Rev 10'!$M$9))</f>
        <v>8.8868325992527299E-13</v>
      </c>
      <c r="K750" cm="1">
        <f t="array" ref="K750">$B$1*(Distributed_Weight($C750,'Rev 10'!$M$16*9.81,'Rev 10'!$M$9,0)-Point_Force($C750,2*'Rev 10'!$M$16*9.81,'Rev 10'!$M$10/2)+Distributed_Weight($C750,'Rev 10'!$M$16*9.81,'Rev 10'!$M$9,'Rev 10'!$M$10-'Rev 10'!$M$9))</f>
        <v>8.8868325992527299E-13</v>
      </c>
    </row>
    <row r="751" spans="3:11" x14ac:dyDescent="0.2">
      <c r="C751">
        <v>2244</v>
      </c>
      <c r="D751">
        <f t="shared" si="11"/>
        <v>8.844259307760169E-13</v>
      </c>
      <c r="F751" cm="1">
        <f t="array" ref="F751">$B$1*(Distributed_Weight($C751,'Rev 10'!$R$2,'Rev 10'!$M$9,0))</f>
        <v>2.7080866390500114E-12</v>
      </c>
      <c r="G751" cm="1">
        <f t="array" ref="G751">$B$1*-Point_Force($C751,2*'Rev 10'!$R$2,'Rev 10'!$M$10/2)</f>
        <v>-1.9541983089431425E-12</v>
      </c>
      <c r="H751" cm="1">
        <f t="array" ref="H751">$B$1*Distributed_Weight($C751,'Rev 10'!$R$2/(2*'Rev 10'!$M$9),'Rev 10'!$M$9,'Rev 10'!$M$10-'Rev 10'!$M$9)</f>
        <v>3.7784634815863254E-17</v>
      </c>
      <c r="I751" cm="1">
        <f t="array" ref="I751">$B$1*(Distributed_Weight($C751,'Rev 10'!$M$16*9.81,'Rev 10'!$M$9,0)-Point_Force($C751,2*'Rev 10'!$M$16*9.81,'Rev 10'!$M$10/2)+Distributed_Weight($C751,'Rev 10'!$M$16*9.81,'Rev 10'!$M$9,'Rev 10'!$M$10-'Rev 10'!$M$9))</f>
        <v>8.844259307760169E-13</v>
      </c>
      <c r="K751" cm="1">
        <f t="array" ref="K751">$B$1*(Distributed_Weight($C751,'Rev 10'!$M$16*9.81,'Rev 10'!$M$9,0)-Point_Force($C751,2*'Rev 10'!$M$16*9.81,'Rev 10'!$M$10/2)+Distributed_Weight($C751,'Rev 10'!$M$16*9.81,'Rev 10'!$M$9,'Rev 10'!$M$10-'Rev 10'!$M$9))</f>
        <v>8.844259307760169E-13</v>
      </c>
    </row>
    <row r="752" spans="3:11" x14ac:dyDescent="0.2">
      <c r="C752">
        <v>2247</v>
      </c>
      <c r="D752">
        <f t="shared" si="11"/>
        <v>8.8017882371443745E-13</v>
      </c>
      <c r="F752" cm="1">
        <f t="array" ref="F752">$B$1*(Distributed_Weight($C752,'Rev 10'!$R$2,'Rev 10'!$M$9,0))</f>
        <v>2.713972483060683E-12</v>
      </c>
      <c r="G752" cm="1">
        <f t="array" ref="G752">$B$1*-Point_Force($C752,2*'Rev 10'!$R$2,'Rev 10'!$M$10/2)</f>
        <v>-1.9659699969644858E-12</v>
      </c>
      <c r="H752" cm="1">
        <f t="array" ref="H752">$B$1*Distributed_Weight($C752,'Rev 10'!$R$2/(2*'Rev 10'!$M$9),'Rev 10'!$M$9,'Rev 10'!$M$10-'Rev 10'!$M$9)</f>
        <v>3.8258973832846164E-17</v>
      </c>
      <c r="I752" cm="1">
        <f t="array" ref="I752">$B$1*(Distributed_Weight($C752,'Rev 10'!$M$16*9.81,'Rev 10'!$M$9,0)-Point_Force($C752,2*'Rev 10'!$M$16*9.81,'Rev 10'!$M$10/2)+Distributed_Weight($C752,'Rev 10'!$M$16*9.81,'Rev 10'!$M$9,'Rev 10'!$M$10-'Rev 10'!$M$9))</f>
        <v>8.8017882371443745E-13</v>
      </c>
      <c r="K752" cm="1">
        <f t="array" ref="K752">$B$1*(Distributed_Weight($C752,'Rev 10'!$M$16*9.81,'Rev 10'!$M$9,0)-Point_Force($C752,2*'Rev 10'!$M$16*9.81,'Rev 10'!$M$10/2)+Distributed_Weight($C752,'Rev 10'!$M$16*9.81,'Rev 10'!$M$9,'Rev 10'!$M$10-'Rev 10'!$M$9))</f>
        <v>8.8017882371443745E-13</v>
      </c>
    </row>
    <row r="753" spans="3:11" x14ac:dyDescent="0.2">
      <c r="C753">
        <v>2250</v>
      </c>
      <c r="D753">
        <f t="shared" si="11"/>
        <v>8.7594193874053505E-13</v>
      </c>
      <c r="F753" cm="1">
        <f t="array" ref="F753">$B$1*(Distributed_Weight($C753,'Rev 10'!$R$2,'Rev 10'!$M$9,0))</f>
        <v>2.7198583270713543E-12</v>
      </c>
      <c r="G753" cm="1">
        <f t="array" ref="G753">$B$1*-Point_Force($C753,2*'Rev 10'!$R$2,'Rev 10'!$M$10/2)</f>
        <v>-1.9777416849858287E-12</v>
      </c>
      <c r="H753" cm="1">
        <f t="array" ref="H753">$B$1*Distributed_Weight($C753,'Rev 10'!$R$2/(2*'Rev 10'!$M$9),'Rev 10'!$M$9,'Rev 10'!$M$10-'Rev 10'!$M$9)</f>
        <v>3.8736271674320585E-17</v>
      </c>
      <c r="I753" cm="1">
        <f t="array" ref="I753">$B$1*(Distributed_Weight($C753,'Rev 10'!$M$16*9.81,'Rev 10'!$M$9,0)-Point_Force($C753,2*'Rev 10'!$M$16*9.81,'Rev 10'!$M$10/2)+Distributed_Weight($C753,'Rev 10'!$M$16*9.81,'Rev 10'!$M$9,'Rev 10'!$M$10-'Rev 10'!$M$9))</f>
        <v>8.7594193874053505E-13</v>
      </c>
      <c r="K753" cm="1">
        <f t="array" ref="K753">$B$1*(Distributed_Weight($C753,'Rev 10'!$M$16*9.81,'Rev 10'!$M$9,0)-Point_Force($C753,2*'Rev 10'!$M$16*9.81,'Rev 10'!$M$10/2)+Distributed_Weight($C753,'Rev 10'!$M$16*9.81,'Rev 10'!$M$9,'Rev 10'!$M$10-'Rev 10'!$M$9))</f>
        <v>8.7594193874053505E-13</v>
      </c>
    </row>
    <row r="754" spans="3:11" x14ac:dyDescent="0.2">
      <c r="C754">
        <v>2253</v>
      </c>
      <c r="D754">
        <f t="shared" si="11"/>
        <v>8.7171527585430889E-13</v>
      </c>
      <c r="F754" cm="1">
        <f t="array" ref="F754">$B$1*(Distributed_Weight($C754,'Rev 10'!$R$2,'Rev 10'!$M$9,0))</f>
        <v>2.725744171082026E-12</v>
      </c>
      <c r="G754" cm="1">
        <f t="array" ref="G754">$B$1*-Point_Force($C754,2*'Rev 10'!$R$2,'Rev 10'!$M$10/2)</f>
        <v>-1.9895133730071721E-12</v>
      </c>
      <c r="H754" cm="1">
        <f t="array" ref="H754">$B$1*Distributed_Weight($C754,'Rev 10'!$R$2/(2*'Rev 10'!$M$9),'Rev 10'!$M$9,'Rev 10'!$M$10-'Rev 10'!$M$9)</f>
        <v>3.9216528340286515E-17</v>
      </c>
      <c r="I754" cm="1">
        <f t="array" ref="I754">$B$1*(Distributed_Weight($C754,'Rev 10'!$M$16*9.81,'Rev 10'!$M$9,0)-Point_Force($C754,2*'Rev 10'!$M$16*9.81,'Rev 10'!$M$10/2)+Distributed_Weight($C754,'Rev 10'!$M$16*9.81,'Rev 10'!$M$9,'Rev 10'!$M$10-'Rev 10'!$M$9))</f>
        <v>8.7171527585430889E-13</v>
      </c>
      <c r="K754" cm="1">
        <f t="array" ref="K754">$B$1*(Distributed_Weight($C754,'Rev 10'!$M$16*9.81,'Rev 10'!$M$9,0)-Point_Force($C754,2*'Rev 10'!$M$16*9.81,'Rev 10'!$M$10/2)+Distributed_Weight($C754,'Rev 10'!$M$16*9.81,'Rev 10'!$M$9,'Rev 10'!$M$10-'Rev 10'!$M$9))</f>
        <v>8.7171527585430889E-13</v>
      </c>
    </row>
    <row r="755" spans="3:11" x14ac:dyDescent="0.2">
      <c r="C755">
        <v>2256</v>
      </c>
      <c r="D755">
        <f t="shared" si="11"/>
        <v>8.6749883505576007E-13</v>
      </c>
      <c r="F755" cm="1">
        <f t="array" ref="F755">$B$1*(Distributed_Weight($C755,'Rev 10'!$R$2,'Rev 10'!$M$9,0))</f>
        <v>2.7316300150926976E-12</v>
      </c>
      <c r="G755" cm="1">
        <f t="array" ref="G755">$B$1*-Point_Force($C755,2*'Rev 10'!$R$2,'Rev 10'!$M$10/2)</f>
        <v>-2.0012850610285154E-12</v>
      </c>
      <c r="H755" cm="1">
        <f t="array" ref="H755">$B$1*Distributed_Weight($C755,'Rev 10'!$R$2/(2*'Rev 10'!$M$9),'Rev 10'!$M$9,'Rev 10'!$M$10-'Rev 10'!$M$9)</f>
        <v>3.9699743830743969E-17</v>
      </c>
      <c r="I755" cm="1">
        <f t="array" ref="I755">$B$1*(Distributed_Weight($C755,'Rev 10'!$M$16*9.81,'Rev 10'!$M$9,0)-Point_Force($C755,2*'Rev 10'!$M$16*9.81,'Rev 10'!$M$10/2)+Distributed_Weight($C755,'Rev 10'!$M$16*9.81,'Rev 10'!$M$9,'Rev 10'!$M$10-'Rev 10'!$M$9))</f>
        <v>8.6749883505576007E-13</v>
      </c>
      <c r="K755" cm="1">
        <f t="array" ref="K755">$B$1*(Distributed_Weight($C755,'Rev 10'!$M$16*9.81,'Rev 10'!$M$9,0)-Point_Force($C755,2*'Rev 10'!$M$16*9.81,'Rev 10'!$M$10/2)+Distributed_Weight($C755,'Rev 10'!$M$16*9.81,'Rev 10'!$M$9,'Rev 10'!$M$10-'Rev 10'!$M$9))</f>
        <v>8.6749883505576007E-13</v>
      </c>
    </row>
    <row r="756" spans="3:11" x14ac:dyDescent="0.2">
      <c r="C756">
        <v>2259</v>
      </c>
      <c r="D756">
        <f t="shared" si="11"/>
        <v>8.632926163448879E-13</v>
      </c>
      <c r="F756" cm="1">
        <f t="array" ref="F756">$B$1*(Distributed_Weight($C756,'Rev 10'!$R$2,'Rev 10'!$M$9,0))</f>
        <v>2.7375158591033693E-12</v>
      </c>
      <c r="G756" cm="1">
        <f t="array" ref="G756">$B$1*-Point_Force($C756,2*'Rev 10'!$R$2,'Rev 10'!$M$10/2)</f>
        <v>-2.0130567490498583E-12</v>
      </c>
      <c r="H756" cm="1">
        <f t="array" ref="H756">$B$1*Distributed_Weight($C756,'Rev 10'!$R$2/(2*'Rev 10'!$M$9),'Rev 10'!$M$9,'Rev 10'!$M$10-'Rev 10'!$M$9)</f>
        <v>4.0185918145692932E-17</v>
      </c>
      <c r="I756" cm="1">
        <f t="array" ref="I756">$B$1*(Distributed_Weight($C756,'Rev 10'!$M$16*9.81,'Rev 10'!$M$9,0)-Point_Force($C756,2*'Rev 10'!$M$16*9.81,'Rev 10'!$M$10/2)+Distributed_Weight($C756,'Rev 10'!$M$16*9.81,'Rev 10'!$M$9,'Rev 10'!$M$10-'Rev 10'!$M$9))</f>
        <v>8.632926163448879E-13</v>
      </c>
      <c r="K756" cm="1">
        <f t="array" ref="K756">$B$1*(Distributed_Weight($C756,'Rev 10'!$M$16*9.81,'Rev 10'!$M$9,0)-Point_Force($C756,2*'Rev 10'!$M$16*9.81,'Rev 10'!$M$10/2)+Distributed_Weight($C756,'Rev 10'!$M$16*9.81,'Rev 10'!$M$9,'Rev 10'!$M$10-'Rev 10'!$M$9))</f>
        <v>8.632926163448879E-13</v>
      </c>
    </row>
    <row r="757" spans="3:11" x14ac:dyDescent="0.2">
      <c r="C757">
        <v>2262</v>
      </c>
      <c r="D757">
        <f t="shared" si="11"/>
        <v>8.5909661972169247E-13</v>
      </c>
      <c r="F757" cm="1">
        <f t="array" ref="F757">$B$1*(Distributed_Weight($C757,'Rev 10'!$R$2,'Rev 10'!$M$9,0))</f>
        <v>2.7434017031140405E-12</v>
      </c>
      <c r="G757" cm="1">
        <f t="array" ref="G757">$B$1*-Point_Force($C757,2*'Rev 10'!$R$2,'Rev 10'!$M$10/2)</f>
        <v>-2.0248284370712016E-12</v>
      </c>
      <c r="H757" cm="1">
        <f t="array" ref="H757">$B$1*Distributed_Weight($C757,'Rev 10'!$R$2/(2*'Rev 10'!$M$9),'Rev 10'!$M$9,'Rev 10'!$M$10-'Rev 10'!$M$9)</f>
        <v>4.0675051285133405E-17</v>
      </c>
      <c r="I757" cm="1">
        <f t="array" ref="I757">$B$1*(Distributed_Weight($C757,'Rev 10'!$M$16*9.81,'Rev 10'!$M$9,0)-Point_Force($C757,2*'Rev 10'!$M$16*9.81,'Rev 10'!$M$10/2)+Distributed_Weight($C757,'Rev 10'!$M$16*9.81,'Rev 10'!$M$9,'Rev 10'!$M$10-'Rev 10'!$M$9))</f>
        <v>8.5909661972169247E-13</v>
      </c>
      <c r="K757" cm="1">
        <f t="array" ref="K757">$B$1*(Distributed_Weight($C757,'Rev 10'!$M$16*9.81,'Rev 10'!$M$9,0)-Point_Force($C757,2*'Rev 10'!$M$16*9.81,'Rev 10'!$M$10/2)+Distributed_Weight($C757,'Rev 10'!$M$16*9.81,'Rev 10'!$M$9,'Rev 10'!$M$10-'Rev 10'!$M$9))</f>
        <v>8.5909661972169247E-13</v>
      </c>
    </row>
    <row r="758" spans="3:11" x14ac:dyDescent="0.2">
      <c r="C758">
        <v>2265</v>
      </c>
      <c r="D758">
        <f t="shared" si="11"/>
        <v>8.5491084518617388E-13</v>
      </c>
      <c r="F758" cm="1">
        <f t="array" ref="F758">$B$1*(Distributed_Weight($C758,'Rev 10'!$R$2,'Rev 10'!$M$9,0))</f>
        <v>2.7492875471247122E-12</v>
      </c>
      <c r="G758" cm="1">
        <f t="array" ref="G758">$B$1*-Point_Force($C758,2*'Rev 10'!$R$2,'Rev 10'!$M$10/2)</f>
        <v>-2.0366001250925446E-12</v>
      </c>
      <c r="H758" cm="1">
        <f t="array" ref="H758">$B$1*Distributed_Weight($C758,'Rev 10'!$R$2/(2*'Rev 10'!$M$9),'Rev 10'!$M$9,'Rev 10'!$M$10-'Rev 10'!$M$9)</f>
        <v>4.1167143249065395E-17</v>
      </c>
      <c r="I758" cm="1">
        <f t="array" ref="I758">$B$1*(Distributed_Weight($C758,'Rev 10'!$M$16*9.81,'Rev 10'!$M$9,0)-Point_Force($C758,2*'Rev 10'!$M$16*9.81,'Rev 10'!$M$10/2)+Distributed_Weight($C758,'Rev 10'!$M$16*9.81,'Rev 10'!$M$9,'Rev 10'!$M$10-'Rev 10'!$M$9))</f>
        <v>8.5491084518617388E-13</v>
      </c>
      <c r="K758" cm="1">
        <f t="array" ref="K758">$B$1*(Distributed_Weight($C758,'Rev 10'!$M$16*9.81,'Rev 10'!$M$9,0)-Point_Force($C758,2*'Rev 10'!$M$16*9.81,'Rev 10'!$M$10/2)+Distributed_Weight($C758,'Rev 10'!$M$16*9.81,'Rev 10'!$M$9,'Rev 10'!$M$10-'Rev 10'!$M$9))</f>
        <v>8.5491084518617388E-13</v>
      </c>
    </row>
    <row r="759" spans="3:11" x14ac:dyDescent="0.2">
      <c r="C759">
        <v>2268</v>
      </c>
      <c r="D759">
        <f t="shared" si="11"/>
        <v>8.5073529273833183E-13</v>
      </c>
      <c r="F759" cm="1">
        <f t="array" ref="F759">$B$1*(Distributed_Weight($C759,'Rev 10'!$R$2,'Rev 10'!$M$9,0))</f>
        <v>2.7551733911353839E-12</v>
      </c>
      <c r="G759" cm="1">
        <f t="array" ref="G759">$B$1*-Point_Force($C759,2*'Rev 10'!$R$2,'Rev 10'!$M$10/2)</f>
        <v>-2.0483718131138879E-12</v>
      </c>
      <c r="H759" cm="1">
        <f t="array" ref="H759">$B$1*Distributed_Weight($C759,'Rev 10'!$R$2/(2*'Rev 10'!$M$9),'Rev 10'!$M$9,'Rev 10'!$M$10-'Rev 10'!$M$9)</f>
        <v>4.1662194037488901E-17</v>
      </c>
      <c r="I759" cm="1">
        <f t="array" ref="I759">$B$1*(Distributed_Weight($C759,'Rev 10'!$M$16*9.81,'Rev 10'!$M$9,0)-Point_Force($C759,2*'Rev 10'!$M$16*9.81,'Rev 10'!$M$10/2)+Distributed_Weight($C759,'Rev 10'!$M$16*9.81,'Rev 10'!$M$9,'Rev 10'!$M$10-'Rev 10'!$M$9))</f>
        <v>8.5073529273833183E-13</v>
      </c>
      <c r="K759" cm="1">
        <f t="array" ref="K759">$B$1*(Distributed_Weight($C759,'Rev 10'!$M$16*9.81,'Rev 10'!$M$9,0)-Point_Force($C759,2*'Rev 10'!$M$16*9.81,'Rev 10'!$M$10/2)+Distributed_Weight($C759,'Rev 10'!$M$16*9.81,'Rev 10'!$M$9,'Rev 10'!$M$10-'Rev 10'!$M$9))</f>
        <v>8.5073529273833183E-13</v>
      </c>
    </row>
    <row r="760" spans="3:11" x14ac:dyDescent="0.2">
      <c r="C760">
        <v>2271</v>
      </c>
      <c r="D760">
        <f t="shared" si="11"/>
        <v>8.4656996237816673E-13</v>
      </c>
      <c r="F760" cm="1">
        <f t="array" ref="F760">$B$1*(Distributed_Weight($C760,'Rev 10'!$R$2,'Rev 10'!$M$9,0))</f>
        <v>2.7610592351460555E-12</v>
      </c>
      <c r="G760" cm="1">
        <f t="array" ref="G760">$B$1*-Point_Force($C760,2*'Rev 10'!$R$2,'Rev 10'!$M$10/2)</f>
        <v>-2.0601435011352312E-12</v>
      </c>
      <c r="H760" cm="1">
        <f t="array" ref="H760">$B$1*Distributed_Weight($C760,'Rev 10'!$R$2/(2*'Rev 10'!$M$9),'Rev 10'!$M$9,'Rev 10'!$M$10-'Rev 10'!$M$9)</f>
        <v>4.2160203650403923E-17</v>
      </c>
      <c r="I760" cm="1">
        <f t="array" ref="I760">$B$1*(Distributed_Weight($C760,'Rev 10'!$M$16*9.81,'Rev 10'!$M$9,0)-Point_Force($C760,2*'Rev 10'!$M$16*9.81,'Rev 10'!$M$10/2)+Distributed_Weight($C760,'Rev 10'!$M$16*9.81,'Rev 10'!$M$9,'Rev 10'!$M$10-'Rev 10'!$M$9))</f>
        <v>8.4656996237816673E-13</v>
      </c>
      <c r="K760" cm="1">
        <f t="array" ref="K760">$B$1*(Distributed_Weight($C760,'Rev 10'!$M$16*9.81,'Rev 10'!$M$9,0)-Point_Force($C760,2*'Rev 10'!$M$16*9.81,'Rev 10'!$M$10/2)+Distributed_Weight($C760,'Rev 10'!$M$16*9.81,'Rev 10'!$M$9,'Rev 10'!$M$10-'Rev 10'!$M$9))</f>
        <v>8.4656996237816673E-13</v>
      </c>
    </row>
    <row r="761" spans="3:11" x14ac:dyDescent="0.2">
      <c r="C761">
        <v>2274</v>
      </c>
      <c r="D761">
        <f t="shared" si="11"/>
        <v>8.4241485410567867E-13</v>
      </c>
      <c r="F761" cm="1">
        <f t="array" ref="F761">$B$1*(Distributed_Weight($C761,'Rev 10'!$R$2,'Rev 10'!$M$9,0))</f>
        <v>2.7669450791567268E-12</v>
      </c>
      <c r="G761" cm="1">
        <f t="array" ref="G761">$B$1*-Point_Force($C761,2*'Rev 10'!$R$2,'Rev 10'!$M$10/2)</f>
        <v>-2.0719151891565741E-12</v>
      </c>
      <c r="H761" cm="1">
        <f t="array" ref="H761">$B$1*Distributed_Weight($C761,'Rev 10'!$R$2/(2*'Rev 10'!$M$9),'Rev 10'!$M$9,'Rev 10'!$M$10-'Rev 10'!$M$9)</f>
        <v>4.266117208781045E-17</v>
      </c>
      <c r="I761" cm="1">
        <f t="array" ref="I761">$B$1*(Distributed_Weight($C761,'Rev 10'!$M$16*9.81,'Rev 10'!$M$9,0)-Point_Force($C761,2*'Rev 10'!$M$16*9.81,'Rev 10'!$M$10/2)+Distributed_Weight($C761,'Rev 10'!$M$16*9.81,'Rev 10'!$M$9,'Rev 10'!$M$10-'Rev 10'!$M$9))</f>
        <v>8.4241485410567867E-13</v>
      </c>
      <c r="K761" cm="1">
        <f t="array" ref="K761">$B$1*(Distributed_Weight($C761,'Rev 10'!$M$16*9.81,'Rev 10'!$M$9,0)-Point_Force($C761,2*'Rev 10'!$M$16*9.81,'Rev 10'!$M$10/2)+Distributed_Weight($C761,'Rev 10'!$M$16*9.81,'Rev 10'!$M$9,'Rev 10'!$M$10-'Rev 10'!$M$9))</f>
        <v>8.4241485410567867E-13</v>
      </c>
    </row>
    <row r="762" spans="3:11" x14ac:dyDescent="0.2">
      <c r="C762">
        <v>2277</v>
      </c>
      <c r="D762">
        <f t="shared" si="11"/>
        <v>8.3826996792086716E-13</v>
      </c>
      <c r="F762" cm="1">
        <f t="array" ref="F762">$B$1*(Distributed_Weight($C762,'Rev 10'!$R$2,'Rev 10'!$M$9,0))</f>
        <v>2.7728309231673985E-12</v>
      </c>
      <c r="G762" cm="1">
        <f t="array" ref="G762">$B$1*-Point_Force($C762,2*'Rev 10'!$R$2,'Rev 10'!$M$10/2)</f>
        <v>-2.0836868771779171E-12</v>
      </c>
      <c r="H762" cm="1">
        <f t="array" ref="H762">$B$1*Distributed_Weight($C762,'Rev 10'!$R$2/(2*'Rev 10'!$M$9),'Rev 10'!$M$9,'Rev 10'!$M$10-'Rev 10'!$M$9)</f>
        <v>4.3165099349708505E-17</v>
      </c>
      <c r="I762" cm="1">
        <f t="array" ref="I762">$B$1*(Distributed_Weight($C762,'Rev 10'!$M$16*9.81,'Rev 10'!$M$9,0)-Point_Force($C762,2*'Rev 10'!$M$16*9.81,'Rev 10'!$M$10/2)+Distributed_Weight($C762,'Rev 10'!$M$16*9.81,'Rev 10'!$M$9,'Rev 10'!$M$10-'Rev 10'!$M$9))</f>
        <v>8.3826996792086716E-13</v>
      </c>
      <c r="K762" cm="1">
        <f t="array" ref="K762">$B$1*(Distributed_Weight($C762,'Rev 10'!$M$16*9.81,'Rev 10'!$M$9,0)-Point_Force($C762,2*'Rev 10'!$M$16*9.81,'Rev 10'!$M$10/2)+Distributed_Weight($C762,'Rev 10'!$M$16*9.81,'Rev 10'!$M$9,'Rev 10'!$M$10-'Rev 10'!$M$9))</f>
        <v>8.3826996792086716E-13</v>
      </c>
    </row>
    <row r="763" spans="3:11" x14ac:dyDescent="0.2">
      <c r="C763">
        <v>2280</v>
      </c>
      <c r="D763">
        <f t="shared" si="11"/>
        <v>8.3413530382373218E-13</v>
      </c>
      <c r="F763" cm="1">
        <f t="array" ref="F763">$B$1*(Distributed_Weight($C763,'Rev 10'!$R$2,'Rev 10'!$M$9,0))</f>
        <v>2.7787167671780701E-12</v>
      </c>
      <c r="G763" cm="1">
        <f t="array" ref="G763">$B$1*-Point_Force($C763,2*'Rev 10'!$R$2,'Rev 10'!$M$10/2)</f>
        <v>-2.0954585651992604E-12</v>
      </c>
      <c r="H763" cm="1">
        <f t="array" ref="H763">$B$1*Distributed_Weight($C763,'Rev 10'!$R$2/(2*'Rev 10'!$M$9),'Rev 10'!$M$9,'Rev 10'!$M$10-'Rev 10'!$M$9)</f>
        <v>4.3671985436098064E-17</v>
      </c>
      <c r="I763" cm="1">
        <f t="array" ref="I763">$B$1*(Distributed_Weight($C763,'Rev 10'!$M$16*9.81,'Rev 10'!$M$9,0)-Point_Force($C763,2*'Rev 10'!$M$16*9.81,'Rev 10'!$M$10/2)+Distributed_Weight($C763,'Rev 10'!$M$16*9.81,'Rev 10'!$M$9,'Rev 10'!$M$10-'Rev 10'!$M$9))</f>
        <v>8.3413530382373218E-13</v>
      </c>
      <c r="K763" cm="1">
        <f t="array" ref="K763">$B$1*(Distributed_Weight($C763,'Rev 10'!$M$16*9.81,'Rev 10'!$M$9,0)-Point_Force($C763,2*'Rev 10'!$M$16*9.81,'Rev 10'!$M$10/2)+Distributed_Weight($C763,'Rev 10'!$M$16*9.81,'Rev 10'!$M$9,'Rev 10'!$M$10-'Rev 10'!$M$9))</f>
        <v>8.3413530382373218E-13</v>
      </c>
    </row>
    <row r="764" spans="3:11" x14ac:dyDescent="0.2">
      <c r="C764">
        <v>2283</v>
      </c>
      <c r="D764">
        <f t="shared" si="11"/>
        <v>8.3001086181427445E-13</v>
      </c>
      <c r="F764" cm="1">
        <f t="array" ref="F764">$B$1*(Distributed_Weight($C764,'Rev 10'!$R$2,'Rev 10'!$M$9,0))</f>
        <v>2.7846026111887414E-12</v>
      </c>
      <c r="G764" cm="1">
        <f t="array" ref="G764">$B$1*-Point_Force($C764,2*'Rev 10'!$R$2,'Rev 10'!$M$10/2)</f>
        <v>-2.1072302532206037E-12</v>
      </c>
      <c r="H764" cm="1">
        <f t="array" ref="H764">$B$1*Distributed_Weight($C764,'Rev 10'!$R$2/(2*'Rev 10'!$M$9),'Rev 10'!$M$9,'Rev 10'!$M$10-'Rev 10'!$M$9)</f>
        <v>4.4181830346979139E-17</v>
      </c>
      <c r="I764" cm="1">
        <f t="array" ref="I764">$B$1*(Distributed_Weight($C764,'Rev 10'!$M$16*9.81,'Rev 10'!$M$9,0)-Point_Force($C764,2*'Rev 10'!$M$16*9.81,'Rev 10'!$M$10/2)+Distributed_Weight($C764,'Rev 10'!$M$16*9.81,'Rev 10'!$M$9,'Rev 10'!$M$10-'Rev 10'!$M$9))</f>
        <v>8.3001086181427445E-13</v>
      </c>
      <c r="K764" cm="1">
        <f t="array" ref="K764">$B$1*(Distributed_Weight($C764,'Rev 10'!$M$16*9.81,'Rev 10'!$M$9,0)-Point_Force($C764,2*'Rev 10'!$M$16*9.81,'Rev 10'!$M$10/2)+Distributed_Weight($C764,'Rev 10'!$M$16*9.81,'Rev 10'!$M$9,'Rev 10'!$M$10-'Rev 10'!$M$9))</f>
        <v>8.3001086181427445E-13</v>
      </c>
    </row>
    <row r="765" spans="3:11" x14ac:dyDescent="0.2">
      <c r="C765">
        <v>2286</v>
      </c>
      <c r="D765">
        <f t="shared" si="11"/>
        <v>8.2589664189249397E-13</v>
      </c>
      <c r="F765" cm="1">
        <f t="array" ref="F765">$B$1*(Distributed_Weight($C765,'Rev 10'!$R$2,'Rev 10'!$M$9,0))</f>
        <v>2.7904884551994134E-12</v>
      </c>
      <c r="G765" cm="1">
        <f t="array" ref="G765">$B$1*-Point_Force($C765,2*'Rev 10'!$R$2,'Rev 10'!$M$10/2)</f>
        <v>-2.1190019412419466E-12</v>
      </c>
      <c r="H765" cm="1">
        <f t="array" ref="H765">$B$1*Distributed_Weight($C765,'Rev 10'!$R$2/(2*'Rev 10'!$M$9),'Rev 10'!$M$9,'Rev 10'!$M$10-'Rev 10'!$M$9)</f>
        <v>4.4694634082351718E-17</v>
      </c>
      <c r="I765" cm="1">
        <f t="array" ref="I765">$B$1*(Distributed_Weight($C765,'Rev 10'!$M$16*9.81,'Rev 10'!$M$9,0)-Point_Force($C765,2*'Rev 10'!$M$16*9.81,'Rev 10'!$M$10/2)+Distributed_Weight($C765,'Rev 10'!$M$16*9.81,'Rev 10'!$M$9,'Rev 10'!$M$10-'Rev 10'!$M$9))</f>
        <v>8.2589664189249397E-13</v>
      </c>
      <c r="K765" cm="1">
        <f t="array" ref="K765">$B$1*(Distributed_Weight($C765,'Rev 10'!$M$16*9.81,'Rev 10'!$M$9,0)-Point_Force($C765,2*'Rev 10'!$M$16*9.81,'Rev 10'!$M$10/2)+Distributed_Weight($C765,'Rev 10'!$M$16*9.81,'Rev 10'!$M$9,'Rev 10'!$M$10-'Rev 10'!$M$9))</f>
        <v>8.2589664189249397E-13</v>
      </c>
    </row>
    <row r="766" spans="3:11" x14ac:dyDescent="0.2">
      <c r="C766">
        <v>2289</v>
      </c>
      <c r="D766">
        <f t="shared" si="11"/>
        <v>8.2179264405838972E-13</v>
      </c>
      <c r="F766" cm="1">
        <f t="array" ref="F766">$B$1*(Distributed_Weight($C766,'Rev 10'!$R$2,'Rev 10'!$M$9,0))</f>
        <v>2.7963742992100851E-12</v>
      </c>
      <c r="G766" cm="1">
        <f t="array" ref="G766">$B$1*-Point_Force($C766,2*'Rev 10'!$R$2,'Rev 10'!$M$10/2)</f>
        <v>-2.13077362926329E-12</v>
      </c>
      <c r="H766" cm="1">
        <f t="array" ref="H766">$B$1*Distributed_Weight($C766,'Rev 10'!$R$2/(2*'Rev 10'!$M$9),'Rev 10'!$M$9,'Rev 10'!$M$10-'Rev 10'!$M$9)</f>
        <v>4.5210396642215826E-17</v>
      </c>
      <c r="I766" cm="1">
        <f t="array" ref="I766">$B$1*(Distributed_Weight($C766,'Rev 10'!$M$16*9.81,'Rev 10'!$M$9,0)-Point_Force($C766,2*'Rev 10'!$M$16*9.81,'Rev 10'!$M$10/2)+Distributed_Weight($C766,'Rev 10'!$M$16*9.81,'Rev 10'!$M$9,'Rev 10'!$M$10-'Rev 10'!$M$9))</f>
        <v>8.2179264405838972E-13</v>
      </c>
      <c r="K766" cm="1">
        <f t="array" ref="K766">$B$1*(Distributed_Weight($C766,'Rev 10'!$M$16*9.81,'Rev 10'!$M$9,0)-Point_Force($C766,2*'Rev 10'!$M$16*9.81,'Rev 10'!$M$10/2)+Distributed_Weight($C766,'Rev 10'!$M$16*9.81,'Rev 10'!$M$9,'Rev 10'!$M$10-'Rev 10'!$M$9))</f>
        <v>8.2179264405838972E-13</v>
      </c>
    </row>
    <row r="767" spans="3:11" x14ac:dyDescent="0.2">
      <c r="C767">
        <v>2292</v>
      </c>
      <c r="D767">
        <f t="shared" si="11"/>
        <v>8.1769886831196222E-13</v>
      </c>
      <c r="F767" cm="1">
        <f t="array" ref="F767">$B$1*(Distributed_Weight($C767,'Rev 10'!$R$2,'Rev 10'!$M$9,0))</f>
        <v>2.8022601432207568E-12</v>
      </c>
      <c r="G767" cm="1">
        <f t="array" ref="G767">$B$1*-Point_Force($C767,2*'Rev 10'!$R$2,'Rev 10'!$M$10/2)</f>
        <v>-2.1425453172846329E-12</v>
      </c>
      <c r="H767" cm="1">
        <f t="array" ref="H767">$B$1*Distributed_Weight($C767,'Rev 10'!$R$2/(2*'Rev 10'!$M$9),'Rev 10'!$M$9,'Rev 10'!$M$10-'Rev 10'!$M$9)</f>
        <v>4.5729118026571444E-17</v>
      </c>
      <c r="I767" cm="1">
        <f t="array" ref="I767">$B$1*(Distributed_Weight($C767,'Rev 10'!$M$16*9.81,'Rev 10'!$M$9,0)-Point_Force($C767,2*'Rev 10'!$M$16*9.81,'Rev 10'!$M$10/2)+Distributed_Weight($C767,'Rev 10'!$M$16*9.81,'Rev 10'!$M$9,'Rev 10'!$M$10-'Rev 10'!$M$9))</f>
        <v>8.1769886831196222E-13</v>
      </c>
      <c r="K767" cm="1">
        <f t="array" ref="K767">$B$1*(Distributed_Weight($C767,'Rev 10'!$M$16*9.81,'Rev 10'!$M$9,0)-Point_Force($C767,2*'Rev 10'!$M$16*9.81,'Rev 10'!$M$10/2)+Distributed_Weight($C767,'Rev 10'!$M$16*9.81,'Rev 10'!$M$9,'Rev 10'!$M$10-'Rev 10'!$M$9))</f>
        <v>8.1769886831196222E-13</v>
      </c>
    </row>
    <row r="768" spans="3:11" x14ac:dyDescent="0.2">
      <c r="C768">
        <v>2295</v>
      </c>
      <c r="D768">
        <f t="shared" si="11"/>
        <v>8.1361531465321146E-13</v>
      </c>
      <c r="F768" cm="1">
        <f t="array" ref="F768">$B$1*(Distributed_Weight($C768,'Rev 10'!$R$2,'Rev 10'!$M$9,0))</f>
        <v>2.8081459872314284E-12</v>
      </c>
      <c r="G768" cm="1">
        <f t="array" ref="G768">$B$1*-Point_Force($C768,2*'Rev 10'!$R$2,'Rev 10'!$M$10/2)</f>
        <v>-2.1543170053059762E-12</v>
      </c>
      <c r="H768" cm="1">
        <f t="array" ref="H768">$B$1*Distributed_Weight($C768,'Rev 10'!$R$2/(2*'Rev 10'!$M$9),'Rev 10'!$M$9,'Rev 10'!$M$10-'Rev 10'!$M$9)</f>
        <v>4.6250798235418578E-17</v>
      </c>
      <c r="I768" cm="1">
        <f t="array" ref="I768">$B$1*(Distributed_Weight($C768,'Rev 10'!$M$16*9.81,'Rev 10'!$M$9,0)-Point_Force($C768,2*'Rev 10'!$M$16*9.81,'Rev 10'!$M$10/2)+Distributed_Weight($C768,'Rev 10'!$M$16*9.81,'Rev 10'!$M$9,'Rev 10'!$M$10-'Rev 10'!$M$9))</f>
        <v>8.1361531465321146E-13</v>
      </c>
      <c r="K768" cm="1">
        <f t="array" ref="K768">$B$1*(Distributed_Weight($C768,'Rev 10'!$M$16*9.81,'Rev 10'!$M$9,0)-Point_Force($C768,2*'Rev 10'!$M$16*9.81,'Rev 10'!$M$10/2)+Distributed_Weight($C768,'Rev 10'!$M$16*9.81,'Rev 10'!$M$9,'Rev 10'!$M$10-'Rev 10'!$M$9))</f>
        <v>8.1361531465321146E-13</v>
      </c>
    </row>
    <row r="769" spans="3:11" x14ac:dyDescent="0.2">
      <c r="C769">
        <v>2298</v>
      </c>
      <c r="D769">
        <f t="shared" si="11"/>
        <v>8.0954198308213744E-13</v>
      </c>
      <c r="F769" cm="1">
        <f t="array" ref="F769">$B$1*(Distributed_Weight($C769,'Rev 10'!$R$2,'Rev 10'!$M$9,0))</f>
        <v>2.8140318312420997E-12</v>
      </c>
      <c r="G769" cm="1">
        <f t="array" ref="G769">$B$1*-Point_Force($C769,2*'Rev 10'!$R$2,'Rev 10'!$M$10/2)</f>
        <v>-2.1660886933273196E-12</v>
      </c>
      <c r="H769" cm="1">
        <f t="array" ref="H769">$B$1*Distributed_Weight($C769,'Rev 10'!$R$2/(2*'Rev 10'!$M$9),'Rev 10'!$M$9,'Rev 10'!$M$10-'Rev 10'!$M$9)</f>
        <v>4.6775437268757229E-17</v>
      </c>
      <c r="I769" cm="1">
        <f t="array" ref="I769">$B$1*(Distributed_Weight($C769,'Rev 10'!$M$16*9.81,'Rev 10'!$M$9,0)-Point_Force($C769,2*'Rev 10'!$M$16*9.81,'Rev 10'!$M$10/2)+Distributed_Weight($C769,'Rev 10'!$M$16*9.81,'Rev 10'!$M$9,'Rev 10'!$M$10-'Rev 10'!$M$9))</f>
        <v>8.0954198308213744E-13</v>
      </c>
      <c r="K769" cm="1">
        <f t="array" ref="K769">$B$1*(Distributed_Weight($C769,'Rev 10'!$M$16*9.81,'Rev 10'!$M$9,0)-Point_Force($C769,2*'Rev 10'!$M$16*9.81,'Rev 10'!$M$10/2)+Distributed_Weight($C769,'Rev 10'!$M$16*9.81,'Rev 10'!$M$9,'Rev 10'!$M$10-'Rev 10'!$M$9))</f>
        <v>8.0954198308213744E-13</v>
      </c>
    </row>
    <row r="770" spans="3:11" x14ac:dyDescent="0.2">
      <c r="C770">
        <v>2301</v>
      </c>
      <c r="D770">
        <f t="shared" si="11"/>
        <v>8.0547887359874036E-13</v>
      </c>
      <c r="F770" cm="1">
        <f t="array" ref="F770">$B$1*(Distributed_Weight($C770,'Rev 10'!$R$2,'Rev 10'!$M$9,0))</f>
        <v>2.8199176752527714E-12</v>
      </c>
      <c r="G770" cm="1">
        <f t="array" ref="G770">$B$1*-Point_Force($C770,2*'Rev 10'!$R$2,'Rev 10'!$M$10/2)</f>
        <v>-2.1778603813486625E-12</v>
      </c>
      <c r="H770" cm="1">
        <f t="array" ref="H770">$B$1*Distributed_Weight($C770,'Rev 10'!$R$2/(2*'Rev 10'!$M$9),'Rev 10'!$M$9,'Rev 10'!$M$10-'Rev 10'!$M$9)</f>
        <v>4.7303035126587377E-17</v>
      </c>
      <c r="I770" cm="1">
        <f t="array" ref="I770">$B$1*(Distributed_Weight($C770,'Rev 10'!$M$16*9.81,'Rev 10'!$M$9,0)-Point_Force($C770,2*'Rev 10'!$M$16*9.81,'Rev 10'!$M$10/2)+Distributed_Weight($C770,'Rev 10'!$M$16*9.81,'Rev 10'!$M$9,'Rev 10'!$M$10-'Rev 10'!$M$9))</f>
        <v>8.0547887359874036E-13</v>
      </c>
      <c r="K770" cm="1">
        <f t="array" ref="K770">$B$1*(Distributed_Weight($C770,'Rev 10'!$M$16*9.81,'Rev 10'!$M$9,0)-Point_Force($C770,2*'Rev 10'!$M$16*9.81,'Rev 10'!$M$10/2)+Distributed_Weight($C770,'Rev 10'!$M$16*9.81,'Rev 10'!$M$9,'Rev 10'!$M$10-'Rev 10'!$M$9))</f>
        <v>8.0547887359874036E-13</v>
      </c>
    </row>
    <row r="771" spans="3:11" x14ac:dyDescent="0.2">
      <c r="C771">
        <v>2304</v>
      </c>
      <c r="D771">
        <f t="shared" si="11"/>
        <v>8.0142598620302013E-13</v>
      </c>
      <c r="F771" cm="1">
        <f t="array" ref="F771">$B$1*(Distributed_Weight($C771,'Rev 10'!$R$2,'Rev 10'!$M$9,0))</f>
        <v>2.825803519263443E-12</v>
      </c>
      <c r="G771" cm="1">
        <f t="array" ref="G771">$B$1*-Point_Force($C771,2*'Rev 10'!$R$2,'Rev 10'!$M$10/2)</f>
        <v>-2.1896320693700058E-12</v>
      </c>
      <c r="H771" cm="1">
        <f t="array" ref="H771">$B$1*Distributed_Weight($C771,'Rev 10'!$R$2/(2*'Rev 10'!$M$9),'Rev 10'!$M$9,'Rev 10'!$M$10-'Rev 10'!$M$9)</f>
        <v>4.7833591808909048E-17</v>
      </c>
      <c r="I771" cm="1">
        <f t="array" ref="I771">$B$1*(Distributed_Weight($C771,'Rev 10'!$M$16*9.81,'Rev 10'!$M$9,0)-Point_Force($C771,2*'Rev 10'!$M$16*9.81,'Rev 10'!$M$10/2)+Distributed_Weight($C771,'Rev 10'!$M$16*9.81,'Rev 10'!$M$9,'Rev 10'!$M$10-'Rev 10'!$M$9))</f>
        <v>8.0142598620302013E-13</v>
      </c>
      <c r="K771" cm="1">
        <f t="array" ref="K771">$B$1*(Distributed_Weight($C771,'Rev 10'!$M$16*9.81,'Rev 10'!$M$9,0)-Point_Force($C771,2*'Rev 10'!$M$16*9.81,'Rev 10'!$M$10/2)+Distributed_Weight($C771,'Rev 10'!$M$16*9.81,'Rev 10'!$M$9,'Rev 10'!$M$10-'Rev 10'!$M$9))</f>
        <v>8.0142598620302013E-13</v>
      </c>
    </row>
    <row r="772" spans="3:11" x14ac:dyDescent="0.2">
      <c r="C772">
        <v>2307</v>
      </c>
      <c r="D772">
        <f t="shared" si="11"/>
        <v>7.9738332089497654E-13</v>
      </c>
      <c r="F772" cm="1">
        <f t="array" ref="F772">$B$1*(Distributed_Weight($C772,'Rev 10'!$R$2,'Rev 10'!$M$9,0))</f>
        <v>2.8316893632741143E-12</v>
      </c>
      <c r="G772" cm="1">
        <f t="array" ref="G772">$B$1*-Point_Force($C772,2*'Rev 10'!$R$2,'Rev 10'!$M$10/2)</f>
        <v>-2.2014037573913487E-12</v>
      </c>
      <c r="H772" cm="1">
        <f t="array" ref="H772">$B$1*Distributed_Weight($C772,'Rev 10'!$R$2/(2*'Rev 10'!$M$9),'Rev 10'!$M$9,'Rev 10'!$M$10-'Rev 10'!$M$9)</f>
        <v>4.8367107315722235E-17</v>
      </c>
      <c r="I772" cm="1">
        <f t="array" ref="I772">$B$1*(Distributed_Weight($C772,'Rev 10'!$M$16*9.81,'Rev 10'!$M$9,0)-Point_Force($C772,2*'Rev 10'!$M$16*9.81,'Rev 10'!$M$10/2)+Distributed_Weight($C772,'Rev 10'!$M$16*9.81,'Rev 10'!$M$9,'Rev 10'!$M$10-'Rev 10'!$M$9))</f>
        <v>7.9738332089497654E-13</v>
      </c>
      <c r="K772" cm="1">
        <f t="array" ref="K772">$B$1*(Distributed_Weight($C772,'Rev 10'!$M$16*9.81,'Rev 10'!$M$9,0)-Point_Force($C772,2*'Rev 10'!$M$16*9.81,'Rev 10'!$M$10/2)+Distributed_Weight($C772,'Rev 10'!$M$16*9.81,'Rev 10'!$M$9,'Rev 10'!$M$10-'Rev 10'!$M$9))</f>
        <v>7.9738332089497654E-13</v>
      </c>
    </row>
    <row r="773" spans="3:11" x14ac:dyDescent="0.2">
      <c r="C773">
        <v>2310</v>
      </c>
      <c r="D773">
        <f t="shared" ref="D773:D836" si="12">I773</f>
        <v>7.933508776746097E-13</v>
      </c>
      <c r="F773" cm="1">
        <f t="array" ref="F773">$B$1*(Distributed_Weight($C773,'Rev 10'!$R$2,'Rev 10'!$M$9,0))</f>
        <v>2.837575207284786E-12</v>
      </c>
      <c r="G773" cm="1">
        <f t="array" ref="G773">$B$1*-Point_Force($C773,2*'Rev 10'!$R$2,'Rev 10'!$M$10/2)</f>
        <v>-2.2131754454126921E-12</v>
      </c>
      <c r="H773" cm="1">
        <f t="array" ref="H773">$B$1*Distributed_Weight($C773,'Rev 10'!$R$2/(2*'Rev 10'!$M$9),'Rev 10'!$M$9,'Rev 10'!$M$10-'Rev 10'!$M$9)</f>
        <v>4.8903581647026945E-17</v>
      </c>
      <c r="I773" cm="1">
        <f t="array" ref="I773">$B$1*(Distributed_Weight($C773,'Rev 10'!$M$16*9.81,'Rev 10'!$M$9,0)-Point_Force($C773,2*'Rev 10'!$M$16*9.81,'Rev 10'!$M$10/2)+Distributed_Weight($C773,'Rev 10'!$M$16*9.81,'Rev 10'!$M$9,'Rev 10'!$M$10-'Rev 10'!$M$9))</f>
        <v>7.933508776746097E-13</v>
      </c>
      <c r="K773" cm="1">
        <f t="array" ref="K773">$B$1*(Distributed_Weight($C773,'Rev 10'!$M$16*9.81,'Rev 10'!$M$9,0)-Point_Force($C773,2*'Rev 10'!$M$16*9.81,'Rev 10'!$M$10/2)+Distributed_Weight($C773,'Rev 10'!$M$16*9.81,'Rev 10'!$M$9,'Rev 10'!$M$10-'Rev 10'!$M$9))</f>
        <v>7.933508776746097E-13</v>
      </c>
    </row>
    <row r="774" spans="3:11" x14ac:dyDescent="0.2">
      <c r="C774">
        <v>2313</v>
      </c>
      <c r="D774">
        <f t="shared" si="12"/>
        <v>7.8932865654191959E-13</v>
      </c>
      <c r="F774" cm="1">
        <f t="array" ref="F774">$B$1*(Distributed_Weight($C774,'Rev 10'!$R$2,'Rev 10'!$M$9,0))</f>
        <v>2.8434610512954576E-12</v>
      </c>
      <c r="G774" cm="1">
        <f t="array" ref="G774">$B$1*-Point_Force($C774,2*'Rev 10'!$R$2,'Rev 10'!$M$10/2)</f>
        <v>-2.2249471334340354E-12</v>
      </c>
      <c r="H774" cm="1">
        <f t="array" ref="H774">$B$1*Distributed_Weight($C774,'Rev 10'!$R$2/(2*'Rev 10'!$M$9),'Rev 10'!$M$9,'Rev 10'!$M$10-'Rev 10'!$M$9)</f>
        <v>4.9443014802823152E-17</v>
      </c>
      <c r="I774" cm="1">
        <f t="array" ref="I774">$B$1*(Distributed_Weight($C774,'Rev 10'!$M$16*9.81,'Rev 10'!$M$9,0)-Point_Force($C774,2*'Rev 10'!$M$16*9.81,'Rev 10'!$M$10/2)+Distributed_Weight($C774,'Rev 10'!$M$16*9.81,'Rev 10'!$M$9,'Rev 10'!$M$10-'Rev 10'!$M$9))</f>
        <v>7.8932865654191959E-13</v>
      </c>
      <c r="K774" cm="1">
        <f t="array" ref="K774">$B$1*(Distributed_Weight($C774,'Rev 10'!$M$16*9.81,'Rev 10'!$M$9,0)-Point_Force($C774,2*'Rev 10'!$M$16*9.81,'Rev 10'!$M$10/2)+Distributed_Weight($C774,'Rev 10'!$M$16*9.81,'Rev 10'!$M$9,'Rev 10'!$M$10-'Rev 10'!$M$9))</f>
        <v>7.8932865654191959E-13</v>
      </c>
    </row>
    <row r="775" spans="3:11" x14ac:dyDescent="0.2">
      <c r="C775">
        <v>2316</v>
      </c>
      <c r="D775">
        <f t="shared" si="12"/>
        <v>7.8531665749690663E-13</v>
      </c>
      <c r="F775" cm="1">
        <f t="array" ref="F775">$B$1*(Distributed_Weight($C775,'Rev 10'!$R$2,'Rev 10'!$M$9,0))</f>
        <v>2.8493468953061293E-12</v>
      </c>
      <c r="G775" cm="1">
        <f t="array" ref="G775">$B$1*-Point_Force($C775,2*'Rev 10'!$R$2,'Rev 10'!$M$10/2)</f>
        <v>-2.2367188214553783E-12</v>
      </c>
      <c r="H775" cm="1">
        <f t="array" ref="H775">$B$1*Distributed_Weight($C775,'Rev 10'!$R$2/(2*'Rev 10'!$M$9),'Rev 10'!$M$9,'Rev 10'!$M$10-'Rev 10'!$M$9)</f>
        <v>4.9985406783110882E-17</v>
      </c>
      <c r="I775" cm="1">
        <f t="array" ref="I775">$B$1*(Distributed_Weight($C775,'Rev 10'!$M$16*9.81,'Rev 10'!$M$9,0)-Point_Force($C775,2*'Rev 10'!$M$16*9.81,'Rev 10'!$M$10/2)+Distributed_Weight($C775,'Rev 10'!$M$16*9.81,'Rev 10'!$M$9,'Rev 10'!$M$10-'Rev 10'!$M$9))</f>
        <v>7.8531665749690663E-13</v>
      </c>
      <c r="K775" cm="1">
        <f t="array" ref="K775">$B$1*(Distributed_Weight($C775,'Rev 10'!$M$16*9.81,'Rev 10'!$M$9,0)-Point_Force($C775,2*'Rev 10'!$M$16*9.81,'Rev 10'!$M$10/2)+Distributed_Weight($C775,'Rev 10'!$M$16*9.81,'Rev 10'!$M$9,'Rev 10'!$M$10-'Rev 10'!$M$9))</f>
        <v>7.8531665749690663E-13</v>
      </c>
    </row>
    <row r="776" spans="3:11" x14ac:dyDescent="0.2">
      <c r="C776">
        <v>2319</v>
      </c>
      <c r="D776">
        <f t="shared" si="12"/>
        <v>7.8131488053957032E-13</v>
      </c>
      <c r="F776" cm="1">
        <f t="array" ref="F776">$B$1*(Distributed_Weight($C776,'Rev 10'!$R$2,'Rev 10'!$M$9,0))</f>
        <v>2.8552327393168005E-12</v>
      </c>
      <c r="G776" cm="1">
        <f t="array" ref="G776">$B$1*-Point_Force($C776,2*'Rev 10'!$R$2,'Rev 10'!$M$10/2)</f>
        <v>-2.2484905094767216E-12</v>
      </c>
      <c r="H776" cm="1">
        <f t="array" ref="H776">$B$1*Distributed_Weight($C776,'Rev 10'!$R$2/(2*'Rev 10'!$M$9),'Rev 10'!$M$9,'Rev 10'!$M$10-'Rev 10'!$M$9)</f>
        <v>5.0530757587890122E-17</v>
      </c>
      <c r="I776" cm="1">
        <f t="array" ref="I776">$B$1*(Distributed_Weight($C776,'Rev 10'!$M$16*9.81,'Rev 10'!$M$9,0)-Point_Force($C776,2*'Rev 10'!$M$16*9.81,'Rev 10'!$M$10/2)+Distributed_Weight($C776,'Rev 10'!$M$16*9.81,'Rev 10'!$M$9,'Rev 10'!$M$10-'Rev 10'!$M$9))</f>
        <v>7.8131488053957032E-13</v>
      </c>
      <c r="K776" cm="1">
        <f t="array" ref="K776">$B$1*(Distributed_Weight($C776,'Rev 10'!$M$16*9.81,'Rev 10'!$M$9,0)-Point_Force($C776,2*'Rev 10'!$M$16*9.81,'Rev 10'!$M$10/2)+Distributed_Weight($C776,'Rev 10'!$M$16*9.81,'Rev 10'!$M$9,'Rev 10'!$M$10-'Rev 10'!$M$9))</f>
        <v>7.8131488053957032E-13</v>
      </c>
    </row>
    <row r="777" spans="3:11" x14ac:dyDescent="0.2">
      <c r="C777">
        <v>2322</v>
      </c>
      <c r="D777">
        <f t="shared" si="12"/>
        <v>7.7732332566991054E-13</v>
      </c>
      <c r="F777" cm="1">
        <f t="array" ref="F777">$B$1*(Distributed_Weight($C777,'Rev 10'!$R$2,'Rev 10'!$M$9,0))</f>
        <v>2.8611185833274722E-12</v>
      </c>
      <c r="G777" cm="1">
        <f t="array" ref="G777">$B$1*-Point_Force($C777,2*'Rev 10'!$R$2,'Rev 10'!$M$10/2)</f>
        <v>-2.260262197498065E-12</v>
      </c>
      <c r="H777" cm="1">
        <f t="array" ref="H777">$B$1*Distributed_Weight($C777,'Rev 10'!$R$2/(2*'Rev 10'!$M$9),'Rev 10'!$M$9,'Rev 10'!$M$10-'Rev 10'!$M$9)</f>
        <v>5.1079067217160884E-17</v>
      </c>
      <c r="I777" cm="1">
        <f t="array" ref="I777">$B$1*(Distributed_Weight($C777,'Rev 10'!$M$16*9.81,'Rev 10'!$M$9,0)-Point_Force($C777,2*'Rev 10'!$M$16*9.81,'Rev 10'!$M$10/2)+Distributed_Weight($C777,'Rev 10'!$M$16*9.81,'Rev 10'!$M$9,'Rev 10'!$M$10-'Rev 10'!$M$9))</f>
        <v>7.7732332566991054E-13</v>
      </c>
      <c r="K777" cm="1">
        <f t="array" ref="K777">$B$1*(Distributed_Weight($C777,'Rev 10'!$M$16*9.81,'Rev 10'!$M$9,0)-Point_Force($C777,2*'Rev 10'!$M$16*9.81,'Rev 10'!$M$10/2)+Distributed_Weight($C777,'Rev 10'!$M$16*9.81,'Rev 10'!$M$9,'Rev 10'!$M$10-'Rev 10'!$M$9))</f>
        <v>7.7732332566991054E-13</v>
      </c>
    </row>
    <row r="778" spans="3:11" x14ac:dyDescent="0.2">
      <c r="C778">
        <v>2325</v>
      </c>
      <c r="D778">
        <f t="shared" si="12"/>
        <v>7.7334199288792781E-13</v>
      </c>
      <c r="F778" cm="1">
        <f t="array" ref="F778">$B$1*(Distributed_Weight($C778,'Rev 10'!$R$2,'Rev 10'!$M$9,0))</f>
        <v>2.8670044273381439E-12</v>
      </c>
      <c r="G778" cm="1">
        <f t="array" ref="G778">$B$1*-Point_Force($C778,2*'Rev 10'!$R$2,'Rev 10'!$M$10/2)</f>
        <v>-2.2720338855194079E-12</v>
      </c>
      <c r="H778" cm="1">
        <f t="array" ref="H778">$B$1*Distributed_Weight($C778,'Rev 10'!$R$2/(2*'Rev 10'!$M$9),'Rev 10'!$M$9,'Rev 10'!$M$10-'Rev 10'!$M$9)</f>
        <v>5.1630335670923151E-17</v>
      </c>
      <c r="I778" cm="1">
        <f t="array" ref="I778">$B$1*(Distributed_Weight($C778,'Rev 10'!$M$16*9.81,'Rev 10'!$M$9,0)-Point_Force($C778,2*'Rev 10'!$M$16*9.81,'Rev 10'!$M$10/2)+Distributed_Weight($C778,'Rev 10'!$M$16*9.81,'Rev 10'!$M$9,'Rev 10'!$M$10-'Rev 10'!$M$9))</f>
        <v>7.7334199288792781E-13</v>
      </c>
      <c r="K778" cm="1">
        <f t="array" ref="K778">$B$1*(Distributed_Weight($C778,'Rev 10'!$M$16*9.81,'Rev 10'!$M$9,0)-Point_Force($C778,2*'Rev 10'!$M$16*9.81,'Rev 10'!$M$10/2)+Distributed_Weight($C778,'Rev 10'!$M$16*9.81,'Rev 10'!$M$9,'Rev 10'!$M$10-'Rev 10'!$M$9))</f>
        <v>7.7334199288792781E-13</v>
      </c>
    </row>
    <row r="779" spans="3:11" x14ac:dyDescent="0.2">
      <c r="C779">
        <v>2328</v>
      </c>
      <c r="D779">
        <f t="shared" si="12"/>
        <v>7.6937088219362182E-13</v>
      </c>
      <c r="F779" cm="1">
        <f t="array" ref="F779">$B$1*(Distributed_Weight($C779,'Rev 10'!$R$2,'Rev 10'!$M$9,0))</f>
        <v>2.8728902713488155E-12</v>
      </c>
      <c r="G779" cm="1">
        <f t="array" ref="G779">$B$1*-Point_Force($C779,2*'Rev 10'!$R$2,'Rev 10'!$M$10/2)</f>
        <v>-2.2838055735407512E-12</v>
      </c>
      <c r="H779" cm="1">
        <f t="array" ref="H779">$B$1*Distributed_Weight($C779,'Rev 10'!$R$2/(2*'Rev 10'!$M$9),'Rev 10'!$M$9,'Rev 10'!$M$10-'Rev 10'!$M$9)</f>
        <v>5.2184562949176934E-17</v>
      </c>
      <c r="I779" cm="1">
        <f t="array" ref="I779">$B$1*(Distributed_Weight($C779,'Rev 10'!$M$16*9.81,'Rev 10'!$M$9,0)-Point_Force($C779,2*'Rev 10'!$M$16*9.81,'Rev 10'!$M$10/2)+Distributed_Weight($C779,'Rev 10'!$M$16*9.81,'Rev 10'!$M$9,'Rev 10'!$M$10-'Rev 10'!$M$9))</f>
        <v>7.6937088219362182E-13</v>
      </c>
      <c r="K779" cm="1">
        <f t="array" ref="K779">$B$1*(Distributed_Weight($C779,'Rev 10'!$M$16*9.81,'Rev 10'!$M$9,0)-Point_Force($C779,2*'Rev 10'!$M$16*9.81,'Rev 10'!$M$10/2)+Distributed_Weight($C779,'Rev 10'!$M$16*9.81,'Rev 10'!$M$9,'Rev 10'!$M$10-'Rev 10'!$M$9))</f>
        <v>7.6937088219362182E-13</v>
      </c>
    </row>
    <row r="780" spans="3:11" x14ac:dyDescent="0.2">
      <c r="C780">
        <v>2331</v>
      </c>
      <c r="D780">
        <f t="shared" si="12"/>
        <v>7.6540999358699267E-13</v>
      </c>
      <c r="F780" cm="1">
        <f t="array" ref="F780">$B$1*(Distributed_Weight($C780,'Rev 10'!$R$2,'Rev 10'!$M$9,0))</f>
        <v>2.8787761153594868E-12</v>
      </c>
      <c r="G780" cm="1">
        <f t="array" ref="G780">$B$1*-Point_Force($C780,2*'Rev 10'!$R$2,'Rev 10'!$M$10/2)</f>
        <v>-2.2955772615620941E-12</v>
      </c>
      <c r="H780" cm="1">
        <f t="array" ref="H780">$B$1*Distributed_Weight($C780,'Rev 10'!$R$2/(2*'Rev 10'!$M$9),'Rev 10'!$M$9,'Rev 10'!$M$10-'Rev 10'!$M$9)</f>
        <v>5.2741749051922233E-17</v>
      </c>
      <c r="I780" cm="1">
        <f t="array" ref="I780">$B$1*(Distributed_Weight($C780,'Rev 10'!$M$16*9.81,'Rev 10'!$M$9,0)-Point_Force($C780,2*'Rev 10'!$M$16*9.81,'Rev 10'!$M$10/2)+Distributed_Weight($C780,'Rev 10'!$M$16*9.81,'Rev 10'!$M$9,'Rev 10'!$M$10-'Rev 10'!$M$9))</f>
        <v>7.6540999358699267E-13</v>
      </c>
      <c r="K780" cm="1">
        <f t="array" ref="K780">$B$1*(Distributed_Weight($C780,'Rev 10'!$M$16*9.81,'Rev 10'!$M$9,0)-Point_Force($C780,2*'Rev 10'!$M$16*9.81,'Rev 10'!$M$10/2)+Distributed_Weight($C780,'Rev 10'!$M$16*9.81,'Rev 10'!$M$9,'Rev 10'!$M$10-'Rev 10'!$M$9))</f>
        <v>7.6540999358699267E-13</v>
      </c>
    </row>
    <row r="781" spans="3:11" x14ac:dyDescent="0.2">
      <c r="C781">
        <v>2334</v>
      </c>
      <c r="D781">
        <f t="shared" si="12"/>
        <v>7.6145932706804037E-13</v>
      </c>
      <c r="F781" cm="1">
        <f t="array" ref="F781">$B$1*(Distributed_Weight($C781,'Rev 10'!$R$2,'Rev 10'!$M$9,0))</f>
        <v>2.8846619593701585E-12</v>
      </c>
      <c r="G781" cm="1">
        <f t="array" ref="G781">$B$1*-Point_Force($C781,2*'Rev 10'!$R$2,'Rev 10'!$M$10/2)</f>
        <v>-2.3073489495834371E-12</v>
      </c>
      <c r="H781" cm="1">
        <f t="array" ref="H781">$B$1*Distributed_Weight($C781,'Rev 10'!$R$2/(2*'Rev 10'!$M$9),'Rev 10'!$M$9,'Rev 10'!$M$10-'Rev 10'!$M$9)</f>
        <v>5.3301893979159042E-17</v>
      </c>
      <c r="I781" cm="1">
        <f t="array" ref="I781">$B$1*(Distributed_Weight($C781,'Rev 10'!$M$16*9.81,'Rev 10'!$M$9,0)-Point_Force($C781,2*'Rev 10'!$M$16*9.81,'Rev 10'!$M$10/2)+Distributed_Weight($C781,'Rev 10'!$M$16*9.81,'Rev 10'!$M$9,'Rev 10'!$M$10-'Rev 10'!$M$9))</f>
        <v>7.6145932706804037E-13</v>
      </c>
      <c r="K781" cm="1">
        <f t="array" ref="K781">$B$1*(Distributed_Weight($C781,'Rev 10'!$M$16*9.81,'Rev 10'!$M$9,0)-Point_Force($C781,2*'Rev 10'!$M$16*9.81,'Rev 10'!$M$10/2)+Distributed_Weight($C781,'Rev 10'!$M$16*9.81,'Rev 10'!$M$9,'Rev 10'!$M$10-'Rev 10'!$M$9))</f>
        <v>7.6145932706804037E-13</v>
      </c>
    </row>
    <row r="782" spans="3:11" x14ac:dyDescent="0.2">
      <c r="C782">
        <v>2337</v>
      </c>
      <c r="D782">
        <f t="shared" si="12"/>
        <v>7.5751888263676451E-13</v>
      </c>
      <c r="F782" cm="1">
        <f t="array" ref="F782">$B$1*(Distributed_Weight($C782,'Rev 10'!$R$2,'Rev 10'!$M$9,0))</f>
        <v>2.8905478033808301E-12</v>
      </c>
      <c r="G782" cm="1">
        <f t="array" ref="G782">$B$1*-Point_Force($C782,2*'Rev 10'!$R$2,'Rev 10'!$M$10/2)</f>
        <v>-2.3191206376047804E-12</v>
      </c>
      <c r="H782" cm="1">
        <f t="array" ref="H782">$B$1*Distributed_Weight($C782,'Rev 10'!$R$2/(2*'Rev 10'!$M$9),'Rev 10'!$M$9,'Rev 10'!$M$10-'Rev 10'!$M$9)</f>
        <v>5.3864997730887367E-17</v>
      </c>
      <c r="I782" cm="1">
        <f t="array" ref="I782">$B$1*(Distributed_Weight($C782,'Rev 10'!$M$16*9.81,'Rev 10'!$M$9,0)-Point_Force($C782,2*'Rev 10'!$M$16*9.81,'Rev 10'!$M$10/2)+Distributed_Weight($C782,'Rev 10'!$M$16*9.81,'Rev 10'!$M$9,'Rev 10'!$M$10-'Rev 10'!$M$9))</f>
        <v>7.5751888263676451E-13</v>
      </c>
      <c r="K782" cm="1">
        <f t="array" ref="K782">$B$1*(Distributed_Weight($C782,'Rev 10'!$M$16*9.81,'Rev 10'!$M$9,0)-Point_Force($C782,2*'Rev 10'!$M$16*9.81,'Rev 10'!$M$10/2)+Distributed_Weight($C782,'Rev 10'!$M$16*9.81,'Rev 10'!$M$9,'Rev 10'!$M$10-'Rev 10'!$M$9))</f>
        <v>7.5751888263676451E-13</v>
      </c>
    </row>
    <row r="783" spans="3:11" x14ac:dyDescent="0.2">
      <c r="C783">
        <v>2340</v>
      </c>
      <c r="D783">
        <f t="shared" si="12"/>
        <v>7.5358866029316569E-13</v>
      </c>
      <c r="F783" cm="1">
        <f t="array" ref="F783">$B$1*(Distributed_Weight($C783,'Rev 10'!$R$2,'Rev 10'!$M$9,0))</f>
        <v>2.8964336473915014E-12</v>
      </c>
      <c r="G783" cm="1">
        <f t="array" ref="G783">$B$1*-Point_Force($C783,2*'Rev 10'!$R$2,'Rev 10'!$M$10/2)</f>
        <v>-2.3308923256261237E-12</v>
      </c>
      <c r="H783" cm="1">
        <f t="array" ref="H783">$B$1*Distributed_Weight($C783,'Rev 10'!$R$2/(2*'Rev 10'!$M$9),'Rev 10'!$M$9,'Rev 10'!$M$10-'Rev 10'!$M$9)</f>
        <v>5.4431060307107215E-17</v>
      </c>
      <c r="I783" cm="1">
        <f t="array" ref="I783">$B$1*(Distributed_Weight($C783,'Rev 10'!$M$16*9.81,'Rev 10'!$M$9,0)-Point_Force($C783,2*'Rev 10'!$M$16*9.81,'Rev 10'!$M$10/2)+Distributed_Weight($C783,'Rev 10'!$M$16*9.81,'Rev 10'!$M$9,'Rev 10'!$M$10-'Rev 10'!$M$9))</f>
        <v>7.5358866029316569E-13</v>
      </c>
      <c r="K783" cm="1">
        <f t="array" ref="K783">$B$1*(Distributed_Weight($C783,'Rev 10'!$M$16*9.81,'Rev 10'!$M$9,0)-Point_Force($C783,2*'Rev 10'!$M$16*9.81,'Rev 10'!$M$10/2)+Distributed_Weight($C783,'Rev 10'!$M$16*9.81,'Rev 10'!$M$9,'Rev 10'!$M$10-'Rev 10'!$M$9))</f>
        <v>7.5358866029316569E-13</v>
      </c>
    </row>
    <row r="784" spans="3:11" x14ac:dyDescent="0.2">
      <c r="C784">
        <v>2343</v>
      </c>
      <c r="D784">
        <f t="shared" si="12"/>
        <v>7.4966866003724422E-13</v>
      </c>
      <c r="F784" cm="1">
        <f t="array" ref="F784">$B$1*(Distributed_Weight($C784,'Rev 10'!$R$2,'Rev 10'!$M$9,0))</f>
        <v>2.9023194914021735E-12</v>
      </c>
      <c r="G784" cm="1">
        <f t="array" ref="G784">$B$1*-Point_Force($C784,2*'Rev 10'!$R$2,'Rev 10'!$M$10/2)</f>
        <v>-2.3426640136474667E-12</v>
      </c>
      <c r="H784" cm="1">
        <f t="array" ref="H784">$B$1*Distributed_Weight($C784,'Rev 10'!$R$2/(2*'Rev 10'!$M$9),'Rev 10'!$M$9,'Rev 10'!$M$10-'Rev 10'!$M$9)</f>
        <v>5.5000081707818555E-17</v>
      </c>
      <c r="I784" cm="1">
        <f t="array" ref="I784">$B$1*(Distributed_Weight($C784,'Rev 10'!$M$16*9.81,'Rev 10'!$M$9,0)-Point_Force($C784,2*'Rev 10'!$M$16*9.81,'Rev 10'!$M$10/2)+Distributed_Weight($C784,'Rev 10'!$M$16*9.81,'Rev 10'!$M$9,'Rev 10'!$M$10-'Rev 10'!$M$9))</f>
        <v>7.4966866003724422E-13</v>
      </c>
      <c r="K784" cm="1">
        <f t="array" ref="K784">$B$1*(Distributed_Weight($C784,'Rev 10'!$M$16*9.81,'Rev 10'!$M$9,0)-Point_Force($C784,2*'Rev 10'!$M$16*9.81,'Rev 10'!$M$10/2)+Distributed_Weight($C784,'Rev 10'!$M$16*9.81,'Rev 10'!$M$9,'Rev 10'!$M$10-'Rev 10'!$M$9))</f>
        <v>7.4966866003724422E-13</v>
      </c>
    </row>
    <row r="785" spans="3:11" x14ac:dyDescent="0.2">
      <c r="C785">
        <v>2346</v>
      </c>
      <c r="D785">
        <f t="shared" si="12"/>
        <v>7.4575888186899909E-13</v>
      </c>
      <c r="F785" cm="1">
        <f t="array" ref="F785">$B$1*(Distributed_Weight($C785,'Rev 10'!$R$2,'Rev 10'!$M$9,0))</f>
        <v>2.9082053354128451E-12</v>
      </c>
      <c r="G785" cm="1">
        <f t="array" ref="G785">$B$1*-Point_Force($C785,2*'Rev 10'!$R$2,'Rev 10'!$M$10/2)</f>
        <v>-2.35443570166881E-12</v>
      </c>
      <c r="H785" cm="1">
        <f t="array" ref="H785">$B$1*Distributed_Weight($C785,'Rev 10'!$R$2/(2*'Rev 10'!$M$9),'Rev 10'!$M$9,'Rev 10'!$M$10-'Rev 10'!$M$9)</f>
        <v>5.5572061933021429E-17</v>
      </c>
      <c r="I785" cm="1">
        <f t="array" ref="I785">$B$1*(Distributed_Weight($C785,'Rev 10'!$M$16*9.81,'Rev 10'!$M$9,0)-Point_Force($C785,2*'Rev 10'!$M$16*9.81,'Rev 10'!$M$10/2)+Distributed_Weight($C785,'Rev 10'!$M$16*9.81,'Rev 10'!$M$9,'Rev 10'!$M$10-'Rev 10'!$M$9))</f>
        <v>7.4575888186899909E-13</v>
      </c>
      <c r="K785" cm="1">
        <f t="array" ref="K785">$B$1*(Distributed_Weight($C785,'Rev 10'!$M$16*9.81,'Rev 10'!$M$9,0)-Point_Force($C785,2*'Rev 10'!$M$16*9.81,'Rev 10'!$M$10/2)+Distributed_Weight($C785,'Rev 10'!$M$16*9.81,'Rev 10'!$M$9,'Rev 10'!$M$10-'Rev 10'!$M$9))</f>
        <v>7.4575888186899909E-13</v>
      </c>
    </row>
    <row r="786" spans="3:11" x14ac:dyDescent="0.2">
      <c r="C786">
        <v>2349</v>
      </c>
      <c r="D786">
        <f t="shared" si="12"/>
        <v>7.418593257884307E-13</v>
      </c>
      <c r="F786" cm="1">
        <f t="array" ref="F786">$B$1*(Distributed_Weight($C786,'Rev 10'!$R$2,'Rev 10'!$M$9,0))</f>
        <v>2.9140911794235168E-12</v>
      </c>
      <c r="G786" cm="1">
        <f t="array" ref="G786">$B$1*-Point_Force($C786,2*'Rev 10'!$R$2,'Rev 10'!$M$10/2)</f>
        <v>-2.3662073896901529E-12</v>
      </c>
      <c r="H786" cm="1">
        <f t="array" ref="H786">$B$1*Distributed_Weight($C786,'Rev 10'!$R$2/(2*'Rev 10'!$M$9),'Rev 10'!$M$9,'Rev 10'!$M$10-'Rev 10'!$M$9)</f>
        <v>5.6147000982715814E-17</v>
      </c>
      <c r="I786" cm="1">
        <f t="array" ref="I786">$B$1*(Distributed_Weight($C786,'Rev 10'!$M$16*9.81,'Rev 10'!$M$9,0)-Point_Force($C786,2*'Rev 10'!$M$16*9.81,'Rev 10'!$M$10/2)+Distributed_Weight($C786,'Rev 10'!$M$16*9.81,'Rev 10'!$M$9,'Rev 10'!$M$10-'Rev 10'!$M$9))</f>
        <v>7.418593257884307E-13</v>
      </c>
      <c r="K786" cm="1">
        <f t="array" ref="K786">$B$1*(Distributed_Weight($C786,'Rev 10'!$M$16*9.81,'Rev 10'!$M$9,0)-Point_Force($C786,2*'Rev 10'!$M$16*9.81,'Rev 10'!$M$10/2)+Distributed_Weight($C786,'Rev 10'!$M$16*9.81,'Rev 10'!$M$9,'Rev 10'!$M$10-'Rev 10'!$M$9))</f>
        <v>7.418593257884307E-13</v>
      </c>
    </row>
    <row r="787" spans="3:11" x14ac:dyDescent="0.2">
      <c r="C787">
        <v>2352</v>
      </c>
      <c r="D787">
        <f t="shared" si="12"/>
        <v>7.3796999179553875E-13</v>
      </c>
      <c r="F787" cm="1">
        <f t="array" ref="F787">$B$1*(Distributed_Weight($C787,'Rev 10'!$R$2,'Rev 10'!$M$9,0))</f>
        <v>2.9199770234341884E-12</v>
      </c>
      <c r="G787" cm="1">
        <f t="array" ref="G787">$B$1*-Point_Force($C787,2*'Rev 10'!$R$2,'Rev 10'!$M$10/2)</f>
        <v>-2.3779790777114962E-12</v>
      </c>
      <c r="H787" cm="1">
        <f t="array" ref="H787">$B$1*Distributed_Weight($C787,'Rev 10'!$R$2/(2*'Rev 10'!$M$9),'Rev 10'!$M$9,'Rev 10'!$M$10-'Rev 10'!$M$9)</f>
        <v>5.6724898856901715E-17</v>
      </c>
      <c r="I787" cm="1">
        <f t="array" ref="I787">$B$1*(Distributed_Weight($C787,'Rev 10'!$M$16*9.81,'Rev 10'!$M$9,0)-Point_Force($C787,2*'Rev 10'!$M$16*9.81,'Rev 10'!$M$10/2)+Distributed_Weight($C787,'Rev 10'!$M$16*9.81,'Rev 10'!$M$9,'Rev 10'!$M$10-'Rev 10'!$M$9))</f>
        <v>7.3796999179553875E-13</v>
      </c>
      <c r="K787" cm="1">
        <f t="array" ref="K787">$B$1*(Distributed_Weight($C787,'Rev 10'!$M$16*9.81,'Rev 10'!$M$9,0)-Point_Force($C787,2*'Rev 10'!$M$16*9.81,'Rev 10'!$M$10/2)+Distributed_Weight($C787,'Rev 10'!$M$16*9.81,'Rev 10'!$M$9,'Rev 10'!$M$10-'Rev 10'!$M$9))</f>
        <v>7.3796999179553875E-13</v>
      </c>
    </row>
    <row r="788" spans="3:11" x14ac:dyDescent="0.2">
      <c r="C788">
        <v>2355</v>
      </c>
      <c r="D788">
        <f t="shared" si="12"/>
        <v>7.3409087989032405E-13</v>
      </c>
      <c r="F788" cm="1">
        <f t="array" ref="F788">$B$1*(Distributed_Weight($C788,'Rev 10'!$R$2,'Rev 10'!$M$9,0))</f>
        <v>2.9258628674448597E-12</v>
      </c>
      <c r="G788" cm="1">
        <f t="array" ref="G788">$B$1*-Point_Force($C788,2*'Rev 10'!$R$2,'Rev 10'!$M$10/2)</f>
        <v>-2.3897507657328396E-12</v>
      </c>
      <c r="H788" cm="1">
        <f t="array" ref="H788">$B$1*Distributed_Weight($C788,'Rev 10'!$R$2/(2*'Rev 10'!$M$9),'Rev 10'!$M$9,'Rev 10'!$M$10-'Rev 10'!$M$9)</f>
        <v>5.7305755555579132E-17</v>
      </c>
      <c r="I788" cm="1">
        <f t="array" ref="I788">$B$1*(Distributed_Weight($C788,'Rev 10'!$M$16*9.81,'Rev 10'!$M$9,0)-Point_Force($C788,2*'Rev 10'!$M$16*9.81,'Rev 10'!$M$10/2)+Distributed_Weight($C788,'Rev 10'!$M$16*9.81,'Rev 10'!$M$9,'Rev 10'!$M$10-'Rev 10'!$M$9))</f>
        <v>7.3409087989032405E-13</v>
      </c>
      <c r="K788" cm="1">
        <f t="array" ref="K788">$B$1*(Distributed_Weight($C788,'Rev 10'!$M$16*9.81,'Rev 10'!$M$9,0)-Point_Force($C788,2*'Rev 10'!$M$16*9.81,'Rev 10'!$M$10/2)+Distributed_Weight($C788,'Rev 10'!$M$16*9.81,'Rev 10'!$M$9,'Rev 10'!$M$10-'Rev 10'!$M$9))</f>
        <v>7.3409087989032405E-13</v>
      </c>
    </row>
    <row r="789" spans="3:11" x14ac:dyDescent="0.2">
      <c r="C789">
        <v>2358</v>
      </c>
      <c r="D789">
        <f t="shared" si="12"/>
        <v>7.3022199007278599E-13</v>
      </c>
      <c r="F789" cm="1">
        <f t="array" ref="F789">$B$1*(Distributed_Weight($C789,'Rev 10'!$R$2,'Rev 10'!$M$9,0))</f>
        <v>2.9317487114555314E-12</v>
      </c>
      <c r="G789" cm="1">
        <f t="array" ref="G789">$B$1*-Point_Force($C789,2*'Rev 10'!$R$2,'Rev 10'!$M$10/2)</f>
        <v>-2.4015224537541825E-12</v>
      </c>
      <c r="H789" cm="1">
        <f t="array" ref="H789">$B$1*Distributed_Weight($C789,'Rev 10'!$R$2/(2*'Rev 10'!$M$9),'Rev 10'!$M$9,'Rev 10'!$M$10-'Rev 10'!$M$9)</f>
        <v>5.7889571078748041E-17</v>
      </c>
      <c r="I789" cm="1">
        <f t="array" ref="I789">$B$1*(Distributed_Weight($C789,'Rev 10'!$M$16*9.81,'Rev 10'!$M$9,0)-Point_Force($C789,2*'Rev 10'!$M$16*9.81,'Rev 10'!$M$10/2)+Distributed_Weight($C789,'Rev 10'!$M$16*9.81,'Rev 10'!$M$9,'Rev 10'!$M$10-'Rev 10'!$M$9))</f>
        <v>7.3022199007278599E-13</v>
      </c>
      <c r="K789" cm="1">
        <f t="array" ref="K789">$B$1*(Distributed_Weight($C789,'Rev 10'!$M$16*9.81,'Rev 10'!$M$9,0)-Point_Force($C789,2*'Rev 10'!$M$16*9.81,'Rev 10'!$M$10/2)+Distributed_Weight($C789,'Rev 10'!$M$16*9.81,'Rev 10'!$M$9,'Rev 10'!$M$10-'Rev 10'!$M$9))</f>
        <v>7.3022199007278599E-13</v>
      </c>
    </row>
    <row r="790" spans="3:11" x14ac:dyDescent="0.2">
      <c r="C790">
        <v>2361</v>
      </c>
      <c r="D790">
        <f t="shared" si="12"/>
        <v>7.2636332234292477E-13</v>
      </c>
      <c r="F790" cm="1">
        <f t="array" ref="F790">$B$1*(Distributed_Weight($C790,'Rev 10'!$R$2,'Rev 10'!$M$9,0))</f>
        <v>2.937634555466203E-12</v>
      </c>
      <c r="G790" cm="1">
        <f t="array" ref="G790">$B$1*-Point_Force($C790,2*'Rev 10'!$R$2,'Rev 10'!$M$10/2)</f>
        <v>-2.4132941417755258E-12</v>
      </c>
      <c r="H790" cm="1">
        <f t="array" ref="H790">$B$1*Distributed_Weight($C790,'Rev 10'!$R$2/(2*'Rev 10'!$M$9),'Rev 10'!$M$9,'Rev 10'!$M$10-'Rev 10'!$M$9)</f>
        <v>5.8476345426408478E-17</v>
      </c>
      <c r="I790" cm="1">
        <f t="array" ref="I790">$B$1*(Distributed_Weight($C790,'Rev 10'!$M$16*9.81,'Rev 10'!$M$9,0)-Point_Force($C790,2*'Rev 10'!$M$16*9.81,'Rev 10'!$M$10/2)+Distributed_Weight($C790,'Rev 10'!$M$16*9.81,'Rev 10'!$M$9,'Rev 10'!$M$10-'Rev 10'!$M$9))</f>
        <v>7.2636332234292477E-13</v>
      </c>
      <c r="K790" cm="1">
        <f t="array" ref="K790">$B$1*(Distributed_Weight($C790,'Rev 10'!$M$16*9.81,'Rev 10'!$M$9,0)-Point_Force($C790,2*'Rev 10'!$M$16*9.81,'Rev 10'!$M$10/2)+Distributed_Weight($C790,'Rev 10'!$M$16*9.81,'Rev 10'!$M$9,'Rev 10'!$M$10-'Rev 10'!$M$9))</f>
        <v>7.2636332234292477E-13</v>
      </c>
    </row>
    <row r="791" spans="3:11" x14ac:dyDescent="0.2">
      <c r="C791">
        <v>2364</v>
      </c>
      <c r="D791">
        <f t="shared" si="12"/>
        <v>7.2251487670074039E-13</v>
      </c>
      <c r="F791" cm="1">
        <f t="array" ref="F791">$B$1*(Distributed_Weight($C791,'Rev 10'!$R$2,'Rev 10'!$M$9,0))</f>
        <v>2.9435203994768743E-12</v>
      </c>
      <c r="G791" cm="1">
        <f t="array" ref="G791">$B$1*-Point_Force($C791,2*'Rev 10'!$R$2,'Rev 10'!$M$10/2)</f>
        <v>-2.4250658297968687E-12</v>
      </c>
      <c r="H791" cm="1">
        <f t="array" ref="H791">$B$1*Distributed_Weight($C791,'Rev 10'!$R$2/(2*'Rev 10'!$M$9),'Rev 10'!$M$9,'Rev 10'!$M$10-'Rev 10'!$M$9)</f>
        <v>5.9066078598560432E-17</v>
      </c>
      <c r="I791" cm="1">
        <f t="array" ref="I791">$B$1*(Distributed_Weight($C791,'Rev 10'!$M$16*9.81,'Rev 10'!$M$9,0)-Point_Force($C791,2*'Rev 10'!$M$16*9.81,'Rev 10'!$M$10/2)+Distributed_Weight($C791,'Rev 10'!$M$16*9.81,'Rev 10'!$M$9,'Rev 10'!$M$10-'Rev 10'!$M$9))</f>
        <v>7.2251487670074039E-13</v>
      </c>
      <c r="K791" cm="1">
        <f t="array" ref="K791">$B$1*(Distributed_Weight($C791,'Rev 10'!$M$16*9.81,'Rev 10'!$M$9,0)-Point_Force($C791,2*'Rev 10'!$M$16*9.81,'Rev 10'!$M$10/2)+Distributed_Weight($C791,'Rev 10'!$M$16*9.81,'Rev 10'!$M$9,'Rev 10'!$M$10-'Rev 10'!$M$9))</f>
        <v>7.2251487670074039E-13</v>
      </c>
    </row>
    <row r="792" spans="3:11" x14ac:dyDescent="0.2">
      <c r="C792">
        <v>2367</v>
      </c>
      <c r="D792">
        <f t="shared" si="12"/>
        <v>7.1867665314623246E-13</v>
      </c>
      <c r="F792" cm="1">
        <f t="array" ref="F792">$B$1*(Distributed_Weight($C792,'Rev 10'!$R$2,'Rev 10'!$M$9,0))</f>
        <v>2.949406243487546E-12</v>
      </c>
      <c r="G792" cm="1">
        <f t="array" ref="G792">$B$1*-Point_Force($C792,2*'Rev 10'!$R$2,'Rev 10'!$M$10/2)</f>
        <v>-2.4368375178182121E-12</v>
      </c>
      <c r="H792" cm="1">
        <f t="array" ref="H792">$B$1*Distributed_Weight($C792,'Rev 10'!$R$2/(2*'Rev 10'!$M$9),'Rev 10'!$M$9,'Rev 10'!$M$10-'Rev 10'!$M$9)</f>
        <v>5.9658770595203902E-17</v>
      </c>
      <c r="I792" cm="1">
        <f t="array" ref="I792">$B$1*(Distributed_Weight($C792,'Rev 10'!$M$16*9.81,'Rev 10'!$M$9,0)-Point_Force($C792,2*'Rev 10'!$M$16*9.81,'Rev 10'!$M$10/2)+Distributed_Weight($C792,'Rev 10'!$M$16*9.81,'Rev 10'!$M$9,'Rev 10'!$M$10-'Rev 10'!$M$9))</f>
        <v>7.1867665314623246E-13</v>
      </c>
      <c r="K792" cm="1">
        <f t="array" ref="K792">$B$1*(Distributed_Weight($C792,'Rev 10'!$M$16*9.81,'Rev 10'!$M$9,0)-Point_Force($C792,2*'Rev 10'!$M$16*9.81,'Rev 10'!$M$10/2)+Distributed_Weight($C792,'Rev 10'!$M$16*9.81,'Rev 10'!$M$9,'Rev 10'!$M$10-'Rev 10'!$M$9))</f>
        <v>7.1867665314623246E-13</v>
      </c>
    </row>
    <row r="793" spans="3:11" x14ac:dyDescent="0.2">
      <c r="C793">
        <v>2370</v>
      </c>
      <c r="D793">
        <f t="shared" si="12"/>
        <v>7.1484865167940157E-13</v>
      </c>
      <c r="F793" cm="1">
        <f t="array" ref="F793">$B$1*(Distributed_Weight($C793,'Rev 10'!$R$2,'Rev 10'!$M$9,0))</f>
        <v>2.9552920874982176E-12</v>
      </c>
      <c r="G793" cm="1">
        <f t="array" ref="G793">$B$1*-Point_Force($C793,2*'Rev 10'!$R$2,'Rev 10'!$M$10/2)</f>
        <v>-2.4486092058395554E-12</v>
      </c>
      <c r="H793" cm="1">
        <f t="array" ref="H793">$B$1*Distributed_Weight($C793,'Rev 10'!$R$2/(2*'Rev 10'!$M$9),'Rev 10'!$M$9,'Rev 10'!$M$10-'Rev 10'!$M$9)</f>
        <v>6.0254421416338863E-17</v>
      </c>
      <c r="I793" cm="1">
        <f t="array" ref="I793">$B$1*(Distributed_Weight($C793,'Rev 10'!$M$16*9.81,'Rev 10'!$M$9,0)-Point_Force($C793,2*'Rev 10'!$M$16*9.81,'Rev 10'!$M$10/2)+Distributed_Weight($C793,'Rev 10'!$M$16*9.81,'Rev 10'!$M$9,'Rev 10'!$M$10-'Rev 10'!$M$9))</f>
        <v>7.1484865167940157E-13</v>
      </c>
      <c r="K793" cm="1">
        <f t="array" ref="K793">$B$1*(Distributed_Weight($C793,'Rev 10'!$M$16*9.81,'Rev 10'!$M$9,0)-Point_Force($C793,2*'Rev 10'!$M$16*9.81,'Rev 10'!$M$10/2)+Distributed_Weight($C793,'Rev 10'!$M$16*9.81,'Rev 10'!$M$9,'Rev 10'!$M$10-'Rev 10'!$M$9))</f>
        <v>7.1484865167940157E-13</v>
      </c>
    </row>
    <row r="794" spans="3:11" x14ac:dyDescent="0.2">
      <c r="C794">
        <v>2373</v>
      </c>
      <c r="D794">
        <f t="shared" si="12"/>
        <v>7.1103087230024752E-13</v>
      </c>
      <c r="F794" cm="1">
        <f t="array" ref="F794">$B$1*(Distributed_Weight($C794,'Rev 10'!$R$2,'Rev 10'!$M$9,0))</f>
        <v>2.9611779315088893E-12</v>
      </c>
      <c r="G794" cm="1">
        <f t="array" ref="G794">$B$1*-Point_Force($C794,2*'Rev 10'!$R$2,'Rev 10'!$M$10/2)</f>
        <v>-2.4603808938608983E-12</v>
      </c>
      <c r="H794" cm="1">
        <f t="array" ref="H794">$B$1*Distributed_Weight($C794,'Rev 10'!$R$2/(2*'Rev 10'!$M$9),'Rev 10'!$M$9,'Rev 10'!$M$10-'Rev 10'!$M$9)</f>
        <v>6.0853031061965366E-17</v>
      </c>
      <c r="I794" cm="1">
        <f t="array" ref="I794">$B$1*(Distributed_Weight($C794,'Rev 10'!$M$16*9.81,'Rev 10'!$M$9,0)-Point_Force($C794,2*'Rev 10'!$M$16*9.81,'Rev 10'!$M$10/2)+Distributed_Weight($C794,'Rev 10'!$M$16*9.81,'Rev 10'!$M$9,'Rev 10'!$M$10-'Rev 10'!$M$9))</f>
        <v>7.1103087230024752E-13</v>
      </c>
      <c r="K794" cm="1">
        <f t="array" ref="K794">$B$1*(Distributed_Weight($C794,'Rev 10'!$M$16*9.81,'Rev 10'!$M$9,0)-Point_Force($C794,2*'Rev 10'!$M$16*9.81,'Rev 10'!$M$10/2)+Distributed_Weight($C794,'Rev 10'!$M$16*9.81,'Rev 10'!$M$9,'Rev 10'!$M$10-'Rev 10'!$M$9))</f>
        <v>7.1103087230024752E-13</v>
      </c>
    </row>
    <row r="795" spans="3:11" x14ac:dyDescent="0.2">
      <c r="C795">
        <v>2376</v>
      </c>
      <c r="D795">
        <f t="shared" si="12"/>
        <v>7.0722331500877022E-13</v>
      </c>
      <c r="F795" cm="1">
        <f t="array" ref="F795">$B$1*(Distributed_Weight($C795,'Rev 10'!$R$2,'Rev 10'!$M$9,0))</f>
        <v>2.9670637755195605E-12</v>
      </c>
      <c r="G795" cm="1">
        <f t="array" ref="G795">$B$1*-Point_Force($C795,2*'Rev 10'!$R$2,'Rev 10'!$M$10/2)</f>
        <v>-2.4721525818822416E-12</v>
      </c>
      <c r="H795" cm="1">
        <f t="array" ref="H795">$B$1*Distributed_Weight($C795,'Rev 10'!$R$2/(2*'Rev 10'!$M$9),'Rev 10'!$M$9,'Rev 10'!$M$10-'Rev 10'!$M$9)</f>
        <v>6.1454599532083373E-17</v>
      </c>
      <c r="I795" cm="1">
        <f t="array" ref="I795">$B$1*(Distributed_Weight($C795,'Rev 10'!$M$16*9.81,'Rev 10'!$M$9,0)-Point_Force($C795,2*'Rev 10'!$M$16*9.81,'Rev 10'!$M$10/2)+Distributed_Weight($C795,'Rev 10'!$M$16*9.81,'Rev 10'!$M$9,'Rev 10'!$M$10-'Rev 10'!$M$9))</f>
        <v>7.0722331500877022E-13</v>
      </c>
      <c r="K795" cm="1">
        <f t="array" ref="K795">$B$1*(Distributed_Weight($C795,'Rev 10'!$M$16*9.81,'Rev 10'!$M$9,0)-Point_Force($C795,2*'Rev 10'!$M$16*9.81,'Rev 10'!$M$10/2)+Distributed_Weight($C795,'Rev 10'!$M$16*9.81,'Rev 10'!$M$9,'Rev 10'!$M$10-'Rev 10'!$M$9))</f>
        <v>7.0722331500877022E-13</v>
      </c>
    </row>
    <row r="796" spans="3:11" x14ac:dyDescent="0.2">
      <c r="C796">
        <v>2379</v>
      </c>
      <c r="D796">
        <f t="shared" si="12"/>
        <v>7.0342597980496956E-13</v>
      </c>
      <c r="F796" cm="1">
        <f t="array" ref="F796">$B$1*(Distributed_Weight($C796,'Rev 10'!$R$2,'Rev 10'!$M$9,0))</f>
        <v>2.9729496195302322E-12</v>
      </c>
      <c r="G796" cm="1">
        <f t="array" ref="G796">$B$1*-Point_Force($C796,2*'Rev 10'!$R$2,'Rev 10'!$M$10/2)</f>
        <v>-2.483924269903585E-12</v>
      </c>
      <c r="H796" cm="1">
        <f t="array" ref="H796">$B$1*Distributed_Weight($C796,'Rev 10'!$R$2/(2*'Rev 10'!$M$9),'Rev 10'!$M$9,'Rev 10'!$M$10-'Rev 10'!$M$9)</f>
        <v>6.2059126826692896E-17</v>
      </c>
      <c r="I796" cm="1">
        <f t="array" ref="I796">$B$1*(Distributed_Weight($C796,'Rev 10'!$M$16*9.81,'Rev 10'!$M$9,0)-Point_Force($C796,2*'Rev 10'!$M$16*9.81,'Rev 10'!$M$10/2)+Distributed_Weight($C796,'Rev 10'!$M$16*9.81,'Rev 10'!$M$9,'Rev 10'!$M$10-'Rev 10'!$M$9))</f>
        <v>7.0342597980496956E-13</v>
      </c>
      <c r="K796" cm="1">
        <f t="array" ref="K796">$B$1*(Distributed_Weight($C796,'Rev 10'!$M$16*9.81,'Rev 10'!$M$9,0)-Point_Force($C796,2*'Rev 10'!$M$16*9.81,'Rev 10'!$M$10/2)+Distributed_Weight($C796,'Rev 10'!$M$16*9.81,'Rev 10'!$M$9,'Rev 10'!$M$10-'Rev 10'!$M$9))</f>
        <v>7.0342597980496956E-13</v>
      </c>
    </row>
    <row r="797" spans="3:11" x14ac:dyDescent="0.2">
      <c r="C797">
        <v>2382</v>
      </c>
      <c r="D797">
        <f t="shared" si="12"/>
        <v>6.9963886668884604E-13</v>
      </c>
      <c r="F797" cm="1">
        <f t="array" ref="F797">$B$1*(Distributed_Weight($C797,'Rev 10'!$R$2,'Rev 10'!$M$9,0))</f>
        <v>2.9788354635409039E-12</v>
      </c>
      <c r="G797" cm="1">
        <f t="array" ref="G797">$B$1*-Point_Force($C797,2*'Rev 10'!$R$2,'Rev 10'!$M$10/2)</f>
        <v>-2.4956959579249275E-12</v>
      </c>
      <c r="H797" cm="1">
        <f t="array" ref="H797">$B$1*Distributed_Weight($C797,'Rev 10'!$R$2/(2*'Rev 10'!$M$9),'Rev 10'!$M$9,'Rev 10'!$M$10-'Rev 10'!$M$9)</f>
        <v>6.2666612945793935E-17</v>
      </c>
      <c r="I797" cm="1">
        <f t="array" ref="I797">$B$1*(Distributed_Weight($C797,'Rev 10'!$M$16*9.81,'Rev 10'!$M$9,0)-Point_Force($C797,2*'Rev 10'!$M$16*9.81,'Rev 10'!$M$10/2)+Distributed_Weight($C797,'Rev 10'!$M$16*9.81,'Rev 10'!$M$9,'Rev 10'!$M$10-'Rev 10'!$M$9))</f>
        <v>6.9963886668884604E-13</v>
      </c>
      <c r="K797" cm="1">
        <f t="array" ref="K797">$B$1*(Distributed_Weight($C797,'Rev 10'!$M$16*9.81,'Rev 10'!$M$9,0)-Point_Force($C797,2*'Rev 10'!$M$16*9.81,'Rev 10'!$M$10/2)+Distributed_Weight($C797,'Rev 10'!$M$16*9.81,'Rev 10'!$M$9,'Rev 10'!$M$10-'Rev 10'!$M$9))</f>
        <v>6.9963886668884604E-13</v>
      </c>
    </row>
    <row r="798" spans="3:11" x14ac:dyDescent="0.2">
      <c r="C798">
        <v>2385</v>
      </c>
      <c r="D798">
        <f t="shared" si="12"/>
        <v>6.9586197566039917E-13</v>
      </c>
      <c r="F798" cm="1">
        <f t="array" ref="F798">$B$1*(Distributed_Weight($C798,'Rev 10'!$R$2,'Rev 10'!$M$9,0))</f>
        <v>2.9847213075515755E-12</v>
      </c>
      <c r="G798" cm="1">
        <f t="array" ref="G798">$B$1*-Point_Force($C798,2*'Rev 10'!$R$2,'Rev 10'!$M$10/2)</f>
        <v>-2.5074676459462708E-12</v>
      </c>
      <c r="H798" cm="1">
        <f t="array" ref="H798">$B$1*Distributed_Weight($C798,'Rev 10'!$R$2/(2*'Rev 10'!$M$9),'Rev 10'!$M$9,'Rev 10'!$M$10-'Rev 10'!$M$9)</f>
        <v>6.3277057889386478E-17</v>
      </c>
      <c r="I798" cm="1">
        <f t="array" ref="I798">$B$1*(Distributed_Weight($C798,'Rev 10'!$M$16*9.81,'Rev 10'!$M$9,0)-Point_Force($C798,2*'Rev 10'!$M$16*9.81,'Rev 10'!$M$10/2)+Distributed_Weight($C798,'Rev 10'!$M$16*9.81,'Rev 10'!$M$9,'Rev 10'!$M$10-'Rev 10'!$M$9))</f>
        <v>6.9586197566039917E-13</v>
      </c>
      <c r="K798" cm="1">
        <f t="array" ref="K798">$B$1*(Distributed_Weight($C798,'Rev 10'!$M$16*9.81,'Rev 10'!$M$9,0)-Point_Force($C798,2*'Rev 10'!$M$16*9.81,'Rev 10'!$M$10/2)+Distributed_Weight($C798,'Rev 10'!$M$16*9.81,'Rev 10'!$M$9,'Rev 10'!$M$10-'Rev 10'!$M$9))</f>
        <v>6.9586197566039917E-13</v>
      </c>
    </row>
    <row r="799" spans="3:11" x14ac:dyDescent="0.2">
      <c r="C799">
        <v>2388</v>
      </c>
      <c r="D799">
        <f t="shared" si="12"/>
        <v>6.9209530671962863E-13</v>
      </c>
      <c r="F799" cm="1">
        <f t="array" ref="F799">$B$1*(Distributed_Weight($C799,'Rev 10'!$R$2,'Rev 10'!$M$9,0))</f>
        <v>2.9906071515622468E-12</v>
      </c>
      <c r="G799" cm="1">
        <f t="array" ref="G799">$B$1*-Point_Force($C799,2*'Rev 10'!$R$2,'Rev 10'!$M$10/2)</f>
        <v>-2.5192393339676146E-12</v>
      </c>
      <c r="H799" cm="1">
        <f t="array" ref="H799">$B$1*Distributed_Weight($C799,'Rev 10'!$R$2/(2*'Rev 10'!$M$9),'Rev 10'!$M$9,'Rev 10'!$M$10-'Rev 10'!$M$9)</f>
        <v>6.389046165747055E-17</v>
      </c>
      <c r="I799" cm="1">
        <f t="array" ref="I799">$B$1*(Distributed_Weight($C799,'Rev 10'!$M$16*9.81,'Rev 10'!$M$9,0)-Point_Force($C799,2*'Rev 10'!$M$16*9.81,'Rev 10'!$M$10/2)+Distributed_Weight($C799,'Rev 10'!$M$16*9.81,'Rev 10'!$M$9,'Rev 10'!$M$10-'Rev 10'!$M$9))</f>
        <v>6.9209530671962863E-13</v>
      </c>
      <c r="K799" cm="1">
        <f t="array" ref="K799">$B$1*(Distributed_Weight($C799,'Rev 10'!$M$16*9.81,'Rev 10'!$M$9,0)-Point_Force($C799,2*'Rev 10'!$M$16*9.81,'Rev 10'!$M$10/2)+Distributed_Weight($C799,'Rev 10'!$M$16*9.81,'Rev 10'!$M$9,'Rev 10'!$M$10-'Rev 10'!$M$9))</f>
        <v>6.9209530671962863E-13</v>
      </c>
    </row>
    <row r="800" spans="3:11" x14ac:dyDescent="0.2">
      <c r="C800">
        <v>2391</v>
      </c>
      <c r="D800">
        <f t="shared" si="12"/>
        <v>6.8833885986653524E-13</v>
      </c>
      <c r="F800" cm="1">
        <f t="array" ref="F800">$B$1*(Distributed_Weight($C800,'Rev 10'!$R$2,'Rev 10'!$M$9,0))</f>
        <v>2.9964929955729185E-12</v>
      </c>
      <c r="G800" cm="1">
        <f t="array" ref="G800">$B$1*-Point_Force($C800,2*'Rev 10'!$R$2,'Rev 10'!$M$10/2)</f>
        <v>-2.5310110219889575E-12</v>
      </c>
      <c r="H800" cm="1">
        <f t="array" ref="H800">$B$1*Distributed_Weight($C800,'Rev 10'!$R$2/(2*'Rev 10'!$M$9),'Rev 10'!$M$9,'Rev 10'!$M$10-'Rev 10'!$M$9)</f>
        <v>6.4506824250046126E-17</v>
      </c>
      <c r="I800" cm="1">
        <f t="array" ref="I800">$B$1*(Distributed_Weight($C800,'Rev 10'!$M$16*9.81,'Rev 10'!$M$9,0)-Point_Force($C800,2*'Rev 10'!$M$16*9.81,'Rev 10'!$M$10/2)+Distributed_Weight($C800,'Rev 10'!$M$16*9.81,'Rev 10'!$M$9,'Rev 10'!$M$10-'Rev 10'!$M$9))</f>
        <v>6.8833885986653524E-13</v>
      </c>
      <c r="K800" cm="1">
        <f t="array" ref="K800">$B$1*(Distributed_Weight($C800,'Rev 10'!$M$16*9.81,'Rev 10'!$M$9,0)-Point_Force($C800,2*'Rev 10'!$M$16*9.81,'Rev 10'!$M$10/2)+Distributed_Weight($C800,'Rev 10'!$M$16*9.81,'Rev 10'!$M$9,'Rev 10'!$M$10-'Rev 10'!$M$9))</f>
        <v>6.8833885986653524E-13</v>
      </c>
    </row>
    <row r="801" spans="3:11" x14ac:dyDescent="0.2">
      <c r="C801">
        <v>2394</v>
      </c>
      <c r="D801">
        <f t="shared" si="12"/>
        <v>6.8459263510111879E-13</v>
      </c>
      <c r="F801" cm="1">
        <f t="array" ref="F801">$B$1*(Distributed_Weight($C801,'Rev 10'!$R$2,'Rev 10'!$M$9,0))</f>
        <v>3.0023788395835901E-12</v>
      </c>
      <c r="G801" cm="1">
        <f t="array" ref="G801">$B$1*-Point_Force($C801,2*'Rev 10'!$R$2,'Rev 10'!$M$10/2)</f>
        <v>-2.5427827100103004E-12</v>
      </c>
      <c r="H801" cm="1">
        <f t="array" ref="H801">$B$1*Distributed_Weight($C801,'Rev 10'!$R$2/(2*'Rev 10'!$M$9),'Rev 10'!$M$9,'Rev 10'!$M$10-'Rev 10'!$M$9)</f>
        <v>6.5126145667113218E-17</v>
      </c>
      <c r="I801" cm="1">
        <f t="array" ref="I801">$B$1*(Distributed_Weight($C801,'Rev 10'!$M$16*9.81,'Rev 10'!$M$9,0)-Point_Force($C801,2*'Rev 10'!$M$16*9.81,'Rev 10'!$M$10/2)+Distributed_Weight($C801,'Rev 10'!$M$16*9.81,'Rev 10'!$M$9,'Rev 10'!$M$10-'Rev 10'!$M$9))</f>
        <v>6.8459263510111879E-13</v>
      </c>
      <c r="K801" cm="1">
        <f t="array" ref="K801">$B$1*(Distributed_Weight($C801,'Rev 10'!$M$16*9.81,'Rev 10'!$M$9,0)-Point_Force($C801,2*'Rev 10'!$M$16*9.81,'Rev 10'!$M$10/2)+Distributed_Weight($C801,'Rev 10'!$M$16*9.81,'Rev 10'!$M$9,'Rev 10'!$M$10-'Rev 10'!$M$9))</f>
        <v>6.8459263510111879E-13</v>
      </c>
    </row>
    <row r="802" spans="3:11" x14ac:dyDescent="0.2">
      <c r="C802">
        <v>2397</v>
      </c>
      <c r="D802">
        <f t="shared" si="12"/>
        <v>6.8085663242337909E-13</v>
      </c>
      <c r="F802" cm="1">
        <f t="array" ref="F802">$B$1*(Distributed_Weight($C802,'Rev 10'!$R$2,'Rev 10'!$M$9,0))</f>
        <v>3.0082646835942614E-12</v>
      </c>
      <c r="G802" cm="1">
        <f t="array" ref="G802">$B$1*-Point_Force($C802,2*'Rev 10'!$R$2,'Rev 10'!$M$10/2)</f>
        <v>-2.5545543980316437E-12</v>
      </c>
      <c r="H802" cm="1">
        <f t="array" ref="H802">$B$1*Distributed_Weight($C802,'Rev 10'!$R$2/(2*'Rev 10'!$M$9),'Rev 10'!$M$9,'Rev 10'!$M$10-'Rev 10'!$M$9)</f>
        <v>6.5748425908671826E-17</v>
      </c>
      <c r="I802" cm="1">
        <f t="array" ref="I802">$B$1*(Distributed_Weight($C802,'Rev 10'!$M$16*9.81,'Rev 10'!$M$9,0)-Point_Force($C802,2*'Rev 10'!$M$16*9.81,'Rev 10'!$M$10/2)+Distributed_Weight($C802,'Rev 10'!$M$16*9.81,'Rev 10'!$M$9,'Rev 10'!$M$10-'Rev 10'!$M$9))</f>
        <v>6.8085663242337909E-13</v>
      </c>
      <c r="K802" cm="1">
        <f t="array" ref="K802">$B$1*(Distributed_Weight($C802,'Rev 10'!$M$16*9.81,'Rev 10'!$M$9,0)-Point_Force($C802,2*'Rev 10'!$M$16*9.81,'Rev 10'!$M$10/2)+Distributed_Weight($C802,'Rev 10'!$M$16*9.81,'Rev 10'!$M$9,'Rev 10'!$M$10-'Rev 10'!$M$9))</f>
        <v>6.8085663242337909E-13</v>
      </c>
    </row>
    <row r="803" spans="3:11" x14ac:dyDescent="0.2">
      <c r="C803">
        <v>2400</v>
      </c>
      <c r="D803">
        <f t="shared" si="12"/>
        <v>6.7713085183331613E-13</v>
      </c>
      <c r="F803" cm="1">
        <f t="array" ref="F803">$B$1*(Distributed_Weight($C803,'Rev 10'!$R$2,'Rev 10'!$M$9,0))</f>
        <v>3.014150527604933E-12</v>
      </c>
      <c r="G803" cm="1">
        <f t="array" ref="G803">$B$1*-Point_Force($C803,2*'Rev 10'!$R$2,'Rev 10'!$M$10/2)</f>
        <v>-2.5663260860529867E-12</v>
      </c>
      <c r="H803" cm="1">
        <f t="array" ref="H803">$B$1*Distributed_Weight($C803,'Rev 10'!$R$2/(2*'Rev 10'!$M$9),'Rev 10'!$M$9,'Rev 10'!$M$10-'Rev 10'!$M$9)</f>
        <v>6.6373664974721938E-17</v>
      </c>
      <c r="I803" cm="1">
        <f t="array" ref="I803">$B$1*(Distributed_Weight($C803,'Rev 10'!$M$16*9.81,'Rev 10'!$M$9,0)-Point_Force($C803,2*'Rev 10'!$M$16*9.81,'Rev 10'!$M$10/2)+Distributed_Weight($C803,'Rev 10'!$M$16*9.81,'Rev 10'!$M$9,'Rev 10'!$M$10-'Rev 10'!$M$9))</f>
        <v>6.7713085183331613E-13</v>
      </c>
      <c r="K803" cm="1">
        <f t="array" ref="K803">$B$1*(Distributed_Weight($C803,'Rev 10'!$M$16*9.81,'Rev 10'!$M$9,0)-Point_Force($C803,2*'Rev 10'!$M$16*9.81,'Rev 10'!$M$10/2)+Distributed_Weight($C803,'Rev 10'!$M$16*9.81,'Rev 10'!$M$9,'Rev 10'!$M$10-'Rev 10'!$M$9))</f>
        <v>6.7713085183331613E-13</v>
      </c>
    </row>
    <row r="804" spans="3:11" x14ac:dyDescent="0.2">
      <c r="C804">
        <v>2403</v>
      </c>
      <c r="D804">
        <f t="shared" si="12"/>
        <v>6.7341529333093061E-13</v>
      </c>
      <c r="F804" cm="1">
        <f t="array" ref="F804">$B$1*(Distributed_Weight($C804,'Rev 10'!$R$2,'Rev 10'!$M$9,0))</f>
        <v>3.0200363716156051E-12</v>
      </c>
      <c r="G804" cm="1">
        <f t="array" ref="G804">$B$1*-Point_Force($C804,2*'Rev 10'!$R$2,'Rev 10'!$M$10/2)</f>
        <v>-2.57809777407433E-12</v>
      </c>
      <c r="H804" cm="1">
        <f t="array" ref="H804">$B$1*Distributed_Weight($C804,'Rev 10'!$R$2/(2*'Rev 10'!$M$9),'Rev 10'!$M$9,'Rev 10'!$M$10-'Rev 10'!$M$9)</f>
        <v>6.7001862865263567E-17</v>
      </c>
      <c r="I804" cm="1">
        <f t="array" ref="I804">$B$1*(Distributed_Weight($C804,'Rev 10'!$M$16*9.81,'Rev 10'!$M$9,0)-Point_Force($C804,2*'Rev 10'!$M$16*9.81,'Rev 10'!$M$10/2)+Distributed_Weight($C804,'Rev 10'!$M$16*9.81,'Rev 10'!$M$9,'Rev 10'!$M$10-'Rev 10'!$M$9))</f>
        <v>6.7341529333093061E-13</v>
      </c>
      <c r="K804" cm="1">
        <f t="array" ref="K804">$B$1*(Distributed_Weight($C804,'Rev 10'!$M$16*9.81,'Rev 10'!$M$9,0)-Point_Force($C804,2*'Rev 10'!$M$16*9.81,'Rev 10'!$M$10/2)+Distributed_Weight($C804,'Rev 10'!$M$16*9.81,'Rev 10'!$M$9,'Rev 10'!$M$10-'Rev 10'!$M$9))</f>
        <v>6.7341529333093061E-13</v>
      </c>
    </row>
    <row r="805" spans="3:11" x14ac:dyDescent="0.2">
      <c r="C805">
        <v>2406</v>
      </c>
      <c r="D805">
        <f t="shared" si="12"/>
        <v>6.6970995691622124E-13</v>
      </c>
      <c r="F805" cm="1">
        <f t="array" ref="F805">$B$1*(Distributed_Weight($C805,'Rev 10'!$R$2,'Rev 10'!$M$9,0))</f>
        <v>3.0259222156262768E-12</v>
      </c>
      <c r="G805" cm="1">
        <f t="array" ref="G805">$B$1*-Point_Force($C805,2*'Rev 10'!$R$2,'Rev 10'!$M$10/2)</f>
        <v>-2.5898694620956729E-12</v>
      </c>
      <c r="H805" cm="1">
        <f t="array" ref="H805">$B$1*Distributed_Weight($C805,'Rev 10'!$R$2/(2*'Rev 10'!$M$9),'Rev 10'!$M$9,'Rev 10'!$M$10-'Rev 10'!$M$9)</f>
        <v>6.7633019580296712E-17</v>
      </c>
      <c r="I805" cm="1">
        <f t="array" ref="I805">$B$1*(Distributed_Weight($C805,'Rev 10'!$M$16*9.81,'Rev 10'!$M$9,0)-Point_Force($C805,2*'Rev 10'!$M$16*9.81,'Rev 10'!$M$10/2)+Distributed_Weight($C805,'Rev 10'!$M$16*9.81,'Rev 10'!$M$9,'Rev 10'!$M$10-'Rev 10'!$M$9))</f>
        <v>6.6970995691622124E-13</v>
      </c>
      <c r="K805" cm="1">
        <f t="array" ref="K805">$B$1*(Distributed_Weight($C805,'Rev 10'!$M$16*9.81,'Rev 10'!$M$9,0)-Point_Force($C805,2*'Rev 10'!$M$16*9.81,'Rev 10'!$M$10/2)+Distributed_Weight($C805,'Rev 10'!$M$16*9.81,'Rev 10'!$M$9,'Rev 10'!$M$10-'Rev 10'!$M$9))</f>
        <v>6.6970995691622124E-13</v>
      </c>
    </row>
    <row r="806" spans="3:11" x14ac:dyDescent="0.2">
      <c r="C806">
        <v>2409</v>
      </c>
      <c r="D806">
        <f t="shared" si="12"/>
        <v>6.660148425891887E-13</v>
      </c>
      <c r="F806" cm="1">
        <f t="array" ref="F806">$B$1*(Distributed_Weight($C806,'Rev 10'!$R$2,'Rev 10'!$M$9,0))</f>
        <v>3.0318080596369484E-12</v>
      </c>
      <c r="G806" cm="1">
        <f t="array" ref="G806">$B$1*-Point_Force($C806,2*'Rev 10'!$R$2,'Rev 10'!$M$10/2)</f>
        <v>-2.6016411501170162E-12</v>
      </c>
      <c r="H806" cm="1">
        <f t="array" ref="H806">$B$1*Distributed_Weight($C806,'Rev 10'!$R$2/(2*'Rev 10'!$M$9),'Rev 10'!$M$9,'Rev 10'!$M$10-'Rev 10'!$M$9)</f>
        <v>6.8267135119821386E-17</v>
      </c>
      <c r="I806" cm="1">
        <f t="array" ref="I806">$B$1*(Distributed_Weight($C806,'Rev 10'!$M$16*9.81,'Rev 10'!$M$9,0)-Point_Force($C806,2*'Rev 10'!$M$16*9.81,'Rev 10'!$M$10/2)+Distributed_Weight($C806,'Rev 10'!$M$16*9.81,'Rev 10'!$M$9,'Rev 10'!$M$10-'Rev 10'!$M$9))</f>
        <v>6.660148425891887E-13</v>
      </c>
      <c r="K806" cm="1">
        <f t="array" ref="K806">$B$1*(Distributed_Weight($C806,'Rev 10'!$M$16*9.81,'Rev 10'!$M$9,0)-Point_Force($C806,2*'Rev 10'!$M$16*9.81,'Rev 10'!$M$10/2)+Distributed_Weight($C806,'Rev 10'!$M$16*9.81,'Rev 10'!$M$9,'Rev 10'!$M$10-'Rev 10'!$M$9))</f>
        <v>6.660148425891887E-13</v>
      </c>
    </row>
    <row r="807" spans="3:11" x14ac:dyDescent="0.2">
      <c r="C807">
        <v>2412</v>
      </c>
      <c r="D807">
        <f t="shared" si="12"/>
        <v>6.6232995034983291E-13</v>
      </c>
      <c r="F807" cm="1">
        <f t="array" ref="F807">$B$1*(Distributed_Weight($C807,'Rev 10'!$R$2,'Rev 10'!$M$9,0))</f>
        <v>3.0376939036476197E-12</v>
      </c>
      <c r="G807" cm="1">
        <f t="array" ref="G807">$B$1*-Point_Force($C807,2*'Rev 10'!$R$2,'Rev 10'!$M$10/2)</f>
        <v>-2.6134128381383592E-12</v>
      </c>
      <c r="H807" cm="1">
        <f t="array" ref="H807">$B$1*Distributed_Weight($C807,'Rev 10'!$R$2/(2*'Rev 10'!$M$9),'Rev 10'!$M$9,'Rev 10'!$M$10-'Rev 10'!$M$9)</f>
        <v>6.8904209483837551E-17</v>
      </c>
      <c r="I807" cm="1">
        <f t="array" ref="I807">$B$1*(Distributed_Weight($C807,'Rev 10'!$M$16*9.81,'Rev 10'!$M$9,0)-Point_Force($C807,2*'Rev 10'!$M$16*9.81,'Rev 10'!$M$10/2)+Distributed_Weight($C807,'Rev 10'!$M$16*9.81,'Rev 10'!$M$9,'Rev 10'!$M$10-'Rev 10'!$M$9))</f>
        <v>6.6232995034983291E-13</v>
      </c>
      <c r="K807" cm="1">
        <f t="array" ref="K807">$B$1*(Distributed_Weight($C807,'Rev 10'!$M$16*9.81,'Rev 10'!$M$9,0)-Point_Force($C807,2*'Rev 10'!$M$16*9.81,'Rev 10'!$M$10/2)+Distributed_Weight($C807,'Rev 10'!$M$16*9.81,'Rev 10'!$M$9,'Rev 10'!$M$10-'Rev 10'!$M$9))</f>
        <v>6.6232995034983291E-13</v>
      </c>
    </row>
    <row r="808" spans="3:11" x14ac:dyDescent="0.2">
      <c r="C808">
        <v>2415</v>
      </c>
      <c r="D808">
        <f t="shared" si="12"/>
        <v>6.5865528019815346E-13</v>
      </c>
      <c r="F808" cm="1">
        <f t="array" ref="F808">$B$1*(Distributed_Weight($C808,'Rev 10'!$R$2,'Rev 10'!$M$9,0))</f>
        <v>3.0435797476582914E-12</v>
      </c>
      <c r="G808" cm="1">
        <f t="array" ref="G808">$B$1*-Point_Force($C808,2*'Rev 10'!$R$2,'Rev 10'!$M$10/2)</f>
        <v>-2.6251845261597029E-12</v>
      </c>
      <c r="H808" cm="1">
        <f t="array" ref="H808">$B$1*Distributed_Weight($C808,'Rev 10'!$R$2/(2*'Rev 10'!$M$9),'Rev 10'!$M$9,'Rev 10'!$M$10-'Rev 10'!$M$9)</f>
        <v>6.9544242672345245E-17</v>
      </c>
      <c r="I808" cm="1">
        <f t="array" ref="I808">$B$1*(Distributed_Weight($C808,'Rev 10'!$M$16*9.81,'Rev 10'!$M$9,0)-Point_Force($C808,2*'Rev 10'!$M$16*9.81,'Rev 10'!$M$10/2)+Distributed_Weight($C808,'Rev 10'!$M$16*9.81,'Rev 10'!$M$9,'Rev 10'!$M$10-'Rev 10'!$M$9))</f>
        <v>6.5865528019815346E-13</v>
      </c>
      <c r="K808" cm="1">
        <f t="array" ref="K808">$B$1*(Distributed_Weight($C808,'Rev 10'!$M$16*9.81,'Rev 10'!$M$9,0)-Point_Force($C808,2*'Rev 10'!$M$16*9.81,'Rev 10'!$M$10/2)+Distributed_Weight($C808,'Rev 10'!$M$16*9.81,'Rev 10'!$M$9,'Rev 10'!$M$10-'Rev 10'!$M$9))</f>
        <v>6.5865528019815346E-13</v>
      </c>
    </row>
    <row r="809" spans="3:11" x14ac:dyDescent="0.2">
      <c r="C809">
        <v>2418</v>
      </c>
      <c r="D809">
        <f t="shared" si="12"/>
        <v>6.5499083213415136E-13</v>
      </c>
      <c r="F809" cm="1">
        <f t="array" ref="F809">$B$1*(Distributed_Weight($C809,'Rev 10'!$R$2,'Rev 10'!$M$9,0))</f>
        <v>3.049465591668963E-12</v>
      </c>
      <c r="G809" cm="1">
        <f t="array" ref="G809">$B$1*-Point_Force($C809,2*'Rev 10'!$R$2,'Rev 10'!$M$10/2)</f>
        <v>-2.6369562141810458E-12</v>
      </c>
      <c r="H809" cm="1">
        <f t="array" ref="H809">$B$1*Distributed_Weight($C809,'Rev 10'!$R$2/(2*'Rev 10'!$M$9),'Rev 10'!$M$9,'Rev 10'!$M$10-'Rev 10'!$M$9)</f>
        <v>7.0187234685344443E-17</v>
      </c>
      <c r="I809" cm="1">
        <f t="array" ref="I809">$B$1*(Distributed_Weight($C809,'Rev 10'!$M$16*9.81,'Rev 10'!$M$9,0)-Point_Force($C809,2*'Rev 10'!$M$16*9.81,'Rev 10'!$M$10/2)+Distributed_Weight($C809,'Rev 10'!$M$16*9.81,'Rev 10'!$M$9,'Rev 10'!$M$10-'Rev 10'!$M$9))</f>
        <v>6.5499083213415136E-13</v>
      </c>
      <c r="K809" cm="1">
        <f t="array" ref="K809">$B$1*(Distributed_Weight($C809,'Rev 10'!$M$16*9.81,'Rev 10'!$M$9,0)-Point_Force($C809,2*'Rev 10'!$M$16*9.81,'Rev 10'!$M$10/2)+Distributed_Weight($C809,'Rev 10'!$M$16*9.81,'Rev 10'!$M$9,'Rev 10'!$M$10-'Rev 10'!$M$9))</f>
        <v>6.5499083213415136E-13</v>
      </c>
    </row>
    <row r="810" spans="3:11" x14ac:dyDescent="0.2">
      <c r="C810">
        <v>2421</v>
      </c>
      <c r="D810">
        <f t="shared" si="12"/>
        <v>6.513366061578259E-13</v>
      </c>
      <c r="F810" cm="1">
        <f t="array" ref="F810">$B$1*(Distributed_Weight($C810,'Rev 10'!$R$2,'Rev 10'!$M$9,0))</f>
        <v>3.0553514356796343E-12</v>
      </c>
      <c r="G810" cm="1">
        <f t="array" ref="G810">$B$1*-Point_Force($C810,2*'Rev 10'!$R$2,'Rev 10'!$M$10/2)</f>
        <v>-2.6487279022023891E-12</v>
      </c>
      <c r="H810" cm="1">
        <f t="array" ref="H810">$B$1*Distributed_Weight($C810,'Rev 10'!$R$2/(2*'Rev 10'!$M$9),'Rev 10'!$M$9,'Rev 10'!$M$10-'Rev 10'!$M$9)</f>
        <v>7.0833185522835169E-17</v>
      </c>
      <c r="I810" cm="1">
        <f t="array" ref="I810">$B$1*(Distributed_Weight($C810,'Rev 10'!$M$16*9.81,'Rev 10'!$M$9,0)-Point_Force($C810,2*'Rev 10'!$M$16*9.81,'Rev 10'!$M$10/2)+Distributed_Weight($C810,'Rev 10'!$M$16*9.81,'Rev 10'!$M$9,'Rev 10'!$M$10-'Rev 10'!$M$9))</f>
        <v>6.513366061578259E-13</v>
      </c>
      <c r="K810" cm="1">
        <f t="array" ref="K810">$B$1*(Distributed_Weight($C810,'Rev 10'!$M$16*9.81,'Rev 10'!$M$9,0)-Point_Force($C810,2*'Rev 10'!$M$16*9.81,'Rev 10'!$M$10/2)+Distributed_Weight($C810,'Rev 10'!$M$16*9.81,'Rev 10'!$M$9,'Rev 10'!$M$10-'Rev 10'!$M$9))</f>
        <v>6.513366061578259E-13</v>
      </c>
    </row>
    <row r="811" spans="3:11" x14ac:dyDescent="0.2">
      <c r="C811">
        <v>2424</v>
      </c>
      <c r="D811">
        <f t="shared" si="12"/>
        <v>6.4769260226917728E-13</v>
      </c>
      <c r="F811" cm="1">
        <f t="array" ref="F811">$B$1*(Distributed_Weight($C811,'Rev 10'!$R$2,'Rev 10'!$M$9,0))</f>
        <v>3.061237279690306E-12</v>
      </c>
      <c r="G811" cm="1">
        <f t="array" ref="G811">$B$1*-Point_Force($C811,2*'Rev 10'!$R$2,'Rev 10'!$M$10/2)</f>
        <v>-2.6604995902237321E-12</v>
      </c>
      <c r="H811" cm="1">
        <f t="array" ref="H811">$B$1*Distributed_Weight($C811,'Rev 10'!$R$2/(2*'Rev 10'!$M$9),'Rev 10'!$M$9,'Rev 10'!$M$10-'Rev 10'!$M$9)</f>
        <v>7.1482095184817399E-17</v>
      </c>
      <c r="I811" cm="1">
        <f t="array" ref="I811">$B$1*(Distributed_Weight($C811,'Rev 10'!$M$16*9.81,'Rev 10'!$M$9,0)-Point_Force($C811,2*'Rev 10'!$M$16*9.81,'Rev 10'!$M$10/2)+Distributed_Weight($C811,'Rev 10'!$M$16*9.81,'Rev 10'!$M$9,'Rev 10'!$M$10-'Rev 10'!$M$9))</f>
        <v>6.4769260226917728E-13</v>
      </c>
      <c r="K811" cm="1">
        <f t="array" ref="K811">$B$1*(Distributed_Weight($C811,'Rev 10'!$M$16*9.81,'Rev 10'!$M$9,0)-Point_Force($C811,2*'Rev 10'!$M$16*9.81,'Rev 10'!$M$10/2)+Distributed_Weight($C811,'Rev 10'!$M$16*9.81,'Rev 10'!$M$9,'Rev 10'!$M$10-'Rev 10'!$M$9))</f>
        <v>6.4769260226917728E-13</v>
      </c>
    </row>
    <row r="812" spans="3:11" x14ac:dyDescent="0.2">
      <c r="C812">
        <v>2427</v>
      </c>
      <c r="D812">
        <f t="shared" si="12"/>
        <v>6.440588204682055E-13</v>
      </c>
      <c r="F812" cm="1">
        <f t="array" ref="F812">$B$1*(Distributed_Weight($C812,'Rev 10'!$R$2,'Rev 10'!$M$9,0))</f>
        <v>3.0671231237009776E-12</v>
      </c>
      <c r="G812" cm="1">
        <f t="array" ref="G812">$B$1*-Point_Force($C812,2*'Rev 10'!$R$2,'Rev 10'!$M$10/2)</f>
        <v>-2.6722712782450754E-12</v>
      </c>
      <c r="H812" cm="1">
        <f t="array" ref="H812">$B$1*Distributed_Weight($C812,'Rev 10'!$R$2/(2*'Rev 10'!$M$9),'Rev 10'!$M$9,'Rev 10'!$M$10-'Rev 10'!$M$9)</f>
        <v>7.2133963671291134E-17</v>
      </c>
      <c r="I812" cm="1">
        <f t="array" ref="I812">$B$1*(Distributed_Weight($C812,'Rev 10'!$M$16*9.81,'Rev 10'!$M$9,0)-Point_Force($C812,2*'Rev 10'!$M$16*9.81,'Rev 10'!$M$10/2)+Distributed_Weight($C812,'Rev 10'!$M$16*9.81,'Rev 10'!$M$9,'Rev 10'!$M$10-'Rev 10'!$M$9))</f>
        <v>6.440588204682055E-13</v>
      </c>
      <c r="K812" cm="1">
        <f t="array" ref="K812">$B$1*(Distributed_Weight($C812,'Rev 10'!$M$16*9.81,'Rev 10'!$M$9,0)-Point_Force($C812,2*'Rev 10'!$M$16*9.81,'Rev 10'!$M$10/2)+Distributed_Weight($C812,'Rev 10'!$M$16*9.81,'Rev 10'!$M$9,'Rev 10'!$M$10-'Rev 10'!$M$9))</f>
        <v>6.440588204682055E-13</v>
      </c>
    </row>
    <row r="813" spans="3:11" x14ac:dyDescent="0.2">
      <c r="C813">
        <v>2430</v>
      </c>
      <c r="D813">
        <f t="shared" si="12"/>
        <v>6.4043526075491057E-13</v>
      </c>
      <c r="F813" cm="1">
        <f t="array" ref="F813">$B$1*(Distributed_Weight($C813,'Rev 10'!$R$2,'Rev 10'!$M$9,0))</f>
        <v>3.0730089677116493E-12</v>
      </c>
      <c r="G813" cm="1">
        <f t="array" ref="G813">$B$1*-Point_Force($C813,2*'Rev 10'!$R$2,'Rev 10'!$M$10/2)</f>
        <v>-2.6840429662664183E-12</v>
      </c>
      <c r="H813" cm="1">
        <f t="array" ref="H813">$B$1*Distributed_Weight($C813,'Rev 10'!$R$2/(2*'Rev 10'!$M$9),'Rev 10'!$M$9,'Rev 10'!$M$10-'Rev 10'!$M$9)</f>
        <v>7.2788790982256397E-17</v>
      </c>
      <c r="I813" cm="1">
        <f t="array" ref="I813">$B$1*(Distributed_Weight($C813,'Rev 10'!$M$16*9.81,'Rev 10'!$M$9,0)-Point_Force($C813,2*'Rev 10'!$M$16*9.81,'Rev 10'!$M$10/2)+Distributed_Weight($C813,'Rev 10'!$M$16*9.81,'Rev 10'!$M$9,'Rev 10'!$M$10-'Rev 10'!$M$9))</f>
        <v>6.4043526075491057E-13</v>
      </c>
      <c r="K813" cm="1">
        <f t="array" ref="K813">$B$1*(Distributed_Weight($C813,'Rev 10'!$M$16*9.81,'Rev 10'!$M$9,0)-Point_Force($C813,2*'Rev 10'!$M$16*9.81,'Rev 10'!$M$10/2)+Distributed_Weight($C813,'Rev 10'!$M$16*9.81,'Rev 10'!$M$9,'Rev 10'!$M$10-'Rev 10'!$M$9))</f>
        <v>6.4043526075491057E-13</v>
      </c>
    </row>
    <row r="814" spans="3:11" x14ac:dyDescent="0.2">
      <c r="C814">
        <v>2433</v>
      </c>
      <c r="D814">
        <f t="shared" si="12"/>
        <v>6.3682192312929238E-13</v>
      </c>
      <c r="F814" cm="1">
        <f t="array" ref="F814">$B$1*(Distributed_Weight($C814,'Rev 10'!$R$2,'Rev 10'!$M$9,0))</f>
        <v>3.0788948117223205E-12</v>
      </c>
      <c r="G814" cm="1">
        <f t="array" ref="G814">$B$1*-Point_Force($C814,2*'Rev 10'!$R$2,'Rev 10'!$M$10/2)</f>
        <v>-2.6958146542877616E-12</v>
      </c>
      <c r="H814" cm="1">
        <f t="array" ref="H814">$B$1*Distributed_Weight($C814,'Rev 10'!$R$2/(2*'Rev 10'!$M$9),'Rev 10'!$M$9,'Rev 10'!$M$10-'Rev 10'!$M$9)</f>
        <v>7.3446577117713176E-17</v>
      </c>
      <c r="I814" cm="1">
        <f t="array" ref="I814">$B$1*(Distributed_Weight($C814,'Rev 10'!$M$16*9.81,'Rev 10'!$M$9,0)-Point_Force($C814,2*'Rev 10'!$M$16*9.81,'Rev 10'!$M$10/2)+Distributed_Weight($C814,'Rev 10'!$M$16*9.81,'Rev 10'!$M$9,'Rev 10'!$M$10-'Rev 10'!$M$9))</f>
        <v>6.3682192312929238E-13</v>
      </c>
      <c r="K814" cm="1">
        <f t="array" ref="K814">$B$1*(Distributed_Weight($C814,'Rev 10'!$M$16*9.81,'Rev 10'!$M$9,0)-Point_Force($C814,2*'Rev 10'!$M$16*9.81,'Rev 10'!$M$10/2)+Distributed_Weight($C814,'Rev 10'!$M$16*9.81,'Rev 10'!$M$9,'Rev 10'!$M$10-'Rev 10'!$M$9))</f>
        <v>6.3682192312929238E-13</v>
      </c>
    </row>
    <row r="815" spans="3:11" x14ac:dyDescent="0.2">
      <c r="C815">
        <v>2436</v>
      </c>
      <c r="D815">
        <f t="shared" si="12"/>
        <v>6.3321880759135103E-13</v>
      </c>
      <c r="F815" cm="1">
        <f t="array" ref="F815">$B$1*(Distributed_Weight($C815,'Rev 10'!$R$2,'Rev 10'!$M$9,0))</f>
        <v>3.0847806557329922E-12</v>
      </c>
      <c r="G815" cm="1">
        <f t="array" ref="G815">$B$1*-Point_Force($C815,2*'Rev 10'!$R$2,'Rev 10'!$M$10/2)</f>
        <v>-2.7075863423091046E-12</v>
      </c>
      <c r="H815" cm="1">
        <f t="array" ref="H815">$B$1*Distributed_Weight($C815,'Rev 10'!$R$2/(2*'Rev 10'!$M$9),'Rev 10'!$M$9,'Rev 10'!$M$10-'Rev 10'!$M$9)</f>
        <v>7.410732207766146E-17</v>
      </c>
      <c r="I815" cm="1">
        <f t="array" ref="I815">$B$1*(Distributed_Weight($C815,'Rev 10'!$M$16*9.81,'Rev 10'!$M$9,0)-Point_Force($C815,2*'Rev 10'!$M$16*9.81,'Rev 10'!$M$10/2)+Distributed_Weight($C815,'Rev 10'!$M$16*9.81,'Rev 10'!$M$9,'Rev 10'!$M$10-'Rev 10'!$M$9))</f>
        <v>6.3321880759135103E-13</v>
      </c>
      <c r="K815" cm="1">
        <f t="array" ref="K815">$B$1*(Distributed_Weight($C815,'Rev 10'!$M$16*9.81,'Rev 10'!$M$9,0)-Point_Force($C815,2*'Rev 10'!$M$16*9.81,'Rev 10'!$M$10/2)+Distributed_Weight($C815,'Rev 10'!$M$16*9.81,'Rev 10'!$M$9,'Rev 10'!$M$10-'Rev 10'!$M$9))</f>
        <v>6.3321880759135103E-13</v>
      </c>
    </row>
    <row r="816" spans="3:11" x14ac:dyDescent="0.2">
      <c r="C816">
        <v>2439</v>
      </c>
      <c r="D816">
        <f t="shared" si="12"/>
        <v>6.2962591414108643E-13</v>
      </c>
      <c r="F816" cm="1">
        <f t="array" ref="F816">$B$1*(Distributed_Weight($C816,'Rev 10'!$R$2,'Rev 10'!$M$9,0))</f>
        <v>3.0906664997436639E-12</v>
      </c>
      <c r="G816" cm="1">
        <f t="array" ref="G816">$B$1*-Point_Force($C816,2*'Rev 10'!$R$2,'Rev 10'!$M$10/2)</f>
        <v>-2.7193580303304475E-12</v>
      </c>
      <c r="H816" cm="1">
        <f t="array" ref="H816">$B$1*Distributed_Weight($C816,'Rev 10'!$R$2/(2*'Rev 10'!$M$9),'Rev 10'!$M$9,'Rev 10'!$M$10-'Rev 10'!$M$9)</f>
        <v>7.4771025862101259E-17</v>
      </c>
      <c r="I816" cm="1">
        <f t="array" ref="I816">$B$1*(Distributed_Weight($C816,'Rev 10'!$M$16*9.81,'Rev 10'!$M$9,0)-Point_Force($C816,2*'Rev 10'!$M$16*9.81,'Rev 10'!$M$10/2)+Distributed_Weight($C816,'Rev 10'!$M$16*9.81,'Rev 10'!$M$9,'Rev 10'!$M$10-'Rev 10'!$M$9))</f>
        <v>6.2962591414108643E-13</v>
      </c>
      <c r="K816" cm="1">
        <f t="array" ref="K816">$B$1*(Distributed_Weight($C816,'Rev 10'!$M$16*9.81,'Rev 10'!$M$9,0)-Point_Force($C816,2*'Rev 10'!$M$16*9.81,'Rev 10'!$M$10/2)+Distributed_Weight($C816,'Rev 10'!$M$16*9.81,'Rev 10'!$M$9,'Rev 10'!$M$10-'Rev 10'!$M$9))</f>
        <v>6.2962591414108643E-13</v>
      </c>
    </row>
    <row r="817" spans="3:11" x14ac:dyDescent="0.2">
      <c r="C817">
        <v>2442</v>
      </c>
      <c r="D817">
        <f t="shared" si="12"/>
        <v>6.2604324277849796E-13</v>
      </c>
      <c r="F817" cm="1">
        <f t="array" ref="F817">$B$1*(Distributed_Weight($C817,'Rev 10'!$R$2,'Rev 10'!$M$9,0))</f>
        <v>3.0965523437543355E-12</v>
      </c>
      <c r="G817" cm="1">
        <f t="array" ref="G817">$B$1*-Point_Force($C817,2*'Rev 10'!$R$2,'Rev 10'!$M$10/2)</f>
        <v>-2.7311297183517912E-12</v>
      </c>
      <c r="H817" cm="1">
        <f t="array" ref="H817">$B$1*Distributed_Weight($C817,'Rev 10'!$R$2/(2*'Rev 10'!$M$9),'Rev 10'!$M$9,'Rev 10'!$M$10-'Rev 10'!$M$9)</f>
        <v>7.5437688471032575E-17</v>
      </c>
      <c r="I817" cm="1">
        <f t="array" ref="I817">$B$1*(Distributed_Weight($C817,'Rev 10'!$M$16*9.81,'Rev 10'!$M$9,0)-Point_Force($C817,2*'Rev 10'!$M$16*9.81,'Rev 10'!$M$10/2)+Distributed_Weight($C817,'Rev 10'!$M$16*9.81,'Rev 10'!$M$9,'Rev 10'!$M$10-'Rev 10'!$M$9))</f>
        <v>6.2604324277849796E-13</v>
      </c>
      <c r="K817" cm="1">
        <f t="array" ref="K817">$B$1*(Distributed_Weight($C817,'Rev 10'!$M$16*9.81,'Rev 10'!$M$9,0)-Point_Force($C817,2*'Rev 10'!$M$16*9.81,'Rev 10'!$M$10/2)+Distributed_Weight($C817,'Rev 10'!$M$16*9.81,'Rev 10'!$M$9,'Rev 10'!$M$10-'Rev 10'!$M$9))</f>
        <v>6.2604324277849796E-13</v>
      </c>
    </row>
    <row r="818" spans="3:11" x14ac:dyDescent="0.2">
      <c r="C818">
        <v>2445</v>
      </c>
      <c r="D818">
        <f t="shared" si="12"/>
        <v>6.2247079350358704E-13</v>
      </c>
      <c r="F818" cm="1">
        <f t="array" ref="F818">$B$1*(Distributed_Weight($C818,'Rev 10'!$R$2,'Rev 10'!$M$9,0))</f>
        <v>3.1024381877650068E-12</v>
      </c>
      <c r="G818" cm="1">
        <f t="array" ref="G818">$B$1*-Point_Force($C818,2*'Rev 10'!$R$2,'Rev 10'!$M$10/2)</f>
        <v>-2.7429014063731346E-12</v>
      </c>
      <c r="H818" cm="1">
        <f t="array" ref="H818">$B$1*Distributed_Weight($C818,'Rev 10'!$R$2/(2*'Rev 10'!$M$9),'Rev 10'!$M$9,'Rev 10'!$M$10-'Rev 10'!$M$9)</f>
        <v>7.6107309904455395E-17</v>
      </c>
      <c r="I818" cm="1">
        <f t="array" ref="I818">$B$1*(Distributed_Weight($C818,'Rev 10'!$M$16*9.81,'Rev 10'!$M$9,0)-Point_Force($C818,2*'Rev 10'!$M$16*9.81,'Rev 10'!$M$10/2)+Distributed_Weight($C818,'Rev 10'!$M$16*9.81,'Rev 10'!$M$9,'Rev 10'!$M$10-'Rev 10'!$M$9))</f>
        <v>6.2247079350358704E-13</v>
      </c>
      <c r="K818" cm="1">
        <f t="array" ref="K818">$B$1*(Distributed_Weight($C818,'Rev 10'!$M$16*9.81,'Rev 10'!$M$9,0)-Point_Force($C818,2*'Rev 10'!$M$16*9.81,'Rev 10'!$M$10/2)+Distributed_Weight($C818,'Rev 10'!$M$16*9.81,'Rev 10'!$M$9,'Rev 10'!$M$10-'Rev 10'!$M$9))</f>
        <v>6.2247079350358704E-13</v>
      </c>
    </row>
    <row r="819" spans="3:11" x14ac:dyDescent="0.2">
      <c r="C819">
        <v>2448</v>
      </c>
      <c r="D819">
        <f t="shared" si="12"/>
        <v>6.1890856631635276E-13</v>
      </c>
      <c r="F819" cm="1">
        <f t="array" ref="F819">$B$1*(Distributed_Weight($C819,'Rev 10'!$R$2,'Rev 10'!$M$9,0))</f>
        <v>3.1083240317756785E-12</v>
      </c>
      <c r="G819" cm="1">
        <f t="array" ref="G819">$B$1*-Point_Force($C819,2*'Rev 10'!$R$2,'Rev 10'!$M$10/2)</f>
        <v>-2.7546730943944775E-12</v>
      </c>
      <c r="H819" cm="1">
        <f t="array" ref="H819">$B$1*Distributed_Weight($C819,'Rev 10'!$R$2/(2*'Rev 10'!$M$9),'Rev 10'!$M$9,'Rev 10'!$M$10-'Rev 10'!$M$9)</f>
        <v>7.6779890162369744E-17</v>
      </c>
      <c r="I819" cm="1">
        <f t="array" ref="I819">$B$1*(Distributed_Weight($C819,'Rev 10'!$M$16*9.81,'Rev 10'!$M$9,0)-Point_Force($C819,2*'Rev 10'!$M$16*9.81,'Rev 10'!$M$10/2)+Distributed_Weight($C819,'Rev 10'!$M$16*9.81,'Rev 10'!$M$9,'Rev 10'!$M$10-'Rev 10'!$M$9))</f>
        <v>6.1890856631635276E-13</v>
      </c>
      <c r="K819" cm="1">
        <f t="array" ref="K819">$B$1*(Distributed_Weight($C819,'Rev 10'!$M$16*9.81,'Rev 10'!$M$9,0)-Point_Force($C819,2*'Rev 10'!$M$16*9.81,'Rev 10'!$M$10/2)+Distributed_Weight($C819,'Rev 10'!$M$16*9.81,'Rev 10'!$M$9,'Rev 10'!$M$10-'Rev 10'!$M$9))</f>
        <v>6.1890856631635276E-13</v>
      </c>
    </row>
    <row r="820" spans="3:11" x14ac:dyDescent="0.2">
      <c r="C820">
        <v>2451</v>
      </c>
      <c r="D820">
        <f t="shared" si="12"/>
        <v>6.1535656121679533E-13</v>
      </c>
      <c r="F820" cm="1">
        <f t="array" ref="F820">$B$1*(Distributed_Weight($C820,'Rev 10'!$R$2,'Rev 10'!$M$9,0))</f>
        <v>3.1142098757863501E-12</v>
      </c>
      <c r="G820" cm="1">
        <f t="array" ref="G820">$B$1*-Point_Force($C820,2*'Rev 10'!$R$2,'Rev 10'!$M$10/2)</f>
        <v>-2.7664447824158204E-12</v>
      </c>
      <c r="H820" cm="1">
        <f t="array" ref="H820">$B$1*Distributed_Weight($C820,'Rev 10'!$R$2/(2*'Rev 10'!$M$9),'Rev 10'!$M$9,'Rev 10'!$M$10-'Rev 10'!$M$9)</f>
        <v>7.7455429244775596E-17</v>
      </c>
      <c r="I820" cm="1">
        <f t="array" ref="I820">$B$1*(Distributed_Weight($C820,'Rev 10'!$M$16*9.81,'Rev 10'!$M$9,0)-Point_Force($C820,2*'Rev 10'!$M$16*9.81,'Rev 10'!$M$10/2)+Distributed_Weight($C820,'Rev 10'!$M$16*9.81,'Rev 10'!$M$9,'Rev 10'!$M$10-'Rev 10'!$M$9))</f>
        <v>6.1535656121679533E-13</v>
      </c>
      <c r="K820" cm="1">
        <f t="array" ref="K820">$B$1*(Distributed_Weight($C820,'Rev 10'!$M$16*9.81,'Rev 10'!$M$9,0)-Point_Force($C820,2*'Rev 10'!$M$16*9.81,'Rev 10'!$M$10/2)+Distributed_Weight($C820,'Rev 10'!$M$16*9.81,'Rev 10'!$M$9,'Rev 10'!$M$10-'Rev 10'!$M$9))</f>
        <v>6.1535656121679533E-13</v>
      </c>
    </row>
    <row r="821" spans="3:11" x14ac:dyDescent="0.2">
      <c r="C821">
        <v>2454</v>
      </c>
      <c r="D821">
        <f t="shared" si="12"/>
        <v>6.1181477820491464E-13</v>
      </c>
      <c r="F821" cm="1">
        <f t="array" ref="F821">$B$1*(Distributed_Weight($C821,'Rev 10'!$R$2,'Rev 10'!$M$9,0))</f>
        <v>3.1200957197970214E-12</v>
      </c>
      <c r="G821" cm="1">
        <f t="array" ref="G821">$B$1*-Point_Force($C821,2*'Rev 10'!$R$2,'Rev 10'!$M$10/2)</f>
        <v>-2.7782164704371637E-12</v>
      </c>
      <c r="H821" cm="1">
        <f t="array" ref="H821">$B$1*Distributed_Weight($C821,'Rev 10'!$R$2/(2*'Rev 10'!$M$9),'Rev 10'!$M$9,'Rev 10'!$M$10-'Rev 10'!$M$9)</f>
        <v>7.8133927151672965E-17</v>
      </c>
      <c r="I821" cm="1">
        <f t="array" ref="I821">$B$1*(Distributed_Weight($C821,'Rev 10'!$M$16*9.81,'Rev 10'!$M$9,0)-Point_Force($C821,2*'Rev 10'!$M$16*9.81,'Rev 10'!$M$10/2)+Distributed_Weight($C821,'Rev 10'!$M$16*9.81,'Rev 10'!$M$9,'Rev 10'!$M$10-'Rev 10'!$M$9))</f>
        <v>6.1181477820491464E-13</v>
      </c>
      <c r="K821" cm="1">
        <f t="array" ref="K821">$B$1*(Distributed_Weight($C821,'Rev 10'!$M$16*9.81,'Rev 10'!$M$9,0)-Point_Force($C821,2*'Rev 10'!$M$16*9.81,'Rev 10'!$M$10/2)+Distributed_Weight($C821,'Rev 10'!$M$16*9.81,'Rev 10'!$M$9,'Rev 10'!$M$10-'Rev 10'!$M$9))</f>
        <v>6.1181477820491464E-13</v>
      </c>
    </row>
    <row r="822" spans="3:11" x14ac:dyDescent="0.2">
      <c r="C822">
        <v>2457</v>
      </c>
      <c r="D822">
        <f t="shared" si="12"/>
        <v>6.082832172807113E-13</v>
      </c>
      <c r="F822" cm="1">
        <f t="array" ref="F822">$B$1*(Distributed_Weight($C822,'Rev 10'!$R$2,'Rev 10'!$M$9,0))</f>
        <v>3.1259815638076935E-12</v>
      </c>
      <c r="G822" cm="1">
        <f t="array" ref="G822">$B$1*-Point_Force($C822,2*'Rev 10'!$R$2,'Rev 10'!$M$10/2)</f>
        <v>-2.7899881584585067E-12</v>
      </c>
      <c r="H822" cm="1">
        <f t="array" ref="H822">$B$1*Distributed_Weight($C822,'Rev 10'!$R$2/(2*'Rev 10'!$M$9),'Rev 10'!$M$9,'Rev 10'!$M$10-'Rev 10'!$M$9)</f>
        <v>7.881538388306185E-17</v>
      </c>
      <c r="I822" cm="1">
        <f t="array" ref="I822">$B$1*(Distributed_Weight($C822,'Rev 10'!$M$16*9.81,'Rev 10'!$M$9,0)-Point_Force($C822,2*'Rev 10'!$M$16*9.81,'Rev 10'!$M$10/2)+Distributed_Weight($C822,'Rev 10'!$M$16*9.81,'Rev 10'!$M$9,'Rev 10'!$M$10-'Rev 10'!$M$9))</f>
        <v>6.082832172807113E-13</v>
      </c>
      <c r="K822" cm="1">
        <f t="array" ref="K822">$B$1*(Distributed_Weight($C822,'Rev 10'!$M$16*9.81,'Rev 10'!$M$9,0)-Point_Force($C822,2*'Rev 10'!$M$16*9.81,'Rev 10'!$M$10/2)+Distributed_Weight($C822,'Rev 10'!$M$16*9.81,'Rev 10'!$M$9,'Rev 10'!$M$10-'Rev 10'!$M$9))</f>
        <v>6.082832172807113E-13</v>
      </c>
    </row>
    <row r="823" spans="3:11" x14ac:dyDescent="0.2">
      <c r="C823">
        <v>2460</v>
      </c>
      <c r="D823">
        <f t="shared" si="12"/>
        <v>6.0476187844418419E-13</v>
      </c>
      <c r="F823" cm="1">
        <f t="array" ref="F823">$B$1*(Distributed_Weight($C823,'Rev 10'!$R$2,'Rev 10'!$M$9,0))</f>
        <v>3.1318674078183651E-12</v>
      </c>
      <c r="G823" cm="1">
        <f t="array" ref="G823">$B$1*-Point_Force($C823,2*'Rev 10'!$R$2,'Rev 10'!$M$10/2)</f>
        <v>-2.80175984647985E-12</v>
      </c>
      <c r="H823" cm="1">
        <f t="array" ref="H823">$B$1*Distributed_Weight($C823,'Rev 10'!$R$2/(2*'Rev 10'!$M$9),'Rev 10'!$M$9,'Rev 10'!$M$10-'Rev 10'!$M$9)</f>
        <v>7.9499799438942239E-17</v>
      </c>
      <c r="I823" cm="1">
        <f t="array" ref="I823">$B$1*(Distributed_Weight($C823,'Rev 10'!$M$16*9.81,'Rev 10'!$M$9,0)-Point_Force($C823,2*'Rev 10'!$M$16*9.81,'Rev 10'!$M$10/2)+Distributed_Weight($C823,'Rev 10'!$M$16*9.81,'Rev 10'!$M$9,'Rev 10'!$M$10-'Rev 10'!$M$9))</f>
        <v>6.0476187844418419E-13</v>
      </c>
      <c r="K823" cm="1">
        <f t="array" ref="K823">$B$1*(Distributed_Weight($C823,'Rev 10'!$M$16*9.81,'Rev 10'!$M$9,0)-Point_Force($C823,2*'Rev 10'!$M$16*9.81,'Rev 10'!$M$10/2)+Distributed_Weight($C823,'Rev 10'!$M$16*9.81,'Rev 10'!$M$9,'Rev 10'!$M$10-'Rev 10'!$M$9))</f>
        <v>6.0476187844418419E-13</v>
      </c>
    </row>
    <row r="824" spans="3:11" x14ac:dyDescent="0.2">
      <c r="C824">
        <v>2463</v>
      </c>
      <c r="D824">
        <f t="shared" si="12"/>
        <v>6.0125076169533393E-13</v>
      </c>
      <c r="F824" cm="1">
        <f t="array" ref="F824">$B$1*(Distributed_Weight($C824,'Rev 10'!$R$2,'Rev 10'!$M$9,0))</f>
        <v>3.1377532518290368E-12</v>
      </c>
      <c r="G824" cm="1">
        <f t="array" ref="G824">$B$1*-Point_Force($C824,2*'Rev 10'!$R$2,'Rev 10'!$M$10/2)</f>
        <v>-2.8135315345011929E-12</v>
      </c>
      <c r="H824" cm="1">
        <f t="array" ref="H824">$B$1*Distributed_Weight($C824,'Rev 10'!$R$2/(2*'Rev 10'!$M$9),'Rev 10'!$M$9,'Rev 10'!$M$10-'Rev 10'!$M$9)</f>
        <v>8.0187173819314157E-17</v>
      </c>
      <c r="I824" cm="1">
        <f t="array" ref="I824">$B$1*(Distributed_Weight($C824,'Rev 10'!$M$16*9.81,'Rev 10'!$M$9,0)-Point_Force($C824,2*'Rev 10'!$M$16*9.81,'Rev 10'!$M$10/2)+Distributed_Weight($C824,'Rev 10'!$M$16*9.81,'Rev 10'!$M$9,'Rev 10'!$M$10-'Rev 10'!$M$9))</f>
        <v>6.0125076169533393E-13</v>
      </c>
      <c r="K824" cm="1">
        <f t="array" ref="K824">$B$1*(Distributed_Weight($C824,'Rev 10'!$M$16*9.81,'Rev 10'!$M$9,0)-Point_Force($C824,2*'Rev 10'!$M$16*9.81,'Rev 10'!$M$10/2)+Distributed_Weight($C824,'Rev 10'!$M$16*9.81,'Rev 10'!$M$9,'Rev 10'!$M$10-'Rev 10'!$M$9))</f>
        <v>6.0125076169533393E-13</v>
      </c>
    </row>
    <row r="825" spans="3:11" x14ac:dyDescent="0.2">
      <c r="C825">
        <v>2466</v>
      </c>
      <c r="D825">
        <f t="shared" si="12"/>
        <v>5.9774986703416051E-13</v>
      </c>
      <c r="F825" cm="1">
        <f t="array" ref="F825">$B$1*(Distributed_Weight($C825,'Rev 10'!$R$2,'Rev 10'!$M$9,0))</f>
        <v>3.1436390958397084E-12</v>
      </c>
      <c r="G825" cm="1">
        <f t="array" ref="G825">$B$1*-Point_Force($C825,2*'Rev 10'!$R$2,'Rev 10'!$M$10/2)</f>
        <v>-2.8253032225225362E-12</v>
      </c>
      <c r="H825" cm="1">
        <f t="array" ref="H825">$B$1*Distributed_Weight($C825,'Rev 10'!$R$2/(2*'Rev 10'!$M$9),'Rev 10'!$M$9,'Rev 10'!$M$10-'Rev 10'!$M$9)</f>
        <v>8.0877507024177591E-17</v>
      </c>
      <c r="I825" cm="1">
        <f t="array" ref="I825">$B$1*(Distributed_Weight($C825,'Rev 10'!$M$16*9.81,'Rev 10'!$M$9,0)-Point_Force($C825,2*'Rev 10'!$M$16*9.81,'Rev 10'!$M$10/2)+Distributed_Weight($C825,'Rev 10'!$M$16*9.81,'Rev 10'!$M$9,'Rev 10'!$M$10-'Rev 10'!$M$9))</f>
        <v>5.9774986703416051E-13</v>
      </c>
      <c r="K825" cm="1">
        <f t="array" ref="K825">$B$1*(Distributed_Weight($C825,'Rev 10'!$M$16*9.81,'Rev 10'!$M$9,0)-Point_Force($C825,2*'Rev 10'!$M$16*9.81,'Rev 10'!$M$10/2)+Distributed_Weight($C825,'Rev 10'!$M$16*9.81,'Rev 10'!$M$9,'Rev 10'!$M$10-'Rev 10'!$M$9))</f>
        <v>5.9774986703416051E-13</v>
      </c>
    </row>
    <row r="826" spans="3:11" x14ac:dyDescent="0.2">
      <c r="C826">
        <v>2469</v>
      </c>
      <c r="D826">
        <f t="shared" si="12"/>
        <v>5.9425919446066384E-13</v>
      </c>
      <c r="F826" cm="1">
        <f t="array" ref="F826">$B$1*(Distributed_Weight($C826,'Rev 10'!$R$2,'Rev 10'!$M$9,0))</f>
        <v>3.1495249398503797E-12</v>
      </c>
      <c r="G826" cm="1">
        <f t="array" ref="G826">$B$1*-Point_Force($C826,2*'Rev 10'!$R$2,'Rev 10'!$M$10/2)</f>
        <v>-2.8370749105438792E-12</v>
      </c>
      <c r="H826" cm="1">
        <f t="array" ref="H826">$B$1*Distributed_Weight($C826,'Rev 10'!$R$2/(2*'Rev 10'!$M$9),'Rev 10'!$M$9,'Rev 10'!$M$10-'Rev 10'!$M$9)</f>
        <v>8.1570799053532529E-17</v>
      </c>
      <c r="I826" cm="1">
        <f t="array" ref="I826">$B$1*(Distributed_Weight($C826,'Rev 10'!$M$16*9.81,'Rev 10'!$M$9,0)-Point_Force($C826,2*'Rev 10'!$M$16*9.81,'Rev 10'!$M$10/2)+Distributed_Weight($C826,'Rev 10'!$M$16*9.81,'Rev 10'!$M$9,'Rev 10'!$M$10-'Rev 10'!$M$9))</f>
        <v>5.9425919446066384E-13</v>
      </c>
      <c r="K826" cm="1">
        <f t="array" ref="K826">$B$1*(Distributed_Weight($C826,'Rev 10'!$M$16*9.81,'Rev 10'!$M$9,0)-Point_Force($C826,2*'Rev 10'!$M$16*9.81,'Rev 10'!$M$10/2)+Distributed_Weight($C826,'Rev 10'!$M$16*9.81,'Rev 10'!$M$9,'Rev 10'!$M$10-'Rev 10'!$M$9))</f>
        <v>5.9425919446066384E-13</v>
      </c>
    </row>
    <row r="827" spans="3:11" x14ac:dyDescent="0.2">
      <c r="C827">
        <v>2472</v>
      </c>
      <c r="D827">
        <f t="shared" si="12"/>
        <v>5.907787439748434E-13</v>
      </c>
      <c r="F827" cm="1">
        <f t="array" ref="F827">$B$1*(Distributed_Weight($C827,'Rev 10'!$R$2,'Rev 10'!$M$9,0))</f>
        <v>3.1554107838610514E-12</v>
      </c>
      <c r="G827" cm="1">
        <f t="array" ref="G827">$B$1*-Point_Force($C827,2*'Rev 10'!$R$2,'Rev 10'!$M$10/2)</f>
        <v>-2.8488465985652229E-12</v>
      </c>
      <c r="H827" cm="1">
        <f t="array" ref="H827">$B$1*Distributed_Weight($C827,'Rev 10'!$R$2/(2*'Rev 10'!$M$9),'Rev 10'!$M$9,'Rev 10'!$M$10-'Rev 10'!$M$9)</f>
        <v>8.2267049907378983E-17</v>
      </c>
      <c r="I827" cm="1">
        <f t="array" ref="I827">$B$1*(Distributed_Weight($C827,'Rev 10'!$M$16*9.81,'Rev 10'!$M$9,0)-Point_Force($C827,2*'Rev 10'!$M$16*9.81,'Rev 10'!$M$10/2)+Distributed_Weight($C827,'Rev 10'!$M$16*9.81,'Rev 10'!$M$9,'Rev 10'!$M$10-'Rev 10'!$M$9))</f>
        <v>5.907787439748434E-13</v>
      </c>
      <c r="K827" cm="1">
        <f t="array" ref="K827">$B$1*(Distributed_Weight($C827,'Rev 10'!$M$16*9.81,'Rev 10'!$M$9,0)-Point_Force($C827,2*'Rev 10'!$M$16*9.81,'Rev 10'!$M$10/2)+Distributed_Weight($C827,'Rev 10'!$M$16*9.81,'Rev 10'!$M$9,'Rev 10'!$M$10-'Rev 10'!$M$9))</f>
        <v>5.907787439748434E-13</v>
      </c>
    </row>
    <row r="828" spans="3:11" x14ac:dyDescent="0.2">
      <c r="C828">
        <v>2475</v>
      </c>
      <c r="D828">
        <f t="shared" si="12"/>
        <v>5.8730851557670021E-13</v>
      </c>
      <c r="F828" cm="1">
        <f t="array" ref="F828">$B$1*(Distributed_Weight($C828,'Rev 10'!$R$2,'Rev 10'!$M$9,0))</f>
        <v>3.161296627871723E-12</v>
      </c>
      <c r="G828" cm="1">
        <f t="array" ref="G828">$B$1*-Point_Force($C828,2*'Rev 10'!$R$2,'Rev 10'!$M$10/2)</f>
        <v>-2.8606182865865658E-12</v>
      </c>
      <c r="H828" cm="1">
        <f t="array" ref="H828">$B$1*Distributed_Weight($C828,'Rev 10'!$R$2/(2*'Rev 10'!$M$9),'Rev 10'!$M$9,'Rev 10'!$M$10-'Rev 10'!$M$9)</f>
        <v>8.2966259585716941E-17</v>
      </c>
      <c r="I828" cm="1">
        <f t="array" ref="I828">$B$1*(Distributed_Weight($C828,'Rev 10'!$M$16*9.81,'Rev 10'!$M$9,0)-Point_Force($C828,2*'Rev 10'!$M$16*9.81,'Rev 10'!$M$10/2)+Distributed_Weight($C828,'Rev 10'!$M$16*9.81,'Rev 10'!$M$9,'Rev 10'!$M$10-'Rev 10'!$M$9))</f>
        <v>5.8730851557670021E-13</v>
      </c>
      <c r="K828" cm="1">
        <f t="array" ref="K828">$B$1*(Distributed_Weight($C828,'Rev 10'!$M$16*9.81,'Rev 10'!$M$9,0)-Point_Force($C828,2*'Rev 10'!$M$16*9.81,'Rev 10'!$M$10/2)+Distributed_Weight($C828,'Rev 10'!$M$16*9.81,'Rev 10'!$M$9,'Rev 10'!$M$10-'Rev 10'!$M$9))</f>
        <v>5.8730851557670021E-13</v>
      </c>
    </row>
    <row r="829" spans="3:11" x14ac:dyDescent="0.2">
      <c r="C829">
        <v>2478</v>
      </c>
      <c r="D829">
        <f t="shared" si="12"/>
        <v>5.8384850926623396E-13</v>
      </c>
      <c r="F829" cm="1">
        <f t="array" ref="F829">$B$1*(Distributed_Weight($C829,'Rev 10'!$R$2,'Rev 10'!$M$9,0))</f>
        <v>3.1671824718823943E-12</v>
      </c>
      <c r="G829" cm="1">
        <f t="array" ref="G829">$B$1*-Point_Force($C829,2*'Rev 10'!$R$2,'Rev 10'!$M$10/2)</f>
        <v>-2.8723899746079091E-12</v>
      </c>
      <c r="H829" cm="1">
        <f t="array" ref="H829">$B$1*Distributed_Weight($C829,'Rev 10'!$R$2/(2*'Rev 10'!$M$9),'Rev 10'!$M$9,'Rev 10'!$M$10-'Rev 10'!$M$9)</f>
        <v>8.3668428088546441E-17</v>
      </c>
      <c r="I829" cm="1">
        <f t="array" ref="I829">$B$1*(Distributed_Weight($C829,'Rev 10'!$M$16*9.81,'Rev 10'!$M$9,0)-Point_Force($C829,2*'Rev 10'!$M$16*9.81,'Rev 10'!$M$10/2)+Distributed_Weight($C829,'Rev 10'!$M$16*9.81,'Rev 10'!$M$9,'Rev 10'!$M$10-'Rev 10'!$M$9))</f>
        <v>5.8384850926623396E-13</v>
      </c>
      <c r="K829" cm="1">
        <f t="array" ref="K829">$B$1*(Distributed_Weight($C829,'Rev 10'!$M$16*9.81,'Rev 10'!$M$9,0)-Point_Force($C829,2*'Rev 10'!$M$16*9.81,'Rev 10'!$M$10/2)+Distributed_Weight($C829,'Rev 10'!$M$16*9.81,'Rev 10'!$M$9,'Rev 10'!$M$10-'Rev 10'!$M$9))</f>
        <v>5.8384850926623396E-13</v>
      </c>
    </row>
    <row r="830" spans="3:11" x14ac:dyDescent="0.2">
      <c r="C830">
        <v>2481</v>
      </c>
      <c r="D830">
        <f t="shared" si="12"/>
        <v>5.8039872504344445E-13</v>
      </c>
      <c r="F830" cm="1">
        <f t="array" ref="F830">$B$1*(Distributed_Weight($C830,'Rev 10'!$R$2,'Rev 10'!$M$9,0))</f>
        <v>3.173068315893066E-12</v>
      </c>
      <c r="G830" cm="1">
        <f t="array" ref="G830">$B$1*-Point_Force($C830,2*'Rev 10'!$R$2,'Rev 10'!$M$10/2)</f>
        <v>-2.8841616626292521E-12</v>
      </c>
      <c r="H830" cm="1">
        <f t="array" ref="H830">$B$1*Distributed_Weight($C830,'Rev 10'!$R$2/(2*'Rev 10'!$M$9),'Rev 10'!$M$9,'Rev 10'!$M$10-'Rev 10'!$M$9)</f>
        <v>8.4373555415867431E-17</v>
      </c>
      <c r="I830" cm="1">
        <f t="array" ref="I830">$B$1*(Distributed_Weight($C830,'Rev 10'!$M$16*9.81,'Rev 10'!$M$9,0)-Point_Force($C830,2*'Rev 10'!$M$16*9.81,'Rev 10'!$M$10/2)+Distributed_Weight($C830,'Rev 10'!$M$16*9.81,'Rev 10'!$M$9,'Rev 10'!$M$10-'Rev 10'!$M$9))</f>
        <v>5.8039872504344445E-13</v>
      </c>
      <c r="K830" cm="1">
        <f t="array" ref="K830">$B$1*(Distributed_Weight($C830,'Rev 10'!$M$16*9.81,'Rev 10'!$M$9,0)-Point_Force($C830,2*'Rev 10'!$M$16*9.81,'Rev 10'!$M$10/2)+Distributed_Weight($C830,'Rev 10'!$M$16*9.81,'Rev 10'!$M$9,'Rev 10'!$M$10-'Rev 10'!$M$9))</f>
        <v>5.8039872504344445E-13</v>
      </c>
    </row>
    <row r="831" spans="3:11" x14ac:dyDescent="0.2">
      <c r="C831">
        <v>2484</v>
      </c>
      <c r="D831">
        <f t="shared" si="12"/>
        <v>5.7695916290833159E-13</v>
      </c>
      <c r="F831" cm="1">
        <f t="array" ref="F831">$B$1*(Distributed_Weight($C831,'Rev 10'!$R$2,'Rev 10'!$M$9,0))</f>
        <v>3.1789541599037376E-12</v>
      </c>
      <c r="G831" cm="1">
        <f t="array" ref="G831">$B$1*-Point_Force($C831,2*'Rev 10'!$R$2,'Rev 10'!$M$10/2)</f>
        <v>-2.8959333506505954E-12</v>
      </c>
      <c r="H831" cm="1">
        <f t="array" ref="H831">$B$1*Distributed_Weight($C831,'Rev 10'!$R$2/(2*'Rev 10'!$M$9),'Rev 10'!$M$9,'Rev 10'!$M$10-'Rev 10'!$M$9)</f>
        <v>8.5081641567679926E-17</v>
      </c>
      <c r="I831" cm="1">
        <f t="array" ref="I831">$B$1*(Distributed_Weight($C831,'Rev 10'!$M$16*9.81,'Rev 10'!$M$9,0)-Point_Force($C831,2*'Rev 10'!$M$16*9.81,'Rev 10'!$M$10/2)+Distributed_Weight($C831,'Rev 10'!$M$16*9.81,'Rev 10'!$M$9,'Rev 10'!$M$10-'Rev 10'!$M$9))</f>
        <v>5.7695916290833159E-13</v>
      </c>
      <c r="K831" cm="1">
        <f t="array" ref="K831">$B$1*(Distributed_Weight($C831,'Rev 10'!$M$16*9.81,'Rev 10'!$M$9,0)-Point_Force($C831,2*'Rev 10'!$M$16*9.81,'Rev 10'!$M$10/2)+Distributed_Weight($C831,'Rev 10'!$M$16*9.81,'Rev 10'!$M$9,'Rev 10'!$M$10-'Rev 10'!$M$9))</f>
        <v>5.7695916290833159E-13</v>
      </c>
    </row>
    <row r="832" spans="3:11" x14ac:dyDescent="0.2">
      <c r="C832">
        <v>2487</v>
      </c>
      <c r="D832">
        <f t="shared" si="12"/>
        <v>5.7352982286089567E-13</v>
      </c>
      <c r="F832" cm="1">
        <f t="array" ref="F832">$B$1*(Distributed_Weight($C832,'Rev 10'!$R$2,'Rev 10'!$M$9,0))</f>
        <v>3.1848400039144093E-12</v>
      </c>
      <c r="G832" cm="1">
        <f t="array" ref="G832">$B$1*-Point_Force($C832,2*'Rev 10'!$R$2,'Rev 10'!$M$10/2)</f>
        <v>-2.9077050386719383E-12</v>
      </c>
      <c r="H832" cm="1">
        <f t="array" ref="H832">$B$1*Distributed_Weight($C832,'Rev 10'!$R$2/(2*'Rev 10'!$M$9),'Rev 10'!$M$9,'Rev 10'!$M$10-'Rev 10'!$M$9)</f>
        <v>8.5792686543983962E-17</v>
      </c>
      <c r="I832" cm="1">
        <f t="array" ref="I832">$B$1*(Distributed_Weight($C832,'Rev 10'!$M$16*9.81,'Rev 10'!$M$9,0)-Point_Force($C832,2*'Rev 10'!$M$16*9.81,'Rev 10'!$M$10/2)+Distributed_Weight($C832,'Rev 10'!$M$16*9.81,'Rev 10'!$M$9,'Rev 10'!$M$10-'Rev 10'!$M$9))</f>
        <v>5.7352982286089567E-13</v>
      </c>
      <c r="K832" cm="1">
        <f t="array" ref="K832">$B$1*(Distributed_Weight($C832,'Rev 10'!$M$16*9.81,'Rev 10'!$M$9,0)-Point_Force($C832,2*'Rev 10'!$M$16*9.81,'Rev 10'!$M$10/2)+Distributed_Weight($C832,'Rev 10'!$M$16*9.81,'Rev 10'!$M$9,'Rev 10'!$M$10-'Rev 10'!$M$9))</f>
        <v>5.7352982286089567E-13</v>
      </c>
    </row>
    <row r="833" spans="3:11" x14ac:dyDescent="0.2">
      <c r="C833">
        <v>2490</v>
      </c>
      <c r="D833">
        <f t="shared" si="12"/>
        <v>5.7011070490113659E-13</v>
      </c>
      <c r="F833" cm="1">
        <f t="array" ref="F833">$B$1*(Distributed_Weight($C833,'Rev 10'!$R$2,'Rev 10'!$M$9,0))</f>
        <v>3.1907258479250805E-12</v>
      </c>
      <c r="G833" cm="1">
        <f t="array" ref="G833">$B$1*-Point_Force($C833,2*'Rev 10'!$R$2,'Rev 10'!$M$10/2)</f>
        <v>-2.9194767266932817E-12</v>
      </c>
      <c r="H833" cm="1">
        <f t="array" ref="H833">$B$1*Distributed_Weight($C833,'Rev 10'!$R$2/(2*'Rev 10'!$M$9),'Rev 10'!$M$9,'Rev 10'!$M$10-'Rev 10'!$M$9)</f>
        <v>8.6506690344779502E-17</v>
      </c>
      <c r="I833" cm="1">
        <f t="array" ref="I833">$B$1*(Distributed_Weight($C833,'Rev 10'!$M$16*9.81,'Rev 10'!$M$9,0)-Point_Force($C833,2*'Rev 10'!$M$16*9.81,'Rev 10'!$M$10/2)+Distributed_Weight($C833,'Rev 10'!$M$16*9.81,'Rev 10'!$M$9,'Rev 10'!$M$10-'Rev 10'!$M$9))</f>
        <v>5.7011070490113659E-13</v>
      </c>
      <c r="K833" cm="1">
        <f t="array" ref="K833">$B$1*(Distributed_Weight($C833,'Rev 10'!$M$16*9.81,'Rev 10'!$M$9,0)-Point_Force($C833,2*'Rev 10'!$M$16*9.81,'Rev 10'!$M$10/2)+Distributed_Weight($C833,'Rev 10'!$M$16*9.81,'Rev 10'!$M$9,'Rev 10'!$M$10-'Rev 10'!$M$9))</f>
        <v>5.7011070490113659E-13</v>
      </c>
    </row>
    <row r="834" spans="3:11" x14ac:dyDescent="0.2">
      <c r="C834">
        <v>2493</v>
      </c>
      <c r="D834">
        <f t="shared" si="12"/>
        <v>5.6670180902905426E-13</v>
      </c>
      <c r="F834" cm="1">
        <f t="array" ref="F834">$B$1*(Distributed_Weight($C834,'Rev 10'!$R$2,'Rev 10'!$M$9,0))</f>
        <v>3.1966116919357522E-12</v>
      </c>
      <c r="G834" cm="1">
        <f t="array" ref="G834">$B$1*-Point_Force($C834,2*'Rev 10'!$R$2,'Rev 10'!$M$10/2)</f>
        <v>-2.9312484147146246E-12</v>
      </c>
      <c r="H834" cm="1">
        <f t="array" ref="H834">$B$1*Distributed_Weight($C834,'Rev 10'!$R$2/(2*'Rev 10'!$M$9),'Rev 10'!$M$9,'Rev 10'!$M$10-'Rev 10'!$M$9)</f>
        <v>8.7223652970066546E-17</v>
      </c>
      <c r="I834" cm="1">
        <f t="array" ref="I834">$B$1*(Distributed_Weight($C834,'Rev 10'!$M$16*9.81,'Rev 10'!$M$9,0)-Point_Force($C834,2*'Rev 10'!$M$16*9.81,'Rev 10'!$M$10/2)+Distributed_Weight($C834,'Rev 10'!$M$16*9.81,'Rev 10'!$M$9,'Rev 10'!$M$10-'Rev 10'!$M$9))</f>
        <v>5.6670180902905426E-13</v>
      </c>
      <c r="K834" cm="1">
        <f t="array" ref="K834">$B$1*(Distributed_Weight($C834,'Rev 10'!$M$16*9.81,'Rev 10'!$M$9,0)-Point_Force($C834,2*'Rev 10'!$M$16*9.81,'Rev 10'!$M$10/2)+Distributed_Weight($C834,'Rev 10'!$M$16*9.81,'Rev 10'!$M$9,'Rev 10'!$M$10-'Rev 10'!$M$9))</f>
        <v>5.6670180902905426E-13</v>
      </c>
    </row>
    <row r="835" spans="3:11" x14ac:dyDescent="0.2">
      <c r="C835">
        <v>2496</v>
      </c>
      <c r="D835">
        <f t="shared" si="12"/>
        <v>5.6330313524464867E-13</v>
      </c>
      <c r="F835" cm="1">
        <f t="array" ref="F835">$B$1*(Distributed_Weight($C835,'Rev 10'!$R$2,'Rev 10'!$M$9,0))</f>
        <v>3.2024975359464239E-12</v>
      </c>
      <c r="G835" cm="1">
        <f t="array" ref="G835">$B$1*-Point_Force($C835,2*'Rev 10'!$R$2,'Rev 10'!$M$10/2)</f>
        <v>-2.9430201027359675E-12</v>
      </c>
      <c r="H835" cm="1">
        <f t="array" ref="H835">$B$1*Distributed_Weight($C835,'Rev 10'!$R$2/(2*'Rev 10'!$M$9),'Rev 10'!$M$9,'Rev 10'!$M$10-'Rev 10'!$M$9)</f>
        <v>8.7943574419845118E-17</v>
      </c>
      <c r="I835" cm="1">
        <f t="array" ref="I835">$B$1*(Distributed_Weight($C835,'Rev 10'!$M$16*9.81,'Rev 10'!$M$9,0)-Point_Force($C835,2*'Rev 10'!$M$16*9.81,'Rev 10'!$M$10/2)+Distributed_Weight($C835,'Rev 10'!$M$16*9.81,'Rev 10'!$M$9,'Rev 10'!$M$10-'Rev 10'!$M$9))</f>
        <v>5.6330313524464867E-13</v>
      </c>
      <c r="K835" cm="1">
        <f t="array" ref="K835">$B$1*(Distributed_Weight($C835,'Rev 10'!$M$16*9.81,'Rev 10'!$M$9,0)-Point_Force($C835,2*'Rev 10'!$M$16*9.81,'Rev 10'!$M$10/2)+Distributed_Weight($C835,'Rev 10'!$M$16*9.81,'Rev 10'!$M$9,'Rev 10'!$M$10-'Rev 10'!$M$9))</f>
        <v>5.6330313524464867E-13</v>
      </c>
    </row>
    <row r="836" spans="3:11" x14ac:dyDescent="0.2">
      <c r="C836">
        <v>2499</v>
      </c>
      <c r="D836">
        <f t="shared" si="12"/>
        <v>5.5991468354791931E-13</v>
      </c>
      <c r="F836" cm="1">
        <f t="array" ref="F836">$B$1*(Distributed_Weight($C836,'Rev 10'!$R$2,'Rev 10'!$M$9,0))</f>
        <v>3.2083833799570955E-12</v>
      </c>
      <c r="G836" cm="1">
        <f t="array" ref="G836">$B$1*-Point_Force($C836,2*'Rev 10'!$R$2,'Rev 10'!$M$10/2)</f>
        <v>-2.9547917907573112E-12</v>
      </c>
      <c r="H836" cm="1">
        <f t="array" ref="H836">$B$1*Distributed_Weight($C836,'Rev 10'!$R$2/(2*'Rev 10'!$M$9),'Rev 10'!$M$9,'Rev 10'!$M$10-'Rev 10'!$M$9)</f>
        <v>8.8666454694115182E-17</v>
      </c>
      <c r="I836" cm="1">
        <f t="array" ref="I836">$B$1*(Distributed_Weight($C836,'Rev 10'!$M$16*9.81,'Rev 10'!$M$9,0)-Point_Force($C836,2*'Rev 10'!$M$16*9.81,'Rev 10'!$M$10/2)+Distributed_Weight($C836,'Rev 10'!$M$16*9.81,'Rev 10'!$M$9,'Rev 10'!$M$10-'Rev 10'!$M$9))</f>
        <v>5.5991468354791931E-13</v>
      </c>
      <c r="K836" cm="1">
        <f t="array" ref="K836">$B$1*(Distributed_Weight($C836,'Rev 10'!$M$16*9.81,'Rev 10'!$M$9,0)-Point_Force($C836,2*'Rev 10'!$M$16*9.81,'Rev 10'!$M$10/2)+Distributed_Weight($C836,'Rev 10'!$M$16*9.81,'Rev 10'!$M$9,'Rev 10'!$M$10-'Rev 10'!$M$9))</f>
        <v>5.5991468354791931E-13</v>
      </c>
    </row>
    <row r="837" spans="3:11" x14ac:dyDescent="0.2">
      <c r="C837">
        <v>2502</v>
      </c>
      <c r="D837">
        <f t="shared" ref="D837:D900" si="13">I837</f>
        <v>5.5653645393886741E-13</v>
      </c>
      <c r="F837" cm="1">
        <f t="array" ref="F837">$B$1*(Distributed_Weight($C837,'Rev 10'!$R$2,'Rev 10'!$M$9,0))</f>
        <v>3.2142692239677668E-12</v>
      </c>
      <c r="G837" cm="1">
        <f t="array" ref="G837">$B$1*-Point_Force($C837,2*'Rev 10'!$R$2,'Rev 10'!$M$10/2)</f>
        <v>-2.9665634787786546E-12</v>
      </c>
      <c r="H837" cm="1">
        <f t="array" ref="H837">$B$1*Distributed_Weight($C837,'Rev 10'!$R$2/(2*'Rev 10'!$M$9),'Rev 10'!$M$9,'Rev 10'!$M$10-'Rev 10'!$M$9)</f>
        <v>8.9392293792876787E-17</v>
      </c>
      <c r="I837" cm="1">
        <f t="array" ref="I837">$B$1*(Distributed_Weight($C837,'Rev 10'!$M$16*9.81,'Rev 10'!$M$9,0)-Point_Force($C837,2*'Rev 10'!$M$16*9.81,'Rev 10'!$M$10/2)+Distributed_Weight($C837,'Rev 10'!$M$16*9.81,'Rev 10'!$M$9,'Rev 10'!$M$10-'Rev 10'!$M$9))</f>
        <v>5.5653645393886741E-13</v>
      </c>
      <c r="K837" cm="1">
        <f t="array" ref="K837">$B$1*(Distributed_Weight($C837,'Rev 10'!$M$16*9.81,'Rev 10'!$M$9,0)-Point_Force($C837,2*'Rev 10'!$M$16*9.81,'Rev 10'!$M$10/2)+Distributed_Weight($C837,'Rev 10'!$M$16*9.81,'Rev 10'!$M$9,'Rev 10'!$M$10-'Rev 10'!$M$9))</f>
        <v>5.5653645393886741E-13</v>
      </c>
    </row>
    <row r="838" spans="3:11" x14ac:dyDescent="0.2">
      <c r="C838">
        <v>2505</v>
      </c>
      <c r="D838">
        <f t="shared" si="13"/>
        <v>5.5316844641749225E-13</v>
      </c>
      <c r="F838" cm="1">
        <f t="array" ref="F838">$B$1*(Distributed_Weight($C838,'Rev 10'!$R$2,'Rev 10'!$M$9,0))</f>
        <v>3.2201550679784385E-12</v>
      </c>
      <c r="G838" cm="1">
        <f t="array" ref="G838">$B$1*-Point_Force($C838,2*'Rev 10'!$R$2,'Rev 10'!$M$10/2)</f>
        <v>-2.9783351667999975E-12</v>
      </c>
      <c r="H838" cm="1">
        <f t="array" ref="H838">$B$1*Distributed_Weight($C838,'Rev 10'!$R$2/(2*'Rev 10'!$M$9),'Rev 10'!$M$9,'Rev 10'!$M$10-'Rev 10'!$M$9)</f>
        <v>9.0121091716129908E-17</v>
      </c>
      <c r="I838" cm="1">
        <f t="array" ref="I838">$B$1*(Distributed_Weight($C838,'Rev 10'!$M$16*9.81,'Rev 10'!$M$9,0)-Point_Force($C838,2*'Rev 10'!$M$16*9.81,'Rev 10'!$M$10/2)+Distributed_Weight($C838,'Rev 10'!$M$16*9.81,'Rev 10'!$M$9,'Rev 10'!$M$10-'Rev 10'!$M$9))</f>
        <v>5.5316844641749225E-13</v>
      </c>
      <c r="K838" cm="1">
        <f t="array" ref="K838">$B$1*(Distributed_Weight($C838,'Rev 10'!$M$16*9.81,'Rev 10'!$M$9,0)-Point_Force($C838,2*'Rev 10'!$M$16*9.81,'Rev 10'!$M$10/2)+Distributed_Weight($C838,'Rev 10'!$M$16*9.81,'Rev 10'!$M$9,'Rev 10'!$M$10-'Rev 10'!$M$9))</f>
        <v>5.5316844641749225E-13</v>
      </c>
    </row>
    <row r="839" spans="3:11" x14ac:dyDescent="0.2">
      <c r="C839">
        <v>2508</v>
      </c>
      <c r="D839">
        <f t="shared" si="13"/>
        <v>5.4981066098379383E-13</v>
      </c>
      <c r="F839" cm="1">
        <f t="array" ref="F839">$B$1*(Distributed_Weight($C839,'Rev 10'!$R$2,'Rev 10'!$M$9,0))</f>
        <v>3.2260409119891101E-12</v>
      </c>
      <c r="G839" cm="1">
        <f t="array" ref="G839">$B$1*-Point_Force($C839,2*'Rev 10'!$R$2,'Rev 10'!$M$10/2)</f>
        <v>-2.9901068548213404E-12</v>
      </c>
      <c r="H839" cm="1">
        <f t="array" ref="H839">$B$1*Distributed_Weight($C839,'Rev 10'!$R$2/(2*'Rev 10'!$M$9),'Rev 10'!$M$9,'Rev 10'!$M$10-'Rev 10'!$M$9)</f>
        <v>9.0852848463874521E-17</v>
      </c>
      <c r="I839" cm="1">
        <f t="array" ref="I839">$B$1*(Distributed_Weight($C839,'Rev 10'!$M$16*9.81,'Rev 10'!$M$9,0)-Point_Force($C839,2*'Rev 10'!$M$16*9.81,'Rev 10'!$M$10/2)+Distributed_Weight($C839,'Rev 10'!$M$16*9.81,'Rev 10'!$M$9,'Rev 10'!$M$10-'Rev 10'!$M$9))</f>
        <v>5.4981066098379383E-13</v>
      </c>
      <c r="K839" cm="1">
        <f t="array" ref="K839">$B$1*(Distributed_Weight($C839,'Rev 10'!$M$16*9.81,'Rev 10'!$M$9,0)-Point_Force($C839,2*'Rev 10'!$M$16*9.81,'Rev 10'!$M$10/2)+Distributed_Weight($C839,'Rev 10'!$M$16*9.81,'Rev 10'!$M$9,'Rev 10'!$M$10-'Rev 10'!$M$9))</f>
        <v>5.4981066098379383E-13</v>
      </c>
    </row>
    <row r="840" spans="3:11" x14ac:dyDescent="0.2">
      <c r="C840">
        <v>2511</v>
      </c>
      <c r="D840">
        <f t="shared" si="13"/>
        <v>5.4646309763777225E-13</v>
      </c>
      <c r="F840" cm="1">
        <f t="array" ref="F840">$B$1*(Distributed_Weight($C840,'Rev 10'!$R$2,'Rev 10'!$M$9,0))</f>
        <v>3.2319267559997814E-12</v>
      </c>
      <c r="G840" cm="1">
        <f t="array" ref="G840">$B$1*-Point_Force($C840,2*'Rev 10'!$R$2,'Rev 10'!$M$10/2)</f>
        <v>-3.0018785428426837E-12</v>
      </c>
      <c r="H840" cm="1">
        <f t="array" ref="H840">$B$1*Distributed_Weight($C840,'Rev 10'!$R$2/(2*'Rev 10'!$M$9),'Rev 10'!$M$9,'Rev 10'!$M$10-'Rev 10'!$M$9)</f>
        <v>9.158756403611065E-17</v>
      </c>
      <c r="I840" cm="1">
        <f t="array" ref="I840">$B$1*(Distributed_Weight($C840,'Rev 10'!$M$16*9.81,'Rev 10'!$M$9,0)-Point_Force($C840,2*'Rev 10'!$M$16*9.81,'Rev 10'!$M$10/2)+Distributed_Weight($C840,'Rev 10'!$M$16*9.81,'Rev 10'!$M$9,'Rev 10'!$M$10-'Rev 10'!$M$9))</f>
        <v>5.4646309763777225E-13</v>
      </c>
      <c r="K840" cm="1">
        <f t="array" ref="K840">$B$1*(Distributed_Weight($C840,'Rev 10'!$M$16*9.81,'Rev 10'!$M$9,0)-Point_Force($C840,2*'Rev 10'!$M$16*9.81,'Rev 10'!$M$10/2)+Distributed_Weight($C840,'Rev 10'!$M$16*9.81,'Rev 10'!$M$9,'Rev 10'!$M$10-'Rev 10'!$M$9))</f>
        <v>5.4646309763777225E-13</v>
      </c>
    </row>
    <row r="841" spans="3:11" x14ac:dyDescent="0.2">
      <c r="C841">
        <v>2514</v>
      </c>
      <c r="D841">
        <f t="shared" si="13"/>
        <v>5.4312575637942802E-13</v>
      </c>
      <c r="F841" cm="1">
        <f t="array" ref="F841">$B$1*(Distributed_Weight($C841,'Rev 10'!$R$2,'Rev 10'!$M$9,0))</f>
        <v>3.2378126000104535E-12</v>
      </c>
      <c r="G841" cm="1">
        <f t="array" ref="G841">$B$1*-Point_Force($C841,2*'Rev 10'!$R$2,'Rev 10'!$M$10/2)</f>
        <v>-3.0136502308640267E-12</v>
      </c>
      <c r="H841" cm="1">
        <f t="array" ref="H841">$B$1*Distributed_Weight($C841,'Rev 10'!$R$2/(2*'Rev 10'!$M$9),'Rev 10'!$M$9,'Rev 10'!$M$10-'Rev 10'!$M$9)</f>
        <v>9.2325238432838308E-17</v>
      </c>
      <c r="I841" cm="1">
        <f t="array" ref="I841">$B$1*(Distributed_Weight($C841,'Rev 10'!$M$16*9.81,'Rev 10'!$M$9,0)-Point_Force($C841,2*'Rev 10'!$M$16*9.81,'Rev 10'!$M$10/2)+Distributed_Weight($C841,'Rev 10'!$M$16*9.81,'Rev 10'!$M$9,'Rev 10'!$M$10-'Rev 10'!$M$9))</f>
        <v>5.4312575637942802E-13</v>
      </c>
      <c r="K841" cm="1">
        <f t="array" ref="K841">$B$1*(Distributed_Weight($C841,'Rev 10'!$M$16*9.81,'Rev 10'!$M$9,0)-Point_Force($C841,2*'Rev 10'!$M$16*9.81,'Rev 10'!$M$10/2)+Distributed_Weight($C841,'Rev 10'!$M$16*9.81,'Rev 10'!$M$9,'Rev 10'!$M$10-'Rev 10'!$M$9))</f>
        <v>5.4312575637942802E-13</v>
      </c>
    </row>
    <row r="842" spans="3:11" x14ac:dyDescent="0.2">
      <c r="C842">
        <v>2517</v>
      </c>
      <c r="D842">
        <f t="shared" si="13"/>
        <v>5.3979863720876003E-13</v>
      </c>
      <c r="F842" cm="1">
        <f t="array" ref="F842">$B$1*(Distributed_Weight($C842,'Rev 10'!$R$2,'Rev 10'!$M$9,0))</f>
        <v>3.2436984440211251E-12</v>
      </c>
      <c r="G842" cm="1">
        <f t="array" ref="G842">$B$1*-Point_Force($C842,2*'Rev 10'!$R$2,'Rev 10'!$M$10/2)</f>
        <v>-3.02542191888537E-12</v>
      </c>
      <c r="H842" cm="1">
        <f t="array" ref="H842">$B$1*Distributed_Weight($C842,'Rev 10'!$R$2/(2*'Rev 10'!$M$9),'Rev 10'!$M$9,'Rev 10'!$M$10-'Rev 10'!$M$9)</f>
        <v>9.306587165405747E-17</v>
      </c>
      <c r="I842" cm="1">
        <f t="array" ref="I842">$B$1*(Distributed_Weight($C842,'Rev 10'!$M$16*9.81,'Rev 10'!$M$9,0)-Point_Force($C842,2*'Rev 10'!$M$16*9.81,'Rev 10'!$M$10/2)+Distributed_Weight($C842,'Rev 10'!$M$16*9.81,'Rev 10'!$M$9,'Rev 10'!$M$10-'Rev 10'!$M$9))</f>
        <v>5.3979863720876003E-13</v>
      </c>
      <c r="K842" cm="1">
        <f t="array" ref="K842">$B$1*(Distributed_Weight($C842,'Rev 10'!$M$16*9.81,'Rev 10'!$M$9,0)-Point_Force($C842,2*'Rev 10'!$M$16*9.81,'Rev 10'!$M$10/2)+Distributed_Weight($C842,'Rev 10'!$M$16*9.81,'Rev 10'!$M$9,'Rev 10'!$M$10-'Rev 10'!$M$9))</f>
        <v>5.3979863720876003E-13</v>
      </c>
    </row>
    <row r="843" spans="3:11" x14ac:dyDescent="0.2">
      <c r="C843">
        <v>2520</v>
      </c>
      <c r="D843">
        <f t="shared" si="13"/>
        <v>5.3648174012576878E-13</v>
      </c>
      <c r="F843" cm="1">
        <f t="array" ref="F843">$B$1*(Distributed_Weight($C843,'Rev 10'!$R$2,'Rev 10'!$M$9,0))</f>
        <v>3.2495842880317968E-12</v>
      </c>
      <c r="G843" cm="1">
        <f t="array" ref="G843">$B$1*-Point_Force($C843,2*'Rev 10'!$R$2,'Rev 10'!$M$10/2)</f>
        <v>-3.0371936069067129E-12</v>
      </c>
      <c r="H843" cm="1">
        <f t="array" ref="H843">$B$1*Distributed_Weight($C843,'Rev 10'!$R$2/(2*'Rev 10'!$M$9),'Rev 10'!$M$9,'Rev 10'!$M$10-'Rev 10'!$M$9)</f>
        <v>9.3809463699768136E-17</v>
      </c>
      <c r="I843" cm="1">
        <f t="array" ref="I843">$B$1*(Distributed_Weight($C843,'Rev 10'!$M$16*9.81,'Rev 10'!$M$9,0)-Point_Force($C843,2*'Rev 10'!$M$16*9.81,'Rev 10'!$M$10/2)+Distributed_Weight($C843,'Rev 10'!$M$16*9.81,'Rev 10'!$M$9,'Rev 10'!$M$10-'Rev 10'!$M$9))</f>
        <v>5.3648174012576878E-13</v>
      </c>
      <c r="K843" cm="1">
        <f t="array" ref="K843">$B$1*(Distributed_Weight($C843,'Rev 10'!$M$16*9.81,'Rev 10'!$M$9,0)-Point_Force($C843,2*'Rev 10'!$M$16*9.81,'Rev 10'!$M$10/2)+Distributed_Weight($C843,'Rev 10'!$M$16*9.81,'Rev 10'!$M$9,'Rev 10'!$M$10-'Rev 10'!$M$9))</f>
        <v>5.3648174012576878E-13</v>
      </c>
    </row>
    <row r="844" spans="3:11" x14ac:dyDescent="0.2">
      <c r="C844">
        <v>2523</v>
      </c>
      <c r="D844">
        <f t="shared" si="13"/>
        <v>5.3317506513045437E-13</v>
      </c>
      <c r="F844" cm="1">
        <f t="array" ref="F844">$B$1*(Distributed_Weight($C844,'Rev 10'!$R$2,'Rev 10'!$M$9,0))</f>
        <v>3.2554701320424684E-12</v>
      </c>
      <c r="G844" cm="1">
        <f t="array" ref="G844">$B$1*-Point_Force($C844,2*'Rev 10'!$R$2,'Rev 10'!$M$10/2)</f>
        <v>-3.0489652949280562E-12</v>
      </c>
      <c r="H844" cm="1">
        <f t="array" ref="H844">$B$1*Distributed_Weight($C844,'Rev 10'!$R$2/(2*'Rev 10'!$M$9),'Rev 10'!$M$9,'Rev 10'!$M$10-'Rev 10'!$M$9)</f>
        <v>9.4556014569970318E-17</v>
      </c>
      <c r="I844" cm="1">
        <f t="array" ref="I844">$B$1*(Distributed_Weight($C844,'Rev 10'!$M$16*9.81,'Rev 10'!$M$9,0)-Point_Force($C844,2*'Rev 10'!$M$16*9.81,'Rev 10'!$M$10/2)+Distributed_Weight($C844,'Rev 10'!$M$16*9.81,'Rev 10'!$M$9,'Rev 10'!$M$10-'Rev 10'!$M$9))</f>
        <v>5.3317506513045437E-13</v>
      </c>
      <c r="K844" cm="1">
        <f t="array" ref="K844">$B$1*(Distributed_Weight($C844,'Rev 10'!$M$16*9.81,'Rev 10'!$M$9,0)-Point_Force($C844,2*'Rev 10'!$M$16*9.81,'Rev 10'!$M$10/2)+Distributed_Weight($C844,'Rev 10'!$M$16*9.81,'Rev 10'!$M$9,'Rev 10'!$M$10-'Rev 10'!$M$9))</f>
        <v>5.3317506513045437E-13</v>
      </c>
    </row>
    <row r="845" spans="3:11" x14ac:dyDescent="0.2">
      <c r="C845">
        <v>2526</v>
      </c>
      <c r="D845">
        <f t="shared" si="13"/>
        <v>5.2987861222281671E-13</v>
      </c>
      <c r="F845" cm="1">
        <f t="array" ref="F845">$B$1*(Distributed_Weight($C845,'Rev 10'!$R$2,'Rev 10'!$M$9,0))</f>
        <v>3.2613559760531397E-12</v>
      </c>
      <c r="G845" cm="1">
        <f t="array" ref="G845">$B$1*-Point_Force($C845,2*'Rev 10'!$R$2,'Rev 10'!$M$10/2)</f>
        <v>-3.0607369829493992E-12</v>
      </c>
      <c r="H845" cm="1">
        <f t="array" ref="H845">$B$1*Distributed_Weight($C845,'Rev 10'!$R$2/(2*'Rev 10'!$M$9),'Rev 10'!$M$9,'Rev 10'!$M$10-'Rev 10'!$M$9)</f>
        <v>9.5305524264664029E-17</v>
      </c>
      <c r="I845" cm="1">
        <f t="array" ref="I845">$B$1*(Distributed_Weight($C845,'Rev 10'!$M$16*9.81,'Rev 10'!$M$9,0)-Point_Force($C845,2*'Rev 10'!$M$16*9.81,'Rev 10'!$M$10/2)+Distributed_Weight($C845,'Rev 10'!$M$16*9.81,'Rev 10'!$M$9,'Rev 10'!$M$10-'Rev 10'!$M$9))</f>
        <v>5.2987861222281671E-13</v>
      </c>
      <c r="K845" cm="1">
        <f t="array" ref="K845">$B$1*(Distributed_Weight($C845,'Rev 10'!$M$16*9.81,'Rev 10'!$M$9,0)-Point_Force($C845,2*'Rev 10'!$M$16*9.81,'Rev 10'!$M$10/2)+Distributed_Weight($C845,'Rev 10'!$M$16*9.81,'Rev 10'!$M$9,'Rev 10'!$M$10-'Rev 10'!$M$9))</f>
        <v>5.2987861222281671E-13</v>
      </c>
    </row>
    <row r="846" spans="3:11" x14ac:dyDescent="0.2">
      <c r="C846">
        <v>2529</v>
      </c>
      <c r="D846">
        <f t="shared" si="13"/>
        <v>5.2659238140285529E-13</v>
      </c>
      <c r="F846" cm="1">
        <f t="array" ref="F846">$B$1*(Distributed_Weight($C846,'Rev 10'!$R$2,'Rev 10'!$M$9,0))</f>
        <v>3.2672418200638114E-12</v>
      </c>
      <c r="G846" cm="1">
        <f t="array" ref="G846">$B$1*-Point_Force($C846,2*'Rev 10'!$R$2,'Rev 10'!$M$10/2)</f>
        <v>-3.0725086709707429E-12</v>
      </c>
      <c r="H846" cm="1">
        <f t="array" ref="H846">$B$1*Distributed_Weight($C846,'Rev 10'!$R$2/(2*'Rev 10'!$M$9),'Rev 10'!$M$9,'Rev 10'!$M$10-'Rev 10'!$M$9)</f>
        <v>9.6057992783849256E-17</v>
      </c>
      <c r="I846" cm="1">
        <f t="array" ref="I846">$B$1*(Distributed_Weight($C846,'Rev 10'!$M$16*9.81,'Rev 10'!$M$9,0)-Point_Force($C846,2*'Rev 10'!$M$16*9.81,'Rev 10'!$M$10/2)+Distributed_Weight($C846,'Rev 10'!$M$16*9.81,'Rev 10'!$M$9,'Rev 10'!$M$10-'Rev 10'!$M$9))</f>
        <v>5.2659238140285529E-13</v>
      </c>
      <c r="K846" cm="1">
        <f t="array" ref="K846">$B$1*(Distributed_Weight($C846,'Rev 10'!$M$16*9.81,'Rev 10'!$M$9,0)-Point_Force($C846,2*'Rev 10'!$M$16*9.81,'Rev 10'!$M$10/2)+Distributed_Weight($C846,'Rev 10'!$M$16*9.81,'Rev 10'!$M$9,'Rev 10'!$M$10-'Rev 10'!$M$9))</f>
        <v>5.2659238140285529E-13</v>
      </c>
    </row>
    <row r="847" spans="3:11" x14ac:dyDescent="0.2">
      <c r="C847">
        <v>2532</v>
      </c>
      <c r="D847">
        <f t="shared" si="13"/>
        <v>5.2331637267057131E-13</v>
      </c>
      <c r="F847" cm="1">
        <f t="array" ref="F847">$B$1*(Distributed_Weight($C847,'Rev 10'!$R$2,'Rev 10'!$M$9,0))</f>
        <v>3.273127664074483E-12</v>
      </c>
      <c r="G847" cm="1">
        <f t="array" ref="G847">$B$1*-Point_Force($C847,2*'Rev 10'!$R$2,'Rev 10'!$M$10/2)</f>
        <v>-3.0842803589920858E-12</v>
      </c>
      <c r="H847" cm="1">
        <f t="array" ref="H847">$B$1*Distributed_Weight($C847,'Rev 10'!$R$2/(2*'Rev 10'!$M$9),'Rev 10'!$M$9,'Rev 10'!$M$10-'Rev 10'!$M$9)</f>
        <v>9.6813420127525987E-17</v>
      </c>
      <c r="I847" cm="1">
        <f t="array" ref="I847">$B$1*(Distributed_Weight($C847,'Rev 10'!$M$16*9.81,'Rev 10'!$M$9,0)-Point_Force($C847,2*'Rev 10'!$M$16*9.81,'Rev 10'!$M$10/2)+Distributed_Weight($C847,'Rev 10'!$M$16*9.81,'Rev 10'!$M$9,'Rev 10'!$M$10-'Rev 10'!$M$9))</f>
        <v>5.2331637267057131E-13</v>
      </c>
      <c r="K847" cm="1">
        <f t="array" ref="K847">$B$1*(Distributed_Weight($C847,'Rev 10'!$M$16*9.81,'Rev 10'!$M$9,0)-Point_Force($C847,2*'Rev 10'!$M$16*9.81,'Rev 10'!$M$10/2)+Distributed_Weight($C847,'Rev 10'!$M$16*9.81,'Rev 10'!$M$9,'Rev 10'!$M$10-'Rev 10'!$M$9))</f>
        <v>5.2331637267057131E-13</v>
      </c>
    </row>
    <row r="848" spans="3:11" x14ac:dyDescent="0.2">
      <c r="C848">
        <v>2535</v>
      </c>
      <c r="D848">
        <f t="shared" si="13"/>
        <v>5.2005058602596407E-13</v>
      </c>
      <c r="F848" cm="1">
        <f t="array" ref="F848">$B$1*(Distributed_Weight($C848,'Rev 10'!$R$2,'Rev 10'!$M$9,0))</f>
        <v>3.2790135080851543E-12</v>
      </c>
      <c r="G848" cm="1">
        <f t="array" ref="G848">$B$1*-Point_Force($C848,2*'Rev 10'!$R$2,'Rev 10'!$M$10/2)</f>
        <v>-3.0960520470134292E-12</v>
      </c>
      <c r="H848" cm="1">
        <f t="array" ref="H848">$B$1*Distributed_Weight($C848,'Rev 10'!$R$2/(2*'Rev 10'!$M$9),'Rev 10'!$M$9,'Rev 10'!$M$10-'Rev 10'!$M$9)</f>
        <v>9.7571806295694246E-17</v>
      </c>
      <c r="I848" cm="1">
        <f t="array" ref="I848">$B$1*(Distributed_Weight($C848,'Rev 10'!$M$16*9.81,'Rev 10'!$M$9,0)-Point_Force($C848,2*'Rev 10'!$M$16*9.81,'Rev 10'!$M$10/2)+Distributed_Weight($C848,'Rev 10'!$M$16*9.81,'Rev 10'!$M$9,'Rev 10'!$M$10-'Rev 10'!$M$9))</f>
        <v>5.2005058602596407E-13</v>
      </c>
      <c r="K848" cm="1">
        <f t="array" ref="K848">$B$1*(Distributed_Weight($C848,'Rev 10'!$M$16*9.81,'Rev 10'!$M$9,0)-Point_Force($C848,2*'Rev 10'!$M$16*9.81,'Rev 10'!$M$10/2)+Distributed_Weight($C848,'Rev 10'!$M$16*9.81,'Rev 10'!$M$9,'Rev 10'!$M$10-'Rev 10'!$M$9))</f>
        <v>5.2005058602596407E-13</v>
      </c>
    </row>
    <row r="849" spans="3:11" x14ac:dyDescent="0.2">
      <c r="C849">
        <v>2538</v>
      </c>
      <c r="D849">
        <f t="shared" si="13"/>
        <v>5.1679502146903358E-13</v>
      </c>
      <c r="F849" cm="1">
        <f t="array" ref="F849">$B$1*(Distributed_Weight($C849,'Rev 10'!$R$2,'Rev 10'!$M$9,0))</f>
        <v>3.284899352095826E-12</v>
      </c>
      <c r="G849" cm="1">
        <f t="array" ref="G849">$B$1*-Point_Force($C849,2*'Rev 10'!$R$2,'Rev 10'!$M$10/2)</f>
        <v>-3.1078237350347721E-12</v>
      </c>
      <c r="H849" cm="1">
        <f t="array" ref="H849">$B$1*Distributed_Weight($C849,'Rev 10'!$R$2/(2*'Rev 10'!$M$9),'Rev 10'!$M$9,'Rev 10'!$M$10-'Rev 10'!$M$9)</f>
        <v>9.8333151288353998E-17</v>
      </c>
      <c r="I849" cm="1">
        <f t="array" ref="I849">$B$1*(Distributed_Weight($C849,'Rev 10'!$M$16*9.81,'Rev 10'!$M$9,0)-Point_Force($C849,2*'Rev 10'!$M$16*9.81,'Rev 10'!$M$10/2)+Distributed_Weight($C849,'Rev 10'!$M$16*9.81,'Rev 10'!$M$9,'Rev 10'!$M$10-'Rev 10'!$M$9))</f>
        <v>5.1679502146903358E-13</v>
      </c>
      <c r="K849" cm="1">
        <f t="array" ref="K849">$B$1*(Distributed_Weight($C849,'Rev 10'!$M$16*9.81,'Rev 10'!$M$9,0)-Point_Force($C849,2*'Rev 10'!$M$16*9.81,'Rev 10'!$M$10/2)+Distributed_Weight($C849,'Rev 10'!$M$16*9.81,'Rev 10'!$M$9,'Rev 10'!$M$10-'Rev 10'!$M$9))</f>
        <v>5.1679502146903358E-13</v>
      </c>
    </row>
    <row r="850" spans="3:11" x14ac:dyDescent="0.2">
      <c r="C850">
        <v>2541</v>
      </c>
      <c r="D850">
        <f t="shared" si="13"/>
        <v>5.1354967899977993E-13</v>
      </c>
      <c r="F850" cm="1">
        <f t="array" ref="F850">$B$1*(Distributed_Weight($C850,'Rev 10'!$R$2,'Rev 10'!$M$9,0))</f>
        <v>3.2907851961064976E-12</v>
      </c>
      <c r="G850" cm="1">
        <f t="array" ref="G850">$B$1*-Point_Force($C850,2*'Rev 10'!$R$2,'Rev 10'!$M$10/2)</f>
        <v>-3.1195954230561154E-12</v>
      </c>
      <c r="H850" cm="1">
        <f t="array" ref="H850">$B$1*Distributed_Weight($C850,'Rev 10'!$R$2/(2*'Rev 10'!$M$9),'Rev 10'!$M$9,'Rev 10'!$M$10-'Rev 10'!$M$9)</f>
        <v>9.9097455105505278E-17</v>
      </c>
      <c r="I850" cm="1">
        <f t="array" ref="I850">$B$1*(Distributed_Weight($C850,'Rev 10'!$M$16*9.81,'Rev 10'!$M$9,0)-Point_Force($C850,2*'Rev 10'!$M$16*9.81,'Rev 10'!$M$10/2)+Distributed_Weight($C850,'Rev 10'!$M$16*9.81,'Rev 10'!$M$9,'Rev 10'!$M$10-'Rev 10'!$M$9))</f>
        <v>5.1354967899977993E-13</v>
      </c>
      <c r="K850" cm="1">
        <f t="array" ref="K850">$B$1*(Distributed_Weight($C850,'Rev 10'!$M$16*9.81,'Rev 10'!$M$9,0)-Point_Force($C850,2*'Rev 10'!$M$16*9.81,'Rev 10'!$M$10/2)+Distributed_Weight($C850,'Rev 10'!$M$16*9.81,'Rev 10'!$M$9,'Rev 10'!$M$10-'Rev 10'!$M$9))</f>
        <v>5.1354967899977993E-13</v>
      </c>
    </row>
    <row r="851" spans="3:11" x14ac:dyDescent="0.2">
      <c r="C851">
        <v>2544</v>
      </c>
      <c r="D851">
        <f t="shared" si="13"/>
        <v>5.1031455861820303E-13</v>
      </c>
      <c r="F851" cm="1">
        <f t="array" ref="F851">$B$1*(Distributed_Weight($C851,'Rev 10'!$R$2,'Rev 10'!$M$9,0))</f>
        <v>3.2966710401171693E-12</v>
      </c>
      <c r="G851" cm="1">
        <f t="array" ref="G851">$B$1*-Point_Force($C851,2*'Rev 10'!$R$2,'Rev 10'!$M$10/2)</f>
        <v>-3.1313671110774583E-12</v>
      </c>
      <c r="H851" cm="1">
        <f t="array" ref="H851">$B$1*Distributed_Weight($C851,'Rev 10'!$R$2/(2*'Rev 10'!$M$9),'Rev 10'!$M$9,'Rev 10'!$M$10-'Rev 10'!$M$9)</f>
        <v>9.9864717747148061E-17</v>
      </c>
      <c r="I851" cm="1">
        <f t="array" ref="I851">$B$1*(Distributed_Weight($C851,'Rev 10'!$M$16*9.81,'Rev 10'!$M$9,0)-Point_Force($C851,2*'Rev 10'!$M$16*9.81,'Rev 10'!$M$10/2)+Distributed_Weight($C851,'Rev 10'!$M$16*9.81,'Rev 10'!$M$9,'Rev 10'!$M$10-'Rev 10'!$M$9))</f>
        <v>5.1031455861820303E-13</v>
      </c>
      <c r="K851" cm="1">
        <f t="array" ref="K851">$B$1*(Distributed_Weight($C851,'Rev 10'!$M$16*9.81,'Rev 10'!$M$9,0)-Point_Force($C851,2*'Rev 10'!$M$16*9.81,'Rev 10'!$M$10/2)+Distributed_Weight($C851,'Rev 10'!$M$16*9.81,'Rev 10'!$M$9,'Rev 10'!$M$10-'Rev 10'!$M$9))</f>
        <v>5.1031455861820303E-13</v>
      </c>
    </row>
    <row r="852" spans="3:11" x14ac:dyDescent="0.2">
      <c r="C852">
        <v>2547</v>
      </c>
      <c r="D852">
        <f t="shared" si="13"/>
        <v>5.0708966032430296E-13</v>
      </c>
      <c r="F852" cm="1">
        <f t="array" ref="F852">$B$1*(Distributed_Weight($C852,'Rev 10'!$R$2,'Rev 10'!$M$9,0))</f>
        <v>3.3025568841278405E-12</v>
      </c>
      <c r="G852" cm="1">
        <f t="array" ref="G852">$B$1*-Point_Force($C852,2*'Rev 10'!$R$2,'Rev 10'!$M$10/2)</f>
        <v>-3.1431387990988017E-12</v>
      </c>
      <c r="H852" cm="1">
        <f t="array" ref="H852">$B$1*Distributed_Weight($C852,'Rev 10'!$R$2/(2*'Rev 10'!$M$9),'Rev 10'!$M$9,'Rev 10'!$M$10-'Rev 10'!$M$9)</f>
        <v>1.0063493921328239E-16</v>
      </c>
      <c r="I852" cm="1">
        <f t="array" ref="I852">$B$1*(Distributed_Weight($C852,'Rev 10'!$M$16*9.81,'Rev 10'!$M$9,0)-Point_Force($C852,2*'Rev 10'!$M$16*9.81,'Rev 10'!$M$10/2)+Distributed_Weight($C852,'Rev 10'!$M$16*9.81,'Rev 10'!$M$9,'Rev 10'!$M$10-'Rev 10'!$M$9))</f>
        <v>5.0708966032430296E-13</v>
      </c>
      <c r="K852" cm="1">
        <f t="array" ref="K852">$B$1*(Distributed_Weight($C852,'Rev 10'!$M$16*9.81,'Rev 10'!$M$9,0)-Point_Force($C852,2*'Rev 10'!$M$16*9.81,'Rev 10'!$M$10/2)+Distributed_Weight($C852,'Rev 10'!$M$16*9.81,'Rev 10'!$M$9,'Rev 10'!$M$10-'Rev 10'!$M$9))</f>
        <v>5.0708966032430296E-13</v>
      </c>
    </row>
    <row r="853" spans="3:11" x14ac:dyDescent="0.2">
      <c r="C853">
        <v>2550</v>
      </c>
      <c r="D853">
        <f t="shared" si="13"/>
        <v>5.0387498411807964E-13</v>
      </c>
      <c r="F853" cm="1">
        <f t="array" ref="F853">$B$1*(Distributed_Weight($C853,'Rev 10'!$R$2,'Rev 10'!$M$9,0))</f>
        <v>3.3084427281385122E-12</v>
      </c>
      <c r="G853" cm="1">
        <f t="array" ref="G853">$B$1*-Point_Force($C853,2*'Rev 10'!$R$2,'Rev 10'!$M$10/2)</f>
        <v>-3.1549104871201446E-12</v>
      </c>
      <c r="H853" cm="1">
        <f t="array" ref="H853">$B$1*Distributed_Weight($C853,'Rev 10'!$R$2/(2*'Rev 10'!$M$9),'Rev 10'!$M$9,'Rev 10'!$M$10-'Rev 10'!$M$9)</f>
        <v>1.0140811950390818E-16</v>
      </c>
      <c r="I853" cm="1">
        <f t="array" ref="I853">$B$1*(Distributed_Weight($C853,'Rev 10'!$M$16*9.81,'Rev 10'!$M$9,0)-Point_Force($C853,2*'Rev 10'!$M$16*9.81,'Rev 10'!$M$10/2)+Distributed_Weight($C853,'Rev 10'!$M$16*9.81,'Rev 10'!$M$9,'Rev 10'!$M$10-'Rev 10'!$M$9))</f>
        <v>5.0387498411807964E-13</v>
      </c>
      <c r="K853" cm="1">
        <f t="array" ref="K853">$B$1*(Distributed_Weight($C853,'Rev 10'!$M$16*9.81,'Rev 10'!$M$9,0)-Point_Force($C853,2*'Rev 10'!$M$16*9.81,'Rev 10'!$M$10/2)+Distributed_Weight($C853,'Rev 10'!$M$16*9.81,'Rev 10'!$M$9,'Rev 10'!$M$10-'Rev 10'!$M$9))</f>
        <v>5.0387498411807964E-13</v>
      </c>
    </row>
    <row r="854" spans="3:11" x14ac:dyDescent="0.2">
      <c r="C854">
        <v>2553</v>
      </c>
      <c r="D854">
        <f t="shared" si="13"/>
        <v>5.0067052999953317E-13</v>
      </c>
      <c r="F854" cm="1">
        <f t="array" ref="F854">$B$1*(Distributed_Weight($C854,'Rev 10'!$R$2,'Rev 10'!$M$9,0))</f>
        <v>3.3143285721491839E-12</v>
      </c>
      <c r="G854" cm="1">
        <f t="array" ref="G854">$B$1*-Point_Force($C854,2*'Rev 10'!$R$2,'Rev 10'!$M$10/2)</f>
        <v>-3.1666821751414875E-12</v>
      </c>
      <c r="H854" cm="1">
        <f t="array" ref="H854">$B$1*Distributed_Weight($C854,'Rev 10'!$R$2/(2*'Rev 10'!$M$9),'Rev 10'!$M$9,'Rev 10'!$M$10-'Rev 10'!$M$9)</f>
        <v>1.021842586190255E-16</v>
      </c>
      <c r="I854" cm="1">
        <f t="array" ref="I854">$B$1*(Distributed_Weight($C854,'Rev 10'!$M$16*9.81,'Rev 10'!$M$9,0)-Point_Force($C854,2*'Rev 10'!$M$16*9.81,'Rev 10'!$M$10/2)+Distributed_Weight($C854,'Rev 10'!$M$16*9.81,'Rev 10'!$M$9,'Rev 10'!$M$10-'Rev 10'!$M$9))</f>
        <v>5.0067052999953317E-13</v>
      </c>
      <c r="K854" cm="1">
        <f t="array" ref="K854">$B$1*(Distributed_Weight($C854,'Rev 10'!$M$16*9.81,'Rev 10'!$M$9,0)-Point_Force($C854,2*'Rev 10'!$M$16*9.81,'Rev 10'!$M$10/2)+Distributed_Weight($C854,'Rev 10'!$M$16*9.81,'Rev 10'!$M$9,'Rev 10'!$M$10-'Rev 10'!$M$9))</f>
        <v>5.0067052999953317E-13</v>
      </c>
    </row>
    <row r="855" spans="3:11" x14ac:dyDescent="0.2">
      <c r="C855">
        <v>2556</v>
      </c>
      <c r="D855">
        <f t="shared" si="13"/>
        <v>4.9747629796866293E-13</v>
      </c>
      <c r="F855" cm="1">
        <f t="array" ref="F855">$B$1*(Distributed_Weight($C855,'Rev 10'!$R$2,'Rev 10'!$M$9,0))</f>
        <v>3.3202144161598555E-12</v>
      </c>
      <c r="G855" cm="1">
        <f t="array" ref="G855">$B$1*-Point_Force($C855,2*'Rev 10'!$R$2,'Rev 10'!$M$10/2)</f>
        <v>-3.1784538631628312E-12</v>
      </c>
      <c r="H855" cm="1">
        <f t="array" ref="H855">$B$1*Distributed_Weight($C855,'Rev 10'!$R$2/(2*'Rev 10'!$M$9),'Rev 10'!$M$9,'Rev 10'!$M$10-'Rev 10'!$M$9)</f>
        <v>1.0296335655863435E-16</v>
      </c>
      <c r="I855" cm="1">
        <f t="array" ref="I855">$B$1*(Distributed_Weight($C855,'Rev 10'!$M$16*9.81,'Rev 10'!$M$9,0)-Point_Force($C855,2*'Rev 10'!$M$16*9.81,'Rev 10'!$M$10/2)+Distributed_Weight($C855,'Rev 10'!$M$16*9.81,'Rev 10'!$M$9,'Rev 10'!$M$10-'Rev 10'!$M$9))</f>
        <v>4.9747629796866293E-13</v>
      </c>
      <c r="K855" cm="1">
        <f t="array" ref="K855">$B$1*(Distributed_Weight($C855,'Rev 10'!$M$16*9.81,'Rev 10'!$M$9,0)-Point_Force($C855,2*'Rev 10'!$M$16*9.81,'Rev 10'!$M$10/2)+Distributed_Weight($C855,'Rev 10'!$M$16*9.81,'Rev 10'!$M$9,'Rev 10'!$M$10-'Rev 10'!$M$9))</f>
        <v>4.9747629796866293E-13</v>
      </c>
    </row>
    <row r="856" spans="3:11" x14ac:dyDescent="0.2">
      <c r="C856">
        <v>2559</v>
      </c>
      <c r="D856">
        <f t="shared" si="13"/>
        <v>4.9429228802547003E-13</v>
      </c>
      <c r="F856" cm="1">
        <f t="array" ref="F856">$B$1*(Distributed_Weight($C856,'Rev 10'!$R$2,'Rev 10'!$M$9,0))</f>
        <v>3.3261002601705268E-12</v>
      </c>
      <c r="G856" cm="1">
        <f t="array" ref="G856">$B$1*-Point_Force($C856,2*'Rev 10'!$R$2,'Rev 10'!$M$10/2)</f>
        <v>-3.1902255511841746E-12</v>
      </c>
      <c r="H856" cm="1">
        <f t="array" ref="H856">$B$1*Distributed_Weight($C856,'Rev 10'!$R$2/(2*'Rev 10'!$M$9),'Rev 10'!$M$9,'Rev 10'!$M$10-'Rev 10'!$M$9)</f>
        <v>1.0374541332273473E-16</v>
      </c>
      <c r="I856" cm="1">
        <f t="array" ref="I856">$B$1*(Distributed_Weight($C856,'Rev 10'!$M$16*9.81,'Rev 10'!$M$9,0)-Point_Force($C856,2*'Rev 10'!$M$16*9.81,'Rev 10'!$M$10/2)+Distributed_Weight($C856,'Rev 10'!$M$16*9.81,'Rev 10'!$M$9,'Rev 10'!$M$10-'Rev 10'!$M$9))</f>
        <v>4.9429228802547003E-13</v>
      </c>
      <c r="K856" cm="1">
        <f t="array" ref="K856">$B$1*(Distributed_Weight($C856,'Rev 10'!$M$16*9.81,'Rev 10'!$M$9,0)-Point_Force($C856,2*'Rev 10'!$M$16*9.81,'Rev 10'!$M$10/2)+Distributed_Weight($C856,'Rev 10'!$M$16*9.81,'Rev 10'!$M$9,'Rev 10'!$M$10-'Rev 10'!$M$9))</f>
        <v>4.9429228802547003E-13</v>
      </c>
    </row>
    <row r="857" spans="3:11" x14ac:dyDescent="0.2">
      <c r="C857">
        <v>2562</v>
      </c>
      <c r="D857">
        <f t="shared" si="13"/>
        <v>4.9111850016995378E-13</v>
      </c>
      <c r="F857" cm="1">
        <f t="array" ref="F857">$B$1*(Distributed_Weight($C857,'Rev 10'!$R$2,'Rev 10'!$M$9,0))</f>
        <v>3.3319861041811985E-12</v>
      </c>
      <c r="G857" cm="1">
        <f t="array" ref="G857">$B$1*-Point_Force($C857,2*'Rev 10'!$R$2,'Rev 10'!$M$10/2)</f>
        <v>-3.2019972392055175E-12</v>
      </c>
      <c r="H857" cm="1">
        <f t="array" ref="H857">$B$1*Distributed_Weight($C857,'Rev 10'!$R$2/(2*'Rev 10'!$M$9),'Rev 10'!$M$9,'Rev 10'!$M$10-'Rev 10'!$M$9)</f>
        <v>1.0453042891132659E-16</v>
      </c>
      <c r="I857" cm="1">
        <f t="array" ref="I857">$B$1*(Distributed_Weight($C857,'Rev 10'!$M$16*9.81,'Rev 10'!$M$9,0)-Point_Force($C857,2*'Rev 10'!$M$16*9.81,'Rev 10'!$M$10/2)+Distributed_Weight($C857,'Rev 10'!$M$16*9.81,'Rev 10'!$M$9,'Rev 10'!$M$10-'Rev 10'!$M$9))</f>
        <v>4.9111850016995378E-13</v>
      </c>
      <c r="K857" cm="1">
        <f t="array" ref="K857">$B$1*(Distributed_Weight($C857,'Rev 10'!$M$16*9.81,'Rev 10'!$M$9,0)-Point_Force($C857,2*'Rev 10'!$M$16*9.81,'Rev 10'!$M$10/2)+Distributed_Weight($C857,'Rev 10'!$M$16*9.81,'Rev 10'!$M$9,'Rev 10'!$M$10-'Rev 10'!$M$9))</f>
        <v>4.9111850016995378E-13</v>
      </c>
    </row>
    <row r="858" spans="3:11" x14ac:dyDescent="0.2">
      <c r="C858">
        <v>2565</v>
      </c>
      <c r="D858">
        <f t="shared" si="13"/>
        <v>4.8795493440211458E-13</v>
      </c>
      <c r="F858" cm="1">
        <f t="array" ref="F858">$B$1*(Distributed_Weight($C858,'Rev 10'!$R$2,'Rev 10'!$M$9,0))</f>
        <v>3.3378719481918701E-12</v>
      </c>
      <c r="G858" cm="1">
        <f t="array" ref="G858">$B$1*-Point_Force($C858,2*'Rev 10'!$R$2,'Rev 10'!$M$10/2)</f>
        <v>-3.2137689272268604E-12</v>
      </c>
      <c r="H858" cm="1">
        <f t="array" ref="H858">$B$1*Distributed_Weight($C858,'Rev 10'!$R$2/(2*'Rev 10'!$M$9),'Rev 10'!$M$9,'Rev 10'!$M$10-'Rev 10'!$M$9)</f>
        <v>1.0531840332440998E-16</v>
      </c>
      <c r="I858" cm="1">
        <f t="array" ref="I858">$B$1*(Distributed_Weight($C858,'Rev 10'!$M$16*9.81,'Rev 10'!$M$9,0)-Point_Force($C858,2*'Rev 10'!$M$16*9.81,'Rev 10'!$M$10/2)+Distributed_Weight($C858,'Rev 10'!$M$16*9.81,'Rev 10'!$M$9,'Rev 10'!$M$10-'Rev 10'!$M$9))</f>
        <v>4.8795493440211458E-13</v>
      </c>
      <c r="K858" cm="1">
        <f t="array" ref="K858">$B$1*(Distributed_Weight($C858,'Rev 10'!$M$16*9.81,'Rev 10'!$M$9,0)-Point_Force($C858,2*'Rev 10'!$M$16*9.81,'Rev 10'!$M$10/2)+Distributed_Weight($C858,'Rev 10'!$M$16*9.81,'Rev 10'!$M$9,'Rev 10'!$M$10-'Rev 10'!$M$9))</f>
        <v>4.8795493440211458E-13</v>
      </c>
    </row>
    <row r="859" spans="3:11" x14ac:dyDescent="0.2">
      <c r="C859">
        <v>2568</v>
      </c>
      <c r="D859">
        <f t="shared" si="13"/>
        <v>4.8480159072195201E-13</v>
      </c>
      <c r="F859" cm="1">
        <f t="array" ref="F859">$B$1*(Distributed_Weight($C859,'Rev 10'!$R$2,'Rev 10'!$M$9,0))</f>
        <v>3.3437577922025414E-12</v>
      </c>
      <c r="G859" cm="1">
        <f t="array" ref="G859">$B$1*-Point_Force($C859,2*'Rev 10'!$R$2,'Rev 10'!$M$10/2)</f>
        <v>-3.2255406152482037E-12</v>
      </c>
      <c r="H859" cm="1">
        <f t="array" ref="H859">$B$1*Distributed_Weight($C859,'Rev 10'!$R$2/(2*'Rev 10'!$M$9),'Rev 10'!$M$9,'Rev 10'!$M$10-'Rev 10'!$M$9)</f>
        <v>1.0610933656198487E-16</v>
      </c>
      <c r="I859" cm="1">
        <f t="array" ref="I859">$B$1*(Distributed_Weight($C859,'Rev 10'!$M$16*9.81,'Rev 10'!$M$9,0)-Point_Force($C859,2*'Rev 10'!$M$16*9.81,'Rev 10'!$M$10/2)+Distributed_Weight($C859,'Rev 10'!$M$16*9.81,'Rev 10'!$M$9,'Rev 10'!$M$10-'Rev 10'!$M$9))</f>
        <v>4.8480159072195201E-13</v>
      </c>
      <c r="K859" cm="1">
        <f t="array" ref="K859">$B$1*(Distributed_Weight($C859,'Rev 10'!$M$16*9.81,'Rev 10'!$M$9,0)-Point_Force($C859,2*'Rev 10'!$M$16*9.81,'Rev 10'!$M$10/2)+Distributed_Weight($C859,'Rev 10'!$M$16*9.81,'Rev 10'!$M$9,'Rev 10'!$M$10-'Rev 10'!$M$9))</f>
        <v>4.8480159072195201E-13</v>
      </c>
    </row>
    <row r="860" spans="3:11" x14ac:dyDescent="0.2">
      <c r="C860">
        <v>2571</v>
      </c>
      <c r="D860">
        <f t="shared" si="13"/>
        <v>4.8165846912946629E-13</v>
      </c>
      <c r="F860" cm="1">
        <f t="array" ref="F860">$B$1*(Distributed_Weight($C860,'Rev 10'!$R$2,'Rev 10'!$M$9,0))</f>
        <v>3.3496436362132131E-12</v>
      </c>
      <c r="G860" cm="1">
        <f t="array" ref="G860">$B$1*-Point_Force($C860,2*'Rev 10'!$R$2,'Rev 10'!$M$10/2)</f>
        <v>-3.2373123032695467E-12</v>
      </c>
      <c r="H860" cm="1">
        <f t="array" ref="H860">$B$1*Distributed_Weight($C860,'Rev 10'!$R$2/(2*'Rev 10'!$M$9),'Rev 10'!$M$9,'Rev 10'!$M$10-'Rev 10'!$M$9)</f>
        <v>1.069032286240513E-16</v>
      </c>
      <c r="I860" cm="1">
        <f t="array" ref="I860">$B$1*(Distributed_Weight($C860,'Rev 10'!$M$16*9.81,'Rev 10'!$M$9,0)-Point_Force($C860,2*'Rev 10'!$M$16*9.81,'Rev 10'!$M$10/2)+Distributed_Weight($C860,'Rev 10'!$M$16*9.81,'Rev 10'!$M$9,'Rev 10'!$M$10-'Rev 10'!$M$9))</f>
        <v>4.8165846912946629E-13</v>
      </c>
      <c r="K860" cm="1">
        <f t="array" ref="K860">$B$1*(Distributed_Weight($C860,'Rev 10'!$M$16*9.81,'Rev 10'!$M$9,0)-Point_Force($C860,2*'Rev 10'!$M$16*9.81,'Rev 10'!$M$10/2)+Distributed_Weight($C860,'Rev 10'!$M$16*9.81,'Rev 10'!$M$9,'Rev 10'!$M$10-'Rev 10'!$M$9))</f>
        <v>4.8165846912946629E-13</v>
      </c>
    </row>
    <row r="861" spans="3:11" x14ac:dyDescent="0.2">
      <c r="C861">
        <v>2574</v>
      </c>
      <c r="D861">
        <f t="shared" si="13"/>
        <v>4.7852556962465792E-13</v>
      </c>
      <c r="F861" cm="1">
        <f t="array" ref="F861">$B$1*(Distributed_Weight($C861,'Rev 10'!$R$2,'Rev 10'!$M$9,0))</f>
        <v>3.3555294802238851E-12</v>
      </c>
      <c r="G861" cm="1">
        <f t="array" ref="G861">$B$1*-Point_Force($C861,2*'Rev 10'!$R$2,'Rev 10'!$M$10/2)</f>
        <v>-3.24908399129089E-12</v>
      </c>
      <c r="H861" cm="1">
        <f t="array" ref="H861">$B$1*Distributed_Weight($C861,'Rev 10'!$R$2/(2*'Rev 10'!$M$9),'Rev 10'!$M$9,'Rev 10'!$M$10-'Rev 10'!$M$9)</f>
        <v>1.0770007951060922E-16</v>
      </c>
      <c r="I861" cm="1">
        <f t="array" ref="I861">$B$1*(Distributed_Weight($C861,'Rev 10'!$M$16*9.81,'Rev 10'!$M$9,0)-Point_Force($C861,2*'Rev 10'!$M$16*9.81,'Rev 10'!$M$10/2)+Distributed_Weight($C861,'Rev 10'!$M$16*9.81,'Rev 10'!$M$9,'Rev 10'!$M$10-'Rev 10'!$M$9))</f>
        <v>4.7852556962465792E-13</v>
      </c>
      <c r="K861" cm="1">
        <f t="array" ref="K861">$B$1*(Distributed_Weight($C861,'Rev 10'!$M$16*9.81,'Rev 10'!$M$9,0)-Point_Force($C861,2*'Rev 10'!$M$16*9.81,'Rev 10'!$M$10/2)+Distributed_Weight($C861,'Rev 10'!$M$16*9.81,'Rev 10'!$M$9,'Rev 10'!$M$10-'Rev 10'!$M$9))</f>
        <v>4.7852556962465792E-13</v>
      </c>
    </row>
    <row r="862" spans="3:11" x14ac:dyDescent="0.2">
      <c r="C862">
        <v>2577</v>
      </c>
      <c r="D862">
        <f t="shared" si="13"/>
        <v>4.7540289220752568E-13</v>
      </c>
      <c r="F862" cm="1">
        <f t="array" ref="F862">$B$1*(Distributed_Weight($C862,'Rev 10'!$R$2,'Rev 10'!$M$9,0))</f>
        <v>3.3614153242345568E-12</v>
      </c>
      <c r="G862" cm="1">
        <f t="array" ref="G862">$B$1*-Point_Force($C862,2*'Rev 10'!$R$2,'Rev 10'!$M$10/2)</f>
        <v>-3.2608556793122329E-12</v>
      </c>
      <c r="H862" cm="1">
        <f t="array" ref="H862">$B$1*Distributed_Weight($C862,'Rev 10'!$R$2/(2*'Rev 10'!$M$9),'Rev 10'!$M$9,'Rev 10'!$M$10-'Rev 10'!$M$9)</f>
        <v>1.0849988922165865E-16</v>
      </c>
      <c r="I862" cm="1">
        <f t="array" ref="I862">$B$1*(Distributed_Weight($C862,'Rev 10'!$M$16*9.81,'Rev 10'!$M$9,0)-Point_Force($C862,2*'Rev 10'!$M$16*9.81,'Rev 10'!$M$10/2)+Distributed_Weight($C862,'Rev 10'!$M$16*9.81,'Rev 10'!$M$9,'Rev 10'!$M$10-'Rev 10'!$M$9))</f>
        <v>4.7540289220752568E-13</v>
      </c>
      <c r="K862" cm="1">
        <f t="array" ref="K862">$B$1*(Distributed_Weight($C862,'Rev 10'!$M$16*9.81,'Rev 10'!$M$9,0)-Point_Force($C862,2*'Rev 10'!$M$16*9.81,'Rev 10'!$M$10/2)+Distributed_Weight($C862,'Rev 10'!$M$16*9.81,'Rev 10'!$M$9,'Rev 10'!$M$10-'Rev 10'!$M$9))</f>
        <v>4.7540289220752568E-13</v>
      </c>
    </row>
    <row r="863" spans="3:11" x14ac:dyDescent="0.2">
      <c r="C863">
        <v>2580</v>
      </c>
      <c r="D863">
        <f t="shared" si="13"/>
        <v>4.7229043687807029E-13</v>
      </c>
      <c r="F863" cm="1">
        <f t="array" ref="F863">$B$1*(Distributed_Weight($C863,'Rev 10'!$R$2,'Rev 10'!$M$9,0))</f>
        <v>3.3673011682452284E-12</v>
      </c>
      <c r="G863" cm="1">
        <f t="array" ref="G863">$B$1*-Point_Force($C863,2*'Rev 10'!$R$2,'Rev 10'!$M$10/2)</f>
        <v>-3.2726273673335762E-12</v>
      </c>
      <c r="H863" cm="1">
        <f t="array" ref="H863">$B$1*Distributed_Weight($C863,'Rev 10'!$R$2/(2*'Rev 10'!$M$9),'Rev 10'!$M$9,'Rev 10'!$M$10-'Rev 10'!$M$9)</f>
        <v>1.0930265775719962E-16</v>
      </c>
      <c r="I863" cm="1">
        <f t="array" ref="I863">$B$1*(Distributed_Weight($C863,'Rev 10'!$M$16*9.81,'Rev 10'!$M$9,0)-Point_Force($C863,2*'Rev 10'!$M$16*9.81,'Rev 10'!$M$10/2)+Distributed_Weight($C863,'Rev 10'!$M$16*9.81,'Rev 10'!$M$9,'Rev 10'!$M$10-'Rev 10'!$M$9))</f>
        <v>4.7229043687807029E-13</v>
      </c>
      <c r="K863" cm="1">
        <f t="array" ref="K863">$B$1*(Distributed_Weight($C863,'Rev 10'!$M$16*9.81,'Rev 10'!$M$9,0)-Point_Force($C863,2*'Rev 10'!$M$16*9.81,'Rev 10'!$M$10/2)+Distributed_Weight($C863,'Rev 10'!$M$16*9.81,'Rev 10'!$M$9,'Rev 10'!$M$10-'Rev 10'!$M$9))</f>
        <v>4.7229043687807029E-13</v>
      </c>
    </row>
    <row r="864" spans="3:11" x14ac:dyDescent="0.2">
      <c r="C864">
        <v>2583</v>
      </c>
      <c r="D864">
        <f t="shared" si="13"/>
        <v>4.6918820363629114E-13</v>
      </c>
      <c r="F864" cm="1">
        <f t="array" ref="F864">$B$1*(Distributed_Weight($C864,'Rev 10'!$R$2,'Rev 10'!$M$9,0))</f>
        <v>3.3731870122558997E-12</v>
      </c>
      <c r="G864" cm="1">
        <f t="array" ref="G864">$B$1*-Point_Force($C864,2*'Rev 10'!$R$2,'Rev 10'!$M$10/2)</f>
        <v>-3.2843990553549196E-12</v>
      </c>
      <c r="H864" cm="1">
        <f t="array" ref="H864">$B$1*Distributed_Weight($C864,'Rev 10'!$R$2/(2*'Rev 10'!$M$9),'Rev 10'!$M$9,'Rev 10'!$M$10-'Rev 10'!$M$9)</f>
        <v>1.1010838511723209E-16</v>
      </c>
      <c r="I864" cm="1">
        <f t="array" ref="I864">$B$1*(Distributed_Weight($C864,'Rev 10'!$M$16*9.81,'Rev 10'!$M$9,0)-Point_Force($C864,2*'Rev 10'!$M$16*9.81,'Rev 10'!$M$10/2)+Distributed_Weight($C864,'Rev 10'!$M$16*9.81,'Rev 10'!$M$9,'Rev 10'!$M$10-'Rev 10'!$M$9))</f>
        <v>4.6918820363629114E-13</v>
      </c>
      <c r="K864" cm="1">
        <f t="array" ref="K864">$B$1*(Distributed_Weight($C864,'Rev 10'!$M$16*9.81,'Rev 10'!$M$9,0)-Point_Force($C864,2*'Rev 10'!$M$16*9.81,'Rev 10'!$M$10/2)+Distributed_Weight($C864,'Rev 10'!$M$16*9.81,'Rev 10'!$M$9,'Rev 10'!$M$10-'Rev 10'!$M$9))</f>
        <v>4.6918820363629114E-13</v>
      </c>
    </row>
    <row r="865" spans="3:11" x14ac:dyDescent="0.2">
      <c r="C865">
        <v>2586</v>
      </c>
      <c r="D865">
        <f t="shared" si="13"/>
        <v>4.6609619248218943E-13</v>
      </c>
      <c r="F865" cm="1">
        <f t="array" ref="F865">$B$1*(Distributed_Weight($C865,'Rev 10'!$R$2,'Rev 10'!$M$9,0))</f>
        <v>3.3790728562665714E-12</v>
      </c>
      <c r="G865" cm="1">
        <f t="array" ref="G865">$B$1*-Point_Force($C865,2*'Rev 10'!$R$2,'Rev 10'!$M$10/2)</f>
        <v>-3.2961707433762629E-12</v>
      </c>
      <c r="H865" cm="1">
        <f t="array" ref="H865">$B$1*Distributed_Weight($C865,'Rev 10'!$R$2/(2*'Rev 10'!$M$9),'Rev 10'!$M$9,'Rev 10'!$M$10-'Rev 10'!$M$9)</f>
        <v>1.1091707130175607E-16</v>
      </c>
      <c r="I865" cm="1">
        <f t="array" ref="I865">$B$1*(Distributed_Weight($C865,'Rev 10'!$M$16*9.81,'Rev 10'!$M$9,0)-Point_Force($C865,2*'Rev 10'!$M$16*9.81,'Rev 10'!$M$10/2)+Distributed_Weight($C865,'Rev 10'!$M$16*9.81,'Rev 10'!$M$9,'Rev 10'!$M$10-'Rev 10'!$M$9))</f>
        <v>4.6609619248218943E-13</v>
      </c>
      <c r="K865" cm="1">
        <f t="array" ref="K865">$B$1*(Distributed_Weight($C865,'Rev 10'!$M$16*9.81,'Rev 10'!$M$9,0)-Point_Force($C865,2*'Rev 10'!$M$16*9.81,'Rev 10'!$M$10/2)+Distributed_Weight($C865,'Rev 10'!$M$16*9.81,'Rev 10'!$M$9,'Rev 10'!$M$10-'Rev 10'!$M$9))</f>
        <v>4.6609619248218943E-13</v>
      </c>
    </row>
    <row r="866" spans="3:11" x14ac:dyDescent="0.2">
      <c r="C866">
        <v>2589</v>
      </c>
      <c r="D866">
        <f t="shared" si="13"/>
        <v>4.6301440341576447E-13</v>
      </c>
      <c r="F866" cm="1">
        <f t="array" ref="F866">$B$1*(Distributed_Weight($C866,'Rev 10'!$R$2,'Rev 10'!$M$9,0))</f>
        <v>3.384958700277243E-12</v>
      </c>
      <c r="G866" cm="1">
        <f t="array" ref="G866">$B$1*-Point_Force($C866,2*'Rev 10'!$R$2,'Rev 10'!$M$10/2)</f>
        <v>-3.3079424313976058E-12</v>
      </c>
      <c r="H866" cm="1">
        <f t="array" ref="H866">$B$1*Distributed_Weight($C866,'Rev 10'!$R$2/(2*'Rev 10'!$M$9),'Rev 10'!$M$9,'Rev 10'!$M$10-'Rev 10'!$M$9)</f>
        <v>1.1172871631077158E-16</v>
      </c>
      <c r="I866" cm="1">
        <f t="array" ref="I866">$B$1*(Distributed_Weight($C866,'Rev 10'!$M$16*9.81,'Rev 10'!$M$9,0)-Point_Force($C866,2*'Rev 10'!$M$16*9.81,'Rev 10'!$M$10/2)+Distributed_Weight($C866,'Rev 10'!$M$16*9.81,'Rev 10'!$M$9,'Rev 10'!$M$10-'Rev 10'!$M$9))</f>
        <v>4.6301440341576447E-13</v>
      </c>
      <c r="K866" cm="1">
        <f t="array" ref="K866">$B$1*(Distributed_Weight($C866,'Rev 10'!$M$16*9.81,'Rev 10'!$M$9,0)-Point_Force($C866,2*'Rev 10'!$M$16*9.81,'Rev 10'!$M$10/2)+Distributed_Weight($C866,'Rev 10'!$M$16*9.81,'Rev 10'!$M$9,'Rev 10'!$M$10-'Rev 10'!$M$9))</f>
        <v>4.6301440341576447E-13</v>
      </c>
    </row>
    <row r="867" spans="3:11" x14ac:dyDescent="0.2">
      <c r="C867">
        <v>2592</v>
      </c>
      <c r="D867">
        <f t="shared" si="13"/>
        <v>4.5994283643701625E-13</v>
      </c>
      <c r="F867" cm="1">
        <f t="array" ref="F867">$B$1*(Distributed_Weight($C867,'Rev 10'!$R$2,'Rev 10'!$M$9,0))</f>
        <v>3.3908445442879143E-12</v>
      </c>
      <c r="G867" cm="1">
        <f t="array" ref="G867">$B$1*-Point_Force($C867,2*'Rev 10'!$R$2,'Rev 10'!$M$10/2)</f>
        <v>-3.3197141194189492E-12</v>
      </c>
      <c r="H867" cm="1">
        <f t="array" ref="H867">$B$1*Distributed_Weight($C867,'Rev 10'!$R$2/(2*'Rev 10'!$M$9),'Rev 10'!$M$9,'Rev 10'!$M$10-'Rev 10'!$M$9)</f>
        <v>1.1254332014427859E-16</v>
      </c>
      <c r="I867" cm="1">
        <f t="array" ref="I867">$B$1*(Distributed_Weight($C867,'Rev 10'!$M$16*9.81,'Rev 10'!$M$9,0)-Point_Force($C867,2*'Rev 10'!$M$16*9.81,'Rev 10'!$M$10/2)+Distributed_Weight($C867,'Rev 10'!$M$16*9.81,'Rev 10'!$M$9,'Rev 10'!$M$10-'Rev 10'!$M$9))</f>
        <v>4.5994283643701625E-13</v>
      </c>
      <c r="K867" cm="1">
        <f t="array" ref="K867">$B$1*(Distributed_Weight($C867,'Rev 10'!$M$16*9.81,'Rev 10'!$M$9,0)-Point_Force($C867,2*'Rev 10'!$M$16*9.81,'Rev 10'!$M$10/2)+Distributed_Weight($C867,'Rev 10'!$M$16*9.81,'Rev 10'!$M$9,'Rev 10'!$M$10-'Rev 10'!$M$9))</f>
        <v>4.5994283643701625E-13</v>
      </c>
    </row>
    <row r="868" spans="3:11" x14ac:dyDescent="0.2">
      <c r="C868">
        <v>2595</v>
      </c>
      <c r="D868">
        <f t="shared" si="13"/>
        <v>4.5688149154594487E-13</v>
      </c>
      <c r="F868" cm="1">
        <f t="array" ref="F868">$B$1*(Distributed_Weight($C868,'Rev 10'!$R$2,'Rev 10'!$M$9,0))</f>
        <v>3.396730388298586E-12</v>
      </c>
      <c r="G868" cm="1">
        <f t="array" ref="G868">$B$1*-Point_Force($C868,2*'Rev 10'!$R$2,'Rev 10'!$M$10/2)</f>
        <v>-3.3314858074402921E-12</v>
      </c>
      <c r="H868" cm="1">
        <f t="array" ref="H868">$B$1*Distributed_Weight($C868,'Rev 10'!$R$2/(2*'Rev 10'!$M$9),'Rev 10'!$M$9,'Rev 10'!$M$10-'Rev 10'!$M$9)</f>
        <v>1.133608828022771E-16</v>
      </c>
      <c r="I868" cm="1">
        <f t="array" ref="I868">$B$1*(Distributed_Weight($C868,'Rev 10'!$M$16*9.81,'Rev 10'!$M$9,0)-Point_Force($C868,2*'Rev 10'!$M$16*9.81,'Rev 10'!$M$10/2)+Distributed_Weight($C868,'Rev 10'!$M$16*9.81,'Rev 10'!$M$9,'Rev 10'!$M$10-'Rev 10'!$M$9))</f>
        <v>4.5688149154594487E-13</v>
      </c>
      <c r="K868" cm="1">
        <f t="array" ref="K868">$B$1*(Distributed_Weight($C868,'Rev 10'!$M$16*9.81,'Rev 10'!$M$9,0)-Point_Force($C868,2*'Rev 10'!$M$16*9.81,'Rev 10'!$M$10/2)+Distributed_Weight($C868,'Rev 10'!$M$16*9.81,'Rev 10'!$M$9,'Rev 10'!$M$10-'Rev 10'!$M$9))</f>
        <v>4.5688149154594487E-13</v>
      </c>
    </row>
    <row r="869" spans="3:11" x14ac:dyDescent="0.2">
      <c r="C869">
        <v>2598</v>
      </c>
      <c r="D869">
        <f t="shared" si="13"/>
        <v>4.5383036874255028E-13</v>
      </c>
      <c r="F869" cm="1">
        <f t="array" ref="F869">$B$1*(Distributed_Weight($C869,'Rev 10'!$R$2,'Rev 10'!$M$9,0))</f>
        <v>3.4026162323092576E-12</v>
      </c>
      <c r="G869" cm="1">
        <f t="array" ref="G869">$B$1*-Point_Force($C869,2*'Rev 10'!$R$2,'Rev 10'!$M$10/2)</f>
        <v>-3.3432574954616354E-12</v>
      </c>
      <c r="H869" cm="1">
        <f t="array" ref="H869">$B$1*Distributed_Weight($C869,'Rev 10'!$R$2/(2*'Rev 10'!$M$9),'Rev 10'!$M$9,'Rev 10'!$M$10-'Rev 10'!$M$9)</f>
        <v>1.1418140428476716E-16</v>
      </c>
      <c r="I869" cm="1">
        <f t="array" ref="I869">$B$1*(Distributed_Weight($C869,'Rev 10'!$M$16*9.81,'Rev 10'!$M$9,0)-Point_Force($C869,2*'Rev 10'!$M$16*9.81,'Rev 10'!$M$10/2)+Distributed_Weight($C869,'Rev 10'!$M$16*9.81,'Rev 10'!$M$9,'Rev 10'!$M$10-'Rev 10'!$M$9))</f>
        <v>4.5383036874255028E-13</v>
      </c>
      <c r="K869" cm="1">
        <f t="array" ref="K869">$B$1*(Distributed_Weight($C869,'Rev 10'!$M$16*9.81,'Rev 10'!$M$9,0)-Point_Force($C869,2*'Rev 10'!$M$16*9.81,'Rev 10'!$M$10/2)+Distributed_Weight($C869,'Rev 10'!$M$16*9.81,'Rev 10'!$M$9,'Rev 10'!$M$10-'Rev 10'!$M$9))</f>
        <v>4.5383036874255028E-13</v>
      </c>
    </row>
    <row r="870" spans="3:11" x14ac:dyDescent="0.2">
      <c r="C870">
        <v>2601</v>
      </c>
      <c r="D870">
        <f t="shared" si="13"/>
        <v>4.5078946802683244E-13</v>
      </c>
      <c r="F870" cm="1">
        <f t="array" ref="F870">$B$1*(Distributed_Weight($C870,'Rev 10'!$R$2,'Rev 10'!$M$9,0))</f>
        <v>3.4085020763199293E-12</v>
      </c>
      <c r="G870" cm="1">
        <f t="array" ref="G870">$B$1*-Point_Force($C870,2*'Rev 10'!$R$2,'Rev 10'!$M$10/2)</f>
        <v>-3.3550291834829783E-12</v>
      </c>
      <c r="H870" cm="1">
        <f t="array" ref="H870">$B$1*Distributed_Weight($C870,'Rev 10'!$R$2/(2*'Rev 10'!$M$9),'Rev 10'!$M$9,'Rev 10'!$M$10-'Rev 10'!$M$9)</f>
        <v>1.1500488459174871E-16</v>
      </c>
      <c r="I870" cm="1">
        <f t="array" ref="I870">$B$1*(Distributed_Weight($C870,'Rev 10'!$M$16*9.81,'Rev 10'!$M$9,0)-Point_Force($C870,2*'Rev 10'!$M$16*9.81,'Rev 10'!$M$10/2)+Distributed_Weight($C870,'Rev 10'!$M$16*9.81,'Rev 10'!$M$9,'Rev 10'!$M$10-'Rev 10'!$M$9))</f>
        <v>4.5078946802683244E-13</v>
      </c>
      <c r="K870" cm="1">
        <f t="array" ref="K870">$B$1*(Distributed_Weight($C870,'Rev 10'!$M$16*9.81,'Rev 10'!$M$9,0)-Point_Force($C870,2*'Rev 10'!$M$16*9.81,'Rev 10'!$M$10/2)+Distributed_Weight($C870,'Rev 10'!$M$16*9.81,'Rev 10'!$M$9,'Rev 10'!$M$10-'Rev 10'!$M$9))</f>
        <v>4.5078946802683244E-13</v>
      </c>
    </row>
    <row r="871" spans="3:11" x14ac:dyDescent="0.2">
      <c r="C871">
        <v>2604</v>
      </c>
      <c r="D871">
        <f t="shared" si="13"/>
        <v>4.4775878939879144E-13</v>
      </c>
      <c r="F871" cm="1">
        <f t="array" ref="F871">$B$1*(Distributed_Weight($C871,'Rev 10'!$R$2,'Rev 10'!$M$9,0))</f>
        <v>3.4143879203306005E-12</v>
      </c>
      <c r="G871" cm="1">
        <f t="array" ref="G871">$B$1*-Point_Force($C871,2*'Rev 10'!$R$2,'Rev 10'!$M$10/2)</f>
        <v>-3.3668008715043217E-12</v>
      </c>
      <c r="H871" cm="1">
        <f t="array" ref="H871">$B$1*Distributed_Weight($C871,'Rev 10'!$R$2/(2*'Rev 10'!$M$9),'Rev 10'!$M$9,'Rev 10'!$M$10-'Rev 10'!$M$9)</f>
        <v>1.1583132372322178E-16</v>
      </c>
      <c r="I871" cm="1">
        <f t="array" ref="I871">$B$1*(Distributed_Weight($C871,'Rev 10'!$M$16*9.81,'Rev 10'!$M$9,0)-Point_Force($C871,2*'Rev 10'!$M$16*9.81,'Rev 10'!$M$10/2)+Distributed_Weight($C871,'Rev 10'!$M$16*9.81,'Rev 10'!$M$9,'Rev 10'!$M$10-'Rev 10'!$M$9))</f>
        <v>4.4775878939879144E-13</v>
      </c>
      <c r="K871" cm="1">
        <f t="array" ref="K871">$B$1*(Distributed_Weight($C871,'Rev 10'!$M$16*9.81,'Rev 10'!$M$9,0)-Point_Force($C871,2*'Rev 10'!$M$16*9.81,'Rev 10'!$M$10/2)+Distributed_Weight($C871,'Rev 10'!$M$16*9.81,'Rev 10'!$M$9,'Rev 10'!$M$10-'Rev 10'!$M$9))</f>
        <v>4.4775878939879144E-13</v>
      </c>
    </row>
    <row r="872" spans="3:11" x14ac:dyDescent="0.2">
      <c r="C872">
        <v>2607</v>
      </c>
      <c r="D872">
        <f t="shared" si="13"/>
        <v>4.4473833285842713E-13</v>
      </c>
      <c r="F872" cm="1">
        <f t="array" ref="F872">$B$1*(Distributed_Weight($C872,'Rev 10'!$R$2,'Rev 10'!$M$9,0))</f>
        <v>3.4202737643412722E-12</v>
      </c>
      <c r="G872" cm="1">
        <f t="array" ref="G872">$B$1*-Point_Force($C872,2*'Rev 10'!$R$2,'Rev 10'!$M$10/2)</f>
        <v>-3.3785725595256646E-12</v>
      </c>
      <c r="H872" cm="1">
        <f t="array" ref="H872">$B$1*Distributed_Weight($C872,'Rev 10'!$R$2/(2*'Rev 10'!$M$9),'Rev 10'!$M$9,'Rev 10'!$M$10-'Rev 10'!$M$9)</f>
        <v>1.1666072167918636E-16</v>
      </c>
      <c r="I872" cm="1">
        <f t="array" ref="I872">$B$1*(Distributed_Weight($C872,'Rev 10'!$M$16*9.81,'Rev 10'!$M$9,0)-Point_Force($C872,2*'Rev 10'!$M$16*9.81,'Rev 10'!$M$10/2)+Distributed_Weight($C872,'Rev 10'!$M$16*9.81,'Rev 10'!$M$9,'Rev 10'!$M$10-'Rev 10'!$M$9))</f>
        <v>4.4473833285842713E-13</v>
      </c>
      <c r="K872" cm="1">
        <f t="array" ref="K872">$B$1*(Distributed_Weight($C872,'Rev 10'!$M$16*9.81,'Rev 10'!$M$9,0)-Point_Force($C872,2*'Rev 10'!$M$16*9.81,'Rev 10'!$M$10/2)+Distributed_Weight($C872,'Rev 10'!$M$16*9.81,'Rev 10'!$M$9,'Rev 10'!$M$10-'Rev 10'!$M$9))</f>
        <v>4.4473833285842713E-13</v>
      </c>
    </row>
    <row r="873" spans="3:11" x14ac:dyDescent="0.2">
      <c r="C873">
        <v>2610</v>
      </c>
      <c r="D873">
        <f t="shared" si="13"/>
        <v>4.4172809840573972E-13</v>
      </c>
      <c r="F873" cm="1">
        <f t="array" ref="F873">$B$1*(Distributed_Weight($C873,'Rev 10'!$R$2,'Rev 10'!$M$9,0))</f>
        <v>3.4261596083519439E-12</v>
      </c>
      <c r="G873" cm="1">
        <f t="array" ref="G873">$B$1*-Point_Force($C873,2*'Rev 10'!$R$2,'Rev 10'!$M$10/2)</f>
        <v>-3.3903442475470075E-12</v>
      </c>
      <c r="H873" cm="1">
        <f t="array" ref="H873">$B$1*Distributed_Weight($C873,'Rev 10'!$R$2/(2*'Rev 10'!$M$9),'Rev 10'!$M$9,'Rev 10'!$M$10-'Rev 10'!$M$9)</f>
        <v>1.1749307845964244E-16</v>
      </c>
      <c r="I873" cm="1">
        <f t="array" ref="I873">$B$1*(Distributed_Weight($C873,'Rev 10'!$M$16*9.81,'Rev 10'!$M$9,0)-Point_Force($C873,2*'Rev 10'!$M$16*9.81,'Rev 10'!$M$10/2)+Distributed_Weight($C873,'Rev 10'!$M$16*9.81,'Rev 10'!$M$9,'Rev 10'!$M$10-'Rev 10'!$M$9))</f>
        <v>4.4172809840573972E-13</v>
      </c>
      <c r="K873" cm="1">
        <f t="array" ref="K873">$B$1*(Distributed_Weight($C873,'Rev 10'!$M$16*9.81,'Rev 10'!$M$9,0)-Point_Force($C873,2*'Rev 10'!$M$16*9.81,'Rev 10'!$M$10/2)+Distributed_Weight($C873,'Rev 10'!$M$16*9.81,'Rev 10'!$M$9,'Rev 10'!$M$10-'Rev 10'!$M$9))</f>
        <v>4.4172809840573972E-13</v>
      </c>
    </row>
    <row r="874" spans="3:11" x14ac:dyDescent="0.2">
      <c r="C874">
        <v>2613</v>
      </c>
      <c r="D874">
        <f t="shared" si="13"/>
        <v>4.3872808604072854E-13</v>
      </c>
      <c r="F874" cm="1">
        <f t="array" ref="F874">$B$1*(Distributed_Weight($C874,'Rev 10'!$R$2,'Rev 10'!$M$9,0))</f>
        <v>3.4320454523626155E-12</v>
      </c>
      <c r="G874" cm="1">
        <f t="array" ref="G874">$B$1*-Point_Force($C874,2*'Rev 10'!$R$2,'Rev 10'!$M$10/2)</f>
        <v>-3.4021159355683512E-12</v>
      </c>
      <c r="H874" cm="1">
        <f t="array" ref="H874">$B$1*Distributed_Weight($C874,'Rev 10'!$R$2/(2*'Rev 10'!$M$9),'Rev 10'!$M$9,'Rev 10'!$M$10-'Rev 10'!$M$9)</f>
        <v>1.1832839406459005E-16</v>
      </c>
      <c r="I874" cm="1">
        <f t="array" ref="I874">$B$1*(Distributed_Weight($C874,'Rev 10'!$M$16*9.81,'Rev 10'!$M$9,0)-Point_Force($C874,2*'Rev 10'!$M$16*9.81,'Rev 10'!$M$10/2)+Distributed_Weight($C874,'Rev 10'!$M$16*9.81,'Rev 10'!$M$9,'Rev 10'!$M$10-'Rev 10'!$M$9))</f>
        <v>4.3872808604072854E-13</v>
      </c>
      <c r="K874" cm="1">
        <f t="array" ref="K874">$B$1*(Distributed_Weight($C874,'Rev 10'!$M$16*9.81,'Rev 10'!$M$9,0)-Point_Force($C874,2*'Rev 10'!$M$16*9.81,'Rev 10'!$M$10/2)+Distributed_Weight($C874,'Rev 10'!$M$16*9.81,'Rev 10'!$M$9,'Rev 10'!$M$10-'Rev 10'!$M$9))</f>
        <v>4.3872808604072854E-13</v>
      </c>
    </row>
    <row r="875" spans="3:11" x14ac:dyDescent="0.2">
      <c r="C875">
        <v>2616</v>
      </c>
      <c r="D875">
        <f t="shared" si="13"/>
        <v>4.3573829576339466E-13</v>
      </c>
      <c r="F875" cm="1">
        <f t="array" ref="F875">$B$1*(Distributed_Weight($C875,'Rev 10'!$R$2,'Rev 10'!$M$9,0))</f>
        <v>3.4379312963732868E-12</v>
      </c>
      <c r="G875" cm="1">
        <f t="array" ref="G875">$B$1*-Point_Force($C875,2*'Rev 10'!$R$2,'Rev 10'!$M$10/2)</f>
        <v>-3.4138876235896946E-12</v>
      </c>
      <c r="H875" cm="1">
        <f t="array" ref="H875">$B$1*Distributed_Weight($C875,'Rev 10'!$R$2/(2*'Rev 10'!$M$9),'Rev 10'!$M$9,'Rev 10'!$M$10-'Rev 10'!$M$9)</f>
        <v>1.1916666849402919E-16</v>
      </c>
      <c r="I875" cm="1">
        <f t="array" ref="I875">$B$1*(Distributed_Weight($C875,'Rev 10'!$M$16*9.81,'Rev 10'!$M$9,0)-Point_Force($C875,2*'Rev 10'!$M$16*9.81,'Rev 10'!$M$10/2)+Distributed_Weight($C875,'Rev 10'!$M$16*9.81,'Rev 10'!$M$9,'Rev 10'!$M$10-'Rev 10'!$M$9))</f>
        <v>4.3573829576339466E-13</v>
      </c>
      <c r="K875" cm="1">
        <f t="array" ref="K875">$B$1*(Distributed_Weight($C875,'Rev 10'!$M$16*9.81,'Rev 10'!$M$9,0)-Point_Force($C875,2*'Rev 10'!$M$16*9.81,'Rev 10'!$M$10/2)+Distributed_Weight($C875,'Rev 10'!$M$16*9.81,'Rev 10'!$M$9,'Rev 10'!$M$10-'Rev 10'!$M$9))</f>
        <v>4.3573829576339466E-13</v>
      </c>
    </row>
    <row r="876" spans="3:11" x14ac:dyDescent="0.2">
      <c r="C876">
        <v>2619</v>
      </c>
      <c r="D876">
        <f t="shared" si="13"/>
        <v>4.3275872757373763E-13</v>
      </c>
      <c r="F876" cm="1">
        <f t="array" ref="F876">$B$1*(Distributed_Weight($C876,'Rev 10'!$R$2,'Rev 10'!$M$9,0))</f>
        <v>3.4438171403839585E-12</v>
      </c>
      <c r="G876" cm="1">
        <f t="array" ref="G876">$B$1*-Point_Force($C876,2*'Rev 10'!$R$2,'Rev 10'!$M$10/2)</f>
        <v>-3.4256593116110375E-12</v>
      </c>
      <c r="H876" cm="1">
        <f t="array" ref="H876">$B$1*Distributed_Weight($C876,'Rev 10'!$R$2/(2*'Rev 10'!$M$9),'Rev 10'!$M$9,'Rev 10'!$M$10-'Rev 10'!$M$9)</f>
        <v>1.2000790174795983E-16</v>
      </c>
      <c r="I876" cm="1">
        <f t="array" ref="I876">$B$1*(Distributed_Weight($C876,'Rev 10'!$M$16*9.81,'Rev 10'!$M$9,0)-Point_Force($C876,2*'Rev 10'!$M$16*9.81,'Rev 10'!$M$10/2)+Distributed_Weight($C876,'Rev 10'!$M$16*9.81,'Rev 10'!$M$9,'Rev 10'!$M$10-'Rev 10'!$M$9))</f>
        <v>4.3275872757373763E-13</v>
      </c>
      <c r="K876" cm="1">
        <f t="array" ref="K876">$B$1*(Distributed_Weight($C876,'Rev 10'!$M$16*9.81,'Rev 10'!$M$9,0)-Point_Force($C876,2*'Rev 10'!$M$16*9.81,'Rev 10'!$M$10/2)+Distributed_Weight($C876,'Rev 10'!$M$16*9.81,'Rev 10'!$M$9,'Rev 10'!$M$10-'Rev 10'!$M$9))</f>
        <v>4.3275872757373763E-13</v>
      </c>
    </row>
    <row r="877" spans="3:11" x14ac:dyDescent="0.2">
      <c r="C877">
        <v>2622</v>
      </c>
      <c r="D877">
        <f t="shared" si="13"/>
        <v>4.2978938147175738E-13</v>
      </c>
      <c r="F877" cm="1">
        <f t="array" ref="F877">$B$1*(Distributed_Weight($C877,'Rev 10'!$R$2,'Rev 10'!$M$9,0))</f>
        <v>3.4497029843946301E-12</v>
      </c>
      <c r="G877" cm="1">
        <f t="array" ref="G877">$B$1*-Point_Force($C877,2*'Rev 10'!$R$2,'Rev 10'!$M$10/2)</f>
        <v>-3.4374309996323804E-12</v>
      </c>
      <c r="H877" cm="1">
        <f t="array" ref="H877">$B$1*Distributed_Weight($C877,'Rev 10'!$R$2/(2*'Rev 10'!$M$9),'Rev 10'!$M$9,'Rev 10'!$M$10-'Rev 10'!$M$9)</f>
        <v>1.2085209382638197E-16</v>
      </c>
      <c r="I877" cm="1">
        <f t="array" ref="I877">$B$1*(Distributed_Weight($C877,'Rev 10'!$M$16*9.81,'Rev 10'!$M$9,0)-Point_Force($C877,2*'Rev 10'!$M$16*9.81,'Rev 10'!$M$10/2)+Distributed_Weight($C877,'Rev 10'!$M$16*9.81,'Rev 10'!$M$9,'Rev 10'!$M$10-'Rev 10'!$M$9))</f>
        <v>4.2978938147175738E-13</v>
      </c>
      <c r="K877" cm="1">
        <f t="array" ref="K877">$B$1*(Distributed_Weight($C877,'Rev 10'!$M$16*9.81,'Rev 10'!$M$9,0)-Point_Force($C877,2*'Rev 10'!$M$16*9.81,'Rev 10'!$M$10/2)+Distributed_Weight($C877,'Rev 10'!$M$16*9.81,'Rev 10'!$M$9,'Rev 10'!$M$10-'Rev 10'!$M$9))</f>
        <v>4.2978938147175738E-13</v>
      </c>
    </row>
    <row r="878" spans="3:11" x14ac:dyDescent="0.2">
      <c r="C878">
        <v>2625</v>
      </c>
      <c r="D878">
        <f t="shared" si="13"/>
        <v>4.2683025745745444E-13</v>
      </c>
      <c r="F878" cm="1">
        <f t="array" ref="F878">$B$1*(Distributed_Weight($C878,'Rev 10'!$R$2,'Rev 10'!$M$9,0))</f>
        <v>3.4555888284053022E-12</v>
      </c>
      <c r="G878" cm="1">
        <f t="array" ref="G878">$B$1*-Point_Force($C878,2*'Rev 10'!$R$2,'Rev 10'!$M$10/2)</f>
        <v>-3.4492026876537237E-12</v>
      </c>
      <c r="H878" cm="1">
        <f t="array" ref="H878">$B$1*Distributed_Weight($C878,'Rev 10'!$R$2/(2*'Rev 10'!$M$9),'Rev 10'!$M$9,'Rev 10'!$M$10-'Rev 10'!$M$9)</f>
        <v>1.2169924472929565E-16</v>
      </c>
      <c r="I878" cm="1">
        <f t="array" ref="I878">$B$1*(Distributed_Weight($C878,'Rev 10'!$M$16*9.81,'Rev 10'!$M$9,0)-Point_Force($C878,2*'Rev 10'!$M$16*9.81,'Rev 10'!$M$10/2)+Distributed_Weight($C878,'Rev 10'!$M$16*9.81,'Rev 10'!$M$9,'Rev 10'!$M$10-'Rev 10'!$M$9))</f>
        <v>4.2683025745745444E-13</v>
      </c>
      <c r="K878" cm="1">
        <f t="array" ref="K878">$B$1*(Distributed_Weight($C878,'Rev 10'!$M$16*9.81,'Rev 10'!$M$9,0)-Point_Force($C878,2*'Rev 10'!$M$16*9.81,'Rev 10'!$M$10/2)+Distributed_Weight($C878,'Rev 10'!$M$16*9.81,'Rev 10'!$M$9,'Rev 10'!$M$10-'Rev 10'!$M$9))</f>
        <v>4.2683025745745444E-13</v>
      </c>
    </row>
    <row r="879" spans="3:11" x14ac:dyDescent="0.2">
      <c r="C879">
        <v>2628</v>
      </c>
      <c r="D879">
        <f t="shared" si="13"/>
        <v>4.2388135553082773E-13</v>
      </c>
      <c r="F879" cm="1">
        <f t="array" ref="F879">$B$1*(Distributed_Weight($C879,'Rev 10'!$R$2,'Rev 10'!$M$9,0))</f>
        <v>3.4614746724159735E-12</v>
      </c>
      <c r="G879" cm="1">
        <f t="array" ref="G879">$B$1*-Point_Force($C879,2*'Rev 10'!$R$2,'Rev 10'!$M$10/2)</f>
        <v>-3.4609743756750667E-12</v>
      </c>
      <c r="H879" cm="1">
        <f t="array" ref="H879">$B$1*Distributed_Weight($C879,'Rev 10'!$R$2/(2*'Rev 10'!$M$9),'Rev 10'!$M$9,'Rev 10'!$M$10-'Rev 10'!$M$9)</f>
        <v>1.225493544567008E-16</v>
      </c>
      <c r="I879" cm="1">
        <f t="array" ref="I879">$B$1*(Distributed_Weight($C879,'Rev 10'!$M$16*9.81,'Rev 10'!$M$9,0)-Point_Force($C879,2*'Rev 10'!$M$16*9.81,'Rev 10'!$M$10/2)+Distributed_Weight($C879,'Rev 10'!$M$16*9.81,'Rev 10'!$M$9,'Rev 10'!$M$10-'Rev 10'!$M$9))</f>
        <v>4.2388135553082773E-13</v>
      </c>
      <c r="K879" cm="1">
        <f t="array" ref="K879">$B$1*(Distributed_Weight($C879,'Rev 10'!$M$16*9.81,'Rev 10'!$M$9,0)-Point_Force($C879,2*'Rev 10'!$M$16*9.81,'Rev 10'!$M$10/2)+Distributed_Weight($C879,'Rev 10'!$M$16*9.81,'Rev 10'!$M$9,'Rev 10'!$M$10-'Rev 10'!$M$9))</f>
        <v>4.2388135553082773E-13</v>
      </c>
    </row>
    <row r="880" spans="3:11" x14ac:dyDescent="0.2">
      <c r="C880">
        <v>2631</v>
      </c>
      <c r="D880">
        <f t="shared" si="13"/>
        <v>4.2094267569187792E-13</v>
      </c>
      <c r="F880" cm="1">
        <f t="array" ref="F880">$B$1*(Distributed_Weight($C880,'Rev 10'!$R$2,'Rev 10'!$M$9,0))</f>
        <v>3.4673605164266451E-12</v>
      </c>
      <c r="G880" cm="1">
        <f t="array" ref="G880">$B$1*-Point_Force($C880,2*'Rev 10'!$R$2,'Rev 10'!$M$10/2)</f>
        <v>-3.47274606369641E-12</v>
      </c>
      <c r="H880" cm="1">
        <f t="array" ref="H880">$B$1*Distributed_Weight($C880,'Rev 10'!$R$2/(2*'Rev 10'!$M$9),'Rev 10'!$M$9,'Rev 10'!$M$10-'Rev 10'!$M$9)</f>
        <v>1.2340242300859751E-16</v>
      </c>
      <c r="I880" cm="1">
        <f t="array" ref="I880">$B$1*(Distributed_Weight($C880,'Rev 10'!$M$16*9.81,'Rev 10'!$M$9,0)-Point_Force($C880,2*'Rev 10'!$M$16*9.81,'Rev 10'!$M$10/2)+Distributed_Weight($C880,'Rev 10'!$M$16*9.81,'Rev 10'!$M$9,'Rev 10'!$M$10-'Rev 10'!$M$9))</f>
        <v>4.2094267569187792E-13</v>
      </c>
      <c r="K880" cm="1">
        <f t="array" ref="K880">$B$1*(Distributed_Weight($C880,'Rev 10'!$M$16*9.81,'Rev 10'!$M$9,0)-Point_Force($C880,2*'Rev 10'!$M$16*9.81,'Rev 10'!$M$10/2)+Distributed_Weight($C880,'Rev 10'!$M$16*9.81,'Rev 10'!$M$9,'Rev 10'!$M$10-'Rev 10'!$M$9))</f>
        <v>4.2094267569187792E-13</v>
      </c>
    </row>
    <row r="881" spans="3:11" x14ac:dyDescent="0.2">
      <c r="C881">
        <v>2634</v>
      </c>
      <c r="D881">
        <f t="shared" si="13"/>
        <v>4.1801421794060474E-13</v>
      </c>
      <c r="F881" cm="1">
        <f t="array" ref="F881">$B$1*(Distributed_Weight($C881,'Rev 10'!$R$2,'Rev 10'!$M$9,0))</f>
        <v>3.4732463604373168E-12</v>
      </c>
      <c r="G881" cm="1">
        <f t="array" ref="G881">$B$1*-Point_Force($C881,2*'Rev 10'!$R$2,'Rev 10'!$M$10/2)</f>
        <v>-3.4845177517177529E-12</v>
      </c>
      <c r="H881" cm="1">
        <f t="array" ref="H881">$B$1*Distributed_Weight($C881,'Rev 10'!$R$2/(2*'Rev 10'!$M$9),'Rev 10'!$M$9,'Rev 10'!$M$10-'Rev 10'!$M$9)</f>
        <v>1.2425845038498572E-16</v>
      </c>
      <c r="I881" cm="1">
        <f t="array" ref="I881">$B$1*(Distributed_Weight($C881,'Rev 10'!$M$16*9.81,'Rev 10'!$M$9,0)-Point_Force($C881,2*'Rev 10'!$M$16*9.81,'Rev 10'!$M$10/2)+Distributed_Weight($C881,'Rev 10'!$M$16*9.81,'Rev 10'!$M$9,'Rev 10'!$M$10-'Rev 10'!$M$9))</f>
        <v>4.1801421794060474E-13</v>
      </c>
      <c r="K881" cm="1">
        <f t="array" ref="K881">$B$1*(Distributed_Weight($C881,'Rev 10'!$M$16*9.81,'Rev 10'!$M$9,0)-Point_Force($C881,2*'Rev 10'!$M$16*9.81,'Rev 10'!$M$10/2)+Distributed_Weight($C881,'Rev 10'!$M$16*9.81,'Rev 10'!$M$9,'Rev 10'!$M$10-'Rev 10'!$M$9))</f>
        <v>4.1801421794060474E-13</v>
      </c>
    </row>
    <row r="882" spans="3:11" x14ac:dyDescent="0.2">
      <c r="C882">
        <v>2637</v>
      </c>
      <c r="D882">
        <f t="shared" si="13"/>
        <v>4.1509598227700842E-13</v>
      </c>
      <c r="F882" cm="1">
        <f t="array" ref="F882">$B$1*(Distributed_Weight($C882,'Rev 10'!$R$2,'Rev 10'!$M$9,0))</f>
        <v>3.4791322044479884E-12</v>
      </c>
      <c r="G882" cm="1">
        <f t="array" ref="G882">$B$1*-Point_Force($C882,2*'Rev 10'!$R$2,'Rev 10'!$M$10/2)</f>
        <v>-3.4962894397390962E-12</v>
      </c>
      <c r="H882" cm="1">
        <f t="array" ref="H882">$B$1*Distributed_Weight($C882,'Rev 10'!$R$2/(2*'Rev 10'!$M$9),'Rev 10'!$M$9,'Rev 10'!$M$10-'Rev 10'!$M$9)</f>
        <v>1.2511743658586544E-16</v>
      </c>
      <c r="I882" cm="1">
        <f t="array" ref="I882">$B$1*(Distributed_Weight($C882,'Rev 10'!$M$16*9.81,'Rev 10'!$M$9,0)-Point_Force($C882,2*'Rev 10'!$M$16*9.81,'Rev 10'!$M$10/2)+Distributed_Weight($C882,'Rev 10'!$M$16*9.81,'Rev 10'!$M$9,'Rev 10'!$M$10-'Rev 10'!$M$9))</f>
        <v>4.1509598227700842E-13</v>
      </c>
      <c r="K882" cm="1">
        <f t="array" ref="K882">$B$1*(Distributed_Weight($C882,'Rev 10'!$M$16*9.81,'Rev 10'!$M$9,0)-Point_Force($C882,2*'Rev 10'!$M$16*9.81,'Rev 10'!$M$10/2)+Distributed_Weight($C882,'Rev 10'!$M$16*9.81,'Rev 10'!$M$9,'Rev 10'!$M$10-'Rev 10'!$M$9))</f>
        <v>4.1509598227700842E-13</v>
      </c>
    </row>
    <row r="883" spans="3:11" x14ac:dyDescent="0.2">
      <c r="C883">
        <v>2640</v>
      </c>
      <c r="D883">
        <f t="shared" si="13"/>
        <v>4.1218796870108837E-13</v>
      </c>
      <c r="F883" cm="1">
        <f t="array" ref="F883">$B$1*(Distributed_Weight($C883,'Rev 10'!$R$2,'Rev 10'!$M$9,0))</f>
        <v>3.4850180484586597E-12</v>
      </c>
      <c r="G883" cm="1">
        <f t="array" ref="G883">$B$1*-Point_Force($C883,2*'Rev 10'!$R$2,'Rev 10'!$M$10/2)</f>
        <v>-3.5080611277604396E-12</v>
      </c>
      <c r="H883" cm="1">
        <f t="array" ref="H883">$B$1*Distributed_Weight($C883,'Rev 10'!$R$2/(2*'Rev 10'!$M$9),'Rev 10'!$M$9,'Rev 10'!$M$10-'Rev 10'!$M$9)</f>
        <v>1.2597938161123668E-16</v>
      </c>
      <c r="I883" cm="1">
        <f t="array" ref="I883">$B$1*(Distributed_Weight($C883,'Rev 10'!$M$16*9.81,'Rev 10'!$M$9,0)-Point_Force($C883,2*'Rev 10'!$M$16*9.81,'Rev 10'!$M$10/2)+Distributed_Weight($C883,'Rev 10'!$M$16*9.81,'Rev 10'!$M$9,'Rev 10'!$M$10-'Rev 10'!$M$9))</f>
        <v>4.1218796870108837E-13</v>
      </c>
      <c r="K883" cm="1">
        <f t="array" ref="K883">$B$1*(Distributed_Weight($C883,'Rev 10'!$M$16*9.81,'Rev 10'!$M$9,0)-Point_Force($C883,2*'Rev 10'!$M$16*9.81,'Rev 10'!$M$10/2)+Distributed_Weight($C883,'Rev 10'!$M$16*9.81,'Rev 10'!$M$9,'Rev 10'!$M$10-'Rev 10'!$M$9))</f>
        <v>4.1218796870108837E-13</v>
      </c>
    </row>
    <row r="884" spans="3:11" x14ac:dyDescent="0.2">
      <c r="C884">
        <v>2643</v>
      </c>
      <c r="D884">
        <f t="shared" si="13"/>
        <v>4.0929017721284568E-13</v>
      </c>
      <c r="F884" cm="1">
        <f t="array" ref="F884">$B$1*(Distributed_Weight($C884,'Rev 10'!$R$2,'Rev 10'!$M$9,0))</f>
        <v>3.4909038924693314E-12</v>
      </c>
      <c r="G884" cm="1">
        <f t="array" ref="G884">$B$1*-Point_Force($C884,2*'Rev 10'!$R$2,'Rev 10'!$M$10/2)</f>
        <v>-3.5198328157817829E-12</v>
      </c>
      <c r="H884" cm="1">
        <f t="array" ref="H884">$B$1*Distributed_Weight($C884,'Rev 10'!$R$2/(2*'Rev 10'!$M$9),'Rev 10'!$M$9,'Rev 10'!$M$10-'Rev 10'!$M$9)</f>
        <v>1.2684428546109943E-16</v>
      </c>
      <c r="I884" cm="1">
        <f t="array" ref="I884">$B$1*(Distributed_Weight($C884,'Rev 10'!$M$16*9.81,'Rev 10'!$M$9,0)-Point_Force($C884,2*'Rev 10'!$M$16*9.81,'Rev 10'!$M$10/2)+Distributed_Weight($C884,'Rev 10'!$M$16*9.81,'Rev 10'!$M$9,'Rev 10'!$M$10-'Rev 10'!$M$9))</f>
        <v>4.0929017721284568E-13</v>
      </c>
      <c r="K884" cm="1">
        <f t="array" ref="K884">$B$1*(Distributed_Weight($C884,'Rev 10'!$M$16*9.81,'Rev 10'!$M$9,0)-Point_Force($C884,2*'Rev 10'!$M$16*9.81,'Rev 10'!$M$10/2)+Distributed_Weight($C884,'Rev 10'!$M$16*9.81,'Rev 10'!$M$9,'Rev 10'!$M$10-'Rev 10'!$M$9))</f>
        <v>4.0929017721284568E-13</v>
      </c>
    </row>
    <row r="885" spans="3:11" x14ac:dyDescent="0.2">
      <c r="C885">
        <v>2646</v>
      </c>
      <c r="D885">
        <f t="shared" si="13"/>
        <v>4.0640260781227973E-13</v>
      </c>
      <c r="F885" cm="1">
        <f t="array" ref="F885">$B$1*(Distributed_Weight($C885,'Rev 10'!$R$2,'Rev 10'!$M$9,0))</f>
        <v>3.496789736480003E-12</v>
      </c>
      <c r="G885" cm="1">
        <f t="array" ref="G885">$B$1*-Point_Force($C885,2*'Rev 10'!$R$2,'Rev 10'!$M$10/2)</f>
        <v>-3.5316045038031258E-12</v>
      </c>
      <c r="H885" cm="1">
        <f t="array" ref="H885">$B$1*Distributed_Weight($C885,'Rev 10'!$R$2/(2*'Rev 10'!$M$9),'Rev 10'!$M$9,'Rev 10'!$M$10-'Rev 10'!$M$9)</f>
        <v>1.2771214813545368E-16</v>
      </c>
      <c r="I885" cm="1">
        <f t="array" ref="I885">$B$1*(Distributed_Weight($C885,'Rev 10'!$M$16*9.81,'Rev 10'!$M$9,0)-Point_Force($C885,2*'Rev 10'!$M$16*9.81,'Rev 10'!$M$10/2)+Distributed_Weight($C885,'Rev 10'!$M$16*9.81,'Rev 10'!$M$9,'Rev 10'!$M$10-'Rev 10'!$M$9))</f>
        <v>4.0640260781227973E-13</v>
      </c>
      <c r="K885" cm="1">
        <f t="array" ref="K885">$B$1*(Distributed_Weight($C885,'Rev 10'!$M$16*9.81,'Rev 10'!$M$9,0)-Point_Force($C885,2*'Rev 10'!$M$16*9.81,'Rev 10'!$M$10/2)+Distributed_Weight($C885,'Rev 10'!$M$16*9.81,'Rev 10'!$M$9,'Rev 10'!$M$10-'Rev 10'!$M$9))</f>
        <v>4.0640260781227973E-13</v>
      </c>
    </row>
    <row r="886" spans="3:11" x14ac:dyDescent="0.2">
      <c r="C886">
        <v>2649</v>
      </c>
      <c r="D886">
        <f t="shared" si="13"/>
        <v>4.0352526049939057E-13</v>
      </c>
      <c r="F886" cm="1">
        <f t="array" ref="F886">$B$1*(Distributed_Weight($C886,'Rev 10'!$R$2,'Rev 10'!$M$9,0))</f>
        <v>3.5026755804906743E-12</v>
      </c>
      <c r="G886" cm="1">
        <f t="array" ref="G886">$B$1*-Point_Force($C886,2*'Rev 10'!$R$2,'Rev 10'!$M$10/2)</f>
        <v>-3.5433761918244692E-12</v>
      </c>
      <c r="H886" cm="1">
        <f t="array" ref="H886">$B$1*Distributed_Weight($C886,'Rev 10'!$R$2/(2*'Rev 10'!$M$9),'Rev 10'!$M$9,'Rev 10'!$M$10-'Rev 10'!$M$9)</f>
        <v>1.2858296963429946E-16</v>
      </c>
      <c r="I886" cm="1">
        <f t="array" ref="I886">$B$1*(Distributed_Weight($C886,'Rev 10'!$M$16*9.81,'Rev 10'!$M$9,0)-Point_Force($C886,2*'Rev 10'!$M$16*9.81,'Rev 10'!$M$10/2)+Distributed_Weight($C886,'Rev 10'!$M$16*9.81,'Rev 10'!$M$9,'Rev 10'!$M$10-'Rev 10'!$M$9))</f>
        <v>4.0352526049939057E-13</v>
      </c>
      <c r="K886" cm="1">
        <f t="array" ref="K886">$B$1*(Distributed_Weight($C886,'Rev 10'!$M$16*9.81,'Rev 10'!$M$9,0)-Point_Force($C886,2*'Rev 10'!$M$16*9.81,'Rev 10'!$M$10/2)+Distributed_Weight($C886,'Rev 10'!$M$16*9.81,'Rev 10'!$M$9,'Rev 10'!$M$10-'Rev 10'!$M$9))</f>
        <v>4.0352526049939057E-13</v>
      </c>
    </row>
    <row r="887" spans="3:11" x14ac:dyDescent="0.2">
      <c r="C887">
        <v>2652</v>
      </c>
      <c r="D887">
        <f t="shared" si="13"/>
        <v>4.0065813527417826E-13</v>
      </c>
      <c r="F887" cm="1">
        <f t="array" ref="F887">$B$1*(Distributed_Weight($C887,'Rev 10'!$R$2,'Rev 10'!$M$9,0))</f>
        <v>3.508561424501346E-12</v>
      </c>
      <c r="G887" cm="1">
        <f t="array" ref="G887">$B$1*-Point_Force($C887,2*'Rev 10'!$R$2,'Rev 10'!$M$10/2)</f>
        <v>-3.5551478798458121E-12</v>
      </c>
      <c r="H887" cm="1">
        <f t="array" ref="H887">$B$1*Distributed_Weight($C887,'Rev 10'!$R$2/(2*'Rev 10'!$M$9),'Rev 10'!$M$9,'Rev 10'!$M$10-'Rev 10'!$M$9)</f>
        <v>1.2945674995763675E-16</v>
      </c>
      <c r="I887" cm="1">
        <f t="array" ref="I887">$B$1*(Distributed_Weight($C887,'Rev 10'!$M$16*9.81,'Rev 10'!$M$9,0)-Point_Force($C887,2*'Rev 10'!$M$16*9.81,'Rev 10'!$M$10/2)+Distributed_Weight($C887,'Rev 10'!$M$16*9.81,'Rev 10'!$M$9,'Rev 10'!$M$10-'Rev 10'!$M$9))</f>
        <v>4.0065813527417826E-13</v>
      </c>
      <c r="K887" cm="1">
        <f t="array" ref="K887">$B$1*(Distributed_Weight($C887,'Rev 10'!$M$16*9.81,'Rev 10'!$M$9,0)-Point_Force($C887,2*'Rev 10'!$M$16*9.81,'Rev 10'!$M$10/2)+Distributed_Weight($C887,'Rev 10'!$M$16*9.81,'Rev 10'!$M$9,'Rev 10'!$M$10-'Rev 10'!$M$9))</f>
        <v>4.0065813527417826E-13</v>
      </c>
    </row>
    <row r="888" spans="3:11" x14ac:dyDescent="0.2">
      <c r="C888">
        <v>2655</v>
      </c>
      <c r="D888">
        <f t="shared" si="13"/>
        <v>3.9780123213664274E-13</v>
      </c>
      <c r="F888" cm="1">
        <f t="array" ref="F888">$B$1*(Distributed_Weight($C888,'Rev 10'!$R$2,'Rev 10'!$M$9,0))</f>
        <v>3.5144472685120176E-12</v>
      </c>
      <c r="G888" cm="1">
        <f t="array" ref="G888">$B$1*-Point_Force($C888,2*'Rev 10'!$R$2,'Rev 10'!$M$10/2)</f>
        <v>-3.5669195678671554E-12</v>
      </c>
      <c r="H888" cm="1">
        <f t="array" ref="H888">$B$1*Distributed_Weight($C888,'Rev 10'!$R$2/(2*'Rev 10'!$M$9),'Rev 10'!$M$9,'Rev 10'!$M$10-'Rev 10'!$M$9)</f>
        <v>1.3033348910546558E-16</v>
      </c>
      <c r="I888" cm="1">
        <f t="array" ref="I888">$B$1*(Distributed_Weight($C888,'Rev 10'!$M$16*9.81,'Rev 10'!$M$9,0)-Point_Force($C888,2*'Rev 10'!$M$16*9.81,'Rev 10'!$M$10/2)+Distributed_Weight($C888,'Rev 10'!$M$16*9.81,'Rev 10'!$M$9,'Rev 10'!$M$10-'Rev 10'!$M$9))</f>
        <v>3.9780123213664274E-13</v>
      </c>
      <c r="K888" cm="1">
        <f t="array" ref="K888">$B$1*(Distributed_Weight($C888,'Rev 10'!$M$16*9.81,'Rev 10'!$M$9,0)-Point_Force($C888,2*'Rev 10'!$M$16*9.81,'Rev 10'!$M$10/2)+Distributed_Weight($C888,'Rev 10'!$M$16*9.81,'Rev 10'!$M$9,'Rev 10'!$M$10-'Rev 10'!$M$9))</f>
        <v>3.9780123213664274E-13</v>
      </c>
    </row>
    <row r="889" spans="3:11" x14ac:dyDescent="0.2">
      <c r="C889">
        <v>2658</v>
      </c>
      <c r="D889">
        <f t="shared" si="13"/>
        <v>3.9495455108678396E-13</v>
      </c>
      <c r="F889" cm="1">
        <f t="array" ref="F889">$B$1*(Distributed_Weight($C889,'Rev 10'!$R$2,'Rev 10'!$M$9,0))</f>
        <v>3.5203331125226893E-12</v>
      </c>
      <c r="G889" cm="1">
        <f t="array" ref="G889">$B$1*-Point_Force($C889,2*'Rev 10'!$R$2,'Rev 10'!$M$10/2)</f>
        <v>-3.5786912558884983E-12</v>
      </c>
      <c r="H889" cm="1">
        <f t="array" ref="H889">$B$1*Distributed_Weight($C889,'Rev 10'!$R$2/(2*'Rev 10'!$M$9),'Rev 10'!$M$9,'Rev 10'!$M$10-'Rev 10'!$M$9)</f>
        <v>1.3121318707778588E-16</v>
      </c>
      <c r="I889" cm="1">
        <f t="array" ref="I889">$B$1*(Distributed_Weight($C889,'Rev 10'!$M$16*9.81,'Rev 10'!$M$9,0)-Point_Force($C889,2*'Rev 10'!$M$16*9.81,'Rev 10'!$M$10/2)+Distributed_Weight($C889,'Rev 10'!$M$16*9.81,'Rev 10'!$M$9,'Rev 10'!$M$10-'Rev 10'!$M$9))</f>
        <v>3.9495455108678396E-13</v>
      </c>
      <c r="K889" cm="1">
        <f t="array" ref="K889">$B$1*(Distributed_Weight($C889,'Rev 10'!$M$16*9.81,'Rev 10'!$M$9,0)-Point_Force($C889,2*'Rev 10'!$M$16*9.81,'Rev 10'!$M$10/2)+Distributed_Weight($C889,'Rev 10'!$M$16*9.81,'Rev 10'!$M$9,'Rev 10'!$M$10-'Rev 10'!$M$9))</f>
        <v>3.9495455108678396E-13</v>
      </c>
    </row>
    <row r="890" spans="3:11" x14ac:dyDescent="0.2">
      <c r="C890">
        <v>2661</v>
      </c>
      <c r="D890">
        <f t="shared" si="13"/>
        <v>3.9211809212460202E-13</v>
      </c>
      <c r="F890" cm="1">
        <f t="array" ref="F890">$B$1*(Distributed_Weight($C890,'Rev 10'!$R$2,'Rev 10'!$M$9,0))</f>
        <v>3.5262189565333606E-12</v>
      </c>
      <c r="G890" cm="1">
        <f t="array" ref="G890">$B$1*-Point_Force($C890,2*'Rev 10'!$R$2,'Rev 10'!$M$10/2)</f>
        <v>-3.5904629439098417E-12</v>
      </c>
      <c r="H890" cm="1">
        <f t="array" ref="H890">$B$1*Distributed_Weight($C890,'Rev 10'!$R$2/(2*'Rev 10'!$M$9),'Rev 10'!$M$9,'Rev 10'!$M$10-'Rev 10'!$M$9)</f>
        <v>1.3209584387459772E-16</v>
      </c>
      <c r="I890" cm="1">
        <f t="array" ref="I890">$B$1*(Distributed_Weight($C890,'Rev 10'!$M$16*9.81,'Rev 10'!$M$9,0)-Point_Force($C890,2*'Rev 10'!$M$16*9.81,'Rev 10'!$M$10/2)+Distributed_Weight($C890,'Rev 10'!$M$16*9.81,'Rev 10'!$M$9,'Rev 10'!$M$10-'Rev 10'!$M$9))</f>
        <v>3.9211809212460202E-13</v>
      </c>
      <c r="K890" cm="1">
        <f t="array" ref="K890">$B$1*(Distributed_Weight($C890,'Rev 10'!$M$16*9.81,'Rev 10'!$M$9,0)-Point_Force($C890,2*'Rev 10'!$M$16*9.81,'Rev 10'!$M$10/2)+Distributed_Weight($C890,'Rev 10'!$M$16*9.81,'Rev 10'!$M$9,'Rev 10'!$M$10-'Rev 10'!$M$9))</f>
        <v>3.9211809212460202E-13</v>
      </c>
    </row>
    <row r="891" spans="3:11" x14ac:dyDescent="0.2">
      <c r="C891">
        <v>2664</v>
      </c>
      <c r="D891">
        <f t="shared" si="13"/>
        <v>3.8929185525009678E-13</v>
      </c>
      <c r="F891" cm="1">
        <f t="array" ref="F891">$B$1*(Distributed_Weight($C891,'Rev 10'!$R$2,'Rev 10'!$M$9,0))</f>
        <v>3.5321048005440322E-12</v>
      </c>
      <c r="G891" cm="1">
        <f t="array" ref="G891">$B$1*-Point_Force($C891,2*'Rev 10'!$R$2,'Rev 10'!$M$10/2)</f>
        <v>-3.6022346319311846E-12</v>
      </c>
      <c r="H891" cm="1">
        <f t="array" ref="H891">$B$1*Distributed_Weight($C891,'Rev 10'!$R$2/(2*'Rev 10'!$M$9),'Rev 10'!$M$9,'Rev 10'!$M$10-'Rev 10'!$M$9)</f>
        <v>1.3298145949590105E-16</v>
      </c>
      <c r="I891" cm="1">
        <f t="array" ref="I891">$B$1*(Distributed_Weight($C891,'Rev 10'!$M$16*9.81,'Rev 10'!$M$9,0)-Point_Force($C891,2*'Rev 10'!$M$16*9.81,'Rev 10'!$M$10/2)+Distributed_Weight($C891,'Rev 10'!$M$16*9.81,'Rev 10'!$M$9,'Rev 10'!$M$10-'Rev 10'!$M$9))</f>
        <v>3.8929185525009678E-13</v>
      </c>
      <c r="K891" cm="1">
        <f t="array" ref="K891">$B$1*(Distributed_Weight($C891,'Rev 10'!$M$16*9.81,'Rev 10'!$M$9,0)-Point_Force($C891,2*'Rev 10'!$M$16*9.81,'Rev 10'!$M$10/2)+Distributed_Weight($C891,'Rev 10'!$M$16*9.81,'Rev 10'!$M$9,'Rev 10'!$M$10-'Rev 10'!$M$9))</f>
        <v>3.8929185525009678E-13</v>
      </c>
    </row>
    <row r="892" spans="3:11" x14ac:dyDescent="0.2">
      <c r="C892">
        <v>2667</v>
      </c>
      <c r="D892">
        <f t="shared" si="13"/>
        <v>3.8647584046326838E-13</v>
      </c>
      <c r="F892" cm="1">
        <f t="array" ref="F892">$B$1*(Distributed_Weight($C892,'Rev 10'!$R$2,'Rev 10'!$M$9,0))</f>
        <v>3.5379906445547039E-12</v>
      </c>
      <c r="G892" cm="1">
        <f t="array" ref="G892">$B$1*-Point_Force($C892,2*'Rev 10'!$R$2,'Rev 10'!$M$10/2)</f>
        <v>-3.6140063199525275E-12</v>
      </c>
      <c r="H892" cm="1">
        <f t="array" ref="H892">$B$1*Distributed_Weight($C892,'Rev 10'!$R$2/(2*'Rev 10'!$M$9),'Rev 10'!$M$9,'Rev 10'!$M$10-'Rev 10'!$M$9)</f>
        <v>1.3387003394169592E-16</v>
      </c>
      <c r="I892" cm="1">
        <f t="array" ref="I892">$B$1*(Distributed_Weight($C892,'Rev 10'!$M$16*9.81,'Rev 10'!$M$9,0)-Point_Force($C892,2*'Rev 10'!$M$16*9.81,'Rev 10'!$M$10/2)+Distributed_Weight($C892,'Rev 10'!$M$16*9.81,'Rev 10'!$M$9,'Rev 10'!$M$10-'Rev 10'!$M$9))</f>
        <v>3.8647584046326838E-13</v>
      </c>
      <c r="K892" cm="1">
        <f t="array" ref="K892">$B$1*(Distributed_Weight($C892,'Rev 10'!$M$16*9.81,'Rev 10'!$M$9,0)-Point_Force($C892,2*'Rev 10'!$M$16*9.81,'Rev 10'!$M$10/2)+Distributed_Weight($C892,'Rev 10'!$M$16*9.81,'Rev 10'!$M$9,'Rev 10'!$M$10-'Rev 10'!$M$9))</f>
        <v>3.8647584046326838E-13</v>
      </c>
    </row>
    <row r="893" spans="3:11" x14ac:dyDescent="0.2">
      <c r="C893">
        <v>2670</v>
      </c>
      <c r="D893">
        <f t="shared" si="13"/>
        <v>3.8367004776411631E-13</v>
      </c>
      <c r="F893" cm="1">
        <f t="array" ref="F893">$B$1*(Distributed_Weight($C893,'Rev 10'!$R$2,'Rev 10'!$M$9,0))</f>
        <v>3.5438764885653755E-12</v>
      </c>
      <c r="G893" cm="1">
        <f t="array" ref="G893">$B$1*-Point_Force($C893,2*'Rev 10'!$R$2,'Rev 10'!$M$10/2)</f>
        <v>-3.6257780079738712E-12</v>
      </c>
      <c r="H893" cm="1">
        <f t="array" ref="H893">$B$1*Distributed_Weight($C893,'Rev 10'!$R$2/(2*'Rev 10'!$M$9),'Rev 10'!$M$9,'Rev 10'!$M$10-'Rev 10'!$M$9)</f>
        <v>1.3476156721198231E-16</v>
      </c>
      <c r="I893" cm="1">
        <f t="array" ref="I893">$B$1*(Distributed_Weight($C893,'Rev 10'!$M$16*9.81,'Rev 10'!$M$9,0)-Point_Force($C893,2*'Rev 10'!$M$16*9.81,'Rev 10'!$M$10/2)+Distributed_Weight($C893,'Rev 10'!$M$16*9.81,'Rev 10'!$M$9,'Rev 10'!$M$10-'Rev 10'!$M$9))</f>
        <v>3.8367004776411631E-13</v>
      </c>
      <c r="K893" cm="1">
        <f t="array" ref="K893">$B$1*(Distributed_Weight($C893,'Rev 10'!$M$16*9.81,'Rev 10'!$M$9,0)-Point_Force($C893,2*'Rev 10'!$M$16*9.81,'Rev 10'!$M$10/2)+Distributed_Weight($C893,'Rev 10'!$M$16*9.81,'Rev 10'!$M$9,'Rev 10'!$M$10-'Rev 10'!$M$9))</f>
        <v>3.8367004776411631E-13</v>
      </c>
    </row>
    <row r="894" spans="3:11" x14ac:dyDescent="0.2">
      <c r="C894">
        <v>2673</v>
      </c>
      <c r="D894">
        <f t="shared" si="13"/>
        <v>3.808744771526415E-13</v>
      </c>
      <c r="F894" cm="1">
        <f t="array" ref="F894">$B$1*(Distributed_Weight($C894,'Rev 10'!$R$2,'Rev 10'!$M$9,0))</f>
        <v>3.5497623325760468E-12</v>
      </c>
      <c r="G894" cm="1">
        <f t="array" ref="G894">$B$1*-Point_Force($C894,2*'Rev 10'!$R$2,'Rev 10'!$M$10/2)</f>
        <v>-3.6375496959952146E-12</v>
      </c>
      <c r="H894" cm="1">
        <f t="array" ref="H894">$B$1*Distributed_Weight($C894,'Rev 10'!$R$2/(2*'Rev 10'!$M$9),'Rev 10'!$M$9,'Rev 10'!$M$10-'Rev 10'!$M$9)</f>
        <v>1.3565605930676019E-16</v>
      </c>
      <c r="I894" cm="1">
        <f t="array" ref="I894">$B$1*(Distributed_Weight($C894,'Rev 10'!$M$16*9.81,'Rev 10'!$M$9,0)-Point_Force($C894,2*'Rev 10'!$M$16*9.81,'Rev 10'!$M$10/2)+Distributed_Weight($C894,'Rev 10'!$M$16*9.81,'Rev 10'!$M$9,'Rev 10'!$M$10-'Rev 10'!$M$9))</f>
        <v>3.808744771526415E-13</v>
      </c>
      <c r="K894" cm="1">
        <f t="array" ref="K894">$B$1*(Distributed_Weight($C894,'Rev 10'!$M$16*9.81,'Rev 10'!$M$9,0)-Point_Force($C894,2*'Rev 10'!$M$16*9.81,'Rev 10'!$M$10/2)+Distributed_Weight($C894,'Rev 10'!$M$16*9.81,'Rev 10'!$M$9,'Rev 10'!$M$10-'Rev 10'!$M$9))</f>
        <v>3.808744771526415E-13</v>
      </c>
    </row>
    <row r="895" spans="3:11" x14ac:dyDescent="0.2">
      <c r="C895">
        <v>2676</v>
      </c>
      <c r="D895">
        <f t="shared" si="13"/>
        <v>3.7808912862884348E-13</v>
      </c>
      <c r="F895" cm="1">
        <f t="array" ref="F895">$B$1*(Distributed_Weight($C895,'Rev 10'!$R$2,'Rev 10'!$M$9,0))</f>
        <v>3.5556481765867185E-12</v>
      </c>
      <c r="G895" cm="1">
        <f t="array" ref="G895">$B$1*-Point_Force($C895,2*'Rev 10'!$R$2,'Rev 10'!$M$10/2)</f>
        <v>-3.6493213840165579E-12</v>
      </c>
      <c r="H895" cm="1">
        <f t="array" ref="H895">$B$1*Distributed_Weight($C895,'Rev 10'!$R$2/(2*'Rev 10'!$M$9),'Rev 10'!$M$9,'Rev 10'!$M$10-'Rev 10'!$M$9)</f>
        <v>1.3655351022602958E-16</v>
      </c>
      <c r="I895" cm="1">
        <f t="array" ref="I895">$B$1*(Distributed_Weight($C895,'Rev 10'!$M$16*9.81,'Rev 10'!$M$9,0)-Point_Force($C895,2*'Rev 10'!$M$16*9.81,'Rev 10'!$M$10/2)+Distributed_Weight($C895,'Rev 10'!$M$16*9.81,'Rev 10'!$M$9,'Rev 10'!$M$10-'Rev 10'!$M$9))</f>
        <v>3.7808912862884348E-13</v>
      </c>
      <c r="K895" cm="1">
        <f t="array" ref="K895">$B$1*(Distributed_Weight($C895,'Rev 10'!$M$16*9.81,'Rev 10'!$M$9,0)-Point_Force($C895,2*'Rev 10'!$M$16*9.81,'Rev 10'!$M$10/2)+Distributed_Weight($C895,'Rev 10'!$M$16*9.81,'Rev 10'!$M$9,'Rev 10'!$M$10-'Rev 10'!$M$9))</f>
        <v>3.7808912862884348E-13</v>
      </c>
    </row>
    <row r="896" spans="3:11" x14ac:dyDescent="0.2">
      <c r="C896">
        <v>2679</v>
      </c>
      <c r="D896">
        <f t="shared" si="13"/>
        <v>3.753140021927223E-13</v>
      </c>
      <c r="F896" cm="1">
        <f t="array" ref="F896">$B$1*(Distributed_Weight($C896,'Rev 10'!$R$2,'Rev 10'!$M$9,0))</f>
        <v>3.5615340205973901E-12</v>
      </c>
      <c r="G896" cm="1">
        <f t="array" ref="G896">$B$1*-Point_Force($C896,2*'Rev 10'!$R$2,'Rev 10'!$M$10/2)</f>
        <v>-3.6610930720379004E-12</v>
      </c>
      <c r="H896" cm="1">
        <f t="array" ref="H896">$B$1*Distributed_Weight($C896,'Rev 10'!$R$2/(2*'Rev 10'!$M$9),'Rev 10'!$M$9,'Rev 10'!$M$10-'Rev 10'!$M$9)</f>
        <v>1.3745391996979053E-16</v>
      </c>
      <c r="I896" cm="1">
        <f t="array" ref="I896">$B$1*(Distributed_Weight($C896,'Rev 10'!$M$16*9.81,'Rev 10'!$M$9,0)-Point_Force($C896,2*'Rev 10'!$M$16*9.81,'Rev 10'!$M$10/2)+Distributed_Weight($C896,'Rev 10'!$M$16*9.81,'Rev 10'!$M$9,'Rev 10'!$M$10-'Rev 10'!$M$9))</f>
        <v>3.753140021927223E-13</v>
      </c>
      <c r="K896" cm="1">
        <f t="array" ref="K896">$B$1*(Distributed_Weight($C896,'Rev 10'!$M$16*9.81,'Rev 10'!$M$9,0)-Point_Force($C896,2*'Rev 10'!$M$16*9.81,'Rev 10'!$M$10/2)+Distributed_Weight($C896,'Rev 10'!$M$16*9.81,'Rev 10'!$M$9,'Rev 10'!$M$10-'Rev 10'!$M$9))</f>
        <v>3.753140021927223E-13</v>
      </c>
    </row>
    <row r="897" spans="3:11" x14ac:dyDescent="0.2">
      <c r="C897">
        <v>2682</v>
      </c>
      <c r="D897">
        <f t="shared" si="13"/>
        <v>3.7254909784427786E-13</v>
      </c>
      <c r="F897" cm="1">
        <f t="array" ref="F897">$B$1*(Distributed_Weight($C897,'Rev 10'!$R$2,'Rev 10'!$M$9,0))</f>
        <v>3.5674198646080614E-12</v>
      </c>
      <c r="G897" cm="1">
        <f t="array" ref="G897">$B$1*-Point_Force($C897,2*'Rev 10'!$R$2,'Rev 10'!$M$10/2)</f>
        <v>-3.6728647600592437E-12</v>
      </c>
      <c r="H897" cm="1">
        <f t="array" ref="H897">$B$1*Distributed_Weight($C897,'Rev 10'!$R$2/(2*'Rev 10'!$M$9),'Rev 10'!$M$9,'Rev 10'!$M$10-'Rev 10'!$M$9)</f>
        <v>1.3835728853804295E-16</v>
      </c>
      <c r="I897" cm="1">
        <f t="array" ref="I897">$B$1*(Distributed_Weight($C897,'Rev 10'!$M$16*9.81,'Rev 10'!$M$9,0)-Point_Force($C897,2*'Rev 10'!$M$16*9.81,'Rev 10'!$M$10/2)+Distributed_Weight($C897,'Rev 10'!$M$16*9.81,'Rev 10'!$M$9,'Rev 10'!$M$10-'Rev 10'!$M$9))</f>
        <v>3.7254909784427786E-13</v>
      </c>
      <c r="K897" cm="1">
        <f t="array" ref="K897">$B$1*(Distributed_Weight($C897,'Rev 10'!$M$16*9.81,'Rev 10'!$M$9,0)-Point_Force($C897,2*'Rev 10'!$M$16*9.81,'Rev 10'!$M$10/2)+Distributed_Weight($C897,'Rev 10'!$M$16*9.81,'Rev 10'!$M$9,'Rev 10'!$M$10-'Rev 10'!$M$9))</f>
        <v>3.7254909784427786E-13</v>
      </c>
    </row>
    <row r="898" spans="3:11" x14ac:dyDescent="0.2">
      <c r="C898">
        <v>2685</v>
      </c>
      <c r="D898">
        <f t="shared" si="13"/>
        <v>3.6979441558351027E-13</v>
      </c>
      <c r="F898" cm="1">
        <f t="array" ref="F898">$B$1*(Distributed_Weight($C898,'Rev 10'!$R$2,'Rev 10'!$M$9,0))</f>
        <v>3.5733057086187331E-12</v>
      </c>
      <c r="G898" cm="1">
        <f t="array" ref="G898">$B$1*-Point_Force($C898,2*'Rev 10'!$R$2,'Rev 10'!$M$10/2)</f>
        <v>-3.6846364480805871E-12</v>
      </c>
      <c r="H898" cm="1">
        <f t="array" ref="H898">$B$1*Distributed_Weight($C898,'Rev 10'!$R$2/(2*'Rev 10'!$M$9),'Rev 10'!$M$9,'Rev 10'!$M$10-'Rev 10'!$M$9)</f>
        <v>1.3926361593078688E-16</v>
      </c>
      <c r="I898" cm="1">
        <f t="array" ref="I898">$B$1*(Distributed_Weight($C898,'Rev 10'!$M$16*9.81,'Rev 10'!$M$9,0)-Point_Force($C898,2*'Rev 10'!$M$16*9.81,'Rev 10'!$M$10/2)+Distributed_Weight($C898,'Rev 10'!$M$16*9.81,'Rev 10'!$M$9,'Rev 10'!$M$10-'Rev 10'!$M$9))</f>
        <v>3.6979441558351027E-13</v>
      </c>
      <c r="K898" cm="1">
        <f t="array" ref="K898">$B$1*(Distributed_Weight($C898,'Rev 10'!$M$16*9.81,'Rev 10'!$M$9,0)-Point_Force($C898,2*'Rev 10'!$M$16*9.81,'Rev 10'!$M$10/2)+Distributed_Weight($C898,'Rev 10'!$M$16*9.81,'Rev 10'!$M$9,'Rev 10'!$M$10-'Rev 10'!$M$9))</f>
        <v>3.6979441558351027E-13</v>
      </c>
    </row>
    <row r="899" spans="3:11" x14ac:dyDescent="0.2">
      <c r="C899">
        <v>2688</v>
      </c>
      <c r="D899">
        <f t="shared" si="13"/>
        <v>3.6704995541041997E-13</v>
      </c>
      <c r="F899" cm="1">
        <f t="array" ref="F899">$B$1*(Distributed_Weight($C899,'Rev 10'!$R$2,'Rev 10'!$M$9,0))</f>
        <v>3.5791915526294051E-12</v>
      </c>
      <c r="G899" cm="1">
        <f t="array" ref="G899">$B$1*-Point_Force($C899,2*'Rev 10'!$R$2,'Rev 10'!$M$10/2)</f>
        <v>-3.6964081361019296E-12</v>
      </c>
      <c r="H899" cm="1">
        <f t="array" ref="H899">$B$1*Distributed_Weight($C899,'Rev 10'!$R$2/(2*'Rev 10'!$M$9),'Rev 10'!$M$9,'Rev 10'!$M$10-'Rev 10'!$M$9)</f>
        <v>1.4017290214802236E-16</v>
      </c>
      <c r="I899" cm="1">
        <f t="array" ref="I899">$B$1*(Distributed_Weight($C899,'Rev 10'!$M$16*9.81,'Rev 10'!$M$9,0)-Point_Force($C899,2*'Rev 10'!$M$16*9.81,'Rev 10'!$M$10/2)+Distributed_Weight($C899,'Rev 10'!$M$16*9.81,'Rev 10'!$M$9,'Rev 10'!$M$10-'Rev 10'!$M$9))</f>
        <v>3.6704995541041997E-13</v>
      </c>
      <c r="K899" cm="1">
        <f t="array" ref="K899">$B$1*(Distributed_Weight($C899,'Rev 10'!$M$16*9.81,'Rev 10'!$M$9,0)-Point_Force($C899,2*'Rev 10'!$M$16*9.81,'Rev 10'!$M$10/2)+Distributed_Weight($C899,'Rev 10'!$M$16*9.81,'Rev 10'!$M$9,'Rev 10'!$M$10-'Rev 10'!$M$9))</f>
        <v>3.6704995541041997E-13</v>
      </c>
    </row>
    <row r="900" spans="3:11" x14ac:dyDescent="0.2">
      <c r="C900">
        <v>2691</v>
      </c>
      <c r="D900">
        <f t="shared" si="13"/>
        <v>3.6431571732500586E-13</v>
      </c>
      <c r="F900" cm="1">
        <f t="array" ref="F900">$B$1*(Distributed_Weight($C900,'Rev 10'!$R$2,'Rev 10'!$M$9,0))</f>
        <v>3.5850773966400768E-12</v>
      </c>
      <c r="G900" cm="1">
        <f t="array" ref="G900">$B$1*-Point_Force($C900,2*'Rev 10'!$R$2,'Rev 10'!$M$10/2)</f>
        <v>-3.7081798241232729E-12</v>
      </c>
      <c r="H900" cm="1">
        <f t="array" ref="H900">$B$1*Distributed_Weight($C900,'Rev 10'!$R$2/(2*'Rev 10'!$M$9),'Rev 10'!$M$9,'Rev 10'!$M$10-'Rev 10'!$M$9)</f>
        <v>1.4108514718974932E-16</v>
      </c>
      <c r="I900" cm="1">
        <f t="array" ref="I900">$B$1*(Distributed_Weight($C900,'Rev 10'!$M$16*9.81,'Rev 10'!$M$9,0)-Point_Force($C900,2*'Rev 10'!$M$16*9.81,'Rev 10'!$M$10/2)+Distributed_Weight($C900,'Rev 10'!$M$16*9.81,'Rev 10'!$M$9,'Rev 10'!$M$10-'Rev 10'!$M$9))</f>
        <v>3.6431571732500586E-13</v>
      </c>
      <c r="K900" cm="1">
        <f t="array" ref="K900">$B$1*(Distributed_Weight($C900,'Rev 10'!$M$16*9.81,'Rev 10'!$M$9,0)-Point_Force($C900,2*'Rev 10'!$M$16*9.81,'Rev 10'!$M$10/2)+Distributed_Weight($C900,'Rev 10'!$M$16*9.81,'Rev 10'!$M$9,'Rev 10'!$M$10-'Rev 10'!$M$9))</f>
        <v>3.6431571732500586E-13</v>
      </c>
    </row>
    <row r="901" spans="3:11" x14ac:dyDescent="0.2">
      <c r="C901">
        <v>2694</v>
      </c>
      <c r="D901">
        <f t="shared" ref="D901:D964" si="14">I901</f>
        <v>3.6159170132726865E-13</v>
      </c>
      <c r="F901" cm="1">
        <f t="array" ref="F901">$B$1*(Distributed_Weight($C901,'Rev 10'!$R$2,'Rev 10'!$M$9,0))</f>
        <v>3.5909632406507485E-12</v>
      </c>
      <c r="G901" cm="1">
        <f t="array" ref="G901">$B$1*-Point_Force($C901,2*'Rev 10'!$R$2,'Rev 10'!$M$10/2)</f>
        <v>-3.7199515121446163E-12</v>
      </c>
      <c r="H901" cm="1">
        <f t="array" ref="H901">$B$1*Distributed_Weight($C901,'Rev 10'!$R$2/(2*'Rev 10'!$M$9),'Rev 10'!$M$9,'Rev 10'!$M$10-'Rev 10'!$M$9)</f>
        <v>1.4200035105596778E-16</v>
      </c>
      <c r="I901" cm="1">
        <f t="array" ref="I901">$B$1*(Distributed_Weight($C901,'Rev 10'!$M$16*9.81,'Rev 10'!$M$9,0)-Point_Force($C901,2*'Rev 10'!$M$16*9.81,'Rev 10'!$M$10/2)+Distributed_Weight($C901,'Rev 10'!$M$16*9.81,'Rev 10'!$M$9,'Rev 10'!$M$10-'Rev 10'!$M$9))</f>
        <v>3.6159170132726865E-13</v>
      </c>
      <c r="K901" cm="1">
        <f t="array" ref="K901">$B$1*(Distributed_Weight($C901,'Rev 10'!$M$16*9.81,'Rev 10'!$M$9,0)-Point_Force($C901,2*'Rev 10'!$M$16*9.81,'Rev 10'!$M$10/2)+Distributed_Weight($C901,'Rev 10'!$M$16*9.81,'Rev 10'!$M$9,'Rev 10'!$M$10-'Rev 10'!$M$9))</f>
        <v>3.6159170132726865E-13</v>
      </c>
    </row>
    <row r="902" spans="3:11" x14ac:dyDescent="0.2">
      <c r="C902">
        <v>2697</v>
      </c>
      <c r="D902">
        <f t="shared" si="14"/>
        <v>3.5887790741720762E-13</v>
      </c>
      <c r="F902" cm="1">
        <f t="array" ref="F902">$B$1*(Distributed_Weight($C902,'Rev 10'!$R$2,'Rev 10'!$M$9,0))</f>
        <v>3.5968490846614197E-12</v>
      </c>
      <c r="G902" cm="1">
        <f t="array" ref="G902">$B$1*-Point_Force($C902,2*'Rev 10'!$R$2,'Rev 10'!$M$10/2)</f>
        <v>-3.7317232001659596E-12</v>
      </c>
      <c r="H902" cm="1">
        <f t="array" ref="H902">$B$1*Distributed_Weight($C902,'Rev 10'!$R$2/(2*'Rev 10'!$M$9),'Rev 10'!$M$9,'Rev 10'!$M$10-'Rev 10'!$M$9)</f>
        <v>1.429185137466778E-16</v>
      </c>
      <c r="I902" cm="1">
        <f t="array" ref="I902">$B$1*(Distributed_Weight($C902,'Rev 10'!$M$16*9.81,'Rev 10'!$M$9,0)-Point_Force($C902,2*'Rev 10'!$M$16*9.81,'Rev 10'!$M$10/2)+Distributed_Weight($C902,'Rev 10'!$M$16*9.81,'Rev 10'!$M$9,'Rev 10'!$M$10-'Rev 10'!$M$9))</f>
        <v>3.5887790741720762E-13</v>
      </c>
      <c r="K902" cm="1">
        <f t="array" ref="K902">$B$1*(Distributed_Weight($C902,'Rev 10'!$M$16*9.81,'Rev 10'!$M$9,0)-Point_Force($C902,2*'Rev 10'!$M$16*9.81,'Rev 10'!$M$10/2)+Distributed_Weight($C902,'Rev 10'!$M$16*9.81,'Rev 10'!$M$9,'Rev 10'!$M$10-'Rev 10'!$M$9))</f>
        <v>3.5887790741720762E-13</v>
      </c>
    </row>
    <row r="903" spans="3:11" x14ac:dyDescent="0.2">
      <c r="C903">
        <v>2700</v>
      </c>
      <c r="D903">
        <f t="shared" si="14"/>
        <v>3.5617433559482404E-13</v>
      </c>
      <c r="F903" cm="1">
        <f t="array" ref="F903">$B$1*(Distributed_Weight($C903,'Rev 10'!$R$2,'Rev 10'!$M$9,0))</f>
        <v>3.6027349286720914E-12</v>
      </c>
      <c r="G903" cm="1">
        <f t="array" ref="G903">$B$1*-Point_Force($C903,2*'Rev 10'!$R$2,'Rev 10'!$M$10/2)</f>
        <v>-3.7434948881873029E-12</v>
      </c>
      <c r="H903" cm="1">
        <f t="array" ref="H903">$B$1*Distributed_Weight($C903,'Rev 10'!$R$2/(2*'Rev 10'!$M$9),'Rev 10'!$M$9,'Rev 10'!$M$10-'Rev 10'!$M$9)</f>
        <v>1.4383963526187929E-16</v>
      </c>
      <c r="I903" cm="1">
        <f t="array" ref="I903">$B$1*(Distributed_Weight($C903,'Rev 10'!$M$16*9.81,'Rev 10'!$M$9,0)-Point_Force($C903,2*'Rev 10'!$M$16*9.81,'Rev 10'!$M$10/2)+Distributed_Weight($C903,'Rev 10'!$M$16*9.81,'Rev 10'!$M$9,'Rev 10'!$M$10-'Rev 10'!$M$9))</f>
        <v>3.5617433559482404E-13</v>
      </c>
      <c r="K903" cm="1">
        <f t="array" ref="K903">$B$1*(Distributed_Weight($C903,'Rev 10'!$M$16*9.81,'Rev 10'!$M$9,0)-Point_Force($C903,2*'Rev 10'!$M$16*9.81,'Rev 10'!$M$10/2)+Distributed_Weight($C903,'Rev 10'!$M$16*9.81,'Rev 10'!$M$9,'Rev 10'!$M$10-'Rev 10'!$M$9))</f>
        <v>3.5617433559482404E-13</v>
      </c>
    </row>
    <row r="904" spans="3:11" x14ac:dyDescent="0.2">
      <c r="C904">
        <v>2703</v>
      </c>
      <c r="D904">
        <f t="shared" si="14"/>
        <v>3.534809858601171E-13</v>
      </c>
      <c r="F904" cm="1">
        <f t="array" ref="F904">$B$1*(Distributed_Weight($C904,'Rev 10'!$R$2,'Rev 10'!$M$9,0))</f>
        <v>3.608620772682763E-12</v>
      </c>
      <c r="G904" cm="1">
        <f t="array" ref="G904">$B$1*-Point_Force($C904,2*'Rev 10'!$R$2,'Rev 10'!$M$10/2)</f>
        <v>-3.7552665762086462E-12</v>
      </c>
      <c r="H904" cm="1">
        <f t="array" ref="H904">$B$1*Distributed_Weight($C904,'Rev 10'!$R$2/(2*'Rev 10'!$M$9),'Rev 10'!$M$9,'Rev 10'!$M$10-'Rev 10'!$M$9)</f>
        <v>1.4476371560157234E-16</v>
      </c>
      <c r="I904" cm="1">
        <f t="array" ref="I904">$B$1*(Distributed_Weight($C904,'Rev 10'!$M$16*9.81,'Rev 10'!$M$9,0)-Point_Force($C904,2*'Rev 10'!$M$16*9.81,'Rev 10'!$M$10/2)+Distributed_Weight($C904,'Rev 10'!$M$16*9.81,'Rev 10'!$M$9,'Rev 10'!$M$10-'Rev 10'!$M$9))</f>
        <v>3.534809858601171E-13</v>
      </c>
      <c r="K904" cm="1">
        <f t="array" ref="K904">$B$1*(Distributed_Weight($C904,'Rev 10'!$M$16*9.81,'Rev 10'!$M$9,0)-Point_Force($C904,2*'Rev 10'!$M$16*9.81,'Rev 10'!$M$10/2)+Distributed_Weight($C904,'Rev 10'!$M$16*9.81,'Rev 10'!$M$9,'Rev 10'!$M$10-'Rev 10'!$M$9))</f>
        <v>3.534809858601171E-13</v>
      </c>
    </row>
    <row r="905" spans="3:11" x14ac:dyDescent="0.2">
      <c r="C905">
        <v>2706</v>
      </c>
      <c r="D905">
        <f t="shared" si="14"/>
        <v>3.5079785821308711E-13</v>
      </c>
      <c r="F905" cm="1">
        <f t="array" ref="F905">$B$1*(Distributed_Weight($C905,'Rev 10'!$R$2,'Rev 10'!$M$9,0))</f>
        <v>3.6145066166934343E-12</v>
      </c>
      <c r="G905" cm="1">
        <f t="array" ref="G905">$B$1*-Point_Force($C905,2*'Rev 10'!$R$2,'Rev 10'!$M$10/2)</f>
        <v>-3.7670382642299888E-12</v>
      </c>
      <c r="H905" cm="1">
        <f t="array" ref="H905">$B$1*Distributed_Weight($C905,'Rev 10'!$R$2/(2*'Rev 10'!$M$9),'Rev 10'!$M$9,'Rev 10'!$M$10-'Rev 10'!$M$9)</f>
        <v>1.4569075476575689E-16</v>
      </c>
      <c r="I905" cm="1">
        <f t="array" ref="I905">$B$1*(Distributed_Weight($C905,'Rev 10'!$M$16*9.81,'Rev 10'!$M$9,0)-Point_Force($C905,2*'Rev 10'!$M$16*9.81,'Rev 10'!$M$10/2)+Distributed_Weight($C905,'Rev 10'!$M$16*9.81,'Rev 10'!$M$9,'Rev 10'!$M$10-'Rev 10'!$M$9))</f>
        <v>3.5079785821308711E-13</v>
      </c>
      <c r="K905" cm="1">
        <f t="array" ref="K905">$B$1*(Distributed_Weight($C905,'Rev 10'!$M$16*9.81,'Rev 10'!$M$9,0)-Point_Force($C905,2*'Rev 10'!$M$16*9.81,'Rev 10'!$M$10/2)+Distributed_Weight($C905,'Rev 10'!$M$16*9.81,'Rev 10'!$M$9,'Rev 10'!$M$10-'Rev 10'!$M$9))</f>
        <v>3.5079785821308711E-13</v>
      </c>
    </row>
    <row r="906" spans="3:11" x14ac:dyDescent="0.2">
      <c r="C906">
        <v>2709</v>
      </c>
      <c r="D906">
        <f t="shared" si="14"/>
        <v>3.4812495265373381E-13</v>
      </c>
      <c r="F906" cm="1">
        <f t="array" ref="F906">$B$1*(Distributed_Weight($C906,'Rev 10'!$R$2,'Rev 10'!$M$9,0))</f>
        <v>3.620392460704106E-12</v>
      </c>
      <c r="G906" cm="1">
        <f t="array" ref="G906">$B$1*-Point_Force($C906,2*'Rev 10'!$R$2,'Rev 10'!$M$10/2)</f>
        <v>-3.7788099522513321E-12</v>
      </c>
      <c r="H906" cm="1">
        <f t="array" ref="H906">$B$1*Distributed_Weight($C906,'Rev 10'!$R$2/(2*'Rev 10'!$M$9),'Rev 10'!$M$9,'Rev 10'!$M$10-'Rev 10'!$M$9)</f>
        <v>1.4662075275443295E-16</v>
      </c>
      <c r="I906" cm="1">
        <f t="array" ref="I906">$B$1*(Distributed_Weight($C906,'Rev 10'!$M$16*9.81,'Rev 10'!$M$9,0)-Point_Force($C906,2*'Rev 10'!$M$16*9.81,'Rev 10'!$M$10/2)+Distributed_Weight($C906,'Rev 10'!$M$16*9.81,'Rev 10'!$M$9,'Rev 10'!$M$10-'Rev 10'!$M$9))</f>
        <v>3.4812495265373381E-13</v>
      </c>
      <c r="K906" cm="1">
        <f t="array" ref="K906">$B$1*(Distributed_Weight($C906,'Rev 10'!$M$16*9.81,'Rev 10'!$M$9,0)-Point_Force($C906,2*'Rev 10'!$M$16*9.81,'Rev 10'!$M$10/2)+Distributed_Weight($C906,'Rev 10'!$M$16*9.81,'Rev 10'!$M$9,'Rev 10'!$M$10-'Rev 10'!$M$9))</f>
        <v>3.4812495265373381E-13</v>
      </c>
    </row>
    <row r="907" spans="3:11" x14ac:dyDescent="0.2">
      <c r="C907">
        <v>2712</v>
      </c>
      <c r="D907">
        <f t="shared" si="14"/>
        <v>3.454622691820573E-13</v>
      </c>
      <c r="F907" cm="1">
        <f t="array" ref="F907">$B$1*(Distributed_Weight($C907,'Rev 10'!$R$2,'Rev 10'!$M$9,0))</f>
        <v>3.6262783047147776E-12</v>
      </c>
      <c r="G907" cm="1">
        <f t="array" ref="G907">$B$1*-Point_Force($C907,2*'Rev 10'!$R$2,'Rev 10'!$M$10/2)</f>
        <v>-3.7905816402726754E-12</v>
      </c>
      <c r="H907" cm="1">
        <f t="array" ref="H907">$B$1*Distributed_Weight($C907,'Rev 10'!$R$2/(2*'Rev 10'!$M$9),'Rev 10'!$M$9,'Rev 10'!$M$10-'Rev 10'!$M$9)</f>
        <v>1.4755370956760051E-16</v>
      </c>
      <c r="I907" cm="1">
        <f t="array" ref="I907">$B$1*(Distributed_Weight($C907,'Rev 10'!$M$16*9.81,'Rev 10'!$M$9,0)-Point_Force($C907,2*'Rev 10'!$M$16*9.81,'Rev 10'!$M$10/2)+Distributed_Weight($C907,'Rev 10'!$M$16*9.81,'Rev 10'!$M$9,'Rev 10'!$M$10-'Rev 10'!$M$9))</f>
        <v>3.454622691820573E-13</v>
      </c>
      <c r="K907" cm="1">
        <f t="array" ref="K907">$B$1*(Distributed_Weight($C907,'Rev 10'!$M$16*9.81,'Rev 10'!$M$9,0)-Point_Force($C907,2*'Rev 10'!$M$16*9.81,'Rev 10'!$M$10/2)+Distributed_Weight($C907,'Rev 10'!$M$16*9.81,'Rev 10'!$M$9,'Rev 10'!$M$10-'Rev 10'!$M$9))</f>
        <v>3.454622691820573E-13</v>
      </c>
    </row>
    <row r="908" spans="3:11" x14ac:dyDescent="0.2">
      <c r="C908">
        <v>2715</v>
      </c>
      <c r="D908">
        <f t="shared" si="14"/>
        <v>3.4280980779805763E-13</v>
      </c>
      <c r="F908" cm="1">
        <f t="array" ref="F908">$B$1*(Distributed_Weight($C908,'Rev 10'!$R$2,'Rev 10'!$M$9,0))</f>
        <v>3.6321641487254493E-12</v>
      </c>
      <c r="G908" cm="1">
        <f t="array" ref="G908">$B$1*-Point_Force($C908,2*'Rev 10'!$R$2,'Rev 10'!$M$10/2)</f>
        <v>-3.8023533282940187E-12</v>
      </c>
      <c r="H908" cm="1">
        <f t="array" ref="H908">$B$1*Distributed_Weight($C908,'Rev 10'!$R$2/(2*'Rev 10'!$M$9),'Rev 10'!$M$9,'Rev 10'!$M$10-'Rev 10'!$M$9)</f>
        <v>1.484896252052596E-16</v>
      </c>
      <c r="I908" cm="1">
        <f t="array" ref="I908">$B$1*(Distributed_Weight($C908,'Rev 10'!$M$16*9.81,'Rev 10'!$M$9,0)-Point_Force($C908,2*'Rev 10'!$M$16*9.81,'Rev 10'!$M$10/2)+Distributed_Weight($C908,'Rev 10'!$M$16*9.81,'Rev 10'!$M$9,'Rev 10'!$M$10-'Rev 10'!$M$9))</f>
        <v>3.4280980779805763E-13</v>
      </c>
      <c r="K908" cm="1">
        <f t="array" ref="K908">$B$1*(Distributed_Weight($C908,'Rev 10'!$M$16*9.81,'Rev 10'!$M$9,0)-Point_Force($C908,2*'Rev 10'!$M$16*9.81,'Rev 10'!$M$10/2)+Distributed_Weight($C908,'Rev 10'!$M$16*9.81,'Rev 10'!$M$9,'Rev 10'!$M$10-'Rev 10'!$M$9))</f>
        <v>3.4280980779805763E-13</v>
      </c>
    </row>
    <row r="909" spans="3:11" x14ac:dyDescent="0.2">
      <c r="C909">
        <v>2718</v>
      </c>
      <c r="D909">
        <f t="shared" si="14"/>
        <v>3.4016756850173471E-13</v>
      </c>
      <c r="F909" cm="1">
        <f t="array" ref="F909">$B$1*(Distributed_Weight($C909,'Rev 10'!$R$2,'Rev 10'!$M$9,0))</f>
        <v>3.638049992736121E-12</v>
      </c>
      <c r="G909" cm="1">
        <f t="array" ref="G909">$B$1*-Point_Force($C909,2*'Rev 10'!$R$2,'Rev 10'!$M$10/2)</f>
        <v>-3.8141250163153613E-12</v>
      </c>
      <c r="H909" cm="1">
        <f t="array" ref="H909">$B$1*Distributed_Weight($C909,'Rev 10'!$R$2/(2*'Rev 10'!$M$9),'Rev 10'!$M$9,'Rev 10'!$M$10-'Rev 10'!$M$9)</f>
        <v>1.494284996674102E-16</v>
      </c>
      <c r="I909" cm="1">
        <f t="array" ref="I909">$B$1*(Distributed_Weight($C909,'Rev 10'!$M$16*9.81,'Rev 10'!$M$9,0)-Point_Force($C909,2*'Rev 10'!$M$16*9.81,'Rev 10'!$M$10/2)+Distributed_Weight($C909,'Rev 10'!$M$16*9.81,'Rev 10'!$M$9,'Rev 10'!$M$10-'Rev 10'!$M$9))</f>
        <v>3.4016756850173471E-13</v>
      </c>
      <c r="K909" cm="1">
        <f t="array" ref="K909">$B$1*(Distributed_Weight($C909,'Rev 10'!$M$16*9.81,'Rev 10'!$M$9,0)-Point_Force($C909,2*'Rev 10'!$M$16*9.81,'Rev 10'!$M$10/2)+Distributed_Weight($C909,'Rev 10'!$M$16*9.81,'Rev 10'!$M$9,'Rev 10'!$M$10-'Rev 10'!$M$9))</f>
        <v>3.4016756850173471E-13</v>
      </c>
    </row>
    <row r="910" spans="3:11" x14ac:dyDescent="0.2">
      <c r="C910">
        <v>2721</v>
      </c>
      <c r="D910">
        <f t="shared" si="14"/>
        <v>3.3753555129308853E-13</v>
      </c>
      <c r="F910" cm="1">
        <f t="array" ref="F910">$B$1*(Distributed_Weight($C910,'Rev 10'!$R$2,'Rev 10'!$M$9,0))</f>
        <v>3.6439358367467922E-12</v>
      </c>
      <c r="G910" cm="1">
        <f t="array" ref="G910">$B$1*-Point_Force($C910,2*'Rev 10'!$R$2,'Rev 10'!$M$10/2)</f>
        <v>-3.8258967043367046E-12</v>
      </c>
      <c r="H910" cm="1">
        <f t="array" ref="H910">$B$1*Distributed_Weight($C910,'Rev 10'!$R$2/(2*'Rev 10'!$M$9),'Rev 10'!$M$9,'Rev 10'!$M$10-'Rev 10'!$M$9)</f>
        <v>1.5037033295405229E-16</v>
      </c>
      <c r="I910" cm="1">
        <f t="array" ref="I910">$B$1*(Distributed_Weight($C910,'Rev 10'!$M$16*9.81,'Rev 10'!$M$9,0)-Point_Force($C910,2*'Rev 10'!$M$16*9.81,'Rev 10'!$M$10/2)+Distributed_Weight($C910,'Rev 10'!$M$16*9.81,'Rev 10'!$M$9,'Rev 10'!$M$10-'Rev 10'!$M$9))</f>
        <v>3.3753555129308853E-13</v>
      </c>
      <c r="K910" cm="1">
        <f t="array" ref="K910">$B$1*(Distributed_Weight($C910,'Rev 10'!$M$16*9.81,'Rev 10'!$M$9,0)-Point_Force($C910,2*'Rev 10'!$M$16*9.81,'Rev 10'!$M$10/2)+Distributed_Weight($C910,'Rev 10'!$M$16*9.81,'Rev 10'!$M$9,'Rev 10'!$M$10-'Rev 10'!$M$9))</f>
        <v>3.3753555129308853E-13</v>
      </c>
    </row>
    <row r="911" spans="3:11" x14ac:dyDescent="0.2">
      <c r="C911">
        <v>2724</v>
      </c>
      <c r="D911">
        <f t="shared" si="14"/>
        <v>3.3491375617211868E-13</v>
      </c>
      <c r="F911" cm="1">
        <f t="array" ref="F911">$B$1*(Distributed_Weight($C911,'Rev 10'!$R$2,'Rev 10'!$M$9,0))</f>
        <v>3.6498216807574635E-12</v>
      </c>
      <c r="G911" cm="1">
        <f t="array" ref="G911">$B$1*-Point_Force($C911,2*'Rev 10'!$R$2,'Rev 10'!$M$10/2)</f>
        <v>-3.8376683923580479E-12</v>
      </c>
      <c r="H911" cm="1">
        <f t="array" ref="H911">$B$1*Distributed_Weight($C911,'Rev 10'!$R$2/(2*'Rev 10'!$M$9),'Rev 10'!$M$9,'Rev 10'!$M$10-'Rev 10'!$M$9)</f>
        <v>1.5131512506518592E-16</v>
      </c>
      <c r="I911" cm="1">
        <f t="array" ref="I911">$B$1*(Distributed_Weight($C911,'Rev 10'!$M$16*9.81,'Rev 10'!$M$9,0)-Point_Force($C911,2*'Rev 10'!$M$16*9.81,'Rev 10'!$M$10/2)+Distributed_Weight($C911,'Rev 10'!$M$16*9.81,'Rev 10'!$M$9,'Rev 10'!$M$10-'Rev 10'!$M$9))</f>
        <v>3.3491375617211868E-13</v>
      </c>
      <c r="K911" cm="1">
        <f t="array" ref="K911">$B$1*(Distributed_Weight($C911,'Rev 10'!$M$16*9.81,'Rev 10'!$M$9,0)-Point_Force($C911,2*'Rev 10'!$M$16*9.81,'Rev 10'!$M$10/2)+Distributed_Weight($C911,'Rev 10'!$M$16*9.81,'Rev 10'!$M$9,'Rev 10'!$M$10-'Rev 10'!$M$9))</f>
        <v>3.3491375617211868E-13</v>
      </c>
    </row>
    <row r="912" spans="3:11" x14ac:dyDescent="0.2">
      <c r="C912">
        <v>2727</v>
      </c>
      <c r="D912">
        <f t="shared" si="14"/>
        <v>3.3230218313882619E-13</v>
      </c>
      <c r="F912" cm="1">
        <f t="array" ref="F912">$B$1*(Distributed_Weight($C912,'Rev 10'!$R$2,'Rev 10'!$M$9,0))</f>
        <v>3.6557075247681355E-12</v>
      </c>
      <c r="G912" cm="1">
        <f t="array" ref="G912">$B$1*-Point_Force($C912,2*'Rev 10'!$R$2,'Rev 10'!$M$10/2)</f>
        <v>-3.8494400803793912E-12</v>
      </c>
      <c r="H912" cm="1">
        <f t="array" ref="H912">$B$1*Distributed_Weight($C912,'Rev 10'!$R$2/(2*'Rev 10'!$M$9),'Rev 10'!$M$9,'Rev 10'!$M$10-'Rev 10'!$M$9)</f>
        <v>1.5226287600081105E-16</v>
      </c>
      <c r="I912" cm="1">
        <f t="array" ref="I912">$B$1*(Distributed_Weight($C912,'Rev 10'!$M$16*9.81,'Rev 10'!$M$9,0)-Point_Force($C912,2*'Rev 10'!$M$16*9.81,'Rev 10'!$M$10/2)+Distributed_Weight($C912,'Rev 10'!$M$16*9.81,'Rev 10'!$M$9,'Rev 10'!$M$10-'Rev 10'!$M$9))</f>
        <v>3.3230218313882619E-13</v>
      </c>
      <c r="K912" cm="1">
        <f t="array" ref="K912">$B$1*(Distributed_Weight($C912,'Rev 10'!$M$16*9.81,'Rev 10'!$M$9,0)-Point_Force($C912,2*'Rev 10'!$M$16*9.81,'Rev 10'!$M$10/2)+Distributed_Weight($C912,'Rev 10'!$M$16*9.81,'Rev 10'!$M$9,'Rev 10'!$M$10-'Rev 10'!$M$9))</f>
        <v>3.3230218313882619E-13</v>
      </c>
    </row>
    <row r="913" spans="3:11" x14ac:dyDescent="0.2">
      <c r="C913">
        <v>2730</v>
      </c>
      <c r="D913">
        <f t="shared" si="14"/>
        <v>3.2970083219321044E-13</v>
      </c>
      <c r="F913" cm="1">
        <f t="array" ref="F913">$B$1*(Distributed_Weight($C913,'Rev 10'!$R$2,'Rev 10'!$M$9,0))</f>
        <v>3.6615933687788068E-12</v>
      </c>
      <c r="G913" cm="1">
        <f t="array" ref="G913">$B$1*-Point_Force($C913,2*'Rev 10'!$R$2,'Rev 10'!$M$10/2)</f>
        <v>-3.8612117684007346E-12</v>
      </c>
      <c r="H913" cm="1">
        <f t="array" ref="H913">$B$1*Distributed_Weight($C913,'Rev 10'!$R$2/(2*'Rev 10'!$M$9),'Rev 10'!$M$9,'Rev 10'!$M$10-'Rev 10'!$M$9)</f>
        <v>1.5321358576092773E-16</v>
      </c>
      <c r="I913" cm="1">
        <f t="array" ref="I913">$B$1*(Distributed_Weight($C913,'Rev 10'!$M$16*9.81,'Rev 10'!$M$9,0)-Point_Force($C913,2*'Rev 10'!$M$16*9.81,'Rev 10'!$M$10/2)+Distributed_Weight($C913,'Rev 10'!$M$16*9.81,'Rev 10'!$M$9,'Rev 10'!$M$10-'Rev 10'!$M$9))</f>
        <v>3.2970083219321044E-13</v>
      </c>
      <c r="K913" cm="1">
        <f t="array" ref="K913">$B$1*(Distributed_Weight($C913,'Rev 10'!$M$16*9.81,'Rev 10'!$M$9,0)-Point_Force($C913,2*'Rev 10'!$M$16*9.81,'Rev 10'!$M$10/2)+Distributed_Weight($C913,'Rev 10'!$M$16*9.81,'Rev 10'!$M$9,'Rev 10'!$M$10-'Rev 10'!$M$9))</f>
        <v>3.2970083219321044E-13</v>
      </c>
    </row>
    <row r="914" spans="3:11" x14ac:dyDescent="0.2">
      <c r="C914">
        <v>2733</v>
      </c>
      <c r="D914">
        <f t="shared" si="14"/>
        <v>3.2710970333527148E-13</v>
      </c>
      <c r="F914" cm="1">
        <f t="array" ref="F914">$B$1*(Distributed_Weight($C914,'Rev 10'!$R$2,'Rev 10'!$M$9,0))</f>
        <v>3.6674792127894781E-12</v>
      </c>
      <c r="G914" cm="1">
        <f t="array" ref="G914">$B$1*-Point_Force($C914,2*'Rev 10'!$R$2,'Rev 10'!$M$10/2)</f>
        <v>-3.8729834564220779E-12</v>
      </c>
      <c r="H914" cm="1">
        <f t="array" ref="H914">$B$1*Distributed_Weight($C914,'Rev 10'!$R$2/(2*'Rev 10'!$M$9),'Rev 10'!$M$9,'Rev 10'!$M$10-'Rev 10'!$M$9)</f>
        <v>1.5416725434553587E-16</v>
      </c>
      <c r="I914" cm="1">
        <f t="array" ref="I914">$B$1*(Distributed_Weight($C914,'Rev 10'!$M$16*9.81,'Rev 10'!$M$9,0)-Point_Force($C914,2*'Rev 10'!$M$16*9.81,'Rev 10'!$M$10/2)+Distributed_Weight($C914,'Rev 10'!$M$16*9.81,'Rev 10'!$M$9,'Rev 10'!$M$10-'Rev 10'!$M$9))</f>
        <v>3.2710970333527148E-13</v>
      </c>
      <c r="K914" cm="1">
        <f t="array" ref="K914">$B$1*(Distributed_Weight($C914,'Rev 10'!$M$16*9.81,'Rev 10'!$M$9,0)-Point_Force($C914,2*'Rev 10'!$M$16*9.81,'Rev 10'!$M$10/2)+Distributed_Weight($C914,'Rev 10'!$M$16*9.81,'Rev 10'!$M$9,'Rev 10'!$M$10-'Rev 10'!$M$9))</f>
        <v>3.2710970333527148E-13</v>
      </c>
    </row>
    <row r="915" spans="3:11" x14ac:dyDescent="0.2">
      <c r="C915">
        <v>2736</v>
      </c>
      <c r="D915">
        <f t="shared" si="14"/>
        <v>3.2452879656500936E-13</v>
      </c>
      <c r="F915" cm="1">
        <f t="array" ref="F915">$B$1*(Distributed_Weight($C915,'Rev 10'!$R$2,'Rev 10'!$M$9,0))</f>
        <v>3.6733650568001501E-12</v>
      </c>
      <c r="G915" cm="1">
        <f t="array" ref="G915">$B$1*-Point_Force($C915,2*'Rev 10'!$R$2,'Rev 10'!$M$10/2)</f>
        <v>-3.8847551444434204E-12</v>
      </c>
      <c r="H915" cm="1">
        <f t="array" ref="H915">$B$1*Distributed_Weight($C915,'Rev 10'!$R$2/(2*'Rev 10'!$M$9),'Rev 10'!$M$9,'Rev 10'!$M$10-'Rev 10'!$M$9)</f>
        <v>1.5512388175463556E-16</v>
      </c>
      <c r="I915" cm="1">
        <f t="array" ref="I915">$B$1*(Distributed_Weight($C915,'Rev 10'!$M$16*9.81,'Rev 10'!$M$9,0)-Point_Force($C915,2*'Rev 10'!$M$16*9.81,'Rev 10'!$M$10/2)+Distributed_Weight($C915,'Rev 10'!$M$16*9.81,'Rev 10'!$M$9,'Rev 10'!$M$10-'Rev 10'!$M$9))</f>
        <v>3.2452879656500936E-13</v>
      </c>
      <c r="K915" cm="1">
        <f t="array" ref="K915">$B$1*(Distributed_Weight($C915,'Rev 10'!$M$16*9.81,'Rev 10'!$M$9,0)-Point_Force($C915,2*'Rev 10'!$M$16*9.81,'Rev 10'!$M$10/2)+Distributed_Weight($C915,'Rev 10'!$M$16*9.81,'Rev 10'!$M$9,'Rev 10'!$M$10-'Rev 10'!$M$9))</f>
        <v>3.2452879656500936E-13</v>
      </c>
    </row>
    <row r="916" spans="3:11" x14ac:dyDescent="0.2">
      <c r="C916">
        <v>2739</v>
      </c>
      <c r="D916">
        <f t="shared" si="14"/>
        <v>3.2195811188242404E-13</v>
      </c>
      <c r="F916" cm="1">
        <f t="array" ref="F916">$B$1*(Distributed_Weight($C916,'Rev 10'!$R$2,'Rev 10'!$M$9,0))</f>
        <v>3.6792509008108214E-12</v>
      </c>
      <c r="G916" cm="1">
        <f t="array" ref="G916">$B$1*-Point_Force($C916,2*'Rev 10'!$R$2,'Rev 10'!$M$10/2)</f>
        <v>-3.8965268324647637E-12</v>
      </c>
      <c r="H916" cm="1">
        <f t="array" ref="H916">$B$1*Distributed_Weight($C916,'Rev 10'!$R$2/(2*'Rev 10'!$M$9),'Rev 10'!$M$9,'Rev 10'!$M$10-'Rev 10'!$M$9)</f>
        <v>1.5608346798822678E-16</v>
      </c>
      <c r="I916" cm="1">
        <f t="array" ref="I916">$B$1*(Distributed_Weight($C916,'Rev 10'!$M$16*9.81,'Rev 10'!$M$9,0)-Point_Force($C916,2*'Rev 10'!$M$16*9.81,'Rev 10'!$M$10/2)+Distributed_Weight($C916,'Rev 10'!$M$16*9.81,'Rev 10'!$M$9,'Rev 10'!$M$10-'Rev 10'!$M$9))</f>
        <v>3.2195811188242404E-13</v>
      </c>
      <c r="K916" cm="1">
        <f t="array" ref="K916">$B$1*(Distributed_Weight($C916,'Rev 10'!$M$16*9.81,'Rev 10'!$M$9,0)-Point_Force($C916,2*'Rev 10'!$M$16*9.81,'Rev 10'!$M$10/2)+Distributed_Weight($C916,'Rev 10'!$M$16*9.81,'Rev 10'!$M$9,'Rev 10'!$M$10-'Rev 10'!$M$9))</f>
        <v>3.2195811188242404E-13</v>
      </c>
    </row>
    <row r="917" spans="3:11" x14ac:dyDescent="0.2">
      <c r="C917">
        <v>2742</v>
      </c>
      <c r="D917">
        <f t="shared" si="14"/>
        <v>3.1939764928751597E-13</v>
      </c>
      <c r="F917" cm="1">
        <f t="array" ref="F917">$B$1*(Distributed_Weight($C917,'Rev 10'!$R$2,'Rev 10'!$M$9,0))</f>
        <v>3.6851367448214935E-12</v>
      </c>
      <c r="G917" cm="1">
        <f t="array" ref="G917">$B$1*-Point_Force($C917,2*'Rev 10'!$R$2,'Rev 10'!$M$10/2)</f>
        <v>-3.9082985204861071E-12</v>
      </c>
      <c r="H917" cm="1">
        <f t="array" ref="H917">$B$1*Distributed_Weight($C917,'Rev 10'!$R$2/(2*'Rev 10'!$M$9),'Rev 10'!$M$9,'Rev 10'!$M$10-'Rev 10'!$M$9)</f>
        <v>1.5704601304630948E-16</v>
      </c>
      <c r="I917" cm="1">
        <f t="array" ref="I917">$B$1*(Distributed_Weight($C917,'Rev 10'!$M$16*9.81,'Rev 10'!$M$9,0)-Point_Force($C917,2*'Rev 10'!$M$16*9.81,'Rev 10'!$M$10/2)+Distributed_Weight($C917,'Rev 10'!$M$16*9.81,'Rev 10'!$M$9,'Rev 10'!$M$10-'Rev 10'!$M$9))</f>
        <v>3.1939764928751597E-13</v>
      </c>
      <c r="K917" cm="1">
        <f t="array" ref="K917">$B$1*(Distributed_Weight($C917,'Rev 10'!$M$16*9.81,'Rev 10'!$M$9,0)-Point_Force($C917,2*'Rev 10'!$M$16*9.81,'Rev 10'!$M$10/2)+Distributed_Weight($C917,'Rev 10'!$M$16*9.81,'Rev 10'!$M$9,'Rev 10'!$M$10-'Rev 10'!$M$9))</f>
        <v>3.1939764928751597E-13</v>
      </c>
    </row>
    <row r="918" spans="3:11" x14ac:dyDescent="0.2">
      <c r="C918">
        <v>2745</v>
      </c>
      <c r="D918">
        <f t="shared" si="14"/>
        <v>3.1684740878028423E-13</v>
      </c>
      <c r="F918" cm="1">
        <f t="array" ref="F918">$B$1*(Distributed_Weight($C918,'Rev 10'!$R$2,'Rev 10'!$M$9,0))</f>
        <v>3.6910225888321655E-12</v>
      </c>
      <c r="G918" cm="1">
        <f t="array" ref="G918">$B$1*-Point_Force($C918,2*'Rev 10'!$R$2,'Rev 10'!$M$10/2)</f>
        <v>-3.9200702085074496E-12</v>
      </c>
      <c r="H918" cm="1">
        <f t="array" ref="H918">$B$1*Distributed_Weight($C918,'Rev 10'!$R$2/(2*'Rev 10'!$M$9),'Rev 10'!$M$9,'Rev 10'!$M$10-'Rev 10'!$M$9)</f>
        <v>1.5801151692888371E-16</v>
      </c>
      <c r="I918" cm="1">
        <f t="array" ref="I918">$B$1*(Distributed_Weight($C918,'Rev 10'!$M$16*9.81,'Rev 10'!$M$9,0)-Point_Force($C918,2*'Rev 10'!$M$16*9.81,'Rev 10'!$M$10/2)+Distributed_Weight($C918,'Rev 10'!$M$16*9.81,'Rev 10'!$M$9,'Rev 10'!$M$10-'Rev 10'!$M$9))</f>
        <v>3.1684740878028423E-13</v>
      </c>
      <c r="K918" cm="1">
        <f t="array" ref="K918">$B$1*(Distributed_Weight($C918,'Rev 10'!$M$16*9.81,'Rev 10'!$M$9,0)-Point_Force($C918,2*'Rev 10'!$M$16*9.81,'Rev 10'!$M$10/2)+Distributed_Weight($C918,'Rev 10'!$M$16*9.81,'Rev 10'!$M$9,'Rev 10'!$M$10-'Rev 10'!$M$9))</f>
        <v>3.1684740878028423E-13</v>
      </c>
    </row>
    <row r="919" spans="3:11" x14ac:dyDescent="0.2">
      <c r="C919">
        <v>2748</v>
      </c>
      <c r="D919">
        <f t="shared" si="14"/>
        <v>3.1430739036072918E-13</v>
      </c>
      <c r="F919" cm="1">
        <f t="array" ref="F919">$B$1*(Distributed_Weight($C919,'Rev 10'!$R$2,'Rev 10'!$M$9,0))</f>
        <v>3.6969084328428368E-12</v>
      </c>
      <c r="G919" cm="1">
        <f t="array" ref="G919">$B$1*-Point_Force($C919,2*'Rev 10'!$R$2,'Rev 10'!$M$10/2)</f>
        <v>-3.9318418965287929E-12</v>
      </c>
      <c r="H919" cm="1">
        <f t="array" ref="H919">$B$1*Distributed_Weight($C919,'Rev 10'!$R$2/(2*'Rev 10'!$M$9),'Rev 10'!$M$9,'Rev 10'!$M$10-'Rev 10'!$M$9)</f>
        <v>1.5897997963594944E-16</v>
      </c>
      <c r="I919" cm="1">
        <f t="array" ref="I919">$B$1*(Distributed_Weight($C919,'Rev 10'!$M$16*9.81,'Rev 10'!$M$9,0)-Point_Force($C919,2*'Rev 10'!$M$16*9.81,'Rev 10'!$M$10/2)+Distributed_Weight($C919,'Rev 10'!$M$16*9.81,'Rev 10'!$M$9,'Rev 10'!$M$10-'Rev 10'!$M$9))</f>
        <v>3.1430739036072918E-13</v>
      </c>
      <c r="K919" cm="1">
        <f t="array" ref="K919">$B$1*(Distributed_Weight($C919,'Rev 10'!$M$16*9.81,'Rev 10'!$M$9,0)-Point_Force($C919,2*'Rev 10'!$M$16*9.81,'Rev 10'!$M$10/2)+Distributed_Weight($C919,'Rev 10'!$M$16*9.81,'Rev 10'!$M$9,'Rev 10'!$M$10-'Rev 10'!$M$9))</f>
        <v>3.1430739036072918E-13</v>
      </c>
    </row>
    <row r="920" spans="3:11" x14ac:dyDescent="0.2">
      <c r="C920">
        <v>2751</v>
      </c>
      <c r="D920">
        <f t="shared" si="14"/>
        <v>3.1177759402885103E-13</v>
      </c>
      <c r="F920" cm="1">
        <f t="array" ref="F920">$B$1*(Distributed_Weight($C920,'Rev 10'!$R$2,'Rev 10'!$M$9,0))</f>
        <v>3.702794276853508E-12</v>
      </c>
      <c r="G920" cm="1">
        <f t="array" ref="G920">$B$1*-Point_Force($C920,2*'Rev 10'!$R$2,'Rev 10'!$M$10/2)</f>
        <v>-3.9436135845501363E-12</v>
      </c>
      <c r="H920" cm="1">
        <f t="array" ref="H920">$B$1*Distributed_Weight($C920,'Rev 10'!$R$2/(2*'Rev 10'!$M$9),'Rev 10'!$M$9,'Rev 10'!$M$10-'Rev 10'!$M$9)</f>
        <v>1.5995140116750668E-16</v>
      </c>
      <c r="I920" cm="1">
        <f t="array" ref="I920">$B$1*(Distributed_Weight($C920,'Rev 10'!$M$16*9.81,'Rev 10'!$M$9,0)-Point_Force($C920,2*'Rev 10'!$M$16*9.81,'Rev 10'!$M$10/2)+Distributed_Weight($C920,'Rev 10'!$M$16*9.81,'Rev 10'!$M$9,'Rev 10'!$M$10-'Rev 10'!$M$9))</f>
        <v>3.1177759402885103E-13</v>
      </c>
      <c r="K920" cm="1">
        <f t="array" ref="K920">$B$1*(Distributed_Weight($C920,'Rev 10'!$M$16*9.81,'Rev 10'!$M$9,0)-Point_Force($C920,2*'Rev 10'!$M$16*9.81,'Rev 10'!$M$10/2)+Distributed_Weight($C920,'Rev 10'!$M$16*9.81,'Rev 10'!$M$9,'Rev 10'!$M$10-'Rev 10'!$M$9))</f>
        <v>3.1177759402885103E-13</v>
      </c>
    </row>
    <row r="921" spans="3:11" x14ac:dyDescent="0.2">
      <c r="C921">
        <v>2754</v>
      </c>
      <c r="D921">
        <f t="shared" si="14"/>
        <v>3.0925801978464902E-13</v>
      </c>
      <c r="F921" cm="1">
        <f t="array" ref="F921">$B$1*(Distributed_Weight($C921,'Rev 10'!$R$2,'Rev 10'!$M$9,0))</f>
        <v>3.7086801208641801E-12</v>
      </c>
      <c r="G921" cm="1">
        <f t="array" ref="G921">$B$1*-Point_Force($C921,2*'Rev 10'!$R$2,'Rev 10'!$M$10/2)</f>
        <v>-3.9553852725714796E-12</v>
      </c>
      <c r="H921" cm="1">
        <f t="array" ref="H921">$B$1*Distributed_Weight($C921,'Rev 10'!$R$2/(2*'Rev 10'!$M$9),'Rev 10'!$M$9,'Rev 10'!$M$10-'Rev 10'!$M$9)</f>
        <v>1.6092578152355547E-16</v>
      </c>
      <c r="I921" cm="1">
        <f t="array" ref="I921">$B$1*(Distributed_Weight($C921,'Rev 10'!$M$16*9.81,'Rev 10'!$M$9,0)-Point_Force($C921,2*'Rev 10'!$M$16*9.81,'Rev 10'!$M$10/2)+Distributed_Weight($C921,'Rev 10'!$M$16*9.81,'Rev 10'!$M$9,'Rev 10'!$M$10-'Rev 10'!$M$9))</f>
        <v>3.0925801978464902E-13</v>
      </c>
      <c r="K921" cm="1">
        <f t="array" ref="K921">$B$1*(Distributed_Weight($C921,'Rev 10'!$M$16*9.81,'Rev 10'!$M$9,0)-Point_Force($C921,2*'Rev 10'!$M$16*9.81,'Rev 10'!$M$10/2)+Distributed_Weight($C921,'Rev 10'!$M$16*9.81,'Rev 10'!$M$9,'Rev 10'!$M$10-'Rev 10'!$M$9))</f>
        <v>3.0925801978464902E-13</v>
      </c>
    </row>
    <row r="922" spans="3:11" x14ac:dyDescent="0.2">
      <c r="C922">
        <v>2757</v>
      </c>
      <c r="D922">
        <f t="shared" si="14"/>
        <v>3.067486676281245E-13</v>
      </c>
      <c r="F922" cm="1">
        <f t="array" ref="F922">$B$1*(Distributed_Weight($C922,'Rev 10'!$R$2,'Rev 10'!$M$9,0))</f>
        <v>3.7145659648748514E-12</v>
      </c>
      <c r="G922" cm="1">
        <f t="array" ref="G922">$B$1*-Point_Force($C922,2*'Rev 10'!$R$2,'Rev 10'!$M$10/2)</f>
        <v>-3.9671569605928229E-12</v>
      </c>
      <c r="H922" cm="1">
        <f t="array" ref="H922">$B$1*Distributed_Weight($C922,'Rev 10'!$R$2/(2*'Rev 10'!$M$9),'Rev 10'!$M$9,'Rev 10'!$M$10-'Rev 10'!$M$9)</f>
        <v>1.6190312070409574E-16</v>
      </c>
      <c r="I922" cm="1">
        <f t="array" ref="I922">$B$1*(Distributed_Weight($C922,'Rev 10'!$M$16*9.81,'Rev 10'!$M$9,0)-Point_Force($C922,2*'Rev 10'!$M$16*9.81,'Rev 10'!$M$10/2)+Distributed_Weight($C922,'Rev 10'!$M$16*9.81,'Rev 10'!$M$9,'Rev 10'!$M$10-'Rev 10'!$M$9))</f>
        <v>3.067486676281245E-13</v>
      </c>
      <c r="K922" cm="1">
        <f t="array" ref="K922">$B$1*(Distributed_Weight($C922,'Rev 10'!$M$16*9.81,'Rev 10'!$M$9,0)-Point_Force($C922,2*'Rev 10'!$M$16*9.81,'Rev 10'!$M$10/2)+Distributed_Weight($C922,'Rev 10'!$M$16*9.81,'Rev 10'!$M$9,'Rev 10'!$M$10-'Rev 10'!$M$9))</f>
        <v>3.067486676281245E-13</v>
      </c>
    </row>
    <row r="923" spans="3:11" x14ac:dyDescent="0.2">
      <c r="C923">
        <v>2760</v>
      </c>
      <c r="D923">
        <f t="shared" si="14"/>
        <v>3.0424953755927668E-13</v>
      </c>
      <c r="F923" cm="1">
        <f t="array" ref="F923">$B$1*(Distributed_Weight($C923,'Rev 10'!$R$2,'Rev 10'!$M$9,0))</f>
        <v>3.7204518088855226E-12</v>
      </c>
      <c r="G923" cm="1">
        <f t="array" ref="G923">$B$1*-Point_Force($C923,2*'Rev 10'!$R$2,'Rev 10'!$M$10/2)</f>
        <v>-3.9789286486141662E-12</v>
      </c>
      <c r="H923" cm="1">
        <f t="array" ref="H923">$B$1*Distributed_Weight($C923,'Rev 10'!$R$2/(2*'Rev 10'!$M$9),'Rev 10'!$M$9,'Rev 10'!$M$10-'Rev 10'!$M$9)</f>
        <v>1.6288341870912754E-16</v>
      </c>
      <c r="I923" cm="1">
        <f t="array" ref="I923">$B$1*(Distributed_Weight($C923,'Rev 10'!$M$16*9.81,'Rev 10'!$M$9,0)-Point_Force($C923,2*'Rev 10'!$M$16*9.81,'Rev 10'!$M$10/2)+Distributed_Weight($C923,'Rev 10'!$M$16*9.81,'Rev 10'!$M$9,'Rev 10'!$M$10-'Rev 10'!$M$9))</f>
        <v>3.0424953755927668E-13</v>
      </c>
      <c r="K923" cm="1">
        <f t="array" ref="K923">$B$1*(Distributed_Weight($C923,'Rev 10'!$M$16*9.81,'Rev 10'!$M$9,0)-Point_Force($C923,2*'Rev 10'!$M$16*9.81,'Rev 10'!$M$10/2)+Distributed_Weight($C923,'Rev 10'!$M$16*9.81,'Rev 10'!$M$9,'Rev 10'!$M$10-'Rev 10'!$M$9))</f>
        <v>3.0424953755927668E-13</v>
      </c>
    </row>
    <row r="924" spans="3:11" x14ac:dyDescent="0.2">
      <c r="C924">
        <v>2763</v>
      </c>
      <c r="D924">
        <f t="shared" si="14"/>
        <v>3.0176062957810565E-13</v>
      </c>
      <c r="F924" cm="1">
        <f t="array" ref="F924">$B$1*(Distributed_Weight($C924,'Rev 10'!$R$2,'Rev 10'!$M$9,0))</f>
        <v>3.7263376528961947E-12</v>
      </c>
      <c r="G924" cm="1">
        <f t="array" ref="G924">$B$1*-Point_Force($C924,2*'Rev 10'!$R$2,'Rev 10'!$M$10/2)</f>
        <v>-3.9907003366355088E-12</v>
      </c>
      <c r="H924" cm="1">
        <f t="array" ref="H924">$B$1*Distributed_Weight($C924,'Rev 10'!$R$2/(2*'Rev 10'!$M$9),'Rev 10'!$M$9,'Rev 10'!$M$10-'Rev 10'!$M$9)</f>
        <v>1.6386667553865086E-16</v>
      </c>
      <c r="I924" cm="1">
        <f t="array" ref="I924">$B$1*(Distributed_Weight($C924,'Rev 10'!$M$16*9.81,'Rev 10'!$M$9,0)-Point_Force($C924,2*'Rev 10'!$M$16*9.81,'Rev 10'!$M$10/2)+Distributed_Weight($C924,'Rev 10'!$M$16*9.81,'Rev 10'!$M$9,'Rev 10'!$M$10-'Rev 10'!$M$9))</f>
        <v>3.0176062957810565E-13</v>
      </c>
      <c r="K924" cm="1">
        <f t="array" ref="K924">$B$1*(Distributed_Weight($C924,'Rev 10'!$M$16*9.81,'Rev 10'!$M$9,0)-Point_Force($C924,2*'Rev 10'!$M$16*9.81,'Rev 10'!$M$10/2)+Distributed_Weight($C924,'Rev 10'!$M$16*9.81,'Rev 10'!$M$9,'Rev 10'!$M$10-'Rev 10'!$M$9))</f>
        <v>3.0176062957810565E-13</v>
      </c>
    </row>
    <row r="925" spans="3:11" x14ac:dyDescent="0.2">
      <c r="C925">
        <v>2766</v>
      </c>
      <c r="D925">
        <f t="shared" si="14"/>
        <v>2.9928194368461146E-13</v>
      </c>
      <c r="F925" cm="1">
        <f t="array" ref="F925">$B$1*(Distributed_Weight($C925,'Rev 10'!$R$2,'Rev 10'!$M$9,0))</f>
        <v>3.732223496906866E-12</v>
      </c>
      <c r="G925" cm="1">
        <f t="array" ref="G925">$B$1*-Point_Force($C925,2*'Rev 10'!$R$2,'Rev 10'!$M$10/2)</f>
        <v>-4.0024720246568521E-12</v>
      </c>
      <c r="H925" cm="1">
        <f t="array" ref="H925">$B$1*Distributed_Weight($C925,'Rev 10'!$R$2/(2*'Rev 10'!$M$9),'Rev 10'!$M$9,'Rev 10'!$M$10-'Rev 10'!$M$9)</f>
        <v>1.6485289119266569E-16</v>
      </c>
      <c r="I925" cm="1">
        <f t="array" ref="I925">$B$1*(Distributed_Weight($C925,'Rev 10'!$M$16*9.81,'Rev 10'!$M$9,0)-Point_Force($C925,2*'Rev 10'!$M$16*9.81,'Rev 10'!$M$10/2)+Distributed_Weight($C925,'Rev 10'!$M$16*9.81,'Rev 10'!$M$9,'Rev 10'!$M$10-'Rev 10'!$M$9))</f>
        <v>2.9928194368461146E-13</v>
      </c>
      <c r="K925" cm="1">
        <f t="array" ref="K925">$B$1*(Distributed_Weight($C925,'Rev 10'!$M$16*9.81,'Rev 10'!$M$9,0)-Point_Force($C925,2*'Rev 10'!$M$16*9.81,'Rev 10'!$M$10/2)+Distributed_Weight($C925,'Rev 10'!$M$16*9.81,'Rev 10'!$M$9,'Rev 10'!$M$10-'Rev 10'!$M$9))</f>
        <v>2.9928194368461146E-13</v>
      </c>
    </row>
    <row r="926" spans="3:11" x14ac:dyDescent="0.2">
      <c r="C926">
        <v>2769</v>
      </c>
      <c r="D926">
        <f t="shared" si="14"/>
        <v>2.9681347987879401E-13</v>
      </c>
      <c r="F926" cm="1">
        <f t="array" ref="F926">$B$1*(Distributed_Weight($C926,'Rev 10'!$R$2,'Rev 10'!$M$9,0))</f>
        <v>3.7381093409175372E-12</v>
      </c>
      <c r="G926" cm="1">
        <f t="array" ref="G926">$B$1*-Point_Force($C926,2*'Rev 10'!$R$2,'Rev 10'!$M$10/2)</f>
        <v>-4.0142437126781954E-12</v>
      </c>
      <c r="H926" cm="1">
        <f t="array" ref="H926">$B$1*Distributed_Weight($C926,'Rev 10'!$R$2/(2*'Rev 10'!$M$9),'Rev 10'!$M$9,'Rev 10'!$M$10-'Rev 10'!$M$9)</f>
        <v>1.65842065671172E-16</v>
      </c>
      <c r="I926" cm="1">
        <f t="array" ref="I926">$B$1*(Distributed_Weight($C926,'Rev 10'!$M$16*9.81,'Rev 10'!$M$9,0)-Point_Force($C926,2*'Rev 10'!$M$16*9.81,'Rev 10'!$M$10/2)+Distributed_Weight($C926,'Rev 10'!$M$16*9.81,'Rev 10'!$M$9,'Rev 10'!$M$10-'Rev 10'!$M$9))</f>
        <v>2.9681347987879401E-13</v>
      </c>
      <c r="K926" cm="1">
        <f t="array" ref="K926">$B$1*(Distributed_Weight($C926,'Rev 10'!$M$16*9.81,'Rev 10'!$M$9,0)-Point_Force($C926,2*'Rev 10'!$M$16*9.81,'Rev 10'!$M$10/2)+Distributed_Weight($C926,'Rev 10'!$M$16*9.81,'Rev 10'!$M$9,'Rev 10'!$M$10-'Rev 10'!$M$9))</f>
        <v>2.9681347987879401E-13</v>
      </c>
    </row>
    <row r="927" spans="3:11" x14ac:dyDescent="0.2">
      <c r="C927">
        <v>2772</v>
      </c>
      <c r="D927">
        <f t="shared" si="14"/>
        <v>2.9435523816065341E-13</v>
      </c>
      <c r="F927" cm="1">
        <f t="array" ref="F927">$B$1*(Distributed_Weight($C927,'Rev 10'!$R$2,'Rev 10'!$M$9,0))</f>
        <v>3.7439951849282093E-12</v>
      </c>
      <c r="G927" cm="1">
        <f t="array" ref="G927">$B$1*-Point_Force($C927,2*'Rev 10'!$R$2,'Rev 10'!$M$10/2)</f>
        <v>-4.0260154006995387E-12</v>
      </c>
      <c r="H927" cm="1">
        <f t="array" ref="H927">$B$1*Distributed_Weight($C927,'Rev 10'!$R$2/(2*'Rev 10'!$M$9),'Rev 10'!$M$9,'Rev 10'!$M$10-'Rev 10'!$M$9)</f>
        <v>1.6683419897416984E-16</v>
      </c>
      <c r="I927" cm="1">
        <f t="array" ref="I927">$B$1*(Distributed_Weight($C927,'Rev 10'!$M$16*9.81,'Rev 10'!$M$9,0)-Point_Force($C927,2*'Rev 10'!$M$16*9.81,'Rev 10'!$M$10/2)+Distributed_Weight($C927,'Rev 10'!$M$16*9.81,'Rev 10'!$M$9,'Rev 10'!$M$10-'Rev 10'!$M$9))</f>
        <v>2.9435523816065341E-13</v>
      </c>
      <c r="K927" cm="1">
        <f t="array" ref="K927">$B$1*(Distributed_Weight($C927,'Rev 10'!$M$16*9.81,'Rev 10'!$M$9,0)-Point_Force($C927,2*'Rev 10'!$M$16*9.81,'Rev 10'!$M$10/2)+Distributed_Weight($C927,'Rev 10'!$M$16*9.81,'Rev 10'!$M$9,'Rev 10'!$M$10-'Rev 10'!$M$9))</f>
        <v>2.9435523816065341E-13</v>
      </c>
    </row>
    <row r="928" spans="3:11" x14ac:dyDescent="0.2">
      <c r="C928">
        <v>2775</v>
      </c>
      <c r="D928">
        <f t="shared" si="14"/>
        <v>2.9190721853018955E-13</v>
      </c>
      <c r="F928" cm="1">
        <f t="array" ref="F928">$B$1*(Distributed_Weight($C928,'Rev 10'!$R$2,'Rev 10'!$M$9,0))</f>
        <v>3.7498810289388806E-12</v>
      </c>
      <c r="G928" cm="1">
        <f t="array" ref="G928">$B$1*-Point_Force($C928,2*'Rev 10'!$R$2,'Rev 10'!$M$10/2)</f>
        <v>-4.0377870887208813E-12</v>
      </c>
      <c r="H928" cm="1">
        <f t="array" ref="H928">$B$1*Distributed_Weight($C928,'Rev 10'!$R$2/(2*'Rev 10'!$M$9),'Rev 10'!$M$9,'Rev 10'!$M$10-'Rev 10'!$M$9)</f>
        <v>1.6782929110165923E-16</v>
      </c>
      <c r="I928" cm="1">
        <f t="array" ref="I928">$B$1*(Distributed_Weight($C928,'Rev 10'!$M$16*9.81,'Rev 10'!$M$9,0)-Point_Force($C928,2*'Rev 10'!$M$16*9.81,'Rev 10'!$M$10/2)+Distributed_Weight($C928,'Rev 10'!$M$16*9.81,'Rev 10'!$M$9,'Rev 10'!$M$10-'Rev 10'!$M$9))</f>
        <v>2.9190721853018955E-13</v>
      </c>
      <c r="K928" cm="1">
        <f t="array" ref="K928">$B$1*(Distributed_Weight($C928,'Rev 10'!$M$16*9.81,'Rev 10'!$M$9,0)-Point_Force($C928,2*'Rev 10'!$M$16*9.81,'Rev 10'!$M$10/2)+Distributed_Weight($C928,'Rev 10'!$M$16*9.81,'Rev 10'!$M$9,'Rev 10'!$M$10-'Rev 10'!$M$9))</f>
        <v>2.9190721853018955E-13</v>
      </c>
    </row>
    <row r="929" spans="3:11" x14ac:dyDescent="0.2">
      <c r="C929">
        <v>2778</v>
      </c>
      <c r="D929">
        <f t="shared" si="14"/>
        <v>2.8946942098740243E-13</v>
      </c>
      <c r="F929" cm="1">
        <f t="array" ref="F929">$B$1*(Distributed_Weight($C929,'Rev 10'!$R$2,'Rev 10'!$M$9,0))</f>
        <v>3.7557668729495526E-12</v>
      </c>
      <c r="G929" cm="1">
        <f t="array" ref="G929">$B$1*-Point_Force($C929,2*'Rev 10'!$R$2,'Rev 10'!$M$10/2)</f>
        <v>-4.0495587767422246E-12</v>
      </c>
      <c r="H929" cm="1">
        <f t="array" ref="H929">$B$1*Distributed_Weight($C929,'Rev 10'!$R$2/(2*'Rev 10'!$M$9),'Rev 10'!$M$9,'Rev 10'!$M$10-'Rev 10'!$M$9)</f>
        <v>1.6882734205364008E-16</v>
      </c>
      <c r="I929" cm="1">
        <f t="array" ref="I929">$B$1*(Distributed_Weight($C929,'Rev 10'!$M$16*9.81,'Rev 10'!$M$9,0)-Point_Force($C929,2*'Rev 10'!$M$16*9.81,'Rev 10'!$M$10/2)+Distributed_Weight($C929,'Rev 10'!$M$16*9.81,'Rev 10'!$M$9,'Rev 10'!$M$10-'Rev 10'!$M$9))</f>
        <v>2.8946942098740243E-13</v>
      </c>
      <c r="K929" cm="1">
        <f t="array" ref="K929">$B$1*(Distributed_Weight($C929,'Rev 10'!$M$16*9.81,'Rev 10'!$M$9,0)-Point_Force($C929,2*'Rev 10'!$M$16*9.81,'Rev 10'!$M$10/2)+Distributed_Weight($C929,'Rev 10'!$M$16*9.81,'Rev 10'!$M$9,'Rev 10'!$M$10-'Rev 10'!$M$9))</f>
        <v>2.8946942098740243E-13</v>
      </c>
    </row>
    <row r="930" spans="3:11" x14ac:dyDescent="0.2">
      <c r="C930">
        <v>2781</v>
      </c>
      <c r="D930">
        <f t="shared" si="14"/>
        <v>2.870418455322916E-13</v>
      </c>
      <c r="F930" cm="1">
        <f t="array" ref="F930">$B$1*(Distributed_Weight($C930,'Rev 10'!$R$2,'Rev 10'!$M$9,0))</f>
        <v>3.7616527169602239E-12</v>
      </c>
      <c r="G930" cm="1">
        <f t="array" ref="G930">$B$1*-Point_Force($C930,2*'Rev 10'!$R$2,'Rev 10'!$M$10/2)</f>
        <v>-4.0613304647635679E-12</v>
      </c>
      <c r="H930" cm="1">
        <f t="array" ref="H930">$B$1*Distributed_Weight($C930,'Rev 10'!$R$2/(2*'Rev 10'!$M$9),'Rev 10'!$M$9,'Rev 10'!$M$10-'Rev 10'!$M$9)</f>
        <v>1.6982835183011247E-16</v>
      </c>
      <c r="I930" cm="1">
        <f t="array" ref="I930">$B$1*(Distributed_Weight($C930,'Rev 10'!$M$16*9.81,'Rev 10'!$M$9,0)-Point_Force($C930,2*'Rev 10'!$M$16*9.81,'Rev 10'!$M$10/2)+Distributed_Weight($C930,'Rev 10'!$M$16*9.81,'Rev 10'!$M$9,'Rev 10'!$M$10-'Rev 10'!$M$9))</f>
        <v>2.870418455322916E-13</v>
      </c>
      <c r="K930" cm="1">
        <f t="array" ref="K930">$B$1*(Distributed_Weight($C930,'Rev 10'!$M$16*9.81,'Rev 10'!$M$9,0)-Point_Force($C930,2*'Rev 10'!$M$16*9.81,'Rev 10'!$M$10/2)+Distributed_Weight($C930,'Rev 10'!$M$16*9.81,'Rev 10'!$M$9,'Rev 10'!$M$10-'Rev 10'!$M$9))</f>
        <v>2.870418455322916E-13</v>
      </c>
    </row>
    <row r="931" spans="3:11" x14ac:dyDescent="0.2">
      <c r="C931">
        <v>2784</v>
      </c>
      <c r="D931">
        <f t="shared" si="14"/>
        <v>2.8462449216485817E-13</v>
      </c>
      <c r="F931" cm="1">
        <f t="array" ref="F931">$B$1*(Distributed_Weight($C931,'Rev 10'!$R$2,'Rev 10'!$M$9,0))</f>
        <v>3.7675385609708951E-12</v>
      </c>
      <c r="G931" cm="1">
        <f t="array" ref="G931">$B$1*-Point_Force($C931,2*'Rev 10'!$R$2,'Rev 10'!$M$10/2)</f>
        <v>-4.0731021527849112E-12</v>
      </c>
      <c r="H931" cm="1">
        <f t="array" ref="H931">$B$1*Distributed_Weight($C931,'Rev 10'!$R$2/(2*'Rev 10'!$M$9),'Rev 10'!$M$9,'Rev 10'!$M$10-'Rev 10'!$M$9)</f>
        <v>1.7083232043107635E-16</v>
      </c>
      <c r="I931" cm="1">
        <f t="array" ref="I931">$B$1*(Distributed_Weight($C931,'Rev 10'!$M$16*9.81,'Rev 10'!$M$9,0)-Point_Force($C931,2*'Rev 10'!$M$16*9.81,'Rev 10'!$M$10/2)+Distributed_Weight($C931,'Rev 10'!$M$16*9.81,'Rev 10'!$M$9,'Rev 10'!$M$10-'Rev 10'!$M$9))</f>
        <v>2.8462449216485817E-13</v>
      </c>
      <c r="K931" cm="1">
        <f t="array" ref="K931">$B$1*(Distributed_Weight($C931,'Rev 10'!$M$16*9.81,'Rev 10'!$M$9,0)-Point_Force($C931,2*'Rev 10'!$M$16*9.81,'Rev 10'!$M$10/2)+Distributed_Weight($C931,'Rev 10'!$M$16*9.81,'Rev 10'!$M$9,'Rev 10'!$M$10-'Rev 10'!$M$9))</f>
        <v>2.8462449216485817E-13</v>
      </c>
    </row>
    <row r="932" spans="3:11" x14ac:dyDescent="0.2">
      <c r="C932">
        <v>2787</v>
      </c>
      <c r="D932">
        <f t="shared" si="14"/>
        <v>2.8221736088510149E-13</v>
      </c>
      <c r="F932" cm="1">
        <f t="array" ref="F932">$B$1*(Distributed_Weight($C932,'Rev 10'!$R$2,'Rev 10'!$M$9,0))</f>
        <v>3.7734244049815672E-12</v>
      </c>
      <c r="G932" cm="1">
        <f t="array" ref="G932">$B$1*-Point_Force($C932,2*'Rev 10'!$R$2,'Rev 10'!$M$10/2)</f>
        <v>-4.0848738408062546E-12</v>
      </c>
      <c r="H932" cm="1">
        <f t="array" ref="H932">$B$1*Distributed_Weight($C932,'Rev 10'!$R$2/(2*'Rev 10'!$M$9),'Rev 10'!$M$9,'Rev 10'!$M$10-'Rev 10'!$M$9)</f>
        <v>1.7183924785653179E-16</v>
      </c>
      <c r="I932" cm="1">
        <f t="array" ref="I932">$B$1*(Distributed_Weight($C932,'Rev 10'!$M$16*9.81,'Rev 10'!$M$9,0)-Point_Force($C932,2*'Rev 10'!$M$16*9.81,'Rev 10'!$M$10/2)+Distributed_Weight($C932,'Rev 10'!$M$16*9.81,'Rev 10'!$M$9,'Rev 10'!$M$10-'Rev 10'!$M$9))</f>
        <v>2.8221736088510149E-13</v>
      </c>
      <c r="K932" cm="1">
        <f t="array" ref="K932">$B$1*(Distributed_Weight($C932,'Rev 10'!$M$16*9.81,'Rev 10'!$M$9,0)-Point_Force($C932,2*'Rev 10'!$M$16*9.81,'Rev 10'!$M$10/2)+Distributed_Weight($C932,'Rev 10'!$M$16*9.81,'Rev 10'!$M$9,'Rev 10'!$M$10-'Rev 10'!$M$9))</f>
        <v>2.8221736088510149E-13</v>
      </c>
    </row>
    <row r="933" spans="3:11" x14ac:dyDescent="0.2">
      <c r="C933">
        <v>2790</v>
      </c>
      <c r="D933">
        <f t="shared" si="14"/>
        <v>2.7982045169302164E-13</v>
      </c>
      <c r="F933" cm="1">
        <f t="array" ref="F933">$B$1*(Distributed_Weight($C933,'Rev 10'!$R$2,'Rev 10'!$M$9,0))</f>
        <v>3.7793102489922385E-12</v>
      </c>
      <c r="G933" cm="1">
        <f t="array" ref="G933">$B$1*-Point_Force($C933,2*'Rev 10'!$R$2,'Rev 10'!$M$10/2)</f>
        <v>-4.0966455288275979E-12</v>
      </c>
      <c r="H933" cm="1">
        <f t="array" ref="H933">$B$1*Distributed_Weight($C933,'Rev 10'!$R$2/(2*'Rev 10'!$M$9),'Rev 10'!$M$9,'Rev 10'!$M$10-'Rev 10'!$M$9)</f>
        <v>1.7284913410647875E-16</v>
      </c>
      <c r="I933" cm="1">
        <f t="array" ref="I933">$B$1*(Distributed_Weight($C933,'Rev 10'!$M$16*9.81,'Rev 10'!$M$9,0)-Point_Force($C933,2*'Rev 10'!$M$16*9.81,'Rev 10'!$M$10/2)+Distributed_Weight($C933,'Rev 10'!$M$16*9.81,'Rev 10'!$M$9,'Rev 10'!$M$10-'Rev 10'!$M$9))</f>
        <v>2.7982045169302164E-13</v>
      </c>
      <c r="K933" cm="1">
        <f t="array" ref="K933">$B$1*(Distributed_Weight($C933,'Rev 10'!$M$16*9.81,'Rev 10'!$M$9,0)-Point_Force($C933,2*'Rev 10'!$M$16*9.81,'Rev 10'!$M$10/2)+Distributed_Weight($C933,'Rev 10'!$M$16*9.81,'Rev 10'!$M$9,'Rev 10'!$M$10-'Rev 10'!$M$9))</f>
        <v>2.7982045169302164E-13</v>
      </c>
    </row>
    <row r="934" spans="3:11" x14ac:dyDescent="0.2">
      <c r="C934">
        <v>2793</v>
      </c>
      <c r="D934">
        <f t="shared" si="14"/>
        <v>2.7743376458861844E-13</v>
      </c>
      <c r="F934" cm="1">
        <f t="array" ref="F934">$B$1*(Distributed_Weight($C934,'Rev 10'!$R$2,'Rev 10'!$M$9,0))</f>
        <v>3.7851960930029097E-12</v>
      </c>
      <c r="G934" cm="1">
        <f t="array" ref="G934">$B$1*-Point_Force($C934,2*'Rev 10'!$R$2,'Rev 10'!$M$10/2)</f>
        <v>-4.1084172168489404E-12</v>
      </c>
      <c r="H934" cm="1">
        <f t="array" ref="H934">$B$1*Distributed_Weight($C934,'Rev 10'!$R$2/(2*'Rev 10'!$M$9),'Rev 10'!$M$9,'Rev 10'!$M$10-'Rev 10'!$M$9)</f>
        <v>1.7386197918091719E-16</v>
      </c>
      <c r="I934" cm="1">
        <f t="array" ref="I934">$B$1*(Distributed_Weight($C934,'Rev 10'!$M$16*9.81,'Rev 10'!$M$9,0)-Point_Force($C934,2*'Rev 10'!$M$16*9.81,'Rev 10'!$M$10/2)+Distributed_Weight($C934,'Rev 10'!$M$16*9.81,'Rev 10'!$M$9,'Rev 10'!$M$10-'Rev 10'!$M$9))</f>
        <v>2.7743376458861844E-13</v>
      </c>
      <c r="K934" cm="1">
        <f t="array" ref="K934">$B$1*(Distributed_Weight($C934,'Rev 10'!$M$16*9.81,'Rev 10'!$M$9,0)-Point_Force($C934,2*'Rev 10'!$M$16*9.81,'Rev 10'!$M$10/2)+Distributed_Weight($C934,'Rev 10'!$M$16*9.81,'Rev 10'!$M$9,'Rev 10'!$M$10-'Rev 10'!$M$9))</f>
        <v>2.7743376458861844E-13</v>
      </c>
    </row>
    <row r="935" spans="3:11" x14ac:dyDescent="0.2">
      <c r="C935">
        <v>2796</v>
      </c>
      <c r="D935">
        <f t="shared" si="14"/>
        <v>2.7505729957189278E-13</v>
      </c>
      <c r="F935" cm="1">
        <f t="array" ref="F935">$B$1*(Distributed_Weight($C935,'Rev 10'!$R$2,'Rev 10'!$M$9,0))</f>
        <v>3.7910819370135818E-12</v>
      </c>
      <c r="G935" cm="1">
        <f t="array" ref="G935">$B$1*-Point_Force($C935,2*'Rev 10'!$R$2,'Rev 10'!$M$10/2)</f>
        <v>-4.1201889048702838E-12</v>
      </c>
      <c r="H935" cm="1">
        <f t="array" ref="H935">$B$1*Distributed_Weight($C935,'Rev 10'!$R$2/(2*'Rev 10'!$M$9),'Rev 10'!$M$9,'Rev 10'!$M$10-'Rev 10'!$M$9)</f>
        <v>1.7487778307984715E-16</v>
      </c>
      <c r="I935" cm="1">
        <f t="array" ref="I935">$B$1*(Distributed_Weight($C935,'Rev 10'!$M$16*9.81,'Rev 10'!$M$9,0)-Point_Force($C935,2*'Rev 10'!$M$16*9.81,'Rev 10'!$M$10/2)+Distributed_Weight($C935,'Rev 10'!$M$16*9.81,'Rev 10'!$M$9,'Rev 10'!$M$10-'Rev 10'!$M$9))</f>
        <v>2.7505729957189278E-13</v>
      </c>
      <c r="K935" cm="1">
        <f t="array" ref="K935">$B$1*(Distributed_Weight($C935,'Rev 10'!$M$16*9.81,'Rev 10'!$M$9,0)-Point_Force($C935,2*'Rev 10'!$M$16*9.81,'Rev 10'!$M$10/2)+Distributed_Weight($C935,'Rev 10'!$M$16*9.81,'Rev 10'!$M$9,'Rev 10'!$M$10-'Rev 10'!$M$9))</f>
        <v>2.7505729957189278E-13</v>
      </c>
    </row>
    <row r="936" spans="3:11" x14ac:dyDescent="0.2">
      <c r="C936">
        <v>2799</v>
      </c>
      <c r="D936">
        <f t="shared" si="14"/>
        <v>2.7269105664284322E-13</v>
      </c>
      <c r="F936" cm="1">
        <f t="array" ref="F936">$B$1*(Distributed_Weight($C936,'Rev 10'!$R$2,'Rev 10'!$M$9,0))</f>
        <v>3.7969677810242539E-12</v>
      </c>
      <c r="G936" cm="1">
        <f t="array" ref="G936">$B$1*-Point_Force($C936,2*'Rev 10'!$R$2,'Rev 10'!$M$10/2)</f>
        <v>-4.1319605928916271E-12</v>
      </c>
      <c r="H936" cm="1">
        <f t="array" ref="H936">$B$1*Distributed_Weight($C936,'Rev 10'!$R$2/(2*'Rev 10'!$M$9),'Rev 10'!$M$9,'Rev 10'!$M$10-'Rev 10'!$M$9)</f>
        <v>1.758965458032686E-16</v>
      </c>
      <c r="I936" cm="1">
        <f t="array" ref="I936">$B$1*(Distributed_Weight($C936,'Rev 10'!$M$16*9.81,'Rev 10'!$M$9,0)-Point_Force($C936,2*'Rev 10'!$M$16*9.81,'Rev 10'!$M$10/2)+Distributed_Weight($C936,'Rev 10'!$M$16*9.81,'Rev 10'!$M$9,'Rev 10'!$M$10-'Rev 10'!$M$9))</f>
        <v>2.7269105664284322E-13</v>
      </c>
      <c r="K936" cm="1">
        <f t="array" ref="K936">$B$1*(Distributed_Weight($C936,'Rev 10'!$M$16*9.81,'Rev 10'!$M$9,0)-Point_Force($C936,2*'Rev 10'!$M$16*9.81,'Rev 10'!$M$10/2)+Distributed_Weight($C936,'Rev 10'!$M$16*9.81,'Rev 10'!$M$9,'Rev 10'!$M$10-'Rev 10'!$M$9))</f>
        <v>2.7269105664284322E-13</v>
      </c>
    </row>
    <row r="937" spans="3:11" x14ac:dyDescent="0.2">
      <c r="C937">
        <v>2802</v>
      </c>
      <c r="D937">
        <f t="shared" si="14"/>
        <v>2.7033503580147059E-13</v>
      </c>
      <c r="F937" cm="1">
        <f t="array" ref="F937">$B$1*(Distributed_Weight($C937,'Rev 10'!$R$2,'Rev 10'!$M$9,0))</f>
        <v>3.8028536250349251E-12</v>
      </c>
      <c r="G937" cm="1">
        <f t="array" ref="G937">$B$1*-Point_Force($C937,2*'Rev 10'!$R$2,'Rev 10'!$M$10/2)</f>
        <v>-4.1437322809129696E-12</v>
      </c>
      <c r="H937" cm="1">
        <f t="array" ref="H937">$B$1*Distributed_Weight($C937,'Rev 10'!$R$2/(2*'Rev 10'!$M$9),'Rev 10'!$M$9,'Rev 10'!$M$10-'Rev 10'!$M$9)</f>
        <v>1.769182673511816E-16</v>
      </c>
      <c r="I937" cm="1">
        <f t="array" ref="I937">$B$1*(Distributed_Weight($C937,'Rev 10'!$M$16*9.81,'Rev 10'!$M$9,0)-Point_Force($C937,2*'Rev 10'!$M$16*9.81,'Rev 10'!$M$10/2)+Distributed_Weight($C937,'Rev 10'!$M$16*9.81,'Rev 10'!$M$9,'Rev 10'!$M$10-'Rev 10'!$M$9))</f>
        <v>2.7033503580147059E-13</v>
      </c>
      <c r="K937" cm="1">
        <f t="array" ref="K937">$B$1*(Distributed_Weight($C937,'Rev 10'!$M$16*9.81,'Rev 10'!$M$9,0)-Point_Force($C937,2*'Rev 10'!$M$16*9.81,'Rev 10'!$M$10/2)+Distributed_Weight($C937,'Rev 10'!$M$16*9.81,'Rev 10'!$M$9,'Rev 10'!$M$10-'Rev 10'!$M$9))</f>
        <v>2.7033503580147059E-13</v>
      </c>
    </row>
    <row r="938" spans="3:11" x14ac:dyDescent="0.2">
      <c r="C938">
        <v>2805</v>
      </c>
      <c r="D938">
        <f t="shared" si="14"/>
        <v>2.6798923704777466E-13</v>
      </c>
      <c r="F938" cm="1">
        <f t="array" ref="F938">$B$1*(Distributed_Weight($C938,'Rev 10'!$R$2,'Rev 10'!$M$9,0))</f>
        <v>3.8087394690455964E-12</v>
      </c>
      <c r="G938" cm="1">
        <f t="array" ref="G938">$B$1*-Point_Force($C938,2*'Rev 10'!$R$2,'Rev 10'!$M$10/2)</f>
        <v>-4.1555039689343129E-12</v>
      </c>
      <c r="H938" cm="1">
        <f t="array" ref="H938">$B$1*Distributed_Weight($C938,'Rev 10'!$R$2/(2*'Rev 10'!$M$9),'Rev 10'!$M$9,'Rev 10'!$M$10-'Rev 10'!$M$9)</f>
        <v>1.7794294772358611E-16</v>
      </c>
      <c r="I938" cm="1">
        <f t="array" ref="I938">$B$1*(Distributed_Weight($C938,'Rev 10'!$M$16*9.81,'Rev 10'!$M$9,0)-Point_Force($C938,2*'Rev 10'!$M$16*9.81,'Rev 10'!$M$10/2)+Distributed_Weight($C938,'Rev 10'!$M$16*9.81,'Rev 10'!$M$9,'Rev 10'!$M$10-'Rev 10'!$M$9))</f>
        <v>2.6798923704777466E-13</v>
      </c>
      <c r="K938" cm="1">
        <f t="array" ref="K938">$B$1*(Distributed_Weight($C938,'Rev 10'!$M$16*9.81,'Rev 10'!$M$9,0)-Point_Force($C938,2*'Rev 10'!$M$16*9.81,'Rev 10'!$M$10/2)+Distributed_Weight($C938,'Rev 10'!$M$16*9.81,'Rev 10'!$M$9,'Rev 10'!$M$10-'Rev 10'!$M$9))</f>
        <v>2.6798923704777466E-13</v>
      </c>
    </row>
    <row r="939" spans="3:11" x14ac:dyDescent="0.2">
      <c r="C939">
        <v>2808</v>
      </c>
      <c r="D939">
        <f t="shared" si="14"/>
        <v>2.6565366038175552E-13</v>
      </c>
      <c r="F939" cm="1">
        <f t="array" ref="F939">$B$1*(Distributed_Weight($C939,'Rev 10'!$R$2,'Rev 10'!$M$9,0))</f>
        <v>3.8146253130562685E-12</v>
      </c>
      <c r="G939" cm="1">
        <f t="array" ref="G939">$B$1*-Point_Force($C939,2*'Rev 10'!$R$2,'Rev 10'!$M$10/2)</f>
        <v>-4.1672756569556563E-12</v>
      </c>
      <c r="H939" cm="1">
        <f t="array" ref="H939">$B$1*Distributed_Weight($C939,'Rev 10'!$R$2/(2*'Rev 10'!$M$9),'Rev 10'!$M$9,'Rev 10'!$M$10-'Rev 10'!$M$9)</f>
        <v>1.7897058692048214E-16</v>
      </c>
      <c r="I939" cm="1">
        <f t="array" ref="I939">$B$1*(Distributed_Weight($C939,'Rev 10'!$M$16*9.81,'Rev 10'!$M$9,0)-Point_Force($C939,2*'Rev 10'!$M$16*9.81,'Rev 10'!$M$10/2)+Distributed_Weight($C939,'Rev 10'!$M$16*9.81,'Rev 10'!$M$9,'Rev 10'!$M$10-'Rev 10'!$M$9))</f>
        <v>2.6565366038175552E-13</v>
      </c>
      <c r="K939" cm="1">
        <f t="array" ref="K939">$B$1*(Distributed_Weight($C939,'Rev 10'!$M$16*9.81,'Rev 10'!$M$9,0)-Point_Force($C939,2*'Rev 10'!$M$16*9.81,'Rev 10'!$M$10/2)+Distributed_Weight($C939,'Rev 10'!$M$16*9.81,'Rev 10'!$M$9,'Rev 10'!$M$10-'Rev 10'!$M$9))</f>
        <v>2.6565366038175552E-13</v>
      </c>
    </row>
    <row r="940" spans="3:11" x14ac:dyDescent="0.2">
      <c r="C940">
        <v>2811</v>
      </c>
      <c r="D940">
        <f t="shared" si="14"/>
        <v>2.6332830580341257E-13</v>
      </c>
      <c r="F940" cm="1">
        <f t="array" ref="F940">$B$1*(Distributed_Weight($C940,'Rev 10'!$R$2,'Rev 10'!$M$9,0))</f>
        <v>3.8205111570669397E-12</v>
      </c>
      <c r="G940" cm="1">
        <f t="array" ref="G940">$B$1*-Point_Force($C940,2*'Rev 10'!$R$2,'Rev 10'!$M$10/2)</f>
        <v>-4.1790473449769996E-12</v>
      </c>
      <c r="H940" cm="1">
        <f t="array" ref="H940">$B$1*Distributed_Weight($C940,'Rev 10'!$R$2/(2*'Rev 10'!$M$9),'Rev 10'!$M$9,'Rev 10'!$M$10-'Rev 10'!$M$9)</f>
        <v>1.8000118494186965E-16</v>
      </c>
      <c r="I940" cm="1">
        <f t="array" ref="I940">$B$1*(Distributed_Weight($C940,'Rev 10'!$M$16*9.81,'Rev 10'!$M$9,0)-Point_Force($C940,2*'Rev 10'!$M$16*9.81,'Rev 10'!$M$10/2)+Distributed_Weight($C940,'Rev 10'!$M$16*9.81,'Rev 10'!$M$9,'Rev 10'!$M$10-'Rev 10'!$M$9))</f>
        <v>2.6332830580341257E-13</v>
      </c>
      <c r="K940" cm="1">
        <f t="array" ref="K940">$B$1*(Distributed_Weight($C940,'Rev 10'!$M$16*9.81,'Rev 10'!$M$9,0)-Point_Force($C940,2*'Rev 10'!$M$16*9.81,'Rev 10'!$M$10/2)+Distributed_Weight($C940,'Rev 10'!$M$16*9.81,'Rev 10'!$M$9,'Rev 10'!$M$10-'Rev 10'!$M$9))</f>
        <v>2.6332830580341257E-13</v>
      </c>
    </row>
    <row r="941" spans="3:11" x14ac:dyDescent="0.2">
      <c r="C941">
        <v>2814</v>
      </c>
      <c r="D941">
        <f t="shared" si="14"/>
        <v>2.6101317331274717E-13</v>
      </c>
      <c r="F941" cm="1">
        <f t="array" ref="F941">$B$1*(Distributed_Weight($C941,'Rev 10'!$R$2,'Rev 10'!$M$9,0))</f>
        <v>3.8263970010776118E-12</v>
      </c>
      <c r="G941" cm="1">
        <f t="array" ref="G941">$B$1*-Point_Force($C941,2*'Rev 10'!$R$2,'Rev 10'!$M$10/2)</f>
        <v>-4.1908190329983429E-12</v>
      </c>
      <c r="H941" cm="1">
        <f t="array" ref="H941">$B$1*Distributed_Weight($C941,'Rev 10'!$R$2/(2*'Rev 10'!$M$9),'Rev 10'!$M$9,'Rev 10'!$M$10-'Rev 10'!$M$9)</f>
        <v>1.8103474178774872E-16</v>
      </c>
      <c r="I941" cm="1">
        <f t="array" ref="I941">$B$1*(Distributed_Weight($C941,'Rev 10'!$M$16*9.81,'Rev 10'!$M$9,0)-Point_Force($C941,2*'Rev 10'!$M$16*9.81,'Rev 10'!$M$10/2)+Distributed_Weight($C941,'Rev 10'!$M$16*9.81,'Rev 10'!$M$9,'Rev 10'!$M$10-'Rev 10'!$M$9))</f>
        <v>2.6101317331274717E-13</v>
      </c>
      <c r="K941" cm="1">
        <f t="array" ref="K941">$B$1*(Distributed_Weight($C941,'Rev 10'!$M$16*9.81,'Rev 10'!$M$9,0)-Point_Force($C941,2*'Rev 10'!$M$16*9.81,'Rev 10'!$M$10/2)+Distributed_Weight($C941,'Rev 10'!$M$16*9.81,'Rev 10'!$M$9,'Rev 10'!$M$10-'Rev 10'!$M$9))</f>
        <v>2.6101317331274717E-13</v>
      </c>
    </row>
    <row r="942" spans="3:11" x14ac:dyDescent="0.2">
      <c r="C942">
        <v>2817</v>
      </c>
      <c r="D942">
        <f t="shared" si="14"/>
        <v>2.5870826290975841E-13</v>
      </c>
      <c r="F942" cm="1">
        <f t="array" ref="F942">$B$1*(Distributed_Weight($C942,'Rev 10'!$R$2,'Rev 10'!$M$9,0))</f>
        <v>3.832282845088283E-12</v>
      </c>
      <c r="G942" cm="1">
        <f t="array" ref="G942">$B$1*-Point_Force($C942,2*'Rev 10'!$R$2,'Rev 10'!$M$10/2)</f>
        <v>-4.2025907210196862E-12</v>
      </c>
      <c r="H942" cm="1">
        <f t="array" ref="H942">$B$1*Distributed_Weight($C942,'Rev 10'!$R$2/(2*'Rev 10'!$M$9),'Rev 10'!$M$9,'Rev 10'!$M$10-'Rev 10'!$M$9)</f>
        <v>1.8207125745811926E-16</v>
      </c>
      <c r="I942" cm="1">
        <f t="array" ref="I942">$B$1*(Distributed_Weight($C942,'Rev 10'!$M$16*9.81,'Rev 10'!$M$9,0)-Point_Force($C942,2*'Rev 10'!$M$16*9.81,'Rev 10'!$M$10/2)+Distributed_Weight($C942,'Rev 10'!$M$16*9.81,'Rev 10'!$M$9,'Rev 10'!$M$10-'Rev 10'!$M$9))</f>
        <v>2.5870826290975841E-13</v>
      </c>
      <c r="K942" cm="1">
        <f t="array" ref="K942">$B$1*(Distributed_Weight($C942,'Rev 10'!$M$16*9.81,'Rev 10'!$M$9,0)-Point_Force($C942,2*'Rev 10'!$M$16*9.81,'Rev 10'!$M$10/2)+Distributed_Weight($C942,'Rev 10'!$M$16*9.81,'Rev 10'!$M$9,'Rev 10'!$M$10-'Rev 10'!$M$9))</f>
        <v>2.5870826290975841E-13</v>
      </c>
    </row>
    <row r="943" spans="3:11" x14ac:dyDescent="0.2">
      <c r="C943">
        <v>2820</v>
      </c>
      <c r="D943">
        <f t="shared" si="14"/>
        <v>2.5641357459444639E-13</v>
      </c>
      <c r="F943" cm="1">
        <f t="array" ref="F943">$B$1*(Distributed_Weight($C943,'Rev 10'!$R$2,'Rev 10'!$M$9,0))</f>
        <v>3.8381686890989543E-12</v>
      </c>
      <c r="G943" cm="1">
        <f t="array" ref="G943">$B$1*-Point_Force($C943,2*'Rev 10'!$R$2,'Rev 10'!$M$10/2)</f>
        <v>-4.2143624090410288E-12</v>
      </c>
      <c r="H943" cm="1">
        <f t="array" ref="H943">$B$1*Distributed_Weight($C943,'Rev 10'!$R$2/(2*'Rev 10'!$M$9),'Rev 10'!$M$9,'Rev 10'!$M$10-'Rev 10'!$M$9)</f>
        <v>1.8311073195298131E-16</v>
      </c>
      <c r="I943" cm="1">
        <f t="array" ref="I943">$B$1*(Distributed_Weight($C943,'Rev 10'!$M$16*9.81,'Rev 10'!$M$9,0)-Point_Force($C943,2*'Rev 10'!$M$16*9.81,'Rev 10'!$M$10/2)+Distributed_Weight($C943,'Rev 10'!$M$16*9.81,'Rev 10'!$M$9,'Rev 10'!$M$10-'Rev 10'!$M$9))</f>
        <v>2.5641357459444639E-13</v>
      </c>
      <c r="K943" cm="1">
        <f t="array" ref="K943">$B$1*(Distributed_Weight($C943,'Rev 10'!$M$16*9.81,'Rev 10'!$M$9,0)-Point_Force($C943,2*'Rev 10'!$M$16*9.81,'Rev 10'!$M$10/2)+Distributed_Weight($C943,'Rev 10'!$M$16*9.81,'Rev 10'!$M$9,'Rev 10'!$M$10-'Rev 10'!$M$9))</f>
        <v>2.5641357459444639E-13</v>
      </c>
    </row>
    <row r="944" spans="3:11" x14ac:dyDescent="0.2">
      <c r="C944">
        <v>2823</v>
      </c>
      <c r="D944">
        <f t="shared" si="14"/>
        <v>2.5412910836681127E-13</v>
      </c>
      <c r="F944" cm="1">
        <f t="array" ref="F944">$B$1*(Distributed_Weight($C944,'Rev 10'!$R$2,'Rev 10'!$M$9,0))</f>
        <v>3.8440545331096264E-12</v>
      </c>
      <c r="G944" cm="1">
        <f t="array" ref="G944">$B$1*-Point_Force($C944,2*'Rev 10'!$R$2,'Rev 10'!$M$10/2)</f>
        <v>-4.2261340970623721E-12</v>
      </c>
      <c r="H944" cm="1">
        <f t="array" ref="H944">$B$1*Distributed_Weight($C944,'Rev 10'!$R$2/(2*'Rev 10'!$M$9),'Rev 10'!$M$9,'Rev 10'!$M$10-'Rev 10'!$M$9)</f>
        <v>1.8415316527233494E-16</v>
      </c>
      <c r="I944" cm="1">
        <f t="array" ref="I944">$B$1*(Distributed_Weight($C944,'Rev 10'!$M$16*9.81,'Rev 10'!$M$9,0)-Point_Force($C944,2*'Rev 10'!$M$16*9.81,'Rev 10'!$M$10/2)+Distributed_Weight($C944,'Rev 10'!$M$16*9.81,'Rev 10'!$M$9,'Rev 10'!$M$10-'Rev 10'!$M$9))</f>
        <v>2.5412910836681127E-13</v>
      </c>
      <c r="K944" cm="1">
        <f t="array" ref="K944">$B$1*(Distributed_Weight($C944,'Rev 10'!$M$16*9.81,'Rev 10'!$M$9,0)-Point_Force($C944,2*'Rev 10'!$M$16*9.81,'Rev 10'!$M$10/2)+Distributed_Weight($C944,'Rev 10'!$M$16*9.81,'Rev 10'!$M$9,'Rev 10'!$M$10-'Rev 10'!$M$9))</f>
        <v>2.5412910836681127E-13</v>
      </c>
    </row>
    <row r="945" spans="3:11" x14ac:dyDescent="0.2">
      <c r="C945">
        <v>2826</v>
      </c>
      <c r="D945">
        <f t="shared" si="14"/>
        <v>2.5185486422685273E-13</v>
      </c>
      <c r="F945" cm="1">
        <f t="array" ref="F945">$B$1*(Distributed_Weight($C945,'Rev 10'!$R$2,'Rev 10'!$M$9,0))</f>
        <v>3.8499403771202976E-12</v>
      </c>
      <c r="G945" cm="1">
        <f t="array" ref="G945">$B$1*-Point_Force($C945,2*'Rev 10'!$R$2,'Rev 10'!$M$10/2)</f>
        <v>-4.2379057850837154E-12</v>
      </c>
      <c r="H945" cm="1">
        <f t="array" ref="H945">$B$1*Distributed_Weight($C945,'Rev 10'!$R$2/(2*'Rev 10'!$M$9),'Rev 10'!$M$9,'Rev 10'!$M$10-'Rev 10'!$M$9)</f>
        <v>1.8519855741618E-16</v>
      </c>
      <c r="I945" cm="1">
        <f t="array" ref="I945">$B$1*(Distributed_Weight($C945,'Rev 10'!$M$16*9.81,'Rev 10'!$M$9,0)-Point_Force($C945,2*'Rev 10'!$M$16*9.81,'Rev 10'!$M$10/2)+Distributed_Weight($C945,'Rev 10'!$M$16*9.81,'Rev 10'!$M$9,'Rev 10'!$M$10-'Rev 10'!$M$9))</f>
        <v>2.5185486422685273E-13</v>
      </c>
      <c r="K945" cm="1">
        <f t="array" ref="K945">$B$1*(Distributed_Weight($C945,'Rev 10'!$M$16*9.81,'Rev 10'!$M$9,0)-Point_Force($C945,2*'Rev 10'!$M$16*9.81,'Rev 10'!$M$10/2)+Distributed_Weight($C945,'Rev 10'!$M$16*9.81,'Rev 10'!$M$9,'Rev 10'!$M$10-'Rev 10'!$M$9))</f>
        <v>2.5185486422685273E-13</v>
      </c>
    </row>
    <row r="946" spans="3:11" x14ac:dyDescent="0.2">
      <c r="C946">
        <v>2829</v>
      </c>
      <c r="D946">
        <f t="shared" si="14"/>
        <v>2.495908421745713E-13</v>
      </c>
      <c r="F946" cm="1">
        <f t="array" ref="F946">$B$1*(Distributed_Weight($C946,'Rev 10'!$R$2,'Rev 10'!$M$9,0))</f>
        <v>3.8558262211309689E-12</v>
      </c>
      <c r="G946" cm="1">
        <f t="array" ref="G946">$B$1*-Point_Force($C946,2*'Rev 10'!$R$2,'Rev 10'!$M$10/2)</f>
        <v>-4.2496774731050587E-12</v>
      </c>
      <c r="H946" cm="1">
        <f t="array" ref="H946">$B$1*Distributed_Weight($C946,'Rev 10'!$R$2/(2*'Rev 10'!$M$9),'Rev 10'!$M$9,'Rev 10'!$M$10-'Rev 10'!$M$9)</f>
        <v>1.8624690838451666E-16</v>
      </c>
      <c r="I946" cm="1">
        <f t="array" ref="I946">$B$1*(Distributed_Weight($C946,'Rev 10'!$M$16*9.81,'Rev 10'!$M$9,0)-Point_Force($C946,2*'Rev 10'!$M$16*9.81,'Rev 10'!$M$10/2)+Distributed_Weight($C946,'Rev 10'!$M$16*9.81,'Rev 10'!$M$9,'Rev 10'!$M$10-'Rev 10'!$M$9))</f>
        <v>2.495908421745713E-13</v>
      </c>
      <c r="K946" cm="1">
        <f t="array" ref="K946">$B$1*(Distributed_Weight($C946,'Rev 10'!$M$16*9.81,'Rev 10'!$M$9,0)-Point_Force($C946,2*'Rev 10'!$M$16*9.81,'Rev 10'!$M$10/2)+Distributed_Weight($C946,'Rev 10'!$M$16*9.81,'Rev 10'!$M$9,'Rev 10'!$M$10-'Rev 10'!$M$9))</f>
        <v>2.495908421745713E-13</v>
      </c>
    </row>
    <row r="947" spans="3:11" x14ac:dyDescent="0.2">
      <c r="C947">
        <v>2832</v>
      </c>
      <c r="D947">
        <f t="shared" si="14"/>
        <v>2.4733704220996645E-13</v>
      </c>
      <c r="F947" cm="1">
        <f t="array" ref="F947">$B$1*(Distributed_Weight($C947,'Rev 10'!$R$2,'Rev 10'!$M$9,0))</f>
        <v>3.861712065141641E-12</v>
      </c>
      <c r="G947" cm="1">
        <f t="array" ref="G947">$B$1*-Point_Force($C947,2*'Rev 10'!$R$2,'Rev 10'!$M$10/2)</f>
        <v>-4.2614491611264013E-12</v>
      </c>
      <c r="H947" cm="1">
        <f t="array" ref="H947">$B$1*Distributed_Weight($C947,'Rev 10'!$R$2/(2*'Rev 10'!$M$9),'Rev 10'!$M$9,'Rev 10'!$M$10-'Rev 10'!$M$9)</f>
        <v>1.8729821817734475E-16</v>
      </c>
      <c r="I947" cm="1">
        <f t="array" ref="I947">$B$1*(Distributed_Weight($C947,'Rev 10'!$M$16*9.81,'Rev 10'!$M$9,0)-Point_Force($C947,2*'Rev 10'!$M$16*9.81,'Rev 10'!$M$10/2)+Distributed_Weight($C947,'Rev 10'!$M$16*9.81,'Rev 10'!$M$9,'Rev 10'!$M$10-'Rev 10'!$M$9))</f>
        <v>2.4733704220996645E-13</v>
      </c>
      <c r="K947" cm="1">
        <f t="array" ref="K947">$B$1*(Distributed_Weight($C947,'Rev 10'!$M$16*9.81,'Rev 10'!$M$9,0)-Point_Force($C947,2*'Rev 10'!$M$16*9.81,'Rev 10'!$M$10/2)+Distributed_Weight($C947,'Rev 10'!$M$16*9.81,'Rev 10'!$M$9,'Rev 10'!$M$10-'Rev 10'!$M$9))</f>
        <v>2.4733704220996645E-13</v>
      </c>
    </row>
    <row r="948" spans="3:11" x14ac:dyDescent="0.2">
      <c r="C948">
        <v>2835</v>
      </c>
      <c r="D948">
        <f t="shared" si="14"/>
        <v>2.450934643330385E-13</v>
      </c>
      <c r="F948" cm="1">
        <f t="array" ref="F948">$B$1*(Distributed_Weight($C948,'Rev 10'!$R$2,'Rev 10'!$M$9,0))</f>
        <v>3.8675979091523122E-12</v>
      </c>
      <c r="G948" cm="1">
        <f t="array" ref="G948">$B$1*-Point_Force($C948,2*'Rev 10'!$R$2,'Rev 10'!$M$10/2)</f>
        <v>-4.2732208491477446E-12</v>
      </c>
      <c r="H948" cm="1">
        <f t="array" ref="H948">$B$1*Distributed_Weight($C948,'Rev 10'!$R$2/(2*'Rev 10'!$M$9),'Rev 10'!$M$9,'Rev 10'!$M$10-'Rev 10'!$M$9)</f>
        <v>1.8835248679466444E-16</v>
      </c>
      <c r="I948" cm="1">
        <f t="array" ref="I948">$B$1*(Distributed_Weight($C948,'Rev 10'!$M$16*9.81,'Rev 10'!$M$9,0)-Point_Force($C948,2*'Rev 10'!$M$16*9.81,'Rev 10'!$M$10/2)+Distributed_Weight($C948,'Rev 10'!$M$16*9.81,'Rev 10'!$M$9,'Rev 10'!$M$10-'Rev 10'!$M$9))</f>
        <v>2.450934643330385E-13</v>
      </c>
      <c r="K948" cm="1">
        <f t="array" ref="K948">$B$1*(Distributed_Weight($C948,'Rev 10'!$M$16*9.81,'Rev 10'!$M$9,0)-Point_Force($C948,2*'Rev 10'!$M$16*9.81,'Rev 10'!$M$10/2)+Distributed_Weight($C948,'Rev 10'!$M$16*9.81,'Rev 10'!$M$9,'Rev 10'!$M$10-'Rev 10'!$M$9))</f>
        <v>2.450934643330385E-13</v>
      </c>
    </row>
    <row r="949" spans="3:11" x14ac:dyDescent="0.2">
      <c r="C949">
        <v>2838</v>
      </c>
      <c r="D949">
        <f t="shared" si="14"/>
        <v>2.4286010854378673E-13</v>
      </c>
      <c r="F949" cm="1">
        <f t="array" ref="F949">$B$1*(Distributed_Weight($C949,'Rev 10'!$R$2,'Rev 10'!$M$9,0))</f>
        <v>3.8734837531629835E-12</v>
      </c>
      <c r="G949" cm="1">
        <f t="array" ref="G949">$B$1*-Point_Force($C949,2*'Rev 10'!$R$2,'Rev 10'!$M$10/2)</f>
        <v>-4.2849925371690879E-12</v>
      </c>
      <c r="H949" cm="1">
        <f t="array" ref="H949">$B$1*Distributed_Weight($C949,'Rev 10'!$R$2/(2*'Rev 10'!$M$9),'Rev 10'!$M$9,'Rev 10'!$M$10-'Rev 10'!$M$9)</f>
        <v>1.8940971423647556E-16</v>
      </c>
      <c r="I949" cm="1">
        <f t="array" ref="I949">$B$1*(Distributed_Weight($C949,'Rev 10'!$M$16*9.81,'Rev 10'!$M$9,0)-Point_Force($C949,2*'Rev 10'!$M$16*9.81,'Rev 10'!$M$10/2)+Distributed_Weight($C949,'Rev 10'!$M$16*9.81,'Rev 10'!$M$9,'Rev 10'!$M$10-'Rev 10'!$M$9))</f>
        <v>2.4286010854378673E-13</v>
      </c>
      <c r="K949" cm="1">
        <f t="array" ref="K949">$B$1*(Distributed_Weight($C949,'Rev 10'!$M$16*9.81,'Rev 10'!$M$9,0)-Point_Force($C949,2*'Rev 10'!$M$16*9.81,'Rev 10'!$M$10/2)+Distributed_Weight($C949,'Rev 10'!$M$16*9.81,'Rev 10'!$M$9,'Rev 10'!$M$10-'Rev 10'!$M$9))</f>
        <v>2.4286010854378673E-13</v>
      </c>
    </row>
    <row r="950" spans="3:11" x14ac:dyDescent="0.2">
      <c r="C950">
        <v>2841</v>
      </c>
      <c r="D950">
        <f t="shared" si="14"/>
        <v>2.4063697484221241E-13</v>
      </c>
      <c r="F950" cm="1">
        <f t="array" ref="F950">$B$1*(Distributed_Weight($C950,'Rev 10'!$R$2,'Rev 10'!$M$9,0))</f>
        <v>3.8793695971736555E-12</v>
      </c>
      <c r="G950" cm="1">
        <f t="array" ref="G950">$B$1*-Point_Force($C950,2*'Rev 10'!$R$2,'Rev 10'!$M$10/2)</f>
        <v>-4.2967642251904313E-12</v>
      </c>
      <c r="H950" cm="1">
        <f t="array" ref="H950">$B$1*Distributed_Weight($C950,'Rev 10'!$R$2/(2*'Rev 10'!$M$9),'Rev 10'!$M$9,'Rev 10'!$M$10-'Rev 10'!$M$9)</f>
        <v>1.9046990050277826E-16</v>
      </c>
      <c r="I950" cm="1">
        <f t="array" ref="I950">$B$1*(Distributed_Weight($C950,'Rev 10'!$M$16*9.81,'Rev 10'!$M$9,0)-Point_Force($C950,2*'Rev 10'!$M$16*9.81,'Rev 10'!$M$10/2)+Distributed_Weight($C950,'Rev 10'!$M$16*9.81,'Rev 10'!$M$9,'Rev 10'!$M$10-'Rev 10'!$M$9))</f>
        <v>2.4063697484221241E-13</v>
      </c>
      <c r="K950" cm="1">
        <f t="array" ref="K950">$B$1*(Distributed_Weight($C950,'Rev 10'!$M$16*9.81,'Rev 10'!$M$9,0)-Point_Force($C950,2*'Rev 10'!$M$16*9.81,'Rev 10'!$M$10/2)+Distributed_Weight($C950,'Rev 10'!$M$16*9.81,'Rev 10'!$M$9,'Rev 10'!$M$10-'Rev 10'!$M$9))</f>
        <v>2.4063697484221241E-13</v>
      </c>
    </row>
    <row r="951" spans="3:11" x14ac:dyDescent="0.2">
      <c r="C951">
        <v>2844</v>
      </c>
      <c r="D951">
        <f t="shared" si="14"/>
        <v>2.3842406322831474E-13</v>
      </c>
      <c r="F951" cm="1">
        <f t="array" ref="F951">$B$1*(Distributed_Weight($C951,'Rev 10'!$R$2,'Rev 10'!$M$9,0))</f>
        <v>3.8852554411843268E-12</v>
      </c>
      <c r="G951" cm="1">
        <f t="array" ref="G951">$B$1*-Point_Force($C951,2*'Rev 10'!$R$2,'Rev 10'!$M$10/2)</f>
        <v>-4.3085359132117746E-12</v>
      </c>
      <c r="H951" cm="1">
        <f t="array" ref="H951">$B$1*Distributed_Weight($C951,'Rev 10'!$R$2/(2*'Rev 10'!$M$9),'Rev 10'!$M$9,'Rev 10'!$M$10-'Rev 10'!$M$9)</f>
        <v>1.9153304559357244E-16</v>
      </c>
      <c r="I951" cm="1">
        <f t="array" ref="I951">$B$1*(Distributed_Weight($C951,'Rev 10'!$M$16*9.81,'Rev 10'!$M$9,0)-Point_Force($C951,2*'Rev 10'!$M$16*9.81,'Rev 10'!$M$10/2)+Distributed_Weight($C951,'Rev 10'!$M$16*9.81,'Rev 10'!$M$9,'Rev 10'!$M$10-'Rev 10'!$M$9))</f>
        <v>2.3842406322831474E-13</v>
      </c>
      <c r="K951" cm="1">
        <f t="array" ref="K951">$B$1*(Distributed_Weight($C951,'Rev 10'!$M$16*9.81,'Rev 10'!$M$9,0)-Point_Force($C951,2*'Rev 10'!$M$16*9.81,'Rev 10'!$M$10/2)+Distributed_Weight($C951,'Rev 10'!$M$16*9.81,'Rev 10'!$M$9,'Rev 10'!$M$10-'Rev 10'!$M$9))</f>
        <v>2.3842406322831474E-13</v>
      </c>
    </row>
    <row r="952" spans="3:11" x14ac:dyDescent="0.2">
      <c r="C952">
        <v>2847</v>
      </c>
      <c r="D952">
        <f t="shared" si="14"/>
        <v>2.3622137370209381E-13</v>
      </c>
      <c r="F952" cm="1">
        <f t="array" ref="F952">$B$1*(Distributed_Weight($C952,'Rev 10'!$R$2,'Rev 10'!$M$9,0))</f>
        <v>3.8911412851949981E-12</v>
      </c>
      <c r="G952" cm="1">
        <f t="array" ref="G952">$B$1*-Point_Force($C952,2*'Rev 10'!$R$2,'Rev 10'!$M$10/2)</f>
        <v>-4.3203076012331179E-12</v>
      </c>
      <c r="H952" cm="1">
        <f t="array" ref="H952">$B$1*Distributed_Weight($C952,'Rev 10'!$R$2/(2*'Rev 10'!$M$9),'Rev 10'!$M$9,'Rev 10'!$M$10-'Rev 10'!$M$9)</f>
        <v>1.925991495088581E-16</v>
      </c>
      <c r="I952" cm="1">
        <f t="array" ref="I952">$B$1*(Distributed_Weight($C952,'Rev 10'!$M$16*9.81,'Rev 10'!$M$9,0)-Point_Force($C952,2*'Rev 10'!$M$16*9.81,'Rev 10'!$M$10/2)+Distributed_Weight($C952,'Rev 10'!$M$16*9.81,'Rev 10'!$M$9,'Rev 10'!$M$10-'Rev 10'!$M$9))</f>
        <v>2.3622137370209381E-13</v>
      </c>
      <c r="K952" cm="1">
        <f t="array" ref="K952">$B$1*(Distributed_Weight($C952,'Rev 10'!$M$16*9.81,'Rev 10'!$M$9,0)-Point_Force($C952,2*'Rev 10'!$M$16*9.81,'Rev 10'!$M$10/2)+Distributed_Weight($C952,'Rev 10'!$M$16*9.81,'Rev 10'!$M$9,'Rev 10'!$M$10-'Rev 10'!$M$9))</f>
        <v>2.3622137370209381E-13</v>
      </c>
    </row>
    <row r="953" spans="3:11" x14ac:dyDescent="0.2">
      <c r="C953">
        <v>2850</v>
      </c>
      <c r="D953">
        <f t="shared" si="14"/>
        <v>2.3402890626354977E-13</v>
      </c>
      <c r="F953" cm="1">
        <f t="array" ref="F953">$B$1*(Distributed_Weight($C953,'Rev 10'!$R$2,'Rev 10'!$M$9,0))</f>
        <v>3.8970271292056701E-12</v>
      </c>
      <c r="G953" cm="1">
        <f t="array" ref="G953">$B$1*-Point_Force($C953,2*'Rev 10'!$R$2,'Rev 10'!$M$10/2)</f>
        <v>-4.3320792892544604E-12</v>
      </c>
      <c r="H953" cm="1">
        <f t="array" ref="H953">$B$1*Distributed_Weight($C953,'Rev 10'!$R$2/(2*'Rev 10'!$M$9),'Rev 10'!$M$9,'Rev 10'!$M$10-'Rev 10'!$M$9)</f>
        <v>1.9366821224863532E-16</v>
      </c>
      <c r="I953" cm="1">
        <f t="array" ref="I953">$B$1*(Distributed_Weight($C953,'Rev 10'!$M$16*9.81,'Rev 10'!$M$9,0)-Point_Force($C953,2*'Rev 10'!$M$16*9.81,'Rev 10'!$M$10/2)+Distributed_Weight($C953,'Rev 10'!$M$16*9.81,'Rev 10'!$M$9,'Rev 10'!$M$10-'Rev 10'!$M$9))</f>
        <v>2.3402890626354977E-13</v>
      </c>
      <c r="K953" cm="1">
        <f t="array" ref="K953">$B$1*(Distributed_Weight($C953,'Rev 10'!$M$16*9.81,'Rev 10'!$M$9,0)-Point_Force($C953,2*'Rev 10'!$M$16*9.81,'Rev 10'!$M$10/2)+Distributed_Weight($C953,'Rev 10'!$M$16*9.81,'Rev 10'!$M$9,'Rev 10'!$M$10-'Rev 10'!$M$9))</f>
        <v>2.3402890626354977E-13</v>
      </c>
    </row>
    <row r="954" spans="3:11" x14ac:dyDescent="0.2">
      <c r="C954">
        <v>2853</v>
      </c>
      <c r="D954">
        <f t="shared" si="14"/>
        <v>2.3184666091268252E-13</v>
      </c>
      <c r="F954" cm="1">
        <f t="array" ref="F954">$B$1*(Distributed_Weight($C954,'Rev 10'!$R$2,'Rev 10'!$M$9,0))</f>
        <v>3.9029129732163414E-12</v>
      </c>
      <c r="G954" cm="1">
        <f t="array" ref="G954">$B$1*-Point_Force($C954,2*'Rev 10'!$R$2,'Rev 10'!$M$10/2)</f>
        <v>-4.3438509772758038E-12</v>
      </c>
      <c r="H954" cm="1">
        <f t="array" ref="H954">$B$1*Distributed_Weight($C954,'Rev 10'!$R$2/(2*'Rev 10'!$M$9),'Rev 10'!$M$9,'Rev 10'!$M$10-'Rev 10'!$M$9)</f>
        <v>1.9474023381290403E-16</v>
      </c>
      <c r="I954" cm="1">
        <f t="array" ref="I954">$B$1*(Distributed_Weight($C954,'Rev 10'!$M$16*9.81,'Rev 10'!$M$9,0)-Point_Force($C954,2*'Rev 10'!$M$16*9.81,'Rev 10'!$M$10/2)+Distributed_Weight($C954,'Rev 10'!$M$16*9.81,'Rev 10'!$M$9,'Rev 10'!$M$10-'Rev 10'!$M$9))</f>
        <v>2.3184666091268252E-13</v>
      </c>
      <c r="K954" cm="1">
        <f t="array" ref="K954">$B$1*(Distributed_Weight($C954,'Rev 10'!$M$16*9.81,'Rev 10'!$M$9,0)-Point_Force($C954,2*'Rev 10'!$M$16*9.81,'Rev 10'!$M$10/2)+Distributed_Weight($C954,'Rev 10'!$M$16*9.81,'Rev 10'!$M$9,'Rev 10'!$M$10-'Rev 10'!$M$9))</f>
        <v>2.3184666091268252E-13</v>
      </c>
    </row>
    <row r="955" spans="3:11" x14ac:dyDescent="0.2">
      <c r="C955">
        <v>2856</v>
      </c>
      <c r="D955">
        <f t="shared" si="14"/>
        <v>2.2967463764949267E-13</v>
      </c>
      <c r="F955" cm="1">
        <f t="array" ref="F955">$B$1*(Distributed_Weight($C955,'Rev 10'!$R$2,'Rev 10'!$M$9,0))</f>
        <v>3.9087988172270135E-12</v>
      </c>
      <c r="G955" cm="1">
        <f t="array" ref="G955">$B$1*-Point_Force($C955,2*'Rev 10'!$R$2,'Rev 10'!$M$10/2)</f>
        <v>-4.3556226652971471E-12</v>
      </c>
      <c r="H955" cm="1">
        <f t="array" ref="H955">$B$1*Distributed_Weight($C955,'Rev 10'!$R$2/(2*'Rev 10'!$M$9),'Rev 10'!$M$9,'Rev 10'!$M$10-'Rev 10'!$M$9)</f>
        <v>1.9581521420166428E-16</v>
      </c>
      <c r="I955" cm="1">
        <f t="array" ref="I955">$B$1*(Distributed_Weight($C955,'Rev 10'!$M$16*9.81,'Rev 10'!$M$9,0)-Point_Force($C955,2*'Rev 10'!$M$16*9.81,'Rev 10'!$M$10/2)+Distributed_Weight($C955,'Rev 10'!$M$16*9.81,'Rev 10'!$M$9,'Rev 10'!$M$10-'Rev 10'!$M$9))</f>
        <v>2.2967463764949267E-13</v>
      </c>
      <c r="K955" cm="1">
        <f t="array" ref="K955">$B$1*(Distributed_Weight($C955,'Rev 10'!$M$16*9.81,'Rev 10'!$M$9,0)-Point_Force($C955,2*'Rev 10'!$M$16*9.81,'Rev 10'!$M$10/2)+Distributed_Weight($C955,'Rev 10'!$M$16*9.81,'Rev 10'!$M$9,'Rev 10'!$M$10-'Rev 10'!$M$9))</f>
        <v>2.2967463764949267E-13</v>
      </c>
    </row>
    <row r="956" spans="3:11" x14ac:dyDescent="0.2">
      <c r="C956">
        <v>2859</v>
      </c>
      <c r="D956">
        <f t="shared" si="14"/>
        <v>2.2751283647397851E-13</v>
      </c>
      <c r="F956" cm="1">
        <f t="array" ref="F956">$B$1*(Distributed_Weight($C956,'Rev 10'!$R$2,'Rev 10'!$M$9,0))</f>
        <v>3.9146846612376847E-12</v>
      </c>
      <c r="G956" cm="1">
        <f t="array" ref="G956">$B$1*-Point_Force($C956,2*'Rev 10'!$R$2,'Rev 10'!$M$10/2)</f>
        <v>-4.3673943533184896E-12</v>
      </c>
      <c r="H956" cm="1">
        <f t="array" ref="H956">$B$1*Distributed_Weight($C956,'Rev 10'!$R$2/(2*'Rev 10'!$M$9),'Rev 10'!$M$9,'Rev 10'!$M$10-'Rev 10'!$M$9)</f>
        <v>1.9689315341491605E-16</v>
      </c>
      <c r="I956" cm="1">
        <f t="array" ref="I956">$B$1*(Distributed_Weight($C956,'Rev 10'!$M$16*9.81,'Rev 10'!$M$9,0)-Point_Force($C956,2*'Rev 10'!$M$16*9.81,'Rev 10'!$M$10/2)+Distributed_Weight($C956,'Rev 10'!$M$16*9.81,'Rev 10'!$M$9,'Rev 10'!$M$10-'Rev 10'!$M$9))</f>
        <v>2.2751283647397851E-13</v>
      </c>
      <c r="K956" cm="1">
        <f t="array" ref="K956">$B$1*(Distributed_Weight($C956,'Rev 10'!$M$16*9.81,'Rev 10'!$M$9,0)-Point_Force($C956,2*'Rev 10'!$M$16*9.81,'Rev 10'!$M$10/2)+Distributed_Weight($C956,'Rev 10'!$M$16*9.81,'Rev 10'!$M$9,'Rev 10'!$M$10-'Rev 10'!$M$9))</f>
        <v>2.2751283647397851E-13</v>
      </c>
    </row>
    <row r="957" spans="3:11" x14ac:dyDescent="0.2">
      <c r="C957">
        <v>2862</v>
      </c>
      <c r="D957">
        <f t="shared" si="14"/>
        <v>2.2536125738614219E-13</v>
      </c>
      <c r="F957" cm="1">
        <f t="array" ref="F957">$B$1*(Distributed_Weight($C957,'Rev 10'!$R$2,'Rev 10'!$M$9,0))</f>
        <v>3.9205705052483568E-12</v>
      </c>
      <c r="G957" cm="1">
        <f t="array" ref="G957">$B$1*-Point_Force($C957,2*'Rev 10'!$R$2,'Rev 10'!$M$10/2)</f>
        <v>-4.3791660413398329E-12</v>
      </c>
      <c r="H957" cm="1">
        <f t="array" ref="H957">$B$1*Distributed_Weight($C957,'Rev 10'!$R$2/(2*'Rev 10'!$M$9),'Rev 10'!$M$9,'Rev 10'!$M$10-'Rev 10'!$M$9)</f>
        <v>1.9797405145265935E-16</v>
      </c>
      <c r="I957" cm="1">
        <f t="array" ref="I957">$B$1*(Distributed_Weight($C957,'Rev 10'!$M$16*9.81,'Rev 10'!$M$9,0)-Point_Force($C957,2*'Rev 10'!$M$16*9.81,'Rev 10'!$M$10/2)+Distributed_Weight($C957,'Rev 10'!$M$16*9.81,'Rev 10'!$M$9,'Rev 10'!$M$10-'Rev 10'!$M$9))</f>
        <v>2.2536125738614219E-13</v>
      </c>
      <c r="K957" cm="1">
        <f t="array" ref="K957">$B$1*(Distributed_Weight($C957,'Rev 10'!$M$16*9.81,'Rev 10'!$M$9,0)-Point_Force($C957,2*'Rev 10'!$M$16*9.81,'Rev 10'!$M$10/2)+Distributed_Weight($C957,'Rev 10'!$M$16*9.81,'Rev 10'!$M$9,'Rev 10'!$M$10-'Rev 10'!$M$9))</f>
        <v>2.2536125738614219E-13</v>
      </c>
    </row>
    <row r="958" spans="3:11" x14ac:dyDescent="0.2">
      <c r="C958">
        <v>2865</v>
      </c>
      <c r="D958">
        <f t="shared" si="14"/>
        <v>2.2321990038598154E-13</v>
      </c>
      <c r="F958" cm="1">
        <f t="array" ref="F958">$B$1*(Distributed_Weight($C958,'Rev 10'!$R$2,'Rev 10'!$M$9,0))</f>
        <v>3.9264563492590281E-12</v>
      </c>
      <c r="G958" cm="1">
        <f t="array" ref="G958">$B$1*-Point_Force($C958,2*'Rev 10'!$R$2,'Rev 10'!$M$10/2)</f>
        <v>-4.3909377293611771E-12</v>
      </c>
      <c r="H958" cm="1">
        <f t="array" ref="H958">$B$1*Distributed_Weight($C958,'Rev 10'!$R$2/(2*'Rev 10'!$M$9),'Rev 10'!$M$9,'Rev 10'!$M$10-'Rev 10'!$M$9)</f>
        <v>1.9905790831489411E-16</v>
      </c>
      <c r="I958" cm="1">
        <f t="array" ref="I958">$B$1*(Distributed_Weight($C958,'Rev 10'!$M$16*9.81,'Rev 10'!$M$9,0)-Point_Force($C958,2*'Rev 10'!$M$16*9.81,'Rev 10'!$M$10/2)+Distributed_Weight($C958,'Rev 10'!$M$16*9.81,'Rev 10'!$M$9,'Rev 10'!$M$10-'Rev 10'!$M$9))</f>
        <v>2.2321990038598154E-13</v>
      </c>
      <c r="K958" cm="1">
        <f t="array" ref="K958">$B$1*(Distributed_Weight($C958,'Rev 10'!$M$16*9.81,'Rev 10'!$M$9,0)-Point_Force($C958,2*'Rev 10'!$M$16*9.81,'Rev 10'!$M$10/2)+Distributed_Weight($C958,'Rev 10'!$M$16*9.81,'Rev 10'!$M$9,'Rev 10'!$M$10-'Rev 10'!$M$9))</f>
        <v>2.2321990038598154E-13</v>
      </c>
    </row>
    <row r="959" spans="3:11" x14ac:dyDescent="0.2">
      <c r="C959">
        <v>2868</v>
      </c>
      <c r="D959">
        <f t="shared" si="14"/>
        <v>2.2108876547349831E-13</v>
      </c>
      <c r="F959" cm="1">
        <f t="array" ref="F959">$B$1*(Distributed_Weight($C959,'Rev 10'!$R$2,'Rev 10'!$M$9,0))</f>
        <v>3.9323421932697001E-12</v>
      </c>
      <c r="G959" cm="1">
        <f t="array" ref="G959">$B$1*-Point_Force($C959,2*'Rev 10'!$R$2,'Rev 10'!$M$10/2)</f>
        <v>-4.4027094173825196E-12</v>
      </c>
      <c r="H959" cm="1">
        <f t="array" ref="H959">$B$1*Distributed_Weight($C959,'Rev 10'!$R$2/(2*'Rev 10'!$M$9),'Rev 10'!$M$9,'Rev 10'!$M$10-'Rev 10'!$M$9)</f>
        <v>2.0014472400162042E-16</v>
      </c>
      <c r="I959" cm="1">
        <f t="array" ref="I959">$B$1*(Distributed_Weight($C959,'Rev 10'!$M$16*9.81,'Rev 10'!$M$9,0)-Point_Force($C959,2*'Rev 10'!$M$16*9.81,'Rev 10'!$M$10/2)+Distributed_Weight($C959,'Rev 10'!$M$16*9.81,'Rev 10'!$M$9,'Rev 10'!$M$10-'Rev 10'!$M$9))</f>
        <v>2.2108876547349831E-13</v>
      </c>
      <c r="K959" cm="1">
        <f t="array" ref="K959">$B$1*(Distributed_Weight($C959,'Rev 10'!$M$16*9.81,'Rev 10'!$M$9,0)-Point_Force($C959,2*'Rev 10'!$M$16*9.81,'Rev 10'!$M$10/2)+Distributed_Weight($C959,'Rev 10'!$M$16*9.81,'Rev 10'!$M$9,'Rev 10'!$M$10-'Rev 10'!$M$9))</f>
        <v>2.2108876547349831E-13</v>
      </c>
    </row>
    <row r="960" spans="3:11" x14ac:dyDescent="0.2">
      <c r="C960">
        <v>2871</v>
      </c>
      <c r="D960">
        <f t="shared" si="14"/>
        <v>2.1896785264869172E-13</v>
      </c>
      <c r="F960" cm="1">
        <f t="array" ref="F960">$B$1*(Distributed_Weight($C960,'Rev 10'!$R$2,'Rev 10'!$M$9,0))</f>
        <v>3.9382280372803714E-12</v>
      </c>
      <c r="G960" cm="1">
        <f t="array" ref="G960">$B$1*-Point_Force($C960,2*'Rev 10'!$R$2,'Rev 10'!$M$10/2)</f>
        <v>-4.4144811054038629E-12</v>
      </c>
      <c r="H960" cm="1">
        <f t="array" ref="H960">$B$1*Distributed_Weight($C960,'Rev 10'!$R$2/(2*'Rev 10'!$M$9),'Rev 10'!$M$9,'Rev 10'!$M$10-'Rev 10'!$M$9)</f>
        <v>2.0123449851283821E-16</v>
      </c>
      <c r="I960" cm="1">
        <f t="array" ref="I960">$B$1*(Distributed_Weight($C960,'Rev 10'!$M$16*9.81,'Rev 10'!$M$9,0)-Point_Force($C960,2*'Rev 10'!$M$16*9.81,'Rev 10'!$M$10/2)+Distributed_Weight($C960,'Rev 10'!$M$16*9.81,'Rev 10'!$M$9,'Rev 10'!$M$10-'Rev 10'!$M$9))</f>
        <v>2.1896785264869172E-13</v>
      </c>
      <c r="K960" cm="1">
        <f t="array" ref="K960">$B$1*(Distributed_Weight($C960,'Rev 10'!$M$16*9.81,'Rev 10'!$M$9,0)-Point_Force($C960,2*'Rev 10'!$M$16*9.81,'Rev 10'!$M$10/2)+Distributed_Weight($C960,'Rev 10'!$M$16*9.81,'Rev 10'!$M$9,'Rev 10'!$M$10-'Rev 10'!$M$9))</f>
        <v>2.1896785264869172E-13</v>
      </c>
    </row>
    <row r="961" spans="3:11" x14ac:dyDescent="0.2">
      <c r="C961">
        <v>2874</v>
      </c>
      <c r="D961">
        <f t="shared" si="14"/>
        <v>2.1685716191156217E-13</v>
      </c>
      <c r="F961" cm="1">
        <f t="array" ref="F961">$B$1*(Distributed_Weight($C961,'Rev 10'!$R$2,'Rev 10'!$M$9,0))</f>
        <v>3.9441138812910426E-12</v>
      </c>
      <c r="G961" cm="1">
        <f t="array" ref="G961">$B$1*-Point_Force($C961,2*'Rev 10'!$R$2,'Rev 10'!$M$10/2)</f>
        <v>-4.4262527934252062E-12</v>
      </c>
      <c r="H961" cm="1">
        <f t="array" ref="H961">$B$1*Distributed_Weight($C961,'Rev 10'!$R$2/(2*'Rev 10'!$M$9),'Rev 10'!$M$9,'Rev 10'!$M$10-'Rev 10'!$M$9)</f>
        <v>2.0232723184854753E-16</v>
      </c>
      <c r="I961" cm="1">
        <f t="array" ref="I961">$B$1*(Distributed_Weight($C961,'Rev 10'!$M$16*9.81,'Rev 10'!$M$9,0)-Point_Force($C961,2*'Rev 10'!$M$16*9.81,'Rev 10'!$M$10/2)+Distributed_Weight($C961,'Rev 10'!$M$16*9.81,'Rev 10'!$M$9,'Rev 10'!$M$10-'Rev 10'!$M$9))</f>
        <v>2.1685716191156217E-13</v>
      </c>
      <c r="K961" cm="1">
        <f t="array" ref="K961">$B$1*(Distributed_Weight($C961,'Rev 10'!$M$16*9.81,'Rev 10'!$M$9,0)-Point_Force($C961,2*'Rev 10'!$M$16*9.81,'Rev 10'!$M$10/2)+Distributed_Weight($C961,'Rev 10'!$M$16*9.81,'Rev 10'!$M$9,'Rev 10'!$M$10-'Rev 10'!$M$9))</f>
        <v>2.1685716191156217E-13</v>
      </c>
    </row>
    <row r="962" spans="3:11" x14ac:dyDescent="0.2">
      <c r="C962">
        <v>2877</v>
      </c>
      <c r="D962">
        <f t="shared" si="14"/>
        <v>2.1475669326210922E-13</v>
      </c>
      <c r="F962" cm="1">
        <f t="array" ref="F962">$B$1*(Distributed_Weight($C962,'Rev 10'!$R$2,'Rev 10'!$M$9,0))</f>
        <v>3.9499997253017147E-12</v>
      </c>
      <c r="G962" cm="1">
        <f t="array" ref="G962">$B$1*-Point_Force($C962,2*'Rev 10'!$R$2,'Rev 10'!$M$10/2)</f>
        <v>-4.4380244814465488E-12</v>
      </c>
      <c r="H962" cm="1">
        <f t="array" ref="H962">$B$1*Distributed_Weight($C962,'Rev 10'!$R$2/(2*'Rev 10'!$M$9),'Rev 10'!$M$9,'Rev 10'!$M$10-'Rev 10'!$M$9)</f>
        <v>2.0342292400874837E-16</v>
      </c>
      <c r="I962" cm="1">
        <f t="array" ref="I962">$B$1*(Distributed_Weight($C962,'Rev 10'!$M$16*9.81,'Rev 10'!$M$9,0)-Point_Force($C962,2*'Rev 10'!$M$16*9.81,'Rev 10'!$M$10/2)+Distributed_Weight($C962,'Rev 10'!$M$16*9.81,'Rev 10'!$M$9,'Rev 10'!$M$10-'Rev 10'!$M$9))</f>
        <v>2.1475669326210922E-13</v>
      </c>
      <c r="K962" cm="1">
        <f t="array" ref="K962">$B$1*(Distributed_Weight($C962,'Rev 10'!$M$16*9.81,'Rev 10'!$M$9,0)-Point_Force($C962,2*'Rev 10'!$M$16*9.81,'Rev 10'!$M$10/2)+Distributed_Weight($C962,'Rev 10'!$M$16*9.81,'Rev 10'!$M$9,'Rev 10'!$M$10-'Rev 10'!$M$9))</f>
        <v>2.1475669326210922E-13</v>
      </c>
    </row>
    <row r="963" spans="3:11" x14ac:dyDescent="0.2">
      <c r="C963">
        <v>2880</v>
      </c>
      <c r="D963">
        <f t="shared" si="14"/>
        <v>2.1266644670033303E-13</v>
      </c>
      <c r="F963" cm="1">
        <f t="array" ref="F963">$B$1*(Distributed_Weight($C963,'Rev 10'!$R$2,'Rev 10'!$M$9,0))</f>
        <v>3.955885569312386E-12</v>
      </c>
      <c r="G963" cm="1">
        <f t="array" ref="G963">$B$1*-Point_Force($C963,2*'Rev 10'!$R$2,'Rev 10'!$M$10/2)</f>
        <v>-4.4497961694678921E-12</v>
      </c>
      <c r="H963" cm="1">
        <f t="array" ref="H963">$B$1*Distributed_Weight($C963,'Rev 10'!$R$2/(2*'Rev 10'!$M$9),'Rev 10'!$M$9,'Rev 10'!$M$10-'Rev 10'!$M$9)</f>
        <v>2.045215749934407E-16</v>
      </c>
      <c r="I963" cm="1">
        <f t="array" ref="I963">$B$1*(Distributed_Weight($C963,'Rev 10'!$M$16*9.81,'Rev 10'!$M$9,0)-Point_Force($C963,2*'Rev 10'!$M$16*9.81,'Rev 10'!$M$10/2)+Distributed_Weight($C963,'Rev 10'!$M$16*9.81,'Rev 10'!$M$9,'Rev 10'!$M$10-'Rev 10'!$M$9))</f>
        <v>2.1266644670033303E-13</v>
      </c>
      <c r="K963" cm="1">
        <f t="array" ref="K963">$B$1*(Distributed_Weight($C963,'Rev 10'!$M$16*9.81,'Rev 10'!$M$9,0)-Point_Force($C963,2*'Rev 10'!$M$16*9.81,'Rev 10'!$M$10/2)+Distributed_Weight($C963,'Rev 10'!$M$16*9.81,'Rev 10'!$M$9,'Rev 10'!$M$10-'Rev 10'!$M$9))</f>
        <v>2.1266644670033303E-13</v>
      </c>
    </row>
    <row r="964" spans="3:11" x14ac:dyDescent="0.2">
      <c r="C964">
        <v>2883</v>
      </c>
      <c r="D964">
        <f t="shared" si="14"/>
        <v>2.1058642222623374E-13</v>
      </c>
      <c r="F964" cm="1">
        <f t="array" ref="F964">$B$1*(Distributed_Weight($C964,'Rev 10'!$R$2,'Rev 10'!$M$9,0))</f>
        <v>3.9617714133230572E-12</v>
      </c>
      <c r="G964" cm="1">
        <f t="array" ref="G964">$B$1*-Point_Force($C964,2*'Rev 10'!$R$2,'Rev 10'!$M$10/2)</f>
        <v>-4.4615678574892354E-12</v>
      </c>
      <c r="H964" cm="1">
        <f t="array" ref="H964">$B$1*Distributed_Weight($C964,'Rev 10'!$R$2/(2*'Rev 10'!$M$9),'Rev 10'!$M$9,'Rev 10'!$M$10-'Rev 10'!$M$9)</f>
        <v>2.0562318480262461E-16</v>
      </c>
      <c r="I964" cm="1">
        <f t="array" ref="I964">$B$1*(Distributed_Weight($C964,'Rev 10'!$M$16*9.81,'Rev 10'!$M$9,0)-Point_Force($C964,2*'Rev 10'!$M$16*9.81,'Rev 10'!$M$10/2)+Distributed_Weight($C964,'Rev 10'!$M$16*9.81,'Rev 10'!$M$9,'Rev 10'!$M$10-'Rev 10'!$M$9))</f>
        <v>2.1058642222623374E-13</v>
      </c>
      <c r="K964" cm="1">
        <f t="array" ref="K964">$B$1*(Distributed_Weight($C964,'Rev 10'!$M$16*9.81,'Rev 10'!$M$9,0)-Point_Force($C964,2*'Rev 10'!$M$16*9.81,'Rev 10'!$M$10/2)+Distributed_Weight($C964,'Rev 10'!$M$16*9.81,'Rev 10'!$M$9,'Rev 10'!$M$10-'Rev 10'!$M$9))</f>
        <v>2.1058642222623374E-13</v>
      </c>
    </row>
    <row r="965" spans="3:11" x14ac:dyDescent="0.2">
      <c r="C965">
        <v>2886</v>
      </c>
      <c r="D965">
        <f t="shared" ref="D965:D1028" si="15">I965</f>
        <v>2.0851661983981121E-13</v>
      </c>
      <c r="F965" cm="1">
        <f t="array" ref="F965">$B$1*(Distributed_Weight($C965,'Rev 10'!$R$2,'Rev 10'!$M$9,0))</f>
        <v>3.9676572573337293E-12</v>
      </c>
      <c r="G965" cm="1">
        <f t="array" ref="G965">$B$1*-Point_Force($C965,2*'Rev 10'!$R$2,'Rev 10'!$M$10/2)</f>
        <v>-4.4733395455105787E-12</v>
      </c>
      <c r="H965" cm="1">
        <f t="array" ref="H965">$B$1*Distributed_Weight($C965,'Rev 10'!$R$2/(2*'Rev 10'!$M$9),'Rev 10'!$M$9,'Rev 10'!$M$10-'Rev 10'!$M$9)</f>
        <v>2.0672775343629996E-16</v>
      </c>
      <c r="I965" cm="1">
        <f t="array" ref="I965">$B$1*(Distributed_Weight($C965,'Rev 10'!$M$16*9.81,'Rev 10'!$M$9,0)-Point_Force($C965,2*'Rev 10'!$M$16*9.81,'Rev 10'!$M$10/2)+Distributed_Weight($C965,'Rev 10'!$M$16*9.81,'Rev 10'!$M$9,'Rev 10'!$M$10-'Rev 10'!$M$9))</f>
        <v>2.0851661983981121E-13</v>
      </c>
      <c r="K965" cm="1">
        <f t="array" ref="K965">$B$1*(Distributed_Weight($C965,'Rev 10'!$M$16*9.81,'Rev 10'!$M$9,0)-Point_Force($C965,2*'Rev 10'!$M$16*9.81,'Rev 10'!$M$10/2)+Distributed_Weight($C965,'Rev 10'!$M$16*9.81,'Rev 10'!$M$9,'Rev 10'!$M$10-'Rev 10'!$M$9))</f>
        <v>2.0851661983981121E-13</v>
      </c>
    </row>
    <row r="966" spans="3:11" x14ac:dyDescent="0.2">
      <c r="C966">
        <v>2889</v>
      </c>
      <c r="D966">
        <f t="shared" si="15"/>
        <v>2.0645703954106558E-13</v>
      </c>
      <c r="F966" cm="1">
        <f t="array" ref="F966">$B$1*(Distributed_Weight($C966,'Rev 10'!$R$2,'Rev 10'!$M$9,0))</f>
        <v>3.9735431013444006E-12</v>
      </c>
      <c r="G966" cm="1">
        <f t="array" ref="G966">$B$1*-Point_Force($C966,2*'Rev 10'!$R$2,'Rev 10'!$M$10/2)</f>
        <v>-4.4851112335319213E-12</v>
      </c>
      <c r="H966" cm="1">
        <f t="array" ref="H966">$B$1*Distributed_Weight($C966,'Rev 10'!$R$2/(2*'Rev 10'!$M$9),'Rev 10'!$M$9,'Rev 10'!$M$10-'Rev 10'!$M$9)</f>
        <v>2.0783528089446685E-16</v>
      </c>
      <c r="I966" cm="1">
        <f t="array" ref="I966">$B$1*(Distributed_Weight($C966,'Rev 10'!$M$16*9.81,'Rev 10'!$M$9,0)-Point_Force($C966,2*'Rev 10'!$M$16*9.81,'Rev 10'!$M$10/2)+Distributed_Weight($C966,'Rev 10'!$M$16*9.81,'Rev 10'!$M$9,'Rev 10'!$M$10-'Rev 10'!$M$9))</f>
        <v>2.0645703954106558E-13</v>
      </c>
      <c r="K966" cm="1">
        <f t="array" ref="K966">$B$1*(Distributed_Weight($C966,'Rev 10'!$M$16*9.81,'Rev 10'!$M$9,0)-Point_Force($C966,2*'Rev 10'!$M$16*9.81,'Rev 10'!$M$10/2)+Distributed_Weight($C966,'Rev 10'!$M$16*9.81,'Rev 10'!$M$9,'Rev 10'!$M$10-'Rev 10'!$M$9))</f>
        <v>2.0645703954106558E-13</v>
      </c>
    </row>
    <row r="967" spans="3:11" x14ac:dyDescent="0.2">
      <c r="C967">
        <v>2892</v>
      </c>
      <c r="D967">
        <f t="shared" si="15"/>
        <v>2.0440768132999656E-13</v>
      </c>
      <c r="F967" cm="1">
        <f t="array" ref="F967">$B$1*(Distributed_Weight($C967,'Rev 10'!$R$2,'Rev 10'!$M$9,0))</f>
        <v>3.9794289453550726E-12</v>
      </c>
      <c r="G967" cm="1">
        <f t="array" ref="G967">$B$1*-Point_Force($C967,2*'Rev 10'!$R$2,'Rev 10'!$M$10/2)</f>
        <v>-4.4968829215532646E-12</v>
      </c>
      <c r="H967" cm="1">
        <f t="array" ref="H967">$B$1*Distributed_Weight($C967,'Rev 10'!$R$2/(2*'Rev 10'!$M$9),'Rev 10'!$M$9,'Rev 10'!$M$10-'Rev 10'!$M$9)</f>
        <v>2.0894576717712527E-16</v>
      </c>
      <c r="I967" cm="1">
        <f t="array" ref="I967">$B$1*(Distributed_Weight($C967,'Rev 10'!$M$16*9.81,'Rev 10'!$M$9,0)-Point_Force($C967,2*'Rev 10'!$M$16*9.81,'Rev 10'!$M$10/2)+Distributed_Weight($C967,'Rev 10'!$M$16*9.81,'Rev 10'!$M$9,'Rev 10'!$M$10-'Rev 10'!$M$9))</f>
        <v>2.0440768132999656E-13</v>
      </c>
      <c r="K967" cm="1">
        <f t="array" ref="K967">$B$1*(Distributed_Weight($C967,'Rev 10'!$M$16*9.81,'Rev 10'!$M$9,0)-Point_Force($C967,2*'Rev 10'!$M$16*9.81,'Rev 10'!$M$10/2)+Distributed_Weight($C967,'Rev 10'!$M$16*9.81,'Rev 10'!$M$9,'Rev 10'!$M$10-'Rev 10'!$M$9))</f>
        <v>2.0440768132999656E-13</v>
      </c>
    </row>
    <row r="968" spans="3:11" x14ac:dyDescent="0.2">
      <c r="C968">
        <v>2895</v>
      </c>
      <c r="D968">
        <f t="shared" si="15"/>
        <v>2.0236854520660401E-13</v>
      </c>
      <c r="F968" cm="1">
        <f t="array" ref="F968">$B$1*(Distributed_Weight($C968,'Rev 10'!$R$2,'Rev 10'!$M$9,0))</f>
        <v>3.9853147893657439E-12</v>
      </c>
      <c r="G968" cm="1">
        <f t="array" ref="G968">$B$1*-Point_Force($C968,2*'Rev 10'!$R$2,'Rev 10'!$M$10/2)</f>
        <v>-4.5086546095746079E-12</v>
      </c>
      <c r="H968" cm="1">
        <f t="array" ref="H968">$B$1*Distributed_Weight($C968,'Rev 10'!$R$2/(2*'Rev 10'!$M$9),'Rev 10'!$M$9,'Rev 10'!$M$10-'Rev 10'!$M$9)</f>
        <v>2.1005921228427521E-16</v>
      </c>
      <c r="I968" cm="1">
        <f t="array" ref="I968">$B$1*(Distributed_Weight($C968,'Rev 10'!$M$16*9.81,'Rev 10'!$M$9,0)-Point_Force($C968,2*'Rev 10'!$M$16*9.81,'Rev 10'!$M$10/2)+Distributed_Weight($C968,'Rev 10'!$M$16*9.81,'Rev 10'!$M$9,'Rev 10'!$M$10-'Rev 10'!$M$9))</f>
        <v>2.0236854520660401E-13</v>
      </c>
      <c r="K968" cm="1">
        <f t="array" ref="K968">$B$1*(Distributed_Weight($C968,'Rev 10'!$M$16*9.81,'Rev 10'!$M$9,0)-Point_Force($C968,2*'Rev 10'!$M$16*9.81,'Rev 10'!$M$10/2)+Distributed_Weight($C968,'Rev 10'!$M$16*9.81,'Rev 10'!$M$9,'Rev 10'!$M$10-'Rev 10'!$M$9))</f>
        <v>2.0236854520660401E-13</v>
      </c>
    </row>
    <row r="969" spans="3:11" x14ac:dyDescent="0.2">
      <c r="C969">
        <v>2898</v>
      </c>
      <c r="D969">
        <f t="shared" si="15"/>
        <v>2.0033963117088851E-13</v>
      </c>
      <c r="F969" cm="1">
        <f t="array" ref="F969">$B$1*(Distributed_Weight($C969,'Rev 10'!$R$2,'Rev 10'!$M$9,0))</f>
        <v>3.9912006333764151E-12</v>
      </c>
      <c r="G969" cm="1">
        <f t="array" ref="G969">$B$1*-Point_Force($C969,2*'Rev 10'!$R$2,'Rev 10'!$M$10/2)</f>
        <v>-4.5204262975959513E-12</v>
      </c>
      <c r="H969" cm="1">
        <f t="array" ref="H969">$B$1*Distributed_Weight($C969,'Rev 10'!$R$2/(2*'Rev 10'!$M$9),'Rev 10'!$M$9,'Rev 10'!$M$10-'Rev 10'!$M$9)</f>
        <v>2.1117561621591661E-16</v>
      </c>
      <c r="I969" cm="1">
        <f t="array" ref="I969">$B$1*(Distributed_Weight($C969,'Rev 10'!$M$16*9.81,'Rev 10'!$M$9,0)-Point_Force($C969,2*'Rev 10'!$M$16*9.81,'Rev 10'!$M$10/2)+Distributed_Weight($C969,'Rev 10'!$M$16*9.81,'Rev 10'!$M$9,'Rev 10'!$M$10-'Rev 10'!$M$9))</f>
        <v>2.0033963117088851E-13</v>
      </c>
      <c r="K969" cm="1">
        <f t="array" ref="K969">$B$1*(Distributed_Weight($C969,'Rev 10'!$M$16*9.81,'Rev 10'!$M$9,0)-Point_Force($C969,2*'Rev 10'!$M$16*9.81,'Rev 10'!$M$10/2)+Distributed_Weight($C969,'Rev 10'!$M$16*9.81,'Rev 10'!$M$9,'Rev 10'!$M$10-'Rev 10'!$M$9))</f>
        <v>2.0033963117088851E-13</v>
      </c>
    </row>
    <row r="970" spans="3:11" x14ac:dyDescent="0.2">
      <c r="C970">
        <v>2901</v>
      </c>
      <c r="D970">
        <f t="shared" si="15"/>
        <v>1.9832093922285005E-13</v>
      </c>
      <c r="F970" cm="1">
        <f t="array" ref="F970">$B$1*(Distributed_Weight($C970,'Rev 10'!$R$2,'Rev 10'!$M$9,0))</f>
        <v>3.9970864773870872E-12</v>
      </c>
      <c r="G970" cm="1">
        <f t="array" ref="G970">$B$1*-Point_Force($C970,2*'Rev 10'!$R$2,'Rev 10'!$M$10/2)</f>
        <v>-4.5321979856172946E-12</v>
      </c>
      <c r="H970" cm="1">
        <f t="array" ref="H970">$B$1*Distributed_Weight($C970,'Rev 10'!$R$2/(2*'Rev 10'!$M$9),'Rev 10'!$M$9,'Rev 10'!$M$10-'Rev 10'!$M$9)</f>
        <v>2.1229497897204959E-16</v>
      </c>
      <c r="I970" cm="1">
        <f t="array" ref="I970">$B$1*(Distributed_Weight($C970,'Rev 10'!$M$16*9.81,'Rev 10'!$M$9,0)-Point_Force($C970,2*'Rev 10'!$M$16*9.81,'Rev 10'!$M$10/2)+Distributed_Weight($C970,'Rev 10'!$M$16*9.81,'Rev 10'!$M$9,'Rev 10'!$M$10-'Rev 10'!$M$9))</f>
        <v>1.9832093922285005E-13</v>
      </c>
      <c r="K970" cm="1">
        <f t="array" ref="K970">$B$1*(Distributed_Weight($C970,'Rev 10'!$M$16*9.81,'Rev 10'!$M$9,0)-Point_Force($C970,2*'Rev 10'!$M$16*9.81,'Rev 10'!$M$10/2)+Distributed_Weight($C970,'Rev 10'!$M$16*9.81,'Rev 10'!$M$9,'Rev 10'!$M$10-'Rev 10'!$M$9))</f>
        <v>1.9832093922285005E-13</v>
      </c>
    </row>
    <row r="971" spans="3:11" x14ac:dyDescent="0.2">
      <c r="C971">
        <v>2904</v>
      </c>
      <c r="D971">
        <f t="shared" si="15"/>
        <v>1.9631246936248818E-13</v>
      </c>
      <c r="F971" cm="1">
        <f t="array" ref="F971">$B$1*(Distributed_Weight($C971,'Rev 10'!$R$2,'Rev 10'!$M$9,0))</f>
        <v>4.0029723213977585E-12</v>
      </c>
      <c r="G971" cm="1">
        <f t="array" ref="G971">$B$1*-Point_Force($C971,2*'Rev 10'!$R$2,'Rev 10'!$M$10/2)</f>
        <v>-4.5439696736386379E-12</v>
      </c>
      <c r="H971" cm="1">
        <f t="array" ref="H971">$B$1*Distributed_Weight($C971,'Rev 10'!$R$2/(2*'Rev 10'!$M$9),'Rev 10'!$M$9,'Rev 10'!$M$10-'Rev 10'!$M$9)</f>
        <v>2.1341730055267404E-16</v>
      </c>
      <c r="I971" cm="1">
        <f t="array" ref="I971">$B$1*(Distributed_Weight($C971,'Rev 10'!$M$16*9.81,'Rev 10'!$M$9,0)-Point_Force($C971,2*'Rev 10'!$M$16*9.81,'Rev 10'!$M$10/2)+Distributed_Weight($C971,'Rev 10'!$M$16*9.81,'Rev 10'!$M$9,'Rev 10'!$M$10-'Rev 10'!$M$9))</f>
        <v>1.9631246936248818E-13</v>
      </c>
      <c r="K971" cm="1">
        <f t="array" ref="K971">$B$1*(Distributed_Weight($C971,'Rev 10'!$M$16*9.81,'Rev 10'!$M$9,0)-Point_Force($C971,2*'Rev 10'!$M$16*9.81,'Rev 10'!$M$10/2)+Distributed_Weight($C971,'Rev 10'!$M$16*9.81,'Rev 10'!$M$9,'Rev 10'!$M$10-'Rev 10'!$M$9))</f>
        <v>1.9631246936248818E-13</v>
      </c>
    </row>
    <row r="972" spans="3:11" x14ac:dyDescent="0.2">
      <c r="C972">
        <v>2907</v>
      </c>
      <c r="D972">
        <f t="shared" si="15"/>
        <v>1.9431422158980378E-13</v>
      </c>
      <c r="F972" cm="1">
        <f t="array" ref="F972">$B$1*(Distributed_Weight($C972,'Rev 10'!$R$2,'Rev 10'!$M$9,0))</f>
        <v>4.0088581654084305E-12</v>
      </c>
      <c r="G972" cm="1">
        <f t="array" ref="G972">$B$1*-Point_Force($C972,2*'Rev 10'!$R$2,'Rev 10'!$M$10/2)</f>
        <v>-4.5557413616599804E-12</v>
      </c>
      <c r="H972" cm="1">
        <f t="array" ref="H972">$B$1*Distributed_Weight($C972,'Rev 10'!$R$2/(2*'Rev 10'!$M$9),'Rev 10'!$M$9,'Rev 10'!$M$10-'Rev 10'!$M$9)</f>
        <v>2.1454258095779001E-16</v>
      </c>
      <c r="I972" cm="1">
        <f t="array" ref="I972">$B$1*(Distributed_Weight($C972,'Rev 10'!$M$16*9.81,'Rev 10'!$M$9,0)-Point_Force($C972,2*'Rev 10'!$M$16*9.81,'Rev 10'!$M$10/2)+Distributed_Weight($C972,'Rev 10'!$M$16*9.81,'Rev 10'!$M$9,'Rev 10'!$M$10-'Rev 10'!$M$9))</f>
        <v>1.9431422158980378E-13</v>
      </c>
      <c r="K972" cm="1">
        <f t="array" ref="K972">$B$1*(Distributed_Weight($C972,'Rev 10'!$M$16*9.81,'Rev 10'!$M$9,0)-Point_Force($C972,2*'Rev 10'!$M$16*9.81,'Rev 10'!$M$10/2)+Distributed_Weight($C972,'Rev 10'!$M$16*9.81,'Rev 10'!$M$9,'Rev 10'!$M$10-'Rev 10'!$M$9))</f>
        <v>1.9431422158980378E-13</v>
      </c>
    </row>
    <row r="973" spans="3:11" x14ac:dyDescent="0.2">
      <c r="C973">
        <v>2910</v>
      </c>
      <c r="D973">
        <f t="shared" si="15"/>
        <v>1.9232619590479502E-13</v>
      </c>
      <c r="F973" cm="1">
        <f t="array" ref="F973">$B$1*(Distributed_Weight($C973,'Rev 10'!$R$2,'Rev 10'!$M$9,0))</f>
        <v>4.0147440094191018E-12</v>
      </c>
      <c r="G973" cm="1">
        <f t="array" ref="G973">$B$1*-Point_Force($C973,2*'Rev 10'!$R$2,'Rev 10'!$M$10/2)</f>
        <v>-4.5675130496813238E-12</v>
      </c>
      <c r="H973" cm="1">
        <f t="array" ref="H973">$B$1*Distributed_Weight($C973,'Rev 10'!$R$2/(2*'Rev 10'!$M$9),'Rev 10'!$M$9,'Rev 10'!$M$10-'Rev 10'!$M$9)</f>
        <v>2.1567082018739749E-16</v>
      </c>
      <c r="I973" cm="1">
        <f t="array" ref="I973">$B$1*(Distributed_Weight($C973,'Rev 10'!$M$16*9.81,'Rev 10'!$M$9,0)-Point_Force($C973,2*'Rev 10'!$M$16*9.81,'Rev 10'!$M$10/2)+Distributed_Weight($C973,'Rev 10'!$M$16*9.81,'Rev 10'!$M$9,'Rev 10'!$M$10-'Rev 10'!$M$9))</f>
        <v>1.9232619590479502E-13</v>
      </c>
      <c r="K973" cm="1">
        <f t="array" ref="K973">$B$1*(Distributed_Weight($C973,'Rev 10'!$M$16*9.81,'Rev 10'!$M$9,0)-Point_Force($C973,2*'Rev 10'!$M$16*9.81,'Rev 10'!$M$10/2)+Distributed_Weight($C973,'Rev 10'!$M$16*9.81,'Rev 10'!$M$9,'Rev 10'!$M$10-'Rev 10'!$M$9))</f>
        <v>1.9232619590479502E-13</v>
      </c>
    </row>
    <row r="974" spans="3:11" x14ac:dyDescent="0.2">
      <c r="C974">
        <v>2913</v>
      </c>
      <c r="D974">
        <f t="shared" si="15"/>
        <v>1.9034839230746413E-13</v>
      </c>
      <c r="F974" cm="1">
        <f t="array" ref="F974">$B$1*(Distributed_Weight($C974,'Rev 10'!$R$2,'Rev 10'!$M$9,0))</f>
        <v>4.0206298534297739E-12</v>
      </c>
      <c r="G974" cm="1">
        <f t="array" ref="G974">$B$1*-Point_Force($C974,2*'Rev 10'!$R$2,'Rev 10'!$M$10/2)</f>
        <v>-4.5792847377026671E-12</v>
      </c>
      <c r="H974" cm="1">
        <f t="array" ref="H974">$B$1*Distributed_Weight($C974,'Rev 10'!$R$2/(2*'Rev 10'!$M$9),'Rev 10'!$M$9,'Rev 10'!$M$10-'Rev 10'!$M$9)</f>
        <v>2.1680201824149651E-16</v>
      </c>
      <c r="I974" cm="1">
        <f t="array" ref="I974">$B$1*(Distributed_Weight($C974,'Rev 10'!$M$16*9.81,'Rev 10'!$M$9,0)-Point_Force($C974,2*'Rev 10'!$M$16*9.81,'Rev 10'!$M$10/2)+Distributed_Weight($C974,'Rev 10'!$M$16*9.81,'Rev 10'!$M$9,'Rev 10'!$M$10-'Rev 10'!$M$9))</f>
        <v>1.9034839230746413E-13</v>
      </c>
      <c r="K974" cm="1">
        <f t="array" ref="K974">$B$1*(Distributed_Weight($C974,'Rev 10'!$M$16*9.81,'Rev 10'!$M$9,0)-Point_Force($C974,2*'Rev 10'!$M$16*9.81,'Rev 10'!$M$10/2)+Distributed_Weight($C974,'Rev 10'!$M$16*9.81,'Rev 10'!$M$9,'Rev 10'!$M$10-'Rev 10'!$M$9))</f>
        <v>1.9034839230746413E-13</v>
      </c>
    </row>
    <row r="975" spans="3:11" x14ac:dyDescent="0.2">
      <c r="C975">
        <v>2916</v>
      </c>
      <c r="D975">
        <f t="shared" si="15"/>
        <v>1.8838081079780971E-13</v>
      </c>
      <c r="F975" cm="1">
        <f t="array" ref="F975">$B$1*(Distributed_Weight($C975,'Rev 10'!$R$2,'Rev 10'!$M$9,0))</f>
        <v>4.0265156974404451E-12</v>
      </c>
      <c r="G975" cm="1">
        <f t="array" ref="G975">$B$1*-Point_Force($C975,2*'Rev 10'!$R$2,'Rev 10'!$M$10/2)</f>
        <v>-4.5910564257240096E-12</v>
      </c>
      <c r="H975" cm="1">
        <f t="array" ref="H975">$B$1*Distributed_Weight($C975,'Rev 10'!$R$2/(2*'Rev 10'!$M$9),'Rev 10'!$M$9,'Rev 10'!$M$10-'Rev 10'!$M$9)</f>
        <v>2.1793617512008703E-16</v>
      </c>
      <c r="I975" cm="1">
        <f t="array" ref="I975">$B$1*(Distributed_Weight($C975,'Rev 10'!$M$16*9.81,'Rev 10'!$M$9,0)-Point_Force($C975,2*'Rev 10'!$M$16*9.81,'Rev 10'!$M$10/2)+Distributed_Weight($C975,'Rev 10'!$M$16*9.81,'Rev 10'!$M$9,'Rev 10'!$M$10-'Rev 10'!$M$9))</f>
        <v>1.8838081079780971E-13</v>
      </c>
      <c r="K975" cm="1">
        <f t="array" ref="K975">$B$1*(Distributed_Weight($C975,'Rev 10'!$M$16*9.81,'Rev 10'!$M$9,0)-Point_Force($C975,2*'Rev 10'!$M$16*9.81,'Rev 10'!$M$10/2)+Distributed_Weight($C975,'Rev 10'!$M$16*9.81,'Rev 10'!$M$9,'Rev 10'!$M$10-'Rev 10'!$M$9))</f>
        <v>1.8838081079780971E-13</v>
      </c>
    </row>
    <row r="976" spans="3:11" x14ac:dyDescent="0.2">
      <c r="C976">
        <v>2919</v>
      </c>
      <c r="D976">
        <f t="shared" si="15"/>
        <v>1.8642345137583178E-13</v>
      </c>
      <c r="F976" cm="1">
        <f t="array" ref="F976">$B$1*(Distributed_Weight($C976,'Rev 10'!$R$2,'Rev 10'!$M$9,0))</f>
        <v>4.0324015414511164E-12</v>
      </c>
      <c r="G976" cm="1">
        <f t="array" ref="G976">$B$1*-Point_Force($C976,2*'Rev 10'!$R$2,'Rev 10'!$M$10/2)</f>
        <v>-4.6028281137453529E-12</v>
      </c>
      <c r="H976" cm="1">
        <f t="array" ref="H976">$B$1*Distributed_Weight($C976,'Rev 10'!$R$2/(2*'Rev 10'!$M$9),'Rev 10'!$M$9,'Rev 10'!$M$10-'Rev 10'!$M$9)</f>
        <v>2.1907329082316906E-16</v>
      </c>
      <c r="I976" cm="1">
        <f t="array" ref="I976">$B$1*(Distributed_Weight($C976,'Rev 10'!$M$16*9.81,'Rev 10'!$M$9,0)-Point_Force($C976,2*'Rev 10'!$M$16*9.81,'Rev 10'!$M$10/2)+Distributed_Weight($C976,'Rev 10'!$M$16*9.81,'Rev 10'!$M$9,'Rev 10'!$M$10-'Rev 10'!$M$9))</f>
        <v>1.8642345137583178E-13</v>
      </c>
      <c r="K976" cm="1">
        <f t="array" ref="K976">$B$1*(Distributed_Weight($C976,'Rev 10'!$M$16*9.81,'Rev 10'!$M$9,0)-Point_Force($C976,2*'Rev 10'!$M$16*9.81,'Rev 10'!$M$10/2)+Distributed_Weight($C976,'Rev 10'!$M$16*9.81,'Rev 10'!$M$9,'Rev 10'!$M$10-'Rev 10'!$M$9))</f>
        <v>1.8642345137583178E-13</v>
      </c>
    </row>
    <row r="977" spans="3:11" x14ac:dyDescent="0.2">
      <c r="C977">
        <v>2922</v>
      </c>
      <c r="D977">
        <f t="shared" si="15"/>
        <v>1.8447631404153034E-13</v>
      </c>
      <c r="F977" cm="1">
        <f t="array" ref="F977">$B$1*(Distributed_Weight($C977,'Rev 10'!$R$2,'Rev 10'!$M$9,0))</f>
        <v>4.0382873854617885E-12</v>
      </c>
      <c r="G977" cm="1">
        <f t="array" ref="G977">$B$1*-Point_Force($C977,2*'Rev 10'!$R$2,'Rev 10'!$M$10/2)</f>
        <v>-4.6145998017666971E-12</v>
      </c>
      <c r="H977" cm="1">
        <f t="array" ref="H977">$B$1*Distributed_Weight($C977,'Rev 10'!$R$2/(2*'Rev 10'!$M$9),'Rev 10'!$M$9,'Rev 10'!$M$10-'Rev 10'!$M$9)</f>
        <v>2.2021336535074264E-16</v>
      </c>
      <c r="I977" cm="1">
        <f t="array" ref="I977">$B$1*(Distributed_Weight($C977,'Rev 10'!$M$16*9.81,'Rev 10'!$M$9,0)-Point_Force($C977,2*'Rev 10'!$M$16*9.81,'Rev 10'!$M$10/2)+Distributed_Weight($C977,'Rev 10'!$M$16*9.81,'Rev 10'!$M$9,'Rev 10'!$M$10-'Rev 10'!$M$9))</f>
        <v>1.8447631404153034E-13</v>
      </c>
      <c r="K977" cm="1">
        <f t="array" ref="K977">$B$1*(Distributed_Weight($C977,'Rev 10'!$M$16*9.81,'Rev 10'!$M$9,0)-Point_Force($C977,2*'Rev 10'!$M$16*9.81,'Rev 10'!$M$10/2)+Distributed_Weight($C977,'Rev 10'!$M$16*9.81,'Rev 10'!$M$9,'Rev 10'!$M$10-'Rev 10'!$M$9))</f>
        <v>1.8447631404153034E-13</v>
      </c>
    </row>
    <row r="978" spans="3:11" x14ac:dyDescent="0.2">
      <c r="C978">
        <v>2925</v>
      </c>
      <c r="D978">
        <f t="shared" si="15"/>
        <v>1.8253939879490605E-13</v>
      </c>
      <c r="F978" cm="1">
        <f t="array" ref="F978">$B$1*(Distributed_Weight($C978,'Rev 10'!$R$2,'Rev 10'!$M$9,0))</f>
        <v>4.0441732294724597E-12</v>
      </c>
      <c r="G978" cm="1">
        <f t="array" ref="G978">$B$1*-Point_Force($C978,2*'Rev 10'!$R$2,'Rev 10'!$M$10/2)</f>
        <v>-4.6263714897880396E-12</v>
      </c>
      <c r="H978" cm="1">
        <f t="array" ref="H978">$B$1*Distributed_Weight($C978,'Rev 10'!$R$2/(2*'Rev 10'!$M$9),'Rev 10'!$M$9,'Rev 10'!$M$10-'Rev 10'!$M$9)</f>
        <v>2.2135639870280767E-16</v>
      </c>
      <c r="I978" cm="1">
        <f t="array" ref="I978">$B$1*(Distributed_Weight($C978,'Rev 10'!$M$16*9.81,'Rev 10'!$M$9,0)-Point_Force($C978,2*'Rev 10'!$M$16*9.81,'Rev 10'!$M$10/2)+Distributed_Weight($C978,'Rev 10'!$M$16*9.81,'Rev 10'!$M$9,'Rev 10'!$M$10-'Rev 10'!$M$9))</f>
        <v>1.8253939879490605E-13</v>
      </c>
      <c r="K978" cm="1">
        <f t="array" ref="K978">$B$1*(Distributed_Weight($C978,'Rev 10'!$M$16*9.81,'Rev 10'!$M$9,0)-Point_Force($C978,2*'Rev 10'!$M$16*9.81,'Rev 10'!$M$10/2)+Distributed_Weight($C978,'Rev 10'!$M$16*9.81,'Rev 10'!$M$9,'Rev 10'!$M$10-'Rev 10'!$M$9))</f>
        <v>1.8253939879490605E-13</v>
      </c>
    </row>
    <row r="979" spans="3:11" x14ac:dyDescent="0.2">
      <c r="C979">
        <v>2928</v>
      </c>
      <c r="D979">
        <f t="shared" si="15"/>
        <v>1.8061270563595867E-13</v>
      </c>
      <c r="F979" cm="1">
        <f t="array" ref="F979">$B$1*(Distributed_Weight($C979,'Rev 10'!$R$2,'Rev 10'!$M$9,0))</f>
        <v>4.0500590734831318E-12</v>
      </c>
      <c r="G979" cm="1">
        <f t="array" ref="G979">$B$1*-Point_Force($C979,2*'Rev 10'!$R$2,'Rev 10'!$M$10/2)</f>
        <v>-4.6381431778093829E-12</v>
      </c>
      <c r="H979" cm="1">
        <f t="array" ref="H979">$B$1*Distributed_Weight($C979,'Rev 10'!$R$2/(2*'Rev 10'!$M$9),'Rev 10'!$M$9,'Rev 10'!$M$10-'Rev 10'!$M$9)</f>
        <v>2.2250239087936428E-16</v>
      </c>
      <c r="I979" cm="1">
        <f t="array" ref="I979">$B$1*(Distributed_Weight($C979,'Rev 10'!$M$16*9.81,'Rev 10'!$M$9,0)-Point_Force($C979,2*'Rev 10'!$M$16*9.81,'Rev 10'!$M$10/2)+Distributed_Weight($C979,'Rev 10'!$M$16*9.81,'Rev 10'!$M$9,'Rev 10'!$M$10-'Rev 10'!$M$9))</f>
        <v>1.8061270563595867E-13</v>
      </c>
      <c r="K979" cm="1">
        <f t="array" ref="K979">$B$1*(Distributed_Weight($C979,'Rev 10'!$M$16*9.81,'Rev 10'!$M$9,0)-Point_Force($C979,2*'Rev 10'!$M$16*9.81,'Rev 10'!$M$10/2)+Distributed_Weight($C979,'Rev 10'!$M$16*9.81,'Rev 10'!$M$9,'Rev 10'!$M$10-'Rev 10'!$M$9))</f>
        <v>1.8061270563595867E-13</v>
      </c>
    </row>
    <row r="980" spans="3:11" x14ac:dyDescent="0.2">
      <c r="C980">
        <v>2931</v>
      </c>
      <c r="D980">
        <f t="shared" si="15"/>
        <v>1.7869623456468804E-13</v>
      </c>
      <c r="F980" cm="1">
        <f t="array" ref="F980">$B$1*(Distributed_Weight($C980,'Rev 10'!$R$2,'Rev 10'!$M$9,0))</f>
        <v>4.055944917493803E-12</v>
      </c>
      <c r="G980" cm="1">
        <f t="array" ref="G980">$B$1*-Point_Force($C980,2*'Rev 10'!$R$2,'Rev 10'!$M$10/2)</f>
        <v>-4.6499148658307262E-12</v>
      </c>
      <c r="H980" cm="1">
        <f t="array" ref="H980">$B$1*Distributed_Weight($C980,'Rev 10'!$R$2/(2*'Rev 10'!$M$9),'Rev 10'!$M$9,'Rev 10'!$M$10-'Rev 10'!$M$9)</f>
        <v>2.2365134188041233E-16</v>
      </c>
      <c r="I980" cm="1">
        <f t="array" ref="I980">$B$1*(Distributed_Weight($C980,'Rev 10'!$M$16*9.81,'Rev 10'!$M$9,0)-Point_Force($C980,2*'Rev 10'!$M$16*9.81,'Rev 10'!$M$10/2)+Distributed_Weight($C980,'Rev 10'!$M$16*9.81,'Rev 10'!$M$9,'Rev 10'!$M$10-'Rev 10'!$M$9))</f>
        <v>1.7869623456468804E-13</v>
      </c>
      <c r="K980" cm="1">
        <f t="array" ref="K980">$B$1*(Distributed_Weight($C980,'Rev 10'!$M$16*9.81,'Rev 10'!$M$9,0)-Point_Force($C980,2*'Rev 10'!$M$16*9.81,'Rev 10'!$M$10/2)+Distributed_Weight($C980,'Rev 10'!$M$16*9.81,'Rev 10'!$M$9,'Rev 10'!$M$10-'Rev 10'!$M$9))</f>
        <v>1.7869623456468804E-13</v>
      </c>
    </row>
    <row r="981" spans="3:11" x14ac:dyDescent="0.2">
      <c r="C981">
        <v>2934</v>
      </c>
      <c r="D981">
        <f t="shared" si="15"/>
        <v>1.7678998558109405E-13</v>
      </c>
      <c r="F981" cm="1">
        <f t="array" ref="F981">$B$1*(Distributed_Weight($C981,'Rev 10'!$R$2,'Rev 10'!$M$9,0))</f>
        <v>4.0618307615044743E-12</v>
      </c>
      <c r="G981" cm="1">
        <f t="array" ref="G981">$B$1*-Point_Force($C981,2*'Rev 10'!$R$2,'Rev 10'!$M$10/2)</f>
        <v>-4.6616865538520688E-12</v>
      </c>
      <c r="H981" cm="1">
        <f t="array" ref="H981">$B$1*Distributed_Weight($C981,'Rev 10'!$R$2/(2*'Rev 10'!$M$9),'Rev 10'!$M$9,'Rev 10'!$M$10-'Rev 10'!$M$9)</f>
        <v>2.2480325170595192E-16</v>
      </c>
      <c r="I981" cm="1">
        <f t="array" ref="I981">$B$1*(Distributed_Weight($C981,'Rev 10'!$M$16*9.81,'Rev 10'!$M$9,0)-Point_Force($C981,2*'Rev 10'!$M$16*9.81,'Rev 10'!$M$10/2)+Distributed_Weight($C981,'Rev 10'!$M$16*9.81,'Rev 10'!$M$9,'Rev 10'!$M$10-'Rev 10'!$M$9))</f>
        <v>1.7678998558109405E-13</v>
      </c>
      <c r="K981" cm="1">
        <f t="array" ref="K981">$B$1*(Distributed_Weight($C981,'Rev 10'!$M$16*9.81,'Rev 10'!$M$9,0)-Point_Force($C981,2*'Rev 10'!$M$16*9.81,'Rev 10'!$M$10/2)+Distributed_Weight($C981,'Rev 10'!$M$16*9.81,'Rev 10'!$M$9,'Rev 10'!$M$10-'Rev 10'!$M$9))</f>
        <v>1.7678998558109405E-13</v>
      </c>
    </row>
    <row r="982" spans="3:11" x14ac:dyDescent="0.2">
      <c r="C982">
        <v>2937</v>
      </c>
      <c r="D982">
        <f t="shared" si="15"/>
        <v>1.7489395868517707E-13</v>
      </c>
      <c r="F982" cm="1">
        <f t="array" ref="F982">$B$1*(Distributed_Weight($C982,'Rev 10'!$R$2,'Rev 10'!$M$9,0))</f>
        <v>4.0677166055151464E-12</v>
      </c>
      <c r="G982" cm="1">
        <f t="array" ref="G982">$B$1*-Point_Force($C982,2*'Rev 10'!$R$2,'Rev 10'!$M$10/2)</f>
        <v>-4.6734582418734121E-12</v>
      </c>
      <c r="H982" cm="1">
        <f t="array" ref="H982">$B$1*Distributed_Weight($C982,'Rev 10'!$R$2/(2*'Rev 10'!$M$9),'Rev 10'!$M$9,'Rev 10'!$M$10-'Rev 10'!$M$9)</f>
        <v>2.2595812035598307E-16</v>
      </c>
      <c r="I982" cm="1">
        <f t="array" ref="I982">$B$1*(Distributed_Weight($C982,'Rev 10'!$M$16*9.81,'Rev 10'!$M$9,0)-Point_Force($C982,2*'Rev 10'!$M$16*9.81,'Rev 10'!$M$10/2)+Distributed_Weight($C982,'Rev 10'!$M$16*9.81,'Rev 10'!$M$9,'Rev 10'!$M$10-'Rev 10'!$M$9))</f>
        <v>1.7489395868517707E-13</v>
      </c>
      <c r="K982" cm="1">
        <f t="array" ref="K982">$B$1*(Distributed_Weight($C982,'Rev 10'!$M$16*9.81,'Rev 10'!$M$9,0)-Point_Force($C982,2*'Rev 10'!$M$16*9.81,'Rev 10'!$M$10/2)+Distributed_Weight($C982,'Rev 10'!$M$16*9.81,'Rev 10'!$M$9,'Rev 10'!$M$10-'Rev 10'!$M$9))</f>
        <v>1.7489395868517707E-13</v>
      </c>
    </row>
    <row r="983" spans="3:11" x14ac:dyDescent="0.2">
      <c r="C983">
        <v>2940</v>
      </c>
      <c r="D983">
        <f t="shared" si="15"/>
        <v>1.7300815387693684E-13</v>
      </c>
      <c r="F983" cm="1">
        <f t="array" ref="F983">$B$1*(Distributed_Weight($C983,'Rev 10'!$R$2,'Rev 10'!$M$9,0))</f>
        <v>4.0736024495258176E-12</v>
      </c>
      <c r="G983" cm="1">
        <f t="array" ref="G983">$B$1*-Point_Force($C983,2*'Rev 10'!$R$2,'Rev 10'!$M$10/2)</f>
        <v>-4.6852299298947554E-12</v>
      </c>
      <c r="H983" cm="1">
        <f t="array" ref="H983">$B$1*Distributed_Weight($C983,'Rev 10'!$R$2/(2*'Rev 10'!$M$9),'Rev 10'!$M$9,'Rev 10'!$M$10-'Rev 10'!$M$9)</f>
        <v>2.2711594783050567E-16</v>
      </c>
      <c r="I983" cm="1">
        <f t="array" ref="I983">$B$1*(Distributed_Weight($C983,'Rev 10'!$M$16*9.81,'Rev 10'!$M$9,0)-Point_Force($C983,2*'Rev 10'!$M$16*9.81,'Rev 10'!$M$10/2)+Distributed_Weight($C983,'Rev 10'!$M$16*9.81,'Rev 10'!$M$9,'Rev 10'!$M$10-'Rev 10'!$M$9))</f>
        <v>1.7300815387693684E-13</v>
      </c>
      <c r="K983" cm="1">
        <f t="array" ref="K983">$B$1*(Distributed_Weight($C983,'Rev 10'!$M$16*9.81,'Rev 10'!$M$9,0)-Point_Force($C983,2*'Rev 10'!$M$16*9.81,'Rev 10'!$M$10/2)+Distributed_Weight($C983,'Rev 10'!$M$16*9.81,'Rev 10'!$M$9,'Rev 10'!$M$10-'Rev 10'!$M$9))</f>
        <v>1.7300815387693684E-13</v>
      </c>
    </row>
    <row r="984" spans="3:11" x14ac:dyDescent="0.2">
      <c r="C984">
        <v>2943</v>
      </c>
      <c r="D984">
        <f t="shared" si="15"/>
        <v>1.7113257115637338E-13</v>
      </c>
      <c r="F984" cm="1">
        <f t="array" ref="F984">$B$1*(Distributed_Weight($C984,'Rev 10'!$R$2,'Rev 10'!$M$9,0))</f>
        <v>4.0794882935364889E-12</v>
      </c>
      <c r="G984" cm="1">
        <f t="array" ref="G984">$B$1*-Point_Force($C984,2*'Rev 10'!$R$2,'Rev 10'!$M$10/2)</f>
        <v>-4.6970016179160988E-12</v>
      </c>
      <c r="H984" cm="1">
        <f t="array" ref="H984">$B$1*Distributed_Weight($C984,'Rev 10'!$R$2/(2*'Rev 10'!$M$9),'Rev 10'!$M$9,'Rev 10'!$M$10-'Rev 10'!$M$9)</f>
        <v>2.2827673412951983E-16</v>
      </c>
      <c r="I984" cm="1">
        <f t="array" ref="I984">$B$1*(Distributed_Weight($C984,'Rev 10'!$M$16*9.81,'Rev 10'!$M$9,0)-Point_Force($C984,2*'Rev 10'!$M$16*9.81,'Rev 10'!$M$10/2)+Distributed_Weight($C984,'Rev 10'!$M$16*9.81,'Rev 10'!$M$9,'Rev 10'!$M$10-'Rev 10'!$M$9))</f>
        <v>1.7113257115637338E-13</v>
      </c>
      <c r="K984" cm="1">
        <f t="array" ref="K984">$B$1*(Distributed_Weight($C984,'Rev 10'!$M$16*9.81,'Rev 10'!$M$9,0)-Point_Force($C984,2*'Rev 10'!$M$16*9.81,'Rev 10'!$M$10/2)+Distributed_Weight($C984,'Rev 10'!$M$16*9.81,'Rev 10'!$M$9,'Rev 10'!$M$10-'Rev 10'!$M$9))</f>
        <v>1.7113257115637338E-13</v>
      </c>
    </row>
    <row r="985" spans="3:11" x14ac:dyDescent="0.2">
      <c r="C985">
        <v>2946</v>
      </c>
      <c r="D985">
        <f t="shared" si="15"/>
        <v>1.6926721052348669E-13</v>
      </c>
      <c r="F985" cm="1">
        <f t="array" ref="F985">$B$1*(Distributed_Weight($C985,'Rev 10'!$R$2,'Rev 10'!$M$9,0))</f>
        <v>4.085374137547161E-12</v>
      </c>
      <c r="G985" cm="1">
        <f t="array" ref="G985">$B$1*-Point_Force($C985,2*'Rev 10'!$R$2,'Rev 10'!$M$10/2)</f>
        <v>-4.7087733059374413E-12</v>
      </c>
      <c r="H985" cm="1">
        <f t="array" ref="H985">$B$1*Distributed_Weight($C985,'Rev 10'!$R$2/(2*'Rev 10'!$M$9),'Rev 10'!$M$9,'Rev 10'!$M$10-'Rev 10'!$M$9)</f>
        <v>2.2944047925302549E-16</v>
      </c>
      <c r="I985" cm="1">
        <f t="array" ref="I985">$B$1*(Distributed_Weight($C985,'Rev 10'!$M$16*9.81,'Rev 10'!$M$9,0)-Point_Force($C985,2*'Rev 10'!$M$16*9.81,'Rev 10'!$M$10/2)+Distributed_Weight($C985,'Rev 10'!$M$16*9.81,'Rev 10'!$M$9,'Rev 10'!$M$10-'Rev 10'!$M$9))</f>
        <v>1.6926721052348669E-13</v>
      </c>
      <c r="K985" cm="1">
        <f t="array" ref="K985">$B$1*(Distributed_Weight($C985,'Rev 10'!$M$16*9.81,'Rev 10'!$M$9,0)-Point_Force($C985,2*'Rev 10'!$M$16*9.81,'Rev 10'!$M$10/2)+Distributed_Weight($C985,'Rev 10'!$M$16*9.81,'Rev 10'!$M$9,'Rev 10'!$M$10-'Rev 10'!$M$9))</f>
        <v>1.6926721052348669E-13</v>
      </c>
    </row>
    <row r="986" spans="3:11" x14ac:dyDescent="0.2">
      <c r="C986">
        <v>2949</v>
      </c>
      <c r="D986">
        <f t="shared" si="15"/>
        <v>1.6741207197827689E-13</v>
      </c>
      <c r="F986" cm="1">
        <f t="array" ref="F986">$B$1*(Distributed_Weight($C986,'Rev 10'!$R$2,'Rev 10'!$M$9,0))</f>
        <v>4.0912599815578322E-12</v>
      </c>
      <c r="G986" cm="1">
        <f t="array" ref="G986">$B$1*-Point_Force($C986,2*'Rev 10'!$R$2,'Rev 10'!$M$10/2)</f>
        <v>-4.7205449939587846E-12</v>
      </c>
      <c r="H986" cm="1">
        <f t="array" ref="H986">$B$1*Distributed_Weight($C986,'Rev 10'!$R$2/(2*'Rev 10'!$M$9),'Rev 10'!$M$9,'Rev 10'!$M$10-'Rev 10'!$M$9)</f>
        <v>2.3060718320102265E-16</v>
      </c>
      <c r="I986" cm="1">
        <f t="array" ref="I986">$B$1*(Distributed_Weight($C986,'Rev 10'!$M$16*9.81,'Rev 10'!$M$9,0)-Point_Force($C986,2*'Rev 10'!$M$16*9.81,'Rev 10'!$M$10/2)+Distributed_Weight($C986,'Rev 10'!$M$16*9.81,'Rev 10'!$M$9,'Rev 10'!$M$10-'Rev 10'!$M$9))</f>
        <v>1.6741207197827689E-13</v>
      </c>
      <c r="K986" cm="1">
        <f t="array" ref="K986">$B$1*(Distributed_Weight($C986,'Rev 10'!$M$16*9.81,'Rev 10'!$M$9,0)-Point_Force($C986,2*'Rev 10'!$M$16*9.81,'Rev 10'!$M$10/2)+Distributed_Weight($C986,'Rev 10'!$M$16*9.81,'Rev 10'!$M$9,'Rev 10'!$M$10-'Rev 10'!$M$9))</f>
        <v>1.6741207197827689E-13</v>
      </c>
    </row>
    <row r="987" spans="3:11" x14ac:dyDescent="0.2">
      <c r="C987">
        <v>2952</v>
      </c>
      <c r="D987">
        <f t="shared" si="15"/>
        <v>1.6556715552074315E-13</v>
      </c>
      <c r="F987" cm="1">
        <f t="array" ref="F987">$B$1*(Distributed_Weight($C987,'Rev 10'!$R$2,'Rev 10'!$M$9,0))</f>
        <v>4.0971458255685035E-12</v>
      </c>
      <c r="G987" cm="1">
        <f t="array" ref="G987">$B$1*-Point_Force($C987,2*'Rev 10'!$R$2,'Rev 10'!$M$10/2)</f>
        <v>-4.7323166819801279E-12</v>
      </c>
      <c r="H987" cm="1">
        <f t="array" ref="H987">$B$1*Distributed_Weight($C987,'Rev 10'!$R$2/(2*'Rev 10'!$M$9),'Rev 10'!$M$9,'Rev 10'!$M$10-'Rev 10'!$M$9)</f>
        <v>2.3177684597351137E-16</v>
      </c>
      <c r="I987" cm="1">
        <f t="array" ref="I987">$B$1*(Distributed_Weight($C987,'Rev 10'!$M$16*9.81,'Rev 10'!$M$9,0)-Point_Force($C987,2*'Rev 10'!$M$16*9.81,'Rev 10'!$M$10/2)+Distributed_Weight($C987,'Rev 10'!$M$16*9.81,'Rev 10'!$M$9,'Rev 10'!$M$10-'Rev 10'!$M$9))</f>
        <v>1.6556715552074315E-13</v>
      </c>
      <c r="K987" cm="1">
        <f t="array" ref="K987">$B$1*(Distributed_Weight($C987,'Rev 10'!$M$16*9.81,'Rev 10'!$M$9,0)-Point_Force($C987,2*'Rev 10'!$M$16*9.81,'Rev 10'!$M$10/2)+Distributed_Weight($C987,'Rev 10'!$M$16*9.81,'Rev 10'!$M$9,'Rev 10'!$M$10-'Rev 10'!$M$9))</f>
        <v>1.6556715552074315E-13</v>
      </c>
    </row>
    <row r="988" spans="3:11" x14ac:dyDescent="0.2">
      <c r="C988">
        <v>2955</v>
      </c>
      <c r="D988">
        <f t="shared" si="15"/>
        <v>1.6373246115088698E-13</v>
      </c>
      <c r="F988" cm="1">
        <f t="array" ref="F988">$B$1*(Distributed_Weight($C988,'Rev 10'!$R$2,'Rev 10'!$M$9,0))</f>
        <v>4.1030316695791756E-12</v>
      </c>
      <c r="G988" cm="1">
        <f t="array" ref="G988">$B$1*-Point_Force($C988,2*'Rev 10'!$R$2,'Rev 10'!$M$10/2)</f>
        <v>-4.7440883700014713E-12</v>
      </c>
      <c r="H988" cm="1">
        <f t="array" ref="H988">$B$1*Distributed_Weight($C988,'Rev 10'!$R$2/(2*'Rev 10'!$M$9),'Rev 10'!$M$9,'Rev 10'!$M$10-'Rev 10'!$M$9)</f>
        <v>2.3294946757049154E-16</v>
      </c>
      <c r="I988" cm="1">
        <f t="array" ref="I988">$B$1*(Distributed_Weight($C988,'Rev 10'!$M$16*9.81,'Rev 10'!$M$9,0)-Point_Force($C988,2*'Rev 10'!$M$16*9.81,'Rev 10'!$M$10/2)+Distributed_Weight($C988,'Rev 10'!$M$16*9.81,'Rev 10'!$M$9,'Rev 10'!$M$10-'Rev 10'!$M$9))</f>
        <v>1.6373246115088698E-13</v>
      </c>
      <c r="K988" cm="1">
        <f t="array" ref="K988">$B$1*(Distributed_Weight($C988,'Rev 10'!$M$16*9.81,'Rev 10'!$M$9,0)-Point_Force($C988,2*'Rev 10'!$M$16*9.81,'Rev 10'!$M$10/2)+Distributed_Weight($C988,'Rev 10'!$M$16*9.81,'Rev 10'!$M$9,'Rev 10'!$M$10-'Rev 10'!$M$9))</f>
        <v>1.6373246115088698E-13</v>
      </c>
    </row>
    <row r="989" spans="3:11" x14ac:dyDescent="0.2">
      <c r="C989">
        <v>2958</v>
      </c>
      <c r="D989">
        <f t="shared" si="15"/>
        <v>1.6190798886870743E-13</v>
      </c>
      <c r="F989" cm="1">
        <f t="array" ref="F989">$B$1*(Distributed_Weight($C989,'Rev 10'!$R$2,'Rev 10'!$M$9,0))</f>
        <v>4.1089175135898468E-12</v>
      </c>
      <c r="G989" cm="1">
        <f t="array" ref="G989">$B$1*-Point_Force($C989,2*'Rev 10'!$R$2,'Rev 10'!$M$10/2)</f>
        <v>-4.7558600580228146E-12</v>
      </c>
      <c r="H989" cm="1">
        <f t="array" ref="H989">$B$1*Distributed_Weight($C989,'Rev 10'!$R$2/(2*'Rev 10'!$M$9),'Rev 10'!$M$9,'Rev 10'!$M$10-'Rev 10'!$M$9)</f>
        <v>2.3412504799196327E-16</v>
      </c>
      <c r="I989" cm="1">
        <f t="array" ref="I989">$B$1*(Distributed_Weight($C989,'Rev 10'!$M$16*9.81,'Rev 10'!$M$9,0)-Point_Force($C989,2*'Rev 10'!$M$16*9.81,'Rev 10'!$M$10/2)+Distributed_Weight($C989,'Rev 10'!$M$16*9.81,'Rev 10'!$M$9,'Rev 10'!$M$10-'Rev 10'!$M$9))</f>
        <v>1.6190798886870743E-13</v>
      </c>
      <c r="K989" cm="1">
        <f t="array" ref="K989">$B$1*(Distributed_Weight($C989,'Rev 10'!$M$16*9.81,'Rev 10'!$M$9,0)-Point_Force($C989,2*'Rev 10'!$M$16*9.81,'Rev 10'!$M$10/2)+Distributed_Weight($C989,'Rev 10'!$M$16*9.81,'Rev 10'!$M$9,'Rev 10'!$M$10-'Rev 10'!$M$9))</f>
        <v>1.6190798886870743E-13</v>
      </c>
    </row>
    <row r="990" spans="3:11" x14ac:dyDescent="0.2">
      <c r="C990">
        <v>2961</v>
      </c>
      <c r="D990">
        <f t="shared" si="15"/>
        <v>1.6009373867420465E-13</v>
      </c>
      <c r="F990" cm="1">
        <f t="array" ref="F990">$B$1*(Distributed_Weight($C990,'Rev 10'!$R$2,'Rev 10'!$M$9,0))</f>
        <v>4.1148033576005181E-12</v>
      </c>
      <c r="G990" cm="1">
        <f t="array" ref="G990">$B$1*-Point_Force($C990,2*'Rev 10'!$R$2,'Rev 10'!$M$10/2)</f>
        <v>-4.7676317460441579E-12</v>
      </c>
      <c r="H990" cm="1">
        <f t="array" ref="H990">$B$1*Distributed_Weight($C990,'Rev 10'!$R$2/(2*'Rev 10'!$M$9),'Rev 10'!$M$9,'Rev 10'!$M$10-'Rev 10'!$M$9)</f>
        <v>2.353035872379265E-16</v>
      </c>
      <c r="I990" cm="1">
        <f t="array" ref="I990">$B$1*(Distributed_Weight($C990,'Rev 10'!$M$16*9.81,'Rev 10'!$M$9,0)-Point_Force($C990,2*'Rev 10'!$M$16*9.81,'Rev 10'!$M$10/2)+Distributed_Weight($C990,'Rev 10'!$M$16*9.81,'Rev 10'!$M$9,'Rev 10'!$M$10-'Rev 10'!$M$9))</f>
        <v>1.6009373867420465E-13</v>
      </c>
      <c r="K990" cm="1">
        <f t="array" ref="K990">$B$1*(Distributed_Weight($C990,'Rev 10'!$M$16*9.81,'Rev 10'!$M$9,0)-Point_Force($C990,2*'Rev 10'!$M$16*9.81,'Rev 10'!$M$10/2)+Distributed_Weight($C990,'Rev 10'!$M$16*9.81,'Rev 10'!$M$9,'Rev 10'!$M$10-'Rev 10'!$M$9))</f>
        <v>1.6009373867420465E-13</v>
      </c>
    </row>
    <row r="991" spans="3:11" x14ac:dyDescent="0.2">
      <c r="C991">
        <v>2964</v>
      </c>
      <c r="D991">
        <f t="shared" si="15"/>
        <v>1.5828971056737877E-13</v>
      </c>
      <c r="F991" cm="1">
        <f t="array" ref="F991">$B$1*(Distributed_Weight($C991,'Rev 10'!$R$2,'Rev 10'!$M$9,0))</f>
        <v>4.1206892016111901E-12</v>
      </c>
      <c r="G991" cm="1">
        <f t="array" ref="G991">$B$1*-Point_Force($C991,2*'Rev 10'!$R$2,'Rev 10'!$M$10/2)</f>
        <v>-4.7794034340655004E-12</v>
      </c>
      <c r="H991" cm="1">
        <f t="array" ref="H991">$B$1*Distributed_Weight($C991,'Rev 10'!$R$2/(2*'Rev 10'!$M$9),'Rev 10'!$M$9,'Rev 10'!$M$10-'Rev 10'!$M$9)</f>
        <v>2.3648508530838123E-16</v>
      </c>
      <c r="I991" cm="1">
        <f t="array" ref="I991">$B$1*(Distributed_Weight($C991,'Rev 10'!$M$16*9.81,'Rev 10'!$M$9,0)-Point_Force($C991,2*'Rev 10'!$M$16*9.81,'Rev 10'!$M$10/2)+Distributed_Weight($C991,'Rev 10'!$M$16*9.81,'Rev 10'!$M$9,'Rev 10'!$M$10-'Rev 10'!$M$9))</f>
        <v>1.5828971056737877E-13</v>
      </c>
      <c r="K991" cm="1">
        <f t="array" ref="K991">$B$1*(Distributed_Weight($C991,'Rev 10'!$M$16*9.81,'Rev 10'!$M$9,0)-Point_Force($C991,2*'Rev 10'!$M$16*9.81,'Rev 10'!$M$10/2)+Distributed_Weight($C991,'Rev 10'!$M$16*9.81,'Rev 10'!$M$9,'Rev 10'!$M$10-'Rev 10'!$M$9))</f>
        <v>1.5828971056737877E-13</v>
      </c>
    </row>
    <row r="992" spans="3:11" x14ac:dyDescent="0.2">
      <c r="C992">
        <v>2967</v>
      </c>
      <c r="D992">
        <f t="shared" si="15"/>
        <v>1.564959045482302E-13</v>
      </c>
      <c r="F992" cm="1">
        <f t="array" ref="F992">$B$1*(Distributed_Weight($C992,'Rev 10'!$R$2,'Rev 10'!$M$9,0))</f>
        <v>4.1265750456218622E-12</v>
      </c>
      <c r="G992" cm="1">
        <f t="array" ref="G992">$B$1*-Point_Force($C992,2*'Rev 10'!$R$2,'Rev 10'!$M$10/2)</f>
        <v>-4.7911751220868438E-12</v>
      </c>
      <c r="H992" cm="1">
        <f t="array" ref="H992">$B$1*Distributed_Weight($C992,'Rev 10'!$R$2/(2*'Rev 10'!$M$9),'Rev 10'!$M$9,'Rev 10'!$M$10-'Rev 10'!$M$9)</f>
        <v>2.3766954220332747E-16</v>
      </c>
      <c r="I992" cm="1">
        <f t="array" ref="I992">$B$1*(Distributed_Weight($C992,'Rev 10'!$M$16*9.81,'Rev 10'!$M$9,0)-Point_Force($C992,2*'Rev 10'!$M$16*9.81,'Rev 10'!$M$10/2)+Distributed_Weight($C992,'Rev 10'!$M$16*9.81,'Rev 10'!$M$9,'Rev 10'!$M$10-'Rev 10'!$M$9))</f>
        <v>1.564959045482302E-13</v>
      </c>
      <c r="K992" cm="1">
        <f t="array" ref="K992">$B$1*(Distributed_Weight($C992,'Rev 10'!$M$16*9.81,'Rev 10'!$M$9,0)-Point_Force($C992,2*'Rev 10'!$M$16*9.81,'Rev 10'!$M$10/2)+Distributed_Weight($C992,'Rev 10'!$M$16*9.81,'Rev 10'!$M$9,'Rev 10'!$M$10-'Rev 10'!$M$9))</f>
        <v>1.564959045482302E-13</v>
      </c>
    </row>
    <row r="993" spans="3:11" x14ac:dyDescent="0.2">
      <c r="C993">
        <v>2970</v>
      </c>
      <c r="D993">
        <f t="shared" si="15"/>
        <v>1.5471232061675798E-13</v>
      </c>
      <c r="F993" cm="1">
        <f t="array" ref="F993">$B$1*(Distributed_Weight($C993,'Rev 10'!$R$2,'Rev 10'!$M$9,0))</f>
        <v>4.1324608896325335E-12</v>
      </c>
      <c r="G993" cm="1">
        <f t="array" ref="G993">$B$1*-Point_Force($C993,2*'Rev 10'!$R$2,'Rev 10'!$M$10/2)</f>
        <v>-4.8029468101081871E-12</v>
      </c>
      <c r="H993" cm="1">
        <f t="array" ref="H993">$B$1*Distributed_Weight($C993,'Rev 10'!$R$2/(2*'Rev 10'!$M$9),'Rev 10'!$M$9,'Rev 10'!$M$10-'Rev 10'!$M$9)</f>
        <v>2.3885695792276526E-16</v>
      </c>
      <c r="I993" cm="1">
        <f t="array" ref="I993">$B$1*(Distributed_Weight($C993,'Rev 10'!$M$16*9.81,'Rev 10'!$M$9,0)-Point_Force($C993,2*'Rev 10'!$M$16*9.81,'Rev 10'!$M$10/2)+Distributed_Weight($C993,'Rev 10'!$M$16*9.81,'Rev 10'!$M$9,'Rev 10'!$M$10-'Rev 10'!$M$9))</f>
        <v>1.5471232061675798E-13</v>
      </c>
      <c r="K993" cm="1">
        <f t="array" ref="K993">$B$1*(Distributed_Weight($C993,'Rev 10'!$M$16*9.81,'Rev 10'!$M$9,0)-Point_Force($C993,2*'Rev 10'!$M$16*9.81,'Rev 10'!$M$10/2)+Distributed_Weight($C993,'Rev 10'!$M$16*9.81,'Rev 10'!$M$9,'Rev 10'!$M$10-'Rev 10'!$M$9))</f>
        <v>1.5471232061675798E-13</v>
      </c>
    </row>
    <row r="994" spans="3:11" x14ac:dyDescent="0.2">
      <c r="C994">
        <v>2973</v>
      </c>
      <c r="D994">
        <f t="shared" si="15"/>
        <v>1.5293895877296234E-13</v>
      </c>
      <c r="F994" cm="1">
        <f t="array" ref="F994">$B$1*(Distributed_Weight($C994,'Rev 10'!$R$2,'Rev 10'!$M$9,0))</f>
        <v>4.1383467336432055E-12</v>
      </c>
      <c r="G994" cm="1">
        <f t="array" ref="G994">$B$1*-Point_Force($C994,2*'Rev 10'!$R$2,'Rev 10'!$M$10/2)</f>
        <v>-4.8147184981295296E-12</v>
      </c>
      <c r="H994" cm="1">
        <f t="array" ref="H994">$B$1*Distributed_Weight($C994,'Rev 10'!$R$2/(2*'Rev 10'!$M$9),'Rev 10'!$M$9,'Rev 10'!$M$10-'Rev 10'!$M$9)</f>
        <v>2.400473324666945E-16</v>
      </c>
      <c r="I994" cm="1">
        <f t="array" ref="I994">$B$1*(Distributed_Weight($C994,'Rev 10'!$M$16*9.81,'Rev 10'!$M$9,0)-Point_Force($C994,2*'Rev 10'!$M$16*9.81,'Rev 10'!$M$10/2)+Distributed_Weight($C994,'Rev 10'!$M$16*9.81,'Rev 10'!$M$9,'Rev 10'!$M$10-'Rev 10'!$M$9))</f>
        <v>1.5293895877296234E-13</v>
      </c>
      <c r="K994" cm="1">
        <f t="array" ref="K994">$B$1*(Distributed_Weight($C994,'Rev 10'!$M$16*9.81,'Rev 10'!$M$9,0)-Point_Force($C994,2*'Rev 10'!$M$16*9.81,'Rev 10'!$M$10/2)+Distributed_Weight($C994,'Rev 10'!$M$16*9.81,'Rev 10'!$M$9,'Rev 10'!$M$10-'Rev 10'!$M$9))</f>
        <v>1.5293895877296234E-13</v>
      </c>
    </row>
    <row r="995" spans="3:11" x14ac:dyDescent="0.2">
      <c r="C995">
        <v>2976</v>
      </c>
      <c r="D995">
        <f t="shared" si="15"/>
        <v>1.5117581901684363E-13</v>
      </c>
      <c r="F995" cm="1">
        <f t="array" ref="F995">$B$1*(Distributed_Weight($C995,'Rev 10'!$R$2,'Rev 10'!$M$9,0))</f>
        <v>4.1442325776538768E-12</v>
      </c>
      <c r="G995" cm="1">
        <f t="array" ref="G995">$B$1*-Point_Force($C995,2*'Rev 10'!$R$2,'Rev 10'!$M$10/2)</f>
        <v>-4.8264901861508729E-12</v>
      </c>
      <c r="H995" cm="1">
        <f t="array" ref="H995">$B$1*Distributed_Weight($C995,'Rev 10'!$R$2/(2*'Rev 10'!$M$9),'Rev 10'!$M$9,'Rev 10'!$M$10-'Rev 10'!$M$9)</f>
        <v>2.4124066583511535E-16</v>
      </c>
      <c r="I995" cm="1">
        <f t="array" ref="I995">$B$1*(Distributed_Weight($C995,'Rev 10'!$M$16*9.81,'Rev 10'!$M$9,0)-Point_Force($C995,2*'Rev 10'!$M$16*9.81,'Rev 10'!$M$10/2)+Distributed_Weight($C995,'Rev 10'!$M$16*9.81,'Rev 10'!$M$9,'Rev 10'!$M$10-'Rev 10'!$M$9))</f>
        <v>1.5117581901684363E-13</v>
      </c>
      <c r="K995" cm="1">
        <f t="array" ref="K995">$B$1*(Distributed_Weight($C995,'Rev 10'!$M$16*9.81,'Rev 10'!$M$9,0)-Point_Force($C995,2*'Rev 10'!$M$16*9.81,'Rev 10'!$M$10/2)+Distributed_Weight($C995,'Rev 10'!$M$16*9.81,'Rev 10'!$M$9,'Rev 10'!$M$10-'Rev 10'!$M$9))</f>
        <v>1.5117581901684363E-13</v>
      </c>
    </row>
    <row r="996" spans="3:11" x14ac:dyDescent="0.2">
      <c r="C996">
        <v>2979</v>
      </c>
      <c r="D996">
        <f t="shared" si="15"/>
        <v>1.4942290134840112E-13</v>
      </c>
      <c r="F996" cm="1">
        <f t="array" ref="F996">$B$1*(Distributed_Weight($C996,'Rev 10'!$R$2,'Rev 10'!$M$9,0))</f>
        <v>4.1501184216645481E-12</v>
      </c>
      <c r="G996" cm="1">
        <f t="array" ref="G996">$B$1*-Point_Force($C996,2*'Rev 10'!$R$2,'Rev 10'!$M$10/2)</f>
        <v>-4.8382618741722171E-12</v>
      </c>
      <c r="H996" cm="1">
        <f t="array" ref="H996">$B$1*Distributed_Weight($C996,'Rev 10'!$R$2/(2*'Rev 10'!$M$9),'Rev 10'!$M$9,'Rev 10'!$M$10-'Rev 10'!$M$9)</f>
        <v>2.4243695802802765E-16</v>
      </c>
      <c r="I996" cm="1">
        <f t="array" ref="I996">$B$1*(Distributed_Weight($C996,'Rev 10'!$M$16*9.81,'Rev 10'!$M$9,0)-Point_Force($C996,2*'Rev 10'!$M$16*9.81,'Rev 10'!$M$10/2)+Distributed_Weight($C996,'Rev 10'!$M$16*9.81,'Rev 10'!$M$9,'Rev 10'!$M$10-'Rev 10'!$M$9))</f>
        <v>1.4942290134840112E-13</v>
      </c>
      <c r="K996" cm="1">
        <f t="array" ref="K996">$B$1*(Distributed_Weight($C996,'Rev 10'!$M$16*9.81,'Rev 10'!$M$9,0)-Point_Force($C996,2*'Rev 10'!$M$16*9.81,'Rev 10'!$M$10/2)+Distributed_Weight($C996,'Rev 10'!$M$16*9.81,'Rev 10'!$M$9,'Rev 10'!$M$10-'Rev 10'!$M$9))</f>
        <v>1.4942290134840112E-13</v>
      </c>
    </row>
    <row r="997" spans="3:11" x14ac:dyDescent="0.2">
      <c r="C997">
        <v>2982</v>
      </c>
      <c r="D997">
        <f t="shared" si="15"/>
        <v>1.4768020576763604E-13</v>
      </c>
      <c r="F997" cm="1">
        <f t="array" ref="F997">$B$1*(Distributed_Weight($C997,'Rev 10'!$R$2,'Rev 10'!$M$9,0))</f>
        <v>4.1560042656752201E-12</v>
      </c>
      <c r="G997" cm="1">
        <f t="array" ref="G997">$B$1*-Point_Force($C997,2*'Rev 10'!$R$2,'Rev 10'!$M$10/2)</f>
        <v>-4.8500335621935596E-12</v>
      </c>
      <c r="H997" cm="1">
        <f t="array" ref="H997">$B$1*Distributed_Weight($C997,'Rev 10'!$R$2/(2*'Rev 10'!$M$9),'Rev 10'!$M$9,'Rev 10'!$M$10-'Rev 10'!$M$9)</f>
        <v>2.4363620904543151E-16</v>
      </c>
      <c r="I997" cm="1">
        <f t="array" ref="I997">$B$1*(Distributed_Weight($C997,'Rev 10'!$M$16*9.81,'Rev 10'!$M$9,0)-Point_Force($C997,2*'Rev 10'!$M$16*9.81,'Rev 10'!$M$10/2)+Distributed_Weight($C997,'Rev 10'!$M$16*9.81,'Rev 10'!$M$9,'Rev 10'!$M$10-'Rev 10'!$M$9))</f>
        <v>1.4768020576763604E-13</v>
      </c>
      <c r="K997" cm="1">
        <f t="array" ref="K997">$B$1*(Distributed_Weight($C997,'Rev 10'!$M$16*9.81,'Rev 10'!$M$9,0)-Point_Force($C997,2*'Rev 10'!$M$16*9.81,'Rev 10'!$M$10/2)+Distributed_Weight($C997,'Rev 10'!$M$16*9.81,'Rev 10'!$M$9,'Rev 10'!$M$10-'Rev 10'!$M$9))</f>
        <v>1.4768020576763604E-13</v>
      </c>
    </row>
    <row r="998" spans="3:11" x14ac:dyDescent="0.2">
      <c r="C998">
        <v>2985</v>
      </c>
      <c r="D998">
        <f t="shared" si="15"/>
        <v>1.4594773227454761E-13</v>
      </c>
      <c r="F998" cm="1">
        <f t="array" ref="F998">$B$1*(Distributed_Weight($C998,'Rev 10'!$R$2,'Rev 10'!$M$9,0))</f>
        <v>4.1618901096858914E-12</v>
      </c>
      <c r="G998" cm="1">
        <f t="array" ref="G998">$B$1*-Point_Force($C998,2*'Rev 10'!$R$2,'Rev 10'!$M$10/2)</f>
        <v>-4.8618052502149029E-12</v>
      </c>
      <c r="H998" cm="1">
        <f t="array" ref="H998">$B$1*Distributed_Weight($C998,'Rev 10'!$R$2/(2*'Rev 10'!$M$9),'Rev 10'!$M$9,'Rev 10'!$M$10-'Rev 10'!$M$9)</f>
        <v>2.4483841888732682E-16</v>
      </c>
      <c r="I998" cm="1">
        <f t="array" ref="I998">$B$1*(Distributed_Weight($C998,'Rev 10'!$M$16*9.81,'Rev 10'!$M$9,0)-Point_Force($C998,2*'Rev 10'!$M$16*9.81,'Rev 10'!$M$10/2)+Distributed_Weight($C998,'Rev 10'!$M$16*9.81,'Rev 10'!$M$9,'Rev 10'!$M$10-'Rev 10'!$M$9))</f>
        <v>1.4594773227454761E-13</v>
      </c>
      <c r="K998" cm="1">
        <f t="array" ref="K998">$B$1*(Distributed_Weight($C998,'Rev 10'!$M$16*9.81,'Rev 10'!$M$9,0)-Point_Force($C998,2*'Rev 10'!$M$16*9.81,'Rev 10'!$M$10/2)+Distributed_Weight($C998,'Rev 10'!$M$16*9.81,'Rev 10'!$M$9,'Rev 10'!$M$10-'Rev 10'!$M$9))</f>
        <v>1.4594773227454761E-13</v>
      </c>
    </row>
    <row r="999" spans="3:11" x14ac:dyDescent="0.2">
      <c r="C999">
        <v>2988</v>
      </c>
      <c r="D999">
        <f t="shared" si="15"/>
        <v>1.4422548086913606E-13</v>
      </c>
      <c r="F999" cm="1">
        <f t="array" ref="F999">$B$1*(Distributed_Weight($C999,'Rev 10'!$R$2,'Rev 10'!$M$9,0))</f>
        <v>4.1677759536965626E-12</v>
      </c>
      <c r="G999" cm="1">
        <f t="array" ref="G999">$B$1*-Point_Force($C999,2*'Rev 10'!$R$2,'Rev 10'!$M$10/2)</f>
        <v>-4.8735769382362462E-12</v>
      </c>
      <c r="H999" cm="1">
        <f t="array" ref="H999">$B$1*Distributed_Weight($C999,'Rev 10'!$R$2/(2*'Rev 10'!$M$9),'Rev 10'!$M$9,'Rev 10'!$M$10-'Rev 10'!$M$9)</f>
        <v>2.4604358755371373E-16</v>
      </c>
      <c r="I999" cm="1">
        <f t="array" ref="I999">$B$1*(Distributed_Weight($C999,'Rev 10'!$M$16*9.81,'Rev 10'!$M$9,0)-Point_Force($C999,2*'Rev 10'!$M$16*9.81,'Rev 10'!$M$10/2)+Distributed_Weight($C999,'Rev 10'!$M$16*9.81,'Rev 10'!$M$9,'Rev 10'!$M$10-'Rev 10'!$M$9))</f>
        <v>1.4422548086913606E-13</v>
      </c>
      <c r="K999" cm="1">
        <f t="array" ref="K999">$B$1*(Distributed_Weight($C999,'Rev 10'!$M$16*9.81,'Rev 10'!$M$9,0)-Point_Force($C999,2*'Rev 10'!$M$16*9.81,'Rev 10'!$M$10/2)+Distributed_Weight($C999,'Rev 10'!$M$16*9.81,'Rev 10'!$M$9,'Rev 10'!$M$10-'Rev 10'!$M$9))</f>
        <v>1.4422548086913606E-13</v>
      </c>
    </row>
    <row r="1000" spans="3:11" x14ac:dyDescent="0.2">
      <c r="C1000">
        <v>2991</v>
      </c>
      <c r="D1000">
        <f t="shared" si="15"/>
        <v>1.4251345155140126E-13</v>
      </c>
      <c r="F1000" cm="1">
        <f t="array" ref="F1000">$B$1*(Distributed_Weight($C1000,'Rev 10'!$R$2,'Rev 10'!$M$9,0))</f>
        <v>4.1736617977072347E-12</v>
      </c>
      <c r="G1000" cm="1">
        <f t="array" ref="G1000">$B$1*-Point_Force($C1000,2*'Rev 10'!$R$2,'Rev 10'!$M$10/2)</f>
        <v>-4.8853486262575888E-12</v>
      </c>
      <c r="H1000" cm="1">
        <f t="array" ref="H1000">$B$1*Distributed_Weight($C1000,'Rev 10'!$R$2/(2*'Rev 10'!$M$9),'Rev 10'!$M$9,'Rev 10'!$M$10-'Rev 10'!$M$9)</f>
        <v>2.4725171504459205E-16</v>
      </c>
      <c r="I1000" cm="1">
        <f t="array" ref="I1000">$B$1*(Distributed_Weight($C1000,'Rev 10'!$M$16*9.81,'Rev 10'!$M$9,0)-Point_Force($C1000,2*'Rev 10'!$M$16*9.81,'Rev 10'!$M$10/2)+Distributed_Weight($C1000,'Rev 10'!$M$16*9.81,'Rev 10'!$M$9,'Rev 10'!$M$10-'Rev 10'!$M$9))</f>
        <v>1.4251345155140126E-13</v>
      </c>
      <c r="K1000" cm="1">
        <f t="array" ref="K1000">$B$1*(Distributed_Weight($C1000,'Rev 10'!$M$16*9.81,'Rev 10'!$M$9,0)-Point_Force($C1000,2*'Rev 10'!$M$16*9.81,'Rev 10'!$M$10/2)+Distributed_Weight($C1000,'Rev 10'!$M$16*9.81,'Rev 10'!$M$9,'Rev 10'!$M$10-'Rev 10'!$M$9))</f>
        <v>1.4251345155140126E-13</v>
      </c>
    </row>
    <row r="1001" spans="3:11" x14ac:dyDescent="0.2">
      <c r="C1001">
        <v>2994</v>
      </c>
      <c r="D1001">
        <f t="shared" si="15"/>
        <v>1.4081164432134322E-13</v>
      </c>
      <c r="F1001" cm="1">
        <f t="array" ref="F1001">$B$1*(Distributed_Weight($C1001,'Rev 10'!$R$2,'Rev 10'!$M$9,0))</f>
        <v>4.179547641717906E-12</v>
      </c>
      <c r="G1001" cm="1">
        <f t="array" ref="G1001">$B$1*-Point_Force($C1001,2*'Rev 10'!$R$2,'Rev 10'!$M$10/2)</f>
        <v>-4.8971203142789321E-12</v>
      </c>
      <c r="H1001" cm="1">
        <f t="array" ref="H1001">$B$1*Distributed_Weight($C1001,'Rev 10'!$R$2/(2*'Rev 10'!$M$9),'Rev 10'!$M$9,'Rev 10'!$M$10-'Rev 10'!$M$9)</f>
        <v>2.4846280135996192E-16</v>
      </c>
      <c r="I1001" cm="1">
        <f t="array" ref="I1001">$B$1*(Distributed_Weight($C1001,'Rev 10'!$M$16*9.81,'Rev 10'!$M$9,0)-Point_Force($C1001,2*'Rev 10'!$M$16*9.81,'Rev 10'!$M$10/2)+Distributed_Weight($C1001,'Rev 10'!$M$16*9.81,'Rev 10'!$M$9,'Rev 10'!$M$10-'Rev 10'!$M$9))</f>
        <v>1.4081164432134322E-13</v>
      </c>
      <c r="K1001" cm="1">
        <f t="array" ref="K1001">$B$1*(Distributed_Weight($C1001,'Rev 10'!$M$16*9.81,'Rev 10'!$M$9,0)-Point_Force($C1001,2*'Rev 10'!$M$16*9.81,'Rev 10'!$M$10/2)+Distributed_Weight($C1001,'Rev 10'!$M$16*9.81,'Rev 10'!$M$9,'Rev 10'!$M$10-'Rev 10'!$M$9))</f>
        <v>1.4081164432134322E-13</v>
      </c>
    </row>
    <row r="1002" spans="3:11" x14ac:dyDescent="0.2">
      <c r="C1002">
        <v>2997</v>
      </c>
      <c r="D1002">
        <f t="shared" si="15"/>
        <v>1.3912005917896208E-13</v>
      </c>
      <c r="F1002" cm="1">
        <f t="array" ref="F1002">$B$1*(Distributed_Weight($C1002,'Rev 10'!$R$2,'Rev 10'!$M$9,0))</f>
        <v>4.1854334857285772E-12</v>
      </c>
      <c r="G1002" cm="1">
        <f t="array" ref="G1002">$B$1*-Point_Force($C1002,2*'Rev 10'!$R$2,'Rev 10'!$M$10/2)</f>
        <v>-4.9088920023002754E-12</v>
      </c>
      <c r="H1002" cm="1">
        <f t="array" ref="H1002">$B$1*Distributed_Weight($C1002,'Rev 10'!$R$2/(2*'Rev 10'!$M$9),'Rev 10'!$M$9,'Rev 10'!$M$10-'Rev 10'!$M$9)</f>
        <v>2.496768464998233E-16</v>
      </c>
      <c r="I1002" cm="1">
        <f t="array" ref="I1002">$B$1*(Distributed_Weight($C1002,'Rev 10'!$M$16*9.81,'Rev 10'!$M$9,0)-Point_Force($C1002,2*'Rev 10'!$M$16*9.81,'Rev 10'!$M$10/2)+Distributed_Weight($C1002,'Rev 10'!$M$16*9.81,'Rev 10'!$M$9,'Rev 10'!$M$10-'Rev 10'!$M$9))</f>
        <v>1.3912005917896208E-13</v>
      </c>
      <c r="K1002" cm="1">
        <f t="array" ref="K1002">$B$1*(Distributed_Weight($C1002,'Rev 10'!$M$16*9.81,'Rev 10'!$M$9,0)-Point_Force($C1002,2*'Rev 10'!$M$16*9.81,'Rev 10'!$M$10/2)+Distributed_Weight($C1002,'Rev 10'!$M$16*9.81,'Rev 10'!$M$9,'Rev 10'!$M$10-'Rev 10'!$M$9))</f>
        <v>1.3912005917896208E-13</v>
      </c>
    </row>
    <row r="1003" spans="3:11" x14ac:dyDescent="0.2">
      <c r="C1003">
        <v>3000</v>
      </c>
      <c r="D1003">
        <f t="shared" si="15"/>
        <v>1.3743869612425753E-13</v>
      </c>
      <c r="F1003" cm="1">
        <f t="array" ref="F1003">$B$1*(Distributed_Weight($C1003,'Rev 10'!$R$2,'Rev 10'!$M$9,0))</f>
        <v>4.1913193297392493E-12</v>
      </c>
      <c r="G1003" cm="1">
        <f t="array" ref="G1003">$B$1*-Point_Force($C1003,2*'Rev 10'!$R$2,'Rev 10'!$M$10/2)</f>
        <v>-4.9206636903216188E-12</v>
      </c>
      <c r="H1003" cm="1">
        <f t="array" ref="H1003">$B$1*Distributed_Weight($C1003,'Rev 10'!$R$2/(2*'Rev 10'!$M$9),'Rev 10'!$M$9,'Rev 10'!$M$10-'Rev 10'!$M$9)</f>
        <v>2.5089385046417623E-16</v>
      </c>
      <c r="I1003" cm="1">
        <f t="array" ref="I1003">$B$1*(Distributed_Weight($C1003,'Rev 10'!$M$16*9.81,'Rev 10'!$M$9,0)-Point_Force($C1003,2*'Rev 10'!$M$16*9.81,'Rev 10'!$M$10/2)+Distributed_Weight($C1003,'Rev 10'!$M$16*9.81,'Rev 10'!$M$9,'Rev 10'!$M$10-'Rev 10'!$M$9))</f>
        <v>1.3743869612425753E-13</v>
      </c>
      <c r="K1003" cm="1">
        <f t="array" ref="K1003">$B$1*(Distributed_Weight($C1003,'Rev 10'!$M$16*9.81,'Rev 10'!$M$9,0)-Point_Force($C1003,2*'Rev 10'!$M$16*9.81,'Rev 10'!$M$10/2)+Distributed_Weight($C1003,'Rev 10'!$M$16*9.81,'Rev 10'!$M$9,'Rev 10'!$M$10-'Rev 10'!$M$9))</f>
        <v>1.3743869612425753E-13</v>
      </c>
    </row>
    <row r="1004" spans="3:11" x14ac:dyDescent="0.2">
      <c r="C1004">
        <v>3003</v>
      </c>
      <c r="D1004">
        <f t="shared" si="15"/>
        <v>1.3576755515723005E-13</v>
      </c>
      <c r="F1004" cm="1">
        <f t="array" ref="F1004">$B$1*(Distributed_Weight($C1004,'Rev 10'!$R$2,'Rev 10'!$M$9,0))</f>
        <v>4.1972051737499206E-12</v>
      </c>
      <c r="G1004" cm="1">
        <f t="array" ref="G1004">$B$1*-Point_Force($C1004,2*'Rev 10'!$R$2,'Rev 10'!$M$10/2)</f>
        <v>-4.9324353783429613E-12</v>
      </c>
      <c r="H1004" cm="1">
        <f t="array" ref="H1004">$B$1*Distributed_Weight($C1004,'Rev 10'!$R$2/(2*'Rev 10'!$M$9),'Rev 10'!$M$9,'Rev 10'!$M$10-'Rev 10'!$M$9)</f>
        <v>2.5211381325302066E-16</v>
      </c>
      <c r="I1004" cm="1">
        <f t="array" ref="I1004">$B$1*(Distributed_Weight($C1004,'Rev 10'!$M$16*9.81,'Rev 10'!$M$9,0)-Point_Force($C1004,2*'Rev 10'!$M$16*9.81,'Rev 10'!$M$10/2)+Distributed_Weight($C1004,'Rev 10'!$M$16*9.81,'Rev 10'!$M$9,'Rev 10'!$M$10-'Rev 10'!$M$9))</f>
        <v>1.3576755515723005E-13</v>
      </c>
      <c r="K1004" cm="1">
        <f t="array" ref="K1004">$B$1*(Distributed_Weight($C1004,'Rev 10'!$M$16*9.81,'Rev 10'!$M$9,0)-Point_Force($C1004,2*'Rev 10'!$M$16*9.81,'Rev 10'!$M$10/2)+Distributed_Weight($C1004,'Rev 10'!$M$16*9.81,'Rev 10'!$M$9,'Rev 10'!$M$10-'Rev 10'!$M$9))</f>
        <v>1.3576755515723005E-13</v>
      </c>
    </row>
    <row r="1005" spans="3:11" x14ac:dyDescent="0.2">
      <c r="C1005">
        <v>3006</v>
      </c>
      <c r="D1005">
        <f t="shared" si="15"/>
        <v>1.3410663627787864E-13</v>
      </c>
      <c r="F1005" cm="1">
        <f t="array" ref="F1005">$B$1*(Distributed_Weight($C1005,'Rev 10'!$R$2,'Rev 10'!$M$9,0))</f>
        <v>4.2030910177605926E-12</v>
      </c>
      <c r="G1005" cm="1">
        <f t="array" ref="G1005">$B$1*-Point_Force($C1005,2*'Rev 10'!$R$2,'Rev 10'!$M$10/2)</f>
        <v>-4.9442070663643054E-12</v>
      </c>
      <c r="H1005" cm="1">
        <f t="array" ref="H1005">$B$1*Distributed_Weight($C1005,'Rev 10'!$R$2/(2*'Rev 10'!$M$9),'Rev 10'!$M$9,'Rev 10'!$M$10-'Rev 10'!$M$9)</f>
        <v>2.533367348663566E-16</v>
      </c>
      <c r="I1005" cm="1">
        <f t="array" ref="I1005">$B$1*(Distributed_Weight($C1005,'Rev 10'!$M$16*9.81,'Rev 10'!$M$9,0)-Point_Force($C1005,2*'Rev 10'!$M$16*9.81,'Rev 10'!$M$10/2)+Distributed_Weight($C1005,'Rev 10'!$M$16*9.81,'Rev 10'!$M$9,'Rev 10'!$M$10-'Rev 10'!$M$9))</f>
        <v>1.3410663627787864E-13</v>
      </c>
      <c r="K1005" cm="1">
        <f t="array" ref="K1005">$B$1*(Distributed_Weight($C1005,'Rev 10'!$M$16*9.81,'Rev 10'!$M$9,0)-Point_Force($C1005,2*'Rev 10'!$M$16*9.81,'Rev 10'!$M$10/2)+Distributed_Weight($C1005,'Rev 10'!$M$16*9.81,'Rev 10'!$M$9,'Rev 10'!$M$10-'Rev 10'!$M$9))</f>
        <v>1.3410663627787864E-13</v>
      </c>
    </row>
    <row r="1006" spans="3:11" x14ac:dyDescent="0.2">
      <c r="C1006">
        <v>3009</v>
      </c>
      <c r="D1006">
        <f t="shared" si="15"/>
        <v>1.3245593948620464E-13</v>
      </c>
      <c r="F1006" cm="1">
        <f t="array" ref="F1006">$B$1*(Distributed_Weight($C1006,'Rev 10'!$R$2,'Rev 10'!$M$9,0))</f>
        <v>4.2089768617712639E-12</v>
      </c>
      <c r="G1006" cm="1">
        <f t="array" ref="G1006">$B$1*-Point_Force($C1006,2*'Rev 10'!$R$2,'Rev 10'!$M$10/2)</f>
        <v>-4.9559787543856479E-12</v>
      </c>
      <c r="H1006" cm="1">
        <f t="array" ref="H1006">$B$1*Distributed_Weight($C1006,'Rev 10'!$R$2/(2*'Rev 10'!$M$9),'Rev 10'!$M$9,'Rev 10'!$M$10-'Rev 10'!$M$9)</f>
        <v>2.5456261530418409E-16</v>
      </c>
      <c r="I1006" cm="1">
        <f t="array" ref="I1006">$B$1*(Distributed_Weight($C1006,'Rev 10'!$M$16*9.81,'Rev 10'!$M$9,0)-Point_Force($C1006,2*'Rev 10'!$M$16*9.81,'Rev 10'!$M$10/2)+Distributed_Weight($C1006,'Rev 10'!$M$16*9.81,'Rev 10'!$M$9,'Rev 10'!$M$10-'Rev 10'!$M$9))</f>
        <v>1.3245593948620464E-13</v>
      </c>
      <c r="K1006" cm="1">
        <f t="array" ref="K1006">$B$1*(Distributed_Weight($C1006,'Rev 10'!$M$16*9.81,'Rev 10'!$M$9,0)-Point_Force($C1006,2*'Rev 10'!$M$16*9.81,'Rev 10'!$M$10/2)+Distributed_Weight($C1006,'Rev 10'!$M$16*9.81,'Rev 10'!$M$9,'Rev 10'!$M$10-'Rev 10'!$M$9))</f>
        <v>1.3245593948620464E-13</v>
      </c>
    </row>
    <row r="1007" spans="3:11" x14ac:dyDescent="0.2">
      <c r="C1007">
        <v>3012</v>
      </c>
      <c r="D1007">
        <f t="shared" si="15"/>
        <v>1.3081546478220744E-13</v>
      </c>
      <c r="F1007" cm="1">
        <f t="array" ref="F1007">$B$1*(Distributed_Weight($C1007,'Rev 10'!$R$2,'Rev 10'!$M$9,0))</f>
        <v>4.2148627057819351E-12</v>
      </c>
      <c r="G1007" cm="1">
        <f t="array" ref="G1007">$B$1*-Point_Force($C1007,2*'Rev 10'!$R$2,'Rev 10'!$M$10/2)</f>
        <v>-4.9677504424069913E-12</v>
      </c>
      <c r="H1007" cm="1">
        <f t="array" ref="H1007">$B$1*Distributed_Weight($C1007,'Rev 10'!$R$2/(2*'Rev 10'!$M$9),'Rev 10'!$M$9,'Rev 10'!$M$10-'Rev 10'!$M$9)</f>
        <v>2.5579145456650298E-16</v>
      </c>
      <c r="I1007" cm="1">
        <f t="array" ref="I1007">$B$1*(Distributed_Weight($C1007,'Rev 10'!$M$16*9.81,'Rev 10'!$M$9,0)-Point_Force($C1007,2*'Rev 10'!$M$16*9.81,'Rev 10'!$M$10/2)+Distributed_Weight($C1007,'Rev 10'!$M$16*9.81,'Rev 10'!$M$9,'Rev 10'!$M$10-'Rev 10'!$M$9))</f>
        <v>1.3081546478220744E-13</v>
      </c>
      <c r="K1007" cm="1">
        <f t="array" ref="K1007">$B$1*(Distributed_Weight($C1007,'Rev 10'!$M$16*9.81,'Rev 10'!$M$9,0)-Point_Force($C1007,2*'Rev 10'!$M$16*9.81,'Rev 10'!$M$10/2)+Distributed_Weight($C1007,'Rev 10'!$M$16*9.81,'Rev 10'!$M$9,'Rev 10'!$M$10-'Rev 10'!$M$9))</f>
        <v>1.3081546478220744E-13</v>
      </c>
    </row>
    <row r="1008" spans="3:11" x14ac:dyDescent="0.2">
      <c r="C1008">
        <v>3015</v>
      </c>
      <c r="D1008">
        <f t="shared" si="15"/>
        <v>1.2918521216588711E-13</v>
      </c>
      <c r="F1008" cm="1">
        <f t="array" ref="F1008">$B$1*(Distributed_Weight($C1008,'Rev 10'!$R$2,'Rev 10'!$M$9,0))</f>
        <v>4.2207485497926072E-12</v>
      </c>
      <c r="G1008" cm="1">
        <f t="array" ref="G1008">$B$1*-Point_Force($C1008,2*'Rev 10'!$R$2,'Rev 10'!$M$10/2)</f>
        <v>-4.9795221304283346E-12</v>
      </c>
      <c r="H1008" cm="1">
        <f t="array" ref="H1008">$B$1*Distributed_Weight($C1008,'Rev 10'!$R$2/(2*'Rev 10'!$M$9),'Rev 10'!$M$9,'Rev 10'!$M$10-'Rev 10'!$M$9)</f>
        <v>2.5702325265331353E-16</v>
      </c>
      <c r="I1008" cm="1">
        <f t="array" ref="I1008">$B$1*(Distributed_Weight($C1008,'Rev 10'!$M$16*9.81,'Rev 10'!$M$9,0)-Point_Force($C1008,2*'Rev 10'!$M$16*9.81,'Rev 10'!$M$10/2)+Distributed_Weight($C1008,'Rev 10'!$M$16*9.81,'Rev 10'!$M$9,'Rev 10'!$M$10-'Rev 10'!$M$9))</f>
        <v>1.2918521216588711E-13</v>
      </c>
      <c r="K1008" cm="1">
        <f t="array" ref="K1008">$B$1*(Distributed_Weight($C1008,'Rev 10'!$M$16*9.81,'Rev 10'!$M$9,0)-Point_Force($C1008,2*'Rev 10'!$M$16*9.81,'Rev 10'!$M$10/2)+Distributed_Weight($C1008,'Rev 10'!$M$16*9.81,'Rev 10'!$M$9,'Rev 10'!$M$10-'Rev 10'!$M$9))</f>
        <v>1.2918521216588711E-13</v>
      </c>
    </row>
    <row r="1009" spans="3:11" x14ac:dyDescent="0.2">
      <c r="C1009">
        <v>3018</v>
      </c>
      <c r="D1009">
        <f t="shared" si="15"/>
        <v>1.2756518163724339E-13</v>
      </c>
      <c r="F1009" cm="1">
        <f t="array" ref="F1009">$B$1*(Distributed_Weight($C1009,'Rev 10'!$R$2,'Rev 10'!$M$9,0))</f>
        <v>4.2266343938032785E-12</v>
      </c>
      <c r="G1009" cm="1">
        <f t="array" ref="G1009">$B$1*-Point_Force($C1009,2*'Rev 10'!$R$2,'Rev 10'!$M$10/2)</f>
        <v>-4.9912938184496779E-12</v>
      </c>
      <c r="H1009" cm="1">
        <f t="array" ref="H1009">$B$1*Distributed_Weight($C1009,'Rev 10'!$R$2/(2*'Rev 10'!$M$9),'Rev 10'!$M$9,'Rev 10'!$M$10-'Rev 10'!$M$9)</f>
        <v>2.5825800956461548E-16</v>
      </c>
      <c r="I1009" cm="1">
        <f t="array" ref="I1009">$B$1*(Distributed_Weight($C1009,'Rev 10'!$M$16*9.81,'Rev 10'!$M$9,0)-Point_Force($C1009,2*'Rev 10'!$M$16*9.81,'Rev 10'!$M$10/2)+Distributed_Weight($C1009,'Rev 10'!$M$16*9.81,'Rev 10'!$M$9,'Rev 10'!$M$10-'Rev 10'!$M$9))</f>
        <v>1.2756518163724339E-13</v>
      </c>
      <c r="K1009" cm="1">
        <f t="array" ref="K1009">$B$1*(Distributed_Weight($C1009,'Rev 10'!$M$16*9.81,'Rev 10'!$M$9,0)-Point_Force($C1009,2*'Rev 10'!$M$16*9.81,'Rev 10'!$M$10/2)+Distributed_Weight($C1009,'Rev 10'!$M$16*9.81,'Rev 10'!$M$9,'Rev 10'!$M$10-'Rev 10'!$M$9))</f>
        <v>1.2756518163724339E-13</v>
      </c>
    </row>
    <row r="1010" spans="3:11" x14ac:dyDescent="0.2">
      <c r="C1010">
        <v>3021</v>
      </c>
      <c r="D1010">
        <f t="shared" si="15"/>
        <v>1.2595537319627644E-13</v>
      </c>
      <c r="F1010" cm="1">
        <f t="array" ref="F1010">$B$1*(Distributed_Weight($C1010,'Rev 10'!$R$2,'Rev 10'!$M$9,0))</f>
        <v>4.2325202378139497E-12</v>
      </c>
      <c r="G1010" cm="1">
        <f t="array" ref="G1010">$B$1*-Point_Force($C1010,2*'Rev 10'!$R$2,'Rev 10'!$M$10/2)</f>
        <v>-5.0030655064710204E-12</v>
      </c>
      <c r="H1010" cm="1">
        <f t="array" ref="H1010">$B$1*Distributed_Weight($C1010,'Rev 10'!$R$2/(2*'Rev 10'!$M$9),'Rev 10'!$M$9,'Rev 10'!$M$10-'Rev 10'!$M$9)</f>
        <v>2.5949572530040899E-16</v>
      </c>
      <c r="I1010" cm="1">
        <f t="array" ref="I1010">$B$1*(Distributed_Weight($C1010,'Rev 10'!$M$16*9.81,'Rev 10'!$M$9,0)-Point_Force($C1010,2*'Rev 10'!$M$16*9.81,'Rev 10'!$M$10/2)+Distributed_Weight($C1010,'Rev 10'!$M$16*9.81,'Rev 10'!$M$9,'Rev 10'!$M$10-'Rev 10'!$M$9))</f>
        <v>1.2595537319627644E-13</v>
      </c>
      <c r="K1010" cm="1">
        <f t="array" ref="K1010">$B$1*(Distributed_Weight($C1010,'Rev 10'!$M$16*9.81,'Rev 10'!$M$9,0)-Point_Force($C1010,2*'Rev 10'!$M$16*9.81,'Rev 10'!$M$10/2)+Distributed_Weight($C1010,'Rev 10'!$M$16*9.81,'Rev 10'!$M$9,'Rev 10'!$M$10-'Rev 10'!$M$9))</f>
        <v>1.2595537319627644E-13</v>
      </c>
    </row>
    <row r="1011" spans="3:11" x14ac:dyDescent="0.2">
      <c r="C1011">
        <v>3024</v>
      </c>
      <c r="D1011">
        <f t="shared" si="15"/>
        <v>1.2435578684298694E-13</v>
      </c>
      <c r="F1011" cm="1">
        <f t="array" ref="F1011">$B$1*(Distributed_Weight($C1011,'Rev 10'!$R$2,'Rev 10'!$M$9,0))</f>
        <v>4.2384060818246218E-12</v>
      </c>
      <c r="G1011" cm="1">
        <f t="array" ref="G1011">$B$1*-Point_Force($C1011,2*'Rev 10'!$R$2,'Rev 10'!$M$10/2)</f>
        <v>-5.0148371944923638E-12</v>
      </c>
      <c r="H1011" cm="1">
        <f t="array" ref="H1011">$B$1*Distributed_Weight($C1011,'Rev 10'!$R$2/(2*'Rev 10'!$M$9),'Rev 10'!$M$9,'Rev 10'!$M$10-'Rev 10'!$M$9)</f>
        <v>2.60736399860694E-16</v>
      </c>
      <c r="I1011" cm="1">
        <f t="array" ref="I1011">$B$1*(Distributed_Weight($C1011,'Rev 10'!$M$16*9.81,'Rev 10'!$M$9,0)-Point_Force($C1011,2*'Rev 10'!$M$16*9.81,'Rev 10'!$M$10/2)+Distributed_Weight($C1011,'Rev 10'!$M$16*9.81,'Rev 10'!$M$9,'Rev 10'!$M$10-'Rev 10'!$M$9))</f>
        <v>1.2435578684298694E-13</v>
      </c>
      <c r="K1011" cm="1">
        <f t="array" ref="K1011">$B$1*(Distributed_Weight($C1011,'Rev 10'!$M$16*9.81,'Rev 10'!$M$9,0)-Point_Force($C1011,2*'Rev 10'!$M$16*9.81,'Rev 10'!$M$10/2)+Distributed_Weight($C1011,'Rev 10'!$M$16*9.81,'Rev 10'!$M$9,'Rev 10'!$M$10-'Rev 10'!$M$9))</f>
        <v>1.2435578684298694E-13</v>
      </c>
    </row>
    <row r="1012" spans="3:11" x14ac:dyDescent="0.2">
      <c r="C1012">
        <v>3027</v>
      </c>
      <c r="D1012">
        <f t="shared" si="15"/>
        <v>1.2276642257737309E-13</v>
      </c>
      <c r="F1012" cm="1">
        <f t="array" ref="F1012">$B$1*(Distributed_Weight($C1012,'Rev 10'!$R$2,'Rev 10'!$M$9,0))</f>
        <v>4.2442919258352931E-12</v>
      </c>
      <c r="G1012" cm="1">
        <f t="array" ref="G1012">$B$1*-Point_Force($C1012,2*'Rev 10'!$R$2,'Rev 10'!$M$10/2)</f>
        <v>-5.0266088825137071E-12</v>
      </c>
      <c r="H1012" cm="1">
        <f t="array" ref="H1012">$B$1*Distributed_Weight($C1012,'Rev 10'!$R$2/(2*'Rev 10'!$M$9),'Rev 10'!$M$9,'Rev 10'!$M$10-'Rev 10'!$M$9)</f>
        <v>2.6198003324547051E-16</v>
      </c>
      <c r="I1012" cm="1">
        <f t="array" ref="I1012">$B$1*(Distributed_Weight($C1012,'Rev 10'!$M$16*9.81,'Rev 10'!$M$9,0)-Point_Force($C1012,2*'Rev 10'!$M$16*9.81,'Rev 10'!$M$10/2)+Distributed_Weight($C1012,'Rev 10'!$M$16*9.81,'Rev 10'!$M$9,'Rev 10'!$M$10-'Rev 10'!$M$9))</f>
        <v>1.2276642257737309E-13</v>
      </c>
      <c r="K1012" cm="1">
        <f t="array" ref="K1012">$B$1*(Distributed_Weight($C1012,'Rev 10'!$M$16*9.81,'Rev 10'!$M$9,0)-Point_Force($C1012,2*'Rev 10'!$M$16*9.81,'Rev 10'!$M$10/2)+Distributed_Weight($C1012,'Rev 10'!$M$16*9.81,'Rev 10'!$M$9,'Rev 10'!$M$10-'Rev 10'!$M$9))</f>
        <v>1.2276642257737309E-13</v>
      </c>
    </row>
    <row r="1013" spans="3:11" x14ac:dyDescent="0.2">
      <c r="C1013">
        <v>3030</v>
      </c>
      <c r="D1013">
        <f t="shared" si="15"/>
        <v>1.2118728039943723E-13</v>
      </c>
      <c r="F1013" cm="1">
        <f t="array" ref="F1013">$B$1*(Distributed_Weight($C1013,'Rev 10'!$R$2,'Rev 10'!$M$9,0))</f>
        <v>4.2501777698459651E-12</v>
      </c>
      <c r="G1013" cm="1">
        <f t="array" ref="G1013">$B$1*-Point_Force($C1013,2*'Rev 10'!$R$2,'Rev 10'!$M$10/2)</f>
        <v>-5.0383805705350496E-12</v>
      </c>
      <c r="H1013" cm="1">
        <f t="array" ref="H1013">$B$1*Distributed_Weight($C1013,'Rev 10'!$R$2/(2*'Rev 10'!$M$9),'Rev 10'!$M$9,'Rev 10'!$M$10-'Rev 10'!$M$9)</f>
        <v>2.6322662545473858E-16</v>
      </c>
      <c r="I1013" cm="1">
        <f t="array" ref="I1013">$B$1*(Distributed_Weight($C1013,'Rev 10'!$M$16*9.81,'Rev 10'!$M$9,0)-Point_Force($C1013,2*'Rev 10'!$M$16*9.81,'Rev 10'!$M$10/2)+Distributed_Weight($C1013,'Rev 10'!$M$16*9.81,'Rev 10'!$M$9,'Rev 10'!$M$10-'Rev 10'!$M$9))</f>
        <v>1.2118728039943723E-13</v>
      </c>
      <c r="K1013" cm="1">
        <f t="array" ref="K1013">$B$1*(Distributed_Weight($C1013,'Rev 10'!$M$16*9.81,'Rev 10'!$M$9,0)-Point_Force($C1013,2*'Rev 10'!$M$16*9.81,'Rev 10'!$M$10/2)+Distributed_Weight($C1013,'Rev 10'!$M$16*9.81,'Rev 10'!$M$9,'Rev 10'!$M$10-'Rev 10'!$M$9))</f>
        <v>1.2118728039943723E-13</v>
      </c>
    </row>
    <row r="1014" spans="3:11" x14ac:dyDescent="0.2">
      <c r="C1014">
        <v>3033</v>
      </c>
      <c r="D1014">
        <f t="shared" si="15"/>
        <v>1.1961836030917745E-13</v>
      </c>
      <c r="F1014" cm="1">
        <f t="array" ref="F1014">$B$1*(Distributed_Weight($C1014,'Rev 10'!$R$2,'Rev 10'!$M$9,0))</f>
        <v>4.2560636138566364E-12</v>
      </c>
      <c r="G1014" cm="1">
        <f t="array" ref="G1014">$B$1*-Point_Force($C1014,2*'Rev 10'!$R$2,'Rev 10'!$M$10/2)</f>
        <v>-5.0501522585563929E-12</v>
      </c>
      <c r="H1014" cm="1">
        <f t="array" ref="H1014">$B$1*Distributed_Weight($C1014,'Rev 10'!$R$2/(2*'Rev 10'!$M$9),'Rev 10'!$M$9,'Rev 10'!$M$10-'Rev 10'!$M$9)</f>
        <v>2.6447617648849815E-16</v>
      </c>
      <c r="I1014" cm="1">
        <f t="array" ref="I1014">$B$1*(Distributed_Weight($C1014,'Rev 10'!$M$16*9.81,'Rev 10'!$M$9,0)-Point_Force($C1014,2*'Rev 10'!$M$16*9.81,'Rev 10'!$M$10/2)+Distributed_Weight($C1014,'Rev 10'!$M$16*9.81,'Rev 10'!$M$9,'Rev 10'!$M$10-'Rev 10'!$M$9))</f>
        <v>1.1961836030917745E-13</v>
      </c>
      <c r="K1014" cm="1">
        <f t="array" ref="K1014">$B$1*(Distributed_Weight($C1014,'Rev 10'!$M$16*9.81,'Rev 10'!$M$9,0)-Point_Force($C1014,2*'Rev 10'!$M$16*9.81,'Rev 10'!$M$10/2)+Distributed_Weight($C1014,'Rev 10'!$M$16*9.81,'Rev 10'!$M$9,'Rev 10'!$M$10-'Rev 10'!$M$9))</f>
        <v>1.1961836030917745E-13</v>
      </c>
    </row>
    <row r="1015" spans="3:11" x14ac:dyDescent="0.2">
      <c r="C1015">
        <v>3036</v>
      </c>
      <c r="D1015">
        <f t="shared" si="15"/>
        <v>1.1805966230659472E-13</v>
      </c>
      <c r="F1015" cm="1">
        <f t="array" ref="F1015">$B$1*(Distributed_Weight($C1015,'Rev 10'!$R$2,'Rev 10'!$M$9,0))</f>
        <v>4.2619494578673085E-12</v>
      </c>
      <c r="G1015" cm="1">
        <f t="array" ref="G1015">$B$1*-Point_Force($C1015,2*'Rev 10'!$R$2,'Rev 10'!$M$10/2)</f>
        <v>-5.0619239465777363E-12</v>
      </c>
      <c r="H1015" cm="1">
        <f t="array" ref="H1015">$B$1*Distributed_Weight($C1015,'Rev 10'!$R$2/(2*'Rev 10'!$M$9),'Rev 10'!$M$9,'Rev 10'!$M$10-'Rev 10'!$M$9)</f>
        <v>2.6572868634674923E-16</v>
      </c>
      <c r="I1015" cm="1">
        <f t="array" ref="I1015">$B$1*(Distributed_Weight($C1015,'Rev 10'!$M$16*9.81,'Rev 10'!$M$9,0)-Point_Force($C1015,2*'Rev 10'!$M$16*9.81,'Rev 10'!$M$10/2)+Distributed_Weight($C1015,'Rev 10'!$M$16*9.81,'Rev 10'!$M$9,'Rev 10'!$M$10-'Rev 10'!$M$9))</f>
        <v>1.1805966230659472E-13</v>
      </c>
      <c r="K1015" cm="1">
        <f t="array" ref="K1015">$B$1*(Distributed_Weight($C1015,'Rev 10'!$M$16*9.81,'Rev 10'!$M$9,0)-Point_Force($C1015,2*'Rev 10'!$M$16*9.81,'Rev 10'!$M$10/2)+Distributed_Weight($C1015,'Rev 10'!$M$16*9.81,'Rev 10'!$M$9,'Rev 10'!$M$10-'Rev 10'!$M$9))</f>
        <v>1.1805966230659472E-13</v>
      </c>
    </row>
    <row r="1016" spans="3:11" x14ac:dyDescent="0.2">
      <c r="C1016">
        <v>3039</v>
      </c>
      <c r="D1016">
        <f t="shared" si="15"/>
        <v>1.1651118639168858E-13</v>
      </c>
      <c r="F1016" cm="1">
        <f t="array" ref="F1016">$B$1*(Distributed_Weight($C1016,'Rev 10'!$R$2,'Rev 10'!$M$9,0))</f>
        <v>4.2678353018779797E-12</v>
      </c>
      <c r="G1016" cm="1">
        <f t="array" ref="G1016">$B$1*-Point_Force($C1016,2*'Rev 10'!$R$2,'Rev 10'!$M$10/2)</f>
        <v>-5.0736956345990796E-12</v>
      </c>
      <c r="H1016" cm="1">
        <f t="array" ref="H1016">$B$1*Distributed_Weight($C1016,'Rev 10'!$R$2/(2*'Rev 10'!$M$9),'Rev 10'!$M$9,'Rev 10'!$M$10-'Rev 10'!$M$9)</f>
        <v>2.669841550294918E-16</v>
      </c>
      <c r="I1016" cm="1">
        <f t="array" ref="I1016">$B$1*(Distributed_Weight($C1016,'Rev 10'!$M$16*9.81,'Rev 10'!$M$9,0)-Point_Force($C1016,2*'Rev 10'!$M$16*9.81,'Rev 10'!$M$10/2)+Distributed_Weight($C1016,'Rev 10'!$M$16*9.81,'Rev 10'!$M$9,'Rev 10'!$M$10-'Rev 10'!$M$9))</f>
        <v>1.1651118639168858E-13</v>
      </c>
      <c r="K1016" cm="1">
        <f t="array" ref="K1016">$B$1*(Distributed_Weight($C1016,'Rev 10'!$M$16*9.81,'Rev 10'!$M$9,0)-Point_Force($C1016,2*'Rev 10'!$M$16*9.81,'Rev 10'!$M$10/2)+Distributed_Weight($C1016,'Rev 10'!$M$16*9.81,'Rev 10'!$M$9,'Rev 10'!$M$10-'Rev 10'!$M$9))</f>
        <v>1.1651118639168858E-13</v>
      </c>
    </row>
    <row r="1017" spans="3:11" x14ac:dyDescent="0.2">
      <c r="C1017">
        <v>3042</v>
      </c>
      <c r="D1017">
        <f t="shared" si="15"/>
        <v>1.1497293256445933E-13</v>
      </c>
      <c r="F1017" cm="1">
        <f t="array" ref="F1017">$B$1*(Distributed_Weight($C1017,'Rev 10'!$R$2,'Rev 10'!$M$9,0))</f>
        <v>4.2737211458886518E-12</v>
      </c>
      <c r="G1017" cm="1">
        <f t="array" ref="G1017">$B$1*-Point_Force($C1017,2*'Rev 10'!$R$2,'Rev 10'!$M$10/2)</f>
        <v>-5.0854673226204221E-12</v>
      </c>
      <c r="H1017" cm="1">
        <f t="array" ref="H1017">$B$1*Distributed_Weight($C1017,'Rev 10'!$R$2/(2*'Rev 10'!$M$9),'Rev 10'!$M$9,'Rev 10'!$M$10-'Rev 10'!$M$9)</f>
        <v>2.6824258253672599E-16</v>
      </c>
      <c r="I1017" cm="1">
        <f t="array" ref="I1017">$B$1*(Distributed_Weight($C1017,'Rev 10'!$M$16*9.81,'Rev 10'!$M$9,0)-Point_Force($C1017,2*'Rev 10'!$M$16*9.81,'Rev 10'!$M$10/2)+Distributed_Weight($C1017,'Rev 10'!$M$16*9.81,'Rev 10'!$M$9,'Rev 10'!$M$10-'Rev 10'!$M$9))</f>
        <v>1.1497293256445933E-13</v>
      </c>
      <c r="K1017" cm="1">
        <f t="array" ref="K1017">$B$1*(Distributed_Weight($C1017,'Rev 10'!$M$16*9.81,'Rev 10'!$M$9,0)-Point_Force($C1017,2*'Rev 10'!$M$16*9.81,'Rev 10'!$M$10/2)+Distributed_Weight($C1017,'Rev 10'!$M$16*9.81,'Rev 10'!$M$9,'Rev 10'!$M$10-'Rev 10'!$M$9))</f>
        <v>1.1497293256445933E-13</v>
      </c>
    </row>
    <row r="1018" spans="3:11" x14ac:dyDescent="0.2">
      <c r="C1018">
        <v>3045</v>
      </c>
      <c r="D1018">
        <f t="shared" si="15"/>
        <v>1.1344490082490672E-13</v>
      </c>
      <c r="F1018" cm="1">
        <f t="array" ref="F1018">$B$1*(Distributed_Weight($C1018,'Rev 10'!$R$2,'Rev 10'!$M$9,0))</f>
        <v>4.279606989899323E-12</v>
      </c>
      <c r="G1018" cm="1">
        <f t="array" ref="G1018">$B$1*-Point_Force($C1018,2*'Rev 10'!$R$2,'Rev 10'!$M$10/2)</f>
        <v>-5.0972390106417654E-12</v>
      </c>
      <c r="H1018" cm="1">
        <f t="array" ref="H1018">$B$1*Distributed_Weight($C1018,'Rev 10'!$R$2/(2*'Rev 10'!$M$9),'Rev 10'!$M$9,'Rev 10'!$M$10-'Rev 10'!$M$9)</f>
        <v>2.6950396886845152E-16</v>
      </c>
      <c r="I1018" cm="1">
        <f t="array" ref="I1018">$B$1*(Distributed_Weight($C1018,'Rev 10'!$M$16*9.81,'Rev 10'!$M$9,0)-Point_Force($C1018,2*'Rev 10'!$M$16*9.81,'Rev 10'!$M$10/2)+Distributed_Weight($C1018,'Rev 10'!$M$16*9.81,'Rev 10'!$M$9,'Rev 10'!$M$10-'Rev 10'!$M$9))</f>
        <v>1.1344490082490672E-13</v>
      </c>
      <c r="K1018" cm="1">
        <f t="array" ref="K1018">$B$1*(Distributed_Weight($C1018,'Rev 10'!$M$16*9.81,'Rev 10'!$M$9,0)-Point_Force($C1018,2*'Rev 10'!$M$16*9.81,'Rev 10'!$M$10/2)+Distributed_Weight($C1018,'Rev 10'!$M$16*9.81,'Rev 10'!$M$9,'Rev 10'!$M$10-'Rev 10'!$M$9))</f>
        <v>1.1344490082490672E-13</v>
      </c>
    </row>
    <row r="1019" spans="3:11" x14ac:dyDescent="0.2">
      <c r="C1019">
        <v>3048</v>
      </c>
      <c r="D1019">
        <f t="shared" si="15"/>
        <v>1.119270911730299E-13</v>
      </c>
      <c r="F1019" cm="1">
        <f t="array" ref="F1019">$B$1*(Distributed_Weight($C1019,'Rev 10'!$R$2,'Rev 10'!$M$9,0))</f>
        <v>4.2854928339099943E-12</v>
      </c>
      <c r="G1019" cm="1">
        <f t="array" ref="G1019">$B$1*-Point_Force($C1019,2*'Rev 10'!$R$2,'Rev 10'!$M$10/2)</f>
        <v>-5.1090106986631096E-12</v>
      </c>
      <c r="H1019" cm="1">
        <f t="array" ref="H1019">$B$1*Distributed_Weight($C1019,'Rev 10'!$R$2/(2*'Rev 10'!$M$9),'Rev 10'!$M$9,'Rev 10'!$M$10-'Rev 10'!$M$9)</f>
        <v>2.7076831402466866E-16</v>
      </c>
      <c r="I1019" cm="1">
        <f t="array" ref="I1019">$B$1*(Distributed_Weight($C1019,'Rev 10'!$M$16*9.81,'Rev 10'!$M$9,0)-Point_Force($C1019,2*'Rev 10'!$M$16*9.81,'Rev 10'!$M$10/2)+Distributed_Weight($C1019,'Rev 10'!$M$16*9.81,'Rev 10'!$M$9,'Rev 10'!$M$10-'Rev 10'!$M$9))</f>
        <v>1.119270911730299E-13</v>
      </c>
      <c r="K1019" cm="1">
        <f t="array" ref="K1019">$B$1*(Distributed_Weight($C1019,'Rev 10'!$M$16*9.81,'Rev 10'!$M$9,0)-Point_Force($C1019,2*'Rev 10'!$M$16*9.81,'Rev 10'!$M$10/2)+Distributed_Weight($C1019,'Rev 10'!$M$16*9.81,'Rev 10'!$M$9,'Rev 10'!$M$10-'Rev 10'!$M$9))</f>
        <v>1.119270911730299E-13</v>
      </c>
    </row>
    <row r="1020" spans="3:11" x14ac:dyDescent="0.2">
      <c r="C1020">
        <v>3051</v>
      </c>
      <c r="D1020">
        <f t="shared" si="15"/>
        <v>1.1041950360883092E-13</v>
      </c>
      <c r="F1020" cm="1">
        <f t="array" ref="F1020">$B$1*(Distributed_Weight($C1020,'Rev 10'!$R$2,'Rev 10'!$M$9,0))</f>
        <v>4.2913786779206664E-12</v>
      </c>
      <c r="G1020" cm="1">
        <f t="array" ref="G1020">$B$1*-Point_Force($C1020,2*'Rev 10'!$R$2,'Rev 10'!$M$10/2)</f>
        <v>-5.1207823866844529E-12</v>
      </c>
      <c r="H1020" cm="1">
        <f t="array" ref="H1020">$B$1*Distributed_Weight($C1020,'Rev 10'!$R$2/(2*'Rev 10'!$M$9),'Rev 10'!$M$9,'Rev 10'!$M$10-'Rev 10'!$M$9)</f>
        <v>2.7203561800537731E-16</v>
      </c>
      <c r="I1020" cm="1">
        <f t="array" ref="I1020">$B$1*(Distributed_Weight($C1020,'Rev 10'!$M$16*9.81,'Rev 10'!$M$9,0)-Point_Force($C1020,2*'Rev 10'!$M$16*9.81,'Rev 10'!$M$10/2)+Distributed_Weight($C1020,'Rev 10'!$M$16*9.81,'Rev 10'!$M$9,'Rev 10'!$M$10-'Rev 10'!$M$9))</f>
        <v>1.1041950360883092E-13</v>
      </c>
      <c r="K1020" cm="1">
        <f t="array" ref="K1020">$B$1*(Distributed_Weight($C1020,'Rev 10'!$M$16*9.81,'Rev 10'!$M$9,0)-Point_Force($C1020,2*'Rev 10'!$M$16*9.81,'Rev 10'!$M$10/2)+Distributed_Weight($C1020,'Rev 10'!$M$16*9.81,'Rev 10'!$M$9,'Rev 10'!$M$10-'Rev 10'!$M$9))</f>
        <v>1.1041950360883092E-13</v>
      </c>
    </row>
    <row r="1021" spans="3:11" x14ac:dyDescent="0.2">
      <c r="C1021">
        <v>3054</v>
      </c>
      <c r="D1021">
        <f t="shared" si="15"/>
        <v>1.0892213813230872E-13</v>
      </c>
      <c r="F1021" cm="1">
        <f t="array" ref="F1021">$B$1*(Distributed_Weight($C1021,'Rev 10'!$R$2,'Rev 10'!$M$9,0))</f>
        <v>4.2972645219313376E-12</v>
      </c>
      <c r="G1021" cm="1">
        <f t="array" ref="G1021">$B$1*-Point_Force($C1021,2*'Rev 10'!$R$2,'Rev 10'!$M$10/2)</f>
        <v>-5.1325540747057962E-12</v>
      </c>
      <c r="H1021" cm="1">
        <f t="array" ref="H1021">$B$1*Distributed_Weight($C1021,'Rev 10'!$R$2/(2*'Rev 10'!$M$9),'Rev 10'!$M$9,'Rev 10'!$M$10-'Rev 10'!$M$9)</f>
        <v>2.7330588081057751E-16</v>
      </c>
      <c r="I1021" cm="1">
        <f t="array" ref="I1021">$B$1*(Distributed_Weight($C1021,'Rev 10'!$M$16*9.81,'Rev 10'!$M$9,0)-Point_Force($C1021,2*'Rev 10'!$M$16*9.81,'Rev 10'!$M$10/2)+Distributed_Weight($C1021,'Rev 10'!$M$16*9.81,'Rev 10'!$M$9,'Rev 10'!$M$10-'Rev 10'!$M$9))</f>
        <v>1.0892213813230872E-13</v>
      </c>
      <c r="K1021" cm="1">
        <f t="array" ref="K1021">$B$1*(Distributed_Weight($C1021,'Rev 10'!$M$16*9.81,'Rev 10'!$M$9,0)-Point_Force($C1021,2*'Rev 10'!$M$16*9.81,'Rev 10'!$M$10/2)+Distributed_Weight($C1021,'Rev 10'!$M$16*9.81,'Rev 10'!$M$9,'Rev 10'!$M$10-'Rev 10'!$M$9))</f>
        <v>1.0892213813230872E-13</v>
      </c>
    </row>
    <row r="1022" spans="3:11" x14ac:dyDescent="0.2">
      <c r="C1022">
        <v>3057</v>
      </c>
      <c r="D1022">
        <f t="shared" si="15"/>
        <v>1.0743499474346354E-13</v>
      </c>
      <c r="F1022" cm="1">
        <f t="array" ref="F1022">$B$1*(Distributed_Weight($C1022,'Rev 10'!$R$2,'Rev 10'!$M$9,0))</f>
        <v>4.3031503659420089E-12</v>
      </c>
      <c r="G1022" cm="1">
        <f t="array" ref="G1022">$B$1*-Point_Force($C1022,2*'Rev 10'!$R$2,'Rev 10'!$M$10/2)</f>
        <v>-5.1443257627271388E-12</v>
      </c>
      <c r="H1022" cm="1">
        <f t="array" ref="H1022">$B$1*Distributed_Weight($C1022,'Rev 10'!$R$2/(2*'Rev 10'!$M$9),'Rev 10'!$M$9,'Rev 10'!$M$10-'Rev 10'!$M$9)</f>
        <v>2.7457910244026916E-16</v>
      </c>
      <c r="I1022" cm="1">
        <f t="array" ref="I1022">$B$1*(Distributed_Weight($C1022,'Rev 10'!$M$16*9.81,'Rev 10'!$M$9,0)-Point_Force($C1022,2*'Rev 10'!$M$16*9.81,'Rev 10'!$M$10/2)+Distributed_Weight($C1022,'Rev 10'!$M$16*9.81,'Rev 10'!$M$9,'Rev 10'!$M$10-'Rev 10'!$M$9))</f>
        <v>1.0743499474346354E-13</v>
      </c>
      <c r="K1022" cm="1">
        <f t="array" ref="K1022">$B$1*(Distributed_Weight($C1022,'Rev 10'!$M$16*9.81,'Rev 10'!$M$9,0)-Point_Force($C1022,2*'Rev 10'!$M$16*9.81,'Rev 10'!$M$10/2)+Distributed_Weight($C1022,'Rev 10'!$M$16*9.81,'Rev 10'!$M$9,'Rev 10'!$M$10-'Rev 10'!$M$9))</f>
        <v>1.0743499474346354E-13</v>
      </c>
    </row>
    <row r="1023" spans="3:11" x14ac:dyDescent="0.2">
      <c r="C1023">
        <v>3060</v>
      </c>
      <c r="D1023">
        <f t="shared" si="15"/>
        <v>1.0595807344229484E-13</v>
      </c>
      <c r="F1023" cm="1">
        <f t="array" ref="F1023">$B$1*(Distributed_Weight($C1023,'Rev 10'!$R$2,'Rev 10'!$M$9,0))</f>
        <v>4.309036209952681E-12</v>
      </c>
      <c r="G1023" cm="1">
        <f t="array" ref="G1023">$B$1*-Point_Force($C1023,2*'Rev 10'!$R$2,'Rev 10'!$M$10/2)</f>
        <v>-5.1560974507484821E-12</v>
      </c>
      <c r="H1023" cm="1">
        <f t="array" ref="H1023">$B$1*Distributed_Weight($C1023,'Rev 10'!$R$2/(2*'Rev 10'!$M$9),'Rev 10'!$M$9,'Rev 10'!$M$10-'Rev 10'!$M$9)</f>
        <v>2.7585528289445232E-16</v>
      </c>
      <c r="I1023" cm="1">
        <f t="array" ref="I1023">$B$1*(Distributed_Weight($C1023,'Rev 10'!$M$16*9.81,'Rev 10'!$M$9,0)-Point_Force($C1023,2*'Rev 10'!$M$16*9.81,'Rev 10'!$M$10/2)+Distributed_Weight($C1023,'Rev 10'!$M$16*9.81,'Rev 10'!$M$9,'Rev 10'!$M$10-'Rev 10'!$M$9))</f>
        <v>1.0595807344229484E-13</v>
      </c>
      <c r="K1023" cm="1">
        <f t="array" ref="K1023">$B$1*(Distributed_Weight($C1023,'Rev 10'!$M$16*9.81,'Rev 10'!$M$9,0)-Point_Force($C1023,2*'Rev 10'!$M$16*9.81,'Rev 10'!$M$10/2)+Distributed_Weight($C1023,'Rev 10'!$M$16*9.81,'Rev 10'!$M$9,'Rev 10'!$M$10-'Rev 10'!$M$9))</f>
        <v>1.0595807344229484E-13</v>
      </c>
    </row>
    <row r="1024" spans="3:11" x14ac:dyDescent="0.2">
      <c r="C1024">
        <v>3063</v>
      </c>
      <c r="D1024">
        <f t="shared" si="15"/>
        <v>1.0449137422880318E-13</v>
      </c>
      <c r="F1024" cm="1">
        <f t="array" ref="F1024">$B$1*(Distributed_Weight($C1024,'Rev 10'!$R$2,'Rev 10'!$M$9,0))</f>
        <v>4.3149220539633522E-12</v>
      </c>
      <c r="G1024" cm="1">
        <f t="array" ref="G1024">$B$1*-Point_Force($C1024,2*'Rev 10'!$R$2,'Rev 10'!$M$10/2)</f>
        <v>-5.1678691387698254E-12</v>
      </c>
      <c r="H1024" cm="1">
        <f t="array" ref="H1024">$B$1*Distributed_Weight($C1024,'Rev 10'!$R$2/(2*'Rev 10'!$M$9),'Rev 10'!$M$9,'Rev 10'!$M$10-'Rev 10'!$M$9)</f>
        <v>2.7713442217312707E-16</v>
      </c>
      <c r="I1024" cm="1">
        <f t="array" ref="I1024">$B$1*(Distributed_Weight($C1024,'Rev 10'!$M$16*9.81,'Rev 10'!$M$9,0)-Point_Force($C1024,2*'Rev 10'!$M$16*9.81,'Rev 10'!$M$10/2)+Distributed_Weight($C1024,'Rev 10'!$M$16*9.81,'Rev 10'!$M$9,'Rev 10'!$M$10-'Rev 10'!$M$9))</f>
        <v>1.0449137422880318E-13</v>
      </c>
      <c r="K1024" cm="1">
        <f t="array" ref="K1024">$B$1*(Distributed_Weight($C1024,'Rev 10'!$M$16*9.81,'Rev 10'!$M$9,0)-Point_Force($C1024,2*'Rev 10'!$M$16*9.81,'Rev 10'!$M$10/2)+Distributed_Weight($C1024,'Rev 10'!$M$16*9.81,'Rev 10'!$M$9,'Rev 10'!$M$10-'Rev 10'!$M$9))</f>
        <v>1.0449137422880318E-13</v>
      </c>
    </row>
    <row r="1025" spans="3:11" x14ac:dyDescent="0.2">
      <c r="C1025">
        <v>3066</v>
      </c>
      <c r="D1025">
        <f t="shared" si="15"/>
        <v>1.0303489710298814E-13</v>
      </c>
      <c r="F1025" cm="1">
        <f t="array" ref="F1025">$B$1*(Distributed_Weight($C1025,'Rev 10'!$R$2,'Rev 10'!$M$9,0))</f>
        <v>4.3208078979740235E-12</v>
      </c>
      <c r="G1025" cm="1">
        <f t="array" ref="G1025">$B$1*-Point_Force($C1025,2*'Rev 10'!$R$2,'Rev 10'!$M$10/2)</f>
        <v>-5.1796408267911679E-12</v>
      </c>
      <c r="H1025" cm="1">
        <f t="array" ref="H1025">$B$1*Distributed_Weight($C1025,'Rev 10'!$R$2/(2*'Rev 10'!$M$9),'Rev 10'!$M$9,'Rev 10'!$M$10-'Rev 10'!$M$9)</f>
        <v>2.7841652027629324E-16</v>
      </c>
      <c r="I1025" cm="1">
        <f t="array" ref="I1025">$B$1*(Distributed_Weight($C1025,'Rev 10'!$M$16*9.81,'Rev 10'!$M$9,0)-Point_Force($C1025,2*'Rev 10'!$M$16*9.81,'Rev 10'!$M$10/2)+Distributed_Weight($C1025,'Rev 10'!$M$16*9.81,'Rev 10'!$M$9,'Rev 10'!$M$10-'Rev 10'!$M$9))</f>
        <v>1.0303489710298814E-13</v>
      </c>
      <c r="K1025" cm="1">
        <f t="array" ref="K1025">$B$1*(Distributed_Weight($C1025,'Rev 10'!$M$16*9.81,'Rev 10'!$M$9,0)-Point_Force($C1025,2*'Rev 10'!$M$16*9.81,'Rev 10'!$M$10/2)+Distributed_Weight($C1025,'Rev 10'!$M$16*9.81,'Rev 10'!$M$9,'Rev 10'!$M$10-'Rev 10'!$M$9))</f>
        <v>1.0303489710298814E-13</v>
      </c>
    </row>
    <row r="1026" spans="3:11" x14ac:dyDescent="0.2">
      <c r="C1026">
        <v>3069</v>
      </c>
      <c r="D1026">
        <f t="shared" si="15"/>
        <v>1.0158864206485013E-13</v>
      </c>
      <c r="F1026" cm="1">
        <f t="array" ref="F1026">$B$1*(Distributed_Weight($C1026,'Rev 10'!$R$2,'Rev 10'!$M$9,0))</f>
        <v>4.3266937419846956E-12</v>
      </c>
      <c r="G1026" cm="1">
        <f t="array" ref="G1026">$B$1*-Point_Force($C1026,2*'Rev 10'!$R$2,'Rev 10'!$M$10/2)</f>
        <v>-5.1914125148125113E-12</v>
      </c>
      <c r="H1026" cm="1">
        <f t="array" ref="H1026">$B$1*Distributed_Weight($C1026,'Rev 10'!$R$2/(2*'Rev 10'!$M$9),'Rev 10'!$M$9,'Rev 10'!$M$10-'Rev 10'!$M$9)</f>
        <v>2.7970157720395101E-16</v>
      </c>
      <c r="I1026" cm="1">
        <f t="array" ref="I1026">$B$1*(Distributed_Weight($C1026,'Rev 10'!$M$16*9.81,'Rev 10'!$M$9,0)-Point_Force($C1026,2*'Rev 10'!$M$16*9.81,'Rev 10'!$M$10/2)+Distributed_Weight($C1026,'Rev 10'!$M$16*9.81,'Rev 10'!$M$9,'Rev 10'!$M$10-'Rev 10'!$M$9))</f>
        <v>1.0158864206485013E-13</v>
      </c>
      <c r="K1026" cm="1">
        <f t="array" ref="K1026">$B$1*(Distributed_Weight($C1026,'Rev 10'!$M$16*9.81,'Rev 10'!$M$9,0)-Point_Force($C1026,2*'Rev 10'!$M$16*9.81,'Rev 10'!$M$10/2)+Distributed_Weight($C1026,'Rev 10'!$M$16*9.81,'Rev 10'!$M$9,'Rev 10'!$M$10-'Rev 10'!$M$9))</f>
        <v>1.0158864206485013E-13</v>
      </c>
    </row>
    <row r="1027" spans="3:11" x14ac:dyDescent="0.2">
      <c r="C1027">
        <v>3072</v>
      </c>
      <c r="D1027">
        <f t="shared" si="15"/>
        <v>1.001526091143886E-13</v>
      </c>
      <c r="F1027" cm="1">
        <f t="array" ref="F1027">$B$1*(Distributed_Weight($C1027,'Rev 10'!$R$2,'Rev 10'!$M$9,0))</f>
        <v>4.3325795859953668E-12</v>
      </c>
      <c r="G1027" cm="1">
        <f t="array" ref="G1027">$B$1*-Point_Force($C1027,2*'Rev 10'!$R$2,'Rev 10'!$M$10/2)</f>
        <v>-5.2031842028338546E-12</v>
      </c>
      <c r="H1027" cm="1">
        <f t="array" ref="H1027">$B$1*Distributed_Weight($C1027,'Rev 10'!$R$2/(2*'Rev 10'!$M$9),'Rev 10'!$M$9,'Rev 10'!$M$10-'Rev 10'!$M$9)</f>
        <v>2.8098959295610028E-16</v>
      </c>
      <c r="I1027" cm="1">
        <f t="array" ref="I1027">$B$1*(Distributed_Weight($C1027,'Rev 10'!$M$16*9.81,'Rev 10'!$M$9,0)-Point_Force($C1027,2*'Rev 10'!$M$16*9.81,'Rev 10'!$M$10/2)+Distributed_Weight($C1027,'Rev 10'!$M$16*9.81,'Rev 10'!$M$9,'Rev 10'!$M$10-'Rev 10'!$M$9))</f>
        <v>1.001526091143886E-13</v>
      </c>
      <c r="K1027" cm="1">
        <f t="array" ref="K1027">$B$1*(Distributed_Weight($C1027,'Rev 10'!$M$16*9.81,'Rev 10'!$M$9,0)-Point_Force($C1027,2*'Rev 10'!$M$16*9.81,'Rev 10'!$M$10/2)+Distributed_Weight($C1027,'Rev 10'!$M$16*9.81,'Rev 10'!$M$9,'Rev 10'!$M$10-'Rev 10'!$M$9))</f>
        <v>1.001526091143886E-13</v>
      </c>
    </row>
    <row r="1028" spans="3:11" x14ac:dyDescent="0.2">
      <c r="C1028">
        <v>3075</v>
      </c>
      <c r="D1028">
        <f t="shared" si="15"/>
        <v>9.8726798251603962E-14</v>
      </c>
      <c r="F1028" cm="1">
        <f t="array" ref="F1028">$B$1*(Distributed_Weight($C1028,'Rev 10'!$R$2,'Rev 10'!$M$9,0))</f>
        <v>4.3384654300060381E-12</v>
      </c>
      <c r="G1028" cm="1">
        <f t="array" ref="G1028">$B$1*-Point_Force($C1028,2*'Rev 10'!$R$2,'Rev 10'!$M$10/2)</f>
        <v>-5.2149558908551979E-12</v>
      </c>
      <c r="H1028" cm="1">
        <f t="array" ref="H1028">$B$1*Distributed_Weight($C1028,'Rev 10'!$R$2/(2*'Rev 10'!$M$9),'Rev 10'!$M$9,'Rev 10'!$M$10-'Rev 10'!$M$9)</f>
        <v>2.82280567532741E-16</v>
      </c>
      <c r="I1028" cm="1">
        <f t="array" ref="I1028">$B$1*(Distributed_Weight($C1028,'Rev 10'!$M$16*9.81,'Rev 10'!$M$9,0)-Point_Force($C1028,2*'Rev 10'!$M$16*9.81,'Rev 10'!$M$10/2)+Distributed_Weight($C1028,'Rev 10'!$M$16*9.81,'Rev 10'!$M$9,'Rev 10'!$M$10-'Rev 10'!$M$9))</f>
        <v>9.8726798251603962E-14</v>
      </c>
      <c r="K1028" cm="1">
        <f t="array" ref="K1028">$B$1*(Distributed_Weight($C1028,'Rev 10'!$M$16*9.81,'Rev 10'!$M$9,0)-Point_Force($C1028,2*'Rev 10'!$M$16*9.81,'Rev 10'!$M$10/2)+Distributed_Weight($C1028,'Rev 10'!$M$16*9.81,'Rev 10'!$M$9,'Rev 10'!$M$10-'Rev 10'!$M$9))</f>
        <v>9.8726798251603962E-14</v>
      </c>
    </row>
    <row r="1029" spans="3:11" x14ac:dyDescent="0.2">
      <c r="C1029">
        <v>3078</v>
      </c>
      <c r="D1029">
        <f t="shared" ref="D1029:D1092" si="16">I1029</f>
        <v>9.7311209476496228E-14</v>
      </c>
      <c r="F1029" cm="1">
        <f t="array" ref="F1029">$B$1*(Distributed_Weight($C1029,'Rev 10'!$R$2,'Rev 10'!$M$9,0))</f>
        <v>4.3443512740167101E-12</v>
      </c>
      <c r="G1029" cm="1">
        <f t="array" ref="G1029">$B$1*-Point_Force($C1029,2*'Rev 10'!$R$2,'Rev 10'!$M$10/2)</f>
        <v>-5.2267275788765404E-12</v>
      </c>
      <c r="H1029" cm="1">
        <f t="array" ref="H1029">$B$1*Distributed_Weight($C1029,'Rev 10'!$R$2/(2*'Rev 10'!$M$9),'Rev 10'!$M$9,'Rev 10'!$M$10-'Rev 10'!$M$9)</f>
        <v>2.8357450093387328E-16</v>
      </c>
      <c r="I1029" cm="1">
        <f t="array" ref="I1029">$B$1*(Distributed_Weight($C1029,'Rev 10'!$M$16*9.81,'Rev 10'!$M$9,0)-Point_Force($C1029,2*'Rev 10'!$M$16*9.81,'Rev 10'!$M$10/2)+Distributed_Weight($C1029,'Rev 10'!$M$16*9.81,'Rev 10'!$M$9,'Rev 10'!$M$10-'Rev 10'!$M$9))</f>
        <v>9.7311209476496228E-14</v>
      </c>
      <c r="K1029" cm="1">
        <f t="array" ref="K1029">$B$1*(Distributed_Weight($C1029,'Rev 10'!$M$16*9.81,'Rev 10'!$M$9,0)-Point_Force($C1029,2*'Rev 10'!$M$16*9.81,'Rev 10'!$M$10/2)+Distributed_Weight($C1029,'Rev 10'!$M$16*9.81,'Rev 10'!$M$9,'Rev 10'!$M$10-'Rev 10'!$M$9))</f>
        <v>9.7311209476496228E-14</v>
      </c>
    </row>
    <row r="1030" spans="3:11" x14ac:dyDescent="0.2">
      <c r="C1030">
        <v>3081</v>
      </c>
      <c r="D1030">
        <f t="shared" si="16"/>
        <v>9.5905842789065803E-14</v>
      </c>
      <c r="F1030" cm="1">
        <f t="array" ref="F1030">$B$1*(Distributed_Weight($C1030,'Rev 10'!$R$2,'Rev 10'!$M$9,0))</f>
        <v>4.3502371180273822E-12</v>
      </c>
      <c r="G1030" cm="1">
        <f t="array" ref="G1030">$B$1*-Point_Force($C1030,2*'Rev 10'!$R$2,'Rev 10'!$M$10/2)</f>
        <v>-5.2384992668978838E-12</v>
      </c>
      <c r="H1030" cm="1">
        <f t="array" ref="H1030">$B$1*Distributed_Weight($C1030,'Rev 10'!$R$2/(2*'Rev 10'!$M$9),'Rev 10'!$M$9,'Rev 10'!$M$10-'Rev 10'!$M$9)</f>
        <v>2.8487139315949706E-16</v>
      </c>
      <c r="I1030" cm="1">
        <f t="array" ref="I1030">$B$1*(Distributed_Weight($C1030,'Rev 10'!$M$16*9.81,'Rev 10'!$M$9,0)-Point_Force($C1030,2*'Rev 10'!$M$16*9.81,'Rev 10'!$M$10/2)+Distributed_Weight($C1030,'Rev 10'!$M$16*9.81,'Rev 10'!$M$9,'Rev 10'!$M$10-'Rev 10'!$M$9))</f>
        <v>9.5905842789065803E-14</v>
      </c>
      <c r="K1030" cm="1">
        <f t="array" ref="K1030">$B$1*(Distributed_Weight($C1030,'Rev 10'!$M$16*9.81,'Rev 10'!$M$9,0)-Point_Force($C1030,2*'Rev 10'!$M$16*9.81,'Rev 10'!$M$10/2)+Distributed_Weight($C1030,'Rev 10'!$M$16*9.81,'Rev 10'!$M$9,'Rev 10'!$M$10-'Rev 10'!$M$9))</f>
        <v>9.5905842789065803E-14</v>
      </c>
    </row>
    <row r="1031" spans="3:11" x14ac:dyDescent="0.2">
      <c r="C1031">
        <v>3084</v>
      </c>
      <c r="D1031">
        <f t="shared" si="16"/>
        <v>9.4510698189311578E-14</v>
      </c>
      <c r="F1031" cm="1">
        <f t="array" ref="F1031">$B$1*(Distributed_Weight($C1031,'Rev 10'!$R$2,'Rev 10'!$M$9,0))</f>
        <v>4.3561229620380535E-12</v>
      </c>
      <c r="G1031" cm="1">
        <f t="array" ref="G1031">$B$1*-Point_Force($C1031,2*'Rev 10'!$R$2,'Rev 10'!$M$10/2)</f>
        <v>-5.2502709549192271E-12</v>
      </c>
      <c r="H1031" cm="1">
        <f t="array" ref="H1031">$B$1*Distributed_Weight($C1031,'Rev 10'!$R$2/(2*'Rev 10'!$M$9),'Rev 10'!$M$9,'Rev 10'!$M$10-'Rev 10'!$M$9)</f>
        <v>2.8617124420961235E-16</v>
      </c>
      <c r="I1031" cm="1">
        <f t="array" ref="I1031">$B$1*(Distributed_Weight($C1031,'Rev 10'!$M$16*9.81,'Rev 10'!$M$9,0)-Point_Force($C1031,2*'Rev 10'!$M$16*9.81,'Rev 10'!$M$10/2)+Distributed_Weight($C1031,'Rev 10'!$M$16*9.81,'Rev 10'!$M$9,'Rev 10'!$M$10-'Rev 10'!$M$9))</f>
        <v>9.4510698189311578E-14</v>
      </c>
      <c r="K1031" cm="1">
        <f t="array" ref="K1031">$B$1*(Distributed_Weight($C1031,'Rev 10'!$M$16*9.81,'Rev 10'!$M$9,0)-Point_Force($C1031,2*'Rev 10'!$M$16*9.81,'Rev 10'!$M$10/2)+Distributed_Weight($C1031,'Rev 10'!$M$16*9.81,'Rev 10'!$M$9,'Rev 10'!$M$10-'Rev 10'!$M$9))</f>
        <v>9.4510698189311578E-14</v>
      </c>
    </row>
    <row r="1032" spans="3:11" x14ac:dyDescent="0.2">
      <c r="C1032">
        <v>3087</v>
      </c>
      <c r="D1032">
        <f t="shared" si="16"/>
        <v>9.3125775677234108E-14</v>
      </c>
      <c r="F1032" cm="1">
        <f t="array" ref="F1032">$B$1*(Distributed_Weight($C1032,'Rev 10'!$R$2,'Rev 10'!$M$9,0))</f>
        <v>4.3620088060487255E-12</v>
      </c>
      <c r="G1032" cm="1">
        <f t="array" ref="G1032">$B$1*-Point_Force($C1032,2*'Rev 10'!$R$2,'Rev 10'!$M$10/2)</f>
        <v>-5.2620426429405696E-12</v>
      </c>
      <c r="H1032" cm="1">
        <f t="array" ref="H1032">$B$1*Distributed_Weight($C1032,'Rev 10'!$R$2/(2*'Rev 10'!$M$9),'Rev 10'!$M$9,'Rev 10'!$M$10-'Rev 10'!$M$9)</f>
        <v>2.8747405408421919E-16</v>
      </c>
      <c r="I1032" cm="1">
        <f t="array" ref="I1032">$B$1*(Distributed_Weight($C1032,'Rev 10'!$M$16*9.81,'Rev 10'!$M$9,0)-Point_Force($C1032,2*'Rev 10'!$M$16*9.81,'Rev 10'!$M$10/2)+Distributed_Weight($C1032,'Rev 10'!$M$16*9.81,'Rev 10'!$M$9,'Rev 10'!$M$10-'Rev 10'!$M$9))</f>
        <v>9.3125775677234108E-14</v>
      </c>
      <c r="K1032" cm="1">
        <f t="array" ref="K1032">$B$1*(Distributed_Weight($C1032,'Rev 10'!$M$16*9.81,'Rev 10'!$M$9,0)-Point_Force($C1032,2*'Rev 10'!$M$16*9.81,'Rev 10'!$M$10/2)+Distributed_Weight($C1032,'Rev 10'!$M$16*9.81,'Rev 10'!$M$9,'Rev 10'!$M$10-'Rev 10'!$M$9))</f>
        <v>9.3125775677234108E-14</v>
      </c>
    </row>
    <row r="1033" spans="3:11" x14ac:dyDescent="0.2">
      <c r="C1033">
        <v>3090</v>
      </c>
      <c r="D1033">
        <f t="shared" si="16"/>
        <v>9.1751075252833532E-14</v>
      </c>
      <c r="F1033" cm="1">
        <f t="array" ref="F1033">$B$1*(Distributed_Weight($C1033,'Rev 10'!$R$2,'Rev 10'!$M$9,0))</f>
        <v>4.3678946500593968E-12</v>
      </c>
      <c r="G1033" cm="1">
        <f t="array" ref="G1033">$B$1*-Point_Force($C1033,2*'Rev 10'!$R$2,'Rev 10'!$M$10/2)</f>
        <v>-5.2738143309619129E-12</v>
      </c>
      <c r="H1033" cm="1">
        <f t="array" ref="H1033">$B$1*Distributed_Weight($C1033,'Rev 10'!$R$2/(2*'Rev 10'!$M$9),'Rev 10'!$M$9,'Rev 10'!$M$10-'Rev 10'!$M$9)</f>
        <v>2.8877982278331753E-16</v>
      </c>
      <c r="I1033" cm="1">
        <f t="array" ref="I1033">$B$1*(Distributed_Weight($C1033,'Rev 10'!$M$16*9.81,'Rev 10'!$M$9,0)-Point_Force($C1033,2*'Rev 10'!$M$16*9.81,'Rev 10'!$M$10/2)+Distributed_Weight($C1033,'Rev 10'!$M$16*9.81,'Rev 10'!$M$9,'Rev 10'!$M$10-'Rev 10'!$M$9))</f>
        <v>9.1751075252833532E-14</v>
      </c>
      <c r="K1033" cm="1">
        <f t="array" ref="K1033">$B$1*(Distributed_Weight($C1033,'Rev 10'!$M$16*9.81,'Rev 10'!$M$9,0)-Point_Force($C1033,2*'Rev 10'!$M$16*9.81,'Rev 10'!$M$10/2)+Distributed_Weight($C1033,'Rev 10'!$M$16*9.81,'Rev 10'!$M$9,'Rev 10'!$M$10-'Rev 10'!$M$9))</f>
        <v>9.1751075252833532E-14</v>
      </c>
    </row>
    <row r="1034" spans="3:11" x14ac:dyDescent="0.2">
      <c r="C1034">
        <v>3093</v>
      </c>
      <c r="D1034">
        <f t="shared" si="16"/>
        <v>9.0386596916109711E-14</v>
      </c>
      <c r="F1034" cm="1">
        <f t="array" ref="F1034">$B$1*(Distributed_Weight($C1034,'Rev 10'!$R$2,'Rev 10'!$M$9,0))</f>
        <v>4.3737804940700681E-12</v>
      </c>
      <c r="G1034" cm="1">
        <f t="array" ref="G1034">$B$1*-Point_Force($C1034,2*'Rev 10'!$R$2,'Rev 10'!$M$10/2)</f>
        <v>-5.2855860189832563E-12</v>
      </c>
      <c r="H1034" cm="1">
        <f t="array" ref="H1034">$B$1*Distributed_Weight($C1034,'Rev 10'!$R$2/(2*'Rev 10'!$M$9),'Rev 10'!$M$9,'Rev 10'!$M$10-'Rev 10'!$M$9)</f>
        <v>2.9008855030690733E-16</v>
      </c>
      <c r="I1034" cm="1">
        <f t="array" ref="I1034">$B$1*(Distributed_Weight($C1034,'Rev 10'!$M$16*9.81,'Rev 10'!$M$9,0)-Point_Force($C1034,2*'Rev 10'!$M$16*9.81,'Rev 10'!$M$10/2)+Distributed_Weight($C1034,'Rev 10'!$M$16*9.81,'Rev 10'!$M$9,'Rev 10'!$M$10-'Rev 10'!$M$9))</f>
        <v>9.0386596916109711E-14</v>
      </c>
      <c r="K1034" cm="1">
        <f t="array" ref="K1034">$B$1*(Distributed_Weight($C1034,'Rev 10'!$M$16*9.81,'Rev 10'!$M$9,0)-Point_Force($C1034,2*'Rev 10'!$M$16*9.81,'Rev 10'!$M$10/2)+Distributed_Weight($C1034,'Rev 10'!$M$16*9.81,'Rev 10'!$M$9,'Rev 10'!$M$10-'Rev 10'!$M$9))</f>
        <v>9.0386596916109711E-14</v>
      </c>
    </row>
    <row r="1035" spans="3:11" x14ac:dyDescent="0.2">
      <c r="C1035">
        <v>3096</v>
      </c>
      <c r="D1035">
        <f t="shared" si="16"/>
        <v>8.9032340667062796E-14</v>
      </c>
      <c r="F1035" cm="1">
        <f t="array" ref="F1035">$B$1*(Distributed_Weight($C1035,'Rev 10'!$R$2,'Rev 10'!$M$9,0))</f>
        <v>4.3796663380807401E-12</v>
      </c>
      <c r="G1035" cm="1">
        <f t="array" ref="G1035">$B$1*-Point_Force($C1035,2*'Rev 10'!$R$2,'Rev 10'!$M$10/2)</f>
        <v>-5.2973577070045996E-12</v>
      </c>
      <c r="H1035" cm="1">
        <f t="array" ref="H1035">$B$1*Distributed_Weight($C1035,'Rev 10'!$R$2/(2*'Rev 10'!$M$9),'Rev 10'!$M$9,'Rev 10'!$M$10-'Rev 10'!$M$9)</f>
        <v>2.9140023665498873E-16</v>
      </c>
      <c r="I1035" cm="1">
        <f t="array" ref="I1035">$B$1*(Distributed_Weight($C1035,'Rev 10'!$M$16*9.81,'Rev 10'!$M$9,0)-Point_Force($C1035,2*'Rev 10'!$M$16*9.81,'Rev 10'!$M$10/2)+Distributed_Weight($C1035,'Rev 10'!$M$16*9.81,'Rev 10'!$M$9,'Rev 10'!$M$10-'Rev 10'!$M$9))</f>
        <v>8.9032340667062796E-14</v>
      </c>
      <c r="K1035" cm="1">
        <f t="array" ref="K1035">$B$1*(Distributed_Weight($C1035,'Rev 10'!$M$16*9.81,'Rev 10'!$M$9,0)-Point_Force($C1035,2*'Rev 10'!$M$16*9.81,'Rev 10'!$M$10/2)+Distributed_Weight($C1035,'Rev 10'!$M$16*9.81,'Rev 10'!$M$9,'Rev 10'!$M$10-'Rev 10'!$M$9))</f>
        <v>8.9032340667062796E-14</v>
      </c>
    </row>
    <row r="1036" spans="3:11" x14ac:dyDescent="0.2">
      <c r="C1036">
        <v>3099</v>
      </c>
      <c r="D1036">
        <f t="shared" si="16"/>
        <v>8.7688306505692359E-14</v>
      </c>
      <c r="F1036" cm="1">
        <f t="array" ref="F1036">$B$1*(Distributed_Weight($C1036,'Rev 10'!$R$2,'Rev 10'!$M$9,0))</f>
        <v>4.3855521820914114E-12</v>
      </c>
      <c r="G1036" cm="1">
        <f t="array" ref="G1036">$B$1*-Point_Force($C1036,2*'Rev 10'!$R$2,'Rev 10'!$M$10/2)</f>
        <v>-5.3091293950259421E-12</v>
      </c>
      <c r="H1036" cm="1">
        <f t="array" ref="H1036">$B$1*Distributed_Weight($C1036,'Rev 10'!$R$2/(2*'Rev 10'!$M$9),'Rev 10'!$M$9,'Rev 10'!$M$10-'Rev 10'!$M$9)</f>
        <v>2.9271488182756159E-16</v>
      </c>
      <c r="I1036" cm="1">
        <f t="array" ref="I1036">$B$1*(Distributed_Weight($C1036,'Rev 10'!$M$16*9.81,'Rev 10'!$M$9,0)-Point_Force($C1036,2*'Rev 10'!$M$16*9.81,'Rev 10'!$M$10/2)+Distributed_Weight($C1036,'Rev 10'!$M$16*9.81,'Rev 10'!$M$9,'Rev 10'!$M$10-'Rev 10'!$M$9))</f>
        <v>8.7688306505692359E-14</v>
      </c>
      <c r="K1036" cm="1">
        <f t="array" ref="K1036">$B$1*(Distributed_Weight($C1036,'Rev 10'!$M$16*9.81,'Rev 10'!$M$9,0)-Point_Force($C1036,2*'Rev 10'!$M$16*9.81,'Rev 10'!$M$10/2)+Distributed_Weight($C1036,'Rev 10'!$M$16*9.81,'Rev 10'!$M$9,'Rev 10'!$M$10-'Rev 10'!$M$9))</f>
        <v>8.7688306505692359E-14</v>
      </c>
    </row>
    <row r="1037" spans="3:11" x14ac:dyDescent="0.2">
      <c r="C1037">
        <v>3102</v>
      </c>
      <c r="D1037">
        <f t="shared" si="16"/>
        <v>8.635449443199908E-14</v>
      </c>
      <c r="F1037" cm="1">
        <f t="array" ref="F1037">$B$1*(Distributed_Weight($C1037,'Rev 10'!$R$2,'Rev 10'!$M$9,0))</f>
        <v>4.3914380261020826E-12</v>
      </c>
      <c r="G1037" cm="1">
        <f t="array" ref="G1037">$B$1*-Point_Force($C1037,2*'Rev 10'!$R$2,'Rev 10'!$M$10/2)</f>
        <v>-5.3209010830472854E-12</v>
      </c>
      <c r="H1037" cm="1">
        <f t="array" ref="H1037">$B$1*Distributed_Weight($C1037,'Rev 10'!$R$2/(2*'Rev 10'!$M$9),'Rev 10'!$M$9,'Rev 10'!$M$10-'Rev 10'!$M$9)</f>
        <v>2.94032485824626E-16</v>
      </c>
      <c r="I1037" cm="1">
        <f t="array" ref="I1037">$B$1*(Distributed_Weight($C1037,'Rev 10'!$M$16*9.81,'Rev 10'!$M$9,0)-Point_Force($C1037,2*'Rev 10'!$M$16*9.81,'Rev 10'!$M$10/2)+Distributed_Weight($C1037,'Rev 10'!$M$16*9.81,'Rev 10'!$M$9,'Rev 10'!$M$10-'Rev 10'!$M$9))</f>
        <v>8.635449443199908E-14</v>
      </c>
      <c r="K1037" cm="1">
        <f t="array" ref="K1037">$B$1*(Distributed_Weight($C1037,'Rev 10'!$M$16*9.81,'Rev 10'!$M$9,0)-Point_Force($C1037,2*'Rev 10'!$M$16*9.81,'Rev 10'!$M$10/2)+Distributed_Weight($C1037,'Rev 10'!$M$16*9.81,'Rev 10'!$M$9,'Rev 10'!$M$10-'Rev 10'!$M$9))</f>
        <v>8.635449443199908E-14</v>
      </c>
    </row>
    <row r="1038" spans="3:11" x14ac:dyDescent="0.2">
      <c r="C1038">
        <v>3105</v>
      </c>
      <c r="D1038">
        <f t="shared" si="16"/>
        <v>8.5030904445981194E-14</v>
      </c>
      <c r="F1038" cm="1">
        <f t="array" ref="F1038">$B$1*(Distributed_Weight($C1038,'Rev 10'!$R$2,'Rev 10'!$M$9,0))</f>
        <v>4.3973238701127547E-12</v>
      </c>
      <c r="G1038" cm="1">
        <f t="array" ref="G1038">$B$1*-Point_Force($C1038,2*'Rev 10'!$R$2,'Rev 10'!$M$10/2)</f>
        <v>-5.3326727710686296E-12</v>
      </c>
      <c r="H1038" cm="1">
        <f t="array" ref="H1038">$B$1*Distributed_Weight($C1038,'Rev 10'!$R$2/(2*'Rev 10'!$M$9),'Rev 10'!$M$9,'Rev 10'!$M$10-'Rev 10'!$M$9)</f>
        <v>2.9535304864618186E-16</v>
      </c>
      <c r="I1038" cm="1">
        <f t="array" ref="I1038">$B$1*(Distributed_Weight($C1038,'Rev 10'!$M$16*9.81,'Rev 10'!$M$9,0)-Point_Force($C1038,2*'Rev 10'!$M$16*9.81,'Rev 10'!$M$10/2)+Distributed_Weight($C1038,'Rev 10'!$M$16*9.81,'Rev 10'!$M$9,'Rev 10'!$M$10-'Rev 10'!$M$9))</f>
        <v>8.5030904445981194E-14</v>
      </c>
      <c r="K1038" cm="1">
        <f t="array" ref="K1038">$B$1*(Distributed_Weight($C1038,'Rev 10'!$M$16*9.81,'Rev 10'!$M$9,0)-Point_Force($C1038,2*'Rev 10'!$M$16*9.81,'Rev 10'!$M$10/2)+Distributed_Weight($C1038,'Rev 10'!$M$16*9.81,'Rev 10'!$M$9,'Rev 10'!$M$10-'Rev 10'!$M$9))</f>
        <v>8.5030904445981194E-14</v>
      </c>
    </row>
    <row r="1039" spans="3:11" x14ac:dyDescent="0.2">
      <c r="C1039">
        <v>3108</v>
      </c>
      <c r="D1039">
        <f t="shared" si="16"/>
        <v>8.3717536547641299E-14</v>
      </c>
      <c r="F1039" cm="1">
        <f t="array" ref="F1039">$B$1*(Distributed_Weight($C1039,'Rev 10'!$R$2,'Rev 10'!$M$9,0))</f>
        <v>4.403209714123426E-12</v>
      </c>
      <c r="G1039" cm="1">
        <f t="array" ref="G1039">$B$1*-Point_Force($C1039,2*'Rev 10'!$R$2,'Rev 10'!$M$10/2)</f>
        <v>-5.3444444590899729E-12</v>
      </c>
      <c r="H1039" cm="1">
        <f t="array" ref="H1039">$B$1*Distributed_Weight($C1039,'Rev 10'!$R$2/(2*'Rev 10'!$M$9),'Rev 10'!$M$9,'Rev 10'!$M$10-'Rev 10'!$M$9)</f>
        <v>2.9667657029222928E-16</v>
      </c>
      <c r="I1039" cm="1">
        <f t="array" ref="I1039">$B$1*(Distributed_Weight($C1039,'Rev 10'!$M$16*9.81,'Rev 10'!$M$9,0)-Point_Force($C1039,2*'Rev 10'!$M$16*9.81,'Rev 10'!$M$10/2)+Distributed_Weight($C1039,'Rev 10'!$M$16*9.81,'Rev 10'!$M$9,'Rev 10'!$M$10-'Rev 10'!$M$9))</f>
        <v>8.3717536547641299E-14</v>
      </c>
      <c r="K1039" cm="1">
        <f t="array" ref="K1039">$B$1*(Distributed_Weight($C1039,'Rev 10'!$M$16*9.81,'Rev 10'!$M$9,0)-Point_Force($C1039,2*'Rev 10'!$M$16*9.81,'Rev 10'!$M$10/2)+Distributed_Weight($C1039,'Rev 10'!$M$16*9.81,'Rev 10'!$M$9,'Rev 10'!$M$10-'Rev 10'!$M$9))</f>
        <v>8.3717536547641299E-14</v>
      </c>
    </row>
    <row r="1040" spans="3:11" x14ac:dyDescent="0.2">
      <c r="C1040">
        <v>3111</v>
      </c>
      <c r="D1040">
        <f t="shared" si="16"/>
        <v>8.241439073697831E-14</v>
      </c>
      <c r="F1040" cm="1">
        <f t="array" ref="F1040">$B$1*(Distributed_Weight($C1040,'Rev 10'!$R$2,'Rev 10'!$M$9,0))</f>
        <v>4.4090955581340972E-12</v>
      </c>
      <c r="G1040" cm="1">
        <f t="array" ref="G1040">$B$1*-Point_Force($C1040,2*'Rev 10'!$R$2,'Rev 10'!$M$10/2)</f>
        <v>-5.3562161471113162E-12</v>
      </c>
      <c r="H1040" cm="1">
        <f t="array" ref="H1040">$B$1*Distributed_Weight($C1040,'Rev 10'!$R$2/(2*'Rev 10'!$M$9),'Rev 10'!$M$9,'Rev 10'!$M$10-'Rev 10'!$M$9)</f>
        <v>2.980030507627682E-16</v>
      </c>
      <c r="I1040" cm="1">
        <f t="array" ref="I1040">$B$1*(Distributed_Weight($C1040,'Rev 10'!$M$16*9.81,'Rev 10'!$M$9,0)-Point_Force($C1040,2*'Rev 10'!$M$16*9.81,'Rev 10'!$M$10/2)+Distributed_Weight($C1040,'Rev 10'!$M$16*9.81,'Rev 10'!$M$9,'Rev 10'!$M$10-'Rev 10'!$M$9))</f>
        <v>8.241439073697831E-14</v>
      </c>
      <c r="K1040" cm="1">
        <f t="array" ref="K1040">$B$1*(Distributed_Weight($C1040,'Rev 10'!$M$16*9.81,'Rev 10'!$M$9,0)-Point_Force($C1040,2*'Rev 10'!$M$16*9.81,'Rev 10'!$M$10/2)+Distributed_Weight($C1040,'Rev 10'!$M$16*9.81,'Rev 10'!$M$9,'Rev 10'!$M$10-'Rev 10'!$M$9))</f>
        <v>8.241439073697831E-14</v>
      </c>
    </row>
    <row r="1041" spans="3:11" x14ac:dyDescent="0.2">
      <c r="C1041">
        <v>3114</v>
      </c>
      <c r="D1041">
        <f t="shared" si="16"/>
        <v>8.1121467013991925E-14</v>
      </c>
      <c r="F1041" cm="1">
        <f t="array" ref="F1041">$B$1*(Distributed_Weight($C1041,'Rev 10'!$R$2,'Rev 10'!$M$9,0))</f>
        <v>4.4149814021447693E-12</v>
      </c>
      <c r="G1041" cm="1">
        <f t="array" ref="G1041">$B$1*-Point_Force($C1041,2*'Rev 10'!$R$2,'Rev 10'!$M$10/2)</f>
        <v>-5.3679878351326588E-12</v>
      </c>
      <c r="H1041" cm="1">
        <f t="array" ref="H1041">$B$1*Distributed_Weight($C1041,'Rev 10'!$R$2/(2*'Rev 10'!$M$9),'Rev 10'!$M$9,'Rev 10'!$M$10-'Rev 10'!$M$9)</f>
        <v>2.9933249005779863E-16</v>
      </c>
      <c r="I1041" cm="1">
        <f t="array" ref="I1041">$B$1*(Distributed_Weight($C1041,'Rev 10'!$M$16*9.81,'Rev 10'!$M$9,0)-Point_Force($C1041,2*'Rev 10'!$M$16*9.81,'Rev 10'!$M$10/2)+Distributed_Weight($C1041,'Rev 10'!$M$16*9.81,'Rev 10'!$M$9,'Rev 10'!$M$10-'Rev 10'!$M$9))</f>
        <v>8.1121467013991925E-14</v>
      </c>
      <c r="K1041" cm="1">
        <f t="array" ref="K1041">$B$1*(Distributed_Weight($C1041,'Rev 10'!$M$16*9.81,'Rev 10'!$M$9,0)-Point_Force($C1041,2*'Rev 10'!$M$16*9.81,'Rev 10'!$M$10/2)+Distributed_Weight($C1041,'Rev 10'!$M$16*9.81,'Rev 10'!$M$9,'Rev 10'!$M$10-'Rev 10'!$M$9))</f>
        <v>8.1121467013991925E-14</v>
      </c>
    </row>
    <row r="1042" spans="3:11" x14ac:dyDescent="0.2">
      <c r="C1042">
        <v>3117</v>
      </c>
      <c r="D1042">
        <f t="shared" si="16"/>
        <v>7.9838765378682585E-14</v>
      </c>
      <c r="F1042" cm="1">
        <f t="array" ref="F1042">$B$1*(Distributed_Weight($C1042,'Rev 10'!$R$2,'Rev 10'!$M$9,0))</f>
        <v>4.4208672461554406E-12</v>
      </c>
      <c r="G1042" cm="1">
        <f t="array" ref="G1042">$B$1*-Point_Force($C1042,2*'Rev 10'!$R$2,'Rev 10'!$M$10/2)</f>
        <v>-5.3797595231540021E-12</v>
      </c>
      <c r="H1042" cm="1">
        <f t="array" ref="H1042">$B$1*Distributed_Weight($C1042,'Rev 10'!$R$2/(2*'Rev 10'!$M$9),'Rev 10'!$M$9,'Rev 10'!$M$10-'Rev 10'!$M$9)</f>
        <v>3.006648881773206E-16</v>
      </c>
      <c r="I1042" cm="1">
        <f t="array" ref="I1042">$B$1*(Distributed_Weight($C1042,'Rev 10'!$M$16*9.81,'Rev 10'!$M$9,0)-Point_Force($C1042,2*'Rev 10'!$M$16*9.81,'Rev 10'!$M$10/2)+Distributed_Weight($C1042,'Rev 10'!$M$16*9.81,'Rev 10'!$M$9,'Rev 10'!$M$10-'Rev 10'!$M$9))</f>
        <v>7.9838765378682585E-14</v>
      </c>
      <c r="K1042" cm="1">
        <f t="array" ref="K1042">$B$1*(Distributed_Weight($C1042,'Rev 10'!$M$16*9.81,'Rev 10'!$M$9,0)-Point_Force($C1042,2*'Rev 10'!$M$16*9.81,'Rev 10'!$M$10/2)+Distributed_Weight($C1042,'Rev 10'!$M$16*9.81,'Rev 10'!$M$9,'Rev 10'!$M$10-'Rev 10'!$M$9))</f>
        <v>7.9838765378682585E-14</v>
      </c>
    </row>
    <row r="1043" spans="3:11" x14ac:dyDescent="0.2">
      <c r="C1043">
        <v>3120</v>
      </c>
      <c r="D1043">
        <f t="shared" si="16"/>
        <v>7.856628583104971E-14</v>
      </c>
      <c r="F1043" cm="1">
        <f t="array" ref="F1043">$B$1*(Distributed_Weight($C1043,'Rev 10'!$R$2,'Rev 10'!$M$9,0))</f>
        <v>4.4267530901661126E-12</v>
      </c>
      <c r="G1043" cm="1">
        <f t="array" ref="G1043">$B$1*-Point_Force($C1043,2*'Rev 10'!$R$2,'Rev 10'!$M$10/2)</f>
        <v>-5.3915312111753454E-12</v>
      </c>
      <c r="H1043" cm="1">
        <f t="array" ref="H1043">$B$1*Distributed_Weight($C1043,'Rev 10'!$R$2/(2*'Rev 10'!$M$9),'Rev 10'!$M$9,'Rev 10'!$M$10-'Rev 10'!$M$9)</f>
        <v>3.0200024512133409E-16</v>
      </c>
      <c r="I1043" cm="1">
        <f t="array" ref="I1043">$B$1*(Distributed_Weight($C1043,'Rev 10'!$M$16*9.81,'Rev 10'!$M$9,0)-Point_Force($C1043,2*'Rev 10'!$M$16*9.81,'Rev 10'!$M$10/2)+Distributed_Weight($C1043,'Rev 10'!$M$16*9.81,'Rev 10'!$M$9,'Rev 10'!$M$10-'Rev 10'!$M$9))</f>
        <v>7.856628583104971E-14</v>
      </c>
      <c r="K1043" cm="1">
        <f t="array" ref="K1043">$B$1*(Distributed_Weight($C1043,'Rev 10'!$M$16*9.81,'Rev 10'!$M$9,0)-Point_Force($C1043,2*'Rev 10'!$M$16*9.81,'Rev 10'!$M$10/2)+Distributed_Weight($C1043,'Rev 10'!$M$16*9.81,'Rev 10'!$M$9,'Rev 10'!$M$10-'Rev 10'!$M$9))</f>
        <v>7.856628583104971E-14</v>
      </c>
    </row>
    <row r="1044" spans="3:11" x14ac:dyDescent="0.2">
      <c r="C1044">
        <v>3123</v>
      </c>
      <c r="D1044">
        <f t="shared" si="16"/>
        <v>7.730402837109388E-14</v>
      </c>
      <c r="F1044" cm="1">
        <f t="array" ref="F1044">$B$1*(Distributed_Weight($C1044,'Rev 10'!$R$2,'Rev 10'!$M$9,0))</f>
        <v>4.4326389341767839E-12</v>
      </c>
      <c r="G1044" cm="1">
        <f t="array" ref="G1044">$B$1*-Point_Force($C1044,2*'Rev 10'!$R$2,'Rev 10'!$M$10/2)</f>
        <v>-5.4033028991966879E-12</v>
      </c>
      <c r="H1044" cm="1">
        <f t="array" ref="H1044">$B$1*Distributed_Weight($C1044,'Rev 10'!$R$2/(2*'Rev 10'!$M$9),'Rev 10'!$M$9,'Rev 10'!$M$10-'Rev 10'!$M$9)</f>
        <v>3.0333856088983907E-16</v>
      </c>
      <c r="I1044" cm="1">
        <f t="array" ref="I1044">$B$1*(Distributed_Weight($C1044,'Rev 10'!$M$16*9.81,'Rev 10'!$M$9,0)-Point_Force($C1044,2*'Rev 10'!$M$16*9.81,'Rev 10'!$M$10/2)+Distributed_Weight($C1044,'Rev 10'!$M$16*9.81,'Rev 10'!$M$9,'Rev 10'!$M$10-'Rev 10'!$M$9))</f>
        <v>7.730402837109388E-14</v>
      </c>
      <c r="K1044" cm="1">
        <f t="array" ref="K1044">$B$1*(Distributed_Weight($C1044,'Rev 10'!$M$16*9.81,'Rev 10'!$M$9,0)-Point_Force($C1044,2*'Rev 10'!$M$16*9.81,'Rev 10'!$M$10/2)+Distributed_Weight($C1044,'Rev 10'!$M$16*9.81,'Rev 10'!$M$9,'Rev 10'!$M$10-'Rev 10'!$M$9))</f>
        <v>7.730402837109388E-14</v>
      </c>
    </row>
    <row r="1045" spans="3:11" x14ac:dyDescent="0.2">
      <c r="C1045">
        <v>3126</v>
      </c>
      <c r="D1045">
        <f t="shared" si="16"/>
        <v>7.6051992998814805E-14</v>
      </c>
      <c r="F1045" cm="1">
        <f t="array" ref="F1045">$B$1*(Distributed_Weight($C1045,'Rev 10'!$R$2,'Rev 10'!$M$9,0))</f>
        <v>4.4385247781874552E-12</v>
      </c>
      <c r="G1045" cm="1">
        <f t="array" ref="G1045">$B$1*-Point_Force($C1045,2*'Rev 10'!$R$2,'Rev 10'!$M$10/2)</f>
        <v>-5.4150745872180313E-12</v>
      </c>
      <c r="H1045" cm="1">
        <f t="array" ref="H1045">$B$1*Distributed_Weight($C1045,'Rev 10'!$R$2/(2*'Rev 10'!$M$9),'Rev 10'!$M$9,'Rev 10'!$M$10-'Rev 10'!$M$9)</f>
        <v>3.0467983548283556E-16</v>
      </c>
      <c r="I1045" cm="1">
        <f t="array" ref="I1045">$B$1*(Distributed_Weight($C1045,'Rev 10'!$M$16*9.81,'Rev 10'!$M$9,0)-Point_Force($C1045,2*'Rev 10'!$M$16*9.81,'Rev 10'!$M$10/2)+Distributed_Weight($C1045,'Rev 10'!$M$16*9.81,'Rev 10'!$M$9,'Rev 10'!$M$10-'Rev 10'!$M$9))</f>
        <v>7.6051992998814805E-14</v>
      </c>
      <c r="K1045" cm="1">
        <f t="array" ref="K1045">$B$1*(Distributed_Weight($C1045,'Rev 10'!$M$16*9.81,'Rev 10'!$M$9,0)-Point_Force($C1045,2*'Rev 10'!$M$16*9.81,'Rev 10'!$M$10/2)+Distributed_Weight($C1045,'Rev 10'!$M$16*9.81,'Rev 10'!$M$9,'Rev 10'!$M$10-'Rev 10'!$M$9))</f>
        <v>7.6051992998814805E-14</v>
      </c>
    </row>
    <row r="1046" spans="3:11" x14ac:dyDescent="0.2">
      <c r="C1046">
        <v>3129</v>
      </c>
      <c r="D1046">
        <f t="shared" si="16"/>
        <v>7.4810179714212485E-14</v>
      </c>
      <c r="F1046" cm="1">
        <f t="array" ref="F1046">$B$1*(Distributed_Weight($C1046,'Rev 10'!$R$2,'Rev 10'!$M$9,0))</f>
        <v>4.4444106221981272E-12</v>
      </c>
      <c r="G1046" cm="1">
        <f t="array" ref="G1046">$B$1*-Point_Force($C1046,2*'Rev 10'!$R$2,'Rev 10'!$M$10/2)</f>
        <v>-5.4268462752393746E-12</v>
      </c>
      <c r="H1046" cm="1">
        <f t="array" ref="H1046">$B$1*Distributed_Weight($C1046,'Rev 10'!$R$2/(2*'Rev 10'!$M$9),'Rev 10'!$M$9,'Rev 10'!$M$10-'Rev 10'!$M$9)</f>
        <v>3.0602406890032356E-16</v>
      </c>
      <c r="I1046" cm="1">
        <f t="array" ref="I1046">$B$1*(Distributed_Weight($C1046,'Rev 10'!$M$16*9.81,'Rev 10'!$M$9,0)-Point_Force($C1046,2*'Rev 10'!$M$16*9.81,'Rev 10'!$M$10/2)+Distributed_Weight($C1046,'Rev 10'!$M$16*9.81,'Rev 10'!$M$9,'Rev 10'!$M$10-'Rev 10'!$M$9))</f>
        <v>7.4810179714212485E-14</v>
      </c>
      <c r="K1046" cm="1">
        <f t="array" ref="K1046">$B$1*(Distributed_Weight($C1046,'Rev 10'!$M$16*9.81,'Rev 10'!$M$9,0)-Point_Force($C1046,2*'Rev 10'!$M$16*9.81,'Rev 10'!$M$10/2)+Distributed_Weight($C1046,'Rev 10'!$M$16*9.81,'Rev 10'!$M$9,'Rev 10'!$M$10-'Rev 10'!$M$9))</f>
        <v>7.4810179714212485E-14</v>
      </c>
    </row>
    <row r="1047" spans="3:11" x14ac:dyDescent="0.2">
      <c r="C1047">
        <v>3132</v>
      </c>
      <c r="D1047">
        <f t="shared" si="16"/>
        <v>7.3578588517286933E-14</v>
      </c>
      <c r="F1047" cm="1">
        <f t="array" ref="F1047">$B$1*(Distributed_Weight($C1047,'Rev 10'!$R$2,'Rev 10'!$M$9,0))</f>
        <v>4.4502964662087985E-12</v>
      </c>
      <c r="G1047" cm="1">
        <f t="array" ref="G1047">$B$1*-Point_Force($C1047,2*'Rev 10'!$R$2,'Rev 10'!$M$10/2)</f>
        <v>-5.4386179632607179E-12</v>
      </c>
      <c r="H1047" cm="1">
        <f t="array" ref="H1047">$B$1*Distributed_Weight($C1047,'Rev 10'!$R$2/(2*'Rev 10'!$M$9),'Rev 10'!$M$9,'Rev 10'!$M$10-'Rev 10'!$M$9)</f>
        <v>3.0737126114230306E-16</v>
      </c>
      <c r="I1047" cm="1">
        <f t="array" ref="I1047">$B$1*(Distributed_Weight($C1047,'Rev 10'!$M$16*9.81,'Rev 10'!$M$9,0)-Point_Force($C1047,2*'Rev 10'!$M$16*9.81,'Rev 10'!$M$10/2)+Distributed_Weight($C1047,'Rev 10'!$M$16*9.81,'Rev 10'!$M$9,'Rev 10'!$M$10-'Rev 10'!$M$9))</f>
        <v>7.3578588517286933E-14</v>
      </c>
      <c r="K1047" cm="1">
        <f t="array" ref="K1047">$B$1*(Distributed_Weight($C1047,'Rev 10'!$M$16*9.81,'Rev 10'!$M$9,0)-Point_Force($C1047,2*'Rev 10'!$M$16*9.81,'Rev 10'!$M$10/2)+Distributed_Weight($C1047,'Rev 10'!$M$16*9.81,'Rev 10'!$M$9,'Rev 10'!$M$10-'Rev 10'!$M$9))</f>
        <v>7.3578588517286933E-14</v>
      </c>
    </row>
    <row r="1048" spans="3:11" x14ac:dyDescent="0.2">
      <c r="C1048">
        <v>3135</v>
      </c>
      <c r="D1048">
        <f t="shared" si="16"/>
        <v>7.2357219408038678E-14</v>
      </c>
      <c r="F1048" cm="1">
        <f t="array" ref="F1048">$B$1*(Distributed_Weight($C1048,'Rev 10'!$R$2,'Rev 10'!$M$9,0))</f>
        <v>4.4561823102194705E-12</v>
      </c>
      <c r="G1048" cm="1">
        <f t="array" ref="G1048">$B$1*-Point_Force($C1048,2*'Rev 10'!$R$2,'Rev 10'!$M$10/2)</f>
        <v>-5.4503896512820604E-12</v>
      </c>
      <c r="H1048" cm="1">
        <f t="array" ref="H1048">$B$1*Distributed_Weight($C1048,'Rev 10'!$R$2/(2*'Rev 10'!$M$9),'Rev 10'!$M$9,'Rev 10'!$M$10-'Rev 10'!$M$9)</f>
        <v>3.0872141220877411E-16</v>
      </c>
      <c r="I1048" cm="1">
        <f t="array" ref="I1048">$B$1*(Distributed_Weight($C1048,'Rev 10'!$M$16*9.81,'Rev 10'!$M$9,0)-Point_Force($C1048,2*'Rev 10'!$M$16*9.81,'Rev 10'!$M$10/2)+Distributed_Weight($C1048,'Rev 10'!$M$16*9.81,'Rev 10'!$M$9,'Rev 10'!$M$10-'Rev 10'!$M$9))</f>
        <v>7.2357219408038678E-14</v>
      </c>
      <c r="K1048" cm="1">
        <f t="array" ref="K1048">$B$1*(Distributed_Weight($C1048,'Rev 10'!$M$16*9.81,'Rev 10'!$M$9,0)-Point_Force($C1048,2*'Rev 10'!$M$16*9.81,'Rev 10'!$M$10/2)+Distributed_Weight($C1048,'Rev 10'!$M$16*9.81,'Rev 10'!$M$9,'Rev 10'!$M$10-'Rev 10'!$M$9))</f>
        <v>7.2357219408038678E-14</v>
      </c>
    </row>
    <row r="1049" spans="3:11" x14ac:dyDescent="0.2">
      <c r="C1049">
        <v>3138</v>
      </c>
      <c r="D1049">
        <f t="shared" si="16"/>
        <v>7.1146072386466219E-14</v>
      </c>
      <c r="F1049" cm="1">
        <f t="array" ref="F1049">$B$1*(Distributed_Weight($C1049,'Rev 10'!$R$2,'Rev 10'!$M$9,0))</f>
        <v>4.4620681542301418E-12</v>
      </c>
      <c r="G1049" cm="1">
        <f t="array" ref="G1049">$B$1*-Point_Force($C1049,2*'Rev 10'!$R$2,'Rev 10'!$M$10/2)</f>
        <v>-5.4621613393034038E-12</v>
      </c>
      <c r="H1049" cm="1">
        <f t="array" ref="H1049">$B$1*Distributed_Weight($C1049,'Rev 10'!$R$2/(2*'Rev 10'!$M$9),'Rev 10'!$M$9,'Rev 10'!$M$10-'Rev 10'!$M$9)</f>
        <v>3.1007452209973666E-16</v>
      </c>
      <c r="I1049" cm="1">
        <f t="array" ref="I1049">$B$1*(Distributed_Weight($C1049,'Rev 10'!$M$16*9.81,'Rev 10'!$M$9,0)-Point_Force($C1049,2*'Rev 10'!$M$16*9.81,'Rev 10'!$M$10/2)+Distributed_Weight($C1049,'Rev 10'!$M$16*9.81,'Rev 10'!$M$9,'Rev 10'!$M$10-'Rev 10'!$M$9))</f>
        <v>7.1146072386466219E-14</v>
      </c>
      <c r="K1049" cm="1">
        <f t="array" ref="K1049">$B$1*(Distributed_Weight($C1049,'Rev 10'!$M$16*9.81,'Rev 10'!$M$9,0)-Point_Force($C1049,2*'Rev 10'!$M$16*9.81,'Rev 10'!$M$10/2)+Distributed_Weight($C1049,'Rev 10'!$M$16*9.81,'Rev 10'!$M$9,'Rev 10'!$M$10-'Rev 10'!$M$9))</f>
        <v>7.1146072386466219E-14</v>
      </c>
    </row>
    <row r="1050" spans="3:11" x14ac:dyDescent="0.2">
      <c r="C1050">
        <v>3141</v>
      </c>
      <c r="D1050">
        <f t="shared" si="16"/>
        <v>6.9945147452571613E-14</v>
      </c>
      <c r="F1050" cm="1">
        <f t="array" ref="F1050">$B$1*(Distributed_Weight($C1050,'Rev 10'!$R$2,'Rev 10'!$M$9,0))</f>
        <v>4.4679539982408139E-12</v>
      </c>
      <c r="G1050" cm="1">
        <f t="array" ref="G1050">$B$1*-Point_Force($C1050,2*'Rev 10'!$R$2,'Rev 10'!$M$10/2)</f>
        <v>-5.4739330273247471E-12</v>
      </c>
      <c r="H1050" cm="1">
        <f t="array" ref="H1050">$B$1*Distributed_Weight($C1050,'Rev 10'!$R$2/(2*'Rev 10'!$M$9),'Rev 10'!$M$9,'Rev 10'!$M$10-'Rev 10'!$M$9)</f>
        <v>3.1143059081519072E-16</v>
      </c>
      <c r="I1050" cm="1">
        <f t="array" ref="I1050">$B$1*(Distributed_Weight($C1050,'Rev 10'!$M$16*9.81,'Rev 10'!$M$9,0)-Point_Force($C1050,2*'Rev 10'!$M$16*9.81,'Rev 10'!$M$10/2)+Distributed_Weight($C1050,'Rev 10'!$M$16*9.81,'Rev 10'!$M$9,'Rev 10'!$M$10-'Rev 10'!$M$9))</f>
        <v>6.9945147452571613E-14</v>
      </c>
      <c r="K1050" cm="1">
        <f t="array" ref="K1050">$B$1*(Distributed_Weight($C1050,'Rev 10'!$M$16*9.81,'Rev 10'!$M$9,0)-Point_Force($C1050,2*'Rev 10'!$M$16*9.81,'Rev 10'!$M$10/2)+Distributed_Weight($C1050,'Rev 10'!$M$16*9.81,'Rev 10'!$M$9,'Rev 10'!$M$10-'Rev 10'!$M$9))</f>
        <v>6.9945147452571613E-14</v>
      </c>
    </row>
    <row r="1051" spans="3:11" x14ac:dyDescent="0.2">
      <c r="C1051">
        <v>3144</v>
      </c>
      <c r="D1051">
        <f t="shared" si="16"/>
        <v>6.8754444606353358E-14</v>
      </c>
      <c r="F1051" cm="1">
        <f t="array" ref="F1051">$B$1*(Distributed_Weight($C1051,'Rev 10'!$R$2,'Rev 10'!$M$9,0))</f>
        <v>4.4738398422514851E-12</v>
      </c>
      <c r="G1051" cm="1">
        <f t="array" ref="G1051">$B$1*-Point_Force($C1051,2*'Rev 10'!$R$2,'Rev 10'!$M$10/2)</f>
        <v>-5.4857047153460896E-12</v>
      </c>
      <c r="H1051" cm="1">
        <f t="array" ref="H1051">$B$1*Distributed_Weight($C1051,'Rev 10'!$R$2/(2*'Rev 10'!$M$9),'Rev 10'!$M$9,'Rev 10'!$M$10-'Rev 10'!$M$9)</f>
        <v>3.1278961835513633E-16</v>
      </c>
      <c r="I1051" cm="1">
        <f t="array" ref="I1051">$B$1*(Distributed_Weight($C1051,'Rev 10'!$M$16*9.81,'Rev 10'!$M$9,0)-Point_Force($C1051,2*'Rev 10'!$M$16*9.81,'Rev 10'!$M$10/2)+Distributed_Weight($C1051,'Rev 10'!$M$16*9.81,'Rev 10'!$M$9,'Rev 10'!$M$10-'Rev 10'!$M$9))</f>
        <v>6.8754444606353358E-14</v>
      </c>
      <c r="K1051" cm="1">
        <f t="array" ref="K1051">$B$1*(Distributed_Weight($C1051,'Rev 10'!$M$16*9.81,'Rev 10'!$M$9,0)-Point_Force($C1051,2*'Rev 10'!$M$16*9.81,'Rev 10'!$M$10/2)+Distributed_Weight($C1051,'Rev 10'!$M$16*9.81,'Rev 10'!$M$9,'Rev 10'!$M$10-'Rev 10'!$M$9))</f>
        <v>6.8754444606353358E-14</v>
      </c>
    </row>
    <row r="1052" spans="3:11" x14ac:dyDescent="0.2">
      <c r="C1052">
        <v>3147</v>
      </c>
      <c r="D1052">
        <f t="shared" si="16"/>
        <v>6.7573963847811719E-14</v>
      </c>
      <c r="F1052" cm="1">
        <f t="array" ref="F1052">$B$1*(Distributed_Weight($C1052,'Rev 10'!$R$2,'Rev 10'!$M$9,0))</f>
        <v>4.4797256862621564E-12</v>
      </c>
      <c r="G1052" cm="1">
        <f t="array" ref="G1052">$B$1*-Point_Force($C1052,2*'Rev 10'!$R$2,'Rev 10'!$M$10/2)</f>
        <v>-5.4974764033674329E-12</v>
      </c>
      <c r="H1052" cm="1">
        <f t="array" ref="H1052">$B$1*Distributed_Weight($C1052,'Rev 10'!$R$2/(2*'Rev 10'!$M$9),'Rev 10'!$M$9,'Rev 10'!$M$10-'Rev 10'!$M$9)</f>
        <v>3.141516047195734E-16</v>
      </c>
      <c r="I1052" cm="1">
        <f t="array" ref="I1052">$B$1*(Distributed_Weight($C1052,'Rev 10'!$M$16*9.81,'Rev 10'!$M$9,0)-Point_Force($C1052,2*'Rev 10'!$M$16*9.81,'Rev 10'!$M$10/2)+Distributed_Weight($C1052,'Rev 10'!$M$16*9.81,'Rev 10'!$M$9,'Rev 10'!$M$10-'Rev 10'!$M$9))</f>
        <v>6.7573963847811719E-14</v>
      </c>
      <c r="K1052" cm="1">
        <f t="array" ref="K1052">$B$1*(Distributed_Weight($C1052,'Rev 10'!$M$16*9.81,'Rev 10'!$M$9,0)-Point_Force($C1052,2*'Rev 10'!$M$16*9.81,'Rev 10'!$M$10/2)+Distributed_Weight($C1052,'Rev 10'!$M$16*9.81,'Rev 10'!$M$9,'Rev 10'!$M$10-'Rev 10'!$M$9))</f>
        <v>6.7573963847811719E-14</v>
      </c>
    </row>
    <row r="1053" spans="3:11" x14ac:dyDescent="0.2">
      <c r="C1053">
        <v>3150</v>
      </c>
      <c r="D1053">
        <f t="shared" si="16"/>
        <v>6.6403705176946974E-14</v>
      </c>
      <c r="F1053" cm="1">
        <f t="array" ref="F1053">$B$1*(Distributed_Weight($C1053,'Rev 10'!$R$2,'Rev 10'!$M$9,0))</f>
        <v>4.4856115302728285E-12</v>
      </c>
      <c r="G1053" cm="1">
        <f t="array" ref="G1053">$B$1*-Point_Force($C1053,2*'Rev 10'!$R$2,'Rev 10'!$M$10/2)</f>
        <v>-5.5092480913887763E-12</v>
      </c>
      <c r="H1053" cm="1">
        <f t="array" ref="H1053">$B$1*Distributed_Weight($C1053,'Rev 10'!$R$2/(2*'Rev 10'!$M$9),'Rev 10'!$M$9,'Rev 10'!$M$10-'Rev 10'!$M$9)</f>
        <v>3.1551654990850207E-16</v>
      </c>
      <c r="I1053" cm="1">
        <f t="array" ref="I1053">$B$1*(Distributed_Weight($C1053,'Rev 10'!$M$16*9.81,'Rev 10'!$M$9,0)-Point_Force($C1053,2*'Rev 10'!$M$16*9.81,'Rev 10'!$M$10/2)+Distributed_Weight($C1053,'Rev 10'!$M$16*9.81,'Rev 10'!$M$9,'Rev 10'!$M$10-'Rev 10'!$M$9))</f>
        <v>6.6403705176946974E-14</v>
      </c>
      <c r="K1053" cm="1">
        <f t="array" ref="K1053">$B$1*(Distributed_Weight($C1053,'Rev 10'!$M$16*9.81,'Rev 10'!$M$9,0)-Point_Force($C1053,2*'Rev 10'!$M$16*9.81,'Rev 10'!$M$10/2)+Distributed_Weight($C1053,'Rev 10'!$M$16*9.81,'Rev 10'!$M$9,'Rev 10'!$M$10-'Rev 10'!$M$9))</f>
        <v>6.6403705176946974E-14</v>
      </c>
    </row>
    <row r="1054" spans="3:11" x14ac:dyDescent="0.2">
      <c r="C1054">
        <v>3153</v>
      </c>
      <c r="D1054">
        <f t="shared" si="16"/>
        <v>6.5243668593758997E-14</v>
      </c>
      <c r="F1054" cm="1">
        <f t="array" ref="F1054">$B$1*(Distributed_Weight($C1054,'Rev 10'!$R$2,'Rev 10'!$M$9,0))</f>
        <v>4.4914973742834997E-12</v>
      </c>
      <c r="G1054" cm="1">
        <f t="array" ref="G1054">$B$1*-Point_Force($C1054,2*'Rev 10'!$R$2,'Rev 10'!$M$10/2)</f>
        <v>-5.5210197794101196E-12</v>
      </c>
      <c r="H1054" cm="1">
        <f t="array" ref="H1054">$B$1*Distributed_Weight($C1054,'Rev 10'!$R$2/(2*'Rev 10'!$M$9),'Rev 10'!$M$9,'Rev 10'!$M$10-'Rev 10'!$M$9)</f>
        <v>3.1688445392192215E-16</v>
      </c>
      <c r="I1054" cm="1">
        <f t="array" ref="I1054">$B$1*(Distributed_Weight($C1054,'Rev 10'!$M$16*9.81,'Rev 10'!$M$9,0)-Point_Force($C1054,2*'Rev 10'!$M$16*9.81,'Rev 10'!$M$10/2)+Distributed_Weight($C1054,'Rev 10'!$M$16*9.81,'Rev 10'!$M$9,'Rev 10'!$M$10-'Rev 10'!$M$9))</f>
        <v>6.5243668593758997E-14</v>
      </c>
      <c r="K1054" cm="1">
        <f t="array" ref="K1054">$B$1*(Distributed_Weight($C1054,'Rev 10'!$M$16*9.81,'Rev 10'!$M$9,0)-Point_Force($C1054,2*'Rev 10'!$M$16*9.81,'Rev 10'!$M$10/2)+Distributed_Weight($C1054,'Rev 10'!$M$16*9.81,'Rev 10'!$M$9,'Rev 10'!$M$10-'Rev 10'!$M$9))</f>
        <v>6.5243668593758997E-14</v>
      </c>
    </row>
    <row r="1055" spans="3:11" x14ac:dyDescent="0.2">
      <c r="C1055">
        <v>3156</v>
      </c>
      <c r="D1055">
        <f t="shared" si="16"/>
        <v>6.4093854098247762E-14</v>
      </c>
      <c r="F1055" cm="1">
        <f t="array" ref="F1055">$B$1*(Distributed_Weight($C1055,'Rev 10'!$R$2,'Rev 10'!$M$9,0))</f>
        <v>4.4973832182941718E-12</v>
      </c>
      <c r="G1055" cm="1">
        <f t="array" ref="G1055">$B$1*-Point_Force($C1055,2*'Rev 10'!$R$2,'Rev 10'!$M$10/2)</f>
        <v>-5.5327914674314621E-12</v>
      </c>
      <c r="H1055" cm="1">
        <f t="array" ref="H1055">$B$1*Distributed_Weight($C1055,'Rev 10'!$R$2/(2*'Rev 10'!$M$9),'Rev 10'!$M$9,'Rev 10'!$M$10-'Rev 10'!$M$9)</f>
        <v>3.1825531675983378E-16</v>
      </c>
      <c r="I1055" cm="1">
        <f t="array" ref="I1055">$B$1*(Distributed_Weight($C1055,'Rev 10'!$M$16*9.81,'Rev 10'!$M$9,0)-Point_Force($C1055,2*'Rev 10'!$M$16*9.81,'Rev 10'!$M$10/2)+Distributed_Weight($C1055,'Rev 10'!$M$16*9.81,'Rev 10'!$M$9,'Rev 10'!$M$10-'Rev 10'!$M$9))</f>
        <v>6.4093854098247762E-14</v>
      </c>
      <c r="K1055" cm="1">
        <f t="array" ref="K1055">$B$1*(Distributed_Weight($C1055,'Rev 10'!$M$16*9.81,'Rev 10'!$M$9,0)-Point_Force($C1055,2*'Rev 10'!$M$16*9.81,'Rev 10'!$M$10/2)+Distributed_Weight($C1055,'Rev 10'!$M$16*9.81,'Rev 10'!$M$9,'Rev 10'!$M$10-'Rev 10'!$M$9))</f>
        <v>6.4093854098247762E-14</v>
      </c>
    </row>
    <row r="1056" spans="3:11" x14ac:dyDescent="0.2">
      <c r="C1056">
        <v>3159</v>
      </c>
      <c r="D1056">
        <f t="shared" si="16"/>
        <v>6.2954261690413294E-14</v>
      </c>
      <c r="F1056" cm="1">
        <f t="array" ref="F1056">$B$1*(Distributed_Weight($C1056,'Rev 10'!$R$2,'Rev 10'!$M$9,0))</f>
        <v>4.5032690623048431E-12</v>
      </c>
      <c r="G1056" cm="1">
        <f t="array" ref="G1056">$B$1*-Point_Force($C1056,2*'Rev 10'!$R$2,'Rev 10'!$M$10/2)</f>
        <v>-5.5445631554528055E-12</v>
      </c>
      <c r="H1056" cm="1">
        <f t="array" ref="H1056">$B$1*Distributed_Weight($C1056,'Rev 10'!$R$2/(2*'Rev 10'!$M$9),'Rev 10'!$M$9,'Rev 10'!$M$10-'Rev 10'!$M$9)</f>
        <v>3.1962913842223691E-16</v>
      </c>
      <c r="I1056" cm="1">
        <f t="array" ref="I1056">$B$1*(Distributed_Weight($C1056,'Rev 10'!$M$16*9.81,'Rev 10'!$M$9,0)-Point_Force($C1056,2*'Rev 10'!$M$16*9.81,'Rev 10'!$M$10/2)+Distributed_Weight($C1056,'Rev 10'!$M$16*9.81,'Rev 10'!$M$9,'Rev 10'!$M$10-'Rev 10'!$M$9))</f>
        <v>6.2954261690413294E-14</v>
      </c>
      <c r="K1056" cm="1">
        <f t="array" ref="K1056">$B$1*(Distributed_Weight($C1056,'Rev 10'!$M$16*9.81,'Rev 10'!$M$9,0)-Point_Force($C1056,2*'Rev 10'!$M$16*9.81,'Rev 10'!$M$10/2)+Distributed_Weight($C1056,'Rev 10'!$M$16*9.81,'Rev 10'!$M$9,'Rev 10'!$M$10-'Rev 10'!$M$9))</f>
        <v>6.2954261690413294E-14</v>
      </c>
    </row>
    <row r="1057" spans="3:11" x14ac:dyDescent="0.2">
      <c r="C1057">
        <v>3162</v>
      </c>
      <c r="D1057">
        <f t="shared" si="16"/>
        <v>6.182489137025461E-14</v>
      </c>
      <c r="F1057" cm="1">
        <f t="array" ref="F1057">$B$1*(Distributed_Weight($C1057,'Rev 10'!$R$2,'Rev 10'!$M$9,0))</f>
        <v>4.5091549063155143E-12</v>
      </c>
      <c r="G1057" cm="1">
        <f t="array" ref="G1057">$B$1*-Point_Force($C1057,2*'Rev 10'!$R$2,'Rev 10'!$M$10/2)</f>
        <v>-5.5563348434741496E-12</v>
      </c>
      <c r="H1057" cm="1">
        <f t="array" ref="H1057">$B$1*Distributed_Weight($C1057,'Rev 10'!$R$2/(2*'Rev 10'!$M$9),'Rev 10'!$M$9,'Rev 10'!$M$10-'Rev 10'!$M$9)</f>
        <v>3.2100591890913155E-16</v>
      </c>
      <c r="I1057" cm="1">
        <f t="array" ref="I1057">$B$1*(Distributed_Weight($C1057,'Rev 10'!$M$16*9.81,'Rev 10'!$M$9,0)-Point_Force($C1057,2*'Rev 10'!$M$16*9.81,'Rev 10'!$M$10/2)+Distributed_Weight($C1057,'Rev 10'!$M$16*9.81,'Rev 10'!$M$9,'Rev 10'!$M$10-'Rev 10'!$M$9))</f>
        <v>6.182489137025461E-14</v>
      </c>
      <c r="K1057" cm="1">
        <f t="array" ref="K1057">$B$1*(Distributed_Weight($C1057,'Rev 10'!$M$16*9.81,'Rev 10'!$M$9,0)-Point_Force($C1057,2*'Rev 10'!$M$16*9.81,'Rev 10'!$M$10/2)+Distributed_Weight($C1057,'Rev 10'!$M$16*9.81,'Rev 10'!$M$9,'Rev 10'!$M$10-'Rev 10'!$M$9))</f>
        <v>6.182489137025461E-14</v>
      </c>
    </row>
    <row r="1058" spans="3:11" x14ac:dyDescent="0.2">
      <c r="C1058">
        <v>3165</v>
      </c>
      <c r="D1058">
        <f t="shared" si="16"/>
        <v>6.0705743137773791E-14</v>
      </c>
      <c r="F1058" cm="1">
        <f t="array" ref="F1058">$B$1*(Distributed_Weight($C1058,'Rev 10'!$R$2,'Rev 10'!$M$9,0))</f>
        <v>4.5150407503261864E-12</v>
      </c>
      <c r="G1058" cm="1">
        <f t="array" ref="G1058">$B$1*-Point_Force($C1058,2*'Rev 10'!$R$2,'Rev 10'!$M$10/2)</f>
        <v>-5.5681065314954929E-12</v>
      </c>
      <c r="H1058" cm="1">
        <f t="array" ref="H1058">$B$1*Distributed_Weight($C1058,'Rev 10'!$R$2/(2*'Rev 10'!$M$9),'Rev 10'!$M$9,'Rev 10'!$M$10-'Rev 10'!$M$9)</f>
        <v>3.2238565822051774E-16</v>
      </c>
      <c r="I1058" cm="1">
        <f t="array" ref="I1058">$B$1*(Distributed_Weight($C1058,'Rev 10'!$M$16*9.81,'Rev 10'!$M$9,0)-Point_Force($C1058,2*'Rev 10'!$M$16*9.81,'Rev 10'!$M$10/2)+Distributed_Weight($C1058,'Rev 10'!$M$16*9.81,'Rev 10'!$M$9,'Rev 10'!$M$10-'Rev 10'!$M$9))</f>
        <v>6.0705743137773791E-14</v>
      </c>
      <c r="K1058" cm="1">
        <f t="array" ref="K1058">$B$1*(Distributed_Weight($C1058,'Rev 10'!$M$16*9.81,'Rev 10'!$M$9,0)-Point_Force($C1058,2*'Rev 10'!$M$16*9.81,'Rev 10'!$M$10/2)+Distributed_Weight($C1058,'Rev 10'!$M$16*9.81,'Rev 10'!$M$9,'Rev 10'!$M$10-'Rev 10'!$M$9))</f>
        <v>6.0705743137773791E-14</v>
      </c>
    </row>
    <row r="1059" spans="3:11" x14ac:dyDescent="0.2">
      <c r="C1059">
        <v>3168</v>
      </c>
      <c r="D1059">
        <f t="shared" si="16"/>
        <v>5.9596816992969727E-14</v>
      </c>
      <c r="F1059" cm="1">
        <f t="array" ref="F1059">$B$1*(Distributed_Weight($C1059,'Rev 10'!$R$2,'Rev 10'!$M$9,0))</f>
        <v>4.5209265943368576E-12</v>
      </c>
      <c r="G1059" cm="1">
        <f t="array" ref="G1059">$B$1*-Point_Force($C1059,2*'Rev 10'!$R$2,'Rev 10'!$M$10/2)</f>
        <v>-5.5798782195168362E-12</v>
      </c>
      <c r="H1059" cm="1">
        <f t="array" ref="H1059">$B$1*Distributed_Weight($C1059,'Rev 10'!$R$2/(2*'Rev 10'!$M$9),'Rev 10'!$M$9,'Rev 10'!$M$10-'Rev 10'!$M$9)</f>
        <v>3.2376835635639548E-16</v>
      </c>
      <c r="I1059" cm="1">
        <f t="array" ref="I1059">$B$1*(Distributed_Weight($C1059,'Rev 10'!$M$16*9.81,'Rev 10'!$M$9,0)-Point_Force($C1059,2*'Rev 10'!$M$16*9.81,'Rev 10'!$M$10/2)+Distributed_Weight($C1059,'Rev 10'!$M$16*9.81,'Rev 10'!$M$9,'Rev 10'!$M$10-'Rev 10'!$M$9))</f>
        <v>5.9596816992969727E-14</v>
      </c>
      <c r="K1059" cm="1">
        <f t="array" ref="K1059">$B$1*(Distributed_Weight($C1059,'Rev 10'!$M$16*9.81,'Rev 10'!$M$9,0)-Point_Force($C1059,2*'Rev 10'!$M$16*9.81,'Rev 10'!$M$10/2)+Distributed_Weight($C1059,'Rev 10'!$M$16*9.81,'Rev 10'!$M$9,'Rev 10'!$M$10-'Rev 10'!$M$9))</f>
        <v>5.9596816992969727E-14</v>
      </c>
    </row>
    <row r="1060" spans="3:11" x14ac:dyDescent="0.2">
      <c r="C1060">
        <v>3171</v>
      </c>
      <c r="D1060">
        <f t="shared" si="16"/>
        <v>5.8498112935842557E-14</v>
      </c>
      <c r="F1060" cm="1">
        <f t="array" ref="F1060">$B$1*(Distributed_Weight($C1060,'Rev 10'!$R$2,'Rev 10'!$M$9,0))</f>
        <v>4.5268124383475289E-12</v>
      </c>
      <c r="G1060" cm="1">
        <f t="array" ref="G1060">$B$1*-Point_Force($C1060,2*'Rev 10'!$R$2,'Rev 10'!$M$10/2)</f>
        <v>-5.5916499075381788E-12</v>
      </c>
      <c r="H1060" cm="1">
        <f t="array" ref="H1060">$B$1*Distributed_Weight($C1060,'Rev 10'!$R$2/(2*'Rev 10'!$M$9),'Rev 10'!$M$9,'Rev 10'!$M$10-'Rev 10'!$M$9)</f>
        <v>3.2515401331676468E-16</v>
      </c>
      <c r="I1060" cm="1">
        <f t="array" ref="I1060">$B$1*(Distributed_Weight($C1060,'Rev 10'!$M$16*9.81,'Rev 10'!$M$9,0)-Point_Force($C1060,2*'Rev 10'!$M$16*9.81,'Rev 10'!$M$10/2)+Distributed_Weight($C1060,'Rev 10'!$M$16*9.81,'Rev 10'!$M$9,'Rev 10'!$M$10-'Rev 10'!$M$9))</f>
        <v>5.8498112935842557E-14</v>
      </c>
      <c r="K1060" cm="1">
        <f t="array" ref="K1060">$B$1*(Distributed_Weight($C1060,'Rev 10'!$M$16*9.81,'Rev 10'!$M$9,0)-Point_Force($C1060,2*'Rev 10'!$M$16*9.81,'Rev 10'!$M$10/2)+Distributed_Weight($C1060,'Rev 10'!$M$16*9.81,'Rev 10'!$M$9,'Rev 10'!$M$10-'Rev 10'!$M$9))</f>
        <v>5.8498112935842557E-14</v>
      </c>
    </row>
    <row r="1061" spans="3:11" x14ac:dyDescent="0.2">
      <c r="C1061">
        <v>3174</v>
      </c>
      <c r="D1061">
        <f t="shared" si="16"/>
        <v>5.7409630966392154E-14</v>
      </c>
      <c r="F1061" cm="1">
        <f t="array" ref="F1061">$B$1*(Distributed_Weight($C1061,'Rev 10'!$R$2,'Rev 10'!$M$9,0))</f>
        <v>4.532698282358201E-12</v>
      </c>
      <c r="G1061" cm="1">
        <f t="array" ref="G1061">$B$1*-Point_Force($C1061,2*'Rev 10'!$R$2,'Rev 10'!$M$10/2)</f>
        <v>-5.6034215955595221E-12</v>
      </c>
      <c r="H1061" cm="1">
        <f t="array" ref="H1061">$B$1*Distributed_Weight($C1061,'Rev 10'!$R$2/(2*'Rev 10'!$M$9),'Rev 10'!$M$9,'Rev 10'!$M$10-'Rev 10'!$M$9)</f>
        <v>3.2654262910162538E-16</v>
      </c>
      <c r="I1061" cm="1">
        <f t="array" ref="I1061">$B$1*(Distributed_Weight($C1061,'Rev 10'!$M$16*9.81,'Rev 10'!$M$9,0)-Point_Force($C1061,2*'Rev 10'!$M$16*9.81,'Rev 10'!$M$10/2)+Distributed_Weight($C1061,'Rev 10'!$M$16*9.81,'Rev 10'!$M$9,'Rev 10'!$M$10-'Rev 10'!$M$9))</f>
        <v>5.7409630966392154E-14</v>
      </c>
      <c r="K1061" cm="1">
        <f t="array" ref="K1061">$B$1*(Distributed_Weight($C1061,'Rev 10'!$M$16*9.81,'Rev 10'!$M$9,0)-Point_Force($C1061,2*'Rev 10'!$M$16*9.81,'Rev 10'!$M$10/2)+Distributed_Weight($C1061,'Rev 10'!$M$16*9.81,'Rev 10'!$M$9,'Rev 10'!$M$10-'Rev 10'!$M$9))</f>
        <v>5.7409630966392154E-14</v>
      </c>
    </row>
    <row r="1062" spans="3:11" x14ac:dyDescent="0.2">
      <c r="C1062">
        <v>3177</v>
      </c>
      <c r="D1062">
        <f t="shared" si="16"/>
        <v>5.63313710846185E-14</v>
      </c>
      <c r="F1062" cm="1">
        <f t="array" ref="F1062">$B$1*(Distributed_Weight($C1062,'Rev 10'!$R$2,'Rev 10'!$M$9,0))</f>
        <v>4.5385841263688722E-12</v>
      </c>
      <c r="G1062" cm="1">
        <f t="array" ref="G1062">$B$1*-Point_Force($C1062,2*'Rev 10'!$R$2,'Rev 10'!$M$10/2)</f>
        <v>-5.6151932835808654E-12</v>
      </c>
      <c r="H1062" cm="1">
        <f t="array" ref="H1062">$B$1*Distributed_Weight($C1062,'Rev 10'!$R$2/(2*'Rev 10'!$M$9),'Rev 10'!$M$9,'Rev 10'!$M$10-'Rev 10'!$M$9)</f>
        <v>3.2793420371097758E-16</v>
      </c>
      <c r="I1062" cm="1">
        <f t="array" ref="I1062">$B$1*(Distributed_Weight($C1062,'Rev 10'!$M$16*9.81,'Rev 10'!$M$9,0)-Point_Force($C1062,2*'Rev 10'!$M$16*9.81,'Rev 10'!$M$10/2)+Distributed_Weight($C1062,'Rev 10'!$M$16*9.81,'Rev 10'!$M$9,'Rev 10'!$M$10-'Rev 10'!$M$9))</f>
        <v>5.63313710846185E-14</v>
      </c>
      <c r="K1062" cm="1">
        <f t="array" ref="K1062">$B$1*(Distributed_Weight($C1062,'Rev 10'!$M$16*9.81,'Rev 10'!$M$9,0)-Point_Force($C1062,2*'Rev 10'!$M$16*9.81,'Rev 10'!$M$10/2)+Distributed_Weight($C1062,'Rev 10'!$M$16*9.81,'Rev 10'!$M$9,'Rev 10'!$M$10-'Rev 10'!$M$9))</f>
        <v>5.63313710846185E-14</v>
      </c>
    </row>
    <row r="1063" spans="3:11" x14ac:dyDescent="0.2">
      <c r="C1063">
        <v>3180</v>
      </c>
      <c r="D1063">
        <f t="shared" si="16"/>
        <v>5.5263333290521602E-14</v>
      </c>
      <c r="F1063" cm="1">
        <f t="array" ref="F1063">$B$1*(Distributed_Weight($C1063,'Rev 10'!$R$2,'Rev 10'!$M$9,0))</f>
        <v>4.5444699703795435E-12</v>
      </c>
      <c r="G1063" cm="1">
        <f t="array" ref="G1063">$B$1*-Point_Force($C1063,2*'Rev 10'!$R$2,'Rev 10'!$M$10/2)</f>
        <v>-5.6269649716022079E-12</v>
      </c>
      <c r="H1063" cm="1">
        <f t="array" ref="H1063">$B$1*Distributed_Weight($C1063,'Rev 10'!$R$2/(2*'Rev 10'!$M$9),'Rev 10'!$M$9,'Rev 10'!$M$10-'Rev 10'!$M$9)</f>
        <v>3.2932873714482134E-16</v>
      </c>
      <c r="I1063" cm="1">
        <f t="array" ref="I1063">$B$1*(Distributed_Weight($C1063,'Rev 10'!$M$16*9.81,'Rev 10'!$M$9,0)-Point_Force($C1063,2*'Rev 10'!$M$16*9.81,'Rev 10'!$M$10/2)+Distributed_Weight($C1063,'Rev 10'!$M$16*9.81,'Rev 10'!$M$9,'Rev 10'!$M$10-'Rev 10'!$M$9))</f>
        <v>5.5263333290521602E-14</v>
      </c>
      <c r="K1063" cm="1">
        <f t="array" ref="K1063">$B$1*(Distributed_Weight($C1063,'Rev 10'!$M$16*9.81,'Rev 10'!$M$9,0)-Point_Force($C1063,2*'Rev 10'!$M$16*9.81,'Rev 10'!$M$10/2)+Distributed_Weight($C1063,'Rev 10'!$M$16*9.81,'Rev 10'!$M$9,'Rev 10'!$M$10-'Rev 10'!$M$9))</f>
        <v>5.5263333290521602E-14</v>
      </c>
    </row>
    <row r="1064" spans="3:11" x14ac:dyDescent="0.2">
      <c r="C1064">
        <v>3183</v>
      </c>
      <c r="D1064">
        <f t="shared" si="16"/>
        <v>5.4205517584101735E-14</v>
      </c>
      <c r="F1064" cm="1">
        <f t="array" ref="F1064">$B$1*(Distributed_Weight($C1064,'Rev 10'!$R$2,'Rev 10'!$M$9,0))</f>
        <v>4.5503558143902156E-12</v>
      </c>
      <c r="G1064" cm="1">
        <f t="array" ref="G1064">$B$1*-Point_Force($C1064,2*'Rev 10'!$R$2,'Rev 10'!$M$10/2)</f>
        <v>-5.6387366596235513E-12</v>
      </c>
      <c r="H1064" cm="1">
        <f t="array" ref="H1064">$B$1*Distributed_Weight($C1064,'Rev 10'!$R$2/(2*'Rev 10'!$M$9),'Rev 10'!$M$9,'Rev 10'!$M$10-'Rev 10'!$M$9)</f>
        <v>3.3072622940315661E-16</v>
      </c>
      <c r="I1064" cm="1">
        <f t="array" ref="I1064">$B$1*(Distributed_Weight($C1064,'Rev 10'!$M$16*9.81,'Rev 10'!$M$9,0)-Point_Force($C1064,2*'Rev 10'!$M$16*9.81,'Rev 10'!$M$10/2)+Distributed_Weight($C1064,'Rev 10'!$M$16*9.81,'Rev 10'!$M$9,'Rev 10'!$M$10-'Rev 10'!$M$9))</f>
        <v>5.4205517584101735E-14</v>
      </c>
      <c r="K1064" cm="1">
        <f t="array" ref="K1064">$B$1*(Distributed_Weight($C1064,'Rev 10'!$M$16*9.81,'Rev 10'!$M$9,0)-Point_Force($C1064,2*'Rev 10'!$M$16*9.81,'Rev 10'!$M$10/2)+Distributed_Weight($C1064,'Rev 10'!$M$16*9.81,'Rev 10'!$M$9,'Rev 10'!$M$10-'Rev 10'!$M$9))</f>
        <v>5.4205517584101735E-14</v>
      </c>
    </row>
    <row r="1065" spans="3:11" x14ac:dyDescent="0.2">
      <c r="C1065">
        <v>3186</v>
      </c>
      <c r="D1065">
        <f t="shared" si="16"/>
        <v>5.3157923965358353E-14</v>
      </c>
      <c r="F1065" cm="1">
        <f t="array" ref="F1065">$B$1*(Distributed_Weight($C1065,'Rev 10'!$R$2,'Rev 10'!$M$9,0))</f>
        <v>4.5562416584008868E-12</v>
      </c>
      <c r="G1065" cm="1">
        <f t="array" ref="G1065">$B$1*-Point_Force($C1065,2*'Rev 10'!$R$2,'Rev 10'!$M$10/2)</f>
        <v>-5.6505083476448946E-12</v>
      </c>
      <c r="H1065" cm="1">
        <f t="array" ref="H1065">$B$1*Distributed_Weight($C1065,'Rev 10'!$R$2/(2*'Rev 10'!$M$9),'Rev 10'!$M$9,'Rev 10'!$M$10-'Rev 10'!$M$9)</f>
        <v>3.3212668048598337E-16</v>
      </c>
      <c r="I1065" cm="1">
        <f t="array" ref="I1065">$B$1*(Distributed_Weight($C1065,'Rev 10'!$M$16*9.81,'Rev 10'!$M$9,0)-Point_Force($C1065,2*'Rev 10'!$M$16*9.81,'Rev 10'!$M$10/2)+Distributed_Weight($C1065,'Rev 10'!$M$16*9.81,'Rev 10'!$M$9,'Rev 10'!$M$10-'Rev 10'!$M$9))</f>
        <v>5.3157923965358353E-14</v>
      </c>
      <c r="K1065" cm="1">
        <f t="array" ref="K1065">$B$1*(Distributed_Weight($C1065,'Rev 10'!$M$16*9.81,'Rev 10'!$M$9,0)-Point_Force($C1065,2*'Rev 10'!$M$16*9.81,'Rev 10'!$M$10/2)+Distributed_Weight($C1065,'Rev 10'!$M$16*9.81,'Rev 10'!$M$9,'Rev 10'!$M$10-'Rev 10'!$M$9))</f>
        <v>5.3157923965358353E-14</v>
      </c>
    </row>
    <row r="1066" spans="3:11" x14ac:dyDescent="0.2">
      <c r="C1066">
        <v>3189</v>
      </c>
      <c r="D1066">
        <f t="shared" si="16"/>
        <v>5.212055243429187E-14</v>
      </c>
      <c r="F1066" cm="1">
        <f t="array" ref="F1066">$B$1*(Distributed_Weight($C1066,'Rev 10'!$R$2,'Rev 10'!$M$9,0))</f>
        <v>4.5621275024115581E-12</v>
      </c>
      <c r="G1066" cm="1">
        <f t="array" ref="G1066">$B$1*-Point_Force($C1066,2*'Rev 10'!$R$2,'Rev 10'!$M$10/2)</f>
        <v>-5.6622800356662379E-12</v>
      </c>
      <c r="H1066" cm="1">
        <f t="array" ref="H1066">$B$1*Distributed_Weight($C1066,'Rev 10'!$R$2/(2*'Rev 10'!$M$9),'Rev 10'!$M$9,'Rev 10'!$M$10-'Rev 10'!$M$9)</f>
        <v>3.3353009039330164E-16</v>
      </c>
      <c r="I1066" cm="1">
        <f t="array" ref="I1066">$B$1*(Distributed_Weight($C1066,'Rev 10'!$M$16*9.81,'Rev 10'!$M$9,0)-Point_Force($C1066,2*'Rev 10'!$M$16*9.81,'Rev 10'!$M$10/2)+Distributed_Weight($C1066,'Rev 10'!$M$16*9.81,'Rev 10'!$M$9,'Rev 10'!$M$10-'Rev 10'!$M$9))</f>
        <v>5.212055243429187E-14</v>
      </c>
      <c r="K1066" cm="1">
        <f t="array" ref="K1066">$B$1*(Distributed_Weight($C1066,'Rev 10'!$M$16*9.81,'Rev 10'!$M$9,0)-Point_Force($C1066,2*'Rev 10'!$M$16*9.81,'Rev 10'!$M$10/2)+Distributed_Weight($C1066,'Rev 10'!$M$16*9.81,'Rev 10'!$M$9,'Rev 10'!$M$10-'Rev 10'!$M$9))</f>
        <v>5.212055243429187E-14</v>
      </c>
    </row>
    <row r="1067" spans="3:11" x14ac:dyDescent="0.2">
      <c r="C1067">
        <v>3192</v>
      </c>
      <c r="D1067">
        <f t="shared" si="16"/>
        <v>5.1093402990902275E-14</v>
      </c>
      <c r="F1067" cm="1">
        <f t="array" ref="F1067">$B$1*(Distributed_Weight($C1067,'Rev 10'!$R$2,'Rev 10'!$M$9,0))</f>
        <v>4.5680133464222301E-12</v>
      </c>
      <c r="G1067" cm="1">
        <f t="array" ref="G1067">$B$1*-Point_Force($C1067,2*'Rev 10'!$R$2,'Rev 10'!$M$10/2)</f>
        <v>-5.6740517236875804E-12</v>
      </c>
      <c r="H1067" cm="1">
        <f t="array" ref="H1067">$B$1*Distributed_Weight($C1067,'Rev 10'!$R$2/(2*'Rev 10'!$M$9),'Rev 10'!$M$9,'Rev 10'!$M$10-'Rev 10'!$M$9)</f>
        <v>3.3493645912511147E-16</v>
      </c>
      <c r="I1067" cm="1">
        <f t="array" ref="I1067">$B$1*(Distributed_Weight($C1067,'Rev 10'!$M$16*9.81,'Rev 10'!$M$9,0)-Point_Force($C1067,2*'Rev 10'!$M$16*9.81,'Rev 10'!$M$10/2)+Distributed_Weight($C1067,'Rev 10'!$M$16*9.81,'Rev 10'!$M$9,'Rev 10'!$M$10-'Rev 10'!$M$9))</f>
        <v>5.1093402990902275E-14</v>
      </c>
      <c r="K1067" cm="1">
        <f t="array" ref="K1067">$B$1*(Distributed_Weight($C1067,'Rev 10'!$M$16*9.81,'Rev 10'!$M$9,0)-Point_Force($C1067,2*'Rev 10'!$M$16*9.81,'Rev 10'!$M$10/2)+Distributed_Weight($C1067,'Rev 10'!$M$16*9.81,'Rev 10'!$M$9,'Rev 10'!$M$10-'Rev 10'!$M$9))</f>
        <v>5.1093402990902275E-14</v>
      </c>
    </row>
    <row r="1068" spans="3:11" x14ac:dyDescent="0.2">
      <c r="C1068">
        <v>3195</v>
      </c>
      <c r="D1068">
        <f t="shared" si="16"/>
        <v>5.0076475635189851E-14</v>
      </c>
      <c r="F1068" cm="1">
        <f t="array" ref="F1068">$B$1*(Distributed_Weight($C1068,'Rev 10'!$R$2,'Rev 10'!$M$9,0))</f>
        <v>4.5738991904329022E-12</v>
      </c>
      <c r="G1068" cm="1">
        <f t="array" ref="G1068">$B$1*-Point_Force($C1068,2*'Rev 10'!$R$2,'Rev 10'!$M$10/2)</f>
        <v>-5.6858234117089238E-12</v>
      </c>
      <c r="H1068" cm="1">
        <f t="array" ref="H1068">$B$1*Distributed_Weight($C1068,'Rev 10'!$R$2/(2*'Rev 10'!$M$9),'Rev 10'!$M$9,'Rev 10'!$M$10-'Rev 10'!$M$9)</f>
        <v>3.363457866814128E-16</v>
      </c>
      <c r="I1068" cm="1">
        <f t="array" ref="I1068">$B$1*(Distributed_Weight($C1068,'Rev 10'!$M$16*9.81,'Rev 10'!$M$9,0)-Point_Force($C1068,2*'Rev 10'!$M$16*9.81,'Rev 10'!$M$10/2)+Distributed_Weight($C1068,'Rev 10'!$M$16*9.81,'Rev 10'!$M$9,'Rev 10'!$M$10-'Rev 10'!$M$9))</f>
        <v>5.0076475635189851E-14</v>
      </c>
      <c r="K1068" cm="1">
        <f t="array" ref="K1068">$B$1*(Distributed_Weight($C1068,'Rev 10'!$M$16*9.81,'Rev 10'!$M$9,0)-Point_Force($C1068,2*'Rev 10'!$M$16*9.81,'Rev 10'!$M$10/2)+Distributed_Weight($C1068,'Rev 10'!$M$16*9.81,'Rev 10'!$M$9,'Rev 10'!$M$10-'Rev 10'!$M$9))</f>
        <v>5.0076475635189851E-14</v>
      </c>
    </row>
    <row r="1069" spans="3:11" x14ac:dyDescent="0.2">
      <c r="C1069">
        <v>3198</v>
      </c>
      <c r="D1069">
        <f t="shared" si="16"/>
        <v>4.9069770367153772E-14</v>
      </c>
      <c r="F1069" cm="1">
        <f t="array" ref="F1069">$B$1*(Distributed_Weight($C1069,'Rev 10'!$R$2,'Rev 10'!$M$9,0))</f>
        <v>4.5797850344435735E-12</v>
      </c>
      <c r="G1069" cm="1">
        <f t="array" ref="G1069">$B$1*-Point_Force($C1069,2*'Rev 10'!$R$2,'Rev 10'!$M$10/2)</f>
        <v>-5.6975950997302671E-12</v>
      </c>
      <c r="H1069" cm="1">
        <f t="array" ref="H1069">$B$1*Distributed_Weight($C1069,'Rev 10'!$R$2/(2*'Rev 10'!$M$9),'Rev 10'!$M$9,'Rev 10'!$M$10-'Rev 10'!$M$9)</f>
        <v>3.3775807306220568E-16</v>
      </c>
      <c r="I1069" cm="1">
        <f t="array" ref="I1069">$B$1*(Distributed_Weight($C1069,'Rev 10'!$M$16*9.81,'Rev 10'!$M$9,0)-Point_Force($C1069,2*'Rev 10'!$M$16*9.81,'Rev 10'!$M$10/2)+Distributed_Weight($C1069,'Rev 10'!$M$16*9.81,'Rev 10'!$M$9,'Rev 10'!$M$10-'Rev 10'!$M$9))</f>
        <v>4.9069770367153772E-14</v>
      </c>
      <c r="K1069" cm="1">
        <f t="array" ref="K1069">$B$1*(Distributed_Weight($C1069,'Rev 10'!$M$16*9.81,'Rev 10'!$M$9,0)-Point_Force($C1069,2*'Rev 10'!$M$16*9.81,'Rev 10'!$M$10/2)+Distributed_Weight($C1069,'Rev 10'!$M$16*9.81,'Rev 10'!$M$9,'Rev 10'!$M$10-'Rev 10'!$M$9))</f>
        <v>4.9069770367153772E-14</v>
      </c>
    </row>
    <row r="1070" spans="3:11" x14ac:dyDescent="0.2">
      <c r="C1070">
        <v>3201</v>
      </c>
      <c r="D1070">
        <f t="shared" si="16"/>
        <v>4.8073287186793899E-14</v>
      </c>
      <c r="F1070" cm="1">
        <f t="array" ref="F1070">$B$1*(Distributed_Weight($C1070,'Rev 10'!$R$2,'Rev 10'!$M$9,0))</f>
        <v>4.5856708784542447E-12</v>
      </c>
      <c r="G1070" cm="1">
        <f t="array" ref="G1070">$B$1*-Point_Force($C1070,2*'Rev 10'!$R$2,'Rev 10'!$M$10/2)</f>
        <v>-5.7093667877516096E-12</v>
      </c>
      <c r="H1070" cm="1">
        <f t="array" ref="H1070">$B$1*Distributed_Weight($C1070,'Rev 10'!$R$2/(2*'Rev 10'!$M$9),'Rev 10'!$M$9,'Rev 10'!$M$10-'Rev 10'!$M$9)</f>
        <v>3.3917331826748996E-16</v>
      </c>
      <c r="I1070" cm="1">
        <f t="array" ref="I1070">$B$1*(Distributed_Weight($C1070,'Rev 10'!$M$16*9.81,'Rev 10'!$M$9,0)-Point_Force($C1070,2*'Rev 10'!$M$16*9.81,'Rev 10'!$M$10/2)+Distributed_Weight($C1070,'Rev 10'!$M$16*9.81,'Rev 10'!$M$9,'Rev 10'!$M$10-'Rev 10'!$M$9))</f>
        <v>4.8073287186793899E-14</v>
      </c>
      <c r="K1070" cm="1">
        <f t="array" ref="K1070">$B$1*(Distributed_Weight($C1070,'Rev 10'!$M$16*9.81,'Rev 10'!$M$9,0)-Point_Force($C1070,2*'Rev 10'!$M$16*9.81,'Rev 10'!$M$10/2)+Distributed_Weight($C1070,'Rev 10'!$M$16*9.81,'Rev 10'!$M$9,'Rev 10'!$M$10-'Rev 10'!$M$9))</f>
        <v>4.8073287186793899E-14</v>
      </c>
    </row>
    <row r="1071" spans="3:11" x14ac:dyDescent="0.2">
      <c r="C1071">
        <v>3204</v>
      </c>
      <c r="D1071">
        <f t="shared" si="16"/>
        <v>4.7087026094112024E-14</v>
      </c>
      <c r="F1071" cm="1">
        <f t="array" ref="F1071">$B$1*(Distributed_Weight($C1071,'Rev 10'!$R$2,'Rev 10'!$M$9,0))</f>
        <v>4.5915567224649168E-12</v>
      </c>
      <c r="G1071" cm="1">
        <f t="array" ref="G1071">$B$1*-Point_Force($C1071,2*'Rev 10'!$R$2,'Rev 10'!$M$10/2)</f>
        <v>-5.7211384757729529E-12</v>
      </c>
      <c r="H1071" cm="1">
        <f t="array" ref="H1071">$B$1*Distributed_Weight($C1071,'Rev 10'!$R$2/(2*'Rev 10'!$M$9),'Rev 10'!$M$9,'Rev 10'!$M$10-'Rev 10'!$M$9)</f>
        <v>3.405915222972658E-16</v>
      </c>
      <c r="I1071" cm="1">
        <f t="array" ref="I1071">$B$1*(Distributed_Weight($C1071,'Rev 10'!$M$16*9.81,'Rev 10'!$M$9,0)-Point_Force($C1071,2*'Rev 10'!$M$16*9.81,'Rev 10'!$M$10/2)+Distributed_Weight($C1071,'Rev 10'!$M$16*9.81,'Rev 10'!$M$9,'Rev 10'!$M$10-'Rev 10'!$M$9))</f>
        <v>4.7087026094112024E-14</v>
      </c>
      <c r="K1071" cm="1">
        <f t="array" ref="K1071">$B$1*(Distributed_Weight($C1071,'Rev 10'!$M$16*9.81,'Rev 10'!$M$9,0)-Point_Force($C1071,2*'Rev 10'!$M$16*9.81,'Rev 10'!$M$10/2)+Distributed_Weight($C1071,'Rev 10'!$M$16*9.81,'Rev 10'!$M$9,'Rev 10'!$M$10-'Rev 10'!$M$9))</f>
        <v>4.7087026094112024E-14</v>
      </c>
    </row>
    <row r="1072" spans="3:11" x14ac:dyDescent="0.2">
      <c r="C1072">
        <v>3207</v>
      </c>
      <c r="D1072">
        <f t="shared" si="16"/>
        <v>4.6110987089106217E-14</v>
      </c>
      <c r="F1072" cm="1">
        <f t="array" ref="F1072">$B$1*(Distributed_Weight($C1072,'Rev 10'!$R$2,'Rev 10'!$M$9,0))</f>
        <v>4.5974425664755881E-12</v>
      </c>
      <c r="G1072" cm="1">
        <f t="array" ref="G1072">$B$1*-Point_Force($C1072,2*'Rev 10'!$R$2,'Rev 10'!$M$10/2)</f>
        <v>-5.7329101637942963E-12</v>
      </c>
      <c r="H1072" cm="1">
        <f t="array" ref="H1072">$B$1*Distributed_Weight($C1072,'Rev 10'!$R$2/(2*'Rev 10'!$M$9),'Rev 10'!$M$9,'Rev 10'!$M$10-'Rev 10'!$M$9)</f>
        <v>3.420126851515332E-16</v>
      </c>
      <c r="I1072" cm="1">
        <f t="array" ref="I1072">$B$1*(Distributed_Weight($C1072,'Rev 10'!$M$16*9.81,'Rev 10'!$M$9,0)-Point_Force($C1072,2*'Rev 10'!$M$16*9.81,'Rev 10'!$M$10/2)+Distributed_Weight($C1072,'Rev 10'!$M$16*9.81,'Rev 10'!$M$9,'Rev 10'!$M$10-'Rev 10'!$M$9))</f>
        <v>4.6110987089106217E-14</v>
      </c>
      <c r="K1072" cm="1">
        <f t="array" ref="K1072">$B$1*(Distributed_Weight($C1072,'Rev 10'!$M$16*9.81,'Rev 10'!$M$9,0)-Point_Force($C1072,2*'Rev 10'!$M$16*9.81,'Rev 10'!$M$10/2)+Distributed_Weight($C1072,'Rev 10'!$M$16*9.81,'Rev 10'!$M$9,'Rev 10'!$M$10-'Rev 10'!$M$9))</f>
        <v>4.6110987089106217E-14</v>
      </c>
    </row>
    <row r="1073" spans="3:11" x14ac:dyDescent="0.2">
      <c r="C1073">
        <v>3210</v>
      </c>
      <c r="D1073">
        <f t="shared" si="16"/>
        <v>4.5145170171777442E-14</v>
      </c>
      <c r="F1073" cm="1">
        <f t="array" ref="F1073">$B$1*(Distributed_Weight($C1073,'Rev 10'!$R$2,'Rev 10'!$M$9,0))</f>
        <v>4.6033284104862601E-12</v>
      </c>
      <c r="G1073" cm="1">
        <f t="array" ref="G1073">$B$1*-Point_Force($C1073,2*'Rev 10'!$R$2,'Rev 10'!$M$10/2)</f>
        <v>-5.7446818518156396E-12</v>
      </c>
      <c r="H1073" cm="1">
        <f t="array" ref="H1073">$B$1*Distributed_Weight($C1073,'Rev 10'!$R$2/(2*'Rev 10'!$M$9),'Rev 10'!$M$9,'Rev 10'!$M$10-'Rev 10'!$M$9)</f>
        <v>3.4343680683029214E-16</v>
      </c>
      <c r="I1073" cm="1">
        <f t="array" ref="I1073">$B$1*(Distributed_Weight($C1073,'Rev 10'!$M$16*9.81,'Rev 10'!$M$9,0)-Point_Force($C1073,2*'Rev 10'!$M$16*9.81,'Rev 10'!$M$10/2)+Distributed_Weight($C1073,'Rev 10'!$M$16*9.81,'Rev 10'!$M$9,'Rev 10'!$M$10-'Rev 10'!$M$9))</f>
        <v>4.5145170171777442E-14</v>
      </c>
      <c r="K1073" cm="1">
        <f t="array" ref="K1073">$B$1*(Distributed_Weight($C1073,'Rev 10'!$M$16*9.81,'Rev 10'!$M$9,0)-Point_Force($C1073,2*'Rev 10'!$M$16*9.81,'Rev 10'!$M$10/2)+Distributed_Weight($C1073,'Rev 10'!$M$16*9.81,'Rev 10'!$M$9,'Rev 10'!$M$10-'Rev 10'!$M$9))</f>
        <v>4.5145170171777442E-14</v>
      </c>
    </row>
    <row r="1074" spans="3:11" x14ac:dyDescent="0.2">
      <c r="C1074">
        <v>3213</v>
      </c>
      <c r="D1074">
        <f t="shared" si="16"/>
        <v>4.4189575342125289E-14</v>
      </c>
      <c r="F1074" cm="1">
        <f t="array" ref="F1074">$B$1*(Distributed_Weight($C1074,'Rev 10'!$R$2,'Rev 10'!$M$9,0))</f>
        <v>4.6092142544969314E-12</v>
      </c>
      <c r="G1074" cm="1">
        <f t="array" ref="G1074">$B$1*-Point_Force($C1074,2*'Rev 10'!$R$2,'Rev 10'!$M$10/2)</f>
        <v>-5.7564535398369821E-12</v>
      </c>
      <c r="H1074" cm="1">
        <f t="array" ref="H1074">$B$1*Distributed_Weight($C1074,'Rev 10'!$R$2/(2*'Rev 10'!$M$9),'Rev 10'!$M$9,'Rev 10'!$M$10-'Rev 10'!$M$9)</f>
        <v>3.448638873335425E-16</v>
      </c>
      <c r="I1074" cm="1">
        <f t="array" ref="I1074">$B$1*(Distributed_Weight($C1074,'Rev 10'!$M$16*9.81,'Rev 10'!$M$9,0)-Point_Force($C1074,2*'Rev 10'!$M$16*9.81,'Rev 10'!$M$10/2)+Distributed_Weight($C1074,'Rev 10'!$M$16*9.81,'Rev 10'!$M$9,'Rev 10'!$M$10-'Rev 10'!$M$9))</f>
        <v>4.4189575342125289E-14</v>
      </c>
      <c r="K1074" cm="1">
        <f t="array" ref="K1074">$B$1*(Distributed_Weight($C1074,'Rev 10'!$M$16*9.81,'Rev 10'!$M$9,0)-Point_Force($C1074,2*'Rev 10'!$M$16*9.81,'Rev 10'!$M$10/2)+Distributed_Weight($C1074,'Rev 10'!$M$16*9.81,'Rev 10'!$M$9,'Rev 10'!$M$10-'Rev 10'!$M$9))</f>
        <v>4.4189575342125289E-14</v>
      </c>
    </row>
    <row r="1075" spans="3:11" x14ac:dyDescent="0.2">
      <c r="C1075">
        <v>3216</v>
      </c>
      <c r="D1075">
        <f t="shared" si="16"/>
        <v>4.3244202600149752E-14</v>
      </c>
      <c r="F1075" cm="1">
        <f t="array" ref="F1075">$B$1*(Distributed_Weight($C1075,'Rev 10'!$R$2,'Rev 10'!$M$9,0))</f>
        <v>4.6151000985076026E-12</v>
      </c>
      <c r="G1075" cm="1">
        <f t="array" ref="G1075">$B$1*-Point_Force($C1075,2*'Rev 10'!$R$2,'Rev 10'!$M$10/2)</f>
        <v>-5.7682252278583255E-12</v>
      </c>
      <c r="H1075" cm="1">
        <f t="array" ref="H1075">$B$1*Distributed_Weight($C1075,'Rev 10'!$R$2/(2*'Rev 10'!$M$9),'Rev 10'!$M$9,'Rev 10'!$M$10-'Rev 10'!$M$9)</f>
        <v>3.4629392666128435E-16</v>
      </c>
      <c r="I1075" cm="1">
        <f t="array" ref="I1075">$B$1*(Distributed_Weight($C1075,'Rev 10'!$M$16*9.81,'Rev 10'!$M$9,0)-Point_Force($C1075,2*'Rev 10'!$M$16*9.81,'Rev 10'!$M$10/2)+Distributed_Weight($C1075,'Rev 10'!$M$16*9.81,'Rev 10'!$M$9,'Rev 10'!$M$10-'Rev 10'!$M$9))</f>
        <v>4.3244202600149752E-14</v>
      </c>
      <c r="K1075" cm="1">
        <f t="array" ref="K1075">$B$1*(Distributed_Weight($C1075,'Rev 10'!$M$16*9.81,'Rev 10'!$M$9,0)-Point_Force($C1075,2*'Rev 10'!$M$16*9.81,'Rev 10'!$M$10/2)+Distributed_Weight($C1075,'Rev 10'!$M$16*9.81,'Rev 10'!$M$9,'Rev 10'!$M$10-'Rev 10'!$M$9))</f>
        <v>4.3244202600149752E-14</v>
      </c>
    </row>
    <row r="1076" spans="3:11" x14ac:dyDescent="0.2">
      <c r="C1076">
        <v>3219</v>
      </c>
      <c r="D1076">
        <f t="shared" si="16"/>
        <v>4.2309051945850283E-14</v>
      </c>
      <c r="F1076" cm="1">
        <f t="array" ref="F1076">$B$1*(Distributed_Weight($C1076,'Rev 10'!$R$2,'Rev 10'!$M$9,0))</f>
        <v>4.6209859425182747E-12</v>
      </c>
      <c r="G1076" cm="1">
        <f t="array" ref="G1076">$B$1*-Point_Force($C1076,2*'Rev 10'!$R$2,'Rev 10'!$M$10/2)</f>
        <v>-5.7799969158796696E-12</v>
      </c>
      <c r="H1076" cm="1">
        <f t="array" ref="H1076">$B$1*Distributed_Weight($C1076,'Rev 10'!$R$2/(2*'Rev 10'!$M$9),'Rev 10'!$M$9,'Rev 10'!$M$10-'Rev 10'!$M$9)</f>
        <v>3.4772692481351781E-16</v>
      </c>
      <c r="I1076" cm="1">
        <f t="array" ref="I1076">$B$1*(Distributed_Weight($C1076,'Rev 10'!$M$16*9.81,'Rev 10'!$M$9,0)-Point_Force($C1076,2*'Rev 10'!$M$16*9.81,'Rev 10'!$M$10/2)+Distributed_Weight($C1076,'Rev 10'!$M$16*9.81,'Rev 10'!$M$9,'Rev 10'!$M$10-'Rev 10'!$M$9))</f>
        <v>4.2309051945850283E-14</v>
      </c>
      <c r="K1076" cm="1">
        <f t="array" ref="K1076">$B$1*(Distributed_Weight($C1076,'Rev 10'!$M$16*9.81,'Rev 10'!$M$9,0)-Point_Force($C1076,2*'Rev 10'!$M$16*9.81,'Rev 10'!$M$10/2)+Distributed_Weight($C1076,'Rev 10'!$M$16*9.81,'Rev 10'!$M$9,'Rev 10'!$M$10-'Rev 10'!$M$9))</f>
        <v>4.2309051945850283E-14</v>
      </c>
    </row>
    <row r="1077" spans="3:11" x14ac:dyDescent="0.2">
      <c r="C1077">
        <v>3222</v>
      </c>
      <c r="D1077">
        <f t="shared" si="16"/>
        <v>4.1384123379228534E-14</v>
      </c>
      <c r="F1077" cm="1">
        <f t="array" ref="F1077">$B$1*(Distributed_Weight($C1077,'Rev 10'!$R$2,'Rev 10'!$M$9,0))</f>
        <v>4.626871786528946E-12</v>
      </c>
      <c r="G1077" cm="1">
        <f t="array" ref="G1077">$B$1*-Point_Force($C1077,2*'Rev 10'!$R$2,'Rev 10'!$M$10/2)</f>
        <v>-5.7917686039010129E-12</v>
      </c>
      <c r="H1077" cm="1">
        <f t="array" ref="H1077">$B$1*Distributed_Weight($C1077,'Rev 10'!$R$2/(2*'Rev 10'!$M$9),'Rev 10'!$M$9,'Rev 10'!$M$10-'Rev 10'!$M$9)</f>
        <v>3.4916288179024282E-16</v>
      </c>
      <c r="I1077" cm="1">
        <f t="array" ref="I1077">$B$1*(Distributed_Weight($C1077,'Rev 10'!$M$16*9.81,'Rev 10'!$M$9,0)-Point_Force($C1077,2*'Rev 10'!$M$16*9.81,'Rev 10'!$M$10/2)+Distributed_Weight($C1077,'Rev 10'!$M$16*9.81,'Rev 10'!$M$9,'Rev 10'!$M$10-'Rev 10'!$M$9))</f>
        <v>4.1384123379228534E-14</v>
      </c>
      <c r="K1077" cm="1">
        <f t="array" ref="K1077">$B$1*(Distributed_Weight($C1077,'Rev 10'!$M$16*9.81,'Rev 10'!$M$9,0)-Point_Force($C1077,2*'Rev 10'!$M$16*9.81,'Rev 10'!$M$10/2)+Distributed_Weight($C1077,'Rev 10'!$M$16*9.81,'Rev 10'!$M$9,'Rev 10'!$M$10-'Rev 10'!$M$9))</f>
        <v>4.1384123379228534E-14</v>
      </c>
    </row>
    <row r="1078" spans="3:11" x14ac:dyDescent="0.2">
      <c r="C1078">
        <v>3225</v>
      </c>
      <c r="D1078">
        <f t="shared" si="16"/>
        <v>4.0469416900283407E-14</v>
      </c>
      <c r="F1078" cm="1">
        <f t="array" ref="F1078">$B$1*(Distributed_Weight($C1078,'Rev 10'!$R$2,'Rev 10'!$M$9,0))</f>
        <v>4.6327576305396172E-12</v>
      </c>
      <c r="G1078" cm="1">
        <f t="array" ref="G1078">$B$1*-Point_Force($C1078,2*'Rev 10'!$R$2,'Rev 10'!$M$10/2)</f>
        <v>-5.8035402919223554E-12</v>
      </c>
      <c r="H1078" cm="1">
        <f t="array" ref="H1078">$B$1*Distributed_Weight($C1078,'Rev 10'!$R$2/(2*'Rev 10'!$M$9),'Rev 10'!$M$9,'Rev 10'!$M$10-'Rev 10'!$M$9)</f>
        <v>3.5060179759145924E-16</v>
      </c>
      <c r="I1078" cm="1">
        <f t="array" ref="I1078">$B$1*(Distributed_Weight($C1078,'Rev 10'!$M$16*9.81,'Rev 10'!$M$9,0)-Point_Force($C1078,2*'Rev 10'!$M$16*9.81,'Rev 10'!$M$10/2)+Distributed_Weight($C1078,'Rev 10'!$M$16*9.81,'Rev 10'!$M$9,'Rev 10'!$M$10-'Rev 10'!$M$9))</f>
        <v>4.0469416900283407E-14</v>
      </c>
      <c r="K1078" cm="1">
        <f t="array" ref="K1078">$B$1*(Distributed_Weight($C1078,'Rev 10'!$M$16*9.81,'Rev 10'!$M$9,0)-Point_Force($C1078,2*'Rev 10'!$M$16*9.81,'Rev 10'!$M$10/2)+Distributed_Weight($C1078,'Rev 10'!$M$16*9.81,'Rev 10'!$M$9,'Rev 10'!$M$10-'Rev 10'!$M$9))</f>
        <v>4.0469416900283407E-14</v>
      </c>
    </row>
    <row r="1079" spans="3:11" x14ac:dyDescent="0.2">
      <c r="C1079">
        <v>3228</v>
      </c>
      <c r="D1079">
        <f t="shared" si="16"/>
        <v>3.9564932509015313E-14</v>
      </c>
      <c r="F1079" cm="1">
        <f t="array" ref="F1079">$B$1*(Distributed_Weight($C1079,'Rev 10'!$R$2,'Rev 10'!$M$9,0))</f>
        <v>4.6386434745502893E-12</v>
      </c>
      <c r="G1079" cm="1">
        <f t="array" ref="G1079">$B$1*-Point_Force($C1079,2*'Rev 10'!$R$2,'Rev 10'!$M$10/2)</f>
        <v>-5.8153119799436988E-12</v>
      </c>
      <c r="H1079" cm="1">
        <f t="array" ref="H1079">$B$1*Distributed_Weight($C1079,'Rev 10'!$R$2/(2*'Rev 10'!$M$9),'Rev 10'!$M$9,'Rev 10'!$M$10-'Rev 10'!$M$9)</f>
        <v>3.5204367221716716E-16</v>
      </c>
      <c r="I1079" cm="1">
        <f t="array" ref="I1079">$B$1*(Distributed_Weight($C1079,'Rev 10'!$M$16*9.81,'Rev 10'!$M$9,0)-Point_Force($C1079,2*'Rev 10'!$M$16*9.81,'Rev 10'!$M$10/2)+Distributed_Weight($C1079,'Rev 10'!$M$16*9.81,'Rev 10'!$M$9,'Rev 10'!$M$10-'Rev 10'!$M$9))</f>
        <v>3.9564932509015313E-14</v>
      </c>
      <c r="K1079" cm="1">
        <f t="array" ref="K1079">$B$1*(Distributed_Weight($C1079,'Rev 10'!$M$16*9.81,'Rev 10'!$M$9,0)-Point_Force($C1079,2*'Rev 10'!$M$16*9.81,'Rev 10'!$M$10/2)+Distributed_Weight($C1079,'Rev 10'!$M$16*9.81,'Rev 10'!$M$9,'Rev 10'!$M$10-'Rev 10'!$M$9))</f>
        <v>3.9564932509015313E-14</v>
      </c>
    </row>
    <row r="1080" spans="3:11" x14ac:dyDescent="0.2">
      <c r="C1080">
        <v>3231</v>
      </c>
      <c r="D1080">
        <f t="shared" si="16"/>
        <v>3.8670670205423974E-14</v>
      </c>
      <c r="F1080" cm="1">
        <f t="array" ref="F1080">$B$1*(Distributed_Weight($C1080,'Rev 10'!$R$2,'Rev 10'!$M$9,0))</f>
        <v>4.6445293185609606E-12</v>
      </c>
      <c r="G1080" cm="1">
        <f t="array" ref="G1080">$B$1*-Point_Force($C1080,2*'Rev 10'!$R$2,'Rev 10'!$M$10/2)</f>
        <v>-5.8270836679650421E-12</v>
      </c>
      <c r="H1080" cm="1">
        <f t="array" ref="H1080">$B$1*Distributed_Weight($C1080,'Rev 10'!$R$2/(2*'Rev 10'!$M$9),'Rev 10'!$M$9,'Rev 10'!$M$10-'Rev 10'!$M$9)</f>
        <v>3.5348850566736674E-16</v>
      </c>
      <c r="I1080" cm="1">
        <f t="array" ref="I1080">$B$1*(Distributed_Weight($C1080,'Rev 10'!$M$16*9.81,'Rev 10'!$M$9,0)-Point_Force($C1080,2*'Rev 10'!$M$16*9.81,'Rev 10'!$M$10/2)+Distributed_Weight($C1080,'Rev 10'!$M$16*9.81,'Rev 10'!$M$9,'Rev 10'!$M$10-'Rev 10'!$M$9))</f>
        <v>3.8670670205423974E-14</v>
      </c>
      <c r="K1080" cm="1">
        <f t="array" ref="K1080">$B$1*(Distributed_Weight($C1080,'Rev 10'!$M$16*9.81,'Rev 10'!$M$9,0)-Point_Force($C1080,2*'Rev 10'!$M$16*9.81,'Rev 10'!$M$10/2)+Distributed_Weight($C1080,'Rev 10'!$M$16*9.81,'Rev 10'!$M$9,'Rev 10'!$M$10-'Rev 10'!$M$9))</f>
        <v>3.8670670205423974E-14</v>
      </c>
    </row>
    <row r="1081" spans="3:11" x14ac:dyDescent="0.2">
      <c r="C1081">
        <v>3234</v>
      </c>
      <c r="D1081">
        <f t="shared" si="16"/>
        <v>3.7786629989509535E-14</v>
      </c>
      <c r="F1081" cm="1">
        <f t="array" ref="F1081">$B$1*(Distributed_Weight($C1081,'Rev 10'!$R$2,'Rev 10'!$M$9,0))</f>
        <v>4.6504151625716326E-12</v>
      </c>
      <c r="G1081" cm="1">
        <f t="array" ref="G1081">$B$1*-Point_Force($C1081,2*'Rev 10'!$R$2,'Rev 10'!$M$10/2)</f>
        <v>-5.8388553559863854E-12</v>
      </c>
      <c r="H1081" cm="1">
        <f t="array" ref="H1081">$B$1*Distributed_Weight($C1081,'Rev 10'!$R$2/(2*'Rev 10'!$M$9),'Rev 10'!$M$9,'Rev 10'!$M$10-'Rev 10'!$M$9)</f>
        <v>3.5493629794205776E-16</v>
      </c>
      <c r="I1081" cm="1">
        <f t="array" ref="I1081">$B$1*(Distributed_Weight($C1081,'Rev 10'!$M$16*9.81,'Rev 10'!$M$9,0)-Point_Force($C1081,2*'Rev 10'!$M$16*9.81,'Rev 10'!$M$10/2)+Distributed_Weight($C1081,'Rev 10'!$M$16*9.81,'Rev 10'!$M$9,'Rev 10'!$M$10-'Rev 10'!$M$9))</f>
        <v>3.7786629989509535E-14</v>
      </c>
      <c r="K1081" cm="1">
        <f t="array" ref="K1081">$B$1*(Distributed_Weight($C1081,'Rev 10'!$M$16*9.81,'Rev 10'!$M$9,0)-Point_Force($C1081,2*'Rev 10'!$M$16*9.81,'Rev 10'!$M$10/2)+Distributed_Weight($C1081,'Rev 10'!$M$16*9.81,'Rev 10'!$M$9,'Rev 10'!$M$10-'Rev 10'!$M$9))</f>
        <v>3.7786629989509535E-14</v>
      </c>
    </row>
    <row r="1082" spans="3:11" x14ac:dyDescent="0.2">
      <c r="C1082">
        <v>3237</v>
      </c>
      <c r="D1082">
        <f t="shared" si="16"/>
        <v>3.6912811861271574E-14</v>
      </c>
      <c r="F1082" cm="1">
        <f t="array" ref="F1082">$B$1*(Distributed_Weight($C1082,'Rev 10'!$R$2,'Rev 10'!$M$9,0))</f>
        <v>4.6563010065823039E-12</v>
      </c>
      <c r="G1082" cm="1">
        <f t="array" ref="G1082">$B$1*-Point_Force($C1082,2*'Rev 10'!$R$2,'Rev 10'!$M$10/2)</f>
        <v>-5.8506270440077279E-12</v>
      </c>
      <c r="H1082" cm="1">
        <f t="array" ref="H1082">$B$1*Distributed_Weight($C1082,'Rev 10'!$R$2/(2*'Rev 10'!$M$9),'Rev 10'!$M$9,'Rev 10'!$M$10-'Rev 10'!$M$9)</f>
        <v>3.5638704904124015E-16</v>
      </c>
      <c r="I1082" cm="1">
        <f t="array" ref="I1082">$B$1*(Distributed_Weight($C1082,'Rev 10'!$M$16*9.81,'Rev 10'!$M$9,0)-Point_Force($C1082,2*'Rev 10'!$M$16*9.81,'Rev 10'!$M$10/2)+Distributed_Weight($C1082,'Rev 10'!$M$16*9.81,'Rev 10'!$M$9,'Rev 10'!$M$10-'Rev 10'!$M$9))</f>
        <v>3.6912811861271574E-14</v>
      </c>
      <c r="K1082" cm="1">
        <f t="array" ref="K1082">$B$1*(Distributed_Weight($C1082,'Rev 10'!$M$16*9.81,'Rev 10'!$M$9,0)-Point_Force($C1082,2*'Rev 10'!$M$16*9.81,'Rev 10'!$M$10/2)+Distributed_Weight($C1082,'Rev 10'!$M$16*9.81,'Rev 10'!$M$9,'Rev 10'!$M$10-'Rev 10'!$M$9))</f>
        <v>3.6912811861271574E-14</v>
      </c>
    </row>
    <row r="1083" spans="3:11" x14ac:dyDescent="0.2">
      <c r="C1083">
        <v>3240</v>
      </c>
      <c r="D1083">
        <f t="shared" si="16"/>
        <v>3.6049215820711194E-14</v>
      </c>
      <c r="F1083" cm="1">
        <f t="array" ref="F1083">$B$1*(Distributed_Weight($C1083,'Rev 10'!$R$2,'Rev 10'!$M$9,0))</f>
        <v>4.662186850592976E-12</v>
      </c>
      <c r="G1083" cm="1">
        <f t="array" ref="G1083">$B$1*-Point_Force($C1083,2*'Rev 10'!$R$2,'Rev 10'!$M$10/2)</f>
        <v>-5.8623987320290713E-12</v>
      </c>
      <c r="H1083" cm="1">
        <f t="array" ref="H1083">$B$1*Distributed_Weight($C1083,'Rev 10'!$R$2/(2*'Rev 10'!$M$9),'Rev 10'!$M$9,'Rev 10'!$M$10-'Rev 10'!$M$9)</f>
        <v>3.5784075896491423E-16</v>
      </c>
      <c r="I1083" cm="1">
        <f t="array" ref="I1083">$B$1*(Distributed_Weight($C1083,'Rev 10'!$M$16*9.81,'Rev 10'!$M$9,0)-Point_Force($C1083,2*'Rev 10'!$M$16*9.81,'Rev 10'!$M$10/2)+Distributed_Weight($C1083,'Rev 10'!$M$16*9.81,'Rev 10'!$M$9,'Rev 10'!$M$10-'Rev 10'!$M$9))</f>
        <v>3.6049215820711194E-14</v>
      </c>
      <c r="K1083" cm="1">
        <f t="array" ref="K1083">$B$1*(Distributed_Weight($C1083,'Rev 10'!$M$16*9.81,'Rev 10'!$M$9,0)-Point_Force($C1083,2*'Rev 10'!$M$16*9.81,'Rev 10'!$M$10/2)+Distributed_Weight($C1083,'Rev 10'!$M$16*9.81,'Rev 10'!$M$9,'Rev 10'!$M$10-'Rev 10'!$M$9))</f>
        <v>3.6049215820711194E-14</v>
      </c>
    </row>
    <row r="1084" spans="3:11" x14ac:dyDescent="0.2">
      <c r="C1084">
        <v>3243</v>
      </c>
      <c r="D1084">
        <f t="shared" si="16"/>
        <v>3.5195841867826471E-14</v>
      </c>
      <c r="F1084" cm="1">
        <f t="array" ref="F1084">$B$1*(Distributed_Weight($C1084,'Rev 10'!$R$2,'Rev 10'!$M$9,0))</f>
        <v>4.6680726946036472E-12</v>
      </c>
      <c r="G1084" cm="1">
        <f t="array" ref="G1084">$B$1*-Point_Force($C1084,2*'Rev 10'!$R$2,'Rev 10'!$M$10/2)</f>
        <v>-5.8741704200504146E-12</v>
      </c>
      <c r="H1084" cm="1">
        <f t="array" ref="H1084">$B$1*Distributed_Weight($C1084,'Rev 10'!$R$2/(2*'Rev 10'!$M$9),'Rev 10'!$M$9,'Rev 10'!$M$10-'Rev 10'!$M$9)</f>
        <v>3.5929742771307982E-16</v>
      </c>
      <c r="I1084" cm="1">
        <f t="array" ref="I1084">$B$1*(Distributed_Weight($C1084,'Rev 10'!$M$16*9.81,'Rev 10'!$M$9,0)-Point_Force($C1084,2*'Rev 10'!$M$16*9.81,'Rev 10'!$M$10/2)+Distributed_Weight($C1084,'Rev 10'!$M$16*9.81,'Rev 10'!$M$9,'Rev 10'!$M$10-'Rev 10'!$M$9))</f>
        <v>3.5195841867826471E-14</v>
      </c>
      <c r="K1084" cm="1">
        <f t="array" ref="K1084">$B$1*(Distributed_Weight($C1084,'Rev 10'!$M$16*9.81,'Rev 10'!$M$9,0)-Point_Force($C1084,2*'Rev 10'!$M$16*9.81,'Rev 10'!$M$10/2)+Distributed_Weight($C1084,'Rev 10'!$M$16*9.81,'Rev 10'!$M$9,'Rev 10'!$M$10-'Rev 10'!$M$9))</f>
        <v>3.5195841867826471E-14</v>
      </c>
    </row>
    <row r="1085" spans="3:11" x14ac:dyDescent="0.2">
      <c r="C1085">
        <v>3246</v>
      </c>
      <c r="D1085">
        <f t="shared" si="16"/>
        <v>3.435269000261878E-14</v>
      </c>
      <c r="F1085" cm="1">
        <f t="array" ref="F1085">$B$1*(Distributed_Weight($C1085,'Rev 10'!$R$2,'Rev 10'!$M$9,0))</f>
        <v>4.6739585386143185E-12</v>
      </c>
      <c r="G1085" cm="1">
        <f t="array" ref="G1085">$B$1*-Point_Force($C1085,2*'Rev 10'!$R$2,'Rev 10'!$M$10/2)</f>
        <v>-5.8859421080717579E-12</v>
      </c>
      <c r="H1085" cm="1">
        <f t="array" ref="H1085">$B$1*Distributed_Weight($C1085,'Rev 10'!$R$2/(2*'Rev 10'!$M$9),'Rev 10'!$M$9,'Rev 10'!$M$10-'Rev 10'!$M$9)</f>
        <v>3.6075705528573677E-16</v>
      </c>
      <c r="I1085" cm="1">
        <f t="array" ref="I1085">$B$1*(Distributed_Weight($C1085,'Rev 10'!$M$16*9.81,'Rev 10'!$M$9,0)-Point_Force($C1085,2*'Rev 10'!$M$16*9.81,'Rev 10'!$M$10/2)+Distributed_Weight($C1085,'Rev 10'!$M$16*9.81,'Rev 10'!$M$9,'Rev 10'!$M$10-'Rev 10'!$M$9))</f>
        <v>3.435269000261878E-14</v>
      </c>
      <c r="K1085" cm="1">
        <f t="array" ref="K1085">$B$1*(Distributed_Weight($C1085,'Rev 10'!$M$16*9.81,'Rev 10'!$M$9,0)-Point_Force($C1085,2*'Rev 10'!$M$16*9.81,'Rev 10'!$M$10/2)+Distributed_Weight($C1085,'Rev 10'!$M$16*9.81,'Rev 10'!$M$9,'Rev 10'!$M$10-'Rev 10'!$M$9))</f>
        <v>3.435269000261878E-14</v>
      </c>
    </row>
    <row r="1086" spans="3:11" x14ac:dyDescent="0.2">
      <c r="C1086">
        <v>3249</v>
      </c>
      <c r="D1086">
        <f t="shared" si="16"/>
        <v>3.35197602250884E-14</v>
      </c>
      <c r="F1086" cm="1">
        <f t="array" ref="F1086">$B$1*(Distributed_Weight($C1086,'Rev 10'!$R$2,'Rev 10'!$M$9,0))</f>
        <v>4.6798443826249897E-12</v>
      </c>
      <c r="G1086" cm="1">
        <f t="array" ref="G1086">$B$1*-Point_Force($C1086,2*'Rev 10'!$R$2,'Rev 10'!$M$10/2)</f>
        <v>-5.8977137960931004E-12</v>
      </c>
      <c r="H1086" cm="1">
        <f t="array" ref="H1086">$B$1*Distributed_Weight($C1086,'Rev 10'!$R$2/(2*'Rev 10'!$M$9),'Rev 10'!$M$9,'Rev 10'!$M$10-'Rev 10'!$M$9)</f>
        <v>3.6221964168288536E-16</v>
      </c>
      <c r="I1086" cm="1">
        <f t="array" ref="I1086">$B$1*(Distributed_Weight($C1086,'Rev 10'!$M$16*9.81,'Rev 10'!$M$9,0)-Point_Force($C1086,2*'Rev 10'!$M$16*9.81,'Rev 10'!$M$10/2)+Distributed_Weight($C1086,'Rev 10'!$M$16*9.81,'Rev 10'!$M$9,'Rev 10'!$M$10-'Rev 10'!$M$9))</f>
        <v>3.35197602250884E-14</v>
      </c>
      <c r="K1086" cm="1">
        <f t="array" ref="K1086">$B$1*(Distributed_Weight($C1086,'Rev 10'!$M$16*9.81,'Rev 10'!$M$9,0)-Point_Force($C1086,2*'Rev 10'!$M$16*9.81,'Rev 10'!$M$10/2)+Distributed_Weight($C1086,'Rev 10'!$M$16*9.81,'Rev 10'!$M$9,'Rev 10'!$M$10-'Rev 10'!$M$9))</f>
        <v>3.35197602250884E-14</v>
      </c>
    </row>
    <row r="1087" spans="3:11" x14ac:dyDescent="0.2">
      <c r="C1087">
        <v>3252</v>
      </c>
      <c r="D1087">
        <f t="shared" si="16"/>
        <v>3.2697052535235052E-14</v>
      </c>
      <c r="F1087" cm="1">
        <f t="array" ref="F1087">$B$1*(Distributed_Weight($C1087,'Rev 10'!$R$2,'Rev 10'!$M$9,0))</f>
        <v>4.6857302266356618E-12</v>
      </c>
      <c r="G1087" cm="1">
        <f t="array" ref="G1087">$B$1*-Point_Force($C1087,2*'Rev 10'!$R$2,'Rev 10'!$M$10/2)</f>
        <v>-5.9094854841144438E-12</v>
      </c>
      <c r="H1087" cm="1">
        <f t="array" ref="H1087">$B$1*Distributed_Weight($C1087,'Rev 10'!$R$2/(2*'Rev 10'!$M$9),'Rev 10'!$M$9,'Rev 10'!$M$10-'Rev 10'!$M$9)</f>
        <v>3.6368518690452546E-16</v>
      </c>
      <c r="I1087" cm="1">
        <f t="array" ref="I1087">$B$1*(Distributed_Weight($C1087,'Rev 10'!$M$16*9.81,'Rev 10'!$M$9,0)-Point_Force($C1087,2*'Rev 10'!$M$16*9.81,'Rev 10'!$M$10/2)+Distributed_Weight($C1087,'Rev 10'!$M$16*9.81,'Rev 10'!$M$9,'Rev 10'!$M$10-'Rev 10'!$M$9))</f>
        <v>3.2697052535235052E-14</v>
      </c>
      <c r="K1087" cm="1">
        <f t="array" ref="K1087">$B$1*(Distributed_Weight($C1087,'Rev 10'!$M$16*9.81,'Rev 10'!$M$9,0)-Point_Force($C1087,2*'Rev 10'!$M$16*9.81,'Rev 10'!$M$10/2)+Distributed_Weight($C1087,'Rev 10'!$M$16*9.81,'Rev 10'!$M$9,'Rev 10'!$M$10-'Rev 10'!$M$9))</f>
        <v>3.2697052535235052E-14</v>
      </c>
    </row>
    <row r="1088" spans="3:11" x14ac:dyDescent="0.2">
      <c r="C1088">
        <v>3255</v>
      </c>
      <c r="D1088">
        <f t="shared" si="16"/>
        <v>3.1884566933058182E-14</v>
      </c>
      <c r="F1088" cm="1">
        <f t="array" ref="F1088">$B$1*(Distributed_Weight($C1088,'Rev 10'!$R$2,'Rev 10'!$M$9,0))</f>
        <v>4.6916160706463339E-12</v>
      </c>
      <c r="G1088" cm="1">
        <f t="array" ref="G1088">$B$1*-Point_Force($C1088,2*'Rev 10'!$R$2,'Rev 10'!$M$10/2)</f>
        <v>-5.9212571721357871E-12</v>
      </c>
      <c r="H1088" cm="1">
        <f t="array" ref="H1088">$B$1*Distributed_Weight($C1088,'Rev 10'!$R$2/(2*'Rev 10'!$M$9),'Rev 10'!$M$9,'Rev 10'!$M$10-'Rev 10'!$M$9)</f>
        <v>3.6515369095065712E-16</v>
      </c>
      <c r="I1088" cm="1">
        <f t="array" ref="I1088">$B$1*(Distributed_Weight($C1088,'Rev 10'!$M$16*9.81,'Rev 10'!$M$9,0)-Point_Force($C1088,2*'Rev 10'!$M$16*9.81,'Rev 10'!$M$10/2)+Distributed_Weight($C1088,'Rev 10'!$M$16*9.81,'Rev 10'!$M$9,'Rev 10'!$M$10-'Rev 10'!$M$9))</f>
        <v>3.1884566933058182E-14</v>
      </c>
      <c r="K1088" cm="1">
        <f t="array" ref="K1088">$B$1*(Distributed_Weight($C1088,'Rev 10'!$M$16*9.81,'Rev 10'!$M$9,0)-Point_Force($C1088,2*'Rev 10'!$M$16*9.81,'Rev 10'!$M$10/2)+Distributed_Weight($C1088,'Rev 10'!$M$16*9.81,'Rev 10'!$M$9,'Rev 10'!$M$10-'Rev 10'!$M$9))</f>
        <v>3.1884566933058182E-14</v>
      </c>
    </row>
    <row r="1089" spans="3:11" x14ac:dyDescent="0.2">
      <c r="C1089">
        <v>3258</v>
      </c>
      <c r="D1089">
        <f t="shared" si="16"/>
        <v>3.1082303418557246E-14</v>
      </c>
      <c r="F1089" cm="1">
        <f t="array" ref="F1089">$B$1*(Distributed_Weight($C1089,'Rev 10'!$R$2,'Rev 10'!$M$9,0))</f>
        <v>4.6975019146570043E-12</v>
      </c>
      <c r="G1089" cm="1">
        <f t="array" ref="G1089">$B$1*-Point_Force($C1089,2*'Rev 10'!$R$2,'Rev 10'!$M$10/2)</f>
        <v>-5.9330288601571296E-12</v>
      </c>
      <c r="H1089" cm="1">
        <f t="array" ref="H1089">$B$1*Distributed_Weight($C1089,'Rev 10'!$R$2/(2*'Rev 10'!$M$9),'Rev 10'!$M$9,'Rev 10'!$M$10-'Rev 10'!$M$9)</f>
        <v>3.6662515382128018E-16</v>
      </c>
      <c r="I1089" cm="1">
        <f t="array" ref="I1089">$B$1*(Distributed_Weight($C1089,'Rev 10'!$M$16*9.81,'Rev 10'!$M$9,0)-Point_Force($C1089,2*'Rev 10'!$M$16*9.81,'Rev 10'!$M$10/2)+Distributed_Weight($C1089,'Rev 10'!$M$16*9.81,'Rev 10'!$M$9,'Rev 10'!$M$10-'Rev 10'!$M$9))</f>
        <v>3.1082303418557246E-14</v>
      </c>
      <c r="K1089" cm="1">
        <f t="array" ref="K1089">$B$1*(Distributed_Weight($C1089,'Rev 10'!$M$16*9.81,'Rev 10'!$M$9,0)-Point_Force($C1089,2*'Rev 10'!$M$16*9.81,'Rev 10'!$M$10/2)+Distributed_Weight($C1089,'Rev 10'!$M$16*9.81,'Rev 10'!$M$9,'Rev 10'!$M$10-'Rev 10'!$M$9))</f>
        <v>3.1082303418557246E-14</v>
      </c>
    </row>
    <row r="1090" spans="3:11" x14ac:dyDescent="0.2">
      <c r="C1090">
        <v>3261</v>
      </c>
      <c r="D1090">
        <f t="shared" si="16"/>
        <v>3.0290261991734441E-14</v>
      </c>
      <c r="F1090" cm="1">
        <f t="array" ref="F1090">$B$1*(Distributed_Weight($C1090,'Rev 10'!$R$2,'Rev 10'!$M$9,0))</f>
        <v>4.7033877586676764E-12</v>
      </c>
      <c r="G1090" cm="1">
        <f t="array" ref="G1090">$B$1*-Point_Force($C1090,2*'Rev 10'!$R$2,'Rev 10'!$M$10/2)</f>
        <v>-5.944800548178473E-12</v>
      </c>
      <c r="H1090" cm="1">
        <f t="array" ref="H1090">$B$1*Distributed_Weight($C1090,'Rev 10'!$R$2/(2*'Rev 10'!$M$9),'Rev 10'!$M$9,'Rev 10'!$M$10-'Rev 10'!$M$9)</f>
        <v>3.6809957551639484E-16</v>
      </c>
      <c r="I1090" cm="1">
        <f t="array" ref="I1090">$B$1*(Distributed_Weight($C1090,'Rev 10'!$M$16*9.81,'Rev 10'!$M$9,0)-Point_Force($C1090,2*'Rev 10'!$M$16*9.81,'Rev 10'!$M$10/2)+Distributed_Weight($C1090,'Rev 10'!$M$16*9.81,'Rev 10'!$M$9,'Rev 10'!$M$10-'Rev 10'!$M$9))</f>
        <v>3.0290261991734441E-14</v>
      </c>
      <c r="K1090" cm="1">
        <f t="array" ref="K1090">$B$1*(Distributed_Weight($C1090,'Rev 10'!$M$16*9.81,'Rev 10'!$M$9,0)-Point_Force($C1090,2*'Rev 10'!$M$16*9.81,'Rev 10'!$M$10/2)+Distributed_Weight($C1090,'Rev 10'!$M$16*9.81,'Rev 10'!$M$9,'Rev 10'!$M$10-'Rev 10'!$M$9))</f>
        <v>3.0290261991734441E-14</v>
      </c>
    </row>
    <row r="1091" spans="3:11" x14ac:dyDescent="0.2">
      <c r="C1091">
        <v>3264</v>
      </c>
      <c r="D1091">
        <f t="shared" si="16"/>
        <v>2.9508442652587849E-14</v>
      </c>
      <c r="F1091" cm="1">
        <f t="array" ref="F1091">$B$1*(Distributed_Weight($C1091,'Rev 10'!$R$2,'Rev 10'!$M$9,0))</f>
        <v>4.7092736026783485E-12</v>
      </c>
      <c r="G1091" cm="1">
        <f t="array" ref="G1091">$B$1*-Point_Force($C1091,2*'Rev 10'!$R$2,'Rev 10'!$M$10/2)</f>
        <v>-5.9565722361998163E-12</v>
      </c>
      <c r="H1091" cm="1">
        <f t="array" ref="H1091">$B$1*Distributed_Weight($C1091,'Rev 10'!$R$2/(2*'Rev 10'!$M$9),'Rev 10'!$M$9,'Rev 10'!$M$10-'Rev 10'!$M$9)</f>
        <v>3.6957695603600096E-16</v>
      </c>
      <c r="I1091" cm="1">
        <f t="array" ref="I1091">$B$1*(Distributed_Weight($C1091,'Rev 10'!$M$16*9.81,'Rev 10'!$M$9,0)-Point_Force($C1091,2*'Rev 10'!$M$16*9.81,'Rev 10'!$M$10/2)+Distributed_Weight($C1091,'Rev 10'!$M$16*9.81,'Rev 10'!$M$9,'Rev 10'!$M$10-'Rev 10'!$M$9))</f>
        <v>2.9508442652587849E-14</v>
      </c>
      <c r="K1091" cm="1">
        <f t="array" ref="K1091">$B$1*(Distributed_Weight($C1091,'Rev 10'!$M$16*9.81,'Rev 10'!$M$9,0)-Point_Force($C1091,2*'Rev 10'!$M$16*9.81,'Rev 10'!$M$10/2)+Distributed_Weight($C1091,'Rev 10'!$M$16*9.81,'Rev 10'!$M$9,'Rev 10'!$M$10-'Rev 10'!$M$9))</f>
        <v>2.9508442652587849E-14</v>
      </c>
    </row>
    <row r="1092" spans="3:11" x14ac:dyDescent="0.2">
      <c r="C1092">
        <v>3267</v>
      </c>
      <c r="D1092">
        <f t="shared" si="16"/>
        <v>2.8736845401118011E-14</v>
      </c>
      <c r="F1092" cm="1">
        <f t="array" ref="F1092">$B$1*(Distributed_Weight($C1092,'Rev 10'!$R$2,'Rev 10'!$M$9,0))</f>
        <v>4.7151594466890197E-12</v>
      </c>
      <c r="G1092" cm="1">
        <f t="array" ref="G1092">$B$1*-Point_Force($C1092,2*'Rev 10'!$R$2,'Rev 10'!$M$10/2)</f>
        <v>-5.9683439242211596E-12</v>
      </c>
      <c r="H1092" cm="1">
        <f t="array" ref="H1092">$B$1*Distributed_Weight($C1092,'Rev 10'!$R$2/(2*'Rev 10'!$M$9),'Rev 10'!$M$9,'Rev 10'!$M$10-'Rev 10'!$M$9)</f>
        <v>3.7105729538009863E-16</v>
      </c>
      <c r="I1092" cm="1">
        <f t="array" ref="I1092">$B$1*(Distributed_Weight($C1092,'Rev 10'!$M$16*9.81,'Rev 10'!$M$9,0)-Point_Force($C1092,2*'Rev 10'!$M$16*9.81,'Rev 10'!$M$10/2)+Distributed_Weight($C1092,'Rev 10'!$M$16*9.81,'Rev 10'!$M$9,'Rev 10'!$M$10-'Rev 10'!$M$9))</f>
        <v>2.8736845401118011E-14</v>
      </c>
      <c r="K1092" cm="1">
        <f t="array" ref="K1092">$B$1*(Distributed_Weight($C1092,'Rev 10'!$M$16*9.81,'Rev 10'!$M$9,0)-Point_Force($C1092,2*'Rev 10'!$M$16*9.81,'Rev 10'!$M$10/2)+Distributed_Weight($C1092,'Rev 10'!$M$16*9.81,'Rev 10'!$M$9,'Rev 10'!$M$10-'Rev 10'!$M$9))</f>
        <v>2.8736845401118011E-14</v>
      </c>
    </row>
    <row r="1093" spans="3:11" x14ac:dyDescent="0.2">
      <c r="C1093">
        <v>3270</v>
      </c>
      <c r="D1093">
        <f t="shared" ref="D1093:D1156" si="17">I1093</f>
        <v>2.797547023732465E-14</v>
      </c>
      <c r="F1093" cm="1">
        <f t="array" ref="F1093">$B$1*(Distributed_Weight($C1093,'Rev 10'!$R$2,'Rev 10'!$M$9,0))</f>
        <v>4.7210452906996918E-12</v>
      </c>
      <c r="G1093" cm="1">
        <f t="array" ref="G1093">$B$1*-Point_Force($C1093,2*'Rev 10'!$R$2,'Rev 10'!$M$10/2)</f>
        <v>-5.9801156122425021E-12</v>
      </c>
      <c r="H1093" cm="1">
        <f t="array" ref="H1093">$B$1*Distributed_Weight($C1093,'Rev 10'!$R$2/(2*'Rev 10'!$M$9),'Rev 10'!$M$9,'Rev 10'!$M$10-'Rev 10'!$M$9)</f>
        <v>3.7254059354868775E-16</v>
      </c>
      <c r="I1093" cm="1">
        <f t="array" ref="I1093">$B$1*(Distributed_Weight($C1093,'Rev 10'!$M$16*9.81,'Rev 10'!$M$9,0)-Point_Force($C1093,2*'Rev 10'!$M$16*9.81,'Rev 10'!$M$10/2)+Distributed_Weight($C1093,'Rev 10'!$M$16*9.81,'Rev 10'!$M$9,'Rev 10'!$M$10-'Rev 10'!$M$9))</f>
        <v>2.797547023732465E-14</v>
      </c>
      <c r="K1093" cm="1">
        <f t="array" ref="K1093">$B$1*(Distributed_Weight($C1093,'Rev 10'!$M$16*9.81,'Rev 10'!$M$9,0)-Point_Force($C1093,2*'Rev 10'!$M$16*9.81,'Rev 10'!$M$10/2)+Distributed_Weight($C1093,'Rev 10'!$M$16*9.81,'Rev 10'!$M$9,'Rev 10'!$M$10-'Rev 10'!$M$9))</f>
        <v>2.797547023732465E-14</v>
      </c>
    </row>
    <row r="1094" spans="3:11" x14ac:dyDescent="0.2">
      <c r="C1094">
        <v>3273</v>
      </c>
      <c r="D1094">
        <f t="shared" si="17"/>
        <v>2.72243171612086E-14</v>
      </c>
      <c r="F1094" cm="1">
        <f t="array" ref="F1094">$B$1*(Distributed_Weight($C1094,'Rev 10'!$R$2,'Rev 10'!$M$9,0))</f>
        <v>4.7269311347103631E-12</v>
      </c>
      <c r="G1094" cm="1">
        <f t="array" ref="G1094">$B$1*-Point_Force($C1094,2*'Rev 10'!$R$2,'Rev 10'!$M$10/2)</f>
        <v>-5.9918873002638455E-12</v>
      </c>
      <c r="H1094" cm="1">
        <f t="array" ref="H1094">$B$1*Distributed_Weight($C1094,'Rev 10'!$R$2/(2*'Rev 10'!$M$9),'Rev 10'!$M$9,'Rev 10'!$M$10-'Rev 10'!$M$9)</f>
        <v>3.7402685054176848E-16</v>
      </c>
      <c r="I1094" cm="1">
        <f t="array" ref="I1094">$B$1*(Distributed_Weight($C1094,'Rev 10'!$M$16*9.81,'Rev 10'!$M$9,0)-Point_Force($C1094,2*'Rev 10'!$M$16*9.81,'Rev 10'!$M$10/2)+Distributed_Weight($C1094,'Rev 10'!$M$16*9.81,'Rev 10'!$M$9,'Rev 10'!$M$10-'Rev 10'!$M$9))</f>
        <v>2.72243171612086E-14</v>
      </c>
      <c r="K1094" cm="1">
        <f t="array" ref="K1094">$B$1*(Distributed_Weight($C1094,'Rev 10'!$M$16*9.81,'Rev 10'!$M$9,0)-Point_Force($C1094,2*'Rev 10'!$M$16*9.81,'Rev 10'!$M$10/2)+Distributed_Weight($C1094,'Rev 10'!$M$16*9.81,'Rev 10'!$M$9,'Rev 10'!$M$10-'Rev 10'!$M$9))</f>
        <v>2.72243171612086E-14</v>
      </c>
    </row>
    <row r="1095" spans="3:11" x14ac:dyDescent="0.2">
      <c r="C1095">
        <v>3276</v>
      </c>
      <c r="D1095">
        <f t="shared" si="17"/>
        <v>2.6483386172767929E-14</v>
      </c>
      <c r="F1095" cm="1">
        <f t="array" ref="F1095">$B$1*(Distributed_Weight($C1095,'Rev 10'!$R$2,'Rev 10'!$M$9,0))</f>
        <v>4.7328169787210343E-12</v>
      </c>
      <c r="G1095" cm="1">
        <f t="array" ref="G1095">$B$1*-Point_Force($C1095,2*'Rev 10'!$R$2,'Rev 10'!$M$10/2)</f>
        <v>-6.0036589882851896E-12</v>
      </c>
      <c r="H1095" cm="1">
        <f t="array" ref="H1095">$B$1*Distributed_Weight($C1095,'Rev 10'!$R$2/(2*'Rev 10'!$M$9),'Rev 10'!$M$9,'Rev 10'!$M$10-'Rev 10'!$M$9)</f>
        <v>3.7551606635934071E-16</v>
      </c>
      <c r="I1095" cm="1">
        <f t="array" ref="I1095">$B$1*(Distributed_Weight($C1095,'Rev 10'!$M$16*9.81,'Rev 10'!$M$9,0)-Point_Force($C1095,2*'Rev 10'!$M$16*9.81,'Rev 10'!$M$10/2)+Distributed_Weight($C1095,'Rev 10'!$M$16*9.81,'Rev 10'!$M$9,'Rev 10'!$M$10-'Rev 10'!$M$9))</f>
        <v>2.6483386172767929E-14</v>
      </c>
      <c r="K1095" cm="1">
        <f t="array" ref="K1095">$B$1*(Distributed_Weight($C1095,'Rev 10'!$M$16*9.81,'Rev 10'!$M$9,0)-Point_Force($C1095,2*'Rev 10'!$M$16*9.81,'Rev 10'!$M$10/2)+Distributed_Weight($C1095,'Rev 10'!$M$16*9.81,'Rev 10'!$M$9,'Rev 10'!$M$10-'Rev 10'!$M$9))</f>
        <v>2.6483386172767929E-14</v>
      </c>
    </row>
    <row r="1096" spans="3:11" x14ac:dyDescent="0.2">
      <c r="C1096">
        <v>3279</v>
      </c>
      <c r="D1096">
        <f t="shared" si="17"/>
        <v>2.5752677272005117E-14</v>
      </c>
      <c r="F1096" cm="1">
        <f t="array" ref="F1096">$B$1*(Distributed_Weight($C1096,'Rev 10'!$R$2,'Rev 10'!$M$9,0))</f>
        <v>4.7387028227317064E-12</v>
      </c>
      <c r="G1096" cm="1">
        <f t="array" ref="G1096">$B$1*-Point_Force($C1096,2*'Rev 10'!$R$2,'Rev 10'!$M$10/2)</f>
        <v>-6.0154306763065329E-12</v>
      </c>
      <c r="H1096" cm="1">
        <f t="array" ref="H1096">$B$1*Distributed_Weight($C1096,'Rev 10'!$R$2/(2*'Rev 10'!$M$9),'Rev 10'!$M$9,'Rev 10'!$M$10-'Rev 10'!$M$9)</f>
        <v>3.770082410014043E-16</v>
      </c>
      <c r="I1096" cm="1">
        <f t="array" ref="I1096">$B$1*(Distributed_Weight($C1096,'Rev 10'!$M$16*9.81,'Rev 10'!$M$9,0)-Point_Force($C1096,2*'Rev 10'!$M$16*9.81,'Rev 10'!$M$10/2)+Distributed_Weight($C1096,'Rev 10'!$M$16*9.81,'Rev 10'!$M$9,'Rev 10'!$M$10-'Rev 10'!$M$9))</f>
        <v>2.5752677272005117E-14</v>
      </c>
      <c r="K1096" cm="1">
        <f t="array" ref="K1096">$B$1*(Distributed_Weight($C1096,'Rev 10'!$M$16*9.81,'Rev 10'!$M$9,0)-Point_Force($C1096,2*'Rev 10'!$M$16*9.81,'Rev 10'!$M$10/2)+Distributed_Weight($C1096,'Rev 10'!$M$16*9.81,'Rev 10'!$M$9,'Rev 10'!$M$10-'Rev 10'!$M$9))</f>
        <v>2.5752677272005117E-14</v>
      </c>
    </row>
    <row r="1097" spans="3:11" x14ac:dyDescent="0.2">
      <c r="C1097">
        <v>3282</v>
      </c>
      <c r="D1097">
        <f t="shared" si="17"/>
        <v>2.5032190458919338E-14</v>
      </c>
      <c r="F1097" cm="1">
        <f t="array" ref="F1097">$B$1*(Distributed_Weight($C1097,'Rev 10'!$R$2,'Rev 10'!$M$9,0))</f>
        <v>4.7445886667423776E-12</v>
      </c>
      <c r="G1097" cm="1">
        <f t="array" ref="G1097">$B$1*-Point_Force($C1097,2*'Rev 10'!$R$2,'Rev 10'!$M$10/2)</f>
        <v>-6.0272023643278754E-12</v>
      </c>
      <c r="H1097" cm="1">
        <f t="array" ref="H1097">$B$1*Distributed_Weight($C1097,'Rev 10'!$R$2/(2*'Rev 10'!$M$9),'Rev 10'!$M$9,'Rev 10'!$M$10-'Rev 10'!$M$9)</f>
        <v>3.7850337446795959E-16</v>
      </c>
      <c r="I1097" cm="1">
        <f t="array" ref="I1097">$B$1*(Distributed_Weight($C1097,'Rev 10'!$M$16*9.81,'Rev 10'!$M$9,0)-Point_Force($C1097,2*'Rev 10'!$M$16*9.81,'Rev 10'!$M$10/2)+Distributed_Weight($C1097,'Rev 10'!$M$16*9.81,'Rev 10'!$M$9,'Rev 10'!$M$10-'Rev 10'!$M$9))</f>
        <v>2.5032190458919338E-14</v>
      </c>
      <c r="K1097" cm="1">
        <f t="array" ref="K1097">$B$1*(Distributed_Weight($C1097,'Rev 10'!$M$16*9.81,'Rev 10'!$M$9,0)-Point_Force($C1097,2*'Rev 10'!$M$16*9.81,'Rev 10'!$M$10/2)+Distributed_Weight($C1097,'Rev 10'!$M$16*9.81,'Rev 10'!$M$9,'Rev 10'!$M$10-'Rev 10'!$M$9))</f>
        <v>2.5032190458919338E-14</v>
      </c>
    </row>
    <row r="1098" spans="3:11" x14ac:dyDescent="0.2">
      <c r="C1098">
        <v>3285</v>
      </c>
      <c r="D1098">
        <f t="shared" si="17"/>
        <v>2.4321925733510317E-14</v>
      </c>
      <c r="F1098" cm="1">
        <f t="array" ref="F1098">$B$1*(Distributed_Weight($C1098,'Rev 10'!$R$2,'Rev 10'!$M$9,0))</f>
        <v>4.7504745107530489E-12</v>
      </c>
      <c r="G1098" cm="1">
        <f t="array" ref="G1098">$B$1*-Point_Force($C1098,2*'Rev 10'!$R$2,'Rev 10'!$M$10/2)</f>
        <v>-6.0389740523492188E-12</v>
      </c>
      <c r="H1098" cm="1">
        <f t="array" ref="H1098">$B$1*Distributed_Weight($C1098,'Rev 10'!$R$2/(2*'Rev 10'!$M$9),'Rev 10'!$M$9,'Rev 10'!$M$10-'Rev 10'!$M$9)</f>
        <v>3.8000146675900633E-16</v>
      </c>
      <c r="I1098" cm="1">
        <f t="array" ref="I1098">$B$1*(Distributed_Weight($C1098,'Rev 10'!$M$16*9.81,'Rev 10'!$M$9,0)-Point_Force($C1098,2*'Rev 10'!$M$16*9.81,'Rev 10'!$M$10/2)+Distributed_Weight($C1098,'Rev 10'!$M$16*9.81,'Rev 10'!$M$9,'Rev 10'!$M$10-'Rev 10'!$M$9))</f>
        <v>2.4321925733510317E-14</v>
      </c>
      <c r="K1098" cm="1">
        <f t="array" ref="K1098">$B$1*(Distributed_Weight($C1098,'Rev 10'!$M$16*9.81,'Rev 10'!$M$9,0)-Point_Force($C1098,2*'Rev 10'!$M$16*9.81,'Rev 10'!$M$10/2)+Distributed_Weight($C1098,'Rev 10'!$M$16*9.81,'Rev 10'!$M$9,'Rev 10'!$M$10-'Rev 10'!$M$9))</f>
        <v>2.4321925733510317E-14</v>
      </c>
    </row>
    <row r="1099" spans="3:11" x14ac:dyDescent="0.2">
      <c r="C1099">
        <v>3288</v>
      </c>
      <c r="D1099">
        <f t="shared" si="17"/>
        <v>2.3621883095778051E-14</v>
      </c>
      <c r="F1099" cm="1">
        <f t="array" ref="F1099">$B$1*(Distributed_Weight($C1099,'Rev 10'!$R$2,'Rev 10'!$M$9,0))</f>
        <v>4.756360354763721E-12</v>
      </c>
      <c r="G1099" cm="1">
        <f t="array" ref="G1099">$B$1*-Point_Force($C1099,2*'Rev 10'!$R$2,'Rev 10'!$M$10/2)</f>
        <v>-6.0507457403705621E-12</v>
      </c>
      <c r="H1099" cm="1">
        <f t="array" ref="H1099">$B$1*Distributed_Weight($C1099,'Rev 10'!$R$2/(2*'Rev 10'!$M$9),'Rev 10'!$M$9,'Rev 10'!$M$10-'Rev 10'!$M$9)</f>
        <v>3.8150251787454458E-16</v>
      </c>
      <c r="I1099" cm="1">
        <f t="array" ref="I1099">$B$1*(Distributed_Weight($C1099,'Rev 10'!$M$16*9.81,'Rev 10'!$M$9,0)-Point_Force($C1099,2*'Rev 10'!$M$16*9.81,'Rev 10'!$M$10/2)+Distributed_Weight($C1099,'Rev 10'!$M$16*9.81,'Rev 10'!$M$9,'Rev 10'!$M$10-'Rev 10'!$M$9))</f>
        <v>2.3621883095778051E-14</v>
      </c>
      <c r="K1099" cm="1">
        <f t="array" ref="K1099">$B$1*(Distributed_Weight($C1099,'Rev 10'!$M$16*9.81,'Rev 10'!$M$9,0)-Point_Force($C1099,2*'Rev 10'!$M$16*9.81,'Rev 10'!$M$10/2)+Distributed_Weight($C1099,'Rev 10'!$M$16*9.81,'Rev 10'!$M$9,'Rev 10'!$M$10-'Rev 10'!$M$9))</f>
        <v>2.3621883095778051E-14</v>
      </c>
    </row>
    <row r="1100" spans="3:11" x14ac:dyDescent="0.2">
      <c r="C1100">
        <v>3291</v>
      </c>
      <c r="D1100">
        <f t="shared" si="17"/>
        <v>2.2932062545722268E-14</v>
      </c>
      <c r="F1100" cm="1">
        <f t="array" ref="F1100">$B$1*(Distributed_Weight($C1100,'Rev 10'!$R$2,'Rev 10'!$M$9,0))</f>
        <v>4.7622461987743922E-12</v>
      </c>
      <c r="G1100" cm="1">
        <f t="array" ref="G1100">$B$1*-Point_Force($C1100,2*'Rev 10'!$R$2,'Rev 10'!$M$10/2)</f>
        <v>-6.0625174283919054E-12</v>
      </c>
      <c r="H1100" cm="1">
        <f t="array" ref="H1100">$B$1*Distributed_Weight($C1100,'Rev 10'!$R$2/(2*'Rev 10'!$M$9),'Rev 10'!$M$9,'Rev 10'!$M$10-'Rev 10'!$M$9)</f>
        <v>3.8300652781457428E-16</v>
      </c>
      <c r="I1100" cm="1">
        <f t="array" ref="I1100">$B$1*(Distributed_Weight($C1100,'Rev 10'!$M$16*9.81,'Rev 10'!$M$9,0)-Point_Force($C1100,2*'Rev 10'!$M$16*9.81,'Rev 10'!$M$10/2)+Distributed_Weight($C1100,'Rev 10'!$M$16*9.81,'Rev 10'!$M$9,'Rev 10'!$M$10-'Rev 10'!$M$9))</f>
        <v>2.2932062545722268E-14</v>
      </c>
      <c r="K1100" cm="1">
        <f t="array" ref="K1100">$B$1*(Distributed_Weight($C1100,'Rev 10'!$M$16*9.81,'Rev 10'!$M$9,0)-Point_Force($C1100,2*'Rev 10'!$M$16*9.81,'Rev 10'!$M$10/2)+Distributed_Weight($C1100,'Rev 10'!$M$16*9.81,'Rev 10'!$M$9,'Rev 10'!$M$10-'Rev 10'!$M$9))</f>
        <v>2.2932062545722268E-14</v>
      </c>
    </row>
    <row r="1101" spans="3:11" x14ac:dyDescent="0.2">
      <c r="C1101">
        <v>3294</v>
      </c>
      <c r="D1101">
        <f t="shared" si="17"/>
        <v>2.2252464083343519E-14</v>
      </c>
      <c r="F1101" cm="1">
        <f t="array" ref="F1101">$B$1*(Distributed_Weight($C1101,'Rev 10'!$R$2,'Rev 10'!$M$9,0))</f>
        <v>4.7681320427850635E-12</v>
      </c>
      <c r="G1101" cm="1">
        <f t="array" ref="G1101">$B$1*-Point_Force($C1101,2*'Rev 10'!$R$2,'Rev 10'!$M$10/2)</f>
        <v>-6.0742891164132479E-12</v>
      </c>
      <c r="H1101" cm="1">
        <f t="array" ref="H1101">$B$1*Distributed_Weight($C1101,'Rev 10'!$R$2/(2*'Rev 10'!$M$9),'Rev 10'!$M$9,'Rev 10'!$M$10-'Rev 10'!$M$9)</f>
        <v>3.8451349657909558E-16</v>
      </c>
      <c r="I1101" cm="1">
        <f t="array" ref="I1101">$B$1*(Distributed_Weight($C1101,'Rev 10'!$M$16*9.81,'Rev 10'!$M$9,0)-Point_Force($C1101,2*'Rev 10'!$M$16*9.81,'Rev 10'!$M$10/2)+Distributed_Weight($C1101,'Rev 10'!$M$16*9.81,'Rev 10'!$M$9,'Rev 10'!$M$10-'Rev 10'!$M$9))</f>
        <v>2.2252464083343519E-14</v>
      </c>
      <c r="K1101" cm="1">
        <f t="array" ref="K1101">$B$1*(Distributed_Weight($C1101,'Rev 10'!$M$16*9.81,'Rev 10'!$M$9,0)-Point_Force($C1101,2*'Rev 10'!$M$16*9.81,'Rev 10'!$M$10/2)+Distributed_Weight($C1101,'Rev 10'!$M$16*9.81,'Rev 10'!$M$9,'Rev 10'!$M$10-'Rev 10'!$M$9))</f>
        <v>2.2252464083343519E-14</v>
      </c>
    </row>
    <row r="1102" spans="3:11" x14ac:dyDescent="0.2">
      <c r="C1102">
        <v>3297</v>
      </c>
      <c r="D1102">
        <f t="shared" si="17"/>
        <v>2.1583087708642354E-14</v>
      </c>
      <c r="F1102" cm="1">
        <f t="array" ref="F1102">$B$1*(Distributed_Weight($C1102,'Rev 10'!$R$2,'Rev 10'!$M$9,0))</f>
        <v>4.7740178867957356E-12</v>
      </c>
      <c r="G1102" cm="1">
        <f t="array" ref="G1102">$B$1*-Point_Force($C1102,2*'Rev 10'!$R$2,'Rev 10'!$M$10/2)</f>
        <v>-6.0860608044345913E-12</v>
      </c>
      <c r="H1102" cm="1">
        <f t="array" ref="H1102">$B$1*Distributed_Weight($C1102,'Rev 10'!$R$2/(2*'Rev 10'!$M$9),'Rev 10'!$M$9,'Rev 10'!$M$10-'Rev 10'!$M$9)</f>
        <v>3.8602342416810839E-16</v>
      </c>
      <c r="I1102" cm="1">
        <f t="array" ref="I1102">$B$1*(Distributed_Weight($C1102,'Rev 10'!$M$16*9.81,'Rev 10'!$M$9,0)-Point_Force($C1102,2*'Rev 10'!$M$16*9.81,'Rev 10'!$M$10/2)+Distributed_Weight($C1102,'Rev 10'!$M$16*9.81,'Rev 10'!$M$9,'Rev 10'!$M$10-'Rev 10'!$M$9))</f>
        <v>2.1583087708642354E-14</v>
      </c>
      <c r="K1102" cm="1">
        <f t="array" ref="K1102">$B$1*(Distributed_Weight($C1102,'Rev 10'!$M$16*9.81,'Rev 10'!$M$9,0)-Point_Force($C1102,2*'Rev 10'!$M$16*9.81,'Rev 10'!$M$10/2)+Distributed_Weight($C1102,'Rev 10'!$M$16*9.81,'Rev 10'!$M$9,'Rev 10'!$M$10-'Rev 10'!$M$9))</f>
        <v>2.1583087708642354E-14</v>
      </c>
    </row>
    <row r="1103" spans="3:11" x14ac:dyDescent="0.2">
      <c r="C1103">
        <v>3300</v>
      </c>
      <c r="D1103">
        <f t="shared" si="17"/>
        <v>2.0923933421616565E-14</v>
      </c>
      <c r="F1103" cm="1">
        <f t="array" ref="F1103">$B$1*(Distributed_Weight($C1103,'Rev 10'!$R$2,'Rev 10'!$M$9,0))</f>
        <v>4.7799037308064068E-12</v>
      </c>
      <c r="G1103" cm="1">
        <f t="array" ref="G1103">$B$1*-Point_Force($C1103,2*'Rev 10'!$R$2,'Rev 10'!$M$10/2)</f>
        <v>-6.0978324924559346E-12</v>
      </c>
      <c r="H1103" cm="1">
        <f t="array" ref="H1103">$B$1*Distributed_Weight($C1103,'Rev 10'!$R$2/(2*'Rev 10'!$M$9),'Rev 10'!$M$9,'Rev 10'!$M$10-'Rev 10'!$M$9)</f>
        <v>3.8753631058161271E-16</v>
      </c>
      <c r="I1103" cm="1">
        <f t="array" ref="I1103">$B$1*(Distributed_Weight($C1103,'Rev 10'!$M$16*9.81,'Rev 10'!$M$9,0)-Point_Force($C1103,2*'Rev 10'!$M$16*9.81,'Rev 10'!$M$10/2)+Distributed_Weight($C1103,'Rev 10'!$M$16*9.81,'Rev 10'!$M$9,'Rev 10'!$M$10-'Rev 10'!$M$9))</f>
        <v>2.0923933421616565E-14</v>
      </c>
      <c r="K1103" cm="1">
        <f t="array" ref="K1103">$B$1*(Distributed_Weight($C1103,'Rev 10'!$M$16*9.81,'Rev 10'!$M$9,0)-Point_Force($C1103,2*'Rev 10'!$M$16*9.81,'Rev 10'!$M$10/2)+Distributed_Weight($C1103,'Rev 10'!$M$16*9.81,'Rev 10'!$M$9,'Rev 10'!$M$10-'Rev 10'!$M$9))</f>
        <v>2.0923933421616565E-14</v>
      </c>
    </row>
    <row r="1104" spans="3:11" x14ac:dyDescent="0.2">
      <c r="C1104">
        <v>3303</v>
      </c>
      <c r="D1104">
        <f t="shared" si="17"/>
        <v>2.0275001222268086E-14</v>
      </c>
      <c r="F1104" cm="1">
        <f t="array" ref="F1104">$B$1*(Distributed_Weight($C1104,'Rev 10'!$R$2,'Rev 10'!$M$9,0))</f>
        <v>4.7857895748170781E-12</v>
      </c>
      <c r="G1104" cm="1">
        <f t="array" ref="G1104">$B$1*-Point_Force($C1104,2*'Rev 10'!$R$2,'Rev 10'!$M$10/2)</f>
        <v>-6.1096041804772779E-12</v>
      </c>
      <c r="H1104" cm="1">
        <f t="array" ref="H1104">$B$1*Distributed_Weight($C1104,'Rev 10'!$R$2/(2*'Rev 10'!$M$9),'Rev 10'!$M$9,'Rev 10'!$M$10-'Rev 10'!$M$9)</f>
        <v>3.8905215581960852E-16</v>
      </c>
      <c r="I1104" cm="1">
        <f t="array" ref="I1104">$B$1*(Distributed_Weight($C1104,'Rev 10'!$M$16*9.81,'Rev 10'!$M$9,0)-Point_Force($C1104,2*'Rev 10'!$M$16*9.81,'Rev 10'!$M$10/2)+Distributed_Weight($C1104,'Rev 10'!$M$16*9.81,'Rev 10'!$M$9,'Rev 10'!$M$10-'Rev 10'!$M$9))</f>
        <v>2.0275001222268086E-14</v>
      </c>
      <c r="K1104" cm="1">
        <f t="array" ref="K1104">$B$1*(Distributed_Weight($C1104,'Rev 10'!$M$16*9.81,'Rev 10'!$M$9,0)-Point_Force($C1104,2*'Rev 10'!$M$16*9.81,'Rev 10'!$M$10/2)+Distributed_Weight($C1104,'Rev 10'!$M$16*9.81,'Rev 10'!$M$9,'Rev 10'!$M$10-'Rev 10'!$M$9))</f>
        <v>2.0275001222268086E-14</v>
      </c>
    </row>
    <row r="1105" spans="3:11" x14ac:dyDescent="0.2">
      <c r="C1105">
        <v>3306</v>
      </c>
      <c r="D1105">
        <f t="shared" si="17"/>
        <v>1.9636291110597192E-14</v>
      </c>
      <c r="F1105" cm="1">
        <f t="array" ref="F1105">$B$1*(Distributed_Weight($C1105,'Rev 10'!$R$2,'Rev 10'!$M$9,0))</f>
        <v>4.791675418827751E-12</v>
      </c>
      <c r="G1105" cm="1">
        <f t="array" ref="G1105">$B$1*-Point_Force($C1105,2*'Rev 10'!$R$2,'Rev 10'!$M$10/2)</f>
        <v>-6.1213758684986205E-12</v>
      </c>
      <c r="H1105" cm="1">
        <f t="array" ref="H1105">$B$1*Distributed_Weight($C1105,'Rev 10'!$R$2/(2*'Rev 10'!$M$9),'Rev 10'!$M$9,'Rev 10'!$M$10-'Rev 10'!$M$9)</f>
        <v>3.9057095988209589E-16</v>
      </c>
      <c r="I1105" cm="1">
        <f t="array" ref="I1105">$B$1*(Distributed_Weight($C1105,'Rev 10'!$M$16*9.81,'Rev 10'!$M$9,0)-Point_Force($C1105,2*'Rev 10'!$M$16*9.81,'Rev 10'!$M$10/2)+Distributed_Weight($C1105,'Rev 10'!$M$16*9.81,'Rev 10'!$M$9,'Rev 10'!$M$10-'Rev 10'!$M$9))</f>
        <v>1.9636291110597192E-14</v>
      </c>
      <c r="K1105" cm="1">
        <f t="array" ref="K1105">$B$1*(Distributed_Weight($C1105,'Rev 10'!$M$16*9.81,'Rev 10'!$M$9,0)-Point_Force($C1105,2*'Rev 10'!$M$16*9.81,'Rev 10'!$M$10/2)+Distributed_Weight($C1105,'Rev 10'!$M$16*9.81,'Rev 10'!$M$9,'Rev 10'!$M$10-'Rev 10'!$M$9))</f>
        <v>1.9636291110597192E-14</v>
      </c>
    </row>
    <row r="1106" spans="3:11" x14ac:dyDescent="0.2">
      <c r="C1106">
        <v>3309</v>
      </c>
      <c r="D1106">
        <f t="shared" si="17"/>
        <v>1.9007803086602501E-14</v>
      </c>
      <c r="F1106" cm="1">
        <f t="array" ref="F1106">$B$1*(Distributed_Weight($C1106,'Rev 10'!$R$2,'Rev 10'!$M$9,0))</f>
        <v>4.7975612628384222E-12</v>
      </c>
      <c r="G1106" cm="1">
        <f t="array" ref="G1106">$B$1*-Point_Force($C1106,2*'Rev 10'!$R$2,'Rev 10'!$M$10/2)</f>
        <v>-6.1331475565199638E-12</v>
      </c>
      <c r="H1106" cm="1">
        <f t="array" ref="H1106">$B$1*Distributed_Weight($C1106,'Rev 10'!$R$2/(2*'Rev 10'!$M$9),'Rev 10'!$M$9,'Rev 10'!$M$10-'Rev 10'!$M$9)</f>
        <v>3.9209272276907472E-16</v>
      </c>
      <c r="I1106" cm="1">
        <f t="array" ref="I1106">$B$1*(Distributed_Weight($C1106,'Rev 10'!$M$16*9.81,'Rev 10'!$M$9,0)-Point_Force($C1106,2*'Rev 10'!$M$16*9.81,'Rev 10'!$M$10/2)+Distributed_Weight($C1106,'Rev 10'!$M$16*9.81,'Rev 10'!$M$9,'Rev 10'!$M$10-'Rev 10'!$M$9))</f>
        <v>1.9007803086602501E-14</v>
      </c>
      <c r="K1106" cm="1">
        <f t="array" ref="K1106">$B$1*(Distributed_Weight($C1106,'Rev 10'!$M$16*9.81,'Rev 10'!$M$9,0)-Point_Force($C1106,2*'Rev 10'!$M$16*9.81,'Rev 10'!$M$10/2)+Distributed_Weight($C1106,'Rev 10'!$M$16*9.81,'Rev 10'!$M$9,'Rev 10'!$M$10-'Rev 10'!$M$9))</f>
        <v>1.9007803086602501E-14</v>
      </c>
    </row>
    <row r="1107" spans="3:11" x14ac:dyDescent="0.2">
      <c r="C1107">
        <v>3312</v>
      </c>
      <c r="D1107">
        <f t="shared" si="17"/>
        <v>1.8389537150283741E-14</v>
      </c>
      <c r="F1107" cm="1">
        <f t="array" ref="F1107">$B$1*(Distributed_Weight($C1107,'Rev 10'!$R$2,'Rev 10'!$M$9,0))</f>
        <v>4.8034471068490935E-12</v>
      </c>
      <c r="G1107" cm="1">
        <f t="array" ref="G1107">$B$1*-Point_Force($C1107,2*'Rev 10'!$R$2,'Rev 10'!$M$10/2)</f>
        <v>-6.1449192445413071E-12</v>
      </c>
      <c r="H1107" cm="1">
        <f t="array" ref="H1107">$B$1*Distributed_Weight($C1107,'Rev 10'!$R$2/(2*'Rev 10'!$M$9),'Rev 10'!$M$9,'Rev 10'!$M$10-'Rev 10'!$M$9)</f>
        <v>3.9361744448054499E-16</v>
      </c>
      <c r="I1107" cm="1">
        <f t="array" ref="I1107">$B$1*(Distributed_Weight($C1107,'Rev 10'!$M$16*9.81,'Rev 10'!$M$9,0)-Point_Force($C1107,2*'Rev 10'!$M$16*9.81,'Rev 10'!$M$10/2)+Distributed_Weight($C1107,'Rev 10'!$M$16*9.81,'Rev 10'!$M$9,'Rev 10'!$M$10-'Rev 10'!$M$9))</f>
        <v>1.8389537150283741E-14</v>
      </c>
      <c r="K1107" cm="1">
        <f t="array" ref="K1107">$B$1*(Distributed_Weight($C1107,'Rev 10'!$M$16*9.81,'Rev 10'!$M$9,0)-Point_Force($C1107,2*'Rev 10'!$M$16*9.81,'Rev 10'!$M$10/2)+Distributed_Weight($C1107,'Rev 10'!$M$16*9.81,'Rev 10'!$M$9,'Rev 10'!$M$10-'Rev 10'!$M$9))</f>
        <v>1.8389537150283741E-14</v>
      </c>
    </row>
    <row r="1108" spans="3:11" x14ac:dyDescent="0.2">
      <c r="C1108">
        <v>3315</v>
      </c>
      <c r="D1108">
        <f t="shared" si="17"/>
        <v>1.7781493301643119E-14</v>
      </c>
      <c r="F1108" cm="1">
        <f t="array" ref="F1108">$B$1*(Distributed_Weight($C1108,'Rev 10'!$R$2,'Rev 10'!$M$9,0))</f>
        <v>4.8093329508597655E-12</v>
      </c>
      <c r="G1108" cm="1">
        <f t="array" ref="G1108">$B$1*-Point_Force($C1108,2*'Rev 10'!$R$2,'Rev 10'!$M$10/2)</f>
        <v>-6.1566909325626496E-12</v>
      </c>
      <c r="H1108" cm="1">
        <f t="array" ref="H1108">$B$1*Distributed_Weight($C1108,'Rev 10'!$R$2/(2*'Rev 10'!$M$9),'Rev 10'!$M$9,'Rev 10'!$M$10-'Rev 10'!$M$9)</f>
        <v>3.9514512501650693E-16</v>
      </c>
      <c r="I1108" cm="1">
        <f t="array" ref="I1108">$B$1*(Distributed_Weight($C1108,'Rev 10'!$M$16*9.81,'Rev 10'!$M$9,0)-Point_Force($C1108,2*'Rev 10'!$M$16*9.81,'Rev 10'!$M$10/2)+Distributed_Weight($C1108,'Rev 10'!$M$16*9.81,'Rev 10'!$M$9,'Rev 10'!$M$10-'Rev 10'!$M$9))</f>
        <v>1.7781493301643119E-14</v>
      </c>
      <c r="K1108" cm="1">
        <f t="array" ref="K1108">$B$1*(Distributed_Weight($C1108,'Rev 10'!$M$16*9.81,'Rev 10'!$M$9,0)-Point_Force($C1108,2*'Rev 10'!$M$16*9.81,'Rev 10'!$M$10/2)+Distributed_Weight($C1108,'Rev 10'!$M$16*9.81,'Rev 10'!$M$9,'Rev 10'!$M$10-'Rev 10'!$M$9))</f>
        <v>1.7781493301643119E-14</v>
      </c>
    </row>
    <row r="1109" spans="3:11" x14ac:dyDescent="0.2">
      <c r="C1109">
        <v>3318</v>
      </c>
      <c r="D1109">
        <f t="shared" si="17"/>
        <v>1.7183671540678976E-14</v>
      </c>
      <c r="F1109" cm="1">
        <f t="array" ref="F1109">$B$1*(Distributed_Weight($C1109,'Rev 10'!$R$2,'Rev 10'!$M$9,0))</f>
        <v>4.8152187948704368E-12</v>
      </c>
      <c r="G1109" cm="1">
        <f t="array" ref="G1109">$B$1*-Point_Force($C1109,2*'Rev 10'!$R$2,'Rev 10'!$M$10/2)</f>
        <v>-6.168462620583993E-12</v>
      </c>
      <c r="H1109" cm="1">
        <f t="array" ref="H1109">$B$1*Distributed_Weight($C1109,'Rev 10'!$R$2/(2*'Rev 10'!$M$9),'Rev 10'!$M$9,'Rev 10'!$M$10-'Rev 10'!$M$9)</f>
        <v>3.9667576437696031E-16</v>
      </c>
      <c r="I1109" cm="1">
        <f t="array" ref="I1109">$B$1*(Distributed_Weight($C1109,'Rev 10'!$M$16*9.81,'Rev 10'!$M$9,0)-Point_Force($C1109,2*'Rev 10'!$M$16*9.81,'Rev 10'!$M$10/2)+Distributed_Weight($C1109,'Rev 10'!$M$16*9.81,'Rev 10'!$M$9,'Rev 10'!$M$10-'Rev 10'!$M$9))</f>
        <v>1.7183671540678976E-14</v>
      </c>
      <c r="K1109" cm="1">
        <f t="array" ref="K1109">$B$1*(Distributed_Weight($C1109,'Rev 10'!$M$16*9.81,'Rev 10'!$M$9,0)-Point_Force($C1109,2*'Rev 10'!$M$16*9.81,'Rev 10'!$M$10/2)+Distributed_Weight($C1109,'Rev 10'!$M$16*9.81,'Rev 10'!$M$9,'Rev 10'!$M$10-'Rev 10'!$M$9))</f>
        <v>1.7183671540678976E-14</v>
      </c>
    </row>
    <row r="1110" spans="3:11" x14ac:dyDescent="0.2">
      <c r="C1110">
        <v>3321</v>
      </c>
      <c r="D1110">
        <f t="shared" si="17"/>
        <v>1.6596071867391315E-14</v>
      </c>
      <c r="F1110" cm="1">
        <f t="array" ref="F1110">$B$1*(Distributed_Weight($C1110,'Rev 10'!$R$2,'Rev 10'!$M$9,0))</f>
        <v>4.8211046388811081E-12</v>
      </c>
      <c r="G1110" cm="1">
        <f t="array" ref="G1110">$B$1*-Point_Force($C1110,2*'Rev 10'!$R$2,'Rev 10'!$M$10/2)</f>
        <v>-6.1802343086053363E-12</v>
      </c>
      <c r="H1110" cm="1">
        <f t="array" ref="H1110">$B$1*Distributed_Weight($C1110,'Rev 10'!$R$2/(2*'Rev 10'!$M$9),'Rev 10'!$M$9,'Rev 10'!$M$10-'Rev 10'!$M$9)</f>
        <v>3.9820936256190525E-16</v>
      </c>
      <c r="I1110" cm="1">
        <f t="array" ref="I1110">$B$1*(Distributed_Weight($C1110,'Rev 10'!$M$16*9.81,'Rev 10'!$M$9,0)-Point_Force($C1110,2*'Rev 10'!$M$16*9.81,'Rev 10'!$M$10/2)+Distributed_Weight($C1110,'Rev 10'!$M$16*9.81,'Rev 10'!$M$9,'Rev 10'!$M$10-'Rev 10'!$M$9))</f>
        <v>1.6596071867391315E-14</v>
      </c>
      <c r="K1110" cm="1">
        <f t="array" ref="K1110">$B$1*(Distributed_Weight($C1110,'Rev 10'!$M$16*9.81,'Rev 10'!$M$9,0)-Point_Force($C1110,2*'Rev 10'!$M$16*9.81,'Rev 10'!$M$10/2)+Distributed_Weight($C1110,'Rev 10'!$M$16*9.81,'Rev 10'!$M$9,'Rev 10'!$M$10-'Rev 10'!$M$9))</f>
        <v>1.6596071867391315E-14</v>
      </c>
    </row>
    <row r="1111" spans="3:11" x14ac:dyDescent="0.2">
      <c r="C1111">
        <v>3324</v>
      </c>
      <c r="D1111">
        <f t="shared" si="17"/>
        <v>1.6018694281780411E-14</v>
      </c>
      <c r="F1111" cm="1">
        <f t="array" ref="F1111">$B$1*(Distributed_Weight($C1111,'Rev 10'!$R$2,'Rev 10'!$M$9,0))</f>
        <v>4.8269904828917801E-12</v>
      </c>
      <c r="G1111" cm="1">
        <f t="array" ref="G1111">$B$1*-Point_Force($C1111,2*'Rev 10'!$R$2,'Rev 10'!$M$10/2)</f>
        <v>-6.1920059966266796E-12</v>
      </c>
      <c r="H1111" cm="1">
        <f t="array" ref="H1111">$B$1*Distributed_Weight($C1111,'Rev 10'!$R$2/(2*'Rev 10'!$M$9),'Rev 10'!$M$9,'Rev 10'!$M$10-'Rev 10'!$M$9)</f>
        <v>3.9974591957134159E-16</v>
      </c>
      <c r="I1111" cm="1">
        <f t="array" ref="I1111">$B$1*(Distributed_Weight($C1111,'Rev 10'!$M$16*9.81,'Rev 10'!$M$9,0)-Point_Force($C1111,2*'Rev 10'!$M$16*9.81,'Rev 10'!$M$10/2)+Distributed_Weight($C1111,'Rev 10'!$M$16*9.81,'Rev 10'!$M$9,'Rev 10'!$M$10-'Rev 10'!$M$9))</f>
        <v>1.6018694281780411E-14</v>
      </c>
      <c r="K1111" cm="1">
        <f t="array" ref="K1111">$B$1*(Distributed_Weight($C1111,'Rev 10'!$M$16*9.81,'Rev 10'!$M$9,0)-Point_Force($C1111,2*'Rev 10'!$M$16*9.81,'Rev 10'!$M$10/2)+Distributed_Weight($C1111,'Rev 10'!$M$16*9.81,'Rev 10'!$M$9,'Rev 10'!$M$10-'Rev 10'!$M$9))</f>
        <v>1.6018694281780411E-14</v>
      </c>
    </row>
    <row r="1112" spans="3:11" x14ac:dyDescent="0.2">
      <c r="C1112">
        <v>3327</v>
      </c>
      <c r="D1112">
        <f t="shared" si="17"/>
        <v>1.545153878384654E-14</v>
      </c>
      <c r="F1112" cm="1">
        <f t="array" ref="F1112">$B$1*(Distributed_Weight($C1112,'Rev 10'!$R$2,'Rev 10'!$M$9,0))</f>
        <v>4.8328763269024514E-12</v>
      </c>
      <c r="G1112" cm="1">
        <f t="array" ref="G1112">$B$1*-Point_Force($C1112,2*'Rev 10'!$R$2,'Rev 10'!$M$10/2)</f>
        <v>-6.2037776846480221E-12</v>
      </c>
      <c r="H1112" cm="1">
        <f t="array" ref="H1112">$B$1*Distributed_Weight($C1112,'Rev 10'!$R$2/(2*'Rev 10'!$M$9),'Rev 10'!$M$9,'Rev 10'!$M$10-'Rev 10'!$M$9)</f>
        <v>4.0128543540526954E-16</v>
      </c>
      <c r="I1112" cm="1">
        <f t="array" ref="I1112">$B$1*(Distributed_Weight($C1112,'Rev 10'!$M$16*9.81,'Rev 10'!$M$9,0)-Point_Force($C1112,2*'Rev 10'!$M$16*9.81,'Rev 10'!$M$10/2)+Distributed_Weight($C1112,'Rev 10'!$M$16*9.81,'Rev 10'!$M$9,'Rev 10'!$M$10-'Rev 10'!$M$9))</f>
        <v>1.545153878384654E-14</v>
      </c>
      <c r="K1112" cm="1">
        <f t="array" ref="K1112">$B$1*(Distributed_Weight($C1112,'Rev 10'!$M$16*9.81,'Rev 10'!$M$9,0)-Point_Force($C1112,2*'Rev 10'!$M$16*9.81,'Rev 10'!$M$10/2)+Distributed_Weight($C1112,'Rev 10'!$M$16*9.81,'Rev 10'!$M$9,'Rev 10'!$M$10-'Rev 10'!$M$9))</f>
        <v>1.545153878384654E-14</v>
      </c>
    </row>
    <row r="1113" spans="3:11" x14ac:dyDescent="0.2">
      <c r="C1113">
        <v>3330</v>
      </c>
      <c r="D1113">
        <f t="shared" si="17"/>
        <v>1.4894605373588322E-14</v>
      </c>
      <c r="F1113" cm="1">
        <f t="array" ref="F1113">$B$1*(Distributed_Weight($C1113,'Rev 10'!$R$2,'Rev 10'!$M$9,0))</f>
        <v>4.8387621709131227E-12</v>
      </c>
      <c r="G1113" cm="1">
        <f t="array" ref="G1113">$B$1*-Point_Force($C1113,2*'Rev 10'!$R$2,'Rev 10'!$M$10/2)</f>
        <v>-6.2155493726693663E-12</v>
      </c>
      <c r="H1113" cm="1">
        <f t="array" ref="H1113">$B$1*Distributed_Weight($C1113,'Rev 10'!$R$2/(2*'Rev 10'!$M$9),'Rev 10'!$M$9,'Rev 10'!$M$10-'Rev 10'!$M$9)</f>
        <v>4.0282791006368904E-16</v>
      </c>
      <c r="I1113" cm="1">
        <f t="array" ref="I1113">$B$1*(Distributed_Weight($C1113,'Rev 10'!$M$16*9.81,'Rev 10'!$M$9,0)-Point_Force($C1113,2*'Rev 10'!$M$16*9.81,'Rev 10'!$M$10/2)+Distributed_Weight($C1113,'Rev 10'!$M$16*9.81,'Rev 10'!$M$9,'Rev 10'!$M$10-'Rev 10'!$M$9))</f>
        <v>1.4894605373588322E-14</v>
      </c>
      <c r="K1113" cm="1">
        <f t="array" ref="K1113">$B$1*(Distributed_Weight($C1113,'Rev 10'!$M$16*9.81,'Rev 10'!$M$9,0)-Point_Force($C1113,2*'Rev 10'!$M$16*9.81,'Rev 10'!$M$10/2)+Distributed_Weight($C1113,'Rev 10'!$M$16*9.81,'Rev 10'!$M$9,'Rev 10'!$M$10-'Rev 10'!$M$9))</f>
        <v>1.4894605373588322E-14</v>
      </c>
    </row>
    <row r="1114" spans="3:11" x14ac:dyDescent="0.2">
      <c r="C1114">
        <v>3333</v>
      </c>
      <c r="D1114">
        <f t="shared" si="17"/>
        <v>1.4347894051007687E-14</v>
      </c>
      <c r="F1114" cm="1">
        <f t="array" ref="F1114">$B$1*(Distributed_Weight($C1114,'Rev 10'!$R$2,'Rev 10'!$M$9,0))</f>
        <v>4.8446480149237947E-12</v>
      </c>
      <c r="G1114" cm="1">
        <f t="array" ref="G1114">$B$1*-Point_Force($C1114,2*'Rev 10'!$R$2,'Rev 10'!$M$10/2)</f>
        <v>-6.2273210606907096E-12</v>
      </c>
      <c r="H1114" cm="1">
        <f t="array" ref="H1114">$B$1*Distributed_Weight($C1114,'Rev 10'!$R$2/(2*'Rev 10'!$M$9),'Rev 10'!$M$9,'Rev 10'!$M$10-'Rev 10'!$M$9)</f>
        <v>4.0437334354659995E-16</v>
      </c>
      <c r="I1114" cm="1">
        <f t="array" ref="I1114">$B$1*(Distributed_Weight($C1114,'Rev 10'!$M$16*9.81,'Rev 10'!$M$9,0)-Point_Force($C1114,2*'Rev 10'!$M$16*9.81,'Rev 10'!$M$10/2)+Distributed_Weight($C1114,'Rev 10'!$M$16*9.81,'Rev 10'!$M$9,'Rev 10'!$M$10-'Rev 10'!$M$9))</f>
        <v>1.4347894051007687E-14</v>
      </c>
      <c r="K1114" cm="1">
        <f t="array" ref="K1114">$B$1*(Distributed_Weight($C1114,'Rev 10'!$M$16*9.81,'Rev 10'!$M$9,0)-Point_Force($C1114,2*'Rev 10'!$M$16*9.81,'Rev 10'!$M$10/2)+Distributed_Weight($C1114,'Rev 10'!$M$16*9.81,'Rev 10'!$M$9,'Rev 10'!$M$10-'Rev 10'!$M$9))</f>
        <v>1.4347894051007687E-14</v>
      </c>
    </row>
    <row r="1115" spans="3:11" x14ac:dyDescent="0.2">
      <c r="C1115">
        <v>3336</v>
      </c>
      <c r="D1115">
        <f t="shared" si="17"/>
        <v>1.3811404816104088E-14</v>
      </c>
      <c r="F1115" cm="1">
        <f t="array" ref="F1115">$B$1*(Distributed_Weight($C1115,'Rev 10'!$R$2,'Rev 10'!$M$9,0))</f>
        <v>4.850533858934466E-12</v>
      </c>
      <c r="G1115" cm="1">
        <f t="array" ref="G1115">$B$1*-Point_Force($C1115,2*'Rev 10'!$R$2,'Rev 10'!$M$10/2)</f>
        <v>-6.2390927487120529E-12</v>
      </c>
      <c r="H1115" cm="1">
        <f t="array" ref="H1115">$B$1*Distributed_Weight($C1115,'Rev 10'!$R$2/(2*'Rev 10'!$M$9),'Rev 10'!$M$9,'Rev 10'!$M$10-'Rev 10'!$M$9)</f>
        <v>4.0592173585400241E-16</v>
      </c>
      <c r="I1115" cm="1">
        <f t="array" ref="I1115">$B$1*(Distributed_Weight($C1115,'Rev 10'!$M$16*9.81,'Rev 10'!$M$9,0)-Point_Force($C1115,2*'Rev 10'!$M$16*9.81,'Rev 10'!$M$10/2)+Distributed_Weight($C1115,'Rev 10'!$M$16*9.81,'Rev 10'!$M$9,'Rev 10'!$M$10-'Rev 10'!$M$9))</f>
        <v>1.3811404816104088E-14</v>
      </c>
      <c r="K1115" cm="1">
        <f t="array" ref="K1115">$B$1*(Distributed_Weight($C1115,'Rev 10'!$M$16*9.81,'Rev 10'!$M$9,0)-Point_Force($C1115,2*'Rev 10'!$M$16*9.81,'Rev 10'!$M$10/2)+Distributed_Weight($C1115,'Rev 10'!$M$16*9.81,'Rev 10'!$M$9,'Rev 10'!$M$10-'Rev 10'!$M$9))</f>
        <v>1.3811404816104088E-14</v>
      </c>
    </row>
    <row r="1116" spans="3:11" x14ac:dyDescent="0.2">
      <c r="C1116">
        <v>3339</v>
      </c>
      <c r="D1116">
        <f t="shared" si="17"/>
        <v>1.3285137668877245E-14</v>
      </c>
      <c r="F1116" cm="1">
        <f t="array" ref="F1116">$B$1*(Distributed_Weight($C1116,'Rev 10'!$R$2,'Rev 10'!$M$9,0))</f>
        <v>4.8564197029451372E-12</v>
      </c>
      <c r="G1116" cm="1">
        <f t="array" ref="G1116">$B$1*-Point_Force($C1116,2*'Rev 10'!$R$2,'Rev 10'!$M$10/2)</f>
        <v>-6.2508644367333954E-12</v>
      </c>
      <c r="H1116" cm="1">
        <f t="array" ref="H1116">$B$1*Distributed_Weight($C1116,'Rev 10'!$R$2/(2*'Rev 10'!$M$9),'Rev 10'!$M$9,'Rev 10'!$M$10-'Rev 10'!$M$9)</f>
        <v>4.0747308698589647E-16</v>
      </c>
      <c r="I1116" cm="1">
        <f t="array" ref="I1116">$B$1*(Distributed_Weight($C1116,'Rev 10'!$M$16*9.81,'Rev 10'!$M$9,0)-Point_Force($C1116,2*'Rev 10'!$M$16*9.81,'Rev 10'!$M$10/2)+Distributed_Weight($C1116,'Rev 10'!$M$16*9.81,'Rev 10'!$M$9,'Rev 10'!$M$10-'Rev 10'!$M$9))</f>
        <v>1.3285137668877245E-14</v>
      </c>
      <c r="K1116" cm="1">
        <f t="array" ref="K1116">$B$1*(Distributed_Weight($C1116,'Rev 10'!$M$16*9.81,'Rev 10'!$M$9,0)-Point_Force($C1116,2*'Rev 10'!$M$16*9.81,'Rev 10'!$M$10/2)+Distributed_Weight($C1116,'Rev 10'!$M$16*9.81,'Rev 10'!$M$9,'Rev 10'!$M$10-'Rev 10'!$M$9))</f>
        <v>1.3285137668877245E-14</v>
      </c>
    </row>
    <row r="1117" spans="3:11" x14ac:dyDescent="0.2">
      <c r="C1117">
        <v>3342</v>
      </c>
      <c r="D1117">
        <f t="shared" si="17"/>
        <v>1.2769092609327158E-14</v>
      </c>
      <c r="F1117" cm="1">
        <f t="array" ref="F1117">$B$1*(Distributed_Weight($C1117,'Rev 10'!$R$2,'Rev 10'!$M$9,0))</f>
        <v>4.8623055469558093E-12</v>
      </c>
      <c r="G1117" cm="1">
        <f t="array" ref="G1117">$B$1*-Point_Force($C1117,2*'Rev 10'!$R$2,'Rev 10'!$M$10/2)</f>
        <v>-6.2626361247547388E-12</v>
      </c>
      <c r="H1117" cm="1">
        <f t="array" ref="H1117">$B$1*Distributed_Weight($C1117,'Rev 10'!$R$2/(2*'Rev 10'!$M$9),'Rev 10'!$M$9,'Rev 10'!$M$10-'Rev 10'!$M$9)</f>
        <v>4.0902739694228198E-16</v>
      </c>
      <c r="I1117" cm="1">
        <f t="array" ref="I1117">$B$1*(Distributed_Weight($C1117,'Rev 10'!$M$16*9.81,'Rev 10'!$M$9,0)-Point_Force($C1117,2*'Rev 10'!$M$16*9.81,'Rev 10'!$M$10/2)+Distributed_Weight($C1117,'Rev 10'!$M$16*9.81,'Rev 10'!$M$9,'Rev 10'!$M$10-'Rev 10'!$M$9))</f>
        <v>1.2769092609327158E-14</v>
      </c>
      <c r="K1117" cm="1">
        <f t="array" ref="K1117">$B$1*(Distributed_Weight($C1117,'Rev 10'!$M$16*9.81,'Rev 10'!$M$9,0)-Point_Force($C1117,2*'Rev 10'!$M$16*9.81,'Rev 10'!$M$10/2)+Distributed_Weight($C1117,'Rev 10'!$M$16*9.81,'Rev 10'!$M$9,'Rev 10'!$M$10-'Rev 10'!$M$9))</f>
        <v>1.2769092609327158E-14</v>
      </c>
    </row>
    <row r="1118" spans="3:11" x14ac:dyDescent="0.2">
      <c r="C1118">
        <v>3345</v>
      </c>
      <c r="D1118">
        <f t="shared" si="17"/>
        <v>1.2263269637453829E-14</v>
      </c>
      <c r="F1118" cm="1">
        <f t="array" ref="F1118">$B$1*(Distributed_Weight($C1118,'Rev 10'!$R$2,'Rev 10'!$M$9,0))</f>
        <v>4.8681913909664806E-12</v>
      </c>
      <c r="G1118" cm="1">
        <f t="array" ref="G1118">$B$1*-Point_Force($C1118,2*'Rev 10'!$R$2,'Rev 10'!$M$10/2)</f>
        <v>-6.2744078127760821E-12</v>
      </c>
      <c r="H1118" cm="1">
        <f t="array" ref="H1118">$B$1*Distributed_Weight($C1118,'Rev 10'!$R$2/(2*'Rev 10'!$M$9),'Rev 10'!$M$9,'Rev 10'!$M$10-'Rev 10'!$M$9)</f>
        <v>4.1058466572315895E-16</v>
      </c>
      <c r="I1118" cm="1">
        <f t="array" ref="I1118">$B$1*(Distributed_Weight($C1118,'Rev 10'!$M$16*9.81,'Rev 10'!$M$9,0)-Point_Force($C1118,2*'Rev 10'!$M$16*9.81,'Rev 10'!$M$10/2)+Distributed_Weight($C1118,'Rev 10'!$M$16*9.81,'Rev 10'!$M$9,'Rev 10'!$M$10-'Rev 10'!$M$9))</f>
        <v>1.2263269637453829E-14</v>
      </c>
      <c r="K1118" cm="1">
        <f t="array" ref="K1118">$B$1*(Distributed_Weight($C1118,'Rev 10'!$M$16*9.81,'Rev 10'!$M$9,0)-Point_Force($C1118,2*'Rev 10'!$M$16*9.81,'Rev 10'!$M$10/2)+Distributed_Weight($C1118,'Rev 10'!$M$16*9.81,'Rev 10'!$M$9,'Rev 10'!$M$10-'Rev 10'!$M$9))</f>
        <v>1.2263269637453829E-14</v>
      </c>
    </row>
    <row r="1119" spans="3:11" x14ac:dyDescent="0.2">
      <c r="C1119">
        <v>3348</v>
      </c>
      <c r="D1119">
        <f t="shared" si="17"/>
        <v>1.1767668753257533E-14</v>
      </c>
      <c r="F1119" cm="1">
        <f t="array" ref="F1119">$B$1*(Distributed_Weight($C1119,'Rev 10'!$R$2,'Rev 10'!$M$9,0))</f>
        <v>4.8740772349771526E-12</v>
      </c>
      <c r="G1119" cm="1">
        <f t="array" ref="G1119">$B$1*-Point_Force($C1119,2*'Rev 10'!$R$2,'Rev 10'!$M$10/2)</f>
        <v>-6.2861795007974254E-12</v>
      </c>
      <c r="H1119" cm="1">
        <f t="array" ref="H1119">$B$1*Distributed_Weight($C1119,'Rev 10'!$R$2/(2*'Rev 10'!$M$9),'Rev 10'!$M$9,'Rev 10'!$M$10-'Rev 10'!$M$9)</f>
        <v>4.1214489332852743E-16</v>
      </c>
      <c r="I1119" cm="1">
        <f t="array" ref="I1119">$B$1*(Distributed_Weight($C1119,'Rev 10'!$M$16*9.81,'Rev 10'!$M$9,0)-Point_Force($C1119,2*'Rev 10'!$M$16*9.81,'Rev 10'!$M$10/2)+Distributed_Weight($C1119,'Rev 10'!$M$16*9.81,'Rev 10'!$M$9,'Rev 10'!$M$10-'Rev 10'!$M$9))</f>
        <v>1.1767668753257533E-14</v>
      </c>
      <c r="K1119" cm="1">
        <f t="array" ref="K1119">$B$1*(Distributed_Weight($C1119,'Rev 10'!$M$16*9.81,'Rev 10'!$M$9,0)-Point_Force($C1119,2*'Rev 10'!$M$16*9.81,'Rev 10'!$M$10/2)+Distributed_Weight($C1119,'Rev 10'!$M$16*9.81,'Rev 10'!$M$9,'Rev 10'!$M$10-'Rev 10'!$M$9))</f>
        <v>1.1767668753257533E-14</v>
      </c>
    </row>
    <row r="1120" spans="3:11" x14ac:dyDescent="0.2">
      <c r="C1120">
        <v>3351</v>
      </c>
      <c r="D1120">
        <f t="shared" si="17"/>
        <v>1.1282289956737718E-14</v>
      </c>
      <c r="F1120" cm="1">
        <f t="array" ref="F1120">$B$1*(Distributed_Weight($C1120,'Rev 10'!$R$2,'Rev 10'!$M$9,0))</f>
        <v>4.8799630789878239E-12</v>
      </c>
      <c r="G1120" cm="1">
        <f t="array" ref="G1120">$B$1*-Point_Force($C1120,2*'Rev 10'!$R$2,'Rev 10'!$M$10/2)</f>
        <v>-6.2979511888187679E-12</v>
      </c>
      <c r="H1120" cm="1">
        <f t="array" ref="H1120">$B$1*Distributed_Weight($C1120,'Rev 10'!$R$2/(2*'Rev 10'!$M$9),'Rev 10'!$M$9,'Rev 10'!$M$10-'Rev 10'!$M$9)</f>
        <v>4.1370807975838756E-16</v>
      </c>
      <c r="I1120" cm="1">
        <f t="array" ref="I1120">$B$1*(Distributed_Weight($C1120,'Rev 10'!$M$16*9.81,'Rev 10'!$M$9,0)-Point_Force($C1120,2*'Rev 10'!$M$16*9.81,'Rev 10'!$M$10/2)+Distributed_Weight($C1120,'Rev 10'!$M$16*9.81,'Rev 10'!$M$9,'Rev 10'!$M$10-'Rev 10'!$M$9))</f>
        <v>1.1282289956737718E-14</v>
      </c>
      <c r="K1120" cm="1">
        <f t="array" ref="K1120">$B$1*(Distributed_Weight($C1120,'Rev 10'!$M$16*9.81,'Rev 10'!$M$9,0)-Point_Force($C1120,2*'Rev 10'!$M$16*9.81,'Rev 10'!$M$10/2)+Distributed_Weight($C1120,'Rev 10'!$M$16*9.81,'Rev 10'!$M$9,'Rev 10'!$M$10-'Rev 10'!$M$9))</f>
        <v>1.1282289956737718E-14</v>
      </c>
    </row>
    <row r="1121" spans="3:11" x14ac:dyDescent="0.2">
      <c r="C1121">
        <v>3354</v>
      </c>
      <c r="D1121">
        <f t="shared" si="17"/>
        <v>1.0807133247894936E-14</v>
      </c>
      <c r="F1121" cm="1">
        <f t="array" ref="F1121">$B$1*(Distributed_Weight($C1121,'Rev 10'!$R$2,'Rev 10'!$M$9,0))</f>
        <v>4.8858489229984952E-12</v>
      </c>
      <c r="G1121" cm="1">
        <f t="array" ref="G1121">$B$1*-Point_Force($C1121,2*'Rev 10'!$R$2,'Rev 10'!$M$10/2)</f>
        <v>-6.3097228768401113E-12</v>
      </c>
      <c r="H1121" cm="1">
        <f t="array" ref="H1121">$B$1*Distributed_Weight($C1121,'Rev 10'!$R$2/(2*'Rev 10'!$M$9),'Rev 10'!$M$9,'Rev 10'!$M$10-'Rev 10'!$M$9)</f>
        <v>4.1527422501273914E-16</v>
      </c>
      <c r="I1121" cm="1">
        <f t="array" ref="I1121">$B$1*(Distributed_Weight($C1121,'Rev 10'!$M$16*9.81,'Rev 10'!$M$9,0)-Point_Force($C1121,2*'Rev 10'!$M$16*9.81,'Rev 10'!$M$10/2)+Distributed_Weight($C1121,'Rev 10'!$M$16*9.81,'Rev 10'!$M$9,'Rev 10'!$M$10-'Rev 10'!$M$9))</f>
        <v>1.0807133247894936E-14</v>
      </c>
      <c r="K1121" cm="1">
        <f t="array" ref="K1121">$B$1*(Distributed_Weight($C1121,'Rev 10'!$M$16*9.81,'Rev 10'!$M$9,0)-Point_Force($C1121,2*'Rev 10'!$M$16*9.81,'Rev 10'!$M$10/2)+Distributed_Weight($C1121,'Rev 10'!$M$16*9.81,'Rev 10'!$M$9,'Rev 10'!$M$10-'Rev 10'!$M$9))</f>
        <v>1.0807133247894936E-14</v>
      </c>
    </row>
    <row r="1122" spans="3:11" x14ac:dyDescent="0.2">
      <c r="C1122">
        <v>3357</v>
      </c>
      <c r="D1122">
        <f t="shared" si="17"/>
        <v>1.0342198626728635E-14</v>
      </c>
      <c r="F1122" cm="1">
        <f t="array" ref="F1122">$B$1*(Distributed_Weight($C1122,'Rev 10'!$R$2,'Rev 10'!$M$9,0))</f>
        <v>4.8917347670091672E-12</v>
      </c>
      <c r="G1122" cm="1">
        <f t="array" ref="G1122">$B$1*-Point_Force($C1122,2*'Rev 10'!$R$2,'Rev 10'!$M$10/2)</f>
        <v>-6.3214945648614546E-12</v>
      </c>
      <c r="H1122" cm="1">
        <f t="array" ref="H1122">$B$1*Distributed_Weight($C1122,'Rev 10'!$R$2/(2*'Rev 10'!$M$9),'Rev 10'!$M$9,'Rev 10'!$M$10-'Rev 10'!$M$9)</f>
        <v>4.1684332909158212E-16</v>
      </c>
      <c r="I1122" cm="1">
        <f t="array" ref="I1122">$B$1*(Distributed_Weight($C1122,'Rev 10'!$M$16*9.81,'Rev 10'!$M$9,0)-Point_Force($C1122,2*'Rev 10'!$M$16*9.81,'Rev 10'!$M$10/2)+Distributed_Weight($C1122,'Rev 10'!$M$16*9.81,'Rev 10'!$M$9,'Rev 10'!$M$10-'Rev 10'!$M$9))</f>
        <v>1.0342198626728635E-14</v>
      </c>
      <c r="K1122" cm="1">
        <f t="array" ref="K1122">$B$1*(Distributed_Weight($C1122,'Rev 10'!$M$16*9.81,'Rev 10'!$M$9,0)-Point_Force($C1122,2*'Rev 10'!$M$16*9.81,'Rev 10'!$M$10/2)+Distributed_Weight($C1122,'Rev 10'!$M$16*9.81,'Rev 10'!$M$9,'Rev 10'!$M$10-'Rev 10'!$M$9))</f>
        <v>1.0342198626728635E-14</v>
      </c>
    </row>
    <row r="1123" spans="3:11" x14ac:dyDescent="0.2">
      <c r="C1123">
        <v>3360</v>
      </c>
      <c r="D1123">
        <f t="shared" si="17"/>
        <v>9.8874860932396427E-15</v>
      </c>
      <c r="F1123" cm="1">
        <f t="array" ref="F1123">$B$1*(Distributed_Weight($C1123,'Rev 10'!$R$2,'Rev 10'!$M$9,0))</f>
        <v>4.8976206110198385E-12</v>
      </c>
      <c r="G1123" cm="1">
        <f t="array" ref="G1123">$B$1*-Point_Force($C1123,2*'Rev 10'!$R$2,'Rev 10'!$M$10/2)</f>
        <v>-6.3332662528827979E-12</v>
      </c>
      <c r="H1123" cm="1">
        <f t="array" ref="H1123">$B$1*Distributed_Weight($C1123,'Rev 10'!$R$2/(2*'Rev 10'!$M$9),'Rev 10'!$M$9,'Rev 10'!$M$10-'Rev 10'!$M$9)</f>
        <v>4.1841539199491671E-16</v>
      </c>
      <c r="I1123" cm="1">
        <f t="array" ref="I1123">$B$1*(Distributed_Weight($C1123,'Rev 10'!$M$16*9.81,'Rev 10'!$M$9,0)-Point_Force($C1123,2*'Rev 10'!$M$16*9.81,'Rev 10'!$M$10/2)+Distributed_Weight($C1123,'Rev 10'!$M$16*9.81,'Rev 10'!$M$9,'Rev 10'!$M$10-'Rev 10'!$M$9))</f>
        <v>9.8874860932396427E-15</v>
      </c>
      <c r="K1123" cm="1">
        <f t="array" ref="K1123">$B$1*(Distributed_Weight($C1123,'Rev 10'!$M$16*9.81,'Rev 10'!$M$9,0)-Point_Force($C1123,2*'Rev 10'!$M$16*9.81,'Rev 10'!$M$10/2)+Distributed_Weight($C1123,'Rev 10'!$M$16*9.81,'Rev 10'!$M$9,'Rev 10'!$M$10-'Rev 10'!$M$9))</f>
        <v>9.8874860932396427E-15</v>
      </c>
    </row>
    <row r="1124" spans="3:11" x14ac:dyDescent="0.2">
      <c r="C1124">
        <v>3363</v>
      </c>
      <c r="D1124">
        <f t="shared" si="17"/>
        <v>9.442995647427683E-15</v>
      </c>
      <c r="F1124" cm="1">
        <f t="array" ref="F1124">$B$1*(Distributed_Weight($C1124,'Rev 10'!$R$2,'Rev 10'!$M$9,0))</f>
        <v>4.9035064550305106E-12</v>
      </c>
      <c r="G1124" cm="1">
        <f t="array" ref="G1124">$B$1*-Point_Force($C1124,2*'Rev 10'!$R$2,'Rev 10'!$M$10/2)</f>
        <v>-6.3450379409041405E-12</v>
      </c>
      <c r="H1124" cm="1">
        <f t="array" ref="H1124">$B$1*Distributed_Weight($C1124,'Rev 10'!$R$2/(2*'Rev 10'!$M$9),'Rev 10'!$M$9,'Rev 10'!$M$10-'Rev 10'!$M$9)</f>
        <v>4.1999041372274286E-16</v>
      </c>
      <c r="I1124" cm="1">
        <f t="array" ref="I1124">$B$1*(Distributed_Weight($C1124,'Rev 10'!$M$16*9.81,'Rev 10'!$M$9,0)-Point_Force($C1124,2*'Rev 10'!$M$16*9.81,'Rev 10'!$M$10/2)+Distributed_Weight($C1124,'Rev 10'!$M$16*9.81,'Rev 10'!$M$9,'Rev 10'!$M$10-'Rev 10'!$M$9))</f>
        <v>9.442995647427683E-15</v>
      </c>
      <c r="K1124" cm="1">
        <f t="array" ref="K1124">$B$1*(Distributed_Weight($C1124,'Rev 10'!$M$16*9.81,'Rev 10'!$M$9,0)-Point_Force($C1124,2*'Rev 10'!$M$16*9.81,'Rev 10'!$M$10/2)+Distributed_Weight($C1124,'Rev 10'!$M$16*9.81,'Rev 10'!$M$9,'Rev 10'!$M$10-'Rev 10'!$M$9))</f>
        <v>9.442995647427683E-15</v>
      </c>
    </row>
    <row r="1125" spans="3:11" x14ac:dyDescent="0.2">
      <c r="C1125">
        <v>3366</v>
      </c>
      <c r="D1125">
        <f t="shared" si="17"/>
        <v>9.008727289291653E-15</v>
      </c>
      <c r="F1125" cm="1">
        <f t="array" ref="F1125">$B$1*(Distributed_Weight($C1125,'Rev 10'!$R$2,'Rev 10'!$M$9,0))</f>
        <v>4.9093922990411818E-12</v>
      </c>
      <c r="G1125" cm="1">
        <f t="array" ref="G1125">$B$1*-Point_Force($C1125,2*'Rev 10'!$R$2,'Rev 10'!$M$10/2)</f>
        <v>-6.3568096289254838E-12</v>
      </c>
      <c r="H1125" cm="1">
        <f t="array" ref="H1125">$B$1*Distributed_Weight($C1125,'Rev 10'!$R$2/(2*'Rev 10'!$M$9),'Rev 10'!$M$9,'Rev 10'!$M$10-'Rev 10'!$M$9)</f>
        <v>4.215683942750604E-16</v>
      </c>
      <c r="I1125" cm="1">
        <f t="array" ref="I1125">$B$1*(Distributed_Weight($C1125,'Rev 10'!$M$16*9.81,'Rev 10'!$M$9,0)-Point_Force($C1125,2*'Rev 10'!$M$16*9.81,'Rev 10'!$M$10/2)+Distributed_Weight($C1125,'Rev 10'!$M$16*9.81,'Rev 10'!$M$9,'Rev 10'!$M$10-'Rev 10'!$M$9))</f>
        <v>9.008727289291653E-15</v>
      </c>
      <c r="K1125" cm="1">
        <f t="array" ref="K1125">$B$1*(Distributed_Weight($C1125,'Rev 10'!$M$16*9.81,'Rev 10'!$M$9,0)-Point_Force($C1125,2*'Rev 10'!$M$16*9.81,'Rev 10'!$M$10/2)+Distributed_Weight($C1125,'Rev 10'!$M$16*9.81,'Rev 10'!$M$9,'Rev 10'!$M$10-'Rev 10'!$M$9))</f>
        <v>9.008727289291653E-15</v>
      </c>
    </row>
    <row r="1126" spans="3:11" x14ac:dyDescent="0.2">
      <c r="C1126">
        <v>3369</v>
      </c>
      <c r="D1126">
        <f t="shared" si="17"/>
        <v>8.5846810188323797E-15</v>
      </c>
      <c r="F1126" cm="1">
        <f t="array" ref="F1126">$B$1*(Distributed_Weight($C1126,'Rev 10'!$R$2,'Rev 10'!$M$9,0))</f>
        <v>4.9152781430518531E-12</v>
      </c>
      <c r="G1126" cm="1">
        <f t="array" ref="G1126">$B$1*-Point_Force($C1126,2*'Rev 10'!$R$2,'Rev 10'!$M$10/2)</f>
        <v>-6.3685813169468271E-12</v>
      </c>
      <c r="H1126" cm="1">
        <f t="array" ref="H1126">$B$1*Distributed_Weight($C1126,'Rev 10'!$R$2/(2*'Rev 10'!$M$9),'Rev 10'!$M$9,'Rev 10'!$M$10-'Rev 10'!$M$9)</f>
        <v>4.2314933365186955E-16</v>
      </c>
      <c r="I1126" cm="1">
        <f t="array" ref="I1126">$B$1*(Distributed_Weight($C1126,'Rev 10'!$M$16*9.81,'Rev 10'!$M$9,0)-Point_Force($C1126,2*'Rev 10'!$M$16*9.81,'Rev 10'!$M$10/2)+Distributed_Weight($C1126,'Rev 10'!$M$16*9.81,'Rev 10'!$M$9,'Rev 10'!$M$10-'Rev 10'!$M$9))</f>
        <v>8.5846810188323797E-15</v>
      </c>
      <c r="K1126" cm="1">
        <f t="array" ref="K1126">$B$1*(Distributed_Weight($C1126,'Rev 10'!$M$16*9.81,'Rev 10'!$M$9,0)-Point_Force($C1126,2*'Rev 10'!$M$16*9.81,'Rev 10'!$M$10/2)+Distributed_Weight($C1126,'Rev 10'!$M$16*9.81,'Rev 10'!$M$9,'Rev 10'!$M$10-'Rev 10'!$M$9))</f>
        <v>8.5846810188323797E-15</v>
      </c>
    </row>
    <row r="1127" spans="3:11" x14ac:dyDescent="0.2">
      <c r="C1127">
        <v>3372</v>
      </c>
      <c r="D1127">
        <f t="shared" si="17"/>
        <v>8.1708568360509688E-15</v>
      </c>
      <c r="F1127" cm="1">
        <f t="array" ref="F1127">$B$1*(Distributed_Weight($C1127,'Rev 10'!$R$2,'Rev 10'!$M$9,0))</f>
        <v>4.9211639870625251E-12</v>
      </c>
      <c r="G1127" cm="1">
        <f t="array" ref="G1127">$B$1*-Point_Force($C1127,2*'Rev 10'!$R$2,'Rev 10'!$M$10/2)</f>
        <v>-6.3803530049681696E-12</v>
      </c>
      <c r="H1127" cm="1">
        <f t="array" ref="H1127">$B$1*Distributed_Weight($C1127,'Rev 10'!$R$2/(2*'Rev 10'!$M$9),'Rev 10'!$M$9,'Rev 10'!$M$10-'Rev 10'!$M$9)</f>
        <v>4.2473323185317021E-16</v>
      </c>
      <c r="I1127" cm="1">
        <f t="array" ref="I1127">$B$1*(Distributed_Weight($C1127,'Rev 10'!$M$16*9.81,'Rev 10'!$M$9,0)-Point_Force($C1127,2*'Rev 10'!$M$16*9.81,'Rev 10'!$M$10/2)+Distributed_Weight($C1127,'Rev 10'!$M$16*9.81,'Rev 10'!$M$9,'Rev 10'!$M$10-'Rev 10'!$M$9))</f>
        <v>8.1708568360509688E-15</v>
      </c>
      <c r="K1127" cm="1">
        <f t="array" ref="K1127">$B$1*(Distributed_Weight($C1127,'Rev 10'!$M$16*9.81,'Rev 10'!$M$9,0)-Point_Force($C1127,2*'Rev 10'!$M$16*9.81,'Rev 10'!$M$10/2)+Distributed_Weight($C1127,'Rev 10'!$M$16*9.81,'Rev 10'!$M$9,'Rev 10'!$M$10-'Rev 10'!$M$9))</f>
        <v>8.1708568360509688E-15</v>
      </c>
    </row>
    <row r="1128" spans="3:11" x14ac:dyDescent="0.2">
      <c r="C1128">
        <v>3375</v>
      </c>
      <c r="D1128">
        <f t="shared" si="17"/>
        <v>7.7672547409454846E-15</v>
      </c>
      <c r="F1128" cm="1">
        <f t="array" ref="F1128">$B$1*(Distributed_Weight($C1128,'Rev 10'!$R$2,'Rev 10'!$M$9,0))</f>
        <v>4.9270498310731964E-12</v>
      </c>
      <c r="G1128" cm="1">
        <f t="array" ref="G1128">$B$1*-Point_Force($C1128,2*'Rev 10'!$R$2,'Rev 10'!$M$10/2)</f>
        <v>-6.392124692989513E-12</v>
      </c>
      <c r="H1128" cm="1">
        <f t="array" ref="H1128">$B$1*Distributed_Weight($C1128,'Rev 10'!$R$2/(2*'Rev 10'!$M$9),'Rev 10'!$M$9,'Rev 10'!$M$10-'Rev 10'!$M$9)</f>
        <v>4.2632008887896237E-16</v>
      </c>
      <c r="I1128" cm="1">
        <f t="array" ref="I1128">$B$1*(Distributed_Weight($C1128,'Rev 10'!$M$16*9.81,'Rev 10'!$M$9,0)-Point_Force($C1128,2*'Rev 10'!$M$16*9.81,'Rev 10'!$M$10/2)+Distributed_Weight($C1128,'Rev 10'!$M$16*9.81,'Rev 10'!$M$9,'Rev 10'!$M$10-'Rev 10'!$M$9))</f>
        <v>7.7672547409454846E-15</v>
      </c>
      <c r="K1128" cm="1">
        <f t="array" ref="K1128">$B$1*(Distributed_Weight($C1128,'Rev 10'!$M$16*9.81,'Rev 10'!$M$9,0)-Point_Force($C1128,2*'Rev 10'!$M$16*9.81,'Rev 10'!$M$10/2)+Distributed_Weight($C1128,'Rev 10'!$M$16*9.81,'Rev 10'!$M$9,'Rev 10'!$M$10-'Rev 10'!$M$9))</f>
        <v>7.7672547409454846E-15</v>
      </c>
    </row>
    <row r="1129" spans="3:11" x14ac:dyDescent="0.2">
      <c r="C1129">
        <v>3378</v>
      </c>
      <c r="D1129">
        <f t="shared" si="17"/>
        <v>7.3738747335167585E-15</v>
      </c>
      <c r="F1129" cm="1">
        <f t="array" ref="F1129">$B$1*(Distributed_Weight($C1129,'Rev 10'!$R$2,'Rev 10'!$M$9,0))</f>
        <v>4.9329356750838685E-12</v>
      </c>
      <c r="G1129" cm="1">
        <f t="array" ref="G1129">$B$1*-Point_Force($C1129,2*'Rev 10'!$R$2,'Rev 10'!$M$10/2)</f>
        <v>-6.4038963810108563E-12</v>
      </c>
      <c r="H1129" cm="1">
        <f t="array" ref="H1129">$B$1*Distributed_Weight($C1129,'Rev 10'!$R$2/(2*'Rev 10'!$M$9),'Rev 10'!$M$9,'Rev 10'!$M$10-'Rev 10'!$M$9)</f>
        <v>4.2790990472924598E-16</v>
      </c>
      <c r="I1129" cm="1">
        <f t="array" ref="I1129">$B$1*(Distributed_Weight($C1129,'Rev 10'!$M$16*9.81,'Rev 10'!$M$9,0)-Point_Force($C1129,2*'Rev 10'!$M$16*9.81,'Rev 10'!$M$10/2)+Distributed_Weight($C1129,'Rev 10'!$M$16*9.81,'Rev 10'!$M$9,'Rev 10'!$M$10-'Rev 10'!$M$9))</f>
        <v>7.3738747335167585E-15</v>
      </c>
      <c r="K1129" cm="1">
        <f t="array" ref="K1129">$B$1*(Distributed_Weight($C1129,'Rev 10'!$M$16*9.81,'Rev 10'!$M$9,0)-Point_Force($C1129,2*'Rev 10'!$M$16*9.81,'Rev 10'!$M$10/2)+Distributed_Weight($C1129,'Rev 10'!$M$16*9.81,'Rev 10'!$M$9,'Rev 10'!$M$10-'Rev 10'!$M$9))</f>
        <v>7.3738747335167585E-15</v>
      </c>
    </row>
    <row r="1130" spans="3:11" x14ac:dyDescent="0.2">
      <c r="C1130">
        <v>3381</v>
      </c>
      <c r="D1130">
        <f t="shared" si="17"/>
        <v>6.9907168137653419E-15</v>
      </c>
      <c r="F1130" cm="1">
        <f t="array" ref="F1130">$B$1*(Distributed_Weight($C1130,'Rev 10'!$R$2,'Rev 10'!$M$9,0))</f>
        <v>4.9388215190945397E-12</v>
      </c>
      <c r="G1130" cm="1">
        <f t="array" ref="G1130">$B$1*-Point_Force($C1130,2*'Rev 10'!$R$2,'Rev 10'!$M$10/2)</f>
        <v>-6.4156680690321996E-12</v>
      </c>
      <c r="H1130" cm="1">
        <f t="array" ref="H1130">$B$1*Distributed_Weight($C1130,'Rev 10'!$R$2/(2*'Rev 10'!$M$9),'Rev 10'!$M$9,'Rev 10'!$M$10-'Rev 10'!$M$9)</f>
        <v>4.295026794040212E-16</v>
      </c>
      <c r="I1130" cm="1">
        <f t="array" ref="I1130">$B$1*(Distributed_Weight($C1130,'Rev 10'!$M$16*9.81,'Rev 10'!$M$9,0)-Point_Force($C1130,2*'Rev 10'!$M$16*9.81,'Rev 10'!$M$10/2)+Distributed_Weight($C1130,'Rev 10'!$M$16*9.81,'Rev 10'!$M$9,'Rev 10'!$M$10-'Rev 10'!$M$9))</f>
        <v>6.9907168137653419E-15</v>
      </c>
      <c r="K1130" cm="1">
        <f t="array" ref="K1130">$B$1*(Distributed_Weight($C1130,'Rev 10'!$M$16*9.81,'Rev 10'!$M$9,0)-Point_Force($C1130,2*'Rev 10'!$M$16*9.81,'Rev 10'!$M$10/2)+Distributed_Weight($C1130,'Rev 10'!$M$16*9.81,'Rev 10'!$M$9,'Rev 10'!$M$10-'Rev 10'!$M$9))</f>
        <v>6.9907168137653419E-15</v>
      </c>
    </row>
    <row r="1131" spans="3:11" x14ac:dyDescent="0.2">
      <c r="C1131">
        <v>3384</v>
      </c>
      <c r="D1131">
        <f t="shared" si="17"/>
        <v>6.6177809816904057E-15</v>
      </c>
      <c r="F1131" cm="1">
        <f t="array" ref="F1131">$B$1*(Distributed_Weight($C1131,'Rev 10'!$R$2,'Rev 10'!$M$9,0))</f>
        <v>4.9447073631052118E-12</v>
      </c>
      <c r="G1131" cm="1">
        <f t="array" ref="G1131">$B$1*-Point_Force($C1131,2*'Rev 10'!$R$2,'Rev 10'!$M$10/2)</f>
        <v>-6.4274397570535421E-12</v>
      </c>
      <c r="H1131" cm="1">
        <f t="array" ref="H1131">$B$1*Distributed_Weight($C1131,'Rev 10'!$R$2/(2*'Rev 10'!$M$9),'Rev 10'!$M$9,'Rev 10'!$M$10-'Rev 10'!$M$9)</f>
        <v>4.3109841290328791E-16</v>
      </c>
      <c r="I1131" cm="1">
        <f t="array" ref="I1131">$B$1*(Distributed_Weight($C1131,'Rev 10'!$M$16*9.81,'Rev 10'!$M$9,0)-Point_Force($C1131,2*'Rev 10'!$M$16*9.81,'Rev 10'!$M$10/2)+Distributed_Weight($C1131,'Rev 10'!$M$16*9.81,'Rev 10'!$M$9,'Rev 10'!$M$10-'Rev 10'!$M$9))</f>
        <v>6.6177809816904057E-15</v>
      </c>
      <c r="K1131" cm="1">
        <f t="array" ref="K1131">$B$1*(Distributed_Weight($C1131,'Rev 10'!$M$16*9.81,'Rev 10'!$M$9,0)-Point_Force($C1131,2*'Rev 10'!$M$16*9.81,'Rev 10'!$M$10/2)+Distributed_Weight($C1131,'Rev 10'!$M$16*9.81,'Rev 10'!$M$9,'Rev 10'!$M$10-'Rev 10'!$M$9))</f>
        <v>6.6177809816904057E-15</v>
      </c>
    </row>
    <row r="1132" spans="3:11" x14ac:dyDescent="0.2">
      <c r="C1132">
        <v>3387</v>
      </c>
      <c r="D1132">
        <f t="shared" si="17"/>
        <v>6.2550672372908463E-15</v>
      </c>
      <c r="F1132" cm="1">
        <f t="array" ref="F1132">$B$1*(Distributed_Weight($C1132,'Rev 10'!$R$2,'Rev 10'!$M$9,0))</f>
        <v>4.9505932071158831E-12</v>
      </c>
      <c r="G1132" cm="1">
        <f t="array" ref="G1132">$B$1*-Point_Force($C1132,2*'Rev 10'!$R$2,'Rev 10'!$M$10/2)</f>
        <v>-6.4392114450748863E-12</v>
      </c>
      <c r="H1132" cm="1">
        <f t="array" ref="H1132">$B$1*Distributed_Weight($C1132,'Rev 10'!$R$2/(2*'Rev 10'!$M$9),'Rev 10'!$M$9,'Rev 10'!$M$10-'Rev 10'!$M$9)</f>
        <v>4.3269710522704609E-16</v>
      </c>
      <c r="I1132" cm="1">
        <f t="array" ref="I1132">$B$1*(Distributed_Weight($C1132,'Rev 10'!$M$16*9.81,'Rev 10'!$M$9,0)-Point_Force($C1132,2*'Rev 10'!$M$16*9.81,'Rev 10'!$M$10/2)+Distributed_Weight($C1132,'Rev 10'!$M$16*9.81,'Rev 10'!$M$9,'Rev 10'!$M$10-'Rev 10'!$M$9))</f>
        <v>6.2550672372908463E-15</v>
      </c>
      <c r="K1132" cm="1">
        <f t="array" ref="K1132">$B$1*(Distributed_Weight($C1132,'Rev 10'!$M$16*9.81,'Rev 10'!$M$9,0)-Point_Force($C1132,2*'Rev 10'!$M$16*9.81,'Rev 10'!$M$10/2)+Distributed_Weight($C1132,'Rev 10'!$M$16*9.81,'Rev 10'!$M$9,'Rev 10'!$M$10-'Rev 10'!$M$9))</f>
        <v>6.2550672372908463E-15</v>
      </c>
    </row>
    <row r="1133" spans="3:11" x14ac:dyDescent="0.2">
      <c r="C1133">
        <v>3390</v>
      </c>
      <c r="D1133">
        <f t="shared" si="17"/>
        <v>5.9025755805697009E-15</v>
      </c>
      <c r="F1133" cm="1">
        <f t="array" ref="F1133">$B$1*(Distributed_Weight($C1133,'Rev 10'!$R$2,'Rev 10'!$M$9,0))</f>
        <v>4.9564790511265543E-12</v>
      </c>
      <c r="G1133" cm="1">
        <f t="array" ref="G1133">$B$1*-Point_Force($C1133,2*'Rev 10'!$R$2,'Rev 10'!$M$10/2)</f>
        <v>-6.4509831330962296E-12</v>
      </c>
      <c r="H1133" cm="1">
        <f t="array" ref="H1133">$B$1*Distributed_Weight($C1133,'Rev 10'!$R$2/(2*'Rev 10'!$M$9),'Rev 10'!$M$9,'Rev 10'!$M$10-'Rev 10'!$M$9)</f>
        <v>4.3429875637529582E-16</v>
      </c>
      <c r="I1133" cm="1">
        <f t="array" ref="I1133">$B$1*(Distributed_Weight($C1133,'Rev 10'!$M$16*9.81,'Rev 10'!$M$9,0)-Point_Force($C1133,2*'Rev 10'!$M$16*9.81,'Rev 10'!$M$10/2)+Distributed_Weight($C1133,'Rev 10'!$M$16*9.81,'Rev 10'!$M$9,'Rev 10'!$M$10-'Rev 10'!$M$9))</f>
        <v>5.9025755805697009E-15</v>
      </c>
      <c r="K1133" cm="1">
        <f t="array" ref="K1133">$B$1*(Distributed_Weight($C1133,'Rev 10'!$M$16*9.81,'Rev 10'!$M$9,0)-Point_Force($C1133,2*'Rev 10'!$M$16*9.81,'Rev 10'!$M$10/2)+Distributed_Weight($C1133,'Rev 10'!$M$16*9.81,'Rev 10'!$M$9,'Rev 10'!$M$10-'Rev 10'!$M$9))</f>
        <v>5.9025755805697009E-15</v>
      </c>
    </row>
    <row r="1134" spans="3:11" x14ac:dyDescent="0.2">
      <c r="C1134">
        <v>3393</v>
      </c>
      <c r="D1134">
        <f t="shared" si="17"/>
        <v>5.5603060115250351E-15</v>
      </c>
      <c r="F1134" cm="1">
        <f t="array" ref="F1134">$B$1*(Distributed_Weight($C1134,'Rev 10'!$R$2,'Rev 10'!$M$9,0))</f>
        <v>4.9623648951372264E-12</v>
      </c>
      <c r="G1134" cm="1">
        <f t="array" ref="G1134">$B$1*-Point_Force($C1134,2*'Rev 10'!$R$2,'Rev 10'!$M$10/2)</f>
        <v>-6.4627548211175729E-12</v>
      </c>
      <c r="H1134" cm="1">
        <f t="array" ref="H1134">$B$1*Distributed_Weight($C1134,'Rev 10'!$R$2/(2*'Rev 10'!$M$9),'Rev 10'!$M$9,'Rev 10'!$M$10-'Rev 10'!$M$9)</f>
        <v>4.359033663480371E-16</v>
      </c>
      <c r="I1134" cm="1">
        <f t="array" ref="I1134">$B$1*(Distributed_Weight($C1134,'Rev 10'!$M$16*9.81,'Rev 10'!$M$9,0)-Point_Force($C1134,2*'Rev 10'!$M$16*9.81,'Rev 10'!$M$10/2)+Distributed_Weight($C1134,'Rev 10'!$M$16*9.81,'Rev 10'!$M$9,'Rev 10'!$M$10-'Rev 10'!$M$9))</f>
        <v>5.5603060115250351E-15</v>
      </c>
      <c r="K1134" cm="1">
        <f t="array" ref="K1134">$B$1*(Distributed_Weight($C1134,'Rev 10'!$M$16*9.81,'Rev 10'!$M$9,0)-Point_Force($C1134,2*'Rev 10'!$M$16*9.81,'Rev 10'!$M$10/2)+Distributed_Weight($C1134,'Rev 10'!$M$16*9.81,'Rev 10'!$M$9,'Rev 10'!$M$10-'Rev 10'!$M$9))</f>
        <v>5.5603060115250351E-15</v>
      </c>
    </row>
    <row r="1135" spans="3:11" x14ac:dyDescent="0.2">
      <c r="C1135">
        <v>3396</v>
      </c>
      <c r="D1135">
        <f t="shared" si="17"/>
        <v>5.2282585301574035E-15</v>
      </c>
      <c r="F1135" cm="1">
        <f t="array" ref="F1135">$B$1*(Distributed_Weight($C1135,'Rev 10'!$R$2,'Rev 10'!$M$9,0))</f>
        <v>4.9682507391478976E-12</v>
      </c>
      <c r="G1135" cm="1">
        <f t="array" ref="G1135">$B$1*-Point_Force($C1135,2*'Rev 10'!$R$2,'Rev 10'!$M$10/2)</f>
        <v>-6.4745265091389154E-12</v>
      </c>
      <c r="H1135" cm="1">
        <f t="array" ref="H1135">$B$1*Distributed_Weight($C1135,'Rev 10'!$R$2/(2*'Rev 10'!$M$9),'Rev 10'!$M$9,'Rev 10'!$M$10-'Rev 10'!$M$9)</f>
        <v>4.3751093514526983E-16</v>
      </c>
      <c r="I1135" cm="1">
        <f t="array" ref="I1135">$B$1*(Distributed_Weight($C1135,'Rev 10'!$M$16*9.81,'Rev 10'!$M$9,0)-Point_Force($C1135,2*'Rev 10'!$M$16*9.81,'Rev 10'!$M$10/2)+Distributed_Weight($C1135,'Rev 10'!$M$16*9.81,'Rev 10'!$M$9,'Rev 10'!$M$10-'Rev 10'!$M$9))</f>
        <v>5.2282585301574035E-15</v>
      </c>
      <c r="K1135" cm="1">
        <f t="array" ref="K1135">$B$1*(Distributed_Weight($C1135,'Rev 10'!$M$16*9.81,'Rev 10'!$M$9,0)-Point_Force($C1135,2*'Rev 10'!$M$16*9.81,'Rev 10'!$M$10/2)+Distributed_Weight($C1135,'Rev 10'!$M$16*9.81,'Rev 10'!$M$9,'Rev 10'!$M$10-'Rev 10'!$M$9))</f>
        <v>5.2282585301574035E-15</v>
      </c>
    </row>
    <row r="1136" spans="3:11" x14ac:dyDescent="0.2">
      <c r="C1136">
        <v>3399</v>
      </c>
      <c r="D1136">
        <f t="shared" si="17"/>
        <v>4.9064331364662524E-15</v>
      </c>
      <c r="F1136" cm="1">
        <f t="array" ref="F1136">$B$1*(Distributed_Weight($C1136,'Rev 10'!$R$2,'Rev 10'!$M$9,0))</f>
        <v>4.9741365831585689E-12</v>
      </c>
      <c r="G1136" cm="1">
        <f t="array" ref="G1136">$B$1*-Point_Force($C1136,2*'Rev 10'!$R$2,'Rev 10'!$M$10/2)</f>
        <v>-6.4862981971602588E-12</v>
      </c>
      <c r="H1136" cm="1">
        <f t="array" ref="H1136">$B$1*Distributed_Weight($C1136,'Rev 10'!$R$2/(2*'Rev 10'!$M$9),'Rev 10'!$M$9,'Rev 10'!$M$10-'Rev 10'!$M$9)</f>
        <v>4.3912146276699412E-16</v>
      </c>
      <c r="I1136" cm="1">
        <f t="array" ref="I1136">$B$1*(Distributed_Weight($C1136,'Rev 10'!$M$16*9.81,'Rev 10'!$M$9,0)-Point_Force($C1136,2*'Rev 10'!$M$16*9.81,'Rev 10'!$M$10/2)+Distributed_Weight($C1136,'Rev 10'!$M$16*9.81,'Rev 10'!$M$9,'Rev 10'!$M$10-'Rev 10'!$M$9))</f>
        <v>4.9064331364662524E-15</v>
      </c>
      <c r="K1136" cm="1">
        <f t="array" ref="K1136">$B$1*(Distributed_Weight($C1136,'Rev 10'!$M$16*9.81,'Rev 10'!$M$9,0)-Point_Force($C1136,2*'Rev 10'!$M$16*9.81,'Rev 10'!$M$10/2)+Distributed_Weight($C1136,'Rev 10'!$M$16*9.81,'Rev 10'!$M$9,'Rev 10'!$M$10-'Rev 10'!$M$9))</f>
        <v>4.9064331364662524E-15</v>
      </c>
    </row>
    <row r="1137" spans="3:11" x14ac:dyDescent="0.2">
      <c r="C1137">
        <v>3402</v>
      </c>
      <c r="D1137">
        <f t="shared" si="17"/>
        <v>4.5948298304521346E-15</v>
      </c>
      <c r="F1137" cm="1">
        <f t="array" ref="F1137">$B$1*(Distributed_Weight($C1137,'Rev 10'!$R$2,'Rev 10'!$M$9,0))</f>
        <v>4.980022427169241E-12</v>
      </c>
      <c r="G1137" cm="1">
        <f t="array" ref="G1137">$B$1*-Point_Force($C1137,2*'Rev 10'!$R$2,'Rev 10'!$M$10/2)</f>
        <v>-6.4980698851816021E-12</v>
      </c>
      <c r="H1137" cm="1">
        <f t="array" ref="H1137">$B$1*Distributed_Weight($C1137,'Rev 10'!$R$2/(2*'Rev 10'!$M$9),'Rev 10'!$M$9,'Rev 10'!$M$10-'Rev 10'!$M$9)</f>
        <v>4.4073494921320987E-16</v>
      </c>
      <c r="I1137" cm="1">
        <f t="array" ref="I1137">$B$1*(Distributed_Weight($C1137,'Rev 10'!$M$16*9.81,'Rev 10'!$M$9,0)-Point_Force($C1137,2*'Rev 10'!$M$16*9.81,'Rev 10'!$M$10/2)+Distributed_Weight($C1137,'Rev 10'!$M$16*9.81,'Rev 10'!$M$9,'Rev 10'!$M$10-'Rev 10'!$M$9))</f>
        <v>4.5948298304521346E-15</v>
      </c>
      <c r="K1137" cm="1">
        <f t="array" ref="K1137">$B$1*(Distributed_Weight($C1137,'Rev 10'!$M$16*9.81,'Rev 10'!$M$9,0)-Point_Force($C1137,2*'Rev 10'!$M$16*9.81,'Rev 10'!$M$10/2)+Distributed_Weight($C1137,'Rev 10'!$M$16*9.81,'Rev 10'!$M$9,'Rev 10'!$M$10-'Rev 10'!$M$9))</f>
        <v>4.5948298304521346E-15</v>
      </c>
    </row>
    <row r="1138" spans="3:11" x14ac:dyDescent="0.2">
      <c r="C1138">
        <v>3405</v>
      </c>
      <c r="D1138">
        <f t="shared" si="17"/>
        <v>4.2934486121147734E-15</v>
      </c>
      <c r="F1138" cm="1">
        <f t="array" ref="F1138">$B$1*(Distributed_Weight($C1138,'Rev 10'!$R$2,'Rev 10'!$M$9,0))</f>
        <v>4.9859082711799122E-12</v>
      </c>
      <c r="G1138" cm="1">
        <f t="array" ref="G1138">$B$1*-Point_Force($C1138,2*'Rev 10'!$R$2,'Rev 10'!$M$10/2)</f>
        <v>-6.5098415732029454E-12</v>
      </c>
      <c r="H1138" cm="1">
        <f t="array" ref="H1138">$B$1*Distributed_Weight($C1138,'Rev 10'!$R$2/(2*'Rev 10'!$M$9),'Rev 10'!$M$9,'Rev 10'!$M$10-'Rev 10'!$M$9)</f>
        <v>4.4235139448391721E-16</v>
      </c>
      <c r="I1138" cm="1">
        <f t="array" ref="I1138">$B$1*(Distributed_Weight($C1138,'Rev 10'!$M$16*9.81,'Rev 10'!$M$9,0)-Point_Force($C1138,2*'Rev 10'!$M$16*9.81,'Rev 10'!$M$10/2)+Distributed_Weight($C1138,'Rev 10'!$M$16*9.81,'Rev 10'!$M$9,'Rev 10'!$M$10-'Rev 10'!$M$9))</f>
        <v>4.2934486121147734E-15</v>
      </c>
      <c r="K1138" cm="1">
        <f t="array" ref="K1138">$B$1*(Distributed_Weight($C1138,'Rev 10'!$M$16*9.81,'Rev 10'!$M$9,0)-Point_Force($C1138,2*'Rev 10'!$M$16*9.81,'Rev 10'!$M$10/2)+Distributed_Weight($C1138,'Rev 10'!$M$16*9.81,'Rev 10'!$M$9,'Rev 10'!$M$10-'Rev 10'!$M$9))</f>
        <v>4.2934486121147734E-15</v>
      </c>
    </row>
    <row r="1139" spans="3:11" x14ac:dyDescent="0.2">
      <c r="C1139">
        <v>3408</v>
      </c>
      <c r="D1139">
        <f t="shared" si="17"/>
        <v>4.0022894814541695E-15</v>
      </c>
      <c r="F1139" cm="1">
        <f t="array" ref="F1139">$B$1*(Distributed_Weight($C1139,'Rev 10'!$R$2,'Rev 10'!$M$9,0))</f>
        <v>4.9917941151905835E-12</v>
      </c>
      <c r="G1139" cm="1">
        <f t="array" ref="G1139">$B$1*-Point_Force($C1139,2*'Rev 10'!$R$2,'Rev 10'!$M$10/2)</f>
        <v>-6.521613261224288E-12</v>
      </c>
      <c r="H1139" cm="1">
        <f t="array" ref="H1139">$B$1*Distributed_Weight($C1139,'Rev 10'!$R$2/(2*'Rev 10'!$M$9),'Rev 10'!$M$9,'Rev 10'!$M$10-'Rev 10'!$M$9)</f>
        <v>4.4397079857911601E-16</v>
      </c>
      <c r="I1139" cm="1">
        <f t="array" ref="I1139">$B$1*(Distributed_Weight($C1139,'Rev 10'!$M$16*9.81,'Rev 10'!$M$9,0)-Point_Force($C1139,2*'Rev 10'!$M$16*9.81,'Rev 10'!$M$10/2)+Distributed_Weight($C1139,'Rev 10'!$M$16*9.81,'Rev 10'!$M$9,'Rev 10'!$M$10-'Rev 10'!$M$9))</f>
        <v>4.0022894814541695E-15</v>
      </c>
      <c r="K1139" cm="1">
        <f t="array" ref="K1139">$B$1*(Distributed_Weight($C1139,'Rev 10'!$M$16*9.81,'Rev 10'!$M$9,0)-Point_Force($C1139,2*'Rev 10'!$M$16*9.81,'Rev 10'!$M$10/2)+Distributed_Weight($C1139,'Rev 10'!$M$16*9.81,'Rev 10'!$M$9,'Rev 10'!$M$10-'Rev 10'!$M$9))</f>
        <v>4.0022894814541695E-15</v>
      </c>
    </row>
    <row r="1140" spans="3:11" x14ac:dyDescent="0.2">
      <c r="C1140">
        <v>3411</v>
      </c>
      <c r="D1140">
        <f t="shared" si="17"/>
        <v>3.7213524384703222E-15</v>
      </c>
      <c r="F1140" cm="1">
        <f t="array" ref="F1140">$B$1*(Distributed_Weight($C1140,'Rev 10'!$R$2,'Rev 10'!$M$9,0))</f>
        <v>4.9976799592012556E-12</v>
      </c>
      <c r="G1140" cm="1">
        <f t="array" ref="G1140">$B$1*-Point_Force($C1140,2*'Rev 10'!$R$2,'Rev 10'!$M$10/2)</f>
        <v>-6.5333849492456313E-12</v>
      </c>
      <c r="H1140" cm="1">
        <f t="array" ref="H1140">$B$1*Distributed_Weight($C1140,'Rev 10'!$R$2/(2*'Rev 10'!$M$9),'Rev 10'!$M$9,'Rev 10'!$M$10-'Rev 10'!$M$9)</f>
        <v>4.4559316149880627E-16</v>
      </c>
      <c r="I1140" cm="1">
        <f t="array" ref="I1140">$B$1*(Distributed_Weight($C1140,'Rev 10'!$M$16*9.81,'Rev 10'!$M$9,0)-Point_Force($C1140,2*'Rev 10'!$M$16*9.81,'Rev 10'!$M$10/2)+Distributed_Weight($C1140,'Rev 10'!$M$16*9.81,'Rev 10'!$M$9,'Rev 10'!$M$10-'Rev 10'!$M$9))</f>
        <v>3.7213524384703222E-15</v>
      </c>
      <c r="K1140" cm="1">
        <f t="array" ref="K1140">$B$1*(Distributed_Weight($C1140,'Rev 10'!$M$16*9.81,'Rev 10'!$M$9,0)-Point_Force($C1140,2*'Rev 10'!$M$16*9.81,'Rev 10'!$M$10/2)+Distributed_Weight($C1140,'Rev 10'!$M$16*9.81,'Rev 10'!$M$9,'Rev 10'!$M$10-'Rev 10'!$M$9))</f>
        <v>3.7213524384703222E-15</v>
      </c>
    </row>
    <row r="1141" spans="3:11" x14ac:dyDescent="0.2">
      <c r="C1141">
        <v>3414</v>
      </c>
      <c r="D1141">
        <f t="shared" si="17"/>
        <v>3.4506374831632325E-15</v>
      </c>
      <c r="F1141" cm="1">
        <f t="array" ref="F1141">$B$1*(Distributed_Weight($C1141,'Rev 10'!$R$2,'Rev 10'!$M$9,0))</f>
        <v>5.0035658032119268E-12</v>
      </c>
      <c r="G1141" cm="1">
        <f t="array" ref="G1141">$B$1*-Point_Force($C1141,2*'Rev 10'!$R$2,'Rev 10'!$M$10/2)</f>
        <v>-6.5451566372669746E-12</v>
      </c>
      <c r="H1141" cm="1">
        <f t="array" ref="H1141">$B$1*Distributed_Weight($C1141,'Rev 10'!$R$2/(2*'Rev 10'!$M$9),'Rev 10'!$M$9,'Rev 10'!$M$10-'Rev 10'!$M$9)</f>
        <v>4.4721848324298813E-16</v>
      </c>
      <c r="I1141" cm="1">
        <f t="array" ref="I1141">$B$1*(Distributed_Weight($C1141,'Rev 10'!$M$16*9.81,'Rev 10'!$M$9,0)-Point_Force($C1141,2*'Rev 10'!$M$16*9.81,'Rev 10'!$M$10/2)+Distributed_Weight($C1141,'Rev 10'!$M$16*9.81,'Rev 10'!$M$9,'Rev 10'!$M$10-'Rev 10'!$M$9))</f>
        <v>3.4506374831632325E-15</v>
      </c>
      <c r="K1141" cm="1">
        <f t="array" ref="K1141">$B$1*(Distributed_Weight($C1141,'Rev 10'!$M$16*9.81,'Rev 10'!$M$9,0)-Point_Force($C1141,2*'Rev 10'!$M$16*9.81,'Rev 10'!$M$10/2)+Distributed_Weight($C1141,'Rev 10'!$M$16*9.81,'Rev 10'!$M$9,'Rev 10'!$M$10-'Rev 10'!$M$9))</f>
        <v>3.4506374831632325E-15</v>
      </c>
    </row>
    <row r="1142" spans="3:11" x14ac:dyDescent="0.2">
      <c r="C1142">
        <v>3417</v>
      </c>
      <c r="D1142">
        <f t="shared" si="17"/>
        <v>3.1901446155331755E-15</v>
      </c>
      <c r="F1142" cm="1">
        <f t="array" ref="F1142">$B$1*(Distributed_Weight($C1142,'Rev 10'!$R$2,'Rev 10'!$M$9,0))</f>
        <v>5.0094516472225981E-12</v>
      </c>
      <c r="G1142" cm="1">
        <f t="array" ref="G1142">$B$1*-Point_Force($C1142,2*'Rev 10'!$R$2,'Rev 10'!$M$10/2)</f>
        <v>-6.5569283252883179E-12</v>
      </c>
      <c r="H1142" cm="1">
        <f t="array" ref="H1142">$B$1*Distributed_Weight($C1142,'Rev 10'!$R$2/(2*'Rev 10'!$M$9),'Rev 10'!$M$9,'Rev 10'!$M$10-'Rev 10'!$M$9)</f>
        <v>4.4884676381166149E-16</v>
      </c>
      <c r="I1142" cm="1">
        <f t="array" ref="I1142">$B$1*(Distributed_Weight($C1142,'Rev 10'!$M$16*9.81,'Rev 10'!$M$9,0)-Point_Force($C1142,2*'Rev 10'!$M$16*9.81,'Rev 10'!$M$10/2)+Distributed_Weight($C1142,'Rev 10'!$M$16*9.81,'Rev 10'!$M$9,'Rev 10'!$M$10-'Rev 10'!$M$9))</f>
        <v>3.1901446155331755E-15</v>
      </c>
      <c r="K1142" cm="1">
        <f t="array" ref="K1142">$B$1*(Distributed_Weight($C1142,'Rev 10'!$M$16*9.81,'Rev 10'!$M$9,0)-Point_Force($C1142,2*'Rev 10'!$M$16*9.81,'Rev 10'!$M$10/2)+Distributed_Weight($C1142,'Rev 10'!$M$16*9.81,'Rev 10'!$M$9,'Rev 10'!$M$10-'Rev 10'!$M$9))</f>
        <v>3.1901446155331755E-15</v>
      </c>
    </row>
    <row r="1143" spans="3:11" x14ac:dyDescent="0.2">
      <c r="C1143">
        <v>3420</v>
      </c>
      <c r="D1143">
        <f t="shared" si="17"/>
        <v>2.9398738355793236E-15</v>
      </c>
      <c r="F1143" cm="1">
        <f t="array" ref="F1143">$B$1*(Distributed_Weight($C1143,'Rev 10'!$R$2,'Rev 10'!$M$9,0))</f>
        <v>5.0153374912332702E-12</v>
      </c>
      <c r="G1143" cm="1">
        <f t="array" ref="G1143">$B$1*-Point_Force($C1143,2*'Rev 10'!$R$2,'Rev 10'!$M$10/2)</f>
        <v>-6.5687000133096605E-12</v>
      </c>
      <c r="H1143" cm="1">
        <f t="array" ref="H1143">$B$1*Distributed_Weight($C1143,'Rev 10'!$R$2/(2*'Rev 10'!$M$9),'Rev 10'!$M$9,'Rev 10'!$M$10-'Rev 10'!$M$9)</f>
        <v>4.5047800320482625E-16</v>
      </c>
      <c r="I1143" cm="1">
        <f t="array" ref="I1143">$B$1*(Distributed_Weight($C1143,'Rev 10'!$M$16*9.81,'Rev 10'!$M$9,0)-Point_Force($C1143,2*'Rev 10'!$M$16*9.81,'Rev 10'!$M$10/2)+Distributed_Weight($C1143,'Rev 10'!$M$16*9.81,'Rev 10'!$M$9,'Rev 10'!$M$10-'Rev 10'!$M$9))</f>
        <v>2.9398738355793236E-15</v>
      </c>
      <c r="K1143" cm="1">
        <f t="array" ref="K1143">$B$1*(Distributed_Weight($C1143,'Rev 10'!$M$16*9.81,'Rev 10'!$M$9,0)-Point_Force($C1143,2*'Rev 10'!$M$16*9.81,'Rev 10'!$M$10/2)+Distributed_Weight($C1143,'Rev 10'!$M$16*9.81,'Rev 10'!$M$9,'Rev 10'!$M$10-'Rev 10'!$M$9))</f>
        <v>2.9398738355793236E-15</v>
      </c>
    </row>
    <row r="1144" spans="3:11" x14ac:dyDescent="0.2">
      <c r="C1144">
        <v>3423</v>
      </c>
      <c r="D1144">
        <f t="shared" si="17"/>
        <v>2.6998251433027804E-15</v>
      </c>
      <c r="F1144" cm="1">
        <f t="array" ref="F1144">$B$1*(Distributed_Weight($C1144,'Rev 10'!$R$2,'Rev 10'!$M$9,0))</f>
        <v>5.0212233352439414E-12</v>
      </c>
      <c r="G1144" cm="1">
        <f t="array" ref="G1144">$B$1*-Point_Force($C1144,2*'Rev 10'!$R$2,'Rev 10'!$M$10/2)</f>
        <v>-6.5804717013310038E-12</v>
      </c>
      <c r="H1144" cm="1">
        <f t="array" ref="H1144">$B$1*Distributed_Weight($C1144,'Rev 10'!$R$2/(2*'Rev 10'!$M$9),'Rev 10'!$M$9,'Rev 10'!$M$10-'Rev 10'!$M$9)</f>
        <v>4.5211220142248272E-16</v>
      </c>
      <c r="I1144" cm="1">
        <f t="array" ref="I1144">$B$1*(Distributed_Weight($C1144,'Rev 10'!$M$16*9.81,'Rev 10'!$M$9,0)-Point_Force($C1144,2*'Rev 10'!$M$16*9.81,'Rev 10'!$M$10/2)+Distributed_Weight($C1144,'Rev 10'!$M$16*9.81,'Rev 10'!$M$9,'Rev 10'!$M$10-'Rev 10'!$M$9))</f>
        <v>2.6998251433027804E-15</v>
      </c>
      <c r="K1144" cm="1">
        <f t="array" ref="K1144">$B$1*(Distributed_Weight($C1144,'Rev 10'!$M$16*9.81,'Rev 10'!$M$9,0)-Point_Force($C1144,2*'Rev 10'!$M$16*9.81,'Rev 10'!$M$10/2)+Distributed_Weight($C1144,'Rev 10'!$M$16*9.81,'Rev 10'!$M$9,'Rev 10'!$M$10-'Rev 10'!$M$9))</f>
        <v>2.6998251433027804E-15</v>
      </c>
    </row>
    <row r="1145" spans="3:11" x14ac:dyDescent="0.2">
      <c r="C1145">
        <v>3426</v>
      </c>
      <c r="D1145">
        <f t="shared" si="17"/>
        <v>2.4699985387029945E-15</v>
      </c>
      <c r="F1145" cm="1">
        <f t="array" ref="F1145">$B$1*(Distributed_Weight($C1145,'Rev 10'!$R$2,'Rev 10'!$M$9,0))</f>
        <v>5.0271091792546135E-12</v>
      </c>
      <c r="G1145" cm="1">
        <f t="array" ref="G1145">$B$1*-Point_Force($C1145,2*'Rev 10'!$R$2,'Rev 10'!$M$10/2)</f>
        <v>-6.5922433893523471E-12</v>
      </c>
      <c r="H1145" cm="1">
        <f t="array" ref="H1145">$B$1*Distributed_Weight($C1145,'Rev 10'!$R$2/(2*'Rev 10'!$M$9),'Rev 10'!$M$9,'Rev 10'!$M$10-'Rev 10'!$M$9)</f>
        <v>4.537493584646307E-16</v>
      </c>
      <c r="I1145" cm="1">
        <f t="array" ref="I1145">$B$1*(Distributed_Weight($C1145,'Rev 10'!$M$16*9.81,'Rev 10'!$M$9,0)-Point_Force($C1145,2*'Rev 10'!$M$16*9.81,'Rev 10'!$M$10/2)+Distributed_Weight($C1145,'Rev 10'!$M$16*9.81,'Rev 10'!$M$9,'Rev 10'!$M$10-'Rev 10'!$M$9))</f>
        <v>2.4699985387029945E-15</v>
      </c>
      <c r="K1145" cm="1">
        <f t="array" ref="K1145">$B$1*(Distributed_Weight($C1145,'Rev 10'!$M$16*9.81,'Rev 10'!$M$9,0)-Point_Force($C1145,2*'Rev 10'!$M$16*9.81,'Rev 10'!$M$10/2)+Distributed_Weight($C1145,'Rev 10'!$M$16*9.81,'Rev 10'!$M$9,'Rev 10'!$M$10-'Rev 10'!$M$9))</f>
        <v>2.4699985387029945E-15</v>
      </c>
    </row>
    <row r="1146" spans="3:11" x14ac:dyDescent="0.2">
      <c r="C1146">
        <v>3429</v>
      </c>
      <c r="D1146">
        <f t="shared" si="17"/>
        <v>2.2503940217799656E-15</v>
      </c>
      <c r="F1146" cm="1">
        <f t="array" ref="F1146">$B$1*(Distributed_Weight($C1146,'Rev 10'!$R$2,'Rev 10'!$M$9,0))</f>
        <v>5.0329950232652847E-12</v>
      </c>
      <c r="G1146" cm="1">
        <f t="array" ref="G1146">$B$1*-Point_Force($C1146,2*'Rev 10'!$R$2,'Rev 10'!$M$10/2)</f>
        <v>-6.6040150773736896E-12</v>
      </c>
      <c r="H1146" cm="1">
        <f t="array" ref="H1146">$B$1*Distributed_Weight($C1146,'Rev 10'!$R$2/(2*'Rev 10'!$M$9),'Rev 10'!$M$9,'Rev 10'!$M$10-'Rev 10'!$M$9)</f>
        <v>4.5538947433127007E-16</v>
      </c>
      <c r="I1146" cm="1">
        <f t="array" ref="I1146">$B$1*(Distributed_Weight($C1146,'Rev 10'!$M$16*9.81,'Rev 10'!$M$9,0)-Point_Force($C1146,2*'Rev 10'!$M$16*9.81,'Rev 10'!$M$10/2)+Distributed_Weight($C1146,'Rev 10'!$M$16*9.81,'Rev 10'!$M$9,'Rev 10'!$M$10-'Rev 10'!$M$9))</f>
        <v>2.2503940217799656E-15</v>
      </c>
      <c r="K1146" cm="1">
        <f t="array" ref="K1146">$B$1*(Distributed_Weight($C1146,'Rev 10'!$M$16*9.81,'Rev 10'!$M$9,0)-Point_Force($C1146,2*'Rev 10'!$M$16*9.81,'Rev 10'!$M$10/2)+Distributed_Weight($C1146,'Rev 10'!$M$16*9.81,'Rev 10'!$M$9,'Rev 10'!$M$10-'Rev 10'!$M$9))</f>
        <v>2.2503940217799656E-15</v>
      </c>
    </row>
    <row r="1147" spans="3:11" x14ac:dyDescent="0.2">
      <c r="C1147">
        <v>3432</v>
      </c>
      <c r="D1147">
        <f t="shared" si="17"/>
        <v>2.0410115925336935E-15</v>
      </c>
      <c r="F1147" cm="1">
        <f t="array" ref="F1147">$B$1*(Distributed_Weight($C1147,'Rev 10'!$R$2,'Rev 10'!$M$9,0))</f>
        <v>5.038880867275956E-12</v>
      </c>
      <c r="G1147" cm="1">
        <f t="array" ref="G1147">$B$1*-Point_Force($C1147,2*'Rev 10'!$R$2,'Rev 10'!$M$10/2)</f>
        <v>-6.615786765395033E-12</v>
      </c>
      <c r="H1147" cm="1">
        <f t="array" ref="H1147">$B$1*Distributed_Weight($C1147,'Rev 10'!$R$2/(2*'Rev 10'!$M$9),'Rev 10'!$M$9,'Rev 10'!$M$10-'Rev 10'!$M$9)</f>
        <v>4.5703254902240096E-16</v>
      </c>
      <c r="I1147" cm="1">
        <f t="array" ref="I1147">$B$1*(Distributed_Weight($C1147,'Rev 10'!$M$16*9.81,'Rev 10'!$M$9,0)-Point_Force($C1147,2*'Rev 10'!$M$16*9.81,'Rev 10'!$M$10/2)+Distributed_Weight($C1147,'Rev 10'!$M$16*9.81,'Rev 10'!$M$9,'Rev 10'!$M$10-'Rev 10'!$M$9))</f>
        <v>2.0410115925336935E-15</v>
      </c>
      <c r="K1147" cm="1">
        <f t="array" ref="K1147">$B$1*(Distributed_Weight($C1147,'Rev 10'!$M$16*9.81,'Rev 10'!$M$9,0)-Point_Force($C1147,2*'Rev 10'!$M$16*9.81,'Rev 10'!$M$10/2)+Distributed_Weight($C1147,'Rev 10'!$M$16*9.81,'Rev 10'!$M$9,'Rev 10'!$M$10-'Rev 10'!$M$9))</f>
        <v>2.0410115925336935E-15</v>
      </c>
    </row>
    <row r="1148" spans="3:11" x14ac:dyDescent="0.2">
      <c r="C1148">
        <v>3435</v>
      </c>
      <c r="D1148">
        <f t="shared" si="17"/>
        <v>1.8418512509641788E-15</v>
      </c>
      <c r="F1148" cm="1">
        <f t="array" ref="F1148">$B$1*(Distributed_Weight($C1148,'Rev 10'!$R$2,'Rev 10'!$M$9,0))</f>
        <v>5.0447667112866281E-12</v>
      </c>
      <c r="G1148" cm="1">
        <f t="array" ref="G1148">$B$1*-Point_Force($C1148,2*'Rev 10'!$R$2,'Rev 10'!$M$10/2)</f>
        <v>-6.6275584534163763E-12</v>
      </c>
      <c r="H1148" cm="1">
        <f t="array" ref="H1148">$B$1*Distributed_Weight($C1148,'Rev 10'!$R$2/(2*'Rev 10'!$M$9),'Rev 10'!$M$9,'Rev 10'!$M$10-'Rev 10'!$M$9)</f>
        <v>4.5867858253802334E-16</v>
      </c>
      <c r="I1148" cm="1">
        <f t="array" ref="I1148">$B$1*(Distributed_Weight($C1148,'Rev 10'!$M$16*9.81,'Rev 10'!$M$9,0)-Point_Force($C1148,2*'Rev 10'!$M$16*9.81,'Rev 10'!$M$10/2)+Distributed_Weight($C1148,'Rev 10'!$M$16*9.81,'Rev 10'!$M$9,'Rev 10'!$M$10-'Rev 10'!$M$9))</f>
        <v>1.8418512509641788E-15</v>
      </c>
      <c r="K1148" cm="1">
        <f t="array" ref="K1148">$B$1*(Distributed_Weight($C1148,'Rev 10'!$M$16*9.81,'Rev 10'!$M$9,0)-Point_Force($C1148,2*'Rev 10'!$M$16*9.81,'Rev 10'!$M$10/2)+Distributed_Weight($C1148,'Rev 10'!$M$16*9.81,'Rev 10'!$M$9,'Rev 10'!$M$10-'Rev 10'!$M$9))</f>
        <v>1.8418512509641788E-15</v>
      </c>
    </row>
    <row r="1149" spans="3:11" x14ac:dyDescent="0.2">
      <c r="C1149">
        <v>3438</v>
      </c>
      <c r="D1149">
        <f t="shared" si="17"/>
        <v>1.6529129970716968E-15</v>
      </c>
      <c r="F1149" cm="1">
        <f t="array" ref="F1149">$B$1*(Distributed_Weight($C1149,'Rev 10'!$R$2,'Rev 10'!$M$9,0))</f>
        <v>5.0506525552972993E-12</v>
      </c>
      <c r="G1149" cm="1">
        <f t="array" ref="G1149">$B$1*-Point_Force($C1149,2*'Rev 10'!$R$2,'Rev 10'!$M$10/2)</f>
        <v>-6.6393301414377196E-12</v>
      </c>
      <c r="H1149" cm="1">
        <f t="array" ref="H1149">$B$1*Distributed_Weight($C1149,'Rev 10'!$R$2/(2*'Rev 10'!$M$9),'Rev 10'!$M$9,'Rev 10'!$M$10-'Rev 10'!$M$9)</f>
        <v>4.6032757487813733E-16</v>
      </c>
      <c r="I1149" cm="1">
        <f t="array" ref="I1149">$B$1*(Distributed_Weight($C1149,'Rev 10'!$M$16*9.81,'Rev 10'!$M$9,0)-Point_Force($C1149,2*'Rev 10'!$M$16*9.81,'Rev 10'!$M$10/2)+Distributed_Weight($C1149,'Rev 10'!$M$16*9.81,'Rev 10'!$M$9,'Rev 10'!$M$10-'Rev 10'!$M$9))</f>
        <v>1.6529129970716968E-15</v>
      </c>
      <c r="K1149" cm="1">
        <f t="array" ref="K1149">$B$1*(Distributed_Weight($C1149,'Rev 10'!$M$16*9.81,'Rev 10'!$M$9,0)-Point_Force($C1149,2*'Rev 10'!$M$16*9.81,'Rev 10'!$M$10/2)+Distributed_Weight($C1149,'Rev 10'!$M$16*9.81,'Rev 10'!$M$9,'Rev 10'!$M$10-'Rev 10'!$M$9))</f>
        <v>1.6529129970716968E-15</v>
      </c>
    </row>
    <row r="1150" spans="3:11" x14ac:dyDescent="0.2">
      <c r="C1150">
        <v>3441</v>
      </c>
      <c r="D1150">
        <f t="shared" si="17"/>
        <v>1.4741968308556959E-15</v>
      </c>
      <c r="F1150" cm="1">
        <f t="array" ref="F1150">$B$1*(Distributed_Weight($C1150,'Rev 10'!$R$2,'Rev 10'!$M$9,0))</f>
        <v>5.0565383993079706E-12</v>
      </c>
      <c r="G1150" cm="1">
        <f t="array" ref="G1150">$B$1*-Point_Force($C1150,2*'Rev 10'!$R$2,'Rev 10'!$M$10/2)</f>
        <v>-6.6511018294590621E-12</v>
      </c>
      <c r="H1150" cm="1">
        <f t="array" ref="H1150">$B$1*Distributed_Weight($C1150,'Rev 10'!$R$2/(2*'Rev 10'!$M$9),'Rev 10'!$M$9,'Rev 10'!$M$10-'Rev 10'!$M$9)</f>
        <v>4.6197952604274282E-16</v>
      </c>
      <c r="I1150" cm="1">
        <f t="array" ref="I1150">$B$1*(Distributed_Weight($C1150,'Rev 10'!$M$16*9.81,'Rev 10'!$M$9,0)-Point_Force($C1150,2*'Rev 10'!$M$16*9.81,'Rev 10'!$M$10/2)+Distributed_Weight($C1150,'Rev 10'!$M$16*9.81,'Rev 10'!$M$9,'Rev 10'!$M$10-'Rev 10'!$M$9))</f>
        <v>1.4741968308556959E-15</v>
      </c>
      <c r="K1150" cm="1">
        <f t="array" ref="K1150">$B$1*(Distributed_Weight($C1150,'Rev 10'!$M$16*9.81,'Rev 10'!$M$9,0)-Point_Force($C1150,2*'Rev 10'!$M$16*9.81,'Rev 10'!$M$10/2)+Distributed_Weight($C1150,'Rev 10'!$M$16*9.81,'Rev 10'!$M$9,'Rev 10'!$M$10-'Rev 10'!$M$9))</f>
        <v>1.4741968308556959E-15</v>
      </c>
    </row>
    <row r="1151" spans="3:11" x14ac:dyDescent="0.2">
      <c r="C1151">
        <v>3444</v>
      </c>
      <c r="D1151">
        <f t="shared" si="17"/>
        <v>1.305702752315348E-15</v>
      </c>
      <c r="F1151" cm="1">
        <f t="array" ref="F1151">$B$1*(Distributed_Weight($C1151,'Rev 10'!$R$2,'Rev 10'!$M$9,0))</f>
        <v>5.0624242433186427E-12</v>
      </c>
      <c r="G1151" cm="1">
        <f t="array" ref="G1151">$B$1*-Point_Force($C1151,2*'Rev 10'!$R$2,'Rev 10'!$M$10/2)</f>
        <v>-6.6628735174804063E-12</v>
      </c>
      <c r="H1151" cm="1">
        <f t="array" ref="H1151">$B$1*Distributed_Weight($C1151,'Rev 10'!$R$2/(2*'Rev 10'!$M$9),'Rev 10'!$M$9,'Rev 10'!$M$10-'Rev 10'!$M$9)</f>
        <v>4.6363443603183972E-16</v>
      </c>
      <c r="I1151" cm="1">
        <f t="array" ref="I1151">$B$1*(Distributed_Weight($C1151,'Rev 10'!$M$16*9.81,'Rev 10'!$M$9,0)-Point_Force($C1151,2*'Rev 10'!$M$16*9.81,'Rev 10'!$M$10/2)+Distributed_Weight($C1151,'Rev 10'!$M$16*9.81,'Rev 10'!$M$9,'Rev 10'!$M$10-'Rev 10'!$M$9))</f>
        <v>1.305702752315348E-15</v>
      </c>
      <c r="K1151" cm="1">
        <f t="array" ref="K1151">$B$1*(Distributed_Weight($C1151,'Rev 10'!$M$16*9.81,'Rev 10'!$M$9,0)-Point_Force($C1151,2*'Rev 10'!$M$16*9.81,'Rev 10'!$M$10/2)+Distributed_Weight($C1151,'Rev 10'!$M$16*9.81,'Rev 10'!$M$9,'Rev 10'!$M$10-'Rev 10'!$M$9))</f>
        <v>1.305702752315348E-15</v>
      </c>
    </row>
    <row r="1152" spans="3:11" x14ac:dyDescent="0.2">
      <c r="C1152">
        <v>3447</v>
      </c>
      <c r="D1152">
        <f t="shared" si="17"/>
        <v>1.1474307614542411E-15</v>
      </c>
      <c r="F1152" cm="1">
        <f t="array" ref="F1152">$B$1*(Distributed_Weight($C1152,'Rev 10'!$R$2,'Rev 10'!$M$9,0))</f>
        <v>5.0683100873293147E-12</v>
      </c>
      <c r="G1152" cm="1">
        <f t="array" ref="G1152">$B$1*-Point_Force($C1152,2*'Rev 10'!$R$2,'Rev 10'!$M$10/2)</f>
        <v>-6.6746452055017496E-12</v>
      </c>
      <c r="H1152" cm="1">
        <f t="array" ref="H1152">$B$1*Distributed_Weight($C1152,'Rev 10'!$R$2/(2*'Rev 10'!$M$9),'Rev 10'!$M$9,'Rev 10'!$M$10-'Rev 10'!$M$9)</f>
        <v>4.6529230484542822E-16</v>
      </c>
      <c r="I1152" cm="1">
        <f t="array" ref="I1152">$B$1*(Distributed_Weight($C1152,'Rev 10'!$M$16*9.81,'Rev 10'!$M$9,0)-Point_Force($C1152,2*'Rev 10'!$M$16*9.81,'Rev 10'!$M$10/2)+Distributed_Weight($C1152,'Rev 10'!$M$16*9.81,'Rev 10'!$M$9,'Rev 10'!$M$10-'Rev 10'!$M$9))</f>
        <v>1.1474307614542411E-15</v>
      </c>
      <c r="K1152" cm="1">
        <f t="array" ref="K1152">$B$1*(Distributed_Weight($C1152,'Rev 10'!$M$16*9.81,'Rev 10'!$M$9,0)-Point_Force($C1152,2*'Rev 10'!$M$16*9.81,'Rev 10'!$M$10/2)+Distributed_Weight($C1152,'Rev 10'!$M$16*9.81,'Rev 10'!$M$9,'Rev 10'!$M$10-'Rev 10'!$M$9))</f>
        <v>1.1474307614542411E-15</v>
      </c>
    </row>
    <row r="1153" spans="3:12" x14ac:dyDescent="0.2">
      <c r="C1153">
        <v>3450</v>
      </c>
      <c r="D1153">
        <f t="shared" si="17"/>
        <v>9.9938085826878728E-16</v>
      </c>
      <c r="F1153" cm="1">
        <f t="array" ref="F1153">$B$1*(Distributed_Weight($C1153,'Rev 10'!$R$2,'Rev 10'!$M$9,0))</f>
        <v>5.0741959313399868E-12</v>
      </c>
      <c r="G1153" cm="1">
        <f t="array" ref="G1153">$B$1*-Point_Force($C1153,2*'Rev 10'!$R$2,'Rev 10'!$M$10/2)</f>
        <v>-6.6864168935230929E-12</v>
      </c>
      <c r="H1153" cm="1">
        <f t="array" ref="H1153">$B$1*Distributed_Weight($C1153,'Rev 10'!$R$2/(2*'Rev 10'!$M$9),'Rev 10'!$M$9,'Rev 10'!$M$10-'Rev 10'!$M$9)</f>
        <v>4.6695313248350832E-16</v>
      </c>
      <c r="I1153" cm="1">
        <f t="array" ref="I1153">$B$1*(Distributed_Weight($C1153,'Rev 10'!$M$16*9.81,'Rev 10'!$M$9,0)-Point_Force($C1153,2*'Rev 10'!$M$16*9.81,'Rev 10'!$M$10/2)+Distributed_Weight($C1153,'Rev 10'!$M$16*9.81,'Rev 10'!$M$9,'Rev 10'!$M$10-'Rev 10'!$M$9))</f>
        <v>9.9938085826878728E-16</v>
      </c>
      <c r="K1153" cm="1">
        <f t="array" ref="K1153">$B$1*(Distributed_Weight($C1153,'Rev 10'!$M$16*9.81,'Rev 10'!$M$9,0)-Point_Force($C1153,2*'Rev 10'!$M$16*9.81,'Rev 10'!$M$10/2)+Distributed_Weight($C1153,'Rev 10'!$M$16*9.81,'Rev 10'!$M$9,'Rev 10'!$M$10-'Rev 10'!$M$9))</f>
        <v>9.9938085826878728E-16</v>
      </c>
    </row>
    <row r="1154" spans="3:12" x14ac:dyDescent="0.2">
      <c r="C1154">
        <v>3453</v>
      </c>
      <c r="D1154">
        <f t="shared" si="17"/>
        <v>8.615530427587104E-16</v>
      </c>
      <c r="F1154" cm="1">
        <f t="array" ref="F1154">$B$1*(Distributed_Weight($C1154,'Rev 10'!$R$2,'Rev 10'!$M$9,0))</f>
        <v>5.0800817753506572E-12</v>
      </c>
      <c r="G1154" cm="1">
        <f t="array" ref="G1154">$B$1*-Point_Force($C1154,2*'Rev 10'!$R$2,'Rev 10'!$M$10/2)</f>
        <v>-6.6981885815444355E-12</v>
      </c>
      <c r="H1154" cm="1">
        <f t="array" ref="H1154">$B$1*Distributed_Weight($C1154,'Rev 10'!$R$2/(2*'Rev 10'!$M$9),'Rev 10'!$M$9,'Rev 10'!$M$10-'Rev 10'!$M$9)</f>
        <v>4.6861691894607973E-16</v>
      </c>
      <c r="I1154" cm="1">
        <f t="array" ref="I1154">$B$1*(Distributed_Weight($C1154,'Rev 10'!$M$16*9.81,'Rev 10'!$M$9,0)-Point_Force($C1154,2*'Rev 10'!$M$16*9.81,'Rev 10'!$M$10/2)+Distributed_Weight($C1154,'Rev 10'!$M$16*9.81,'Rev 10'!$M$9,'Rev 10'!$M$10-'Rev 10'!$M$9))</f>
        <v>8.615530427587104E-16</v>
      </c>
      <c r="K1154" cm="1">
        <f t="array" ref="K1154">$B$1*(Distributed_Weight($C1154,'Rev 10'!$M$16*9.81,'Rev 10'!$M$9,0)-Point_Force($C1154,2*'Rev 10'!$M$16*9.81,'Rev 10'!$M$10/2)+Distributed_Weight($C1154,'Rev 10'!$M$16*9.81,'Rev 10'!$M$9,'Rev 10'!$M$10-'Rev 10'!$M$9))</f>
        <v>8.615530427587104E-16</v>
      </c>
    </row>
    <row r="1155" spans="3:12" x14ac:dyDescent="0.2">
      <c r="C1155">
        <v>3456</v>
      </c>
      <c r="D1155">
        <f t="shared" si="17"/>
        <v>7.3394731492815056E-16</v>
      </c>
      <c r="F1155" cm="1">
        <f t="array" ref="F1155">$B$1*(Distributed_Weight($C1155,'Rev 10'!$R$2,'Rev 10'!$M$9,0))</f>
        <v>5.0859676193613301E-12</v>
      </c>
      <c r="G1155" cm="1">
        <f t="array" ref="G1155">$B$1*-Point_Force($C1155,2*'Rev 10'!$R$2,'Rev 10'!$M$10/2)</f>
        <v>-6.7099602695657788E-12</v>
      </c>
      <c r="H1155" cm="1">
        <f t="array" ref="H1155">$B$1*Distributed_Weight($C1155,'Rev 10'!$R$2/(2*'Rev 10'!$M$9),'Rev 10'!$M$9,'Rev 10'!$M$10-'Rev 10'!$M$9)</f>
        <v>4.7028366423314284E-16</v>
      </c>
      <c r="I1155" cm="1">
        <f t="array" ref="I1155">$B$1*(Distributed_Weight($C1155,'Rev 10'!$M$16*9.81,'Rev 10'!$M$9,0)-Point_Force($C1155,2*'Rev 10'!$M$16*9.81,'Rev 10'!$M$10/2)+Distributed_Weight($C1155,'Rev 10'!$M$16*9.81,'Rev 10'!$M$9,'Rev 10'!$M$10-'Rev 10'!$M$9))</f>
        <v>7.3394731492815056E-16</v>
      </c>
      <c r="K1155" cm="1">
        <f t="array" ref="K1155">$B$1*(Distributed_Weight($C1155,'Rev 10'!$M$16*9.81,'Rev 10'!$M$9,0)-Point_Force($C1155,2*'Rev 10'!$M$16*9.81,'Rev 10'!$M$10/2)+Distributed_Weight($C1155,'Rev 10'!$M$16*9.81,'Rev 10'!$M$9,'Rev 10'!$M$10-'Rev 10'!$M$9))</f>
        <v>7.3394731492815056E-16</v>
      </c>
    </row>
    <row r="1156" spans="3:12" x14ac:dyDescent="0.2">
      <c r="C1156">
        <v>3459</v>
      </c>
      <c r="D1156">
        <f t="shared" si="17"/>
        <v>6.1656367477296774E-16</v>
      </c>
      <c r="F1156" cm="1">
        <f t="array" ref="F1156">$B$1*(Distributed_Weight($C1156,'Rev 10'!$R$2,'Rev 10'!$M$9,0))</f>
        <v>5.0918534633720014E-12</v>
      </c>
      <c r="G1156" cm="1">
        <f t="array" ref="G1156">$B$1*-Point_Force($C1156,2*'Rev 10'!$R$2,'Rev 10'!$M$10/2)</f>
        <v>-6.7217319575871221E-12</v>
      </c>
      <c r="H1156" cm="1">
        <f t="array" ref="H1156">$B$1*Distributed_Weight($C1156,'Rev 10'!$R$2/(2*'Rev 10'!$M$9),'Rev 10'!$M$9,'Rev 10'!$M$10-'Rev 10'!$M$9)</f>
        <v>4.7195336834469736E-16</v>
      </c>
      <c r="I1156" cm="1">
        <f t="array" ref="I1156">$B$1*(Distributed_Weight($C1156,'Rev 10'!$M$16*9.81,'Rev 10'!$M$9,0)-Point_Force($C1156,2*'Rev 10'!$M$16*9.81,'Rev 10'!$M$10/2)+Distributed_Weight($C1156,'Rev 10'!$M$16*9.81,'Rev 10'!$M$9,'Rev 10'!$M$10-'Rev 10'!$M$9))</f>
        <v>6.1656367477296774E-16</v>
      </c>
      <c r="K1156" cm="1">
        <f t="array" ref="K1156">$B$1*(Distributed_Weight($C1156,'Rev 10'!$M$16*9.81,'Rev 10'!$M$9,0)-Point_Force($C1156,2*'Rev 10'!$M$16*9.81,'Rev 10'!$M$10/2)+Distributed_Weight($C1156,'Rev 10'!$M$16*9.81,'Rev 10'!$M$9,'Rev 10'!$M$10-'Rev 10'!$M$9))</f>
        <v>6.1656367477296774E-16</v>
      </c>
    </row>
    <row r="1157" spans="3:12" x14ac:dyDescent="0.2">
      <c r="C1157">
        <v>3462</v>
      </c>
      <c r="D1157">
        <f t="shared" ref="D1157:D1220" si="18">I1157</f>
        <v>5.0940212229481784E-16</v>
      </c>
      <c r="F1157" cm="1">
        <f t="array" ref="F1157">$B$1*(Distributed_Weight($C1157,'Rev 10'!$R$2,'Rev 10'!$M$9,0))</f>
        <v>5.0977393073826726E-12</v>
      </c>
      <c r="G1157" cm="1">
        <f t="array" ref="G1157">$B$1*-Point_Force($C1157,2*'Rev 10'!$R$2,'Rev 10'!$M$10/2)</f>
        <v>-6.7335036456084654E-12</v>
      </c>
      <c r="H1157" cm="1">
        <f t="array" ref="H1157">$B$1*Distributed_Weight($C1157,'Rev 10'!$R$2/(2*'Rev 10'!$M$9),'Rev 10'!$M$9,'Rev 10'!$M$10-'Rev 10'!$M$9)</f>
        <v>4.7362603128074338E-16</v>
      </c>
      <c r="I1157" cm="1">
        <f t="array" ref="I1157">$B$1*(Distributed_Weight($C1157,'Rev 10'!$M$16*9.81,'Rev 10'!$M$9,0)-Point_Force($C1157,2*'Rev 10'!$M$16*9.81,'Rev 10'!$M$10/2)+Distributed_Weight($C1157,'Rev 10'!$M$16*9.81,'Rev 10'!$M$9,'Rev 10'!$M$10-'Rev 10'!$M$9))</f>
        <v>5.0940212229481784E-16</v>
      </c>
      <c r="K1157" cm="1">
        <f t="array" ref="K1157">$B$1*(Distributed_Weight($C1157,'Rev 10'!$M$16*9.81,'Rev 10'!$M$9,0)-Point_Force($C1157,2*'Rev 10'!$M$16*9.81,'Rev 10'!$M$10/2)+Distributed_Weight($C1157,'Rev 10'!$M$16*9.81,'Rev 10'!$M$9,'Rev 10'!$M$10-'Rev 10'!$M$9))</f>
        <v>5.0940212229481784E-16</v>
      </c>
    </row>
    <row r="1158" spans="3:12" x14ac:dyDescent="0.2">
      <c r="C1158">
        <v>3465</v>
      </c>
      <c r="D1158">
        <f t="shared" si="18"/>
        <v>4.1246265749287305E-16</v>
      </c>
      <c r="F1158" cm="1">
        <f t="array" ref="F1158">$B$1*(Distributed_Weight($C1158,'Rev 10'!$R$2,'Rev 10'!$M$9,0))</f>
        <v>5.1036251513933447E-12</v>
      </c>
      <c r="G1158" cm="1">
        <f t="array" ref="G1158">$B$1*-Point_Force($C1158,2*'Rev 10'!$R$2,'Rev 10'!$M$10/2)</f>
        <v>-6.745275333629808E-12</v>
      </c>
      <c r="H1158" cm="1">
        <f t="array" ref="H1158">$B$1*Distributed_Weight($C1158,'Rev 10'!$R$2/(2*'Rev 10'!$M$9),'Rev 10'!$M$9,'Rev 10'!$M$10-'Rev 10'!$M$9)</f>
        <v>4.75301653041281E-16</v>
      </c>
      <c r="I1158" cm="1">
        <f t="array" ref="I1158">$B$1*(Distributed_Weight($C1158,'Rev 10'!$M$16*9.81,'Rev 10'!$M$9,0)-Point_Force($C1158,2*'Rev 10'!$M$16*9.81,'Rev 10'!$M$10/2)+Distributed_Weight($C1158,'Rev 10'!$M$16*9.81,'Rev 10'!$M$9,'Rev 10'!$M$10-'Rev 10'!$M$9))</f>
        <v>4.1246265749287305E-16</v>
      </c>
      <c r="K1158" cm="1">
        <f t="array" ref="K1158">$B$1*(Distributed_Weight($C1158,'Rev 10'!$M$16*9.81,'Rev 10'!$M$9,0)-Point_Force($C1158,2*'Rev 10'!$M$16*9.81,'Rev 10'!$M$10/2)+Distributed_Weight($C1158,'Rev 10'!$M$16*9.81,'Rev 10'!$M$9,'Rev 10'!$M$10-'Rev 10'!$M$9))</f>
        <v>4.1246265749287305E-16</v>
      </c>
    </row>
    <row r="1159" spans="3:12" x14ac:dyDescent="0.2">
      <c r="C1159">
        <v>3468</v>
      </c>
      <c r="D1159">
        <f t="shared" si="18"/>
        <v>3.2574528036823719E-16</v>
      </c>
      <c r="F1159" cm="1">
        <f t="array" ref="F1159">$B$1*(Distributed_Weight($C1159,'Rev 10'!$R$2,'Rev 10'!$M$9,0))</f>
        <v>5.109510995404016E-12</v>
      </c>
      <c r="G1159" cm="1">
        <f t="array" ref="G1159">$B$1*-Point_Force($C1159,2*'Rev 10'!$R$2,'Rev 10'!$M$10/2)</f>
        <v>-6.7570470216511513E-12</v>
      </c>
      <c r="H1159" cm="1">
        <f t="array" ref="H1159">$B$1*Distributed_Weight($C1159,'Rev 10'!$R$2/(2*'Rev 10'!$M$9),'Rev 10'!$M$9,'Rev 10'!$M$10-'Rev 10'!$M$9)</f>
        <v>4.7698023362631003E-16</v>
      </c>
      <c r="I1159" cm="1">
        <f t="array" ref="I1159">$B$1*(Distributed_Weight($C1159,'Rev 10'!$M$16*9.81,'Rev 10'!$M$9,0)-Point_Force($C1159,2*'Rev 10'!$M$16*9.81,'Rev 10'!$M$10/2)+Distributed_Weight($C1159,'Rev 10'!$M$16*9.81,'Rev 10'!$M$9,'Rev 10'!$M$10-'Rev 10'!$M$9))</f>
        <v>3.2574528036823719E-16</v>
      </c>
      <c r="K1159" cm="1">
        <f t="array" ref="K1159">$B$1*(Distributed_Weight($C1159,'Rev 10'!$M$16*9.81,'Rev 10'!$M$9,0)-Point_Force($C1159,2*'Rev 10'!$M$16*9.81,'Rev 10'!$M$10/2)+Distributed_Weight($C1159,'Rev 10'!$M$16*9.81,'Rev 10'!$M$9,'Rev 10'!$M$10-'Rev 10'!$M$9))</f>
        <v>3.2574528036823719E-16</v>
      </c>
    </row>
    <row r="1160" spans="3:12" x14ac:dyDescent="0.2">
      <c r="C1160">
        <v>3471</v>
      </c>
      <c r="D1160">
        <f t="shared" si="18"/>
        <v>2.4924999092035841E-16</v>
      </c>
      <c r="F1160" cm="1">
        <f t="array" ref="F1160">$B$1*(Distributed_Weight($C1160,'Rev 10'!$R$2,'Rev 10'!$M$9,0))</f>
        <v>5.1153968394146872E-12</v>
      </c>
      <c r="G1160" cm="1">
        <f t="array" ref="G1160">$B$1*-Point_Force($C1160,2*'Rev 10'!$R$2,'Rev 10'!$M$10/2)</f>
        <v>-6.7688187096724946E-12</v>
      </c>
      <c r="H1160" cm="1">
        <f t="array" ref="H1160">$B$1*Distributed_Weight($C1160,'Rev 10'!$R$2/(2*'Rev 10'!$M$9),'Rev 10'!$M$9,'Rev 10'!$M$10-'Rev 10'!$M$9)</f>
        <v>4.7866177303583066E-16</v>
      </c>
      <c r="I1160" cm="1">
        <f t="array" ref="I1160">$B$1*(Distributed_Weight($C1160,'Rev 10'!$M$16*9.81,'Rev 10'!$M$9,0)-Point_Force($C1160,2*'Rev 10'!$M$16*9.81,'Rev 10'!$M$10/2)+Distributed_Weight($C1160,'Rev 10'!$M$16*9.81,'Rev 10'!$M$9,'Rev 10'!$M$10-'Rev 10'!$M$9))</f>
        <v>2.4924999092035841E-16</v>
      </c>
      <c r="K1160" cm="1">
        <f t="array" ref="K1160">$B$1*(Distributed_Weight($C1160,'Rev 10'!$M$16*9.81,'Rev 10'!$M$9,0)-Point_Force($C1160,2*'Rev 10'!$M$16*9.81,'Rev 10'!$M$10/2)+Distributed_Weight($C1160,'Rev 10'!$M$16*9.81,'Rev 10'!$M$9,'Rev 10'!$M$10-'Rev 10'!$M$9))</f>
        <v>2.4924999092035841E-16</v>
      </c>
    </row>
    <row r="1161" spans="3:12" x14ac:dyDescent="0.2">
      <c r="C1161">
        <v>3474</v>
      </c>
      <c r="D1161">
        <f t="shared" si="18"/>
        <v>1.8297678914896059E-16</v>
      </c>
      <c r="F1161" cm="1">
        <f t="array" ref="F1161">$B$1*(Distributed_Weight($C1161,'Rev 10'!$R$2,'Rev 10'!$M$9,0))</f>
        <v>5.1212826834253593E-12</v>
      </c>
      <c r="G1161" cm="1">
        <f t="array" ref="G1161">$B$1*-Point_Force($C1161,2*'Rev 10'!$R$2,'Rev 10'!$M$10/2)</f>
        <v>-6.7805903976938379E-12</v>
      </c>
      <c r="H1161" cm="1">
        <f t="array" ref="H1161">$B$1*Distributed_Weight($C1161,'Rev 10'!$R$2/(2*'Rev 10'!$M$9),'Rev 10'!$M$9,'Rev 10'!$M$10-'Rev 10'!$M$9)</f>
        <v>4.803462712698428E-16</v>
      </c>
      <c r="I1161" cm="1">
        <f t="array" ref="I1161">$B$1*(Distributed_Weight($C1161,'Rev 10'!$M$16*9.81,'Rev 10'!$M$9,0)-Point_Force($C1161,2*'Rev 10'!$M$16*9.81,'Rev 10'!$M$10/2)+Distributed_Weight($C1161,'Rev 10'!$M$16*9.81,'Rev 10'!$M$9,'Rev 10'!$M$10-'Rev 10'!$M$9))</f>
        <v>1.8297678914896059E-16</v>
      </c>
      <c r="K1161" cm="1">
        <f t="array" ref="K1161">$B$1*(Distributed_Weight($C1161,'Rev 10'!$M$16*9.81,'Rev 10'!$M$9,0)-Point_Force($C1161,2*'Rev 10'!$M$16*9.81,'Rev 10'!$M$10/2)+Distributed_Weight($C1161,'Rev 10'!$M$16*9.81,'Rev 10'!$M$9,'Rev 10'!$M$10-'Rev 10'!$M$9))</f>
        <v>1.8297678914896059E-16</v>
      </c>
    </row>
    <row r="1162" spans="3:12" x14ac:dyDescent="0.2">
      <c r="C1162">
        <v>3477</v>
      </c>
      <c r="D1162">
        <f t="shared" si="18"/>
        <v>1.2692567505459579E-16</v>
      </c>
      <c r="F1162" cm="1">
        <f t="array" ref="F1162">$B$1*(Distributed_Weight($C1162,'Rev 10'!$R$2,'Rev 10'!$M$9,0))</f>
        <v>5.1271685274360306E-12</v>
      </c>
      <c r="G1162" cm="1">
        <f t="array" ref="G1162">$B$1*-Point_Force($C1162,2*'Rev 10'!$R$2,'Rev 10'!$M$10/2)</f>
        <v>-6.7923620857151805E-12</v>
      </c>
      <c r="H1162" cm="1">
        <f t="array" ref="H1162">$B$1*Distributed_Weight($C1162,'Rev 10'!$R$2/(2*'Rev 10'!$M$9),'Rev 10'!$M$9,'Rev 10'!$M$10-'Rev 10'!$M$9)</f>
        <v>4.8203372832834634E-16</v>
      </c>
      <c r="I1162" cm="1">
        <f t="array" ref="I1162">$B$1*(Distributed_Weight($C1162,'Rev 10'!$M$16*9.81,'Rev 10'!$M$9,0)-Point_Force($C1162,2*'Rev 10'!$M$16*9.81,'Rev 10'!$M$10/2)+Distributed_Weight($C1162,'Rev 10'!$M$16*9.81,'Rev 10'!$M$9,'Rev 10'!$M$10-'Rev 10'!$M$9))</f>
        <v>1.2692567505459579E-16</v>
      </c>
      <c r="K1162" cm="1">
        <f t="array" ref="K1162">$B$1*(Distributed_Weight($C1162,'Rev 10'!$M$16*9.81,'Rev 10'!$M$9,0)-Point_Force($C1162,2*'Rev 10'!$M$16*9.81,'Rev 10'!$M$10/2)+Distributed_Weight($C1162,'Rev 10'!$M$16*9.81,'Rev 10'!$M$9,'Rev 10'!$M$10-'Rev 10'!$M$9))</f>
        <v>1.2692567505459579E-16</v>
      </c>
    </row>
    <row r="1163" spans="3:12" x14ac:dyDescent="0.2">
      <c r="C1163">
        <v>3480</v>
      </c>
      <c r="D1163">
        <f t="shared" si="18"/>
        <v>8.1096648637264E-17</v>
      </c>
      <c r="F1163" cm="1">
        <f t="array" ref="F1163">$B$1*(Distributed_Weight($C1163,'Rev 10'!$R$2,'Rev 10'!$M$9,0))</f>
        <v>5.1330543714467018E-12</v>
      </c>
      <c r="G1163" cm="1">
        <f t="array" ref="G1163">$B$1*-Point_Force($C1163,2*'Rev 10'!$R$2,'Rev 10'!$M$10/2)</f>
        <v>-6.8041337737365238E-12</v>
      </c>
      <c r="H1163" cm="1">
        <f t="array" ref="H1163">$B$1*Distributed_Weight($C1163,'Rev 10'!$R$2/(2*'Rev 10'!$M$9),'Rev 10'!$M$9,'Rev 10'!$M$10-'Rev 10'!$M$9)</f>
        <v>4.8372414421134158E-16</v>
      </c>
      <c r="I1163" cm="1">
        <f t="array" ref="I1163">$B$1*(Distributed_Weight($C1163,'Rev 10'!$M$16*9.81,'Rev 10'!$M$9,0)-Point_Force($C1163,2*'Rev 10'!$M$16*9.81,'Rev 10'!$M$10/2)+Distributed_Weight($C1163,'Rev 10'!$M$16*9.81,'Rev 10'!$M$9,'Rev 10'!$M$10-'Rev 10'!$M$9))</f>
        <v>8.1096648637264E-17</v>
      </c>
      <c r="K1163" cm="1">
        <f t="array" ref="K1163">$B$1*(Distributed_Weight($C1163,'Rev 10'!$M$16*9.81,'Rev 10'!$M$9,0)-Point_Force($C1163,2*'Rev 10'!$M$16*9.81,'Rev 10'!$M$10/2)+Distributed_Weight($C1163,'Rev 10'!$M$16*9.81,'Rev 10'!$M$9,'Rev 10'!$M$10-'Rev 10'!$M$9))</f>
        <v>8.1096648637264E-17</v>
      </c>
    </row>
    <row r="1164" spans="3:12" x14ac:dyDescent="0.2">
      <c r="C1164">
        <v>3483</v>
      </c>
      <c r="D1164">
        <f t="shared" si="18"/>
        <v>4.5489709896413224E-17</v>
      </c>
      <c r="F1164" cm="1">
        <f t="array" ref="F1164">$B$1*(Distributed_Weight($C1164,'Rev 10'!$R$2,'Rev 10'!$M$9,0))</f>
        <v>5.1389402154573739E-12</v>
      </c>
      <c r="G1164" cm="1">
        <f t="array" ref="G1164">$B$1*-Point_Force($C1164,2*'Rev 10'!$R$2,'Rev 10'!$M$10/2)</f>
        <v>-6.8159054617578671E-12</v>
      </c>
      <c r="H1164" cm="1">
        <f t="array" ref="H1164">$B$1*Distributed_Weight($C1164,'Rev 10'!$R$2/(2*'Rev 10'!$M$9),'Rev 10'!$M$9,'Rev 10'!$M$10-'Rev 10'!$M$9)</f>
        <v>4.8541751891882822E-16</v>
      </c>
      <c r="I1164" cm="1">
        <f t="array" ref="I1164">$B$1*(Distributed_Weight($C1164,'Rev 10'!$M$16*9.81,'Rev 10'!$M$9,0)-Point_Force($C1164,2*'Rev 10'!$M$16*9.81,'Rev 10'!$M$10/2)+Distributed_Weight($C1164,'Rev 10'!$M$16*9.81,'Rev 10'!$M$9,'Rev 10'!$M$10-'Rev 10'!$M$9))</f>
        <v>4.5489709896413224E-17</v>
      </c>
      <c r="K1164" cm="1">
        <f t="array" ref="K1164">$B$1*(Distributed_Weight($C1164,'Rev 10'!$M$16*9.81,'Rev 10'!$M$9,0)-Point_Force($C1164,2*'Rev 10'!$M$16*9.81,'Rev 10'!$M$10/2)+Distributed_Weight($C1164,'Rev 10'!$M$16*9.81,'Rev 10'!$M$9,'Rev 10'!$M$10-'Rev 10'!$M$9))</f>
        <v>4.5489709896413224E-17</v>
      </c>
    </row>
    <row r="1165" spans="3:12" x14ac:dyDescent="0.2">
      <c r="C1165">
        <v>3486</v>
      </c>
      <c r="D1165">
        <f t="shared" si="18"/>
        <v>2.0104858832319447E-17</v>
      </c>
      <c r="F1165" cm="1">
        <f t="array" ref="F1165">$B$1*(Distributed_Weight($C1165,'Rev 10'!$R$2,'Rev 10'!$M$9,0))</f>
        <v>5.1448260594680451E-12</v>
      </c>
      <c r="G1165" cm="1">
        <f t="array" ref="G1165">$B$1*-Point_Force($C1165,2*'Rev 10'!$R$2,'Rev 10'!$M$10/2)</f>
        <v>-6.8276771497792096E-12</v>
      </c>
      <c r="H1165" cm="1">
        <f t="array" ref="H1165">$B$1*Distributed_Weight($C1165,'Rev 10'!$R$2/(2*'Rev 10'!$M$9),'Rev 10'!$M$9,'Rev 10'!$M$10-'Rev 10'!$M$9)</f>
        <v>4.8711385245080638E-16</v>
      </c>
      <c r="I1165" cm="1">
        <f t="array" ref="I1165">$B$1*(Distributed_Weight($C1165,'Rev 10'!$M$16*9.81,'Rev 10'!$M$9,0)-Point_Force($C1165,2*'Rev 10'!$M$16*9.81,'Rev 10'!$M$10/2)+Distributed_Weight($C1165,'Rev 10'!$M$16*9.81,'Rev 10'!$M$9,'Rev 10'!$M$10-'Rev 10'!$M$9))</f>
        <v>2.0104858832319447E-17</v>
      </c>
      <c r="K1165" cm="1">
        <f t="array" ref="K1165">$B$1*(Distributed_Weight($C1165,'Rev 10'!$M$16*9.81,'Rev 10'!$M$9,0)-Point_Force($C1165,2*'Rev 10'!$M$16*9.81,'Rev 10'!$M$10/2)+Distributed_Weight($C1165,'Rev 10'!$M$16*9.81,'Rev 10'!$M$9,'Rev 10'!$M$10-'Rev 10'!$M$9))</f>
        <v>2.0104858832319447E-17</v>
      </c>
    </row>
    <row r="1166" spans="3:12" x14ac:dyDescent="0.2">
      <c r="C1166">
        <v>3489</v>
      </c>
      <c r="D1166">
        <f t="shared" si="18"/>
        <v>4.9420954452586899E-18</v>
      </c>
      <c r="F1166" cm="1">
        <f t="array" ref="F1166">$B$1*(Distributed_Weight($C1166,'Rev 10'!$R$2,'Rev 10'!$M$9,0))</f>
        <v>5.1507119034787164E-12</v>
      </c>
      <c r="G1166" cm="1">
        <f t="array" ref="G1166">$B$1*-Point_Force($C1166,2*'Rev 10'!$R$2,'Rev 10'!$M$10/2)</f>
        <v>-6.839448837800553E-12</v>
      </c>
      <c r="H1166" cm="1">
        <f t="array" ref="H1166">$B$1*Distributed_Weight($C1166,'Rev 10'!$R$2/(2*'Rev 10'!$M$9),'Rev 10'!$M$9,'Rev 10'!$M$10-'Rev 10'!$M$9)</f>
        <v>4.8881314480727603E-16</v>
      </c>
      <c r="I1166" cm="1">
        <f t="array" ref="I1166">$B$1*(Distributed_Weight($C1166,'Rev 10'!$M$16*9.81,'Rev 10'!$M$9,0)-Point_Force($C1166,2*'Rev 10'!$M$16*9.81,'Rev 10'!$M$10/2)+Distributed_Weight($C1166,'Rev 10'!$M$16*9.81,'Rev 10'!$M$9,'Rev 10'!$M$10-'Rev 10'!$M$9))</f>
        <v>4.9420954452586899E-18</v>
      </c>
      <c r="K1166" cm="1">
        <f t="array" ref="K1166">$B$1*(Distributed_Weight($C1166,'Rev 10'!$M$16*9.81,'Rev 10'!$M$9,0)-Point_Force($C1166,2*'Rev 10'!$M$16*9.81,'Rev 10'!$M$10/2)+Distributed_Weight($C1166,'Rev 10'!$M$16*9.81,'Rev 10'!$M$9,'Rev 10'!$M$10-'Rev 10'!$M$9))</f>
        <v>4.9420954452586899E-18</v>
      </c>
    </row>
    <row r="1167" spans="3:12" x14ac:dyDescent="0.2">
      <c r="C1167">
        <v>3492</v>
      </c>
      <c r="D1167">
        <f t="shared" si="18"/>
        <v>2.7600881195112825E-28</v>
      </c>
      <c r="F1167" cm="1">
        <f t="array" ref="F1167">$B$1*(Distributed_Weight($C1167,'Rev 10'!$R$2,'Rev 10'!$M$9,0))</f>
        <v>5.1565977474893885E-12</v>
      </c>
      <c r="G1167" cm="1">
        <f t="array" ref="G1167">$B$1*-Point_Force($C1167,2*'Rev 10'!$R$2,'Rev 10'!$M$10/2)</f>
        <v>-6.8512205258218963E-12</v>
      </c>
      <c r="H1167" cm="1">
        <f t="array" ref="H1167">$B$1*Distributed_Weight($C1167,'Rev 10'!$R$2/(2*'Rev 10'!$M$9),'Rev 10'!$M$9,'Rev 10'!$M$10-'Rev 10'!$M$9)</f>
        <v>4.9051539557728947E-16</v>
      </c>
      <c r="I1167" cm="1">
        <f t="array" ref="I1167">$B$1*(Distributed_Weight($C1167,'Rev 10'!$M$16*9.81,'Rev 10'!$M$9,0)-Point_Force($C1167,2*'Rev 10'!$M$16*9.81,'Rev 10'!$M$10/2)+Distributed_Weight($C1167,'Rev 10'!$M$16*9.81,'Rev 10'!$M$9,'Rev 10'!$M$10-'Rev 10'!$M$9))</f>
        <v>2.7600881195112825E-28</v>
      </c>
      <c r="K1167" cm="1">
        <f t="array" ref="K1167">$B$1*(Distributed_Weight($C1167,'Rev 10'!$M$16*9.81,'Rev 10'!$M$9,0)-Point_Force($C1167,2*'Rev 10'!$M$16*9.81,'Rev 10'!$M$10/2)+Distributed_Weight($C1167,'Rev 10'!$M$16*9.81,'Rev 10'!$M$9,'Rev 10'!$M$10-'Rev 10'!$M$9))</f>
        <v>2.7600881195112825E-28</v>
      </c>
    </row>
    <row r="1168" spans="3:12" x14ac:dyDescent="0.2">
      <c r="C1168">
        <v>3495</v>
      </c>
      <c r="D1168">
        <f t="shared" si="18"/>
        <v>5.520176239022565E-28</v>
      </c>
      <c r="F1168" cm="1">
        <f t="array" ref="F1168">$B$1*(Distributed_Weight($C1168,'Rev 10'!$R$2,'Rev 10'!$M$9,0))</f>
        <v>5.1624835915000597E-12</v>
      </c>
      <c r="G1168" cm="1">
        <f t="array" ref="G1168">$B$1*-Point_Force($C1168,2*'Rev 10'!$R$2,'Rev 10'!$M$10/2)</f>
        <v>-6.8629922138432396E-12</v>
      </c>
      <c r="H1168" cm="1">
        <f t="array" ref="H1168">$B$1*Distributed_Weight($C1168,'Rev 10'!$R$2/(2*'Rev 10'!$M$9),'Rev 10'!$M$9,'Rev 10'!$M$10-'Rev 10'!$M$9)</f>
        <v>4.9221907685675494E-16</v>
      </c>
      <c r="I1168" cm="1">
        <f t="array" ref="I1168">$B$1*(Distributed_Weight($C1168,'Rev 10'!$M$16*9.81,'Rev 10'!$M$9,0)-Point_Force($C1168,2*'Rev 10'!$M$16*9.81,'Rev 10'!$M$10/2)+Distributed_Weight($C1168,'Rev 10'!$M$16*9.81,'Rev 10'!$M$9,'Rev 10'!$M$10-'Rev 10'!$M$9))</f>
        <v>5.520176239022565E-28</v>
      </c>
      <c r="K1168" cm="1">
        <f t="array" ref="K1168">$B$1*(Distributed_Weight($C1168,'Rev 10'!$M$16*9.81,'Rev 10'!$M$9,0)-Point_Force($C1168,2*'Rev 10'!$M$16*9.81,'Rev 10'!$M$10/2)+Distributed_Weight($C1168,'Rev 10'!$M$16*9.81,'Rev 10'!$M$9,'Rev 10'!$M$10-'Rev 10'!$M$9))</f>
        <v>5.520176239022565E-28</v>
      </c>
      <c r="L1168">
        <f>$B$1*413*(3495-1745)</f>
        <v>3.4271325407532973E-12</v>
      </c>
    </row>
    <row r="1169" spans="3:11" x14ac:dyDescent="0.2">
      <c r="C1169">
        <v>3498</v>
      </c>
      <c r="D1169">
        <f t="shared" si="18"/>
        <v>2.7600881195112825E-28</v>
      </c>
      <c r="F1169" cm="1">
        <f t="array" ref="F1169">$B$1*(Distributed_Weight($C1169,'Rev 10'!$R$2,'Rev 10'!$M$9,0))</f>
        <v>5.1683694355107318E-12</v>
      </c>
      <c r="G1169" cm="1">
        <f t="array" ref="G1169">$B$1*-Point_Force($C1169,2*'Rev 10'!$R$2,'Rev 10'!$M$10/2)</f>
        <v>-6.8747639018645821E-12</v>
      </c>
      <c r="H1169" cm="1">
        <f t="array" ref="H1169">$B$1*Distributed_Weight($C1169,'Rev 10'!$R$2/(2*'Rev 10'!$M$9),'Rev 10'!$M$9,'Rev 10'!$M$10-'Rev 10'!$M$9)</f>
        <v>4.9392275813622021E-16</v>
      </c>
      <c r="I1169" cm="1">
        <f t="array" ref="I1169">$B$1*(Distributed_Weight($C1169,'Rev 10'!$M$16*9.81,'Rev 10'!$M$9,0)-Point_Force($C1169,2*'Rev 10'!$M$16*9.81,'Rev 10'!$M$10/2)+Distributed_Weight($C1169,'Rev 10'!$M$16*9.81,'Rev 10'!$M$9,'Rev 10'!$M$10-'Rev 10'!$M$9))</f>
        <v>2.7600881195112825E-28</v>
      </c>
      <c r="K1169" cm="1">
        <f t="array" ref="K1169">$B$1*(Distributed_Weight($C1169,'Rev 10'!$M$16*9.81,'Rev 10'!$M$9,0)-Point_Force($C1169,2*'Rev 10'!$M$16*9.81,'Rev 10'!$M$10/2)+Distributed_Weight($C1169,'Rev 10'!$M$16*9.81,'Rev 10'!$M$9,'Rev 10'!$M$10-'Rev 10'!$M$9))</f>
        <v>2.7600881195112825E-28</v>
      </c>
    </row>
    <row r="1170" spans="3:11" x14ac:dyDescent="0.2">
      <c r="C1170">
        <v>3501</v>
      </c>
      <c r="D1170">
        <f t="shared" si="18"/>
        <v>-5.520176239022565E-28</v>
      </c>
      <c r="F1170" cm="1">
        <f t="array" ref="F1170">$B$1*(Distributed_Weight($C1170,'Rev 10'!$R$2,'Rev 10'!$M$9,0))</f>
        <v>5.1742552795214031E-12</v>
      </c>
      <c r="G1170" cm="1">
        <f t="array" ref="G1170">$B$1*-Point_Force($C1170,2*'Rev 10'!$R$2,'Rev 10'!$M$10/2)</f>
        <v>-6.8865355898859263E-12</v>
      </c>
      <c r="H1170" cm="1">
        <f t="array" ref="H1170">$B$1*Distributed_Weight($C1170,'Rev 10'!$R$2/(2*'Rev 10'!$M$9),'Rev 10'!$M$9,'Rev 10'!$M$10-'Rev 10'!$M$9)</f>
        <v>4.9562643941568568E-16</v>
      </c>
      <c r="I1170" cm="1">
        <f t="array" ref="I1170">$B$1*(Distributed_Weight($C1170,'Rev 10'!$M$16*9.81,'Rev 10'!$M$9,0)-Point_Force($C1170,2*'Rev 10'!$M$16*9.81,'Rev 10'!$M$10/2)+Distributed_Weight($C1170,'Rev 10'!$M$16*9.81,'Rev 10'!$M$9,'Rev 10'!$M$10-'Rev 10'!$M$9))</f>
        <v>-5.520176239022565E-28</v>
      </c>
      <c r="K1170" cm="1">
        <f t="array" ref="K1170">$B$1*(Distributed_Weight($C1170,'Rev 10'!$M$16*9.81,'Rev 10'!$M$9,0)-Point_Force($C1170,2*'Rev 10'!$M$16*9.81,'Rev 10'!$M$10/2)+Distributed_Weight($C1170,'Rev 10'!$M$16*9.81,'Rev 10'!$M$9,'Rev 10'!$M$10-'Rev 10'!$M$9))</f>
        <v>-5.520176239022565E-28</v>
      </c>
    </row>
    <row r="1171" spans="3:11" x14ac:dyDescent="0.2">
      <c r="C1171">
        <v>3504</v>
      </c>
      <c r="D1171">
        <f t="shared" si="18"/>
        <v>-5.520176239022565E-28</v>
      </c>
      <c r="F1171" cm="1">
        <f t="array" ref="F1171">$B$1*(Distributed_Weight($C1171,'Rev 10'!$R$2,'Rev 10'!$M$9,0))</f>
        <v>5.1801411235320743E-12</v>
      </c>
      <c r="G1171" cm="1">
        <f t="array" ref="G1171">$B$1*-Point_Force($C1171,2*'Rev 10'!$R$2,'Rev 10'!$M$10/2)</f>
        <v>-6.8983072779072696E-12</v>
      </c>
      <c r="H1171" cm="1">
        <f t="array" ref="H1171">$B$1*Distributed_Weight($C1171,'Rev 10'!$R$2/(2*'Rev 10'!$M$9),'Rev 10'!$M$9,'Rev 10'!$M$10-'Rev 10'!$M$9)</f>
        <v>4.9733012069515115E-16</v>
      </c>
      <c r="I1171" cm="1">
        <f t="array" ref="I1171">$B$1*(Distributed_Weight($C1171,'Rev 10'!$M$16*9.81,'Rev 10'!$M$9,0)-Point_Force($C1171,2*'Rev 10'!$M$16*9.81,'Rev 10'!$M$10/2)+Distributed_Weight($C1171,'Rev 10'!$M$16*9.81,'Rev 10'!$M$9,'Rev 10'!$M$10-'Rev 10'!$M$9))</f>
        <v>-5.520176239022565E-28</v>
      </c>
      <c r="K1171" cm="1">
        <f t="array" ref="K1171">$B$1*(Distributed_Weight($C1171,'Rev 10'!$M$16*9.81,'Rev 10'!$M$9,0)-Point_Force($C1171,2*'Rev 10'!$M$16*9.81,'Rev 10'!$M$10/2)+Distributed_Weight($C1171,'Rev 10'!$M$16*9.81,'Rev 10'!$M$9,'Rev 10'!$M$10-'Rev 10'!$M$9))</f>
        <v>-5.520176239022565E-28</v>
      </c>
    </row>
    <row r="1172" spans="3:11" x14ac:dyDescent="0.2">
      <c r="C1172">
        <v>3507</v>
      </c>
      <c r="D1172">
        <f t="shared" si="18"/>
        <v>-8.280264358533848E-28</v>
      </c>
      <c r="F1172" cm="1">
        <f t="array" ref="F1172">$B$1*(Distributed_Weight($C1172,'Rev 10'!$R$2,'Rev 10'!$M$9,0))</f>
        <v>5.1860269675427464E-12</v>
      </c>
      <c r="G1172" cm="1">
        <f t="array" ref="G1172">$B$1*-Point_Force($C1172,2*'Rev 10'!$R$2,'Rev 10'!$M$10/2)</f>
        <v>-6.9100789659286129E-12</v>
      </c>
      <c r="H1172" cm="1">
        <f t="array" ref="H1172">$B$1*Distributed_Weight($C1172,'Rev 10'!$R$2/(2*'Rev 10'!$M$9),'Rev 10'!$M$9,'Rev 10'!$M$10-'Rev 10'!$M$9)</f>
        <v>4.9903380197461652E-16</v>
      </c>
      <c r="I1172" cm="1">
        <f t="array" ref="I1172">$B$1*(Distributed_Weight($C1172,'Rev 10'!$M$16*9.81,'Rev 10'!$M$9,0)-Point_Force($C1172,2*'Rev 10'!$M$16*9.81,'Rev 10'!$M$10/2)+Distributed_Weight($C1172,'Rev 10'!$M$16*9.81,'Rev 10'!$M$9,'Rev 10'!$M$10-'Rev 10'!$M$9))</f>
        <v>-8.280264358533848E-28</v>
      </c>
      <c r="K1172" cm="1">
        <f t="array" ref="K1172">$B$1*(Distributed_Weight($C1172,'Rev 10'!$M$16*9.81,'Rev 10'!$M$9,0)-Point_Force($C1172,2*'Rev 10'!$M$16*9.81,'Rev 10'!$M$10/2)+Distributed_Weight($C1172,'Rev 10'!$M$16*9.81,'Rev 10'!$M$9,'Rev 10'!$M$10-'Rev 10'!$M$9))</f>
        <v>-8.280264358533848E-28</v>
      </c>
    </row>
    <row r="1173" spans="3:11" x14ac:dyDescent="0.2">
      <c r="C1173">
        <v>3510</v>
      </c>
      <c r="D1173">
        <f t="shared" si="18"/>
        <v>-5.520176239022565E-28</v>
      </c>
      <c r="F1173" cm="1">
        <f t="array" ref="F1173">$B$1*(Distributed_Weight($C1173,'Rev 10'!$R$2,'Rev 10'!$M$9,0))</f>
        <v>5.1919128115534176E-12</v>
      </c>
      <c r="G1173" cm="1">
        <f t="array" ref="G1173">$B$1*-Point_Force($C1173,2*'Rev 10'!$R$2,'Rev 10'!$M$10/2)</f>
        <v>-6.9218506539499555E-12</v>
      </c>
      <c r="H1173" cm="1">
        <f t="array" ref="H1173">$B$1*Distributed_Weight($C1173,'Rev 10'!$R$2/(2*'Rev 10'!$M$9),'Rev 10'!$M$9,'Rev 10'!$M$10-'Rev 10'!$M$9)</f>
        <v>5.0073748325408199E-16</v>
      </c>
      <c r="I1173" cm="1">
        <f t="array" ref="I1173">$B$1*(Distributed_Weight($C1173,'Rev 10'!$M$16*9.81,'Rev 10'!$M$9,0)-Point_Force($C1173,2*'Rev 10'!$M$16*9.81,'Rev 10'!$M$10/2)+Distributed_Weight($C1173,'Rev 10'!$M$16*9.81,'Rev 10'!$M$9,'Rev 10'!$M$10-'Rev 10'!$M$9))</f>
        <v>-5.520176239022565E-28</v>
      </c>
      <c r="K1173" cm="1">
        <f t="array" ref="K1173">$B$1*(Distributed_Weight($C1173,'Rev 10'!$M$16*9.81,'Rev 10'!$M$9,0)-Point_Force($C1173,2*'Rev 10'!$M$16*9.81,'Rev 10'!$M$10/2)+Distributed_Weight($C1173,'Rev 10'!$M$16*9.81,'Rev 10'!$M$9,'Rev 10'!$M$10-'Rev 10'!$M$9))</f>
        <v>-5.520176239022565E-28</v>
      </c>
    </row>
    <row r="1174" spans="3:11" x14ac:dyDescent="0.2">
      <c r="C1174">
        <v>3513</v>
      </c>
      <c r="D1174">
        <f t="shared" si="18"/>
        <v>-5.520176239022565E-28</v>
      </c>
      <c r="F1174" cm="1">
        <f t="array" ref="F1174">$B$1*(Distributed_Weight($C1174,'Rev 10'!$R$2,'Rev 10'!$M$9,0))</f>
        <v>5.1977986555640889E-12</v>
      </c>
      <c r="G1174" cm="1">
        <f t="array" ref="G1174">$B$1*-Point_Force($C1174,2*'Rev 10'!$R$2,'Rev 10'!$M$10/2)</f>
        <v>-6.9336223419712988E-12</v>
      </c>
      <c r="H1174" cm="1">
        <f t="array" ref="H1174">$B$1*Distributed_Weight($C1174,'Rev 10'!$R$2/(2*'Rev 10'!$M$9),'Rev 10'!$M$9,'Rev 10'!$M$10-'Rev 10'!$M$9)</f>
        <v>5.0244116453354746E-16</v>
      </c>
      <c r="I1174" cm="1">
        <f t="array" ref="I1174">$B$1*(Distributed_Weight($C1174,'Rev 10'!$M$16*9.81,'Rev 10'!$M$9,0)-Point_Force($C1174,2*'Rev 10'!$M$16*9.81,'Rev 10'!$M$10/2)+Distributed_Weight($C1174,'Rev 10'!$M$16*9.81,'Rev 10'!$M$9,'Rev 10'!$M$10-'Rev 10'!$M$9))</f>
        <v>-5.520176239022565E-28</v>
      </c>
      <c r="K1174" cm="1">
        <f t="array" ref="K1174">$B$1*(Distributed_Weight($C1174,'Rev 10'!$M$16*9.81,'Rev 10'!$M$9,0)-Point_Force($C1174,2*'Rev 10'!$M$16*9.81,'Rev 10'!$M$10/2)+Distributed_Weight($C1174,'Rev 10'!$M$16*9.81,'Rev 10'!$M$9,'Rev 10'!$M$10-'Rev 10'!$M$9))</f>
        <v>-5.520176239022565E-28</v>
      </c>
    </row>
    <row r="1175" spans="3:11" x14ac:dyDescent="0.2">
      <c r="C1175">
        <v>3516</v>
      </c>
      <c r="D1175">
        <f t="shared" si="18"/>
        <v>-5.520176239022565E-28</v>
      </c>
      <c r="F1175" cm="1">
        <f t="array" ref="F1175">$B$1*(Distributed_Weight($C1175,'Rev 10'!$R$2,'Rev 10'!$M$9,0))</f>
        <v>5.203684499574761E-12</v>
      </c>
      <c r="G1175" cm="1">
        <f t="array" ref="G1175">$B$1*-Point_Force($C1175,2*'Rev 10'!$R$2,'Rev 10'!$M$10/2)</f>
        <v>-6.9453940299926421E-12</v>
      </c>
      <c r="H1175" cm="1">
        <f t="array" ref="H1175">$B$1*Distributed_Weight($C1175,'Rev 10'!$R$2/(2*'Rev 10'!$M$9),'Rev 10'!$M$9,'Rev 10'!$M$10-'Rev 10'!$M$9)</f>
        <v>5.0414484581301293E-16</v>
      </c>
      <c r="I1175" cm="1">
        <f t="array" ref="I1175">$B$1*(Distributed_Weight($C1175,'Rev 10'!$M$16*9.81,'Rev 10'!$M$9,0)-Point_Force($C1175,2*'Rev 10'!$M$16*9.81,'Rev 10'!$M$10/2)+Distributed_Weight($C1175,'Rev 10'!$M$16*9.81,'Rev 10'!$M$9,'Rev 10'!$M$10-'Rev 10'!$M$9))</f>
        <v>-5.520176239022565E-28</v>
      </c>
      <c r="K1175" cm="1">
        <f t="array" ref="K1175">$B$1*(Distributed_Weight($C1175,'Rev 10'!$M$16*9.81,'Rev 10'!$M$9,0)-Point_Force($C1175,2*'Rev 10'!$M$16*9.81,'Rev 10'!$M$10/2)+Distributed_Weight($C1175,'Rev 10'!$M$16*9.81,'Rev 10'!$M$9,'Rev 10'!$M$10-'Rev 10'!$M$9))</f>
        <v>-5.520176239022565E-28</v>
      </c>
    </row>
    <row r="1176" spans="3:11" x14ac:dyDescent="0.2">
      <c r="C1176">
        <v>3519</v>
      </c>
      <c r="D1176">
        <f t="shared" si="18"/>
        <v>-5.520176239022565E-28</v>
      </c>
      <c r="F1176" cm="1">
        <f t="array" ref="F1176">$B$1*(Distributed_Weight($C1176,'Rev 10'!$R$2,'Rev 10'!$M$9,0))</f>
        <v>5.2095703435854322E-12</v>
      </c>
      <c r="G1176" cm="1">
        <f t="array" ref="G1176">$B$1*-Point_Force($C1176,2*'Rev 10'!$R$2,'Rev 10'!$M$10/2)</f>
        <v>-6.9571657180139854E-12</v>
      </c>
      <c r="H1176" cm="1">
        <f t="array" ref="H1176">$B$1*Distributed_Weight($C1176,'Rev 10'!$R$2/(2*'Rev 10'!$M$9),'Rev 10'!$M$9,'Rev 10'!$M$10-'Rev 10'!$M$9)</f>
        <v>5.058485270924782E-16</v>
      </c>
      <c r="I1176" cm="1">
        <f t="array" ref="I1176">$B$1*(Distributed_Weight($C1176,'Rev 10'!$M$16*9.81,'Rev 10'!$M$9,0)-Point_Force($C1176,2*'Rev 10'!$M$16*9.81,'Rev 10'!$M$10/2)+Distributed_Weight($C1176,'Rev 10'!$M$16*9.81,'Rev 10'!$M$9,'Rev 10'!$M$10-'Rev 10'!$M$9))</f>
        <v>-5.520176239022565E-28</v>
      </c>
      <c r="K1176" cm="1">
        <f t="array" ref="K1176">$B$1*(Distributed_Weight($C1176,'Rev 10'!$M$16*9.81,'Rev 10'!$M$9,0)-Point_Force($C1176,2*'Rev 10'!$M$16*9.81,'Rev 10'!$M$10/2)+Distributed_Weight($C1176,'Rev 10'!$M$16*9.81,'Rev 10'!$M$9,'Rev 10'!$M$10-'Rev 10'!$M$9))</f>
        <v>-5.520176239022565E-28</v>
      </c>
    </row>
    <row r="1177" spans="3:11" x14ac:dyDescent="0.2">
      <c r="C1177">
        <v>3522</v>
      </c>
      <c r="D1177">
        <f t="shared" si="18"/>
        <v>-5.520176239022565E-28</v>
      </c>
      <c r="F1177" cm="1">
        <f t="array" ref="F1177">$B$1*(Distributed_Weight($C1177,'Rev 10'!$R$2,'Rev 10'!$M$9,0))</f>
        <v>5.2154561875961035E-12</v>
      </c>
      <c r="G1177" cm="1">
        <f t="array" ref="G1177">$B$1*-Point_Force($C1177,2*'Rev 10'!$R$2,'Rev 10'!$M$10/2)</f>
        <v>-6.968937406035328E-12</v>
      </c>
      <c r="H1177" cm="1">
        <f t="array" ref="H1177">$B$1*Distributed_Weight($C1177,'Rev 10'!$R$2/(2*'Rev 10'!$M$9),'Rev 10'!$M$9,'Rev 10'!$M$10-'Rev 10'!$M$9)</f>
        <v>5.0755220837194367E-16</v>
      </c>
      <c r="I1177" cm="1">
        <f t="array" ref="I1177">$B$1*(Distributed_Weight($C1177,'Rev 10'!$M$16*9.81,'Rev 10'!$M$9,0)-Point_Force($C1177,2*'Rev 10'!$M$16*9.81,'Rev 10'!$M$10/2)+Distributed_Weight($C1177,'Rev 10'!$M$16*9.81,'Rev 10'!$M$9,'Rev 10'!$M$10-'Rev 10'!$M$9))</f>
        <v>-5.520176239022565E-28</v>
      </c>
      <c r="K1177" cm="1">
        <f t="array" ref="K1177">$B$1*(Distributed_Weight($C1177,'Rev 10'!$M$16*9.81,'Rev 10'!$M$9,0)-Point_Force($C1177,2*'Rev 10'!$M$16*9.81,'Rev 10'!$M$10/2)+Distributed_Weight($C1177,'Rev 10'!$M$16*9.81,'Rev 10'!$M$9,'Rev 10'!$M$10-'Rev 10'!$M$9))</f>
        <v>-5.520176239022565E-28</v>
      </c>
    </row>
    <row r="1178" spans="3:11" x14ac:dyDescent="0.2">
      <c r="C1178">
        <v>3525</v>
      </c>
      <c r="D1178">
        <f t="shared" si="18"/>
        <v>-2.7600881195112825E-28</v>
      </c>
      <c r="F1178" cm="1">
        <f t="array" ref="F1178">$B$1*(Distributed_Weight($C1178,'Rev 10'!$R$2,'Rev 10'!$M$9,0))</f>
        <v>5.2213420316067756E-12</v>
      </c>
      <c r="G1178" cm="1">
        <f t="array" ref="G1178">$B$1*-Point_Force($C1178,2*'Rev 10'!$R$2,'Rev 10'!$M$10/2)</f>
        <v>-6.9807090940566713E-12</v>
      </c>
      <c r="H1178" cm="1">
        <f t="array" ref="H1178">$B$1*Distributed_Weight($C1178,'Rev 10'!$R$2/(2*'Rev 10'!$M$9),'Rev 10'!$M$9,'Rev 10'!$M$10-'Rev 10'!$M$9)</f>
        <v>5.0925588965140924E-16</v>
      </c>
      <c r="I1178" cm="1">
        <f t="array" ref="I1178">$B$1*(Distributed_Weight($C1178,'Rev 10'!$M$16*9.81,'Rev 10'!$M$9,0)-Point_Force($C1178,2*'Rev 10'!$M$16*9.81,'Rev 10'!$M$10/2)+Distributed_Weight($C1178,'Rev 10'!$M$16*9.81,'Rev 10'!$M$9,'Rev 10'!$M$10-'Rev 10'!$M$9))</f>
        <v>-2.7600881195112825E-28</v>
      </c>
      <c r="K1178" cm="1">
        <f t="array" ref="K1178">$B$1*(Distributed_Weight($C1178,'Rev 10'!$M$16*9.81,'Rev 10'!$M$9,0)-Point_Force($C1178,2*'Rev 10'!$M$16*9.81,'Rev 10'!$M$10/2)+Distributed_Weight($C1178,'Rev 10'!$M$16*9.81,'Rev 10'!$M$9,'Rev 10'!$M$10-'Rev 10'!$M$9))</f>
        <v>-2.7600881195112825E-28</v>
      </c>
    </row>
    <row r="1179" spans="3:11" x14ac:dyDescent="0.2">
      <c r="C1179">
        <v>3528</v>
      </c>
      <c r="D1179">
        <f t="shared" si="18"/>
        <v>-2.7600881195112825E-28</v>
      </c>
      <c r="F1179" cm="1">
        <f t="array" ref="F1179">$B$1*(Distributed_Weight($C1179,'Rev 10'!$R$2,'Rev 10'!$M$9,0))</f>
        <v>5.2272278756174468E-12</v>
      </c>
      <c r="G1179" cm="1">
        <f t="array" ref="G1179">$B$1*-Point_Force($C1179,2*'Rev 10'!$R$2,'Rev 10'!$M$10/2)</f>
        <v>-6.9924807820780146E-12</v>
      </c>
      <c r="H1179" cm="1">
        <f t="array" ref="H1179">$B$1*Distributed_Weight($C1179,'Rev 10'!$R$2/(2*'Rev 10'!$M$9),'Rev 10'!$M$9,'Rev 10'!$M$10-'Rev 10'!$M$9)</f>
        <v>5.1095957093087461E-16</v>
      </c>
      <c r="I1179" cm="1">
        <f t="array" ref="I1179">$B$1*(Distributed_Weight($C1179,'Rev 10'!$M$16*9.81,'Rev 10'!$M$9,0)-Point_Force($C1179,2*'Rev 10'!$M$16*9.81,'Rev 10'!$M$10/2)+Distributed_Weight($C1179,'Rev 10'!$M$16*9.81,'Rev 10'!$M$9,'Rev 10'!$M$10-'Rev 10'!$M$9))</f>
        <v>-2.7600881195112825E-28</v>
      </c>
      <c r="K1179" cm="1">
        <f t="array" ref="K1179">$B$1*(Distributed_Weight($C1179,'Rev 10'!$M$16*9.81,'Rev 10'!$M$9,0)-Point_Force($C1179,2*'Rev 10'!$M$16*9.81,'Rev 10'!$M$10/2)+Distributed_Weight($C1179,'Rev 10'!$M$16*9.81,'Rev 10'!$M$9,'Rev 10'!$M$10-'Rev 10'!$M$9))</f>
        <v>-2.7600881195112825E-28</v>
      </c>
    </row>
    <row r="1180" spans="3:11" x14ac:dyDescent="0.2">
      <c r="C1180">
        <v>3531</v>
      </c>
      <c r="D1180">
        <f t="shared" si="18"/>
        <v>-5.520176239022565E-28</v>
      </c>
      <c r="F1180" cm="1">
        <f t="array" ref="F1180">$B$1*(Distributed_Weight($C1180,'Rev 10'!$R$2,'Rev 10'!$M$9,0))</f>
        <v>5.2331137196281181E-12</v>
      </c>
      <c r="G1180" cm="1">
        <f t="array" ref="G1180">$B$1*-Point_Force($C1180,2*'Rev 10'!$R$2,'Rev 10'!$M$10/2)</f>
        <v>-7.0042524700993579E-12</v>
      </c>
      <c r="H1180" cm="1">
        <f t="array" ref="H1180">$B$1*Distributed_Weight($C1180,'Rev 10'!$R$2/(2*'Rev 10'!$M$9),'Rev 10'!$M$9,'Rev 10'!$M$10-'Rev 10'!$M$9)</f>
        <v>5.1266325221033998E-16</v>
      </c>
      <c r="I1180" cm="1">
        <f t="array" ref="I1180">$B$1*(Distributed_Weight($C1180,'Rev 10'!$M$16*9.81,'Rev 10'!$M$9,0)-Point_Force($C1180,2*'Rev 10'!$M$16*9.81,'Rev 10'!$M$10/2)+Distributed_Weight($C1180,'Rev 10'!$M$16*9.81,'Rev 10'!$M$9,'Rev 10'!$M$10-'Rev 10'!$M$9))</f>
        <v>-5.520176239022565E-28</v>
      </c>
      <c r="K1180" cm="1">
        <f t="array" ref="K1180">$B$1*(Distributed_Weight($C1180,'Rev 10'!$M$16*9.81,'Rev 10'!$M$9,0)-Point_Force($C1180,2*'Rev 10'!$M$16*9.81,'Rev 10'!$M$10/2)+Distributed_Weight($C1180,'Rev 10'!$M$16*9.81,'Rev 10'!$M$9,'Rev 10'!$M$10-'Rev 10'!$M$9))</f>
        <v>-5.520176239022565E-28</v>
      </c>
    </row>
    <row r="1181" spans="3:11" x14ac:dyDescent="0.2">
      <c r="C1181">
        <v>3534</v>
      </c>
      <c r="D1181">
        <f t="shared" si="18"/>
        <v>-2.7600881195112825E-28</v>
      </c>
      <c r="F1181" cm="1">
        <f t="array" ref="F1181">$B$1*(Distributed_Weight($C1181,'Rev 10'!$R$2,'Rev 10'!$M$9,0))</f>
        <v>5.2389995636387902E-12</v>
      </c>
      <c r="G1181" cm="1">
        <f t="array" ref="G1181">$B$1*-Point_Force($C1181,2*'Rev 10'!$R$2,'Rev 10'!$M$10/2)</f>
        <v>-7.0160241581207005E-12</v>
      </c>
      <c r="H1181" cm="1">
        <f t="array" ref="H1181">$B$1*Distributed_Weight($C1181,'Rev 10'!$R$2/(2*'Rev 10'!$M$9),'Rev 10'!$M$9,'Rev 10'!$M$10-'Rev 10'!$M$9)</f>
        <v>5.1436693348980545E-16</v>
      </c>
      <c r="I1181" cm="1">
        <f t="array" ref="I1181">$B$1*(Distributed_Weight($C1181,'Rev 10'!$M$16*9.81,'Rev 10'!$M$9,0)-Point_Force($C1181,2*'Rev 10'!$M$16*9.81,'Rev 10'!$M$10/2)+Distributed_Weight($C1181,'Rev 10'!$M$16*9.81,'Rev 10'!$M$9,'Rev 10'!$M$10-'Rev 10'!$M$9))</f>
        <v>-2.7600881195112825E-28</v>
      </c>
      <c r="K1181" cm="1">
        <f t="array" ref="K1181">$B$1*(Distributed_Weight($C1181,'Rev 10'!$M$16*9.81,'Rev 10'!$M$9,0)-Point_Force($C1181,2*'Rev 10'!$M$16*9.81,'Rev 10'!$M$10/2)+Distributed_Weight($C1181,'Rev 10'!$M$16*9.81,'Rev 10'!$M$9,'Rev 10'!$M$10-'Rev 10'!$M$9))</f>
        <v>-2.7600881195112825E-28</v>
      </c>
    </row>
    <row r="1182" spans="3:11" x14ac:dyDescent="0.2">
      <c r="C1182">
        <v>3537</v>
      </c>
      <c r="D1182">
        <f t="shared" si="18"/>
        <v>-2.7600881195112825E-28</v>
      </c>
      <c r="F1182" cm="1">
        <f t="array" ref="F1182">$B$1*(Distributed_Weight($C1182,'Rev 10'!$R$2,'Rev 10'!$M$9,0))</f>
        <v>5.2448854076494614E-12</v>
      </c>
      <c r="G1182" cm="1">
        <f t="array" ref="G1182">$B$1*-Point_Force($C1182,2*'Rev 10'!$R$2,'Rev 10'!$M$10/2)</f>
        <v>-7.0277958461420438E-12</v>
      </c>
      <c r="H1182" cm="1">
        <f t="array" ref="H1182">$B$1*Distributed_Weight($C1182,'Rev 10'!$R$2/(2*'Rev 10'!$M$9),'Rev 10'!$M$9,'Rev 10'!$M$10-'Rev 10'!$M$9)</f>
        <v>5.1607061476927092E-16</v>
      </c>
      <c r="I1182" cm="1">
        <f t="array" ref="I1182">$B$1*(Distributed_Weight($C1182,'Rev 10'!$M$16*9.81,'Rev 10'!$M$9,0)-Point_Force($C1182,2*'Rev 10'!$M$16*9.81,'Rev 10'!$M$10/2)+Distributed_Weight($C1182,'Rev 10'!$M$16*9.81,'Rev 10'!$M$9,'Rev 10'!$M$10-'Rev 10'!$M$9))</f>
        <v>-2.7600881195112825E-28</v>
      </c>
      <c r="K1182" cm="1">
        <f t="array" ref="K1182">$B$1*(Distributed_Weight($C1182,'Rev 10'!$M$16*9.81,'Rev 10'!$M$9,0)-Point_Force($C1182,2*'Rev 10'!$M$16*9.81,'Rev 10'!$M$10/2)+Distributed_Weight($C1182,'Rev 10'!$M$16*9.81,'Rev 10'!$M$9,'Rev 10'!$M$10-'Rev 10'!$M$9))</f>
        <v>-2.7600881195112825E-28</v>
      </c>
    </row>
    <row r="1183" spans="3:11" x14ac:dyDescent="0.2">
      <c r="C1183">
        <v>3540</v>
      </c>
      <c r="D1183">
        <f t="shared" si="18"/>
        <v>-5.520176239022565E-28</v>
      </c>
      <c r="F1183" cm="1">
        <f t="array" ref="F1183">$B$1*(Distributed_Weight($C1183,'Rev 10'!$R$2,'Rev 10'!$M$9,0))</f>
        <v>5.2507712516601335E-12</v>
      </c>
      <c r="G1183" cm="1">
        <f t="array" ref="G1183">$B$1*-Point_Force($C1183,2*'Rev 10'!$R$2,'Rev 10'!$M$10/2)</f>
        <v>-7.0395675341633871E-12</v>
      </c>
      <c r="H1183" cm="1">
        <f t="array" ref="H1183">$B$1*Distributed_Weight($C1183,'Rev 10'!$R$2/(2*'Rev 10'!$M$9),'Rev 10'!$M$9,'Rev 10'!$M$10-'Rev 10'!$M$9)</f>
        <v>5.1777429604873629E-16</v>
      </c>
      <c r="I1183" cm="1">
        <f t="array" ref="I1183">$B$1*(Distributed_Weight($C1183,'Rev 10'!$M$16*9.81,'Rev 10'!$M$9,0)-Point_Force($C1183,2*'Rev 10'!$M$16*9.81,'Rev 10'!$M$10/2)+Distributed_Weight($C1183,'Rev 10'!$M$16*9.81,'Rev 10'!$M$9,'Rev 10'!$M$10-'Rev 10'!$M$9))</f>
        <v>-5.520176239022565E-28</v>
      </c>
      <c r="K1183" cm="1">
        <f t="array" ref="K1183">$B$1*(Distributed_Weight($C1183,'Rev 10'!$M$16*9.81,'Rev 10'!$M$9,0)-Point_Force($C1183,2*'Rev 10'!$M$16*9.81,'Rev 10'!$M$10/2)+Distributed_Weight($C1183,'Rev 10'!$M$16*9.81,'Rev 10'!$M$9,'Rev 10'!$M$10-'Rev 10'!$M$9))</f>
        <v>-5.520176239022565E-28</v>
      </c>
    </row>
    <row r="1184" spans="3:11" x14ac:dyDescent="0.2">
      <c r="C1184">
        <v>3543</v>
      </c>
      <c r="D1184">
        <f t="shared" si="18"/>
        <v>-2.7600881195112825E-28</v>
      </c>
      <c r="F1184" cm="1">
        <f t="array" ref="F1184">$B$1*(Distributed_Weight($C1184,'Rev 10'!$R$2,'Rev 10'!$M$9,0))</f>
        <v>5.2566570956708047E-12</v>
      </c>
      <c r="G1184" cm="1">
        <f t="array" ref="G1184">$B$1*-Point_Force($C1184,2*'Rev 10'!$R$2,'Rev 10'!$M$10/2)</f>
        <v>-7.0513392221847296E-12</v>
      </c>
      <c r="H1184" cm="1">
        <f t="array" ref="H1184">$B$1*Distributed_Weight($C1184,'Rev 10'!$R$2/(2*'Rev 10'!$M$9),'Rev 10'!$M$9,'Rev 10'!$M$10-'Rev 10'!$M$9)</f>
        <v>5.1947797732820176E-16</v>
      </c>
      <c r="I1184" cm="1">
        <f t="array" ref="I1184">$B$1*(Distributed_Weight($C1184,'Rev 10'!$M$16*9.81,'Rev 10'!$M$9,0)-Point_Force($C1184,2*'Rev 10'!$M$16*9.81,'Rev 10'!$M$10/2)+Distributed_Weight($C1184,'Rev 10'!$M$16*9.81,'Rev 10'!$M$9,'Rev 10'!$M$10-'Rev 10'!$M$9))</f>
        <v>-2.7600881195112825E-28</v>
      </c>
      <c r="K1184" cm="1">
        <f t="array" ref="K1184">$B$1*(Distributed_Weight($C1184,'Rev 10'!$M$16*9.81,'Rev 10'!$M$9,0)-Point_Force($C1184,2*'Rev 10'!$M$16*9.81,'Rev 10'!$M$10/2)+Distributed_Weight($C1184,'Rev 10'!$M$16*9.81,'Rev 10'!$M$9,'Rev 10'!$M$10-'Rev 10'!$M$9))</f>
        <v>-2.7600881195112825E-28</v>
      </c>
    </row>
    <row r="1185" spans="3:11" x14ac:dyDescent="0.2">
      <c r="C1185">
        <v>3546</v>
      </c>
      <c r="D1185">
        <f t="shared" si="18"/>
        <v>-2.7600881195112825E-28</v>
      </c>
      <c r="F1185" cm="1">
        <f t="array" ref="F1185">$B$1*(Distributed_Weight($C1185,'Rev 10'!$R$2,'Rev 10'!$M$9,0))</f>
        <v>5.262542939681476E-12</v>
      </c>
      <c r="G1185" cm="1">
        <f t="array" ref="G1185">$B$1*-Point_Force($C1185,2*'Rev 10'!$R$2,'Rev 10'!$M$10/2)</f>
        <v>-7.063110910206073E-12</v>
      </c>
      <c r="H1185" cm="1">
        <f t="array" ref="H1185">$B$1*Distributed_Weight($C1185,'Rev 10'!$R$2/(2*'Rev 10'!$M$9),'Rev 10'!$M$9,'Rev 10'!$M$10-'Rev 10'!$M$9)</f>
        <v>5.2118165860766722E-16</v>
      </c>
      <c r="I1185" cm="1">
        <f t="array" ref="I1185">$B$1*(Distributed_Weight($C1185,'Rev 10'!$M$16*9.81,'Rev 10'!$M$9,0)-Point_Force($C1185,2*'Rev 10'!$M$16*9.81,'Rev 10'!$M$10/2)+Distributed_Weight($C1185,'Rev 10'!$M$16*9.81,'Rev 10'!$M$9,'Rev 10'!$M$10-'Rev 10'!$M$9))</f>
        <v>-2.7600881195112825E-28</v>
      </c>
      <c r="K1185" cm="1">
        <f t="array" ref="K1185">$B$1*(Distributed_Weight($C1185,'Rev 10'!$M$16*9.81,'Rev 10'!$M$9,0)-Point_Force($C1185,2*'Rev 10'!$M$16*9.81,'Rev 10'!$M$10/2)+Distributed_Weight($C1185,'Rev 10'!$M$16*9.81,'Rev 10'!$M$9,'Rev 10'!$M$10-'Rev 10'!$M$9))</f>
        <v>-2.7600881195112825E-28</v>
      </c>
    </row>
    <row r="1186" spans="3:11" x14ac:dyDescent="0.2">
      <c r="C1186">
        <v>3549</v>
      </c>
      <c r="D1186">
        <f t="shared" si="18"/>
        <v>0</v>
      </c>
      <c r="F1186" cm="1">
        <f t="array" ref="F1186">$B$1*(Distributed_Weight($C1186,'Rev 10'!$R$2,'Rev 10'!$M$9,0))</f>
        <v>5.2684287836921481E-12</v>
      </c>
      <c r="G1186" cm="1">
        <f t="array" ref="G1186">$B$1*-Point_Force($C1186,2*'Rev 10'!$R$2,'Rev 10'!$M$10/2)</f>
        <v>-7.0748825982274163E-12</v>
      </c>
      <c r="H1186" cm="1">
        <f t="array" ref="H1186">$B$1*Distributed_Weight($C1186,'Rev 10'!$R$2/(2*'Rev 10'!$M$9),'Rev 10'!$M$9,'Rev 10'!$M$10-'Rev 10'!$M$9)</f>
        <v>5.228853398871326E-16</v>
      </c>
      <c r="I1186" cm="1">
        <f t="array" ref="I1186">$B$1*(Distributed_Weight($C1186,'Rev 10'!$M$16*9.81,'Rev 10'!$M$9,0)-Point_Force($C1186,2*'Rev 10'!$M$16*9.81,'Rev 10'!$M$10/2)+Distributed_Weight($C1186,'Rev 10'!$M$16*9.81,'Rev 10'!$M$9,'Rev 10'!$M$10-'Rev 10'!$M$9))</f>
        <v>0</v>
      </c>
      <c r="K1186" cm="1">
        <f t="array" ref="K1186">$B$1*(Distributed_Weight($C1186,'Rev 10'!$M$16*9.81,'Rev 10'!$M$9,0)-Point_Force($C1186,2*'Rev 10'!$M$16*9.81,'Rev 10'!$M$10/2)+Distributed_Weight($C1186,'Rev 10'!$M$16*9.81,'Rev 10'!$M$9,'Rev 10'!$M$10-'Rev 10'!$M$9))</f>
        <v>0</v>
      </c>
    </row>
    <row r="1187" spans="3:11" x14ac:dyDescent="0.2">
      <c r="C1187">
        <v>3552</v>
      </c>
      <c r="D1187">
        <f t="shared" si="18"/>
        <v>-2.7600881195112825E-28</v>
      </c>
      <c r="F1187" cm="1">
        <f t="array" ref="F1187">$B$1*(Distributed_Weight($C1187,'Rev 10'!$R$2,'Rev 10'!$M$9,0))</f>
        <v>5.2743146277028193E-12</v>
      </c>
      <c r="G1187" cm="1">
        <f t="array" ref="G1187">$B$1*-Point_Force($C1187,2*'Rev 10'!$R$2,'Rev 10'!$M$10/2)</f>
        <v>-7.0866542862487596E-12</v>
      </c>
      <c r="H1187" cm="1">
        <f t="array" ref="H1187">$B$1*Distributed_Weight($C1187,'Rev 10'!$R$2/(2*'Rev 10'!$M$9),'Rev 10'!$M$9,'Rev 10'!$M$10-'Rev 10'!$M$9)</f>
        <v>5.2458902116659797E-16</v>
      </c>
      <c r="I1187" cm="1">
        <f t="array" ref="I1187">$B$1*(Distributed_Weight($C1187,'Rev 10'!$M$16*9.81,'Rev 10'!$M$9,0)-Point_Force($C1187,2*'Rev 10'!$M$16*9.81,'Rev 10'!$M$10/2)+Distributed_Weight($C1187,'Rev 10'!$M$16*9.81,'Rev 10'!$M$9,'Rev 10'!$M$10-'Rev 10'!$M$9))</f>
        <v>-2.7600881195112825E-28</v>
      </c>
      <c r="K1187" cm="1">
        <f t="array" ref="K1187">$B$1*(Distributed_Weight($C1187,'Rev 10'!$M$16*9.81,'Rev 10'!$M$9,0)-Point_Force($C1187,2*'Rev 10'!$M$16*9.81,'Rev 10'!$M$10/2)+Distributed_Weight($C1187,'Rev 10'!$M$16*9.81,'Rev 10'!$M$9,'Rev 10'!$M$10-'Rev 10'!$M$9))</f>
        <v>-2.7600881195112825E-28</v>
      </c>
    </row>
    <row r="1188" spans="3:11" x14ac:dyDescent="0.2">
      <c r="C1188">
        <v>3555</v>
      </c>
      <c r="D1188">
        <f t="shared" si="18"/>
        <v>-1.3800440597556412E-27</v>
      </c>
      <c r="F1188" cm="1">
        <f t="array" ref="F1188">$B$1*(Distributed_Weight($C1188,'Rev 10'!$R$2,'Rev 10'!$M$9,0))</f>
        <v>5.2802004717134906E-12</v>
      </c>
      <c r="G1188" cm="1">
        <f t="array" ref="G1188">$B$1*-Point_Force($C1188,2*'Rev 10'!$R$2,'Rev 10'!$M$10/2)</f>
        <v>-7.0984259742701038E-12</v>
      </c>
      <c r="H1188" cm="1">
        <f t="array" ref="H1188">$B$1*Distributed_Weight($C1188,'Rev 10'!$R$2/(2*'Rev 10'!$M$9),'Rev 10'!$M$9,'Rev 10'!$M$10-'Rev 10'!$M$9)</f>
        <v>5.2629270244606344E-16</v>
      </c>
      <c r="I1188" cm="1">
        <f t="array" ref="I1188">$B$1*(Distributed_Weight($C1188,'Rev 10'!$M$16*9.81,'Rev 10'!$M$9,0)-Point_Force($C1188,2*'Rev 10'!$M$16*9.81,'Rev 10'!$M$10/2)+Distributed_Weight($C1188,'Rev 10'!$M$16*9.81,'Rev 10'!$M$9,'Rev 10'!$M$10-'Rev 10'!$M$9))</f>
        <v>-1.3800440597556412E-27</v>
      </c>
      <c r="K1188" cm="1">
        <f t="array" ref="K1188">$B$1*(Distributed_Weight($C1188,'Rev 10'!$M$16*9.81,'Rev 10'!$M$9,0)-Point_Force($C1188,2*'Rev 10'!$M$16*9.81,'Rev 10'!$M$10/2)+Distributed_Weight($C1188,'Rev 10'!$M$16*9.81,'Rev 10'!$M$9,'Rev 10'!$M$10-'Rev 10'!$M$9))</f>
        <v>-1.3800440597556412E-27</v>
      </c>
    </row>
    <row r="1189" spans="3:11" x14ac:dyDescent="0.2">
      <c r="C1189">
        <v>3558</v>
      </c>
      <c r="D1189">
        <f t="shared" si="18"/>
        <v>0</v>
      </c>
      <c r="F1189" cm="1">
        <f t="array" ref="F1189">$B$1*(Distributed_Weight($C1189,'Rev 10'!$R$2,'Rev 10'!$M$9,0))</f>
        <v>5.2860863157241635E-12</v>
      </c>
      <c r="G1189" cm="1">
        <f t="array" ref="G1189">$B$1*-Point_Force($C1189,2*'Rev 10'!$R$2,'Rev 10'!$M$10/2)</f>
        <v>-7.1101976622914463E-12</v>
      </c>
      <c r="H1189" cm="1">
        <f t="array" ref="H1189">$B$1*Distributed_Weight($C1189,'Rev 10'!$R$2/(2*'Rev 10'!$M$9),'Rev 10'!$M$9,'Rev 10'!$M$10-'Rev 10'!$M$9)</f>
        <v>5.279963837255289E-16</v>
      </c>
      <c r="I1189" cm="1">
        <f t="array" ref="I1189">$B$1*(Distributed_Weight($C1189,'Rev 10'!$M$16*9.81,'Rev 10'!$M$9,0)-Point_Force($C1189,2*'Rev 10'!$M$16*9.81,'Rev 10'!$M$10/2)+Distributed_Weight($C1189,'Rev 10'!$M$16*9.81,'Rev 10'!$M$9,'Rev 10'!$M$10-'Rev 10'!$M$9))</f>
        <v>0</v>
      </c>
      <c r="K1189" cm="1">
        <f t="array" ref="K1189">$B$1*(Distributed_Weight($C1189,'Rev 10'!$M$16*9.81,'Rev 10'!$M$9,0)-Point_Force($C1189,2*'Rev 10'!$M$16*9.81,'Rev 10'!$M$10/2)+Distributed_Weight($C1189,'Rev 10'!$M$16*9.81,'Rev 10'!$M$9,'Rev 10'!$M$10-'Rev 10'!$M$9))</f>
        <v>0</v>
      </c>
    </row>
    <row r="1190" spans="3:11" x14ac:dyDescent="0.2">
      <c r="C1190">
        <v>3561</v>
      </c>
      <c r="D1190">
        <f t="shared" si="18"/>
        <v>-2.7600881195112825E-28</v>
      </c>
      <c r="F1190" cm="1">
        <f t="array" ref="F1190">$B$1*(Distributed_Weight($C1190,'Rev 10'!$R$2,'Rev 10'!$M$9,0))</f>
        <v>5.2919721597348347E-12</v>
      </c>
      <c r="G1190" cm="1">
        <f t="array" ref="G1190">$B$1*-Point_Force($C1190,2*'Rev 10'!$R$2,'Rev 10'!$M$10/2)</f>
        <v>-7.1219693503127896E-12</v>
      </c>
      <c r="H1190" cm="1">
        <f t="array" ref="H1190">$B$1*Distributed_Weight($C1190,'Rev 10'!$R$2/(2*'Rev 10'!$M$9),'Rev 10'!$M$9,'Rev 10'!$M$10-'Rev 10'!$M$9)</f>
        <v>5.2970006500499428E-16</v>
      </c>
      <c r="I1190" cm="1">
        <f t="array" ref="I1190">$B$1*(Distributed_Weight($C1190,'Rev 10'!$M$16*9.81,'Rev 10'!$M$9,0)-Point_Force($C1190,2*'Rev 10'!$M$16*9.81,'Rev 10'!$M$10/2)+Distributed_Weight($C1190,'Rev 10'!$M$16*9.81,'Rev 10'!$M$9,'Rev 10'!$M$10-'Rev 10'!$M$9))</f>
        <v>-2.7600881195112825E-28</v>
      </c>
      <c r="K1190" cm="1">
        <f t="array" ref="K1190">$B$1*(Distributed_Weight($C1190,'Rev 10'!$M$16*9.81,'Rev 10'!$M$9,0)-Point_Force($C1190,2*'Rev 10'!$M$16*9.81,'Rev 10'!$M$10/2)+Distributed_Weight($C1190,'Rev 10'!$M$16*9.81,'Rev 10'!$M$9,'Rev 10'!$M$10-'Rev 10'!$M$9))</f>
        <v>-2.7600881195112825E-28</v>
      </c>
    </row>
    <row r="1191" spans="3:11" x14ac:dyDescent="0.2">
      <c r="C1191">
        <v>3564</v>
      </c>
      <c r="D1191">
        <f t="shared" si="18"/>
        <v>-1.104035247804513E-27</v>
      </c>
      <c r="F1191" cm="1">
        <f t="array" ref="F1191">$B$1*(Distributed_Weight($C1191,'Rev 10'!$R$2,'Rev 10'!$M$9,0))</f>
        <v>5.2978580037455052E-12</v>
      </c>
      <c r="G1191" cm="1">
        <f t="array" ref="G1191">$B$1*-Point_Force($C1191,2*'Rev 10'!$R$2,'Rev 10'!$M$10/2)</f>
        <v>-7.1337410383341329E-12</v>
      </c>
      <c r="H1191" cm="1">
        <f t="array" ref="H1191">$B$1*Distributed_Weight($C1191,'Rev 10'!$R$2/(2*'Rev 10'!$M$9),'Rev 10'!$M$9,'Rev 10'!$M$10-'Rev 10'!$M$9)</f>
        <v>5.3140374628445974E-16</v>
      </c>
      <c r="I1191" cm="1">
        <f t="array" ref="I1191">$B$1*(Distributed_Weight($C1191,'Rev 10'!$M$16*9.81,'Rev 10'!$M$9,0)-Point_Force($C1191,2*'Rev 10'!$M$16*9.81,'Rev 10'!$M$10/2)+Distributed_Weight($C1191,'Rev 10'!$M$16*9.81,'Rev 10'!$M$9,'Rev 10'!$M$10-'Rev 10'!$M$9))</f>
        <v>-1.104035247804513E-27</v>
      </c>
      <c r="K1191" cm="1">
        <f t="array" ref="K1191">$B$1*(Distributed_Weight($C1191,'Rev 10'!$M$16*9.81,'Rev 10'!$M$9,0)-Point_Force($C1191,2*'Rev 10'!$M$16*9.81,'Rev 10'!$M$10/2)+Distributed_Weight($C1191,'Rev 10'!$M$16*9.81,'Rev 10'!$M$9,'Rev 10'!$M$10-'Rev 10'!$M$9))</f>
        <v>-1.104035247804513E-27</v>
      </c>
    </row>
    <row r="1192" spans="3:11" x14ac:dyDescent="0.2">
      <c r="C1192">
        <v>3567</v>
      </c>
      <c r="D1192">
        <f t="shared" si="18"/>
        <v>0</v>
      </c>
      <c r="F1192" cm="1">
        <f t="array" ref="F1192">$B$1*(Distributed_Weight($C1192,'Rev 10'!$R$2,'Rev 10'!$M$9,0))</f>
        <v>5.3037438477561781E-12</v>
      </c>
      <c r="G1192" cm="1">
        <f t="array" ref="G1192">$B$1*-Point_Force($C1192,2*'Rev 10'!$R$2,'Rev 10'!$M$10/2)</f>
        <v>-7.1455127263554755E-12</v>
      </c>
      <c r="H1192" cm="1">
        <f t="array" ref="H1192">$B$1*Distributed_Weight($C1192,'Rev 10'!$R$2/(2*'Rev 10'!$M$9),'Rev 10'!$M$9,'Rev 10'!$M$10-'Rev 10'!$M$9)</f>
        <v>5.3310742756392521E-16</v>
      </c>
      <c r="I1192" cm="1">
        <f t="array" ref="I1192">$B$1*(Distributed_Weight($C1192,'Rev 10'!$M$16*9.81,'Rev 10'!$M$9,0)-Point_Force($C1192,2*'Rev 10'!$M$16*9.81,'Rev 10'!$M$10/2)+Distributed_Weight($C1192,'Rev 10'!$M$16*9.81,'Rev 10'!$M$9,'Rev 10'!$M$10-'Rev 10'!$M$9))</f>
        <v>0</v>
      </c>
      <c r="K1192" cm="1">
        <f t="array" ref="K1192">$B$1*(Distributed_Weight($C1192,'Rev 10'!$M$16*9.81,'Rev 10'!$M$9,0)-Point_Force($C1192,2*'Rev 10'!$M$16*9.81,'Rev 10'!$M$10/2)+Distributed_Weight($C1192,'Rev 10'!$M$16*9.81,'Rev 10'!$M$9,'Rev 10'!$M$10-'Rev 10'!$M$9))</f>
        <v>0</v>
      </c>
    </row>
    <row r="1193" spans="3:11" x14ac:dyDescent="0.2">
      <c r="C1193">
        <v>3570</v>
      </c>
      <c r="D1193">
        <f t="shared" si="18"/>
        <v>0</v>
      </c>
      <c r="F1193" cm="1">
        <f t="array" ref="F1193">$B$1*(Distributed_Weight($C1193,'Rev 10'!$R$2,'Rev 10'!$M$9,0))</f>
        <v>5.3096296917668501E-12</v>
      </c>
      <c r="G1193" cm="1">
        <f t="array" ref="G1193">$B$1*-Point_Force($C1193,2*'Rev 10'!$R$2,'Rev 10'!$M$10/2)</f>
        <v>-7.1572844143768188E-12</v>
      </c>
      <c r="H1193" cm="1">
        <f t="array" ref="H1193">$B$1*Distributed_Weight($C1193,'Rev 10'!$R$2/(2*'Rev 10'!$M$9),'Rev 10'!$M$9,'Rev 10'!$M$10-'Rev 10'!$M$9)</f>
        <v>5.3481110884339068E-16</v>
      </c>
      <c r="I1193" cm="1">
        <f t="array" ref="I1193">$B$1*(Distributed_Weight($C1193,'Rev 10'!$M$16*9.81,'Rev 10'!$M$9,0)-Point_Force($C1193,2*'Rev 10'!$M$16*9.81,'Rev 10'!$M$10/2)+Distributed_Weight($C1193,'Rev 10'!$M$16*9.81,'Rev 10'!$M$9,'Rev 10'!$M$10-'Rev 10'!$M$9))</f>
        <v>0</v>
      </c>
      <c r="K1193" cm="1">
        <f t="array" ref="K1193">$B$1*(Distributed_Weight($C1193,'Rev 10'!$M$16*9.81,'Rev 10'!$M$9,0)-Point_Force($C1193,2*'Rev 10'!$M$16*9.81,'Rev 10'!$M$10/2)+Distributed_Weight($C1193,'Rev 10'!$M$16*9.81,'Rev 10'!$M$9,'Rev 10'!$M$10-'Rev 10'!$M$9))</f>
        <v>0</v>
      </c>
    </row>
    <row r="1194" spans="3:11" x14ac:dyDescent="0.2">
      <c r="C1194">
        <v>3573</v>
      </c>
      <c r="D1194">
        <f t="shared" si="18"/>
        <v>0</v>
      </c>
      <c r="F1194" cm="1">
        <f t="array" ref="F1194">$B$1*(Distributed_Weight($C1194,'Rev 10'!$R$2,'Rev 10'!$M$9,0))</f>
        <v>5.3155155357775214E-12</v>
      </c>
      <c r="G1194" cm="1">
        <f t="array" ref="G1194">$B$1*-Point_Force($C1194,2*'Rev 10'!$R$2,'Rev 10'!$M$10/2)</f>
        <v>-7.1690561023981621E-12</v>
      </c>
      <c r="H1194" cm="1">
        <f t="array" ref="H1194">$B$1*Distributed_Weight($C1194,'Rev 10'!$R$2/(2*'Rev 10'!$M$9),'Rev 10'!$M$9,'Rev 10'!$M$10-'Rev 10'!$M$9)</f>
        <v>5.3651479012285596E-16</v>
      </c>
      <c r="I1194" cm="1">
        <f t="array" ref="I1194">$B$1*(Distributed_Weight($C1194,'Rev 10'!$M$16*9.81,'Rev 10'!$M$9,0)-Point_Force($C1194,2*'Rev 10'!$M$16*9.81,'Rev 10'!$M$10/2)+Distributed_Weight($C1194,'Rev 10'!$M$16*9.81,'Rev 10'!$M$9,'Rev 10'!$M$10-'Rev 10'!$M$9))</f>
        <v>0</v>
      </c>
      <c r="K1194" cm="1">
        <f t="array" ref="K1194">$B$1*(Distributed_Weight($C1194,'Rev 10'!$M$16*9.81,'Rev 10'!$M$9,0)-Point_Force($C1194,2*'Rev 10'!$M$16*9.81,'Rev 10'!$M$10/2)+Distributed_Weight($C1194,'Rev 10'!$M$16*9.81,'Rev 10'!$M$9,'Rev 10'!$M$10-'Rev 10'!$M$9))</f>
        <v>0</v>
      </c>
    </row>
    <row r="1195" spans="3:11" x14ac:dyDescent="0.2">
      <c r="C1195">
        <v>3576</v>
      </c>
      <c r="D1195">
        <f t="shared" si="18"/>
        <v>-1.104035247804513E-27</v>
      </c>
      <c r="F1195" cm="1">
        <f t="array" ref="F1195">$B$1*(Distributed_Weight($C1195,'Rev 10'!$R$2,'Rev 10'!$M$9,0))</f>
        <v>5.3214013797881918E-12</v>
      </c>
      <c r="G1195" cm="1">
        <f t="array" ref="G1195">$B$1*-Point_Force($C1195,2*'Rev 10'!$R$2,'Rev 10'!$M$10/2)</f>
        <v>-7.1808277904195054E-12</v>
      </c>
      <c r="H1195" cm="1">
        <f t="array" ref="H1195">$B$1*Distributed_Weight($C1195,'Rev 10'!$R$2/(2*'Rev 10'!$M$9),'Rev 10'!$M$9,'Rev 10'!$M$10-'Rev 10'!$M$9)</f>
        <v>5.3821847140232142E-16</v>
      </c>
      <c r="I1195" cm="1">
        <f t="array" ref="I1195">$B$1*(Distributed_Weight($C1195,'Rev 10'!$M$16*9.81,'Rev 10'!$M$9,0)-Point_Force($C1195,2*'Rev 10'!$M$16*9.81,'Rev 10'!$M$10/2)+Distributed_Weight($C1195,'Rev 10'!$M$16*9.81,'Rev 10'!$M$9,'Rev 10'!$M$10-'Rev 10'!$M$9))</f>
        <v>-1.104035247804513E-27</v>
      </c>
      <c r="K1195" cm="1">
        <f t="array" ref="K1195">$B$1*(Distributed_Weight($C1195,'Rev 10'!$M$16*9.81,'Rev 10'!$M$9,0)-Point_Force($C1195,2*'Rev 10'!$M$16*9.81,'Rev 10'!$M$10/2)+Distributed_Weight($C1195,'Rev 10'!$M$16*9.81,'Rev 10'!$M$9,'Rev 10'!$M$10-'Rev 10'!$M$9))</f>
        <v>-1.104035247804513E-27</v>
      </c>
    </row>
    <row r="1196" spans="3:11" x14ac:dyDescent="0.2">
      <c r="C1196">
        <v>3579</v>
      </c>
      <c r="D1196">
        <f t="shared" si="18"/>
        <v>0</v>
      </c>
      <c r="F1196" cm="1">
        <f t="array" ref="F1196">$B$1*(Distributed_Weight($C1196,'Rev 10'!$R$2,'Rev 10'!$M$9,0))</f>
        <v>5.3272872237988647E-12</v>
      </c>
      <c r="G1196" cm="1">
        <f t="array" ref="G1196">$B$1*-Point_Force($C1196,2*'Rev 10'!$R$2,'Rev 10'!$M$10/2)</f>
        <v>-7.192599478440848E-12</v>
      </c>
      <c r="H1196" cm="1">
        <f t="array" ref="H1196">$B$1*Distributed_Weight($C1196,'Rev 10'!$R$2/(2*'Rev 10'!$M$9),'Rev 10'!$M$9,'Rev 10'!$M$10-'Rev 10'!$M$9)</f>
        <v>5.3992215268178689E-16</v>
      </c>
      <c r="I1196" cm="1">
        <f t="array" ref="I1196">$B$1*(Distributed_Weight($C1196,'Rev 10'!$M$16*9.81,'Rev 10'!$M$9,0)-Point_Force($C1196,2*'Rev 10'!$M$16*9.81,'Rev 10'!$M$10/2)+Distributed_Weight($C1196,'Rev 10'!$M$16*9.81,'Rev 10'!$M$9,'Rev 10'!$M$10-'Rev 10'!$M$9))</f>
        <v>0</v>
      </c>
      <c r="K1196" cm="1">
        <f t="array" ref="K1196">$B$1*(Distributed_Weight($C1196,'Rev 10'!$M$16*9.81,'Rev 10'!$M$9,0)-Point_Force($C1196,2*'Rev 10'!$M$16*9.81,'Rev 10'!$M$10/2)+Distributed_Weight($C1196,'Rev 10'!$M$16*9.81,'Rev 10'!$M$9,'Rev 10'!$M$10-'Rev 10'!$M$9))</f>
        <v>0</v>
      </c>
    </row>
    <row r="1197" spans="3:11" x14ac:dyDescent="0.2">
      <c r="C1197">
        <v>3582</v>
      </c>
      <c r="D1197">
        <f t="shared" si="18"/>
        <v>2.7600881195112825E-28</v>
      </c>
      <c r="F1197" cm="1">
        <f t="array" ref="F1197">$B$1*(Distributed_Weight($C1197,'Rev 10'!$R$2,'Rev 10'!$M$9,0))</f>
        <v>5.333173067809536E-12</v>
      </c>
      <c r="G1197" cm="1">
        <f t="array" ref="G1197">$B$1*-Point_Force($C1197,2*'Rev 10'!$R$2,'Rev 10'!$M$10/2)</f>
        <v>-7.2043711664621913E-12</v>
      </c>
      <c r="H1197" cm="1">
        <f t="array" ref="H1197">$B$1*Distributed_Weight($C1197,'Rev 10'!$R$2/(2*'Rev 10'!$M$9),'Rev 10'!$M$9,'Rev 10'!$M$10-'Rev 10'!$M$9)</f>
        <v>5.4162583396125236E-16</v>
      </c>
      <c r="I1197" cm="1">
        <f t="array" ref="I1197">$B$1*(Distributed_Weight($C1197,'Rev 10'!$M$16*9.81,'Rev 10'!$M$9,0)-Point_Force($C1197,2*'Rev 10'!$M$16*9.81,'Rev 10'!$M$10/2)+Distributed_Weight($C1197,'Rev 10'!$M$16*9.81,'Rev 10'!$M$9,'Rev 10'!$M$10-'Rev 10'!$M$9))</f>
        <v>2.7600881195112825E-28</v>
      </c>
      <c r="K1197" cm="1">
        <f t="array" ref="K1197">$B$1*(Distributed_Weight($C1197,'Rev 10'!$M$16*9.81,'Rev 10'!$M$9,0)-Point_Force($C1197,2*'Rev 10'!$M$16*9.81,'Rev 10'!$M$10/2)+Distributed_Weight($C1197,'Rev 10'!$M$16*9.81,'Rev 10'!$M$9,'Rev 10'!$M$10-'Rev 10'!$M$9))</f>
        <v>2.7600881195112825E-28</v>
      </c>
    </row>
    <row r="1198" spans="3:11" x14ac:dyDescent="0.2">
      <c r="C1198">
        <v>3585</v>
      </c>
      <c r="D1198">
        <f t="shared" si="18"/>
        <v>0</v>
      </c>
      <c r="F1198" cm="1">
        <f t="array" ref="F1198">$B$1*(Distributed_Weight($C1198,'Rev 10'!$R$2,'Rev 10'!$M$9,0))</f>
        <v>5.3390589118202072E-12</v>
      </c>
      <c r="G1198" cm="1">
        <f t="array" ref="G1198">$B$1*-Point_Force($C1198,2*'Rev 10'!$R$2,'Rev 10'!$M$10/2)</f>
        <v>-7.2161428544835346E-12</v>
      </c>
      <c r="H1198" cm="1">
        <f t="array" ref="H1198">$B$1*Distributed_Weight($C1198,'Rev 10'!$R$2/(2*'Rev 10'!$M$9),'Rev 10'!$M$9,'Rev 10'!$M$10-'Rev 10'!$M$9)</f>
        <v>5.4332951524071773E-16</v>
      </c>
      <c r="I1198" cm="1">
        <f t="array" ref="I1198">$B$1*(Distributed_Weight($C1198,'Rev 10'!$M$16*9.81,'Rev 10'!$M$9,0)-Point_Force($C1198,2*'Rev 10'!$M$16*9.81,'Rev 10'!$M$10/2)+Distributed_Weight($C1198,'Rev 10'!$M$16*9.81,'Rev 10'!$M$9,'Rev 10'!$M$10-'Rev 10'!$M$9))</f>
        <v>0</v>
      </c>
      <c r="K1198" cm="1">
        <f t="array" ref="K1198">$B$1*(Distributed_Weight($C1198,'Rev 10'!$M$16*9.81,'Rev 10'!$M$9,0)-Point_Force($C1198,2*'Rev 10'!$M$16*9.81,'Rev 10'!$M$10/2)+Distributed_Weight($C1198,'Rev 10'!$M$16*9.81,'Rev 10'!$M$9,'Rev 10'!$M$10-'Rev 10'!$M$9))</f>
        <v>0</v>
      </c>
    </row>
    <row r="1199" spans="3:11" x14ac:dyDescent="0.2">
      <c r="C1199">
        <v>3588</v>
      </c>
      <c r="D1199">
        <f t="shared" si="18"/>
        <v>2.7600881195112825E-28</v>
      </c>
      <c r="F1199" cm="1">
        <f t="array" ref="F1199">$B$1*(Distributed_Weight($C1199,'Rev 10'!$R$2,'Rev 10'!$M$9,0))</f>
        <v>5.3449447558308793E-12</v>
      </c>
      <c r="G1199" cm="1">
        <f t="array" ref="G1199">$B$1*-Point_Force($C1199,2*'Rev 10'!$R$2,'Rev 10'!$M$10/2)</f>
        <v>-7.2279145425048779E-12</v>
      </c>
      <c r="H1199" cm="1">
        <f t="array" ref="H1199">$B$1*Distributed_Weight($C1199,'Rev 10'!$R$2/(2*'Rev 10'!$M$9),'Rev 10'!$M$9,'Rev 10'!$M$10-'Rev 10'!$M$9)</f>
        <v>5.450331965201832E-16</v>
      </c>
      <c r="I1199" cm="1">
        <f t="array" ref="I1199">$B$1*(Distributed_Weight($C1199,'Rev 10'!$M$16*9.81,'Rev 10'!$M$9,0)-Point_Force($C1199,2*'Rev 10'!$M$16*9.81,'Rev 10'!$M$10/2)+Distributed_Weight($C1199,'Rev 10'!$M$16*9.81,'Rev 10'!$M$9,'Rev 10'!$M$10-'Rev 10'!$M$9))</f>
        <v>2.7600881195112825E-28</v>
      </c>
      <c r="K1199" cm="1">
        <f t="array" ref="K1199">$B$1*(Distributed_Weight($C1199,'Rev 10'!$M$16*9.81,'Rev 10'!$M$9,0)-Point_Force($C1199,2*'Rev 10'!$M$16*9.81,'Rev 10'!$M$10/2)+Distributed_Weight($C1199,'Rev 10'!$M$16*9.81,'Rev 10'!$M$9,'Rev 10'!$M$10-'Rev 10'!$M$9))</f>
        <v>2.7600881195112825E-28</v>
      </c>
    </row>
    <row r="1200" spans="3:11" x14ac:dyDescent="0.2">
      <c r="C1200">
        <v>3591</v>
      </c>
      <c r="D1200">
        <f t="shared" si="18"/>
        <v>2.7600881195112825E-28</v>
      </c>
      <c r="F1200" cm="1">
        <f t="array" ref="F1200">$B$1*(Distributed_Weight($C1200,'Rev 10'!$R$2,'Rev 10'!$M$9,0))</f>
        <v>5.3508305998415506E-12</v>
      </c>
      <c r="G1200" cm="1">
        <f t="array" ref="G1200">$B$1*-Point_Force($C1200,2*'Rev 10'!$R$2,'Rev 10'!$M$10/2)</f>
        <v>-7.2396862305262205E-12</v>
      </c>
      <c r="H1200" cm="1">
        <f t="array" ref="H1200">$B$1*Distributed_Weight($C1200,'Rev 10'!$R$2/(2*'Rev 10'!$M$9),'Rev 10'!$M$9,'Rev 10'!$M$10-'Rev 10'!$M$9)</f>
        <v>5.4673687779964867E-16</v>
      </c>
      <c r="I1200" cm="1">
        <f t="array" ref="I1200">$B$1*(Distributed_Weight($C1200,'Rev 10'!$M$16*9.81,'Rev 10'!$M$9,0)-Point_Force($C1200,2*'Rev 10'!$M$16*9.81,'Rev 10'!$M$10/2)+Distributed_Weight($C1200,'Rev 10'!$M$16*9.81,'Rev 10'!$M$9,'Rev 10'!$M$10-'Rev 10'!$M$9))</f>
        <v>2.7600881195112825E-28</v>
      </c>
      <c r="K1200" cm="1">
        <f t="array" ref="K1200">$B$1*(Distributed_Weight($C1200,'Rev 10'!$M$16*9.81,'Rev 10'!$M$9,0)-Point_Force($C1200,2*'Rev 10'!$M$16*9.81,'Rev 10'!$M$10/2)+Distributed_Weight($C1200,'Rev 10'!$M$16*9.81,'Rev 10'!$M$9,'Rev 10'!$M$10-'Rev 10'!$M$9))</f>
        <v>2.7600881195112825E-28</v>
      </c>
    </row>
    <row r="1201" spans="3:11" x14ac:dyDescent="0.2">
      <c r="C1201">
        <v>3594</v>
      </c>
      <c r="D1201">
        <f t="shared" si="18"/>
        <v>0</v>
      </c>
      <c r="F1201" cm="1">
        <f t="array" ref="F1201">$B$1*(Distributed_Weight($C1201,'Rev 10'!$R$2,'Rev 10'!$M$9,0))</f>
        <v>5.3567164438522218E-12</v>
      </c>
      <c r="G1201" cm="1">
        <f t="array" ref="G1201">$B$1*-Point_Force($C1201,2*'Rev 10'!$R$2,'Rev 10'!$M$10/2)</f>
        <v>-7.2514579185475638E-12</v>
      </c>
      <c r="H1201" cm="1">
        <f t="array" ref="H1201">$B$1*Distributed_Weight($C1201,'Rev 10'!$R$2/(2*'Rev 10'!$M$9),'Rev 10'!$M$9,'Rev 10'!$M$10-'Rev 10'!$M$9)</f>
        <v>5.4844055907911394E-16</v>
      </c>
      <c r="I1201" cm="1">
        <f t="array" ref="I1201">$B$1*(Distributed_Weight($C1201,'Rev 10'!$M$16*9.81,'Rev 10'!$M$9,0)-Point_Force($C1201,2*'Rev 10'!$M$16*9.81,'Rev 10'!$M$10/2)+Distributed_Weight($C1201,'Rev 10'!$M$16*9.81,'Rev 10'!$M$9,'Rev 10'!$M$10-'Rev 10'!$M$9))</f>
        <v>0</v>
      </c>
      <c r="K1201" cm="1">
        <f t="array" ref="K1201">$B$1*(Distributed_Weight($C1201,'Rev 10'!$M$16*9.81,'Rev 10'!$M$9,0)-Point_Force($C1201,2*'Rev 10'!$M$16*9.81,'Rev 10'!$M$10/2)+Distributed_Weight($C1201,'Rev 10'!$M$16*9.81,'Rev 10'!$M$9,'Rev 10'!$M$10-'Rev 10'!$M$9))</f>
        <v>0</v>
      </c>
    </row>
    <row r="1202" spans="3:11" x14ac:dyDescent="0.2">
      <c r="C1202">
        <v>3597</v>
      </c>
      <c r="D1202">
        <f t="shared" si="18"/>
        <v>2.7600881195112825E-28</v>
      </c>
      <c r="F1202" cm="1">
        <f t="array" ref="F1202">$B$1*(Distributed_Weight($C1202,'Rev 10'!$R$2,'Rev 10'!$M$9,0))</f>
        <v>5.3626022878628939E-12</v>
      </c>
      <c r="G1202" cm="1">
        <f t="array" ref="G1202">$B$1*-Point_Force($C1202,2*'Rev 10'!$R$2,'Rev 10'!$M$10/2)</f>
        <v>-7.2632296065689071E-12</v>
      </c>
      <c r="H1202" cm="1">
        <f t="array" ref="H1202">$B$1*Distributed_Weight($C1202,'Rev 10'!$R$2/(2*'Rev 10'!$M$9),'Rev 10'!$M$9,'Rev 10'!$M$10-'Rev 10'!$M$9)</f>
        <v>5.5014424035857951E-16</v>
      </c>
      <c r="I1202" cm="1">
        <f t="array" ref="I1202">$B$1*(Distributed_Weight($C1202,'Rev 10'!$M$16*9.81,'Rev 10'!$M$9,0)-Point_Force($C1202,2*'Rev 10'!$M$16*9.81,'Rev 10'!$M$10/2)+Distributed_Weight($C1202,'Rev 10'!$M$16*9.81,'Rev 10'!$M$9,'Rev 10'!$M$10-'Rev 10'!$M$9))</f>
        <v>2.7600881195112825E-28</v>
      </c>
      <c r="K1202" cm="1">
        <f t="array" ref="K1202">$B$1*(Distributed_Weight($C1202,'Rev 10'!$M$16*9.81,'Rev 10'!$M$9,0)-Point_Force($C1202,2*'Rev 10'!$M$16*9.81,'Rev 10'!$M$10/2)+Distributed_Weight($C1202,'Rev 10'!$M$16*9.81,'Rev 10'!$M$9,'Rev 10'!$M$10-'Rev 10'!$M$9))</f>
        <v>2.7600881195112825E-28</v>
      </c>
    </row>
    <row r="1203" spans="3:11" x14ac:dyDescent="0.2">
      <c r="C1203">
        <v>3600</v>
      </c>
      <c r="D1203">
        <f t="shared" si="18"/>
        <v>2.7600881195112825E-28</v>
      </c>
      <c r="F1203" cm="1">
        <f t="array" ref="F1203">$B$1*(Distributed_Weight($C1203,'Rev 10'!$R$2,'Rev 10'!$M$9,0))</f>
        <v>5.3684881318735651E-12</v>
      </c>
      <c r="G1203" cm="1">
        <f t="array" ref="G1203">$B$1*-Point_Force($C1203,2*'Rev 10'!$R$2,'Rev 10'!$M$10/2)</f>
        <v>-7.2750012945902496E-12</v>
      </c>
      <c r="H1203" cm="1">
        <f t="array" ref="H1203">$B$1*Distributed_Weight($C1203,'Rev 10'!$R$2/(2*'Rev 10'!$M$9),'Rev 10'!$M$9,'Rev 10'!$M$10-'Rev 10'!$M$9)</f>
        <v>5.5184792163804488E-16</v>
      </c>
      <c r="I1203" cm="1">
        <f t="array" ref="I1203">$B$1*(Distributed_Weight($C1203,'Rev 10'!$M$16*9.81,'Rev 10'!$M$9,0)-Point_Force($C1203,2*'Rev 10'!$M$16*9.81,'Rev 10'!$M$10/2)+Distributed_Weight($C1203,'Rev 10'!$M$16*9.81,'Rev 10'!$M$9,'Rev 10'!$M$10-'Rev 10'!$M$9))</f>
        <v>2.7600881195112825E-28</v>
      </c>
      <c r="K1203" cm="1">
        <f t="array" ref="K1203">$B$1*(Distributed_Weight($C1203,'Rev 10'!$M$16*9.81,'Rev 10'!$M$9,0)-Point_Force($C1203,2*'Rev 10'!$M$16*9.81,'Rev 10'!$M$10/2)+Distributed_Weight($C1203,'Rev 10'!$M$16*9.81,'Rev 10'!$M$9,'Rev 10'!$M$10-'Rev 10'!$M$9))</f>
        <v>2.7600881195112825E-28</v>
      </c>
    </row>
    <row r="1204" spans="3:11" x14ac:dyDescent="0.2">
      <c r="C1204">
        <v>3603</v>
      </c>
      <c r="D1204">
        <f t="shared" si="18"/>
        <v>2.7600881195112825E-28</v>
      </c>
      <c r="F1204" cm="1">
        <f t="array" ref="F1204">$B$1*(Distributed_Weight($C1204,'Rev 10'!$R$2,'Rev 10'!$M$9,0))</f>
        <v>5.3743739758842364E-12</v>
      </c>
      <c r="G1204" cm="1">
        <f t="array" ref="G1204">$B$1*-Point_Force($C1204,2*'Rev 10'!$R$2,'Rev 10'!$M$10/2)</f>
        <v>-7.2867729826115938E-12</v>
      </c>
      <c r="H1204" cm="1">
        <f t="array" ref="H1204">$B$1*Distributed_Weight($C1204,'Rev 10'!$R$2/(2*'Rev 10'!$M$9),'Rev 10'!$M$9,'Rev 10'!$M$10-'Rev 10'!$M$9)</f>
        <v>5.5355160291751035E-16</v>
      </c>
      <c r="I1204" cm="1">
        <f t="array" ref="I1204">$B$1*(Distributed_Weight($C1204,'Rev 10'!$M$16*9.81,'Rev 10'!$M$9,0)-Point_Force($C1204,2*'Rev 10'!$M$16*9.81,'Rev 10'!$M$10/2)+Distributed_Weight($C1204,'Rev 10'!$M$16*9.81,'Rev 10'!$M$9,'Rev 10'!$M$10-'Rev 10'!$M$9))</f>
        <v>2.7600881195112825E-28</v>
      </c>
      <c r="K1204" cm="1">
        <f t="array" ref="K1204">$B$1*(Distributed_Weight($C1204,'Rev 10'!$M$16*9.81,'Rev 10'!$M$9,0)-Point_Force($C1204,2*'Rev 10'!$M$16*9.81,'Rev 10'!$M$10/2)+Distributed_Weight($C1204,'Rev 10'!$M$16*9.81,'Rev 10'!$M$9,'Rev 10'!$M$10-'Rev 10'!$M$9))</f>
        <v>2.7600881195112825E-28</v>
      </c>
    </row>
    <row r="1205" spans="3:11" x14ac:dyDescent="0.2">
      <c r="C1205">
        <v>3606</v>
      </c>
      <c r="D1205">
        <f t="shared" si="18"/>
        <v>2.7600881195112825E-28</v>
      </c>
      <c r="F1205" cm="1">
        <f t="array" ref="F1205">$B$1*(Distributed_Weight($C1205,'Rev 10'!$R$2,'Rev 10'!$M$9,0))</f>
        <v>5.3802598198949085E-12</v>
      </c>
      <c r="G1205" cm="1">
        <f t="array" ref="G1205">$B$1*-Point_Force($C1205,2*'Rev 10'!$R$2,'Rev 10'!$M$10/2)</f>
        <v>-7.2985446706329363E-12</v>
      </c>
      <c r="H1205" cm="1">
        <f t="array" ref="H1205">$B$1*Distributed_Weight($C1205,'Rev 10'!$R$2/(2*'Rev 10'!$M$9),'Rev 10'!$M$9,'Rev 10'!$M$10-'Rev 10'!$M$9)</f>
        <v>5.5525528419697572E-16</v>
      </c>
      <c r="I1205" cm="1">
        <f t="array" ref="I1205">$B$1*(Distributed_Weight($C1205,'Rev 10'!$M$16*9.81,'Rev 10'!$M$9,0)-Point_Force($C1205,2*'Rev 10'!$M$16*9.81,'Rev 10'!$M$10/2)+Distributed_Weight($C1205,'Rev 10'!$M$16*9.81,'Rev 10'!$M$9,'Rev 10'!$M$10-'Rev 10'!$M$9))</f>
        <v>2.7600881195112825E-28</v>
      </c>
      <c r="K1205" cm="1">
        <f t="array" ref="K1205">$B$1*(Distributed_Weight($C1205,'Rev 10'!$M$16*9.81,'Rev 10'!$M$9,0)-Point_Force($C1205,2*'Rev 10'!$M$16*9.81,'Rev 10'!$M$10/2)+Distributed_Weight($C1205,'Rev 10'!$M$16*9.81,'Rev 10'!$M$9,'Rev 10'!$M$10-'Rev 10'!$M$9))</f>
        <v>2.7600881195112825E-28</v>
      </c>
    </row>
    <row r="1206" spans="3:11" x14ac:dyDescent="0.2">
      <c r="C1206">
        <v>3609</v>
      </c>
      <c r="D1206">
        <f t="shared" si="18"/>
        <v>2.7600881195112825E-28</v>
      </c>
      <c r="F1206" cm="1">
        <f t="array" ref="F1206">$B$1*(Distributed_Weight($C1206,'Rev 10'!$R$2,'Rev 10'!$M$9,0))</f>
        <v>5.3861456639055797E-12</v>
      </c>
      <c r="G1206" cm="1">
        <f t="array" ref="G1206">$B$1*-Point_Force($C1206,2*'Rev 10'!$R$2,'Rev 10'!$M$10/2)</f>
        <v>-7.3103163586542788E-12</v>
      </c>
      <c r="H1206" cm="1">
        <f t="array" ref="H1206">$B$1*Distributed_Weight($C1206,'Rev 10'!$R$2/(2*'Rev 10'!$M$9),'Rev 10'!$M$9,'Rev 10'!$M$10-'Rev 10'!$M$9)</f>
        <v>5.5695896547644119E-16</v>
      </c>
      <c r="I1206" cm="1">
        <f t="array" ref="I1206">$B$1*(Distributed_Weight($C1206,'Rev 10'!$M$16*9.81,'Rev 10'!$M$9,0)-Point_Force($C1206,2*'Rev 10'!$M$16*9.81,'Rev 10'!$M$10/2)+Distributed_Weight($C1206,'Rev 10'!$M$16*9.81,'Rev 10'!$M$9,'Rev 10'!$M$10-'Rev 10'!$M$9))</f>
        <v>2.7600881195112825E-28</v>
      </c>
      <c r="K1206" cm="1">
        <f t="array" ref="K1206">$B$1*(Distributed_Weight($C1206,'Rev 10'!$M$16*9.81,'Rev 10'!$M$9,0)-Point_Force($C1206,2*'Rev 10'!$M$16*9.81,'Rev 10'!$M$10/2)+Distributed_Weight($C1206,'Rev 10'!$M$16*9.81,'Rev 10'!$M$9,'Rev 10'!$M$10-'Rev 10'!$M$9))</f>
        <v>2.7600881195112825E-28</v>
      </c>
    </row>
    <row r="1207" spans="3:11" x14ac:dyDescent="0.2">
      <c r="C1207">
        <v>3612</v>
      </c>
      <c r="D1207">
        <f t="shared" si="18"/>
        <v>-5.520176239022565E-28</v>
      </c>
      <c r="F1207" cm="1">
        <f t="array" ref="F1207">$B$1*(Distributed_Weight($C1207,'Rev 10'!$R$2,'Rev 10'!$M$9,0))</f>
        <v>5.3920315079162518E-12</v>
      </c>
      <c r="G1207" cm="1">
        <f t="array" ref="G1207">$B$1*-Point_Force($C1207,2*'Rev 10'!$R$2,'Rev 10'!$M$10/2)</f>
        <v>-7.322088046675623E-12</v>
      </c>
      <c r="H1207" cm="1">
        <f t="array" ref="H1207">$B$1*Distributed_Weight($C1207,'Rev 10'!$R$2/(2*'Rev 10'!$M$9),'Rev 10'!$M$9,'Rev 10'!$M$10-'Rev 10'!$M$9)</f>
        <v>5.5866264675590666E-16</v>
      </c>
      <c r="I1207" cm="1">
        <f t="array" ref="I1207">$B$1*(Distributed_Weight($C1207,'Rev 10'!$M$16*9.81,'Rev 10'!$M$9,0)-Point_Force($C1207,2*'Rev 10'!$M$16*9.81,'Rev 10'!$M$10/2)+Distributed_Weight($C1207,'Rev 10'!$M$16*9.81,'Rev 10'!$M$9,'Rev 10'!$M$10-'Rev 10'!$M$9))</f>
        <v>-5.520176239022565E-28</v>
      </c>
      <c r="K1207" cm="1">
        <f t="array" ref="K1207">$B$1*(Distributed_Weight($C1207,'Rev 10'!$M$16*9.81,'Rev 10'!$M$9,0)-Point_Force($C1207,2*'Rev 10'!$M$16*9.81,'Rev 10'!$M$10/2)+Distributed_Weight($C1207,'Rev 10'!$M$16*9.81,'Rev 10'!$M$9,'Rev 10'!$M$10-'Rev 10'!$M$9))</f>
        <v>-5.520176239022565E-28</v>
      </c>
    </row>
    <row r="1208" spans="3:11" x14ac:dyDescent="0.2">
      <c r="C1208">
        <v>3615</v>
      </c>
      <c r="D1208">
        <f t="shared" si="18"/>
        <v>-8.280264358533848E-28</v>
      </c>
      <c r="F1208" cm="1">
        <f t="array" ref="F1208">$B$1*(Distributed_Weight($C1208,'Rev 10'!$R$2,'Rev 10'!$M$9,0))</f>
        <v>5.3979173519269231E-12</v>
      </c>
      <c r="G1208" cm="1">
        <f t="array" ref="G1208">$B$1*-Point_Force($C1208,2*'Rev 10'!$R$2,'Rev 10'!$M$10/2)</f>
        <v>-7.3338597346969671E-12</v>
      </c>
      <c r="H1208" cm="1">
        <f t="array" ref="H1208">$B$1*Distributed_Weight($C1208,'Rev 10'!$R$2/(2*'Rev 10'!$M$9),'Rev 10'!$M$9,'Rev 10'!$M$10-'Rev 10'!$M$9)</f>
        <v>5.6036632803537203E-16</v>
      </c>
      <c r="I1208" cm="1">
        <f t="array" ref="I1208">$B$1*(Distributed_Weight($C1208,'Rev 10'!$M$16*9.81,'Rev 10'!$M$9,0)-Point_Force($C1208,2*'Rev 10'!$M$16*9.81,'Rev 10'!$M$10/2)+Distributed_Weight($C1208,'Rev 10'!$M$16*9.81,'Rev 10'!$M$9,'Rev 10'!$M$10-'Rev 10'!$M$9))</f>
        <v>-8.280264358533848E-28</v>
      </c>
      <c r="K1208" cm="1">
        <f t="array" ref="K1208">$B$1*(Distributed_Weight($C1208,'Rev 10'!$M$16*9.81,'Rev 10'!$M$9,0)-Point_Force($C1208,2*'Rev 10'!$M$16*9.81,'Rev 10'!$M$10/2)+Distributed_Weight($C1208,'Rev 10'!$M$16*9.81,'Rev 10'!$M$9,'Rev 10'!$M$10-'Rev 10'!$M$9))</f>
        <v>-8.280264358533848E-28</v>
      </c>
    </row>
    <row r="1209" spans="3:11" x14ac:dyDescent="0.2">
      <c r="C1209">
        <v>3618</v>
      </c>
      <c r="D1209">
        <f t="shared" si="18"/>
        <v>-8.280264358533848E-28</v>
      </c>
      <c r="F1209" cm="1">
        <f t="array" ref="F1209">$B$1*(Distributed_Weight($C1209,'Rev 10'!$R$2,'Rev 10'!$M$9,0))</f>
        <v>5.4038031959375943E-12</v>
      </c>
      <c r="G1209" cm="1">
        <f t="array" ref="G1209">$B$1*-Point_Force($C1209,2*'Rev 10'!$R$2,'Rev 10'!$M$10/2)</f>
        <v>-7.3456314227183096E-12</v>
      </c>
      <c r="H1209" cm="1">
        <f t="array" ref="H1209">$B$1*Distributed_Weight($C1209,'Rev 10'!$R$2/(2*'Rev 10'!$M$9),'Rev 10'!$M$9,'Rev 10'!$M$10-'Rev 10'!$M$9)</f>
        <v>5.620700093148375E-16</v>
      </c>
      <c r="I1209" cm="1">
        <f t="array" ref="I1209">$B$1*(Distributed_Weight($C1209,'Rev 10'!$M$16*9.81,'Rev 10'!$M$9,0)-Point_Force($C1209,2*'Rev 10'!$M$16*9.81,'Rev 10'!$M$10/2)+Distributed_Weight($C1209,'Rev 10'!$M$16*9.81,'Rev 10'!$M$9,'Rev 10'!$M$10-'Rev 10'!$M$9))</f>
        <v>-8.280264358533848E-28</v>
      </c>
      <c r="K1209" cm="1">
        <f t="array" ref="K1209">$B$1*(Distributed_Weight($C1209,'Rev 10'!$M$16*9.81,'Rev 10'!$M$9,0)-Point_Force($C1209,2*'Rev 10'!$M$16*9.81,'Rev 10'!$M$10/2)+Distributed_Weight($C1209,'Rev 10'!$M$16*9.81,'Rev 10'!$M$9,'Rev 10'!$M$10-'Rev 10'!$M$9))</f>
        <v>-8.280264358533848E-28</v>
      </c>
    </row>
    <row r="1210" spans="3:11" x14ac:dyDescent="0.2">
      <c r="C1210">
        <v>3621</v>
      </c>
      <c r="D1210">
        <f t="shared" si="18"/>
        <v>-5.520176239022565E-28</v>
      </c>
      <c r="F1210" cm="1">
        <f t="array" ref="F1210">$B$1*(Distributed_Weight($C1210,'Rev 10'!$R$2,'Rev 10'!$M$9,0))</f>
        <v>5.4096890399482664E-12</v>
      </c>
      <c r="G1210" cm="1">
        <f t="array" ref="G1210">$B$1*-Point_Force($C1210,2*'Rev 10'!$R$2,'Rev 10'!$M$10/2)</f>
        <v>-7.3574031107396521E-12</v>
      </c>
      <c r="H1210" cm="1">
        <f t="array" ref="H1210">$B$1*Distributed_Weight($C1210,'Rev 10'!$R$2/(2*'Rev 10'!$M$9),'Rev 10'!$M$9,'Rev 10'!$M$10-'Rev 10'!$M$9)</f>
        <v>5.6377369059430297E-16</v>
      </c>
      <c r="I1210" cm="1">
        <f t="array" ref="I1210">$B$1*(Distributed_Weight($C1210,'Rev 10'!$M$16*9.81,'Rev 10'!$M$9,0)-Point_Force($C1210,2*'Rev 10'!$M$16*9.81,'Rev 10'!$M$10/2)+Distributed_Weight($C1210,'Rev 10'!$M$16*9.81,'Rev 10'!$M$9,'Rev 10'!$M$10-'Rev 10'!$M$9))</f>
        <v>-5.520176239022565E-28</v>
      </c>
      <c r="K1210" cm="1">
        <f t="array" ref="K1210">$B$1*(Distributed_Weight($C1210,'Rev 10'!$M$16*9.81,'Rev 10'!$M$9,0)-Point_Force($C1210,2*'Rev 10'!$M$16*9.81,'Rev 10'!$M$10/2)+Distributed_Weight($C1210,'Rev 10'!$M$16*9.81,'Rev 10'!$M$9,'Rev 10'!$M$10-'Rev 10'!$M$9))</f>
        <v>-5.520176239022565E-28</v>
      </c>
    </row>
    <row r="1211" spans="3:11" x14ac:dyDescent="0.2">
      <c r="C1211">
        <v>3624</v>
      </c>
      <c r="D1211">
        <f t="shared" si="18"/>
        <v>-5.520176239022565E-28</v>
      </c>
      <c r="F1211" cm="1">
        <f t="array" ref="F1211">$B$1*(Distributed_Weight($C1211,'Rev 10'!$R$2,'Rev 10'!$M$9,0))</f>
        <v>5.4155748839589377E-12</v>
      </c>
      <c r="G1211" cm="1">
        <f t="array" ref="G1211">$B$1*-Point_Force($C1211,2*'Rev 10'!$R$2,'Rev 10'!$M$10/2)</f>
        <v>-7.3691747987609963E-12</v>
      </c>
      <c r="H1211" cm="1">
        <f t="array" ref="H1211">$B$1*Distributed_Weight($C1211,'Rev 10'!$R$2/(2*'Rev 10'!$M$9),'Rev 10'!$M$9,'Rev 10'!$M$10-'Rev 10'!$M$9)</f>
        <v>5.6547737187376834E-16</v>
      </c>
      <c r="I1211" cm="1">
        <f t="array" ref="I1211">$B$1*(Distributed_Weight($C1211,'Rev 10'!$M$16*9.81,'Rev 10'!$M$9,0)-Point_Force($C1211,2*'Rev 10'!$M$16*9.81,'Rev 10'!$M$10/2)+Distributed_Weight($C1211,'Rev 10'!$M$16*9.81,'Rev 10'!$M$9,'Rev 10'!$M$10-'Rev 10'!$M$9))</f>
        <v>-5.520176239022565E-28</v>
      </c>
      <c r="K1211" cm="1">
        <f t="array" ref="K1211">$B$1*(Distributed_Weight($C1211,'Rev 10'!$M$16*9.81,'Rev 10'!$M$9,0)-Point_Force($C1211,2*'Rev 10'!$M$16*9.81,'Rev 10'!$M$10/2)+Distributed_Weight($C1211,'Rev 10'!$M$16*9.81,'Rev 10'!$M$9,'Rev 10'!$M$10-'Rev 10'!$M$9))</f>
        <v>-5.520176239022565E-28</v>
      </c>
    </row>
    <row r="1212" spans="3:11" x14ac:dyDescent="0.2">
      <c r="C1212">
        <v>3627</v>
      </c>
      <c r="D1212">
        <f t="shared" si="18"/>
        <v>-5.520176239022565E-28</v>
      </c>
      <c r="F1212" cm="1">
        <f t="array" ref="F1212">$B$1*(Distributed_Weight($C1212,'Rev 10'!$R$2,'Rev 10'!$M$9,0))</f>
        <v>5.4214607279696089E-12</v>
      </c>
      <c r="G1212" cm="1">
        <f t="array" ref="G1212">$B$1*-Point_Force($C1212,2*'Rev 10'!$R$2,'Rev 10'!$M$10/2)</f>
        <v>-7.3809464867823388E-12</v>
      </c>
      <c r="H1212" cm="1">
        <f t="array" ref="H1212">$B$1*Distributed_Weight($C1212,'Rev 10'!$R$2/(2*'Rev 10'!$M$9),'Rev 10'!$M$9,'Rev 10'!$M$10-'Rev 10'!$M$9)</f>
        <v>5.6718105315323371E-16</v>
      </c>
      <c r="I1212" cm="1">
        <f t="array" ref="I1212">$B$1*(Distributed_Weight($C1212,'Rev 10'!$M$16*9.81,'Rev 10'!$M$9,0)-Point_Force($C1212,2*'Rev 10'!$M$16*9.81,'Rev 10'!$M$10/2)+Distributed_Weight($C1212,'Rev 10'!$M$16*9.81,'Rev 10'!$M$9,'Rev 10'!$M$10-'Rev 10'!$M$9))</f>
        <v>-5.520176239022565E-28</v>
      </c>
      <c r="K1212" cm="1">
        <f t="array" ref="K1212">$B$1*(Distributed_Weight($C1212,'Rev 10'!$M$16*9.81,'Rev 10'!$M$9,0)-Point_Force($C1212,2*'Rev 10'!$M$16*9.81,'Rev 10'!$M$10/2)+Distributed_Weight($C1212,'Rev 10'!$M$16*9.81,'Rev 10'!$M$9,'Rev 10'!$M$10-'Rev 10'!$M$9))</f>
        <v>-5.520176239022565E-28</v>
      </c>
    </row>
    <row r="1213" spans="3:11" x14ac:dyDescent="0.2">
      <c r="C1213">
        <v>3630</v>
      </c>
      <c r="D1213">
        <f t="shared" si="18"/>
        <v>-5.520176239022565E-28</v>
      </c>
      <c r="F1213" cm="1">
        <f t="array" ref="F1213">$B$1*(Distributed_Weight($C1213,'Rev 10'!$R$2,'Rev 10'!$M$9,0))</f>
        <v>5.427346571980281E-12</v>
      </c>
      <c r="G1213" cm="1">
        <f t="array" ref="G1213">$B$1*-Point_Force($C1213,2*'Rev 10'!$R$2,'Rev 10'!$M$10/2)</f>
        <v>-7.3927181748036813E-12</v>
      </c>
      <c r="H1213" cm="1">
        <f t="array" ref="H1213">$B$1*Distributed_Weight($C1213,'Rev 10'!$R$2/(2*'Rev 10'!$M$9),'Rev 10'!$M$9,'Rev 10'!$M$10-'Rev 10'!$M$9)</f>
        <v>5.6888473443269918E-16</v>
      </c>
      <c r="I1213" cm="1">
        <f t="array" ref="I1213">$B$1*(Distributed_Weight($C1213,'Rev 10'!$M$16*9.81,'Rev 10'!$M$9,0)-Point_Force($C1213,2*'Rev 10'!$M$16*9.81,'Rev 10'!$M$10/2)+Distributed_Weight($C1213,'Rev 10'!$M$16*9.81,'Rev 10'!$M$9,'Rev 10'!$M$10-'Rev 10'!$M$9))</f>
        <v>-5.520176239022565E-28</v>
      </c>
      <c r="K1213" cm="1">
        <f t="array" ref="K1213">$B$1*(Distributed_Weight($C1213,'Rev 10'!$M$16*9.81,'Rev 10'!$M$9,0)-Point_Force($C1213,2*'Rev 10'!$M$16*9.81,'Rev 10'!$M$10/2)+Distributed_Weight($C1213,'Rev 10'!$M$16*9.81,'Rev 10'!$M$9,'Rev 10'!$M$10-'Rev 10'!$M$9))</f>
        <v>-5.520176239022565E-28</v>
      </c>
    </row>
    <row r="1214" spans="3:11" x14ac:dyDescent="0.2">
      <c r="C1214">
        <v>3633</v>
      </c>
      <c r="D1214">
        <f t="shared" si="18"/>
        <v>-5.520176239022565E-28</v>
      </c>
      <c r="F1214" cm="1">
        <f t="array" ref="F1214">$B$1*(Distributed_Weight($C1214,'Rev 10'!$R$2,'Rev 10'!$M$9,0))</f>
        <v>5.4332324159909522E-12</v>
      </c>
      <c r="G1214" cm="1">
        <f t="array" ref="G1214">$B$1*-Point_Force($C1214,2*'Rev 10'!$R$2,'Rev 10'!$M$10/2)</f>
        <v>-7.4044898628250254E-12</v>
      </c>
      <c r="H1214" cm="1">
        <f t="array" ref="H1214">$B$1*Distributed_Weight($C1214,'Rev 10'!$R$2/(2*'Rev 10'!$M$9),'Rev 10'!$M$9,'Rev 10'!$M$10-'Rev 10'!$M$9)</f>
        <v>5.7058841571216465E-16</v>
      </c>
      <c r="I1214" cm="1">
        <f t="array" ref="I1214">$B$1*(Distributed_Weight($C1214,'Rev 10'!$M$16*9.81,'Rev 10'!$M$9,0)-Point_Force($C1214,2*'Rev 10'!$M$16*9.81,'Rev 10'!$M$10/2)+Distributed_Weight($C1214,'Rev 10'!$M$16*9.81,'Rev 10'!$M$9,'Rev 10'!$M$10-'Rev 10'!$M$9))</f>
        <v>-5.520176239022565E-28</v>
      </c>
      <c r="K1214" cm="1">
        <f t="array" ref="K1214">$B$1*(Distributed_Weight($C1214,'Rev 10'!$M$16*9.81,'Rev 10'!$M$9,0)-Point_Force($C1214,2*'Rev 10'!$M$16*9.81,'Rev 10'!$M$10/2)+Distributed_Weight($C1214,'Rev 10'!$M$16*9.81,'Rev 10'!$M$9,'Rev 10'!$M$10-'Rev 10'!$M$9))</f>
        <v>-5.520176239022565E-28</v>
      </c>
    </row>
    <row r="1215" spans="3:11" x14ac:dyDescent="0.2">
      <c r="C1215">
        <v>3636</v>
      </c>
      <c r="D1215">
        <f t="shared" si="18"/>
        <v>-2.7600881195112825E-28</v>
      </c>
      <c r="F1215" cm="1">
        <f t="array" ref="F1215">$B$1*(Distributed_Weight($C1215,'Rev 10'!$R$2,'Rev 10'!$M$9,0))</f>
        <v>5.4391182600016235E-12</v>
      </c>
      <c r="G1215" cm="1">
        <f t="array" ref="G1215">$B$1*-Point_Force($C1215,2*'Rev 10'!$R$2,'Rev 10'!$M$10/2)</f>
        <v>-7.416261550846368E-12</v>
      </c>
      <c r="H1215" cm="1">
        <f t="array" ref="H1215">$B$1*Distributed_Weight($C1215,'Rev 10'!$R$2/(2*'Rev 10'!$M$9),'Rev 10'!$M$9,'Rev 10'!$M$10-'Rev 10'!$M$9)</f>
        <v>5.7229209699163012E-16</v>
      </c>
      <c r="I1215" cm="1">
        <f t="array" ref="I1215">$B$1*(Distributed_Weight($C1215,'Rev 10'!$M$16*9.81,'Rev 10'!$M$9,0)-Point_Force($C1215,2*'Rev 10'!$M$16*9.81,'Rev 10'!$M$10/2)+Distributed_Weight($C1215,'Rev 10'!$M$16*9.81,'Rev 10'!$M$9,'Rev 10'!$M$10-'Rev 10'!$M$9))</f>
        <v>-2.7600881195112825E-28</v>
      </c>
      <c r="K1215" cm="1">
        <f t="array" ref="K1215">$B$1*(Distributed_Weight($C1215,'Rev 10'!$M$16*9.81,'Rev 10'!$M$9,0)-Point_Force($C1215,2*'Rev 10'!$M$16*9.81,'Rev 10'!$M$10/2)+Distributed_Weight($C1215,'Rev 10'!$M$16*9.81,'Rev 10'!$M$9,'Rev 10'!$M$10-'Rev 10'!$M$9))</f>
        <v>-2.7600881195112825E-28</v>
      </c>
    </row>
    <row r="1216" spans="3:11" x14ac:dyDescent="0.2">
      <c r="C1216">
        <v>3639</v>
      </c>
      <c r="D1216">
        <f t="shared" si="18"/>
        <v>-5.520176239022565E-28</v>
      </c>
      <c r="F1216" cm="1">
        <f t="array" ref="F1216">$B$1*(Distributed_Weight($C1216,'Rev 10'!$R$2,'Rev 10'!$M$9,0))</f>
        <v>5.4450041040122956E-12</v>
      </c>
      <c r="G1216" cm="1">
        <f t="array" ref="G1216">$B$1*-Point_Force($C1216,2*'Rev 10'!$R$2,'Rev 10'!$M$10/2)</f>
        <v>-7.4280332388677121E-12</v>
      </c>
      <c r="H1216" cm="1">
        <f t="array" ref="H1216">$B$1*Distributed_Weight($C1216,'Rev 10'!$R$2/(2*'Rev 10'!$M$9),'Rev 10'!$M$9,'Rev 10'!$M$10-'Rev 10'!$M$9)</f>
        <v>5.7399577827109549E-16</v>
      </c>
      <c r="I1216" cm="1">
        <f t="array" ref="I1216">$B$1*(Distributed_Weight($C1216,'Rev 10'!$M$16*9.81,'Rev 10'!$M$9,0)-Point_Force($C1216,2*'Rev 10'!$M$16*9.81,'Rev 10'!$M$10/2)+Distributed_Weight($C1216,'Rev 10'!$M$16*9.81,'Rev 10'!$M$9,'Rev 10'!$M$10-'Rev 10'!$M$9))</f>
        <v>-5.520176239022565E-28</v>
      </c>
      <c r="K1216" cm="1">
        <f t="array" ref="K1216">$B$1*(Distributed_Weight($C1216,'Rev 10'!$M$16*9.81,'Rev 10'!$M$9,0)-Point_Force($C1216,2*'Rev 10'!$M$16*9.81,'Rev 10'!$M$10/2)+Distributed_Weight($C1216,'Rev 10'!$M$16*9.81,'Rev 10'!$M$9,'Rev 10'!$M$10-'Rev 10'!$M$9))</f>
        <v>-5.520176239022565E-28</v>
      </c>
    </row>
    <row r="1217" spans="3:11" x14ac:dyDescent="0.2">
      <c r="C1217">
        <v>3642</v>
      </c>
      <c r="D1217">
        <f t="shared" si="18"/>
        <v>-5.520176239022565E-28</v>
      </c>
      <c r="F1217" cm="1">
        <f t="array" ref="F1217">$B$1*(Distributed_Weight($C1217,'Rev 10'!$R$2,'Rev 10'!$M$9,0))</f>
        <v>5.4508899480229668E-12</v>
      </c>
      <c r="G1217" cm="1">
        <f t="array" ref="G1217">$B$1*-Point_Force($C1217,2*'Rev 10'!$R$2,'Rev 10'!$M$10/2)</f>
        <v>-7.4398049268890546E-12</v>
      </c>
      <c r="H1217" cm="1">
        <f t="array" ref="H1217">$B$1*Distributed_Weight($C1217,'Rev 10'!$R$2/(2*'Rev 10'!$M$9),'Rev 10'!$M$9,'Rev 10'!$M$10-'Rev 10'!$M$9)</f>
        <v>5.7569945955056096E-16</v>
      </c>
      <c r="I1217" cm="1">
        <f t="array" ref="I1217">$B$1*(Distributed_Weight($C1217,'Rev 10'!$M$16*9.81,'Rev 10'!$M$9,0)-Point_Force($C1217,2*'Rev 10'!$M$16*9.81,'Rev 10'!$M$10/2)+Distributed_Weight($C1217,'Rev 10'!$M$16*9.81,'Rev 10'!$M$9,'Rev 10'!$M$10-'Rev 10'!$M$9))</f>
        <v>-5.520176239022565E-28</v>
      </c>
      <c r="K1217" cm="1">
        <f t="array" ref="K1217">$B$1*(Distributed_Weight($C1217,'Rev 10'!$M$16*9.81,'Rev 10'!$M$9,0)-Point_Force($C1217,2*'Rev 10'!$M$16*9.81,'Rev 10'!$M$10/2)+Distributed_Weight($C1217,'Rev 10'!$M$16*9.81,'Rev 10'!$M$9,'Rev 10'!$M$10-'Rev 10'!$M$9))</f>
        <v>-5.520176239022565E-28</v>
      </c>
    </row>
    <row r="1218" spans="3:11" x14ac:dyDescent="0.2">
      <c r="C1218">
        <v>3645</v>
      </c>
      <c r="D1218">
        <f t="shared" si="18"/>
        <v>-2.7600881195112825E-28</v>
      </c>
      <c r="F1218" cm="1">
        <f t="array" ref="F1218">$B$1*(Distributed_Weight($C1218,'Rev 10'!$R$2,'Rev 10'!$M$9,0))</f>
        <v>5.4567757920336381E-12</v>
      </c>
      <c r="G1218" cm="1">
        <f t="array" ref="G1218">$B$1*-Point_Force($C1218,2*'Rev 10'!$R$2,'Rev 10'!$M$10/2)</f>
        <v>-7.4515766149103971E-12</v>
      </c>
      <c r="H1218" cm="1">
        <f t="array" ref="H1218">$B$1*Distributed_Weight($C1218,'Rev 10'!$R$2/(2*'Rev 10'!$M$9),'Rev 10'!$M$9,'Rev 10'!$M$10-'Rev 10'!$M$9)</f>
        <v>5.7740314083002633E-16</v>
      </c>
      <c r="I1218" cm="1">
        <f t="array" ref="I1218">$B$1*(Distributed_Weight($C1218,'Rev 10'!$M$16*9.81,'Rev 10'!$M$9,0)-Point_Force($C1218,2*'Rev 10'!$M$16*9.81,'Rev 10'!$M$10/2)+Distributed_Weight($C1218,'Rev 10'!$M$16*9.81,'Rev 10'!$M$9,'Rev 10'!$M$10-'Rev 10'!$M$9))</f>
        <v>-2.7600881195112825E-28</v>
      </c>
      <c r="K1218" cm="1">
        <f t="array" ref="K1218">$B$1*(Distributed_Weight($C1218,'Rev 10'!$M$16*9.81,'Rev 10'!$M$9,0)-Point_Force($C1218,2*'Rev 10'!$M$16*9.81,'Rev 10'!$M$10/2)+Distributed_Weight($C1218,'Rev 10'!$M$16*9.81,'Rev 10'!$M$9,'Rev 10'!$M$10-'Rev 10'!$M$9))</f>
        <v>-2.7600881195112825E-28</v>
      </c>
    </row>
    <row r="1219" spans="3:11" x14ac:dyDescent="0.2">
      <c r="C1219">
        <v>3648</v>
      </c>
      <c r="D1219">
        <f t="shared" si="18"/>
        <v>-5.520176239022565E-28</v>
      </c>
      <c r="F1219" cm="1">
        <f t="array" ref="F1219">$B$1*(Distributed_Weight($C1219,'Rev 10'!$R$2,'Rev 10'!$M$9,0))</f>
        <v>5.4626616360443102E-12</v>
      </c>
      <c r="G1219" cm="1">
        <f t="array" ref="G1219">$B$1*-Point_Force($C1219,2*'Rev 10'!$R$2,'Rev 10'!$M$10/2)</f>
        <v>-7.4633483029317413E-12</v>
      </c>
      <c r="H1219" cm="1">
        <f t="array" ref="H1219">$B$1*Distributed_Weight($C1219,'Rev 10'!$R$2/(2*'Rev 10'!$M$9),'Rev 10'!$M$9,'Rev 10'!$M$10-'Rev 10'!$M$9)</f>
        <v>5.791068221094918E-16</v>
      </c>
      <c r="I1219" cm="1">
        <f t="array" ref="I1219">$B$1*(Distributed_Weight($C1219,'Rev 10'!$M$16*9.81,'Rev 10'!$M$9,0)-Point_Force($C1219,2*'Rev 10'!$M$16*9.81,'Rev 10'!$M$10/2)+Distributed_Weight($C1219,'Rev 10'!$M$16*9.81,'Rev 10'!$M$9,'Rev 10'!$M$10-'Rev 10'!$M$9))</f>
        <v>-5.520176239022565E-28</v>
      </c>
      <c r="K1219" cm="1">
        <f t="array" ref="K1219">$B$1*(Distributed_Weight($C1219,'Rev 10'!$M$16*9.81,'Rev 10'!$M$9,0)-Point_Force($C1219,2*'Rev 10'!$M$16*9.81,'Rev 10'!$M$10/2)+Distributed_Weight($C1219,'Rev 10'!$M$16*9.81,'Rev 10'!$M$9,'Rev 10'!$M$10-'Rev 10'!$M$9))</f>
        <v>-5.520176239022565E-28</v>
      </c>
    </row>
    <row r="1220" spans="3:11" x14ac:dyDescent="0.2">
      <c r="C1220">
        <v>3651</v>
      </c>
      <c r="D1220">
        <f t="shared" si="18"/>
        <v>-2.7600881195112825E-28</v>
      </c>
      <c r="F1220" cm="1">
        <f t="array" ref="F1220">$B$1*(Distributed_Weight($C1220,'Rev 10'!$R$2,'Rev 10'!$M$9,0))</f>
        <v>5.4685474800549814E-12</v>
      </c>
      <c r="G1220" cm="1">
        <f t="array" ref="G1220">$B$1*-Point_Force($C1220,2*'Rev 10'!$R$2,'Rev 10'!$M$10/2)</f>
        <v>-7.4751199909530838E-12</v>
      </c>
      <c r="H1220" cm="1">
        <f t="array" ref="H1220">$B$1*Distributed_Weight($C1220,'Rev 10'!$R$2/(2*'Rev 10'!$M$9),'Rev 10'!$M$9,'Rev 10'!$M$10-'Rev 10'!$M$9)</f>
        <v>5.8081050338895727E-16</v>
      </c>
      <c r="I1220" cm="1">
        <f t="array" ref="I1220">$B$1*(Distributed_Weight($C1220,'Rev 10'!$M$16*9.81,'Rev 10'!$M$9,0)-Point_Force($C1220,2*'Rev 10'!$M$16*9.81,'Rev 10'!$M$10/2)+Distributed_Weight($C1220,'Rev 10'!$M$16*9.81,'Rev 10'!$M$9,'Rev 10'!$M$10-'Rev 10'!$M$9))</f>
        <v>-2.7600881195112825E-28</v>
      </c>
      <c r="K1220" cm="1">
        <f t="array" ref="K1220">$B$1*(Distributed_Weight($C1220,'Rev 10'!$M$16*9.81,'Rev 10'!$M$9,0)-Point_Force($C1220,2*'Rev 10'!$M$16*9.81,'Rev 10'!$M$10/2)+Distributed_Weight($C1220,'Rev 10'!$M$16*9.81,'Rev 10'!$M$9,'Rev 10'!$M$10-'Rev 10'!$M$9))</f>
        <v>-2.7600881195112825E-28</v>
      </c>
    </row>
    <row r="1221" spans="3:11" x14ac:dyDescent="0.2">
      <c r="C1221">
        <v>3654</v>
      </c>
      <c r="D1221">
        <f t="shared" ref="D1221:D1268" si="19">I1221</f>
        <v>-2.7600881195112825E-28</v>
      </c>
      <c r="F1221" cm="1">
        <f t="array" ref="F1221">$B$1*(Distributed_Weight($C1221,'Rev 10'!$R$2,'Rev 10'!$M$9,0))</f>
        <v>5.4744333240656535E-12</v>
      </c>
      <c r="G1221" cm="1">
        <f t="array" ref="G1221">$B$1*-Point_Force($C1221,2*'Rev 10'!$R$2,'Rev 10'!$M$10/2)</f>
        <v>-7.4868916789744263E-12</v>
      </c>
      <c r="H1221" cm="1">
        <f t="array" ref="H1221">$B$1*Distributed_Weight($C1221,'Rev 10'!$R$2/(2*'Rev 10'!$M$9),'Rev 10'!$M$9,'Rev 10'!$M$10-'Rev 10'!$M$9)</f>
        <v>5.8251418466842264E-16</v>
      </c>
      <c r="I1221" cm="1">
        <f t="array" ref="I1221">$B$1*(Distributed_Weight($C1221,'Rev 10'!$M$16*9.81,'Rev 10'!$M$9,0)-Point_Force($C1221,2*'Rev 10'!$M$16*9.81,'Rev 10'!$M$10/2)+Distributed_Weight($C1221,'Rev 10'!$M$16*9.81,'Rev 10'!$M$9,'Rev 10'!$M$10-'Rev 10'!$M$9))</f>
        <v>-2.7600881195112825E-28</v>
      </c>
      <c r="K1221" cm="1">
        <f t="array" ref="K1221">$B$1*(Distributed_Weight($C1221,'Rev 10'!$M$16*9.81,'Rev 10'!$M$9,0)-Point_Force($C1221,2*'Rev 10'!$M$16*9.81,'Rev 10'!$M$10/2)+Distributed_Weight($C1221,'Rev 10'!$M$16*9.81,'Rev 10'!$M$9,'Rev 10'!$M$10-'Rev 10'!$M$9))</f>
        <v>-2.7600881195112825E-28</v>
      </c>
    </row>
    <row r="1222" spans="3:11" x14ac:dyDescent="0.2">
      <c r="C1222">
        <v>3657</v>
      </c>
      <c r="D1222">
        <f t="shared" si="19"/>
        <v>-2.7600881195112825E-28</v>
      </c>
      <c r="F1222" cm="1">
        <f t="array" ref="F1222">$B$1*(Distributed_Weight($C1222,'Rev 10'!$R$2,'Rev 10'!$M$9,0))</f>
        <v>5.4803191680763247E-12</v>
      </c>
      <c r="G1222" cm="1">
        <f t="array" ref="G1222">$B$1*-Point_Force($C1222,2*'Rev 10'!$R$2,'Rev 10'!$M$10/2)</f>
        <v>-7.4986633669957705E-12</v>
      </c>
      <c r="H1222" cm="1">
        <f t="array" ref="H1222">$B$1*Distributed_Weight($C1222,'Rev 10'!$R$2/(2*'Rev 10'!$M$9),'Rev 10'!$M$9,'Rev 10'!$M$10-'Rev 10'!$M$9)</f>
        <v>5.8421786594788811E-16</v>
      </c>
      <c r="I1222" cm="1">
        <f t="array" ref="I1222">$B$1*(Distributed_Weight($C1222,'Rev 10'!$M$16*9.81,'Rev 10'!$M$9,0)-Point_Force($C1222,2*'Rev 10'!$M$16*9.81,'Rev 10'!$M$10/2)+Distributed_Weight($C1222,'Rev 10'!$M$16*9.81,'Rev 10'!$M$9,'Rev 10'!$M$10-'Rev 10'!$M$9))</f>
        <v>-2.7600881195112825E-28</v>
      </c>
      <c r="K1222" cm="1">
        <f t="array" ref="K1222">$B$1*(Distributed_Weight($C1222,'Rev 10'!$M$16*9.81,'Rev 10'!$M$9,0)-Point_Force($C1222,2*'Rev 10'!$M$16*9.81,'Rev 10'!$M$10/2)+Distributed_Weight($C1222,'Rev 10'!$M$16*9.81,'Rev 10'!$M$9,'Rev 10'!$M$10-'Rev 10'!$M$9))</f>
        <v>-2.7600881195112825E-28</v>
      </c>
    </row>
    <row r="1223" spans="3:11" x14ac:dyDescent="0.2">
      <c r="C1223">
        <v>3660</v>
      </c>
      <c r="D1223">
        <f t="shared" si="19"/>
        <v>-2.7600881195112825E-28</v>
      </c>
      <c r="F1223" cm="1">
        <f t="array" ref="F1223">$B$1*(Distributed_Weight($C1223,'Rev 10'!$R$2,'Rev 10'!$M$9,0))</f>
        <v>5.486205012086996E-12</v>
      </c>
      <c r="G1223" cm="1">
        <f t="array" ref="G1223">$B$1*-Point_Force($C1223,2*'Rev 10'!$R$2,'Rev 10'!$M$10/2)</f>
        <v>-7.510435055017113E-12</v>
      </c>
      <c r="H1223" cm="1">
        <f t="array" ref="H1223">$B$1*Distributed_Weight($C1223,'Rev 10'!$R$2/(2*'Rev 10'!$M$9),'Rev 10'!$M$9,'Rev 10'!$M$10-'Rev 10'!$M$9)</f>
        <v>5.8592154722735348E-16</v>
      </c>
      <c r="I1223" cm="1">
        <f t="array" ref="I1223">$B$1*(Distributed_Weight($C1223,'Rev 10'!$M$16*9.81,'Rev 10'!$M$9,0)-Point_Force($C1223,2*'Rev 10'!$M$16*9.81,'Rev 10'!$M$10/2)+Distributed_Weight($C1223,'Rev 10'!$M$16*9.81,'Rev 10'!$M$9,'Rev 10'!$M$10-'Rev 10'!$M$9))</f>
        <v>-2.7600881195112825E-28</v>
      </c>
      <c r="K1223" cm="1">
        <f t="array" ref="K1223">$B$1*(Distributed_Weight($C1223,'Rev 10'!$M$16*9.81,'Rev 10'!$M$9,0)-Point_Force($C1223,2*'Rev 10'!$M$16*9.81,'Rev 10'!$M$10/2)+Distributed_Weight($C1223,'Rev 10'!$M$16*9.81,'Rev 10'!$M$9,'Rev 10'!$M$10-'Rev 10'!$M$9))</f>
        <v>-2.7600881195112825E-28</v>
      </c>
    </row>
    <row r="1224" spans="3:11" x14ac:dyDescent="0.2">
      <c r="C1224">
        <v>3663</v>
      </c>
      <c r="D1224">
        <f t="shared" si="19"/>
        <v>-2.7600881195112825E-28</v>
      </c>
      <c r="F1224" cm="1">
        <f t="array" ref="F1224">$B$1*(Distributed_Weight($C1224,'Rev 10'!$R$2,'Rev 10'!$M$9,0))</f>
        <v>5.4920908560976681E-12</v>
      </c>
      <c r="G1224" cm="1">
        <f t="array" ref="G1224">$B$1*-Point_Force($C1224,2*'Rev 10'!$R$2,'Rev 10'!$M$10/2)</f>
        <v>-7.5222067430384555E-12</v>
      </c>
      <c r="H1224" cm="1">
        <f t="array" ref="H1224">$B$1*Distributed_Weight($C1224,'Rev 10'!$R$2/(2*'Rev 10'!$M$9),'Rev 10'!$M$9,'Rev 10'!$M$10-'Rev 10'!$M$9)</f>
        <v>5.8762522850681895E-16</v>
      </c>
      <c r="I1224" cm="1">
        <f t="array" ref="I1224">$B$1*(Distributed_Weight($C1224,'Rev 10'!$M$16*9.81,'Rev 10'!$M$9,0)-Point_Force($C1224,2*'Rev 10'!$M$16*9.81,'Rev 10'!$M$10/2)+Distributed_Weight($C1224,'Rev 10'!$M$16*9.81,'Rev 10'!$M$9,'Rev 10'!$M$10-'Rev 10'!$M$9))</f>
        <v>-2.7600881195112825E-28</v>
      </c>
      <c r="K1224" cm="1">
        <f t="array" ref="K1224">$B$1*(Distributed_Weight($C1224,'Rev 10'!$M$16*9.81,'Rev 10'!$M$9,0)-Point_Force($C1224,2*'Rev 10'!$M$16*9.81,'Rev 10'!$M$10/2)+Distributed_Weight($C1224,'Rev 10'!$M$16*9.81,'Rev 10'!$M$9,'Rev 10'!$M$10-'Rev 10'!$M$9))</f>
        <v>-2.7600881195112825E-28</v>
      </c>
    </row>
    <row r="1225" spans="3:11" x14ac:dyDescent="0.2">
      <c r="C1225">
        <v>3666</v>
      </c>
      <c r="D1225">
        <f t="shared" si="19"/>
        <v>0</v>
      </c>
      <c r="F1225" cm="1">
        <f t="array" ref="F1225">$B$1*(Distributed_Weight($C1225,'Rev 10'!$R$2,'Rev 10'!$M$9,0))</f>
        <v>5.4979767001083393E-12</v>
      </c>
      <c r="G1225" cm="1">
        <f t="array" ref="G1225">$B$1*-Point_Force($C1225,2*'Rev 10'!$R$2,'Rev 10'!$M$10/2)</f>
        <v>-7.5339784310597996E-12</v>
      </c>
      <c r="H1225" cm="1">
        <f t="array" ref="H1225">$B$1*Distributed_Weight($C1225,'Rev 10'!$R$2/(2*'Rev 10'!$M$9),'Rev 10'!$M$9,'Rev 10'!$M$10-'Rev 10'!$M$9)</f>
        <v>5.8932890978628442E-16</v>
      </c>
      <c r="I1225" cm="1">
        <f t="array" ref="I1225">$B$1*(Distributed_Weight($C1225,'Rev 10'!$M$16*9.81,'Rev 10'!$M$9,0)-Point_Force($C1225,2*'Rev 10'!$M$16*9.81,'Rev 10'!$M$10/2)+Distributed_Weight($C1225,'Rev 10'!$M$16*9.81,'Rev 10'!$M$9,'Rev 10'!$M$10-'Rev 10'!$M$9))</f>
        <v>0</v>
      </c>
      <c r="K1225" cm="1">
        <f t="array" ref="K1225">$B$1*(Distributed_Weight($C1225,'Rev 10'!$M$16*9.81,'Rev 10'!$M$9,0)-Point_Force($C1225,2*'Rev 10'!$M$16*9.81,'Rev 10'!$M$10/2)+Distributed_Weight($C1225,'Rev 10'!$M$16*9.81,'Rev 10'!$M$9,'Rev 10'!$M$10-'Rev 10'!$M$9))</f>
        <v>0</v>
      </c>
    </row>
    <row r="1226" spans="3:11" x14ac:dyDescent="0.2">
      <c r="C1226">
        <v>3669</v>
      </c>
      <c r="D1226">
        <f t="shared" si="19"/>
        <v>-1.104035247804513E-27</v>
      </c>
      <c r="F1226" cm="1">
        <f t="array" ref="F1226">$B$1*(Distributed_Weight($C1226,'Rev 10'!$R$2,'Rev 10'!$M$9,0))</f>
        <v>5.5038625441190106E-12</v>
      </c>
      <c r="G1226" cm="1">
        <f t="array" ref="G1226">$B$1*-Point_Force($C1226,2*'Rev 10'!$R$2,'Rev 10'!$M$10/2)</f>
        <v>-7.5457501190811438E-12</v>
      </c>
      <c r="H1226" cm="1">
        <f t="array" ref="H1226">$B$1*Distributed_Weight($C1226,'Rev 10'!$R$2/(2*'Rev 10'!$M$9),'Rev 10'!$M$9,'Rev 10'!$M$10-'Rev 10'!$M$9)</f>
        <v>5.9103259106574979E-16</v>
      </c>
      <c r="I1226" cm="1">
        <f t="array" ref="I1226">$B$1*(Distributed_Weight($C1226,'Rev 10'!$M$16*9.81,'Rev 10'!$M$9,0)-Point_Force($C1226,2*'Rev 10'!$M$16*9.81,'Rev 10'!$M$10/2)+Distributed_Weight($C1226,'Rev 10'!$M$16*9.81,'Rev 10'!$M$9,'Rev 10'!$M$10-'Rev 10'!$M$9))</f>
        <v>-1.104035247804513E-27</v>
      </c>
      <c r="K1226" cm="1">
        <f t="array" ref="K1226">$B$1*(Distributed_Weight($C1226,'Rev 10'!$M$16*9.81,'Rev 10'!$M$9,0)-Point_Force($C1226,2*'Rev 10'!$M$16*9.81,'Rev 10'!$M$10/2)+Distributed_Weight($C1226,'Rev 10'!$M$16*9.81,'Rev 10'!$M$9,'Rev 10'!$M$10-'Rev 10'!$M$9))</f>
        <v>-1.104035247804513E-27</v>
      </c>
    </row>
    <row r="1227" spans="3:11" x14ac:dyDescent="0.2">
      <c r="C1227">
        <v>3672</v>
      </c>
      <c r="D1227">
        <f t="shared" si="19"/>
        <v>-2.7600881195112825E-28</v>
      </c>
      <c r="F1227" cm="1">
        <f t="array" ref="F1227">$B$1*(Distributed_Weight($C1227,'Rev 10'!$R$2,'Rev 10'!$M$9,0))</f>
        <v>5.5097483881296835E-12</v>
      </c>
      <c r="G1227" cm="1">
        <f t="array" ref="G1227">$B$1*-Point_Force($C1227,2*'Rev 10'!$R$2,'Rev 10'!$M$10/2)</f>
        <v>-7.5575218071024863E-12</v>
      </c>
      <c r="H1227" cm="1">
        <f t="array" ref="H1227">$B$1*Distributed_Weight($C1227,'Rev 10'!$R$2/(2*'Rev 10'!$M$9),'Rev 10'!$M$9,'Rev 10'!$M$10-'Rev 10'!$M$9)</f>
        <v>5.9273627234521526E-16</v>
      </c>
      <c r="I1227" cm="1">
        <f t="array" ref="I1227">$B$1*(Distributed_Weight($C1227,'Rev 10'!$M$16*9.81,'Rev 10'!$M$9,0)-Point_Force($C1227,2*'Rev 10'!$M$16*9.81,'Rev 10'!$M$10/2)+Distributed_Weight($C1227,'Rev 10'!$M$16*9.81,'Rev 10'!$M$9,'Rev 10'!$M$10-'Rev 10'!$M$9))</f>
        <v>-2.7600881195112825E-28</v>
      </c>
      <c r="K1227" cm="1">
        <f t="array" ref="K1227">$B$1*(Distributed_Weight($C1227,'Rev 10'!$M$16*9.81,'Rev 10'!$M$9,0)-Point_Force($C1227,2*'Rev 10'!$M$16*9.81,'Rev 10'!$M$10/2)+Distributed_Weight($C1227,'Rev 10'!$M$16*9.81,'Rev 10'!$M$9,'Rev 10'!$M$10-'Rev 10'!$M$9))</f>
        <v>-2.7600881195112825E-28</v>
      </c>
    </row>
    <row r="1228" spans="3:11" x14ac:dyDescent="0.2">
      <c r="C1228">
        <v>3675</v>
      </c>
      <c r="D1228">
        <f t="shared" si="19"/>
        <v>-1.104035247804513E-27</v>
      </c>
      <c r="F1228" cm="1">
        <f t="array" ref="F1228">$B$1*(Distributed_Weight($C1228,'Rev 10'!$R$2,'Rev 10'!$M$9,0))</f>
        <v>5.5156342321403539E-12</v>
      </c>
      <c r="G1228" cm="1">
        <f t="array" ref="G1228">$B$1*-Point_Force($C1228,2*'Rev 10'!$R$2,'Rev 10'!$M$10/2)</f>
        <v>-7.5692934951238304E-12</v>
      </c>
      <c r="H1228" cm="1">
        <f t="array" ref="H1228">$B$1*Distributed_Weight($C1228,'Rev 10'!$R$2/(2*'Rev 10'!$M$9),'Rev 10'!$M$9,'Rev 10'!$M$10-'Rev 10'!$M$9)</f>
        <v>5.9443995362468063E-16</v>
      </c>
      <c r="I1228" cm="1">
        <f t="array" ref="I1228">$B$1*(Distributed_Weight($C1228,'Rev 10'!$M$16*9.81,'Rev 10'!$M$9,0)-Point_Force($C1228,2*'Rev 10'!$M$16*9.81,'Rev 10'!$M$10/2)+Distributed_Weight($C1228,'Rev 10'!$M$16*9.81,'Rev 10'!$M$9,'Rev 10'!$M$10-'Rev 10'!$M$9))</f>
        <v>-1.104035247804513E-27</v>
      </c>
      <c r="K1228" cm="1">
        <f t="array" ref="K1228">$B$1*(Distributed_Weight($C1228,'Rev 10'!$M$16*9.81,'Rev 10'!$M$9,0)-Point_Force($C1228,2*'Rev 10'!$M$16*9.81,'Rev 10'!$M$10/2)+Distributed_Weight($C1228,'Rev 10'!$M$16*9.81,'Rev 10'!$M$9,'Rev 10'!$M$10-'Rev 10'!$M$9))</f>
        <v>-1.104035247804513E-27</v>
      </c>
    </row>
    <row r="1229" spans="3:11" x14ac:dyDescent="0.2">
      <c r="C1229">
        <v>3678</v>
      </c>
      <c r="D1229">
        <f t="shared" si="19"/>
        <v>-1.104035247804513E-27</v>
      </c>
      <c r="F1229" cm="1">
        <f t="array" ref="F1229">$B$1*(Distributed_Weight($C1229,'Rev 10'!$R$2,'Rev 10'!$M$9,0))</f>
        <v>5.5215200761510252E-12</v>
      </c>
      <c r="G1229" cm="1">
        <f t="array" ref="G1229">$B$1*-Point_Force($C1229,2*'Rev 10'!$R$2,'Rev 10'!$M$10/2)</f>
        <v>-7.5810651831451729E-12</v>
      </c>
      <c r="H1229" cm="1">
        <f t="array" ref="H1229">$B$1*Distributed_Weight($C1229,'Rev 10'!$R$2/(2*'Rev 10'!$M$9),'Rev 10'!$M$9,'Rev 10'!$M$10-'Rev 10'!$M$9)</f>
        <v>5.961436349041461E-16</v>
      </c>
      <c r="I1229" cm="1">
        <f t="array" ref="I1229">$B$1*(Distributed_Weight($C1229,'Rev 10'!$M$16*9.81,'Rev 10'!$M$9,0)-Point_Force($C1229,2*'Rev 10'!$M$16*9.81,'Rev 10'!$M$10/2)+Distributed_Weight($C1229,'Rev 10'!$M$16*9.81,'Rev 10'!$M$9,'Rev 10'!$M$10-'Rev 10'!$M$9))</f>
        <v>-1.104035247804513E-27</v>
      </c>
      <c r="K1229" cm="1">
        <f t="array" ref="K1229">$B$1*(Distributed_Weight($C1229,'Rev 10'!$M$16*9.81,'Rev 10'!$M$9,0)-Point_Force($C1229,2*'Rev 10'!$M$16*9.81,'Rev 10'!$M$10/2)+Distributed_Weight($C1229,'Rev 10'!$M$16*9.81,'Rev 10'!$M$9,'Rev 10'!$M$10-'Rev 10'!$M$9))</f>
        <v>-1.104035247804513E-27</v>
      </c>
    </row>
    <row r="1230" spans="3:11" x14ac:dyDescent="0.2">
      <c r="C1230">
        <v>3681</v>
      </c>
      <c r="D1230">
        <f t="shared" si="19"/>
        <v>-2.7600881195112825E-28</v>
      </c>
      <c r="F1230" cm="1">
        <f t="array" ref="F1230">$B$1*(Distributed_Weight($C1230,'Rev 10'!$R$2,'Rev 10'!$M$9,0))</f>
        <v>5.5274059201616981E-12</v>
      </c>
      <c r="G1230" cm="1">
        <f t="array" ref="G1230">$B$1*-Point_Force($C1230,2*'Rev 10'!$R$2,'Rev 10'!$M$10/2)</f>
        <v>-7.5928368711665155E-12</v>
      </c>
      <c r="H1230" cm="1">
        <f t="array" ref="H1230">$B$1*Distributed_Weight($C1230,'Rev 10'!$R$2/(2*'Rev 10'!$M$9),'Rev 10'!$M$9,'Rev 10'!$M$10-'Rev 10'!$M$9)</f>
        <v>5.9784731618361147E-16</v>
      </c>
      <c r="I1230" cm="1">
        <f t="array" ref="I1230">$B$1*(Distributed_Weight($C1230,'Rev 10'!$M$16*9.81,'Rev 10'!$M$9,0)-Point_Force($C1230,2*'Rev 10'!$M$16*9.81,'Rev 10'!$M$10/2)+Distributed_Weight($C1230,'Rev 10'!$M$16*9.81,'Rev 10'!$M$9,'Rev 10'!$M$10-'Rev 10'!$M$9))</f>
        <v>-2.7600881195112825E-28</v>
      </c>
      <c r="K1230" cm="1">
        <f t="array" ref="K1230">$B$1*(Distributed_Weight($C1230,'Rev 10'!$M$16*9.81,'Rev 10'!$M$9,0)-Point_Force($C1230,2*'Rev 10'!$M$16*9.81,'Rev 10'!$M$10/2)+Distributed_Weight($C1230,'Rev 10'!$M$16*9.81,'Rev 10'!$M$9,'Rev 10'!$M$10-'Rev 10'!$M$9))</f>
        <v>-2.7600881195112825E-28</v>
      </c>
    </row>
    <row r="1231" spans="3:11" x14ac:dyDescent="0.2">
      <c r="C1231">
        <v>3684</v>
      </c>
      <c r="D1231">
        <f t="shared" si="19"/>
        <v>0</v>
      </c>
      <c r="F1231" cm="1">
        <f t="array" ref="F1231">$B$1*(Distributed_Weight($C1231,'Rev 10'!$R$2,'Rev 10'!$M$9,0))</f>
        <v>5.5332917641723693E-12</v>
      </c>
      <c r="G1231" cm="1">
        <f t="array" ref="G1231">$B$1*-Point_Force($C1231,2*'Rev 10'!$R$2,'Rev 10'!$M$10/2)</f>
        <v>-7.6046085591878596E-12</v>
      </c>
      <c r="H1231" cm="1">
        <f t="array" ref="H1231">$B$1*Distributed_Weight($C1231,'Rev 10'!$R$2/(2*'Rev 10'!$M$9),'Rev 10'!$M$9,'Rev 10'!$M$10-'Rev 10'!$M$9)</f>
        <v>5.9955099746307694E-16</v>
      </c>
      <c r="I1231" cm="1">
        <f t="array" ref="I1231">$B$1*(Distributed_Weight($C1231,'Rev 10'!$M$16*9.81,'Rev 10'!$M$9,0)-Point_Force($C1231,2*'Rev 10'!$M$16*9.81,'Rev 10'!$M$10/2)+Distributed_Weight($C1231,'Rev 10'!$M$16*9.81,'Rev 10'!$M$9,'Rev 10'!$M$10-'Rev 10'!$M$9))</f>
        <v>0</v>
      </c>
      <c r="K1231" cm="1">
        <f t="array" ref="K1231">$B$1*(Distributed_Weight($C1231,'Rev 10'!$M$16*9.81,'Rev 10'!$M$9,0)-Point_Force($C1231,2*'Rev 10'!$M$16*9.81,'Rev 10'!$M$10/2)+Distributed_Weight($C1231,'Rev 10'!$M$16*9.81,'Rev 10'!$M$9,'Rev 10'!$M$10-'Rev 10'!$M$9))</f>
        <v>0</v>
      </c>
    </row>
    <row r="1232" spans="3:11" x14ac:dyDescent="0.2">
      <c r="C1232">
        <v>3687</v>
      </c>
      <c r="D1232">
        <f t="shared" si="19"/>
        <v>0</v>
      </c>
      <c r="F1232" cm="1">
        <f t="array" ref="F1232">$B$1*(Distributed_Weight($C1232,'Rev 10'!$R$2,'Rev 10'!$M$9,0))</f>
        <v>5.5391776081830414E-12</v>
      </c>
      <c r="G1232" cm="1">
        <f t="array" ref="G1232">$B$1*-Point_Force($C1232,2*'Rev 10'!$R$2,'Rev 10'!$M$10/2)</f>
        <v>-7.6163802472092021E-12</v>
      </c>
      <c r="H1232" cm="1">
        <f t="array" ref="H1232">$B$1*Distributed_Weight($C1232,'Rev 10'!$R$2/(2*'Rev 10'!$M$9),'Rev 10'!$M$9,'Rev 10'!$M$10-'Rev 10'!$M$9)</f>
        <v>6.0125467874254241E-16</v>
      </c>
      <c r="I1232" cm="1">
        <f t="array" ref="I1232">$B$1*(Distributed_Weight($C1232,'Rev 10'!$M$16*9.81,'Rev 10'!$M$9,0)-Point_Force($C1232,2*'Rev 10'!$M$16*9.81,'Rev 10'!$M$10/2)+Distributed_Weight($C1232,'Rev 10'!$M$16*9.81,'Rev 10'!$M$9,'Rev 10'!$M$10-'Rev 10'!$M$9))</f>
        <v>0</v>
      </c>
      <c r="K1232" cm="1">
        <f t="array" ref="K1232">$B$1*(Distributed_Weight($C1232,'Rev 10'!$M$16*9.81,'Rev 10'!$M$9,0)-Point_Force($C1232,2*'Rev 10'!$M$16*9.81,'Rev 10'!$M$10/2)+Distributed_Weight($C1232,'Rev 10'!$M$16*9.81,'Rev 10'!$M$9,'Rev 10'!$M$10-'Rev 10'!$M$9))</f>
        <v>0</v>
      </c>
    </row>
    <row r="1233" spans="3:11" x14ac:dyDescent="0.2">
      <c r="C1233">
        <v>3690</v>
      </c>
      <c r="D1233">
        <f t="shared" si="19"/>
        <v>2.7600881195112825E-28</v>
      </c>
      <c r="F1233" cm="1">
        <f t="array" ref="F1233">$B$1*(Distributed_Weight($C1233,'Rev 10'!$R$2,'Rev 10'!$M$9,0))</f>
        <v>5.5450634521937126E-12</v>
      </c>
      <c r="G1233" cm="1">
        <f t="array" ref="G1233">$B$1*-Point_Force($C1233,2*'Rev 10'!$R$2,'Rev 10'!$M$10/2)</f>
        <v>-7.6281519352305446E-12</v>
      </c>
      <c r="H1233" cm="1">
        <f t="array" ref="H1233">$B$1*Distributed_Weight($C1233,'Rev 10'!$R$2/(2*'Rev 10'!$M$9),'Rev 10'!$M$9,'Rev 10'!$M$10-'Rev 10'!$M$9)</f>
        <v>6.0295836002200778E-16</v>
      </c>
      <c r="I1233" cm="1">
        <f t="array" ref="I1233">$B$1*(Distributed_Weight($C1233,'Rev 10'!$M$16*9.81,'Rev 10'!$M$9,0)-Point_Force($C1233,2*'Rev 10'!$M$16*9.81,'Rev 10'!$M$10/2)+Distributed_Weight($C1233,'Rev 10'!$M$16*9.81,'Rev 10'!$M$9,'Rev 10'!$M$10-'Rev 10'!$M$9))</f>
        <v>2.7600881195112825E-28</v>
      </c>
      <c r="K1233" cm="1">
        <f t="array" ref="K1233">$B$1*(Distributed_Weight($C1233,'Rev 10'!$M$16*9.81,'Rev 10'!$M$9,0)-Point_Force($C1233,2*'Rev 10'!$M$16*9.81,'Rev 10'!$M$10/2)+Distributed_Weight($C1233,'Rev 10'!$M$16*9.81,'Rev 10'!$M$9,'Rev 10'!$M$10-'Rev 10'!$M$9))</f>
        <v>2.7600881195112825E-28</v>
      </c>
    </row>
    <row r="1234" spans="3:11" x14ac:dyDescent="0.2">
      <c r="C1234">
        <v>3693</v>
      </c>
      <c r="D1234">
        <f t="shared" si="19"/>
        <v>0</v>
      </c>
      <c r="F1234" cm="1">
        <f t="array" ref="F1234">$B$1*(Distributed_Weight($C1234,'Rev 10'!$R$2,'Rev 10'!$M$9,0))</f>
        <v>5.5509492962043847E-12</v>
      </c>
      <c r="G1234" cm="1">
        <f t="array" ref="G1234">$B$1*-Point_Force($C1234,2*'Rev 10'!$R$2,'Rev 10'!$M$10/2)</f>
        <v>-7.6399236232518888E-12</v>
      </c>
      <c r="H1234" cm="1">
        <f t="array" ref="H1234">$B$1*Distributed_Weight($C1234,'Rev 10'!$R$2/(2*'Rev 10'!$M$9),'Rev 10'!$M$9,'Rev 10'!$M$10-'Rev 10'!$M$9)</f>
        <v>6.0466204130147325E-16</v>
      </c>
      <c r="I1234" cm="1">
        <f t="array" ref="I1234">$B$1*(Distributed_Weight($C1234,'Rev 10'!$M$16*9.81,'Rev 10'!$M$9,0)-Point_Force($C1234,2*'Rev 10'!$M$16*9.81,'Rev 10'!$M$10/2)+Distributed_Weight($C1234,'Rev 10'!$M$16*9.81,'Rev 10'!$M$9,'Rev 10'!$M$10-'Rev 10'!$M$9))</f>
        <v>0</v>
      </c>
      <c r="K1234" cm="1">
        <f t="array" ref="K1234">$B$1*(Distributed_Weight($C1234,'Rev 10'!$M$16*9.81,'Rev 10'!$M$9,0)-Point_Force($C1234,2*'Rev 10'!$M$16*9.81,'Rev 10'!$M$10/2)+Distributed_Weight($C1234,'Rev 10'!$M$16*9.81,'Rev 10'!$M$9,'Rev 10'!$M$10-'Rev 10'!$M$9))</f>
        <v>0</v>
      </c>
    </row>
    <row r="1235" spans="3:11" x14ac:dyDescent="0.2">
      <c r="C1235">
        <v>3696</v>
      </c>
      <c r="D1235">
        <f t="shared" si="19"/>
        <v>0</v>
      </c>
      <c r="F1235" cm="1">
        <f t="array" ref="F1235">$B$1*(Distributed_Weight($C1235,'Rev 10'!$R$2,'Rev 10'!$M$9,0))</f>
        <v>5.556835140215056E-12</v>
      </c>
      <c r="G1235" cm="1">
        <f t="array" ref="G1235">$B$1*-Point_Force($C1235,2*'Rev 10'!$R$2,'Rev 10'!$M$10/2)</f>
        <v>-7.6516953112732313E-12</v>
      </c>
      <c r="H1235" cm="1">
        <f t="array" ref="H1235">$B$1*Distributed_Weight($C1235,'Rev 10'!$R$2/(2*'Rev 10'!$M$9),'Rev 10'!$M$9,'Rev 10'!$M$10-'Rev 10'!$M$9)</f>
        <v>6.0636572258093862E-16</v>
      </c>
      <c r="I1235" cm="1">
        <f t="array" ref="I1235">$B$1*(Distributed_Weight($C1235,'Rev 10'!$M$16*9.81,'Rev 10'!$M$9,0)-Point_Force($C1235,2*'Rev 10'!$M$16*9.81,'Rev 10'!$M$10/2)+Distributed_Weight($C1235,'Rev 10'!$M$16*9.81,'Rev 10'!$M$9,'Rev 10'!$M$10-'Rev 10'!$M$9))</f>
        <v>0</v>
      </c>
      <c r="K1235" cm="1">
        <f t="array" ref="K1235">$B$1*(Distributed_Weight($C1235,'Rev 10'!$M$16*9.81,'Rev 10'!$M$9,0)-Point_Force($C1235,2*'Rev 10'!$M$16*9.81,'Rev 10'!$M$10/2)+Distributed_Weight($C1235,'Rev 10'!$M$16*9.81,'Rev 10'!$M$9,'Rev 10'!$M$10-'Rev 10'!$M$9))</f>
        <v>0</v>
      </c>
    </row>
    <row r="1236" spans="3:11" x14ac:dyDescent="0.2">
      <c r="C1236">
        <v>3699</v>
      </c>
      <c r="D1236">
        <f t="shared" si="19"/>
        <v>2.7600881195112825E-28</v>
      </c>
      <c r="F1236" cm="1">
        <f t="array" ref="F1236">$B$1*(Distributed_Weight($C1236,'Rev 10'!$R$2,'Rev 10'!$M$9,0))</f>
        <v>5.5627209842257272E-12</v>
      </c>
      <c r="G1236" cm="1">
        <f t="array" ref="G1236">$B$1*-Point_Force($C1236,2*'Rev 10'!$R$2,'Rev 10'!$M$10/2)</f>
        <v>-7.6634669992945738E-12</v>
      </c>
      <c r="H1236" cm="1">
        <f t="array" ref="H1236">$B$1*Distributed_Weight($C1236,'Rev 10'!$R$2/(2*'Rev 10'!$M$9),'Rev 10'!$M$9,'Rev 10'!$M$10-'Rev 10'!$M$9)</f>
        <v>6.0806940386040419E-16</v>
      </c>
      <c r="I1236" cm="1">
        <f t="array" ref="I1236">$B$1*(Distributed_Weight($C1236,'Rev 10'!$M$16*9.81,'Rev 10'!$M$9,0)-Point_Force($C1236,2*'Rev 10'!$M$16*9.81,'Rev 10'!$M$10/2)+Distributed_Weight($C1236,'Rev 10'!$M$16*9.81,'Rev 10'!$M$9,'Rev 10'!$M$10-'Rev 10'!$M$9))</f>
        <v>2.7600881195112825E-28</v>
      </c>
      <c r="K1236" cm="1">
        <f t="array" ref="K1236">$B$1*(Distributed_Weight($C1236,'Rev 10'!$M$16*9.81,'Rev 10'!$M$9,0)-Point_Force($C1236,2*'Rev 10'!$M$16*9.81,'Rev 10'!$M$10/2)+Distributed_Weight($C1236,'Rev 10'!$M$16*9.81,'Rev 10'!$M$9,'Rev 10'!$M$10-'Rev 10'!$M$9))</f>
        <v>2.7600881195112825E-28</v>
      </c>
    </row>
    <row r="1237" spans="3:11" x14ac:dyDescent="0.2">
      <c r="C1237">
        <v>3702</v>
      </c>
      <c r="D1237">
        <f t="shared" si="19"/>
        <v>0</v>
      </c>
      <c r="F1237" cm="1">
        <f t="array" ref="F1237">$B$1*(Distributed_Weight($C1237,'Rev 10'!$R$2,'Rev 10'!$M$9,0))</f>
        <v>5.5686068282363993E-12</v>
      </c>
      <c r="G1237" cm="1">
        <f t="array" ref="G1237">$B$1*-Point_Force($C1237,2*'Rev 10'!$R$2,'Rev 10'!$M$10/2)</f>
        <v>-7.675238687315918E-12</v>
      </c>
      <c r="H1237" cm="1">
        <f t="array" ref="H1237">$B$1*Distributed_Weight($C1237,'Rev 10'!$R$2/(2*'Rev 10'!$M$9),'Rev 10'!$M$9,'Rev 10'!$M$10-'Rev 10'!$M$9)</f>
        <v>6.0977308513986956E-16</v>
      </c>
      <c r="I1237" cm="1">
        <f t="array" ref="I1237">$B$1*(Distributed_Weight($C1237,'Rev 10'!$M$16*9.81,'Rev 10'!$M$9,0)-Point_Force($C1237,2*'Rev 10'!$M$16*9.81,'Rev 10'!$M$10/2)+Distributed_Weight($C1237,'Rev 10'!$M$16*9.81,'Rev 10'!$M$9,'Rev 10'!$M$10-'Rev 10'!$M$9))</f>
        <v>0</v>
      </c>
      <c r="K1237" cm="1">
        <f t="array" ref="K1237">$B$1*(Distributed_Weight($C1237,'Rev 10'!$M$16*9.81,'Rev 10'!$M$9,0)-Point_Force($C1237,2*'Rev 10'!$M$16*9.81,'Rev 10'!$M$10/2)+Distributed_Weight($C1237,'Rev 10'!$M$16*9.81,'Rev 10'!$M$9,'Rev 10'!$M$10-'Rev 10'!$M$9))</f>
        <v>0</v>
      </c>
    </row>
    <row r="1238" spans="3:11" x14ac:dyDescent="0.2">
      <c r="C1238">
        <v>3705</v>
      </c>
      <c r="D1238">
        <f t="shared" si="19"/>
        <v>2.7600881195112825E-28</v>
      </c>
      <c r="F1238" cm="1">
        <f t="array" ref="F1238">$B$1*(Distributed_Weight($C1238,'Rev 10'!$R$2,'Rev 10'!$M$9,0))</f>
        <v>5.5744926722470706E-12</v>
      </c>
      <c r="G1238" cm="1">
        <f t="array" ref="G1238">$B$1*-Point_Force($C1238,2*'Rev 10'!$R$2,'Rev 10'!$M$10/2)</f>
        <v>-7.6870103753372605E-12</v>
      </c>
      <c r="H1238" cm="1">
        <f t="array" ref="H1238">$B$1*Distributed_Weight($C1238,'Rev 10'!$R$2/(2*'Rev 10'!$M$9),'Rev 10'!$M$9,'Rev 10'!$M$10-'Rev 10'!$M$9)</f>
        <v>6.1147676641933503E-16</v>
      </c>
      <c r="I1238" cm="1">
        <f t="array" ref="I1238">$B$1*(Distributed_Weight($C1238,'Rev 10'!$M$16*9.81,'Rev 10'!$M$9,0)-Point_Force($C1238,2*'Rev 10'!$M$16*9.81,'Rev 10'!$M$10/2)+Distributed_Weight($C1238,'Rev 10'!$M$16*9.81,'Rev 10'!$M$9,'Rev 10'!$M$10-'Rev 10'!$M$9))</f>
        <v>2.7600881195112825E-28</v>
      </c>
      <c r="K1238" cm="1">
        <f t="array" ref="K1238">$B$1*(Distributed_Weight($C1238,'Rev 10'!$M$16*9.81,'Rev 10'!$M$9,0)-Point_Force($C1238,2*'Rev 10'!$M$16*9.81,'Rev 10'!$M$10/2)+Distributed_Weight($C1238,'Rev 10'!$M$16*9.81,'Rev 10'!$M$9,'Rev 10'!$M$10-'Rev 10'!$M$9))</f>
        <v>2.7600881195112825E-28</v>
      </c>
    </row>
    <row r="1239" spans="3:11" x14ac:dyDescent="0.2">
      <c r="C1239">
        <v>3708</v>
      </c>
      <c r="D1239">
        <f t="shared" si="19"/>
        <v>2.7600881195112825E-28</v>
      </c>
      <c r="F1239" cm="1">
        <f t="array" ref="F1239">$B$1*(Distributed_Weight($C1239,'Rev 10'!$R$2,'Rev 10'!$M$9,0))</f>
        <v>5.5803785162577418E-12</v>
      </c>
      <c r="G1239" cm="1">
        <f t="array" ref="G1239">$B$1*-Point_Force($C1239,2*'Rev 10'!$R$2,'Rev 10'!$M$10/2)</f>
        <v>-7.698782063358603E-12</v>
      </c>
      <c r="H1239" cm="1">
        <f t="array" ref="H1239">$B$1*Distributed_Weight($C1239,'Rev 10'!$R$2/(2*'Rev 10'!$M$9),'Rev 10'!$M$9,'Rev 10'!$M$10-'Rev 10'!$M$9)</f>
        <v>6.131804476988003E-16</v>
      </c>
      <c r="I1239" cm="1">
        <f t="array" ref="I1239">$B$1*(Distributed_Weight($C1239,'Rev 10'!$M$16*9.81,'Rev 10'!$M$9,0)-Point_Force($C1239,2*'Rev 10'!$M$16*9.81,'Rev 10'!$M$10/2)+Distributed_Weight($C1239,'Rev 10'!$M$16*9.81,'Rev 10'!$M$9,'Rev 10'!$M$10-'Rev 10'!$M$9))</f>
        <v>2.7600881195112825E-28</v>
      </c>
      <c r="K1239" cm="1">
        <f t="array" ref="K1239">$B$1*(Distributed_Weight($C1239,'Rev 10'!$M$16*9.81,'Rev 10'!$M$9,0)-Point_Force($C1239,2*'Rev 10'!$M$16*9.81,'Rev 10'!$M$10/2)+Distributed_Weight($C1239,'Rev 10'!$M$16*9.81,'Rev 10'!$M$9,'Rev 10'!$M$10-'Rev 10'!$M$9))</f>
        <v>2.7600881195112825E-28</v>
      </c>
    </row>
    <row r="1240" spans="3:11" x14ac:dyDescent="0.2">
      <c r="C1240">
        <v>3711</v>
      </c>
      <c r="D1240">
        <f t="shared" si="19"/>
        <v>2.7600881195112825E-28</v>
      </c>
      <c r="F1240" cm="1">
        <f t="array" ref="F1240">$B$1*(Distributed_Weight($C1240,'Rev 10'!$R$2,'Rev 10'!$M$9,0))</f>
        <v>5.5862643602684139E-12</v>
      </c>
      <c r="G1240" cm="1">
        <f t="array" ref="G1240">$B$1*-Point_Force($C1240,2*'Rev 10'!$R$2,'Rev 10'!$M$10/2)</f>
        <v>-7.7105537513799471E-12</v>
      </c>
      <c r="H1240" cm="1">
        <f t="array" ref="H1240">$B$1*Distributed_Weight($C1240,'Rev 10'!$R$2/(2*'Rev 10'!$M$9),'Rev 10'!$M$9,'Rev 10'!$M$10-'Rev 10'!$M$9)</f>
        <v>6.1488412897826577E-16</v>
      </c>
      <c r="I1240" cm="1">
        <f t="array" ref="I1240">$B$1*(Distributed_Weight($C1240,'Rev 10'!$M$16*9.81,'Rev 10'!$M$9,0)-Point_Force($C1240,2*'Rev 10'!$M$16*9.81,'Rev 10'!$M$10/2)+Distributed_Weight($C1240,'Rev 10'!$M$16*9.81,'Rev 10'!$M$9,'Rev 10'!$M$10-'Rev 10'!$M$9))</f>
        <v>2.7600881195112825E-28</v>
      </c>
      <c r="K1240" cm="1">
        <f t="array" ref="K1240">$B$1*(Distributed_Weight($C1240,'Rev 10'!$M$16*9.81,'Rev 10'!$M$9,0)-Point_Force($C1240,2*'Rev 10'!$M$16*9.81,'Rev 10'!$M$10/2)+Distributed_Weight($C1240,'Rev 10'!$M$16*9.81,'Rev 10'!$M$9,'Rev 10'!$M$10-'Rev 10'!$M$9))</f>
        <v>2.7600881195112825E-28</v>
      </c>
    </row>
    <row r="1241" spans="3:11" x14ac:dyDescent="0.2">
      <c r="C1241">
        <v>3714</v>
      </c>
      <c r="D1241">
        <f t="shared" si="19"/>
        <v>2.7600881195112825E-28</v>
      </c>
      <c r="F1241" cm="1">
        <f t="array" ref="F1241">$B$1*(Distributed_Weight($C1241,'Rev 10'!$R$2,'Rev 10'!$M$9,0))</f>
        <v>5.5921502042790851E-12</v>
      </c>
      <c r="G1241" cm="1">
        <f t="array" ref="G1241">$B$1*-Point_Force($C1241,2*'Rev 10'!$R$2,'Rev 10'!$M$10/2)</f>
        <v>-7.7223254394012896E-12</v>
      </c>
      <c r="H1241" cm="1">
        <f t="array" ref="H1241">$B$1*Distributed_Weight($C1241,'Rev 10'!$R$2/(2*'Rev 10'!$M$9),'Rev 10'!$M$9,'Rev 10'!$M$10-'Rev 10'!$M$9)</f>
        <v>6.1658781025773114E-16</v>
      </c>
      <c r="I1241" cm="1">
        <f t="array" ref="I1241">$B$1*(Distributed_Weight($C1241,'Rev 10'!$M$16*9.81,'Rev 10'!$M$9,0)-Point_Force($C1241,2*'Rev 10'!$M$16*9.81,'Rev 10'!$M$10/2)+Distributed_Weight($C1241,'Rev 10'!$M$16*9.81,'Rev 10'!$M$9,'Rev 10'!$M$10-'Rev 10'!$M$9))</f>
        <v>2.7600881195112825E-28</v>
      </c>
      <c r="K1241" cm="1">
        <f t="array" ref="K1241">$B$1*(Distributed_Weight($C1241,'Rev 10'!$M$16*9.81,'Rev 10'!$M$9,0)-Point_Force($C1241,2*'Rev 10'!$M$16*9.81,'Rev 10'!$M$10/2)+Distributed_Weight($C1241,'Rev 10'!$M$16*9.81,'Rev 10'!$M$9,'Rev 10'!$M$10-'Rev 10'!$M$9))</f>
        <v>2.7600881195112825E-28</v>
      </c>
    </row>
    <row r="1242" spans="3:11" x14ac:dyDescent="0.2">
      <c r="C1242">
        <v>3717</v>
      </c>
      <c r="D1242">
        <f t="shared" si="19"/>
        <v>2.7600881195112825E-28</v>
      </c>
      <c r="F1242" cm="1">
        <f t="array" ref="F1242">$B$1*(Distributed_Weight($C1242,'Rev 10'!$R$2,'Rev 10'!$M$9,0))</f>
        <v>5.5980360482897564E-12</v>
      </c>
      <c r="G1242" cm="1">
        <f t="array" ref="G1242">$B$1*-Point_Force($C1242,2*'Rev 10'!$R$2,'Rev 10'!$M$10/2)</f>
        <v>-7.7340971274226338E-12</v>
      </c>
      <c r="H1242" cm="1">
        <f t="array" ref="H1242">$B$1*Distributed_Weight($C1242,'Rev 10'!$R$2/(2*'Rev 10'!$M$9),'Rev 10'!$M$9,'Rev 10'!$M$10-'Rev 10'!$M$9)</f>
        <v>6.1829149153719661E-16</v>
      </c>
      <c r="I1242" cm="1">
        <f t="array" ref="I1242">$B$1*(Distributed_Weight($C1242,'Rev 10'!$M$16*9.81,'Rev 10'!$M$9,0)-Point_Force($C1242,2*'Rev 10'!$M$16*9.81,'Rev 10'!$M$10/2)+Distributed_Weight($C1242,'Rev 10'!$M$16*9.81,'Rev 10'!$M$9,'Rev 10'!$M$10-'Rev 10'!$M$9))</f>
        <v>2.7600881195112825E-28</v>
      </c>
      <c r="K1242" cm="1">
        <f t="array" ref="K1242">$B$1*(Distributed_Weight($C1242,'Rev 10'!$M$16*9.81,'Rev 10'!$M$9,0)-Point_Force($C1242,2*'Rev 10'!$M$16*9.81,'Rev 10'!$M$10/2)+Distributed_Weight($C1242,'Rev 10'!$M$16*9.81,'Rev 10'!$M$9,'Rev 10'!$M$10-'Rev 10'!$M$9))</f>
        <v>2.7600881195112825E-28</v>
      </c>
    </row>
    <row r="1243" spans="3:11" x14ac:dyDescent="0.2">
      <c r="C1243">
        <v>3720</v>
      </c>
      <c r="D1243">
        <f t="shared" si="19"/>
        <v>2.7600881195112825E-28</v>
      </c>
      <c r="F1243" cm="1">
        <f t="array" ref="F1243">$B$1*(Distributed_Weight($C1243,'Rev 10'!$R$2,'Rev 10'!$M$9,0))</f>
        <v>5.6039218923004285E-12</v>
      </c>
      <c r="G1243" cm="1">
        <f t="array" ref="G1243">$B$1*-Point_Force($C1243,2*'Rev 10'!$R$2,'Rev 10'!$M$10/2)</f>
        <v>-7.7458688154439763E-12</v>
      </c>
      <c r="H1243" cm="1">
        <f t="array" ref="H1243">$B$1*Distributed_Weight($C1243,'Rev 10'!$R$2/(2*'Rev 10'!$M$9),'Rev 10'!$M$9,'Rev 10'!$M$10-'Rev 10'!$M$9)</f>
        <v>6.1999517281666208E-16</v>
      </c>
      <c r="I1243" cm="1">
        <f t="array" ref="I1243">$B$1*(Distributed_Weight($C1243,'Rev 10'!$M$16*9.81,'Rev 10'!$M$9,0)-Point_Force($C1243,2*'Rev 10'!$M$16*9.81,'Rev 10'!$M$10/2)+Distributed_Weight($C1243,'Rev 10'!$M$16*9.81,'Rev 10'!$M$9,'Rev 10'!$M$10-'Rev 10'!$M$9))</f>
        <v>2.7600881195112825E-28</v>
      </c>
      <c r="K1243" cm="1">
        <f t="array" ref="K1243">$B$1*(Distributed_Weight($C1243,'Rev 10'!$M$16*9.81,'Rev 10'!$M$9,0)-Point_Force($C1243,2*'Rev 10'!$M$16*9.81,'Rev 10'!$M$10/2)+Distributed_Weight($C1243,'Rev 10'!$M$16*9.81,'Rev 10'!$M$9,'Rev 10'!$M$10-'Rev 10'!$M$9))</f>
        <v>2.7600881195112825E-28</v>
      </c>
    </row>
    <row r="1244" spans="3:11" x14ac:dyDescent="0.2">
      <c r="C1244">
        <v>3723</v>
      </c>
      <c r="D1244">
        <f t="shared" si="19"/>
        <v>5.520176239022565E-28</v>
      </c>
      <c r="F1244" cm="1">
        <f t="array" ref="F1244">$B$1*(Distributed_Weight($C1244,'Rev 10'!$R$2,'Rev 10'!$M$9,0))</f>
        <v>5.6098077363110997E-12</v>
      </c>
      <c r="G1244" cm="1">
        <f t="array" ref="G1244">$B$1*-Point_Force($C1244,2*'Rev 10'!$R$2,'Rev 10'!$M$10/2)</f>
        <v>-7.7576405034653188E-12</v>
      </c>
      <c r="H1244" cm="1">
        <f t="array" ref="H1244">$B$1*Distributed_Weight($C1244,'Rev 10'!$R$2/(2*'Rev 10'!$M$9),'Rev 10'!$M$9,'Rev 10'!$M$10-'Rev 10'!$M$9)</f>
        <v>6.2169885409612755E-16</v>
      </c>
      <c r="I1244" cm="1">
        <f t="array" ref="I1244">$B$1*(Distributed_Weight($C1244,'Rev 10'!$M$16*9.81,'Rev 10'!$M$9,0)-Point_Force($C1244,2*'Rev 10'!$M$16*9.81,'Rev 10'!$M$10/2)+Distributed_Weight($C1244,'Rev 10'!$M$16*9.81,'Rev 10'!$M$9,'Rev 10'!$M$10-'Rev 10'!$M$9))</f>
        <v>5.520176239022565E-28</v>
      </c>
      <c r="K1244" cm="1">
        <f t="array" ref="K1244">$B$1*(Distributed_Weight($C1244,'Rev 10'!$M$16*9.81,'Rev 10'!$M$9,0)-Point_Force($C1244,2*'Rev 10'!$M$16*9.81,'Rev 10'!$M$10/2)+Distributed_Weight($C1244,'Rev 10'!$M$16*9.81,'Rev 10'!$M$9,'Rev 10'!$M$10-'Rev 10'!$M$9))</f>
        <v>5.520176239022565E-28</v>
      </c>
    </row>
    <row r="1245" spans="3:11" x14ac:dyDescent="0.2">
      <c r="C1245">
        <v>3726</v>
      </c>
      <c r="D1245">
        <f t="shared" si="19"/>
        <v>-8.280264358533848E-28</v>
      </c>
      <c r="F1245" cm="1">
        <f t="array" ref="F1245">$B$1*(Distributed_Weight($C1245,'Rev 10'!$R$2,'Rev 10'!$M$9,0))</f>
        <v>5.6156935803217718E-12</v>
      </c>
      <c r="G1245" cm="1">
        <f t="array" ref="G1245">$B$1*-Point_Force($C1245,2*'Rev 10'!$R$2,'Rev 10'!$M$10/2)</f>
        <v>-7.769412191486663E-12</v>
      </c>
      <c r="H1245" cm="1">
        <f t="array" ref="H1245">$B$1*Distributed_Weight($C1245,'Rev 10'!$R$2/(2*'Rev 10'!$M$9),'Rev 10'!$M$9,'Rev 10'!$M$10-'Rev 10'!$M$9)</f>
        <v>6.2340253537559292E-16</v>
      </c>
      <c r="I1245" cm="1">
        <f t="array" ref="I1245">$B$1*(Distributed_Weight($C1245,'Rev 10'!$M$16*9.81,'Rev 10'!$M$9,0)-Point_Force($C1245,2*'Rev 10'!$M$16*9.81,'Rev 10'!$M$10/2)+Distributed_Weight($C1245,'Rev 10'!$M$16*9.81,'Rev 10'!$M$9,'Rev 10'!$M$10-'Rev 10'!$M$9))</f>
        <v>-8.280264358533848E-28</v>
      </c>
      <c r="K1245" cm="1">
        <f t="array" ref="K1245">$B$1*(Distributed_Weight($C1245,'Rev 10'!$M$16*9.81,'Rev 10'!$M$9,0)-Point_Force($C1245,2*'Rev 10'!$M$16*9.81,'Rev 10'!$M$10/2)+Distributed_Weight($C1245,'Rev 10'!$M$16*9.81,'Rev 10'!$M$9,'Rev 10'!$M$10-'Rev 10'!$M$9))</f>
        <v>-8.280264358533848E-28</v>
      </c>
    </row>
    <row r="1246" spans="3:11" x14ac:dyDescent="0.2">
      <c r="C1246">
        <v>3729</v>
      </c>
      <c r="D1246">
        <f t="shared" si="19"/>
        <v>-5.520176239022565E-28</v>
      </c>
      <c r="F1246" cm="1">
        <f t="array" ref="F1246">$B$1*(Distributed_Weight($C1246,'Rev 10'!$R$2,'Rev 10'!$M$9,0))</f>
        <v>5.6215794243324431E-12</v>
      </c>
      <c r="G1246" cm="1">
        <f t="array" ref="G1246">$B$1*-Point_Force($C1246,2*'Rev 10'!$R$2,'Rev 10'!$M$10/2)</f>
        <v>-7.7811838795080071E-12</v>
      </c>
      <c r="H1246" cm="1">
        <f t="array" ref="H1246">$B$1*Distributed_Weight($C1246,'Rev 10'!$R$2/(2*'Rev 10'!$M$9),'Rev 10'!$M$9,'Rev 10'!$M$10-'Rev 10'!$M$9)</f>
        <v>6.2510621665505839E-16</v>
      </c>
      <c r="I1246" cm="1">
        <f t="array" ref="I1246">$B$1*(Distributed_Weight($C1246,'Rev 10'!$M$16*9.81,'Rev 10'!$M$9,0)-Point_Force($C1246,2*'Rev 10'!$M$16*9.81,'Rev 10'!$M$10/2)+Distributed_Weight($C1246,'Rev 10'!$M$16*9.81,'Rev 10'!$M$9,'Rev 10'!$M$10-'Rev 10'!$M$9))</f>
        <v>-5.520176239022565E-28</v>
      </c>
      <c r="K1246" cm="1">
        <f t="array" ref="K1246">$B$1*(Distributed_Weight($C1246,'Rev 10'!$M$16*9.81,'Rev 10'!$M$9,0)-Point_Force($C1246,2*'Rev 10'!$M$16*9.81,'Rev 10'!$M$10/2)+Distributed_Weight($C1246,'Rev 10'!$M$16*9.81,'Rev 10'!$M$9,'Rev 10'!$M$10-'Rev 10'!$M$9))</f>
        <v>-5.520176239022565E-28</v>
      </c>
    </row>
    <row r="1247" spans="3:11" x14ac:dyDescent="0.2">
      <c r="C1247">
        <v>3732</v>
      </c>
      <c r="D1247">
        <f t="shared" si="19"/>
        <v>-5.520176239022565E-28</v>
      </c>
      <c r="F1247" cm="1">
        <f t="array" ref="F1247">$B$1*(Distributed_Weight($C1247,'Rev 10'!$R$2,'Rev 10'!$M$9,0))</f>
        <v>5.6274652683431143E-12</v>
      </c>
      <c r="G1247" cm="1">
        <f t="array" ref="G1247">$B$1*-Point_Force($C1247,2*'Rev 10'!$R$2,'Rev 10'!$M$10/2)</f>
        <v>-7.7929555675293496E-12</v>
      </c>
      <c r="H1247" cm="1">
        <f t="array" ref="H1247">$B$1*Distributed_Weight($C1247,'Rev 10'!$R$2/(2*'Rev 10'!$M$9),'Rev 10'!$M$9,'Rev 10'!$M$10-'Rev 10'!$M$9)</f>
        <v>6.2680989793452386E-16</v>
      </c>
      <c r="I1247" cm="1">
        <f t="array" ref="I1247">$B$1*(Distributed_Weight($C1247,'Rev 10'!$M$16*9.81,'Rev 10'!$M$9,0)-Point_Force($C1247,2*'Rev 10'!$M$16*9.81,'Rev 10'!$M$10/2)+Distributed_Weight($C1247,'Rev 10'!$M$16*9.81,'Rev 10'!$M$9,'Rev 10'!$M$10-'Rev 10'!$M$9))</f>
        <v>-5.520176239022565E-28</v>
      </c>
      <c r="K1247" cm="1">
        <f t="array" ref="K1247">$B$1*(Distributed_Weight($C1247,'Rev 10'!$M$16*9.81,'Rev 10'!$M$9,0)-Point_Force($C1247,2*'Rev 10'!$M$16*9.81,'Rev 10'!$M$10/2)+Distributed_Weight($C1247,'Rev 10'!$M$16*9.81,'Rev 10'!$M$9,'Rev 10'!$M$10-'Rev 10'!$M$9))</f>
        <v>-5.520176239022565E-28</v>
      </c>
    </row>
    <row r="1248" spans="3:11" x14ac:dyDescent="0.2">
      <c r="C1248">
        <v>3735</v>
      </c>
      <c r="D1248">
        <f t="shared" si="19"/>
        <v>-8.280264358533848E-28</v>
      </c>
      <c r="F1248" cm="1">
        <f t="array" ref="F1248">$B$1*(Distributed_Weight($C1248,'Rev 10'!$R$2,'Rev 10'!$M$9,0))</f>
        <v>5.6333511123537864E-12</v>
      </c>
      <c r="G1248" cm="1">
        <f t="array" ref="G1248">$B$1*-Point_Force($C1248,2*'Rev 10'!$R$2,'Rev 10'!$M$10/2)</f>
        <v>-7.8047272555506921E-12</v>
      </c>
      <c r="H1248" cm="1">
        <f t="array" ref="H1248">$B$1*Distributed_Weight($C1248,'Rev 10'!$R$2/(2*'Rev 10'!$M$9),'Rev 10'!$M$9,'Rev 10'!$M$10-'Rev 10'!$M$9)</f>
        <v>6.2851357921398923E-16</v>
      </c>
      <c r="I1248" cm="1">
        <f t="array" ref="I1248">$B$1*(Distributed_Weight($C1248,'Rev 10'!$M$16*9.81,'Rev 10'!$M$9,0)-Point_Force($C1248,2*'Rev 10'!$M$16*9.81,'Rev 10'!$M$10/2)+Distributed_Weight($C1248,'Rev 10'!$M$16*9.81,'Rev 10'!$M$9,'Rev 10'!$M$10-'Rev 10'!$M$9))</f>
        <v>-8.280264358533848E-28</v>
      </c>
      <c r="K1248" cm="1">
        <f t="array" ref="K1248">$B$1*(Distributed_Weight($C1248,'Rev 10'!$M$16*9.81,'Rev 10'!$M$9,0)-Point_Force($C1248,2*'Rev 10'!$M$16*9.81,'Rev 10'!$M$10/2)+Distributed_Weight($C1248,'Rev 10'!$M$16*9.81,'Rev 10'!$M$9,'Rev 10'!$M$10-'Rev 10'!$M$9))</f>
        <v>-8.280264358533848E-28</v>
      </c>
    </row>
    <row r="1249" spans="3:11" x14ac:dyDescent="0.2">
      <c r="C1249">
        <v>3738</v>
      </c>
      <c r="D1249">
        <f t="shared" si="19"/>
        <v>-5.520176239022565E-28</v>
      </c>
      <c r="F1249" cm="1">
        <f t="array" ref="F1249">$B$1*(Distributed_Weight($C1249,'Rev 10'!$R$2,'Rev 10'!$M$9,0))</f>
        <v>5.6392369563644577E-12</v>
      </c>
      <c r="G1249" cm="1">
        <f t="array" ref="G1249">$B$1*-Point_Force($C1249,2*'Rev 10'!$R$2,'Rev 10'!$M$10/2)</f>
        <v>-7.8164989435720363E-12</v>
      </c>
      <c r="H1249" cm="1">
        <f t="array" ref="H1249">$B$1*Distributed_Weight($C1249,'Rev 10'!$R$2/(2*'Rev 10'!$M$9),'Rev 10'!$M$9,'Rev 10'!$M$10-'Rev 10'!$M$9)</f>
        <v>6.302172604934547E-16</v>
      </c>
      <c r="I1249" cm="1">
        <f t="array" ref="I1249">$B$1*(Distributed_Weight($C1249,'Rev 10'!$M$16*9.81,'Rev 10'!$M$9,0)-Point_Force($C1249,2*'Rev 10'!$M$16*9.81,'Rev 10'!$M$10/2)+Distributed_Weight($C1249,'Rev 10'!$M$16*9.81,'Rev 10'!$M$9,'Rev 10'!$M$10-'Rev 10'!$M$9))</f>
        <v>-5.520176239022565E-28</v>
      </c>
      <c r="K1249" cm="1">
        <f t="array" ref="K1249">$B$1*(Distributed_Weight($C1249,'Rev 10'!$M$16*9.81,'Rev 10'!$M$9,0)-Point_Force($C1249,2*'Rev 10'!$M$16*9.81,'Rev 10'!$M$10/2)+Distributed_Weight($C1249,'Rev 10'!$M$16*9.81,'Rev 10'!$M$9,'Rev 10'!$M$10-'Rev 10'!$M$9))</f>
        <v>-5.520176239022565E-28</v>
      </c>
    </row>
    <row r="1250" spans="3:11" x14ac:dyDescent="0.2">
      <c r="C1250">
        <v>3741</v>
      </c>
      <c r="D1250">
        <f t="shared" si="19"/>
        <v>-5.520176239022565E-28</v>
      </c>
      <c r="F1250" cm="1">
        <f t="array" ref="F1250">$B$1*(Distributed_Weight($C1250,'Rev 10'!$R$2,'Rev 10'!$M$9,0))</f>
        <v>5.6451228003751289E-12</v>
      </c>
      <c r="G1250" cm="1">
        <f t="array" ref="G1250">$B$1*-Point_Force($C1250,2*'Rev 10'!$R$2,'Rev 10'!$M$10/2)</f>
        <v>-7.8282706315933788E-12</v>
      </c>
      <c r="H1250" cm="1">
        <f t="array" ref="H1250">$B$1*Distributed_Weight($C1250,'Rev 10'!$R$2/(2*'Rev 10'!$M$9),'Rev 10'!$M$9,'Rev 10'!$M$10-'Rev 10'!$M$9)</f>
        <v>6.3192094177292017E-16</v>
      </c>
      <c r="I1250" cm="1">
        <f t="array" ref="I1250">$B$1*(Distributed_Weight($C1250,'Rev 10'!$M$16*9.81,'Rev 10'!$M$9,0)-Point_Force($C1250,2*'Rev 10'!$M$16*9.81,'Rev 10'!$M$10/2)+Distributed_Weight($C1250,'Rev 10'!$M$16*9.81,'Rev 10'!$M$9,'Rev 10'!$M$10-'Rev 10'!$M$9))</f>
        <v>-5.520176239022565E-28</v>
      </c>
      <c r="K1250" cm="1">
        <f t="array" ref="K1250">$B$1*(Distributed_Weight($C1250,'Rev 10'!$M$16*9.81,'Rev 10'!$M$9,0)-Point_Force($C1250,2*'Rev 10'!$M$16*9.81,'Rev 10'!$M$10/2)+Distributed_Weight($C1250,'Rev 10'!$M$16*9.81,'Rev 10'!$M$9,'Rev 10'!$M$10-'Rev 10'!$M$9))</f>
        <v>-5.520176239022565E-28</v>
      </c>
    </row>
    <row r="1251" spans="3:11" x14ac:dyDescent="0.2">
      <c r="C1251">
        <v>3744</v>
      </c>
      <c r="D1251">
        <f t="shared" si="19"/>
        <v>-5.520176239022565E-28</v>
      </c>
      <c r="F1251" cm="1">
        <f t="array" ref="F1251">$B$1*(Distributed_Weight($C1251,'Rev 10'!$R$2,'Rev 10'!$M$9,0))</f>
        <v>5.651008644385801E-12</v>
      </c>
      <c r="G1251" cm="1">
        <f t="array" ref="G1251">$B$1*-Point_Force($C1251,2*'Rev 10'!$R$2,'Rev 10'!$M$10/2)</f>
        <v>-7.8400423196147213E-12</v>
      </c>
      <c r="H1251" cm="1">
        <f t="array" ref="H1251">$B$1*Distributed_Weight($C1251,'Rev 10'!$R$2/(2*'Rev 10'!$M$9),'Rev 10'!$M$9,'Rev 10'!$M$10-'Rev 10'!$M$9)</f>
        <v>6.3362462305238554E-16</v>
      </c>
      <c r="I1251" cm="1">
        <f t="array" ref="I1251">$B$1*(Distributed_Weight($C1251,'Rev 10'!$M$16*9.81,'Rev 10'!$M$9,0)-Point_Force($C1251,2*'Rev 10'!$M$16*9.81,'Rev 10'!$M$10/2)+Distributed_Weight($C1251,'Rev 10'!$M$16*9.81,'Rev 10'!$M$9,'Rev 10'!$M$10-'Rev 10'!$M$9))</f>
        <v>-5.520176239022565E-28</v>
      </c>
      <c r="K1251" cm="1">
        <f t="array" ref="K1251">$B$1*(Distributed_Weight($C1251,'Rev 10'!$M$16*9.81,'Rev 10'!$M$9,0)-Point_Force($C1251,2*'Rev 10'!$M$16*9.81,'Rev 10'!$M$10/2)+Distributed_Weight($C1251,'Rev 10'!$M$16*9.81,'Rev 10'!$M$9,'Rev 10'!$M$10-'Rev 10'!$M$9))</f>
        <v>-5.520176239022565E-28</v>
      </c>
    </row>
    <row r="1252" spans="3:11" x14ac:dyDescent="0.2">
      <c r="C1252">
        <v>3747</v>
      </c>
      <c r="D1252">
        <f t="shared" si="19"/>
        <v>-5.520176239022565E-28</v>
      </c>
      <c r="F1252" cm="1">
        <f t="array" ref="F1252">$B$1*(Distributed_Weight($C1252,'Rev 10'!$R$2,'Rev 10'!$M$9,0))</f>
        <v>5.6568944883964722E-12</v>
      </c>
      <c r="G1252" cm="1">
        <f t="array" ref="G1252">$B$1*-Point_Force($C1252,2*'Rev 10'!$R$2,'Rev 10'!$M$10/2)</f>
        <v>-7.8518140076360654E-12</v>
      </c>
      <c r="H1252" cm="1">
        <f t="array" ref="H1252">$B$1*Distributed_Weight($C1252,'Rev 10'!$R$2/(2*'Rev 10'!$M$9),'Rev 10'!$M$9,'Rev 10'!$M$10-'Rev 10'!$M$9)</f>
        <v>6.3532830433185101E-16</v>
      </c>
      <c r="I1252" cm="1">
        <f t="array" ref="I1252">$B$1*(Distributed_Weight($C1252,'Rev 10'!$M$16*9.81,'Rev 10'!$M$9,0)-Point_Force($C1252,2*'Rev 10'!$M$16*9.81,'Rev 10'!$M$10/2)+Distributed_Weight($C1252,'Rev 10'!$M$16*9.81,'Rev 10'!$M$9,'Rev 10'!$M$10-'Rev 10'!$M$9))</f>
        <v>-5.520176239022565E-28</v>
      </c>
      <c r="K1252" cm="1">
        <f t="array" ref="K1252">$B$1*(Distributed_Weight($C1252,'Rev 10'!$M$16*9.81,'Rev 10'!$M$9,0)-Point_Force($C1252,2*'Rev 10'!$M$16*9.81,'Rev 10'!$M$10/2)+Distributed_Weight($C1252,'Rev 10'!$M$16*9.81,'Rev 10'!$M$9,'Rev 10'!$M$10-'Rev 10'!$M$9))</f>
        <v>-5.520176239022565E-28</v>
      </c>
    </row>
    <row r="1253" spans="3:11" x14ac:dyDescent="0.2">
      <c r="C1253">
        <v>3750</v>
      </c>
      <c r="D1253">
        <f t="shared" si="19"/>
        <v>-5.520176239022565E-28</v>
      </c>
      <c r="F1253" cm="1">
        <f t="array" ref="F1253">$B$1*(Distributed_Weight($C1253,'Rev 10'!$R$2,'Rev 10'!$M$9,0))</f>
        <v>5.6627803324071435E-12</v>
      </c>
      <c r="G1253" cm="1">
        <f t="array" ref="G1253">$B$1*-Point_Force($C1253,2*'Rev 10'!$R$2,'Rev 10'!$M$10/2)</f>
        <v>-7.863585695657408E-12</v>
      </c>
      <c r="H1253" cm="1">
        <f t="array" ref="H1253">$B$1*Distributed_Weight($C1253,'Rev 10'!$R$2/(2*'Rev 10'!$M$9),'Rev 10'!$M$9,'Rev 10'!$M$10-'Rev 10'!$M$9)</f>
        <v>6.3703198561131647E-16</v>
      </c>
      <c r="I1253" cm="1">
        <f t="array" ref="I1253">$B$1*(Distributed_Weight($C1253,'Rev 10'!$M$16*9.81,'Rev 10'!$M$9,0)-Point_Force($C1253,2*'Rev 10'!$M$16*9.81,'Rev 10'!$M$10/2)+Distributed_Weight($C1253,'Rev 10'!$M$16*9.81,'Rev 10'!$M$9,'Rev 10'!$M$10-'Rev 10'!$M$9))</f>
        <v>-5.520176239022565E-28</v>
      </c>
      <c r="K1253" cm="1">
        <f t="array" ref="K1253">$B$1*(Distributed_Weight($C1253,'Rev 10'!$M$16*9.81,'Rev 10'!$M$9,0)-Point_Force($C1253,2*'Rev 10'!$M$16*9.81,'Rev 10'!$M$10/2)+Distributed_Weight($C1253,'Rev 10'!$M$16*9.81,'Rev 10'!$M$9,'Rev 10'!$M$10-'Rev 10'!$M$9))</f>
        <v>-5.520176239022565E-28</v>
      </c>
    </row>
    <row r="1254" spans="3:11" x14ac:dyDescent="0.2">
      <c r="C1254">
        <v>3753</v>
      </c>
      <c r="D1254">
        <f t="shared" si="19"/>
        <v>-2.7600881195112825E-28</v>
      </c>
      <c r="F1254" cm="1">
        <f t="array" ref="F1254">$B$1*(Distributed_Weight($C1254,'Rev 10'!$R$2,'Rev 10'!$M$9,0))</f>
        <v>5.6686661764178156E-12</v>
      </c>
      <c r="G1254" cm="1">
        <f t="array" ref="G1254">$B$1*-Point_Force($C1254,2*'Rev 10'!$R$2,'Rev 10'!$M$10/2)</f>
        <v>-7.8753573836787521E-12</v>
      </c>
      <c r="H1254" cm="1">
        <f t="array" ref="H1254">$B$1*Distributed_Weight($C1254,'Rev 10'!$R$2/(2*'Rev 10'!$M$9),'Rev 10'!$M$9,'Rev 10'!$M$10-'Rev 10'!$M$9)</f>
        <v>6.3873566689078185E-16</v>
      </c>
      <c r="I1254" cm="1">
        <f t="array" ref="I1254">$B$1*(Distributed_Weight($C1254,'Rev 10'!$M$16*9.81,'Rev 10'!$M$9,0)-Point_Force($C1254,2*'Rev 10'!$M$16*9.81,'Rev 10'!$M$10/2)+Distributed_Weight($C1254,'Rev 10'!$M$16*9.81,'Rev 10'!$M$9,'Rev 10'!$M$10-'Rev 10'!$M$9))</f>
        <v>-2.7600881195112825E-28</v>
      </c>
      <c r="K1254" cm="1">
        <f t="array" ref="K1254">$B$1*(Distributed_Weight($C1254,'Rev 10'!$M$16*9.81,'Rev 10'!$M$9,0)-Point_Force($C1254,2*'Rev 10'!$M$16*9.81,'Rev 10'!$M$10/2)+Distributed_Weight($C1254,'Rev 10'!$M$16*9.81,'Rev 10'!$M$9,'Rev 10'!$M$10-'Rev 10'!$M$9))</f>
        <v>-2.7600881195112825E-28</v>
      </c>
    </row>
    <row r="1255" spans="3:11" x14ac:dyDescent="0.2">
      <c r="C1255">
        <v>3756</v>
      </c>
      <c r="D1255">
        <f t="shared" si="19"/>
        <v>-2.7600881195112825E-28</v>
      </c>
      <c r="F1255" cm="1">
        <f t="array" ref="F1255">$B$1*(Distributed_Weight($C1255,'Rev 10'!$R$2,'Rev 10'!$M$9,0))</f>
        <v>5.6745520204284868E-12</v>
      </c>
      <c r="G1255" cm="1">
        <f t="array" ref="G1255">$B$1*-Point_Force($C1255,2*'Rev 10'!$R$2,'Rev 10'!$M$10/2)</f>
        <v>-7.8871290717000946E-12</v>
      </c>
      <c r="H1255" cm="1">
        <f t="array" ref="H1255">$B$1*Distributed_Weight($C1255,'Rev 10'!$R$2/(2*'Rev 10'!$M$9),'Rev 10'!$M$9,'Rev 10'!$M$10-'Rev 10'!$M$9)</f>
        <v>6.4043934817024731E-16</v>
      </c>
      <c r="I1255" cm="1">
        <f t="array" ref="I1255">$B$1*(Distributed_Weight($C1255,'Rev 10'!$M$16*9.81,'Rev 10'!$M$9,0)-Point_Force($C1255,2*'Rev 10'!$M$16*9.81,'Rev 10'!$M$10/2)+Distributed_Weight($C1255,'Rev 10'!$M$16*9.81,'Rev 10'!$M$9,'Rev 10'!$M$10-'Rev 10'!$M$9))</f>
        <v>-2.7600881195112825E-28</v>
      </c>
      <c r="K1255" cm="1">
        <f t="array" ref="K1255">$B$1*(Distributed_Weight($C1255,'Rev 10'!$M$16*9.81,'Rev 10'!$M$9,0)-Point_Force($C1255,2*'Rev 10'!$M$16*9.81,'Rev 10'!$M$10/2)+Distributed_Weight($C1255,'Rev 10'!$M$16*9.81,'Rev 10'!$M$9,'Rev 10'!$M$10-'Rev 10'!$M$9))</f>
        <v>-2.7600881195112825E-28</v>
      </c>
    </row>
    <row r="1256" spans="3:11" x14ac:dyDescent="0.2">
      <c r="C1256">
        <v>3759</v>
      </c>
      <c r="D1256">
        <f t="shared" si="19"/>
        <v>-5.520176239022565E-28</v>
      </c>
      <c r="F1256" cm="1">
        <f t="array" ref="F1256">$B$1*(Distributed_Weight($C1256,'Rev 10'!$R$2,'Rev 10'!$M$9,0))</f>
        <v>5.6804378644391581E-12</v>
      </c>
      <c r="G1256" cm="1">
        <f t="array" ref="G1256">$B$1*-Point_Force($C1256,2*'Rev 10'!$R$2,'Rev 10'!$M$10/2)</f>
        <v>-7.8989007597214371E-12</v>
      </c>
      <c r="H1256" cm="1">
        <f t="array" ref="H1256">$B$1*Distributed_Weight($C1256,'Rev 10'!$R$2/(2*'Rev 10'!$M$9),'Rev 10'!$M$9,'Rev 10'!$M$10-'Rev 10'!$M$9)</f>
        <v>6.4214302944971259E-16</v>
      </c>
      <c r="I1256" cm="1">
        <f t="array" ref="I1256">$B$1*(Distributed_Weight($C1256,'Rev 10'!$M$16*9.81,'Rev 10'!$M$9,0)-Point_Force($C1256,2*'Rev 10'!$M$16*9.81,'Rev 10'!$M$10/2)+Distributed_Weight($C1256,'Rev 10'!$M$16*9.81,'Rev 10'!$M$9,'Rev 10'!$M$10-'Rev 10'!$M$9))</f>
        <v>-5.520176239022565E-28</v>
      </c>
      <c r="K1256" cm="1">
        <f t="array" ref="K1256">$B$1*(Distributed_Weight($C1256,'Rev 10'!$M$16*9.81,'Rev 10'!$M$9,0)-Point_Force($C1256,2*'Rev 10'!$M$16*9.81,'Rev 10'!$M$10/2)+Distributed_Weight($C1256,'Rev 10'!$M$16*9.81,'Rev 10'!$M$9,'Rev 10'!$M$10-'Rev 10'!$M$9))</f>
        <v>-5.520176239022565E-28</v>
      </c>
    </row>
    <row r="1257" spans="3:11" x14ac:dyDescent="0.2">
      <c r="C1257">
        <v>3762</v>
      </c>
      <c r="D1257">
        <f t="shared" si="19"/>
        <v>-2.7600881195112825E-28</v>
      </c>
      <c r="F1257" cm="1">
        <f t="array" ref="F1257">$B$1*(Distributed_Weight($C1257,'Rev 10'!$R$2,'Rev 10'!$M$9,0))</f>
        <v>5.6863237084498302E-12</v>
      </c>
      <c r="G1257" cm="1">
        <f t="array" ref="G1257">$B$1*-Point_Force($C1257,2*'Rev 10'!$R$2,'Rev 10'!$M$10/2)</f>
        <v>-7.9106724477427813E-12</v>
      </c>
      <c r="H1257" cm="1">
        <f t="array" ref="H1257">$B$1*Distributed_Weight($C1257,'Rev 10'!$R$2/(2*'Rev 10'!$M$9),'Rev 10'!$M$9,'Rev 10'!$M$10-'Rev 10'!$M$9)</f>
        <v>6.4384671072917806E-16</v>
      </c>
      <c r="I1257" cm="1">
        <f t="array" ref="I1257">$B$1*(Distributed_Weight($C1257,'Rev 10'!$M$16*9.81,'Rev 10'!$M$9,0)-Point_Force($C1257,2*'Rev 10'!$M$16*9.81,'Rev 10'!$M$10/2)+Distributed_Weight($C1257,'Rev 10'!$M$16*9.81,'Rev 10'!$M$9,'Rev 10'!$M$10-'Rev 10'!$M$9))</f>
        <v>-2.7600881195112825E-28</v>
      </c>
      <c r="K1257" cm="1">
        <f t="array" ref="K1257">$B$1*(Distributed_Weight($C1257,'Rev 10'!$M$16*9.81,'Rev 10'!$M$9,0)-Point_Force($C1257,2*'Rev 10'!$M$16*9.81,'Rev 10'!$M$10/2)+Distributed_Weight($C1257,'Rev 10'!$M$16*9.81,'Rev 10'!$M$9,'Rev 10'!$M$10-'Rev 10'!$M$9))</f>
        <v>-2.7600881195112825E-28</v>
      </c>
    </row>
    <row r="1258" spans="3:11" x14ac:dyDescent="0.2">
      <c r="C1258">
        <v>3765</v>
      </c>
      <c r="D1258">
        <f t="shared" si="19"/>
        <v>-2.7600881195112825E-28</v>
      </c>
      <c r="F1258" cm="1">
        <f t="array" ref="F1258">$B$1*(Distributed_Weight($C1258,'Rev 10'!$R$2,'Rev 10'!$M$9,0))</f>
        <v>5.6922095524605014E-12</v>
      </c>
      <c r="G1258" cm="1">
        <f t="array" ref="G1258">$B$1*-Point_Force($C1258,2*'Rev 10'!$R$2,'Rev 10'!$M$10/2)</f>
        <v>-7.9224441357641238E-12</v>
      </c>
      <c r="H1258" cm="1">
        <f t="array" ref="H1258">$B$1*Distributed_Weight($C1258,'Rev 10'!$R$2/(2*'Rev 10'!$M$9),'Rev 10'!$M$9,'Rev 10'!$M$10-'Rev 10'!$M$9)</f>
        <v>6.4555039200864353E-16</v>
      </c>
      <c r="I1258" cm="1">
        <f t="array" ref="I1258">$B$1*(Distributed_Weight($C1258,'Rev 10'!$M$16*9.81,'Rev 10'!$M$9,0)-Point_Force($C1258,2*'Rev 10'!$M$16*9.81,'Rev 10'!$M$10/2)+Distributed_Weight($C1258,'Rev 10'!$M$16*9.81,'Rev 10'!$M$9,'Rev 10'!$M$10-'Rev 10'!$M$9))</f>
        <v>-2.7600881195112825E-28</v>
      </c>
      <c r="K1258" cm="1">
        <f t="array" ref="K1258">$B$1*(Distributed_Weight($C1258,'Rev 10'!$M$16*9.81,'Rev 10'!$M$9,0)-Point_Force($C1258,2*'Rev 10'!$M$16*9.81,'Rev 10'!$M$10/2)+Distributed_Weight($C1258,'Rev 10'!$M$16*9.81,'Rev 10'!$M$9,'Rev 10'!$M$10-'Rev 10'!$M$9))</f>
        <v>-2.7600881195112825E-28</v>
      </c>
    </row>
    <row r="1259" spans="3:11" x14ac:dyDescent="0.2">
      <c r="C1259">
        <v>3768</v>
      </c>
      <c r="D1259">
        <f t="shared" si="19"/>
        <v>-2.7600881195112825E-28</v>
      </c>
      <c r="F1259" cm="1">
        <f t="array" ref="F1259">$B$1*(Distributed_Weight($C1259,'Rev 10'!$R$2,'Rev 10'!$M$9,0))</f>
        <v>5.6980953964711735E-12</v>
      </c>
      <c r="G1259" cm="1">
        <f t="array" ref="G1259">$B$1*-Point_Force($C1259,2*'Rev 10'!$R$2,'Rev 10'!$M$10/2)</f>
        <v>-7.9342158237854663E-12</v>
      </c>
      <c r="H1259" cm="1">
        <f t="array" ref="H1259">$B$1*Distributed_Weight($C1259,'Rev 10'!$R$2/(2*'Rev 10'!$M$9),'Rev 10'!$M$9,'Rev 10'!$M$10-'Rev 10'!$M$9)</f>
        <v>6.472540732881089E-16</v>
      </c>
      <c r="I1259" cm="1">
        <f t="array" ref="I1259">$B$1*(Distributed_Weight($C1259,'Rev 10'!$M$16*9.81,'Rev 10'!$M$9,0)-Point_Force($C1259,2*'Rev 10'!$M$16*9.81,'Rev 10'!$M$10/2)+Distributed_Weight($C1259,'Rev 10'!$M$16*9.81,'Rev 10'!$M$9,'Rev 10'!$M$10-'Rev 10'!$M$9))</f>
        <v>-2.7600881195112825E-28</v>
      </c>
      <c r="K1259" cm="1">
        <f t="array" ref="K1259">$B$1*(Distributed_Weight($C1259,'Rev 10'!$M$16*9.81,'Rev 10'!$M$9,0)-Point_Force($C1259,2*'Rev 10'!$M$16*9.81,'Rev 10'!$M$10/2)+Distributed_Weight($C1259,'Rev 10'!$M$16*9.81,'Rev 10'!$M$9,'Rev 10'!$M$10-'Rev 10'!$M$9))</f>
        <v>-2.7600881195112825E-28</v>
      </c>
    </row>
    <row r="1260" spans="3:11" x14ac:dyDescent="0.2">
      <c r="C1260">
        <v>3771</v>
      </c>
      <c r="D1260">
        <f t="shared" si="19"/>
        <v>-2.7600881195112825E-28</v>
      </c>
      <c r="F1260" cm="1">
        <f t="array" ref="F1260">$B$1*(Distributed_Weight($C1260,'Rev 10'!$R$2,'Rev 10'!$M$9,0))</f>
        <v>5.7039812404818447E-12</v>
      </c>
      <c r="G1260" cm="1">
        <f t="array" ref="G1260">$B$1*-Point_Force($C1260,2*'Rev 10'!$R$2,'Rev 10'!$M$10/2)</f>
        <v>-7.9459875118068105E-12</v>
      </c>
      <c r="H1260" cm="1">
        <f t="array" ref="H1260">$B$1*Distributed_Weight($C1260,'Rev 10'!$R$2/(2*'Rev 10'!$M$9),'Rev 10'!$M$9,'Rev 10'!$M$10-'Rev 10'!$M$9)</f>
        <v>6.4895775456757437E-16</v>
      </c>
      <c r="I1260" cm="1">
        <f t="array" ref="I1260">$B$1*(Distributed_Weight($C1260,'Rev 10'!$M$16*9.81,'Rev 10'!$M$9,0)-Point_Force($C1260,2*'Rev 10'!$M$16*9.81,'Rev 10'!$M$10/2)+Distributed_Weight($C1260,'Rev 10'!$M$16*9.81,'Rev 10'!$M$9,'Rev 10'!$M$10-'Rev 10'!$M$9))</f>
        <v>-2.7600881195112825E-28</v>
      </c>
      <c r="K1260" cm="1">
        <f t="array" ref="K1260">$B$1*(Distributed_Weight($C1260,'Rev 10'!$M$16*9.81,'Rev 10'!$M$9,0)-Point_Force($C1260,2*'Rev 10'!$M$16*9.81,'Rev 10'!$M$10/2)+Distributed_Weight($C1260,'Rev 10'!$M$16*9.81,'Rev 10'!$M$9,'Rev 10'!$M$10-'Rev 10'!$M$9))</f>
        <v>-2.7600881195112825E-28</v>
      </c>
    </row>
    <row r="1261" spans="3:11" x14ac:dyDescent="0.2">
      <c r="C1261">
        <v>3774</v>
      </c>
      <c r="D1261">
        <f t="shared" si="19"/>
        <v>-2.7600881195112825E-28</v>
      </c>
      <c r="F1261" cm="1">
        <f t="array" ref="F1261">$B$1*(Distributed_Weight($C1261,'Rev 10'!$R$2,'Rev 10'!$M$9,0))</f>
        <v>5.709867084492516E-12</v>
      </c>
      <c r="G1261" cm="1">
        <f t="array" ref="G1261">$B$1*-Point_Force($C1261,2*'Rev 10'!$R$2,'Rev 10'!$M$10/2)</f>
        <v>-7.957759199828153E-12</v>
      </c>
      <c r="H1261" cm="1">
        <f t="array" ref="H1261">$B$1*Distributed_Weight($C1261,'Rev 10'!$R$2/(2*'Rev 10'!$M$9),'Rev 10'!$M$9,'Rev 10'!$M$10-'Rev 10'!$M$9)</f>
        <v>6.5066143584703983E-16</v>
      </c>
      <c r="I1261" cm="1">
        <f t="array" ref="I1261">$B$1*(Distributed_Weight($C1261,'Rev 10'!$M$16*9.81,'Rev 10'!$M$9,0)-Point_Force($C1261,2*'Rev 10'!$M$16*9.81,'Rev 10'!$M$10/2)+Distributed_Weight($C1261,'Rev 10'!$M$16*9.81,'Rev 10'!$M$9,'Rev 10'!$M$10-'Rev 10'!$M$9))</f>
        <v>-2.7600881195112825E-28</v>
      </c>
      <c r="K1261" cm="1">
        <f t="array" ref="K1261">$B$1*(Distributed_Weight($C1261,'Rev 10'!$M$16*9.81,'Rev 10'!$M$9,0)-Point_Force($C1261,2*'Rev 10'!$M$16*9.81,'Rev 10'!$M$10/2)+Distributed_Weight($C1261,'Rev 10'!$M$16*9.81,'Rev 10'!$M$9,'Rev 10'!$M$10-'Rev 10'!$M$9))</f>
        <v>-2.7600881195112825E-28</v>
      </c>
    </row>
    <row r="1262" spans="3:11" x14ac:dyDescent="0.2">
      <c r="C1262">
        <v>3777</v>
      </c>
      <c r="D1262">
        <f t="shared" si="19"/>
        <v>1.104035247804513E-27</v>
      </c>
      <c r="F1262" cm="1">
        <f t="array" ref="F1262">$B$1*(Distributed_Weight($C1262,'Rev 10'!$R$2,'Rev 10'!$M$9,0))</f>
        <v>5.7157529285031889E-12</v>
      </c>
      <c r="G1262" cm="1">
        <f t="array" ref="G1262">$B$1*-Point_Force($C1262,2*'Rev 10'!$R$2,'Rev 10'!$M$10/2)</f>
        <v>-7.9695308878494955E-12</v>
      </c>
      <c r="H1262" cm="1">
        <f t="array" ref="H1262">$B$1*Distributed_Weight($C1262,'Rev 10'!$R$2/(2*'Rev 10'!$M$9),'Rev 10'!$M$9,'Rev 10'!$M$10-'Rev 10'!$M$9)</f>
        <v>6.523651171265053E-16</v>
      </c>
      <c r="I1262" cm="1">
        <f t="array" ref="I1262">$B$1*(Distributed_Weight($C1262,'Rev 10'!$M$16*9.81,'Rev 10'!$M$9,0)-Point_Force($C1262,2*'Rev 10'!$M$16*9.81,'Rev 10'!$M$10/2)+Distributed_Weight($C1262,'Rev 10'!$M$16*9.81,'Rev 10'!$M$9,'Rev 10'!$M$10-'Rev 10'!$M$9))</f>
        <v>1.104035247804513E-27</v>
      </c>
      <c r="K1262" cm="1">
        <f t="array" ref="K1262">$B$1*(Distributed_Weight($C1262,'Rev 10'!$M$16*9.81,'Rev 10'!$M$9,0)-Point_Force($C1262,2*'Rev 10'!$M$16*9.81,'Rev 10'!$M$10/2)+Distributed_Weight($C1262,'Rev 10'!$M$16*9.81,'Rev 10'!$M$9,'Rev 10'!$M$10-'Rev 10'!$M$9))</f>
        <v>1.104035247804513E-27</v>
      </c>
    </row>
    <row r="1263" spans="3:11" x14ac:dyDescent="0.2">
      <c r="C1263">
        <v>3780</v>
      </c>
      <c r="D1263">
        <f t="shared" si="19"/>
        <v>8.280264358533848E-28</v>
      </c>
      <c r="F1263" cm="1">
        <f t="array" ref="F1263">$B$1*(Distributed_Weight($C1263,'Rev 10'!$R$2,'Rev 10'!$M$9,0))</f>
        <v>5.7216387725138601E-12</v>
      </c>
      <c r="G1263" cm="1">
        <f t="array" ref="G1263">$B$1*-Point_Force($C1263,2*'Rev 10'!$R$2,'Rev 10'!$M$10/2)</f>
        <v>-7.9813025758708396E-12</v>
      </c>
      <c r="H1263" cm="1">
        <f t="array" ref="H1263">$B$1*Distributed_Weight($C1263,'Rev 10'!$R$2/(2*'Rev 10'!$M$9),'Rev 10'!$M$9,'Rev 10'!$M$10-'Rev 10'!$M$9)</f>
        <v>6.5406879840597067E-16</v>
      </c>
      <c r="I1263" cm="1">
        <f t="array" ref="I1263">$B$1*(Distributed_Weight($C1263,'Rev 10'!$M$16*9.81,'Rev 10'!$M$9,0)-Point_Force($C1263,2*'Rev 10'!$M$16*9.81,'Rev 10'!$M$10/2)+Distributed_Weight($C1263,'Rev 10'!$M$16*9.81,'Rev 10'!$M$9,'Rev 10'!$M$10-'Rev 10'!$M$9))</f>
        <v>8.280264358533848E-28</v>
      </c>
      <c r="K1263" cm="1">
        <f t="array" ref="K1263">$B$1*(Distributed_Weight($C1263,'Rev 10'!$M$16*9.81,'Rev 10'!$M$9,0)-Point_Force($C1263,2*'Rev 10'!$M$16*9.81,'Rev 10'!$M$10/2)+Distributed_Weight($C1263,'Rev 10'!$M$16*9.81,'Rev 10'!$M$9,'Rev 10'!$M$10-'Rev 10'!$M$9))</f>
        <v>8.280264358533848E-28</v>
      </c>
    </row>
    <row r="1264" spans="3:11" x14ac:dyDescent="0.2">
      <c r="C1264">
        <v>3783</v>
      </c>
      <c r="D1264">
        <f t="shared" si="19"/>
        <v>-2.7600881195112825E-28</v>
      </c>
      <c r="F1264" cm="1">
        <f t="array" ref="F1264">$B$1*(Distributed_Weight($C1264,'Rev 10'!$R$2,'Rev 10'!$M$9,0))</f>
        <v>5.7275246165245322E-12</v>
      </c>
      <c r="G1264" cm="1">
        <f t="array" ref="G1264">$B$1*-Point_Force($C1264,2*'Rev 10'!$R$2,'Rev 10'!$M$10/2)</f>
        <v>-7.9930742638921838E-12</v>
      </c>
      <c r="H1264" cm="1">
        <f t="array" ref="H1264">$B$1*Distributed_Weight($C1264,'Rev 10'!$R$2/(2*'Rev 10'!$M$9),'Rev 10'!$M$9,'Rev 10'!$M$10-'Rev 10'!$M$9)</f>
        <v>6.5577247968543614E-16</v>
      </c>
      <c r="I1264" cm="1">
        <f t="array" ref="I1264">$B$1*(Distributed_Weight($C1264,'Rev 10'!$M$16*9.81,'Rev 10'!$M$9,0)-Point_Force($C1264,2*'Rev 10'!$M$16*9.81,'Rev 10'!$M$10/2)+Distributed_Weight($C1264,'Rev 10'!$M$16*9.81,'Rev 10'!$M$9,'Rev 10'!$M$10-'Rev 10'!$M$9))</f>
        <v>-2.7600881195112825E-28</v>
      </c>
      <c r="K1264" cm="1">
        <f t="array" ref="K1264">$B$1*(Distributed_Weight($C1264,'Rev 10'!$M$16*9.81,'Rev 10'!$M$9,0)-Point_Force($C1264,2*'Rev 10'!$M$16*9.81,'Rev 10'!$M$10/2)+Distributed_Weight($C1264,'Rev 10'!$M$16*9.81,'Rev 10'!$M$9,'Rev 10'!$M$10-'Rev 10'!$M$9))</f>
        <v>-2.7600881195112825E-28</v>
      </c>
    </row>
    <row r="1265" spans="3:11" x14ac:dyDescent="0.2">
      <c r="C1265">
        <v>3786</v>
      </c>
      <c r="D1265">
        <f t="shared" si="19"/>
        <v>0</v>
      </c>
      <c r="F1265" cm="1">
        <f t="array" ref="F1265">$B$1*(Distributed_Weight($C1265,'Rev 10'!$R$2,'Rev 10'!$M$9,0))</f>
        <v>5.7334104605352035E-12</v>
      </c>
      <c r="G1265" cm="1">
        <f t="array" ref="G1265">$B$1*-Point_Force($C1265,2*'Rev 10'!$R$2,'Rev 10'!$M$10/2)</f>
        <v>-8.0048459519135263E-12</v>
      </c>
      <c r="H1265" cm="1">
        <f t="array" ref="H1265">$B$1*Distributed_Weight($C1265,'Rev 10'!$R$2/(2*'Rev 10'!$M$9),'Rev 10'!$M$9,'Rev 10'!$M$10-'Rev 10'!$M$9)</f>
        <v>6.5747616096490161E-16</v>
      </c>
      <c r="I1265" cm="1">
        <f t="array" ref="I1265">$B$1*(Distributed_Weight($C1265,'Rev 10'!$M$16*9.81,'Rev 10'!$M$9,0)-Point_Force($C1265,2*'Rev 10'!$M$16*9.81,'Rev 10'!$M$10/2)+Distributed_Weight($C1265,'Rev 10'!$M$16*9.81,'Rev 10'!$M$9,'Rev 10'!$M$10-'Rev 10'!$M$9))</f>
        <v>0</v>
      </c>
      <c r="K1265" cm="1">
        <f t="array" ref="K1265">$B$1*(Distributed_Weight($C1265,'Rev 10'!$M$16*9.81,'Rev 10'!$M$9,0)-Point_Force($C1265,2*'Rev 10'!$M$16*9.81,'Rev 10'!$M$10/2)+Distributed_Weight($C1265,'Rev 10'!$M$16*9.81,'Rev 10'!$M$9,'Rev 10'!$M$10-'Rev 10'!$M$9))</f>
        <v>0</v>
      </c>
    </row>
    <row r="1266" spans="3:11" x14ac:dyDescent="0.2">
      <c r="C1266">
        <v>3789</v>
      </c>
      <c r="D1266">
        <f t="shared" si="19"/>
        <v>-2.7600881195112825E-28</v>
      </c>
      <c r="F1266" cm="1">
        <f t="array" ref="F1266">$B$1*(Distributed_Weight($C1266,'Rev 10'!$R$2,'Rev 10'!$M$9,0))</f>
        <v>5.7392963045458747E-12</v>
      </c>
      <c r="G1266" cm="1">
        <f t="array" ref="G1266">$B$1*-Point_Force($C1266,2*'Rev 10'!$R$2,'Rev 10'!$M$10/2)</f>
        <v>-8.0166176399348704E-12</v>
      </c>
      <c r="H1266" cm="1">
        <f t="array" ref="H1266">$B$1*Distributed_Weight($C1266,'Rev 10'!$R$2/(2*'Rev 10'!$M$9),'Rev 10'!$M$9,'Rev 10'!$M$10-'Rev 10'!$M$9)</f>
        <v>6.5917984224436698E-16</v>
      </c>
      <c r="I1266" cm="1">
        <f t="array" ref="I1266">$B$1*(Distributed_Weight($C1266,'Rev 10'!$M$16*9.81,'Rev 10'!$M$9,0)-Point_Force($C1266,2*'Rev 10'!$M$16*9.81,'Rev 10'!$M$10/2)+Distributed_Weight($C1266,'Rev 10'!$M$16*9.81,'Rev 10'!$M$9,'Rev 10'!$M$10-'Rev 10'!$M$9))</f>
        <v>-2.7600881195112825E-28</v>
      </c>
      <c r="K1266" cm="1">
        <f t="array" ref="K1266">$B$1*(Distributed_Weight($C1266,'Rev 10'!$M$16*9.81,'Rev 10'!$M$9,0)-Point_Force($C1266,2*'Rev 10'!$M$16*9.81,'Rev 10'!$M$10/2)+Distributed_Weight($C1266,'Rev 10'!$M$16*9.81,'Rev 10'!$M$9,'Rev 10'!$M$10-'Rev 10'!$M$9))</f>
        <v>-2.7600881195112825E-28</v>
      </c>
    </row>
    <row r="1267" spans="3:11" x14ac:dyDescent="0.2">
      <c r="C1267">
        <v>3792</v>
      </c>
      <c r="D1267">
        <f t="shared" si="19"/>
        <v>0</v>
      </c>
      <c r="F1267" cm="1">
        <f t="array" ref="F1267">$B$1*(Distributed_Weight($C1267,'Rev 10'!$R$2,'Rev 10'!$M$9,0))</f>
        <v>5.7451821485565468E-12</v>
      </c>
      <c r="G1267" cm="1">
        <f t="array" ref="G1267">$B$1*-Point_Force($C1267,2*'Rev 10'!$R$2,'Rev 10'!$M$10/2)</f>
        <v>-8.0283893279562129E-12</v>
      </c>
      <c r="H1267" cm="1">
        <f t="array" ref="H1267">$B$1*Distributed_Weight($C1267,'Rev 10'!$R$2/(2*'Rev 10'!$M$9),'Rev 10'!$M$9,'Rev 10'!$M$10-'Rev 10'!$M$9)</f>
        <v>6.6088352352383245E-16</v>
      </c>
      <c r="I1267" cm="1">
        <f t="array" ref="I1267">$B$1*(Distributed_Weight($C1267,'Rev 10'!$M$16*9.81,'Rev 10'!$M$9,0)-Point_Force($C1267,2*'Rev 10'!$M$16*9.81,'Rev 10'!$M$10/2)+Distributed_Weight($C1267,'Rev 10'!$M$16*9.81,'Rev 10'!$M$9,'Rev 10'!$M$10-'Rev 10'!$M$9))</f>
        <v>0</v>
      </c>
      <c r="K1267" cm="1">
        <f t="array" ref="K1267">$B$1*(Distributed_Weight($C1267,'Rev 10'!$M$16*9.81,'Rev 10'!$M$9,0)-Point_Force($C1267,2*'Rev 10'!$M$16*9.81,'Rev 10'!$M$10/2)+Distributed_Weight($C1267,'Rev 10'!$M$16*9.81,'Rev 10'!$M$9,'Rev 10'!$M$10-'Rev 10'!$M$9))</f>
        <v>0</v>
      </c>
    </row>
    <row r="1268" spans="3:11" x14ac:dyDescent="0.2">
      <c r="C1268">
        <v>3795</v>
      </c>
      <c r="D1268">
        <f t="shared" si="19"/>
        <v>0</v>
      </c>
      <c r="F1268" cm="1">
        <f t="array" ref="F1268">$B$1*(Distributed_Weight($C1268,'Rev 10'!$R$2,'Rev 10'!$M$9,0))</f>
        <v>5.7510679925672181E-12</v>
      </c>
      <c r="G1268" cm="1">
        <f t="array" ref="G1268">$B$1*-Point_Force($C1268,2*'Rev 10'!$R$2,'Rev 10'!$M$10/2)</f>
        <v>-8.0401610159775555E-12</v>
      </c>
      <c r="H1268" cm="1">
        <f t="array" ref="H1268">$B$1*Distributed_Weight($C1268,'Rev 10'!$R$2/(2*'Rev 10'!$M$9),'Rev 10'!$M$9,'Rev 10'!$M$10-'Rev 10'!$M$9)</f>
        <v>6.6258720480329792E-16</v>
      </c>
      <c r="I1268" cm="1">
        <f t="array" ref="I1268">$B$1*(Distributed_Weight($C1268,'Rev 10'!$M$16*9.81,'Rev 10'!$M$9,0)-Point_Force($C1268,2*'Rev 10'!$M$16*9.81,'Rev 10'!$M$10/2)+Distributed_Weight($C1268,'Rev 10'!$M$16*9.81,'Rev 10'!$M$9,'Rev 10'!$M$10-'Rev 10'!$M$9))</f>
        <v>0</v>
      </c>
      <c r="K1268" cm="1">
        <f t="array" ref="K1268">$B$1*(Distributed_Weight($C1268,'Rev 10'!$M$16*9.81,'Rev 10'!$M$9,0)-Point_Force($C1268,2*'Rev 10'!$M$16*9.81,'Rev 10'!$M$10/2)+Distributed_Weight($C1268,'Rev 10'!$M$16*9.81,'Rev 10'!$M$9,'Rev 10'!$M$10-'Rev 10'!$M$9))</f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3BB4B-1A32-4688-9C16-DCE171E62C94}">
  <sheetPr codeName="Sheet6"/>
  <dimension ref="A1"/>
  <sheetViews>
    <sheetView workbookViewId="0"/>
  </sheetViews>
  <sheetFormatPr defaultRowHeight="12.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6D66-4015-4F71-86B2-27BC2A211CC5}">
  <sheetPr codeName="Sheet2"/>
  <dimension ref="A1:P1266"/>
  <sheetViews>
    <sheetView zoomScale="85" zoomScaleNormal="85" workbookViewId="0">
      <selection activeCell="D2" sqref="D2"/>
    </sheetView>
  </sheetViews>
  <sheetFormatPr defaultRowHeight="12.6" x14ac:dyDescent="0.2"/>
  <cols>
    <col min="2" max="2" width="12" bestFit="1" customWidth="1"/>
    <col min="4" max="4" width="12" bestFit="1" customWidth="1"/>
    <col min="5" max="5" width="13" bestFit="1" customWidth="1"/>
    <col min="6" max="7" width="12" bestFit="1" customWidth="1"/>
    <col min="10" max="10" width="12" bestFit="1" customWidth="1"/>
    <col min="12" max="12" width="12.08984375" bestFit="1" customWidth="1"/>
    <col min="15" max="15" width="12.08984375" bestFit="1" customWidth="1"/>
    <col min="16" max="16" width="12.08984375" customWidth="1"/>
  </cols>
  <sheetData>
    <row r="1" spans="1:16" x14ac:dyDescent="0.2">
      <c r="A1" t="s">
        <v>54</v>
      </c>
      <c r="B1" t="s">
        <v>55</v>
      </c>
      <c r="D1">
        <v>1</v>
      </c>
      <c r="E1">
        <v>2</v>
      </c>
      <c r="F1">
        <v>3</v>
      </c>
      <c r="G1">
        <v>4</v>
      </c>
      <c r="I1" t="s">
        <v>56</v>
      </c>
      <c r="J1">
        <f>'Rev 10'!R12</f>
        <v>4.7417952829516391E-18</v>
      </c>
      <c r="L1" t="s">
        <v>61</v>
      </c>
      <c r="M1" t="s">
        <v>62</v>
      </c>
      <c r="O1" t="s">
        <v>61</v>
      </c>
      <c r="P1" t="s">
        <v>62</v>
      </c>
    </row>
    <row r="2" spans="1:16" x14ac:dyDescent="0.2">
      <c r="A2">
        <v>3</v>
      </c>
      <c r="B2">
        <f>G2</f>
        <v>5.11104383839629E-18</v>
      </c>
      <c r="D2" cm="1">
        <f t="array" ref="D2">$J$1*(Distributed_Weight($A2,'Rev 10'!$M$16,'Rev 10'!$M$9,0)+Point_Force($A2,2*'Rev 10'!$M$16,'Rev 10'!M10/2))</f>
        <v>5.2100344937780741E-19</v>
      </c>
      <c r="E2" cm="1">
        <f t="array" ref="E2">$J$1*(Distributed_Weight($A2,'Rev 10'!$M$16,'Rev 10'!$M$9,0)+Point_Force($A2,2*'Rev 10'!$M$16,'Rev 10'!$M$10/2))</f>
        <v>5.2100344937780741E-19</v>
      </c>
      <c r="F2" cm="1">
        <f t="array" ref="F2">$J$1*(Distributed_Weight($A2,'Rev 10'!$M$16,'Rev 10'!$M$9,0)+Point_Force($A2,2*'Rev 10'!$M$16,'Rev 10'!$M$10/2)+Moment_Force($A2,'Rev 10'!$V$9,'Rev 10'!$M$10/2))</f>
        <v>5.2100344937780741E-19</v>
      </c>
      <c r="G2" cm="1">
        <f t="array" ref="G2">$J$1*(Distributed_Weight($A2,'Rev 10'!$M$16*9.81,'Rev 10'!$M$9,0)-Point_Force($A2,2*'Rev 10'!$M$16*9.81,'Rev 10'!$M$10/2)+Distributed_Weight($A2,'Rev 10'!$M$16*9.81,'Rev 10'!$M$9,'Rev 10'!$M$10-'Rev 10'!$M$9))</f>
        <v>5.11104383839629E-18</v>
      </c>
      <c r="L2">
        <f>(B3-B2)/(A3-A2)</f>
        <v>5.11104383839629E-18</v>
      </c>
      <c r="O2">
        <f>(L3-L2)/(A3-A2)</f>
        <v>1.1357875196436208E-18</v>
      </c>
    </row>
    <row r="3" spans="1:16" x14ac:dyDescent="0.2">
      <c r="A3">
        <v>6</v>
      </c>
      <c r="B3">
        <f t="shared" ref="B3:B66" si="0">G3</f>
        <v>2.044417535358516E-17</v>
      </c>
      <c r="D3" cm="1">
        <f t="array" ref="D3">$J$1*Distributed_Weight($A3,'Rev 10'!$M$16,'Rev 10'!$M$9,0)</f>
        <v>2.0840137975112296E-18</v>
      </c>
      <c r="E3" cm="1">
        <f t="array" ref="E3">$J$1*(Distributed_Weight($A3,'Rev 10'!$M$16,'Rev 10'!$M$9,0)+Point_Force($A3,2*'Rev 10'!$M$16,'Rev 10'!$M$10/2))</f>
        <v>2.0840137975112296E-18</v>
      </c>
      <c r="F3" cm="1">
        <f t="array" ref="F3">$J$1*(Distributed_Weight($A3,'Rev 10'!$M$16,'Rev 10'!$M$9,0)+Point_Force($A3,2*'Rev 10'!$M$16,'Rev 10'!$M$10/2)+Moment_Force($A3,'Rev 10'!$V$9,'Rev 10'!$M$10/2))</f>
        <v>2.0840137975112296E-18</v>
      </c>
      <c r="G3" cm="1">
        <f t="array" ref="G3">$J$1*(Distributed_Weight($A3,'Rev 10'!$M$16*9.81,'Rev 10'!$M$9,0)-Point_Force($A3,2*'Rev 10'!$M$16*9.81,'Rev 10'!$M$10/2)+Distributed_Weight($A3,'Rev 10'!$M$16*9.81,'Rev 10'!$M$9,'Rev 10'!$M$10-'Rev 10'!$M$9))</f>
        <v>2.044417535358516E-17</v>
      </c>
      <c r="L3">
        <f t="shared" ref="L3:L66" si="1">(B4-B3)/(A4-A3)</f>
        <v>8.5184063973271524E-18</v>
      </c>
      <c r="O3">
        <f t="shared" ref="O3:O66" si="2">(L4-L3)/(A4-A3)</f>
        <v>1.1357875196436185E-18</v>
      </c>
    </row>
    <row r="4" spans="1:16" x14ac:dyDescent="0.2">
      <c r="A4">
        <v>9</v>
      </c>
      <c r="B4">
        <f t="shared" si="0"/>
        <v>4.5999394545566617E-17</v>
      </c>
      <c r="D4" cm="1">
        <f t="array" ref="D4">$J$1*Distributed_Weight($A4,'Rev 10'!$M$16,'Rev 10'!$M$9,0)</f>
        <v>4.689031044400267E-18</v>
      </c>
      <c r="E4" cm="1">
        <f t="array" ref="E4">$J$1*(Distributed_Weight($A4,'Rev 10'!$M$16,'Rev 10'!$M$9,0)+Point_Force($A4,2*'Rev 10'!$M$16,'Rev 10'!$M$10/2))</f>
        <v>4.689031044400267E-18</v>
      </c>
      <c r="F4" cm="1">
        <f t="array" ref="F4">$J$1*(Distributed_Weight($A4,'Rev 10'!$M$16,'Rev 10'!$M$9,0)+Point_Force($A4,2*'Rev 10'!$M$16,'Rev 10'!$M$10/2)+Moment_Force($A4,'Rev 10'!$V$9,'Rev 10'!$M$10/2))</f>
        <v>4.689031044400267E-18</v>
      </c>
      <c r="G4" cm="1">
        <f t="array" ref="G4">$J$1*(Distributed_Weight($A4,'Rev 10'!$M$16*9.81,'Rev 10'!$M$9,0)-Point_Force($A4,2*'Rev 10'!$M$16*9.81,'Rev 10'!$M$10/2)+Distributed_Weight($A4,'Rev 10'!$M$16*9.81,'Rev 10'!$M$9,'Rev 10'!$M$10-'Rev 10'!$M$9))</f>
        <v>4.5999394545566617E-17</v>
      </c>
      <c r="L4">
        <f t="shared" si="1"/>
        <v>1.1925768956258008E-17</v>
      </c>
      <c r="O4">
        <f t="shared" si="2"/>
        <v>1.1357875196436225E-18</v>
      </c>
    </row>
    <row r="5" spans="1:16" x14ac:dyDescent="0.2">
      <c r="A5">
        <v>12</v>
      </c>
      <c r="B5">
        <f t="shared" si="0"/>
        <v>8.1776701414340641E-17</v>
      </c>
      <c r="D5" cm="1">
        <f t="array" ref="D5">$J$1*Distributed_Weight($A5,'Rev 10'!$M$16,'Rev 10'!$M$9,0)</f>
        <v>8.3360551900449185E-18</v>
      </c>
      <c r="E5" cm="1">
        <f t="array" ref="E5">$J$1*(Distributed_Weight($A5,'Rev 10'!$M$16,'Rev 10'!$M$9,0)+Point_Force($A5,2*'Rev 10'!$M$16,'Rev 10'!$M$10/2))</f>
        <v>8.3360551900449185E-18</v>
      </c>
      <c r="F5" cm="1">
        <f t="array" ref="F5">$J$1*(Distributed_Weight($A5,'Rev 10'!$M$16,'Rev 10'!$M$9,0)+Point_Force($A5,2*'Rev 10'!$M$16,'Rev 10'!$M$10/2)+Moment_Force($A5,'Rev 10'!$V$9,'Rev 10'!$M$10/2))</f>
        <v>8.3360551900449185E-18</v>
      </c>
      <c r="G5" cm="1">
        <f t="array" ref="G5">$J$1*(Distributed_Weight($A5,'Rev 10'!$M$16*9.81,'Rev 10'!$M$9,0)-Point_Force($A5,2*'Rev 10'!$M$16*9.81,'Rev 10'!$M$10/2)+Distributed_Weight($A5,'Rev 10'!$M$16*9.81,'Rev 10'!$M$9,'Rev 10'!$M$10-'Rev 10'!$M$9))</f>
        <v>8.1776701414340641E-17</v>
      </c>
      <c r="L5">
        <f t="shared" si="1"/>
        <v>1.5333131515188876E-17</v>
      </c>
      <c r="O5">
        <f t="shared" si="2"/>
        <v>1.1357875196436194E-18</v>
      </c>
    </row>
    <row r="6" spans="1:16" x14ac:dyDescent="0.2">
      <c r="A6">
        <v>15</v>
      </c>
      <c r="B6">
        <f t="shared" si="0"/>
        <v>1.2777609595990726E-16</v>
      </c>
      <c r="D6" cm="1">
        <f t="array" ref="D6">$J$1*Distributed_Weight($A6,'Rev 10'!$M$16,'Rev 10'!$M$9,0)</f>
        <v>1.3025086234445185E-17</v>
      </c>
      <c r="E6" cm="1">
        <f t="array" ref="E6">$J$1*(Distributed_Weight($A6,'Rev 10'!$M$16,'Rev 10'!$M$9,0)+Point_Force($A6,2*'Rev 10'!$M$16,'Rev 10'!$M$10/2))</f>
        <v>1.3025086234445185E-17</v>
      </c>
      <c r="F6" cm="1">
        <f t="array" ref="F6">$J$1*(Distributed_Weight($A6,'Rev 10'!$M$16,'Rev 10'!$M$9,0)+Point_Force($A6,2*'Rev 10'!$M$16,'Rev 10'!$M$10/2)+Moment_Force($A6,'Rev 10'!$V$9,'Rev 10'!$M$10/2))</f>
        <v>1.3025086234445185E-17</v>
      </c>
      <c r="G6" cm="1">
        <f t="array" ref="G6">$J$1*(Distributed_Weight($A6,'Rev 10'!$M$16*9.81,'Rev 10'!$M$9,0)-Point_Force($A6,2*'Rev 10'!$M$16*9.81,'Rev 10'!$M$10/2)+Distributed_Weight($A6,'Rev 10'!$M$16*9.81,'Rev 10'!$M$9,'Rev 10'!$M$10-'Rev 10'!$M$9))</f>
        <v>1.2777609595990726E-16</v>
      </c>
      <c r="L6">
        <f t="shared" si="1"/>
        <v>1.8740494074119734E-17</v>
      </c>
      <c r="O6">
        <f t="shared" si="2"/>
        <v>1.1357875196436216E-18</v>
      </c>
    </row>
    <row r="7" spans="1:16" x14ac:dyDescent="0.2">
      <c r="A7">
        <v>18</v>
      </c>
      <c r="B7">
        <f t="shared" si="0"/>
        <v>1.8399757818226647E-16</v>
      </c>
      <c r="D7" cm="1">
        <f t="array" ref="D7">$J$1*Distributed_Weight($A7,'Rev 10'!$M$16,'Rev 10'!$M$9,0)</f>
        <v>1.8756124177601068E-17</v>
      </c>
      <c r="E7" cm="1">
        <f t="array" ref="E7">$J$1*(Distributed_Weight($A7,'Rev 10'!$M$16,'Rev 10'!$M$9,0)+Point_Force($A7,2*'Rev 10'!$M$16,'Rev 10'!$M$10/2))</f>
        <v>1.8756124177601068E-17</v>
      </c>
      <c r="F7" cm="1">
        <f t="array" ref="F7">$J$1*(Distributed_Weight($A7,'Rev 10'!$M$16,'Rev 10'!$M$9,0)+Point_Force($A7,2*'Rev 10'!$M$16,'Rev 10'!$M$10/2)+Moment_Force($A7,'Rev 10'!$V$9,'Rev 10'!$M$10/2))</f>
        <v>1.8756124177601068E-17</v>
      </c>
      <c r="G7" cm="1">
        <f t="array" ref="G7">$J$1*(Distributed_Weight($A7,'Rev 10'!$M$16*9.81,'Rev 10'!$M$9,0)-Point_Force($A7,2*'Rev 10'!$M$16*9.81,'Rev 10'!$M$10/2)+Distributed_Weight($A7,'Rev 10'!$M$16*9.81,'Rev 10'!$M$9,'Rev 10'!$M$10-'Rev 10'!$M$9))</f>
        <v>1.8399757818226647E-16</v>
      </c>
      <c r="L7">
        <f t="shared" si="1"/>
        <v>2.2147856633050599E-17</v>
      </c>
      <c r="O7">
        <f t="shared" si="2"/>
        <v>1.1357875196436113E-18</v>
      </c>
    </row>
    <row r="8" spans="1:16" x14ac:dyDescent="0.2">
      <c r="A8">
        <v>21</v>
      </c>
      <c r="B8">
        <f t="shared" si="0"/>
        <v>2.5044114808141827E-16</v>
      </c>
      <c r="D8" cm="1">
        <f t="array" ref="D8">$J$1*Distributed_Weight($A8,'Rev 10'!$M$16,'Rev 10'!$M$9,0)</f>
        <v>2.5529169019512563E-17</v>
      </c>
      <c r="E8" cm="1">
        <f t="array" ref="E8">$J$1*(Distributed_Weight($A8,'Rev 10'!$M$16,'Rev 10'!$M$9,0)+Point_Force($A8,2*'Rev 10'!$M$16,'Rev 10'!$M$10/2))</f>
        <v>2.5529169019512563E-17</v>
      </c>
      <c r="F8" cm="1">
        <f t="array" ref="F8">$J$1*(Distributed_Weight($A8,'Rev 10'!$M$16,'Rev 10'!$M$9,0)+Point_Force($A8,2*'Rev 10'!$M$16,'Rev 10'!$M$10/2)+Moment_Force($A8,'Rev 10'!$V$9,'Rev 10'!$M$10/2))</f>
        <v>2.5529169019512563E-17</v>
      </c>
      <c r="G8" cm="1">
        <f t="array" ref="G8">$J$1*(Distributed_Weight($A8,'Rev 10'!$M$16*9.81,'Rev 10'!$M$9,0)-Point_Force($A8,2*'Rev 10'!$M$16*9.81,'Rev 10'!$M$10/2)+Distributed_Weight($A8,'Rev 10'!$M$16*9.81,'Rev 10'!$M$9,'Rev 10'!$M$10-'Rev 10'!$M$9))</f>
        <v>2.5044114808141827E-16</v>
      </c>
      <c r="L8">
        <f t="shared" si="1"/>
        <v>2.5555219191981432E-17</v>
      </c>
      <c r="O8">
        <f t="shared" si="2"/>
        <v>1.1357875196436287E-18</v>
      </c>
    </row>
    <row r="9" spans="1:16" x14ac:dyDescent="0.2">
      <c r="A9">
        <v>24</v>
      </c>
      <c r="B9">
        <f t="shared" si="0"/>
        <v>3.2710680565736256E-16</v>
      </c>
      <c r="D9" cm="1">
        <f t="array" ref="D9">$J$1*Distributed_Weight($A9,'Rev 10'!$M$16,'Rev 10'!$M$9,0)</f>
        <v>3.3344220760179674E-17</v>
      </c>
      <c r="E9" cm="1">
        <f t="array" ref="E9">$J$1*(Distributed_Weight($A9,'Rev 10'!$M$16,'Rev 10'!$M$9,0)+Point_Force($A9,2*'Rev 10'!$M$16,'Rev 10'!$M$10/2))</f>
        <v>3.3344220760179674E-17</v>
      </c>
      <c r="F9" cm="1">
        <f t="array" ref="F9">$J$1*(Distributed_Weight($A9,'Rev 10'!$M$16,'Rev 10'!$M$9,0)+Point_Force($A9,2*'Rev 10'!$M$16,'Rev 10'!$M$10/2)+Moment_Force($A9,'Rev 10'!$V$9,'Rev 10'!$M$10/2))</f>
        <v>3.3344220760179674E-17</v>
      </c>
      <c r="G9" cm="1">
        <f t="array" ref="G9">$J$1*(Distributed_Weight($A9,'Rev 10'!$M$16*9.81,'Rev 10'!$M$9,0)-Point_Force($A9,2*'Rev 10'!$M$16*9.81,'Rev 10'!$M$10/2)+Distributed_Weight($A9,'Rev 10'!$M$16*9.81,'Rev 10'!$M$9,'Rev 10'!$M$10-'Rev 10'!$M$9))</f>
        <v>3.2710680565736256E-16</v>
      </c>
      <c r="L9">
        <f t="shared" si="1"/>
        <v>2.8962581750912319E-17</v>
      </c>
      <c r="O9">
        <f t="shared" si="2"/>
        <v>1.1357875196436194E-18</v>
      </c>
    </row>
    <row r="10" spans="1:16" x14ac:dyDescent="0.2">
      <c r="A10">
        <v>27</v>
      </c>
      <c r="B10">
        <f t="shared" si="0"/>
        <v>4.1399455091009952E-16</v>
      </c>
      <c r="D10" cm="1">
        <f t="array" ref="D10">$J$1*Distributed_Weight($A10,'Rev 10'!$M$16,'Rev 10'!$M$9,0)</f>
        <v>4.22012793996024E-17</v>
      </c>
      <c r="E10" cm="1">
        <f t="array" ref="E10">$J$1*(Distributed_Weight($A10,'Rev 10'!$M$16,'Rev 10'!$M$9,0)+Point_Force($A10,2*'Rev 10'!$M$16,'Rev 10'!$M$10/2))</f>
        <v>4.22012793996024E-17</v>
      </c>
      <c r="F10" cm="1">
        <f t="array" ref="F10">$J$1*(Distributed_Weight($A10,'Rev 10'!$M$16,'Rev 10'!$M$9,0)+Point_Force($A10,2*'Rev 10'!$M$16,'Rev 10'!$M$10/2)+Moment_Force($A10,'Rev 10'!$V$9,'Rev 10'!$M$10/2))</f>
        <v>4.22012793996024E-17</v>
      </c>
      <c r="G10" cm="1">
        <f t="array" ref="G10">$J$1*(Distributed_Weight($A10,'Rev 10'!$M$16*9.81,'Rev 10'!$M$9,0)-Point_Force($A10,2*'Rev 10'!$M$16*9.81,'Rev 10'!$M$10/2)+Distributed_Weight($A10,'Rev 10'!$M$16*9.81,'Rev 10'!$M$9,'Rev 10'!$M$10-'Rev 10'!$M$9))</f>
        <v>4.1399455091009952E-16</v>
      </c>
      <c r="L10">
        <f t="shared" si="1"/>
        <v>3.2369944309843177E-17</v>
      </c>
      <c r="O10">
        <f t="shared" si="2"/>
        <v>1.1357875196436194E-18</v>
      </c>
    </row>
    <row r="11" spans="1:16" x14ac:dyDescent="0.2">
      <c r="A11">
        <v>30</v>
      </c>
      <c r="B11">
        <f t="shared" si="0"/>
        <v>5.1110438383962906E-16</v>
      </c>
      <c r="D11" cm="1">
        <f t="array" ref="D11">$J$1*Distributed_Weight($A11,'Rev 10'!$M$16,'Rev 10'!$M$9,0)</f>
        <v>5.2100344937780739E-17</v>
      </c>
      <c r="E11" cm="1">
        <f t="array" ref="E11">$J$1*(Distributed_Weight($A11,'Rev 10'!$M$16,'Rev 10'!$M$9,0)+Point_Force($A11,2*'Rev 10'!$M$16,'Rev 10'!$M$10/2))</f>
        <v>5.2100344937780739E-17</v>
      </c>
      <c r="F11" cm="1">
        <f t="array" ref="F11">$J$1*(Distributed_Weight($A11,'Rev 10'!$M$16,'Rev 10'!$M$9,0)+Point_Force($A11,2*'Rev 10'!$M$16,'Rev 10'!$M$10/2)+Moment_Force($A11,'Rev 10'!$V$9,'Rev 10'!$M$10/2))</f>
        <v>5.2100344937780739E-17</v>
      </c>
      <c r="G11" cm="1">
        <f t="array" ref="G11">$J$1*(Distributed_Weight($A11,'Rev 10'!$M$16*9.81,'Rev 10'!$M$9,0)-Point_Force($A11,2*'Rev 10'!$M$16*9.81,'Rev 10'!$M$10/2)+Distributed_Weight($A11,'Rev 10'!$M$16*9.81,'Rev 10'!$M$9,'Rev 10'!$M$10-'Rev 10'!$M$9))</f>
        <v>5.1110438383962906E-16</v>
      </c>
      <c r="L11">
        <f t="shared" si="1"/>
        <v>3.5777306868774036E-17</v>
      </c>
      <c r="O11">
        <f t="shared" si="2"/>
        <v>1.1357875196436237E-18</v>
      </c>
    </row>
    <row r="12" spans="1:16" x14ac:dyDescent="0.2">
      <c r="A12">
        <v>33</v>
      </c>
      <c r="B12">
        <f t="shared" si="0"/>
        <v>6.1843630444595116E-16</v>
      </c>
      <c r="D12" cm="1">
        <f t="array" ref="D12">$J$1*Distributed_Weight($A12,'Rev 10'!$M$16,'Rev 10'!$M$9,0)</f>
        <v>6.304141737471469E-17</v>
      </c>
      <c r="E12" cm="1">
        <f t="array" ref="E12">$J$1*(Distributed_Weight($A12,'Rev 10'!$M$16,'Rev 10'!$M$9,0)+Point_Force($A12,2*'Rev 10'!$M$16,'Rev 10'!$M$10/2))</f>
        <v>6.304141737471469E-17</v>
      </c>
      <c r="F12" cm="1">
        <f t="array" ref="F12">$J$1*(Distributed_Weight($A12,'Rev 10'!$M$16,'Rev 10'!$M$9,0)+Point_Force($A12,2*'Rev 10'!$M$16,'Rev 10'!$M$10/2)+Moment_Force($A12,'Rev 10'!$V$9,'Rev 10'!$M$10/2))</f>
        <v>6.304141737471469E-17</v>
      </c>
      <c r="G12" cm="1">
        <f t="array" ref="G12">$J$1*(Distributed_Weight($A12,'Rev 10'!$M$16*9.81,'Rev 10'!$M$9,0)-Point_Force($A12,2*'Rev 10'!$M$16*9.81,'Rev 10'!$M$10/2)+Distributed_Weight($A12,'Rev 10'!$M$16*9.81,'Rev 10'!$M$9,'Rev 10'!$M$10-'Rev 10'!$M$9))</f>
        <v>6.1843630444595116E-16</v>
      </c>
      <c r="L12">
        <f t="shared" si="1"/>
        <v>3.9184669427704907E-17</v>
      </c>
      <c r="O12">
        <f t="shared" si="2"/>
        <v>1.1357875196436031E-18</v>
      </c>
    </row>
    <row r="13" spans="1:16" x14ac:dyDescent="0.2">
      <c r="A13">
        <v>36</v>
      </c>
      <c r="B13">
        <f t="shared" si="0"/>
        <v>7.3599031272906588E-16</v>
      </c>
      <c r="D13" cm="1">
        <f t="array" ref="D13">$J$1*Distributed_Weight($A13,'Rev 10'!$M$16,'Rev 10'!$M$9,0)</f>
        <v>7.5024496710404271E-17</v>
      </c>
      <c r="E13" cm="1">
        <f t="array" ref="E13">$J$1*(Distributed_Weight($A13,'Rev 10'!$M$16,'Rev 10'!$M$9,0)+Point_Force($A13,2*'Rev 10'!$M$16,'Rev 10'!$M$10/2))</f>
        <v>7.5024496710404271E-17</v>
      </c>
      <c r="F13" cm="1">
        <f t="array" ref="F13">$J$1*(Distributed_Weight($A13,'Rev 10'!$M$16,'Rev 10'!$M$9,0)+Point_Force($A13,2*'Rev 10'!$M$16,'Rev 10'!$M$10/2)+Moment_Force($A13,'Rev 10'!$V$9,'Rev 10'!$M$10/2))</f>
        <v>7.5024496710404271E-17</v>
      </c>
      <c r="G13" cm="1">
        <f t="array" ref="G13">$J$1*(Distributed_Weight($A13,'Rev 10'!$M$16*9.81,'Rev 10'!$M$9,0)-Point_Force($A13,2*'Rev 10'!$M$16*9.81,'Rev 10'!$M$10/2)+Distributed_Weight($A13,'Rev 10'!$M$16*9.81,'Rev 10'!$M$9,'Rev 10'!$M$10-'Rev 10'!$M$9))</f>
        <v>7.3599031272906588E-16</v>
      </c>
      <c r="L13">
        <f t="shared" si="1"/>
        <v>4.2592031986635716E-17</v>
      </c>
      <c r="O13">
        <f t="shared" si="2"/>
        <v>1.1357875196436564E-18</v>
      </c>
    </row>
    <row r="14" spans="1:16" x14ac:dyDescent="0.2">
      <c r="A14">
        <v>39</v>
      </c>
      <c r="B14">
        <f t="shared" si="0"/>
        <v>8.6376640868897302E-16</v>
      </c>
      <c r="D14" cm="1">
        <f t="array" ref="D14">$J$1*Distributed_Weight($A14,'Rev 10'!$M$16,'Rev 10'!$M$9,0)</f>
        <v>8.8049582944849459E-17</v>
      </c>
      <c r="E14" cm="1">
        <f t="array" ref="E14">$J$1*(Distributed_Weight($A14,'Rev 10'!$M$16,'Rev 10'!$M$9,0)+Point_Force($A14,2*'Rev 10'!$M$16,'Rev 10'!$M$10/2))</f>
        <v>8.8049582944849459E-17</v>
      </c>
      <c r="F14" cm="1">
        <f t="array" ref="F14">$J$1*(Distributed_Weight($A14,'Rev 10'!$M$16,'Rev 10'!$M$9,0)+Point_Force($A14,2*'Rev 10'!$M$16,'Rev 10'!$M$10/2)+Moment_Force($A14,'Rev 10'!$V$9,'Rev 10'!$M$10/2))</f>
        <v>8.8049582944849459E-17</v>
      </c>
      <c r="G14" cm="1">
        <f t="array" ref="G14">$J$1*(Distributed_Weight($A14,'Rev 10'!$M$16*9.81,'Rev 10'!$M$9,0)-Point_Force($A14,2*'Rev 10'!$M$16*9.81,'Rev 10'!$M$10/2)+Distributed_Weight($A14,'Rev 10'!$M$16*9.81,'Rev 10'!$M$9,'Rev 10'!$M$10-'Rev 10'!$M$9))</f>
        <v>8.6376640868897302E-16</v>
      </c>
      <c r="L14">
        <f t="shared" si="1"/>
        <v>4.5999394545566685E-17</v>
      </c>
      <c r="O14">
        <f t="shared" si="2"/>
        <v>1.1357875196435805E-18</v>
      </c>
    </row>
    <row r="15" spans="1:16" x14ac:dyDescent="0.2">
      <c r="A15">
        <v>42</v>
      </c>
      <c r="B15">
        <f t="shared" si="0"/>
        <v>1.0017645923256731E-15</v>
      </c>
      <c r="D15" cm="1">
        <f t="array" ref="D15">$J$1*Distributed_Weight($A15,'Rev 10'!$M$16,'Rev 10'!$M$9,0)</f>
        <v>1.0211667607805025E-16</v>
      </c>
      <c r="E15" cm="1">
        <f t="array" ref="E15">$J$1*(Distributed_Weight($A15,'Rev 10'!$M$16,'Rev 10'!$M$9,0)+Point_Force($A15,2*'Rev 10'!$M$16,'Rev 10'!$M$10/2))</f>
        <v>1.0211667607805025E-16</v>
      </c>
      <c r="F15" cm="1">
        <f t="array" ref="F15">$J$1*(Distributed_Weight($A15,'Rev 10'!$M$16,'Rev 10'!$M$9,0)+Point_Force($A15,2*'Rev 10'!$M$16,'Rev 10'!$M$10/2)+Moment_Force($A15,'Rev 10'!$V$9,'Rev 10'!$M$10/2))</f>
        <v>1.0211667607805025E-16</v>
      </c>
      <c r="G15" cm="1">
        <f t="array" ref="G15">$J$1*(Distributed_Weight($A15,'Rev 10'!$M$16*9.81,'Rev 10'!$M$9,0)-Point_Force($A15,2*'Rev 10'!$M$16*9.81,'Rev 10'!$M$10/2)+Distributed_Weight($A15,'Rev 10'!$M$16*9.81,'Rev 10'!$M$9,'Rev 10'!$M$10-'Rev 10'!$M$9))</f>
        <v>1.0017645923256731E-15</v>
      </c>
      <c r="L15">
        <f t="shared" si="1"/>
        <v>4.9406757104497426E-17</v>
      </c>
      <c r="O15">
        <f t="shared" si="2"/>
        <v>1.1357875196436237E-18</v>
      </c>
    </row>
    <row r="16" spans="1:16" x14ac:dyDescent="0.2">
      <c r="A16">
        <v>45</v>
      </c>
      <c r="B16">
        <f t="shared" si="0"/>
        <v>1.1499848636391654E-15</v>
      </c>
      <c r="D16" cm="1">
        <f t="array" ref="D16">$J$1*Distributed_Weight($A16,'Rev 10'!$M$16,'Rev 10'!$M$9,0)</f>
        <v>1.1722577611000665E-16</v>
      </c>
      <c r="E16" cm="1">
        <f t="array" ref="E16">$J$1*(Distributed_Weight($A16,'Rev 10'!$M$16,'Rev 10'!$M$9,0)+Point_Force($A16,2*'Rev 10'!$M$16,'Rev 10'!$M$10/2))</f>
        <v>1.1722577611000665E-16</v>
      </c>
      <c r="F16" cm="1">
        <f t="array" ref="F16">$J$1*(Distributed_Weight($A16,'Rev 10'!$M$16,'Rev 10'!$M$9,0)+Point_Force($A16,2*'Rev 10'!$M$16,'Rev 10'!$M$10/2)+Moment_Force($A16,'Rev 10'!$V$9,'Rev 10'!$M$10/2))</f>
        <v>1.1722577611000665E-16</v>
      </c>
      <c r="G16" cm="1">
        <f t="array" ref="G16">$J$1*(Distributed_Weight($A16,'Rev 10'!$M$16*9.81,'Rev 10'!$M$9,0)-Point_Force($A16,2*'Rev 10'!$M$16*9.81,'Rev 10'!$M$10/2)+Distributed_Weight($A16,'Rev 10'!$M$16*9.81,'Rev 10'!$M$9,'Rev 10'!$M$10-'Rev 10'!$M$9))</f>
        <v>1.1499848636391654E-15</v>
      </c>
      <c r="L16">
        <f t="shared" si="1"/>
        <v>5.2814119663428297E-17</v>
      </c>
      <c r="O16">
        <f t="shared" si="2"/>
        <v>1.1357875196436483E-18</v>
      </c>
    </row>
    <row r="17" spans="1:15" x14ac:dyDescent="0.2">
      <c r="A17">
        <v>48</v>
      </c>
      <c r="B17">
        <f t="shared" si="0"/>
        <v>1.3084272226294503E-15</v>
      </c>
      <c r="D17" cm="1">
        <f t="array" ref="D17">$J$1*Distributed_Weight($A17,'Rev 10'!$M$16,'Rev 10'!$M$9,0)</f>
        <v>1.333768830407187E-16</v>
      </c>
      <c r="E17" cm="1">
        <f t="array" ref="E17">$J$1*(Distributed_Weight($A17,'Rev 10'!$M$16,'Rev 10'!$M$9,0)+Point_Force($A17,2*'Rev 10'!$M$16,'Rev 10'!$M$10/2))</f>
        <v>1.333768830407187E-16</v>
      </c>
      <c r="F17" cm="1">
        <f t="array" ref="F17">$J$1*(Distributed_Weight($A17,'Rev 10'!$M$16,'Rev 10'!$M$9,0)+Point_Force($A17,2*'Rev 10'!$M$16,'Rev 10'!$M$10/2)+Moment_Force($A17,'Rev 10'!$V$9,'Rev 10'!$M$10/2))</f>
        <v>1.333768830407187E-16</v>
      </c>
      <c r="G17" cm="1">
        <f t="array" ref="G17">$J$1*(Distributed_Weight($A17,'Rev 10'!$M$16*9.81,'Rev 10'!$M$9,0)-Point_Force($A17,2*'Rev 10'!$M$16*9.81,'Rev 10'!$M$10/2)+Distributed_Weight($A17,'Rev 10'!$M$16*9.81,'Rev 10'!$M$9,'Rev 10'!$M$10-'Rev 10'!$M$9))</f>
        <v>1.3084272226294503E-15</v>
      </c>
      <c r="L17">
        <f t="shared" si="1"/>
        <v>5.6221482222359242E-17</v>
      </c>
      <c r="O17">
        <f t="shared" si="2"/>
        <v>1.1357875196436009E-18</v>
      </c>
    </row>
    <row r="18" spans="1:15" x14ac:dyDescent="0.2">
      <c r="A18">
        <v>51</v>
      </c>
      <c r="B18">
        <f t="shared" si="0"/>
        <v>1.477091669296528E-15</v>
      </c>
      <c r="D18" cm="1">
        <f t="array" ref="D18">$J$1*Distributed_Weight($A18,'Rev 10'!$M$16,'Rev 10'!$M$9,0)</f>
        <v>1.5056999687018635E-16</v>
      </c>
      <c r="E18" cm="1">
        <f t="array" ref="E18">$J$1*(Distributed_Weight($A18,'Rev 10'!$M$16,'Rev 10'!$M$9,0)+Point_Force($A18,2*'Rev 10'!$M$16,'Rev 10'!$M$10/2))</f>
        <v>1.5056999687018635E-16</v>
      </c>
      <c r="F18" cm="1">
        <f t="array" ref="F18">$J$1*(Distributed_Weight($A18,'Rev 10'!$M$16,'Rev 10'!$M$9,0)+Point_Force($A18,2*'Rev 10'!$M$16,'Rev 10'!$M$10/2)+Moment_Force($A18,'Rev 10'!$V$9,'Rev 10'!$M$10/2))</f>
        <v>1.5056999687018635E-16</v>
      </c>
      <c r="G18" cm="1">
        <f t="array" ref="G18">$J$1*(Distributed_Weight($A18,'Rev 10'!$M$16*9.81,'Rev 10'!$M$9,0)-Point_Force($A18,2*'Rev 10'!$M$16*9.81,'Rev 10'!$M$10/2)+Distributed_Weight($A18,'Rev 10'!$M$16*9.81,'Rev 10'!$M$9,'Rev 10'!$M$10-'Rev 10'!$M$9))</f>
        <v>1.477091669296528E-15</v>
      </c>
      <c r="L18">
        <f t="shared" si="1"/>
        <v>5.9628844781290045E-17</v>
      </c>
      <c r="O18">
        <f t="shared" si="2"/>
        <v>1.1357875196436462E-18</v>
      </c>
    </row>
    <row r="19" spans="1:15" x14ac:dyDescent="0.2">
      <c r="A19">
        <v>54</v>
      </c>
      <c r="B19">
        <f t="shared" si="0"/>
        <v>1.6559782036403981E-15</v>
      </c>
      <c r="D19" cm="1">
        <f t="array" ref="D19">$J$1*Distributed_Weight($A19,'Rev 10'!$M$16,'Rev 10'!$M$9,0)</f>
        <v>1.688051175984096E-16</v>
      </c>
      <c r="E19" cm="1">
        <f t="array" ref="E19">$J$1*(Distributed_Weight($A19,'Rev 10'!$M$16,'Rev 10'!$M$9,0)+Point_Force($A19,2*'Rev 10'!$M$16,'Rev 10'!$M$10/2))</f>
        <v>1.688051175984096E-16</v>
      </c>
      <c r="F19" cm="1">
        <f t="array" ref="F19">$J$1*(Distributed_Weight($A19,'Rev 10'!$M$16,'Rev 10'!$M$9,0)+Point_Force($A19,2*'Rev 10'!$M$16,'Rev 10'!$M$10/2)+Moment_Force($A19,'Rev 10'!$V$9,'Rev 10'!$M$10/2))</f>
        <v>1.688051175984096E-16</v>
      </c>
      <c r="G19" cm="1">
        <f t="array" ref="G19">$J$1*(Distributed_Weight($A19,'Rev 10'!$M$16*9.81,'Rev 10'!$M$9,0)-Point_Force($A19,2*'Rev 10'!$M$16*9.81,'Rev 10'!$M$10/2)+Distributed_Weight($A19,'Rev 10'!$M$16*9.81,'Rev 10'!$M$9,'Rev 10'!$M$10-'Rev 10'!$M$9))</f>
        <v>1.6559782036403981E-15</v>
      </c>
      <c r="L19">
        <f t="shared" si="1"/>
        <v>6.3036207340220984E-17</v>
      </c>
      <c r="O19">
        <f t="shared" si="2"/>
        <v>1.1357875196435805E-18</v>
      </c>
    </row>
    <row r="20" spans="1:15" x14ac:dyDescent="0.2">
      <c r="A20">
        <v>57</v>
      </c>
      <c r="B20">
        <f t="shared" si="0"/>
        <v>1.8450868256610611E-15</v>
      </c>
      <c r="D20" cm="1">
        <f t="array" ref="D20">$J$1*Distributed_Weight($A20,'Rev 10'!$M$16,'Rev 10'!$M$9,0)</f>
        <v>1.8808224522538849E-16</v>
      </c>
      <c r="E20" cm="1">
        <f t="array" ref="E20">$J$1*(Distributed_Weight($A20,'Rev 10'!$M$16,'Rev 10'!$M$9,0)+Point_Force($A20,2*'Rev 10'!$M$16,'Rev 10'!$M$10/2))</f>
        <v>1.8808224522538849E-16</v>
      </c>
      <c r="F20" cm="1">
        <f t="array" ref="F20">$J$1*(Distributed_Weight($A20,'Rev 10'!$M$16,'Rev 10'!$M$9,0)+Point_Force($A20,2*'Rev 10'!$M$16,'Rev 10'!$M$10/2)+Moment_Force($A20,'Rev 10'!$V$9,'Rev 10'!$M$10/2))</f>
        <v>1.8808224522538849E-16</v>
      </c>
      <c r="G20" cm="1">
        <f t="array" ref="G20">$J$1*(Distributed_Weight($A20,'Rev 10'!$M$16*9.81,'Rev 10'!$M$9,0)-Point_Force($A20,2*'Rev 10'!$M$16*9.81,'Rev 10'!$M$10/2)+Distributed_Weight($A20,'Rev 10'!$M$16*9.81,'Rev 10'!$M$9,'Rev 10'!$M$10-'Rev 10'!$M$9))</f>
        <v>1.8450868256610611E-15</v>
      </c>
      <c r="L20">
        <f t="shared" si="1"/>
        <v>6.6443569899151725E-17</v>
      </c>
      <c r="O20">
        <f t="shared" si="2"/>
        <v>1.1357875196436462E-18</v>
      </c>
    </row>
    <row r="21" spans="1:15" x14ac:dyDescent="0.2">
      <c r="A21">
        <v>60</v>
      </c>
      <c r="B21">
        <f t="shared" si="0"/>
        <v>2.0444175353585162E-15</v>
      </c>
      <c r="D21" cm="1">
        <f t="array" ref="D21">$J$1*Distributed_Weight($A21,'Rev 10'!$M$16,'Rev 10'!$M$9,0)</f>
        <v>2.0840137975112296E-16</v>
      </c>
      <c r="E21" cm="1">
        <f t="array" ref="E21">$J$1*(Distributed_Weight($A21,'Rev 10'!$M$16,'Rev 10'!$M$9,0)+Point_Force($A21,2*'Rev 10'!$M$16,'Rev 10'!$M$10/2))</f>
        <v>2.0840137975112296E-16</v>
      </c>
      <c r="F21" cm="1">
        <f t="array" ref="F21">$J$1*(Distributed_Weight($A21,'Rev 10'!$M$16,'Rev 10'!$M$9,0)+Point_Force($A21,2*'Rev 10'!$M$16,'Rev 10'!$M$10/2)+Moment_Force($A21,'Rev 10'!$V$9,'Rev 10'!$M$10/2))</f>
        <v>2.0840137975112296E-16</v>
      </c>
      <c r="G21" cm="1">
        <f t="array" ref="G21">$J$1*(Distributed_Weight($A21,'Rev 10'!$M$16*9.81,'Rev 10'!$M$9,0)-Point_Force($A21,2*'Rev 10'!$M$16*9.81,'Rev 10'!$M$10/2)+Distributed_Weight($A21,'Rev 10'!$M$16*9.81,'Rev 10'!$M$9,'Rev 10'!$M$10-'Rev 10'!$M$9))</f>
        <v>2.0444175353585162E-15</v>
      </c>
      <c r="L21">
        <f t="shared" si="1"/>
        <v>6.9850932458082664E-17</v>
      </c>
      <c r="O21">
        <f t="shared" si="2"/>
        <v>1.1357875196436009E-18</v>
      </c>
    </row>
    <row r="22" spans="1:15" x14ac:dyDescent="0.2">
      <c r="A22">
        <v>63</v>
      </c>
      <c r="B22">
        <f t="shared" si="0"/>
        <v>2.2539703327327642E-15</v>
      </c>
      <c r="D22" cm="1">
        <f t="array" ref="D22">$J$1*Distributed_Weight($A22,'Rev 10'!$M$16,'Rev 10'!$M$9,0)</f>
        <v>2.2976252117561308E-16</v>
      </c>
      <c r="E22" cm="1">
        <f t="array" ref="E22">$J$1*(Distributed_Weight($A22,'Rev 10'!$M$16,'Rev 10'!$M$9,0)+Point_Force($A22,2*'Rev 10'!$M$16,'Rev 10'!$M$10/2))</f>
        <v>2.2976252117561308E-16</v>
      </c>
      <c r="F22" cm="1">
        <f t="array" ref="F22">$J$1*(Distributed_Weight($A22,'Rev 10'!$M$16,'Rev 10'!$M$9,0)+Point_Force($A22,2*'Rev 10'!$M$16,'Rev 10'!$M$10/2)+Moment_Force($A22,'Rev 10'!$V$9,'Rev 10'!$M$10/2))</f>
        <v>2.2976252117561308E-16</v>
      </c>
      <c r="G22" cm="1">
        <f t="array" ref="G22">$J$1*(Distributed_Weight($A22,'Rev 10'!$M$16*9.81,'Rev 10'!$M$9,0)-Point_Force($A22,2*'Rev 10'!$M$16*9.81,'Rev 10'!$M$10/2)+Distributed_Weight($A22,'Rev 10'!$M$16*9.81,'Rev 10'!$M$9,'Rev 10'!$M$10-'Rev 10'!$M$9))</f>
        <v>2.2539703327327642E-15</v>
      </c>
      <c r="L22">
        <f t="shared" si="1"/>
        <v>7.3258295017013467E-17</v>
      </c>
      <c r="O22">
        <f t="shared" si="2"/>
        <v>1.1357875196436052E-18</v>
      </c>
    </row>
    <row r="23" spans="1:15" x14ac:dyDescent="0.2">
      <c r="A23">
        <v>66</v>
      </c>
      <c r="B23">
        <f t="shared" si="0"/>
        <v>2.4737452177838046E-15</v>
      </c>
      <c r="D23" cm="1">
        <f t="array" ref="D23">$J$1*Distributed_Weight($A23,'Rev 10'!$M$16,'Rev 10'!$M$9,0)</f>
        <v>2.5216566949885876E-16</v>
      </c>
      <c r="E23" cm="1">
        <f t="array" ref="E23">$J$1*(Distributed_Weight($A23,'Rev 10'!$M$16,'Rev 10'!$M$9,0)+Point_Force($A23,2*'Rev 10'!$M$16,'Rev 10'!$M$10/2))</f>
        <v>2.5216566949885876E-16</v>
      </c>
      <c r="F23" cm="1">
        <f t="array" ref="F23">$J$1*(Distributed_Weight($A23,'Rev 10'!$M$16,'Rev 10'!$M$9,0)+Point_Force($A23,2*'Rev 10'!$M$16,'Rev 10'!$M$10/2)+Moment_Force($A23,'Rev 10'!$V$9,'Rev 10'!$M$10/2))</f>
        <v>2.5216566949885876E-16</v>
      </c>
      <c r="G23" cm="1">
        <f t="array" ref="G23">$J$1*(Distributed_Weight($A23,'Rev 10'!$M$16*9.81,'Rev 10'!$M$9,0)-Point_Force($A23,2*'Rev 10'!$M$16*9.81,'Rev 10'!$M$10/2)+Distributed_Weight($A23,'Rev 10'!$M$16*9.81,'Rev 10'!$M$9,'Rev 10'!$M$10-'Rev 10'!$M$9))</f>
        <v>2.4737452177838046E-15</v>
      </c>
      <c r="L23">
        <f t="shared" si="1"/>
        <v>7.6665657575944282E-17</v>
      </c>
      <c r="O23">
        <f t="shared" si="2"/>
        <v>1.1357875196436872E-18</v>
      </c>
    </row>
    <row r="24" spans="1:15" x14ac:dyDescent="0.2">
      <c r="A24">
        <v>69</v>
      </c>
      <c r="B24">
        <f t="shared" si="0"/>
        <v>2.7037421905116375E-15</v>
      </c>
      <c r="D24" cm="1">
        <f t="array" ref="D24">$J$1*Distributed_Weight($A24,'Rev 10'!$M$16,'Rev 10'!$M$9,0)</f>
        <v>2.7561082472086014E-16</v>
      </c>
      <c r="E24" cm="1">
        <f t="array" ref="E24">$J$1*(Distributed_Weight($A24,'Rev 10'!$M$16,'Rev 10'!$M$9,0)+Point_Force($A24,2*'Rev 10'!$M$16,'Rev 10'!$M$10/2))</f>
        <v>2.7561082472086014E-16</v>
      </c>
      <c r="F24" cm="1">
        <f t="array" ref="F24">$J$1*(Distributed_Weight($A24,'Rev 10'!$M$16,'Rev 10'!$M$9,0)+Point_Force($A24,2*'Rev 10'!$M$16,'Rev 10'!$M$10/2)+Moment_Force($A24,'Rev 10'!$V$9,'Rev 10'!$M$10/2))</f>
        <v>2.7561082472086014E-16</v>
      </c>
      <c r="G24" cm="1">
        <f t="array" ref="G24">$J$1*(Distributed_Weight($A24,'Rev 10'!$M$16*9.81,'Rev 10'!$M$9,0)-Point_Force($A24,2*'Rev 10'!$M$16*9.81,'Rev 10'!$M$10/2)+Distributed_Weight($A24,'Rev 10'!$M$16*9.81,'Rev 10'!$M$9,'Rev 10'!$M$10-'Rev 10'!$M$9))</f>
        <v>2.7037421905116375E-15</v>
      </c>
      <c r="L24">
        <f t="shared" si="1"/>
        <v>8.0073020134875344E-17</v>
      </c>
      <c r="O24">
        <f t="shared" si="2"/>
        <v>1.1357875196435147E-18</v>
      </c>
    </row>
    <row r="25" spans="1:15" x14ac:dyDescent="0.2">
      <c r="A25">
        <v>72</v>
      </c>
      <c r="B25">
        <f t="shared" si="0"/>
        <v>2.9439612509162635E-15</v>
      </c>
      <c r="D25" cm="1">
        <f t="array" ref="D25">$J$1*Distributed_Weight($A25,'Rev 10'!$M$16,'Rev 10'!$M$9,0)</f>
        <v>3.0009798684161709E-16</v>
      </c>
      <c r="E25" cm="1">
        <f t="array" ref="E25">$J$1*(Distributed_Weight($A25,'Rev 10'!$M$16,'Rev 10'!$M$9,0)+Point_Force($A25,2*'Rev 10'!$M$16,'Rev 10'!$M$10/2))</f>
        <v>3.0009798684161709E-16</v>
      </c>
      <c r="F25" cm="1">
        <f t="array" ref="F25">$J$1*(Distributed_Weight($A25,'Rev 10'!$M$16,'Rev 10'!$M$9,0)+Point_Force($A25,2*'Rev 10'!$M$16,'Rev 10'!$M$10/2)+Moment_Force($A25,'Rev 10'!$V$9,'Rev 10'!$M$10/2))</f>
        <v>3.0009798684161709E-16</v>
      </c>
      <c r="G25" cm="1">
        <f t="array" ref="G25">$J$1*(Distributed_Weight($A25,'Rev 10'!$M$16*9.81,'Rev 10'!$M$9,0)-Point_Force($A25,2*'Rev 10'!$M$16*9.81,'Rev 10'!$M$10/2)+Distributed_Weight($A25,'Rev 10'!$M$16*9.81,'Rev 10'!$M$9,'Rev 10'!$M$10-'Rev 10'!$M$9))</f>
        <v>2.9439612509162635E-15</v>
      </c>
      <c r="L25">
        <f t="shared" si="1"/>
        <v>8.3480382693805888E-17</v>
      </c>
      <c r="O25">
        <f t="shared" si="2"/>
        <v>1.1357875196436915E-18</v>
      </c>
    </row>
    <row r="26" spans="1:15" x14ac:dyDescent="0.2">
      <c r="A26">
        <v>75</v>
      </c>
      <c r="B26">
        <f t="shared" si="0"/>
        <v>3.1944023989976812E-15</v>
      </c>
      <c r="D26" cm="1">
        <f t="array" ref="D26">$J$1*Distributed_Weight($A26,'Rev 10'!$M$16,'Rev 10'!$M$9,0)</f>
        <v>3.2562715586112963E-16</v>
      </c>
      <c r="E26" cm="1">
        <f t="array" ref="E26">$J$1*(Distributed_Weight($A26,'Rev 10'!$M$16,'Rev 10'!$M$9,0)+Point_Force($A26,2*'Rev 10'!$M$16,'Rev 10'!$M$10/2))</f>
        <v>3.2562715586112963E-16</v>
      </c>
      <c r="F26" cm="1">
        <f t="array" ref="F26">$J$1*(Distributed_Weight($A26,'Rev 10'!$M$16,'Rev 10'!$M$9,0)+Point_Force($A26,2*'Rev 10'!$M$16,'Rev 10'!$M$10/2)+Moment_Force($A26,'Rev 10'!$V$9,'Rev 10'!$M$10/2))</f>
        <v>3.2562715586112963E-16</v>
      </c>
      <c r="G26" cm="1">
        <f t="array" ref="G26">$J$1*(Distributed_Weight($A26,'Rev 10'!$M$16*9.81,'Rev 10'!$M$9,0)-Point_Force($A26,2*'Rev 10'!$M$16*9.81,'Rev 10'!$M$10/2)+Distributed_Weight($A26,'Rev 10'!$M$16*9.81,'Rev 10'!$M$9,'Rev 10'!$M$10-'Rev 10'!$M$9))</f>
        <v>3.1944023989976812E-15</v>
      </c>
      <c r="L26">
        <f t="shared" si="1"/>
        <v>8.6887745252736962E-17</v>
      </c>
      <c r="O26">
        <f t="shared" si="2"/>
        <v>1.1357875196436915E-18</v>
      </c>
    </row>
    <row r="27" spans="1:15" x14ac:dyDescent="0.2">
      <c r="A27">
        <v>78</v>
      </c>
      <c r="B27">
        <f t="shared" si="0"/>
        <v>3.4550656347558921E-15</v>
      </c>
      <c r="D27" cm="1">
        <f t="array" ref="D27">$J$1*Distributed_Weight($A27,'Rev 10'!$M$16,'Rev 10'!$M$9,0)</f>
        <v>3.5219833177939784E-16</v>
      </c>
      <c r="E27" cm="1">
        <f t="array" ref="E27">$J$1*(Distributed_Weight($A27,'Rev 10'!$M$16,'Rev 10'!$M$9,0)+Point_Force($A27,2*'Rev 10'!$M$16,'Rev 10'!$M$10/2))</f>
        <v>3.5219833177939784E-16</v>
      </c>
      <c r="F27" cm="1">
        <f t="array" ref="F27">$J$1*(Distributed_Weight($A27,'Rev 10'!$M$16,'Rev 10'!$M$9,0)+Point_Force($A27,2*'Rev 10'!$M$16,'Rev 10'!$M$10/2)+Moment_Force($A27,'Rev 10'!$V$9,'Rev 10'!$M$10/2))</f>
        <v>3.5219833177939784E-16</v>
      </c>
      <c r="G27" cm="1">
        <f t="array" ref="G27">$J$1*(Distributed_Weight($A27,'Rev 10'!$M$16*9.81,'Rev 10'!$M$9,0)-Point_Force($A27,2*'Rev 10'!$M$16*9.81,'Rev 10'!$M$10/2)+Distributed_Weight($A27,'Rev 10'!$M$16*9.81,'Rev 10'!$M$9,'Rev 10'!$M$10-'Rev 10'!$M$9))</f>
        <v>3.4550656347558921E-15</v>
      </c>
      <c r="L27">
        <f t="shared" si="1"/>
        <v>9.0295107811668036E-17</v>
      </c>
      <c r="O27">
        <f t="shared" si="2"/>
        <v>1.1357875196435559E-18</v>
      </c>
    </row>
    <row r="28" spans="1:15" x14ac:dyDescent="0.2">
      <c r="A28">
        <v>81</v>
      </c>
      <c r="B28">
        <f t="shared" si="0"/>
        <v>3.7259509581908962E-15</v>
      </c>
      <c r="D28" cm="1">
        <f t="array" ref="D28">$J$1*Distributed_Weight($A28,'Rev 10'!$M$16,'Rev 10'!$M$9,0)</f>
        <v>3.7981151459642165E-16</v>
      </c>
      <c r="E28" cm="1">
        <f t="array" ref="E28">$J$1*(Distributed_Weight($A28,'Rev 10'!$M$16,'Rev 10'!$M$9,0)+Point_Force($A28,2*'Rev 10'!$M$16,'Rev 10'!$M$10/2))</f>
        <v>3.7981151459642165E-16</v>
      </c>
      <c r="F28" cm="1">
        <f t="array" ref="F28">$J$1*(Distributed_Weight($A28,'Rev 10'!$M$16,'Rev 10'!$M$9,0)+Point_Force($A28,2*'Rev 10'!$M$16,'Rev 10'!$M$10/2)+Moment_Force($A28,'Rev 10'!$V$9,'Rev 10'!$M$10/2))</f>
        <v>3.7981151459642165E-16</v>
      </c>
      <c r="G28" cm="1">
        <f t="array" ref="G28">$J$1*(Distributed_Weight($A28,'Rev 10'!$M$16*9.81,'Rev 10'!$M$9,0)-Point_Force($A28,2*'Rev 10'!$M$16*9.81,'Rev 10'!$M$10/2)+Distributed_Weight($A28,'Rev 10'!$M$16*9.81,'Rev 10'!$M$9,'Rev 10'!$M$10-'Rev 10'!$M$9))</f>
        <v>3.7259509581908962E-15</v>
      </c>
      <c r="L28">
        <f t="shared" si="1"/>
        <v>9.3702470370598704E-17</v>
      </c>
      <c r="O28">
        <f t="shared" si="2"/>
        <v>1.1357875196435599E-18</v>
      </c>
    </row>
    <row r="29" spans="1:15" x14ac:dyDescent="0.2">
      <c r="A29">
        <v>84</v>
      </c>
      <c r="B29">
        <f t="shared" si="0"/>
        <v>4.0070583693026923E-15</v>
      </c>
      <c r="D29" cm="1">
        <f t="array" ref="D29">$J$1*Distributed_Weight($A29,'Rev 10'!$M$16,'Rev 10'!$M$9,0)</f>
        <v>4.0846670431220101E-16</v>
      </c>
      <c r="E29" cm="1">
        <f t="array" ref="E29">$J$1*(Distributed_Weight($A29,'Rev 10'!$M$16,'Rev 10'!$M$9,0)+Point_Force($A29,2*'Rev 10'!$M$16,'Rev 10'!$M$10/2))</f>
        <v>4.0846670431220101E-16</v>
      </c>
      <c r="F29" cm="1">
        <f t="array" ref="F29">$J$1*(Distributed_Weight($A29,'Rev 10'!$M$16,'Rev 10'!$M$9,0)+Point_Force($A29,2*'Rev 10'!$M$16,'Rev 10'!$M$10/2)+Moment_Force($A29,'Rev 10'!$V$9,'Rev 10'!$M$10/2))</f>
        <v>4.0846670431220101E-16</v>
      </c>
      <c r="G29" cm="1">
        <f t="array" ref="G29">$J$1*(Distributed_Weight($A29,'Rev 10'!$M$16*9.81,'Rev 10'!$M$9,0)-Point_Force($A29,2*'Rev 10'!$M$16*9.81,'Rev 10'!$M$10/2)+Distributed_Weight($A29,'Rev 10'!$M$16*9.81,'Rev 10'!$M$9,'Rev 10'!$M$10-'Rev 10'!$M$9))</f>
        <v>4.0070583693026923E-15</v>
      </c>
      <c r="L29">
        <f t="shared" si="1"/>
        <v>9.7109832929529384E-17</v>
      </c>
      <c r="O29">
        <f t="shared" si="2"/>
        <v>1.1357875196436462E-18</v>
      </c>
    </row>
    <row r="30" spans="1:15" x14ac:dyDescent="0.2">
      <c r="A30">
        <v>87</v>
      </c>
      <c r="B30">
        <f t="shared" si="0"/>
        <v>4.2983878680912804E-15</v>
      </c>
      <c r="D30" cm="1">
        <f t="array" ref="D30">$J$1*Distributed_Weight($A30,'Rev 10'!$M$16,'Rev 10'!$M$9,0)</f>
        <v>4.3816390092673599E-16</v>
      </c>
      <c r="E30" cm="1">
        <f t="array" ref="E30">$J$1*(Distributed_Weight($A30,'Rev 10'!$M$16,'Rev 10'!$M$9,0)+Point_Force($A30,2*'Rev 10'!$M$16,'Rev 10'!$M$10/2))</f>
        <v>4.3816390092673599E-16</v>
      </c>
      <c r="F30" cm="1">
        <f t="array" ref="F30">$J$1*(Distributed_Weight($A30,'Rev 10'!$M$16,'Rev 10'!$M$9,0)+Point_Force($A30,2*'Rev 10'!$M$16,'Rev 10'!$M$10/2)+Moment_Force($A30,'Rev 10'!$V$9,'Rev 10'!$M$10/2))</f>
        <v>4.3816390092673599E-16</v>
      </c>
      <c r="G30" cm="1">
        <f t="array" ref="G30">$J$1*(Distributed_Weight($A30,'Rev 10'!$M$16*9.81,'Rev 10'!$M$9,0)-Point_Force($A30,2*'Rev 10'!$M$16*9.81,'Rev 10'!$M$10/2)+Distributed_Weight($A30,'Rev 10'!$M$16*9.81,'Rev 10'!$M$9,'Rev 10'!$M$10-'Rev 10'!$M$9))</f>
        <v>4.2983878680912804E-15</v>
      </c>
      <c r="L30">
        <f t="shared" si="1"/>
        <v>1.0051719548846032E-16</v>
      </c>
      <c r="O30">
        <f t="shared" si="2"/>
        <v>1.1357875196436462E-18</v>
      </c>
    </row>
    <row r="31" spans="1:15" x14ac:dyDescent="0.2">
      <c r="A31">
        <v>90</v>
      </c>
      <c r="B31">
        <f t="shared" si="0"/>
        <v>4.5999394545566614E-15</v>
      </c>
      <c r="D31" cm="1">
        <f t="array" ref="D31">$J$1*Distributed_Weight($A31,'Rev 10'!$M$16,'Rev 10'!$M$9,0)</f>
        <v>4.6890310444002661E-16</v>
      </c>
      <c r="E31" cm="1">
        <f t="array" ref="E31">$J$1*(Distributed_Weight($A31,'Rev 10'!$M$16,'Rev 10'!$M$9,0)+Point_Force($A31,2*'Rev 10'!$M$16,'Rev 10'!$M$10/2))</f>
        <v>4.6890310444002661E-16</v>
      </c>
      <c r="F31" cm="1">
        <f t="array" ref="F31">$J$1*(Distributed_Weight($A31,'Rev 10'!$M$16,'Rev 10'!$M$9,0)+Point_Force($A31,2*'Rev 10'!$M$16,'Rev 10'!$M$10/2)+Moment_Force($A31,'Rev 10'!$V$9,'Rev 10'!$M$10/2))</f>
        <v>4.6890310444002661E-16</v>
      </c>
      <c r="G31" cm="1">
        <f t="array" ref="G31">$J$1*(Distributed_Weight($A31,'Rev 10'!$M$16*9.81,'Rev 10'!$M$9,0)-Point_Force($A31,2*'Rev 10'!$M$16*9.81,'Rev 10'!$M$10/2)+Distributed_Weight($A31,'Rev 10'!$M$16*9.81,'Rev 10'!$M$9,'Rev 10'!$M$10-'Rev 10'!$M$9))</f>
        <v>4.5999394545566614E-15</v>
      </c>
      <c r="L31">
        <f t="shared" si="1"/>
        <v>1.0392455804739126E-16</v>
      </c>
      <c r="O31">
        <f t="shared" si="2"/>
        <v>1.1357875196435599E-18</v>
      </c>
    </row>
    <row r="32" spans="1:15" x14ac:dyDescent="0.2">
      <c r="A32">
        <v>93</v>
      </c>
      <c r="B32">
        <f t="shared" si="0"/>
        <v>4.9117131286988352E-15</v>
      </c>
      <c r="D32" cm="1">
        <f t="array" ref="D32">$J$1*Distributed_Weight($A32,'Rev 10'!$M$16,'Rev 10'!$M$9,0)</f>
        <v>5.00684314852073E-16</v>
      </c>
      <c r="E32" cm="1">
        <f t="array" ref="E32">$J$1*(Distributed_Weight($A32,'Rev 10'!$M$16,'Rev 10'!$M$9,0)+Point_Force($A32,2*'Rev 10'!$M$16,'Rev 10'!$M$10/2))</f>
        <v>5.00684314852073E-16</v>
      </c>
      <c r="F32" cm="1">
        <f t="array" ref="F32">$J$1*(Distributed_Weight($A32,'Rev 10'!$M$16,'Rev 10'!$M$9,0)+Point_Force($A32,2*'Rev 10'!$M$16,'Rev 10'!$M$10/2)+Moment_Force($A32,'Rev 10'!$V$9,'Rev 10'!$M$10/2))</f>
        <v>5.00684314852073E-16</v>
      </c>
      <c r="G32" cm="1">
        <f t="array" ref="G32">$J$1*(Distributed_Weight($A32,'Rev 10'!$M$16*9.81,'Rev 10'!$M$9,0)-Point_Force($A32,2*'Rev 10'!$M$16*9.81,'Rev 10'!$M$10/2)+Distributed_Weight($A32,'Rev 10'!$M$16*9.81,'Rev 10'!$M$9,'Rev 10'!$M$10-'Rev 10'!$M$9))</f>
        <v>4.9117131286988352E-15</v>
      </c>
      <c r="L32">
        <f t="shared" si="1"/>
        <v>1.0733192060632194E-16</v>
      </c>
      <c r="O32">
        <f t="shared" si="2"/>
        <v>1.1357875196436462E-18</v>
      </c>
    </row>
    <row r="33" spans="1:15" x14ac:dyDescent="0.2">
      <c r="A33">
        <v>96</v>
      </c>
      <c r="B33">
        <f t="shared" si="0"/>
        <v>5.233708890517801E-15</v>
      </c>
      <c r="D33" cm="1">
        <f t="array" ref="D33">$J$1*Distributed_Weight($A33,'Rev 10'!$M$16,'Rev 10'!$M$9,0)</f>
        <v>5.3350753216287479E-16</v>
      </c>
      <c r="E33" cm="1">
        <f t="array" ref="E33">$J$1*(Distributed_Weight($A33,'Rev 10'!$M$16,'Rev 10'!$M$9,0)+Point_Force($A33,2*'Rev 10'!$M$16,'Rev 10'!$M$10/2))</f>
        <v>5.3350753216287479E-16</v>
      </c>
      <c r="F33" cm="1">
        <f t="array" ref="F33">$J$1*(Distributed_Weight($A33,'Rev 10'!$M$16,'Rev 10'!$M$9,0)+Point_Force($A33,2*'Rev 10'!$M$16,'Rev 10'!$M$10/2)+Moment_Force($A33,'Rev 10'!$V$9,'Rev 10'!$M$10/2))</f>
        <v>5.3350753216287479E-16</v>
      </c>
      <c r="G33" cm="1">
        <f t="array" ref="G33">$J$1*(Distributed_Weight($A33,'Rev 10'!$M$16*9.81,'Rev 10'!$M$9,0)-Point_Force($A33,2*'Rev 10'!$M$16*9.81,'Rev 10'!$M$10/2)+Distributed_Weight($A33,'Rev 10'!$M$16*9.81,'Rev 10'!$M$9,'Rev 10'!$M$10-'Rev 10'!$M$9))</f>
        <v>5.233708890517801E-15</v>
      </c>
      <c r="L33">
        <f t="shared" si="1"/>
        <v>1.1073928316525288E-16</v>
      </c>
      <c r="O33">
        <f t="shared" si="2"/>
        <v>1.1357875196437325E-18</v>
      </c>
    </row>
    <row r="34" spans="1:15" x14ac:dyDescent="0.2">
      <c r="A34">
        <v>99</v>
      </c>
      <c r="B34">
        <f t="shared" si="0"/>
        <v>5.5659267400135596E-15</v>
      </c>
      <c r="D34" cm="1">
        <f t="array" ref="D34">$J$1*Distributed_Weight($A34,'Rev 10'!$M$16,'Rev 10'!$M$9,0)</f>
        <v>5.6737275637243228E-16</v>
      </c>
      <c r="E34" cm="1">
        <f t="array" ref="E34">$J$1*(Distributed_Weight($A34,'Rev 10'!$M$16,'Rev 10'!$M$9,0)+Point_Force($A34,2*'Rev 10'!$M$16,'Rev 10'!$M$10/2))</f>
        <v>5.6737275637243228E-16</v>
      </c>
      <c r="F34" cm="1">
        <f t="array" ref="F34">$J$1*(Distributed_Weight($A34,'Rev 10'!$M$16,'Rev 10'!$M$9,0)+Point_Force($A34,2*'Rev 10'!$M$16,'Rev 10'!$M$10/2)+Moment_Force($A34,'Rev 10'!$V$9,'Rev 10'!$M$10/2))</f>
        <v>5.6737275637243228E-16</v>
      </c>
      <c r="G34" cm="1">
        <f t="array" ref="G34">$J$1*(Distributed_Weight($A34,'Rev 10'!$M$16*9.81,'Rev 10'!$M$9,0)-Point_Force($A34,2*'Rev 10'!$M$16*9.81,'Rev 10'!$M$10/2)+Distributed_Weight($A34,'Rev 10'!$M$16*9.81,'Rev 10'!$M$9,'Rev 10'!$M$10-'Rev 10'!$M$9))</f>
        <v>5.5659267400135596E-15</v>
      </c>
      <c r="L34">
        <f t="shared" si="1"/>
        <v>1.1414664572418408E-16</v>
      </c>
      <c r="O34">
        <f t="shared" si="2"/>
        <v>1.1357875196435559E-18</v>
      </c>
    </row>
    <row r="35" spans="1:15" x14ac:dyDescent="0.2">
      <c r="A35">
        <v>102</v>
      </c>
      <c r="B35">
        <f t="shared" si="0"/>
        <v>5.9083666771861119E-15</v>
      </c>
      <c r="D35" cm="1">
        <f t="array" ref="D35">$J$1*Distributed_Weight($A35,'Rev 10'!$M$16,'Rev 10'!$M$9,0)</f>
        <v>6.0227998748074538E-16</v>
      </c>
      <c r="E35" cm="1">
        <f t="array" ref="E35">$J$1*(Distributed_Weight($A35,'Rev 10'!$M$16,'Rev 10'!$M$9,0)+Point_Force($A35,2*'Rev 10'!$M$16,'Rev 10'!$M$10/2))</f>
        <v>6.0227998748074538E-16</v>
      </c>
      <c r="F35" cm="1">
        <f t="array" ref="F35">$J$1*(Distributed_Weight($A35,'Rev 10'!$M$16,'Rev 10'!$M$9,0)+Point_Force($A35,2*'Rev 10'!$M$16,'Rev 10'!$M$10/2)+Moment_Force($A35,'Rev 10'!$V$9,'Rev 10'!$M$10/2))</f>
        <v>6.0227998748074538E-16</v>
      </c>
      <c r="G35" cm="1">
        <f t="array" ref="G35">$J$1*(Distributed_Weight($A35,'Rev 10'!$M$16*9.81,'Rev 10'!$M$9,0)-Point_Force($A35,2*'Rev 10'!$M$16*9.81,'Rev 10'!$M$10/2)+Distributed_Weight($A35,'Rev 10'!$M$16*9.81,'Rev 10'!$M$9,'Rev 10'!$M$10-'Rev 10'!$M$9))</f>
        <v>5.9083666771861119E-15</v>
      </c>
      <c r="L35">
        <f t="shared" si="1"/>
        <v>1.1755400828311474E-16</v>
      </c>
      <c r="O35">
        <f t="shared" si="2"/>
        <v>1.135787519643564E-18</v>
      </c>
    </row>
    <row r="36" spans="1:15" x14ac:dyDescent="0.2">
      <c r="A36">
        <v>105</v>
      </c>
      <c r="B36">
        <f t="shared" si="0"/>
        <v>6.2610287020354561E-15</v>
      </c>
      <c r="D36" cm="1">
        <f t="array" ref="D36">$J$1*Distributed_Weight($A36,'Rev 10'!$M$16,'Rev 10'!$M$9,0)</f>
        <v>6.3822922548781419E-16</v>
      </c>
      <c r="E36" cm="1">
        <f t="array" ref="E36">$J$1*(Distributed_Weight($A36,'Rev 10'!$M$16,'Rev 10'!$M$9,0)+Point_Force($A36,2*'Rev 10'!$M$16,'Rev 10'!$M$10/2))</f>
        <v>6.3822922548781419E-16</v>
      </c>
      <c r="F36" cm="1">
        <f t="array" ref="F36">$J$1*(Distributed_Weight($A36,'Rev 10'!$M$16,'Rev 10'!$M$9,0)+Point_Force($A36,2*'Rev 10'!$M$16,'Rev 10'!$M$10/2)+Moment_Force($A36,'Rev 10'!$V$9,'Rev 10'!$M$10/2))</f>
        <v>6.3822922548781419E-16</v>
      </c>
      <c r="G36" cm="1">
        <f t="array" ref="G36">$J$1*(Distributed_Weight($A36,'Rev 10'!$M$16*9.81,'Rev 10'!$M$9,0)-Point_Force($A36,2*'Rev 10'!$M$16*9.81,'Rev 10'!$M$10/2)+Distributed_Weight($A36,'Rev 10'!$M$16*9.81,'Rev 10'!$M$9,'Rev 10'!$M$10-'Rev 10'!$M$9))</f>
        <v>6.2610287020354561E-15</v>
      </c>
      <c r="L36">
        <f t="shared" si="1"/>
        <v>1.2096137084204544E-16</v>
      </c>
      <c r="O36">
        <f t="shared" si="2"/>
        <v>1.1357875196437284E-18</v>
      </c>
    </row>
    <row r="37" spans="1:15" x14ac:dyDescent="0.2">
      <c r="A37">
        <v>108</v>
      </c>
      <c r="B37">
        <f t="shared" si="0"/>
        <v>6.6239128145615924E-15</v>
      </c>
      <c r="D37" cm="1">
        <f t="array" ref="D37">$J$1*Distributed_Weight($A37,'Rev 10'!$M$16,'Rev 10'!$M$9,0)</f>
        <v>6.7522047039363841E-16</v>
      </c>
      <c r="E37" cm="1">
        <f t="array" ref="E37">$J$1*(Distributed_Weight($A37,'Rev 10'!$M$16,'Rev 10'!$M$9,0)+Point_Force($A37,2*'Rev 10'!$M$16,'Rev 10'!$M$10/2))</f>
        <v>6.7522047039363841E-16</v>
      </c>
      <c r="F37" cm="1">
        <f t="array" ref="F37">$J$1*(Distributed_Weight($A37,'Rev 10'!$M$16,'Rev 10'!$M$9,0)+Point_Force($A37,2*'Rev 10'!$M$16,'Rev 10'!$M$10/2)+Moment_Force($A37,'Rev 10'!$V$9,'Rev 10'!$M$10/2))</f>
        <v>6.7522047039363841E-16</v>
      </c>
      <c r="G37" cm="1">
        <f t="array" ref="G37">$J$1*(Distributed_Weight($A37,'Rev 10'!$M$16*9.81,'Rev 10'!$M$9,0)-Point_Force($A37,2*'Rev 10'!$M$16*9.81,'Rev 10'!$M$10/2)+Distributed_Weight($A37,'Rev 10'!$M$16*9.81,'Rev 10'!$M$9,'Rev 10'!$M$10-'Rev 10'!$M$9))</f>
        <v>6.6239128145615924E-15</v>
      </c>
      <c r="L37">
        <f t="shared" si="1"/>
        <v>1.2436873340097662E-16</v>
      </c>
      <c r="O37">
        <f t="shared" si="2"/>
        <v>1.135787519643564E-18</v>
      </c>
    </row>
    <row r="38" spans="1:15" x14ac:dyDescent="0.2">
      <c r="A38">
        <v>111</v>
      </c>
      <c r="B38">
        <f t="shared" si="0"/>
        <v>6.9970190147645223E-15</v>
      </c>
      <c r="D38" cm="1">
        <f t="array" ref="D38">$J$1*Distributed_Weight($A38,'Rev 10'!$M$16,'Rev 10'!$M$9,0)</f>
        <v>7.1325372219821833E-16</v>
      </c>
      <c r="E38" cm="1">
        <f t="array" ref="E38">$J$1*(Distributed_Weight($A38,'Rev 10'!$M$16,'Rev 10'!$M$9,0)+Point_Force($A38,2*'Rev 10'!$M$16,'Rev 10'!$M$10/2))</f>
        <v>7.1325372219821833E-16</v>
      </c>
      <c r="F38" cm="1">
        <f t="array" ref="F38">$J$1*(Distributed_Weight($A38,'Rev 10'!$M$16,'Rev 10'!$M$9,0)+Point_Force($A38,2*'Rev 10'!$M$16,'Rev 10'!$M$10/2)+Moment_Force($A38,'Rev 10'!$V$9,'Rev 10'!$M$10/2))</f>
        <v>7.1325372219821833E-16</v>
      </c>
      <c r="G38" cm="1">
        <f t="array" ref="G38">$J$1*(Distributed_Weight($A38,'Rev 10'!$M$16*9.81,'Rev 10'!$M$9,0)-Point_Force($A38,2*'Rev 10'!$M$16*9.81,'Rev 10'!$M$10/2)+Distributed_Weight($A38,'Rev 10'!$M$16*9.81,'Rev 10'!$M$9,'Rev 10'!$M$10-'Rev 10'!$M$9))</f>
        <v>6.9970190147645223E-15</v>
      </c>
      <c r="L38">
        <f t="shared" si="1"/>
        <v>1.2777609595990731E-16</v>
      </c>
      <c r="O38">
        <f t="shared" si="2"/>
        <v>1.1357875196435559E-18</v>
      </c>
    </row>
    <row r="39" spans="1:15" x14ac:dyDescent="0.2">
      <c r="A39">
        <v>114</v>
      </c>
      <c r="B39">
        <f t="shared" si="0"/>
        <v>7.3803473026442442E-15</v>
      </c>
      <c r="D39" cm="1">
        <f t="array" ref="D39">$J$1*Distributed_Weight($A39,'Rev 10'!$M$16,'Rev 10'!$M$9,0)</f>
        <v>7.5232898090155395E-16</v>
      </c>
      <c r="E39" cm="1">
        <f t="array" ref="E39">$J$1*(Distributed_Weight($A39,'Rev 10'!$M$16,'Rev 10'!$M$9,0)+Point_Force($A39,2*'Rev 10'!$M$16,'Rev 10'!$M$10/2))</f>
        <v>7.5232898090155395E-16</v>
      </c>
      <c r="F39" cm="1">
        <f t="array" ref="F39">$J$1*(Distributed_Weight($A39,'Rev 10'!$M$16,'Rev 10'!$M$9,0)+Point_Force($A39,2*'Rev 10'!$M$16,'Rev 10'!$M$10/2)+Moment_Force($A39,'Rev 10'!$V$9,'Rev 10'!$M$10/2))</f>
        <v>7.5232898090155395E-16</v>
      </c>
      <c r="G39" cm="1">
        <f t="array" ref="G39">$J$1*(Distributed_Weight($A39,'Rev 10'!$M$16*9.81,'Rev 10'!$M$9,0)-Point_Force($A39,2*'Rev 10'!$M$16*9.81,'Rev 10'!$M$10/2)+Distributed_Weight($A39,'Rev 10'!$M$16*9.81,'Rev 10'!$M$9,'Rev 10'!$M$10-'Rev 10'!$M$9))</f>
        <v>7.3803473026442442E-15</v>
      </c>
      <c r="L39">
        <f t="shared" si="1"/>
        <v>1.3118345851883798E-16</v>
      </c>
      <c r="O39">
        <f t="shared" si="2"/>
        <v>1.1357875196436462E-18</v>
      </c>
    </row>
    <row r="40" spans="1:15" x14ac:dyDescent="0.2">
      <c r="A40">
        <v>117</v>
      </c>
      <c r="B40">
        <f t="shared" si="0"/>
        <v>7.7738976782007581E-15</v>
      </c>
      <c r="D40" cm="1">
        <f t="array" ref="D40">$J$1*Distributed_Weight($A40,'Rev 10'!$M$16,'Rev 10'!$M$9,0)</f>
        <v>7.9244624650364508E-16</v>
      </c>
      <c r="E40" cm="1">
        <f t="array" ref="E40">$J$1*(Distributed_Weight($A40,'Rev 10'!$M$16,'Rev 10'!$M$9,0)+Point_Force($A40,2*'Rev 10'!$M$16,'Rev 10'!$M$10/2))</f>
        <v>7.9244624650364508E-16</v>
      </c>
      <c r="F40" cm="1">
        <f t="array" ref="F40">$J$1*(Distributed_Weight($A40,'Rev 10'!$M$16,'Rev 10'!$M$9,0)+Point_Force($A40,2*'Rev 10'!$M$16,'Rev 10'!$M$10/2)+Moment_Force($A40,'Rev 10'!$V$9,'Rev 10'!$M$10/2))</f>
        <v>7.9244624650364508E-16</v>
      </c>
      <c r="G40" cm="1">
        <f t="array" ref="G40">$J$1*(Distributed_Weight($A40,'Rev 10'!$M$16*9.81,'Rev 10'!$M$9,0)-Point_Force($A40,2*'Rev 10'!$M$16*9.81,'Rev 10'!$M$10/2)+Distributed_Weight($A40,'Rev 10'!$M$16*9.81,'Rev 10'!$M$9,'Rev 10'!$M$10-'Rev 10'!$M$9))</f>
        <v>7.7738976782007581E-15</v>
      </c>
      <c r="L40">
        <f t="shared" si="1"/>
        <v>1.3459082107776892E-16</v>
      </c>
      <c r="O40">
        <f t="shared" si="2"/>
        <v>1.1357875196436462E-18</v>
      </c>
    </row>
    <row r="41" spans="1:15" x14ac:dyDescent="0.2">
      <c r="A41">
        <v>120</v>
      </c>
      <c r="B41">
        <f t="shared" si="0"/>
        <v>8.1776701414340649E-15</v>
      </c>
      <c r="D41" cm="1">
        <f t="array" ref="D41">$J$1*Distributed_Weight($A41,'Rev 10'!$M$16,'Rev 10'!$M$9,0)</f>
        <v>8.3360551900449182E-16</v>
      </c>
      <c r="E41" cm="1">
        <f t="array" ref="E41">$J$1*(Distributed_Weight($A41,'Rev 10'!$M$16,'Rev 10'!$M$9,0)+Point_Force($A41,2*'Rev 10'!$M$16,'Rev 10'!$M$10/2))</f>
        <v>8.3360551900449182E-16</v>
      </c>
      <c r="F41" cm="1">
        <f t="array" ref="F41">$J$1*(Distributed_Weight($A41,'Rev 10'!$M$16,'Rev 10'!$M$9,0)+Point_Force($A41,2*'Rev 10'!$M$16,'Rev 10'!$M$10/2)+Moment_Force($A41,'Rev 10'!$V$9,'Rev 10'!$M$10/2))</f>
        <v>8.3360551900449182E-16</v>
      </c>
      <c r="G41" cm="1">
        <f t="array" ref="G41">$J$1*(Distributed_Weight($A41,'Rev 10'!$M$16*9.81,'Rev 10'!$M$9,0)-Point_Force($A41,2*'Rev 10'!$M$16*9.81,'Rev 10'!$M$10/2)+Distributed_Weight($A41,'Rev 10'!$M$16*9.81,'Rev 10'!$M$9,'Rev 10'!$M$10-'Rev 10'!$M$9))</f>
        <v>8.1776701414340649E-15</v>
      </c>
      <c r="L41">
        <f t="shared" si="1"/>
        <v>1.3799818363669986E-16</v>
      </c>
      <c r="O41">
        <f t="shared" si="2"/>
        <v>1.1357875196436462E-18</v>
      </c>
    </row>
    <row r="42" spans="1:15" x14ac:dyDescent="0.2">
      <c r="A42">
        <v>123</v>
      </c>
      <c r="B42">
        <f t="shared" si="0"/>
        <v>8.5916646923441645E-15</v>
      </c>
      <c r="D42" cm="1">
        <f t="array" ref="D42">$J$1*Distributed_Weight($A42,'Rev 10'!$M$16,'Rev 10'!$M$9,0)</f>
        <v>8.7580679840409427E-16</v>
      </c>
      <c r="E42" cm="1">
        <f t="array" ref="E42">$J$1*(Distributed_Weight($A42,'Rev 10'!$M$16,'Rev 10'!$M$9,0)+Point_Force($A42,2*'Rev 10'!$M$16,'Rev 10'!$M$10/2))</f>
        <v>8.7580679840409427E-16</v>
      </c>
      <c r="F42" cm="1">
        <f t="array" ref="F42">$J$1*(Distributed_Weight($A42,'Rev 10'!$M$16,'Rev 10'!$M$9,0)+Point_Force($A42,2*'Rev 10'!$M$16,'Rev 10'!$M$10/2)+Moment_Force($A42,'Rev 10'!$V$9,'Rev 10'!$M$10/2))</f>
        <v>8.7580679840409427E-16</v>
      </c>
      <c r="G42" cm="1">
        <f t="array" ref="G42">$J$1*(Distributed_Weight($A42,'Rev 10'!$M$16*9.81,'Rev 10'!$M$9,0)-Point_Force($A42,2*'Rev 10'!$M$16*9.81,'Rev 10'!$M$10/2)+Distributed_Weight($A42,'Rev 10'!$M$16*9.81,'Rev 10'!$M$9,'Rev 10'!$M$10-'Rev 10'!$M$9))</f>
        <v>8.5916646923441645E-15</v>
      </c>
      <c r="L42">
        <f t="shared" si="1"/>
        <v>1.414055461956308E-16</v>
      </c>
      <c r="O42">
        <f t="shared" si="2"/>
        <v>1.1357875196434736E-18</v>
      </c>
    </row>
    <row r="43" spans="1:15" x14ac:dyDescent="0.2">
      <c r="A43">
        <v>126</v>
      </c>
      <c r="B43">
        <f t="shared" si="0"/>
        <v>9.0158813309310569E-15</v>
      </c>
      <c r="D43" cm="1">
        <f t="array" ref="D43">$J$1*Distributed_Weight($A43,'Rev 10'!$M$16,'Rev 10'!$M$9,0)</f>
        <v>9.1905008470245232E-16</v>
      </c>
      <c r="E43" cm="1">
        <f t="array" ref="E43">$J$1*(Distributed_Weight($A43,'Rev 10'!$M$16,'Rev 10'!$M$9,0)+Point_Force($A43,2*'Rev 10'!$M$16,'Rev 10'!$M$10/2))</f>
        <v>9.1905008470245232E-16</v>
      </c>
      <c r="F43" cm="1">
        <f t="array" ref="F43">$J$1*(Distributed_Weight($A43,'Rev 10'!$M$16,'Rev 10'!$M$9,0)+Point_Force($A43,2*'Rev 10'!$M$16,'Rev 10'!$M$10/2)+Moment_Force($A43,'Rev 10'!$V$9,'Rev 10'!$M$10/2))</f>
        <v>9.1905008470245232E-16</v>
      </c>
      <c r="G43" cm="1">
        <f t="array" ref="G43">$J$1*(Distributed_Weight($A43,'Rev 10'!$M$16*9.81,'Rev 10'!$M$9,0)-Point_Force($A43,2*'Rev 10'!$M$16*9.81,'Rev 10'!$M$10/2)+Distributed_Weight($A43,'Rev 10'!$M$16*9.81,'Rev 10'!$M$9,'Rev 10'!$M$10-'Rev 10'!$M$9))</f>
        <v>9.0158813309310569E-15</v>
      </c>
      <c r="L43">
        <f t="shared" si="1"/>
        <v>1.4481290875456122E-16</v>
      </c>
      <c r="O43">
        <f t="shared" si="2"/>
        <v>1.1357875196438188E-18</v>
      </c>
    </row>
    <row r="44" spans="1:15" x14ac:dyDescent="0.2">
      <c r="A44">
        <v>129</v>
      </c>
      <c r="B44">
        <f t="shared" si="0"/>
        <v>9.4503200571947405E-15</v>
      </c>
      <c r="D44" cm="1">
        <f t="array" ref="D44">$J$1*Distributed_Weight($A44,'Rev 10'!$M$16,'Rev 10'!$M$9,0)</f>
        <v>9.6333537789956597E-16</v>
      </c>
      <c r="E44" cm="1">
        <f t="array" ref="E44">$J$1*(Distributed_Weight($A44,'Rev 10'!$M$16,'Rev 10'!$M$9,0)+Point_Force($A44,2*'Rev 10'!$M$16,'Rev 10'!$M$10/2))</f>
        <v>9.6333537789956597E-16</v>
      </c>
      <c r="F44" cm="1">
        <f t="array" ref="F44">$J$1*(Distributed_Weight($A44,'Rev 10'!$M$16,'Rev 10'!$M$9,0)+Point_Force($A44,2*'Rev 10'!$M$16,'Rev 10'!$M$10/2)+Moment_Force($A44,'Rev 10'!$V$9,'Rev 10'!$M$10/2))</f>
        <v>9.6333537789956597E-16</v>
      </c>
      <c r="G44" cm="1">
        <f t="array" ref="G44">$J$1*(Distributed_Weight($A44,'Rev 10'!$M$16*9.81,'Rev 10'!$M$9,0)-Point_Force($A44,2*'Rev 10'!$M$16*9.81,'Rev 10'!$M$10/2)+Distributed_Weight($A44,'Rev 10'!$M$16*9.81,'Rev 10'!$M$9,'Rev 10'!$M$10-'Rev 10'!$M$9))</f>
        <v>9.4503200571947405E-15</v>
      </c>
      <c r="L44">
        <f t="shared" si="1"/>
        <v>1.4822027131349267E-16</v>
      </c>
      <c r="O44">
        <f t="shared" si="2"/>
        <v>1.1357875196434736E-18</v>
      </c>
    </row>
    <row r="45" spans="1:15" x14ac:dyDescent="0.2">
      <c r="A45">
        <v>132</v>
      </c>
      <c r="B45">
        <f t="shared" si="0"/>
        <v>9.8949808711352185E-15</v>
      </c>
      <c r="D45" cm="1">
        <f t="array" ref="D45">$J$1*Distributed_Weight($A45,'Rev 10'!$M$16,'Rev 10'!$M$9,0)</f>
        <v>1.008662677995435E-15</v>
      </c>
      <c r="E45" cm="1">
        <f t="array" ref="E45">$J$1*(Distributed_Weight($A45,'Rev 10'!$M$16,'Rev 10'!$M$9,0)+Point_Force($A45,2*'Rev 10'!$M$16,'Rev 10'!$M$10/2))</f>
        <v>1.008662677995435E-15</v>
      </c>
      <c r="F45" cm="1">
        <f t="array" ref="F45">$J$1*(Distributed_Weight($A45,'Rev 10'!$M$16,'Rev 10'!$M$9,0)+Point_Force($A45,2*'Rev 10'!$M$16,'Rev 10'!$M$10/2)+Moment_Force($A45,'Rev 10'!$V$9,'Rev 10'!$M$10/2))</f>
        <v>1.008662677995435E-15</v>
      </c>
      <c r="G45" cm="1">
        <f t="array" ref="G45">$J$1*(Distributed_Weight($A45,'Rev 10'!$M$16*9.81,'Rev 10'!$M$9,0)-Point_Force($A45,2*'Rev 10'!$M$16*9.81,'Rev 10'!$M$10/2)+Distributed_Weight($A45,'Rev 10'!$M$16*9.81,'Rev 10'!$M$9,'Rev 10'!$M$10-'Rev 10'!$M$9))</f>
        <v>9.8949808711352185E-15</v>
      </c>
      <c r="L45">
        <f t="shared" si="1"/>
        <v>1.5162763387242309E-16</v>
      </c>
      <c r="O45">
        <f t="shared" si="2"/>
        <v>1.1357875196436462E-18</v>
      </c>
    </row>
    <row r="46" spans="1:15" x14ac:dyDescent="0.2">
      <c r="A46">
        <v>135</v>
      </c>
      <c r="B46">
        <f t="shared" si="0"/>
        <v>1.0349863772752488E-14</v>
      </c>
      <c r="D46" cm="1">
        <f t="array" ref="D46">$J$1*Distributed_Weight($A46,'Rev 10'!$M$16,'Rev 10'!$M$9,0)</f>
        <v>1.0550319849900601E-15</v>
      </c>
      <c r="E46" cm="1">
        <f t="array" ref="E46">$J$1*(Distributed_Weight($A46,'Rev 10'!$M$16,'Rev 10'!$M$9,0)+Point_Force($A46,2*'Rev 10'!$M$16,'Rev 10'!$M$10/2))</f>
        <v>1.0550319849900601E-15</v>
      </c>
      <c r="F46" cm="1">
        <f t="array" ref="F46">$J$1*(Distributed_Weight($A46,'Rev 10'!$M$16,'Rev 10'!$M$9,0)+Point_Force($A46,2*'Rev 10'!$M$16,'Rev 10'!$M$10/2)+Moment_Force($A46,'Rev 10'!$V$9,'Rev 10'!$M$10/2))</f>
        <v>1.0550319849900601E-15</v>
      </c>
      <c r="G46" cm="1">
        <f t="array" ref="G46">$J$1*(Distributed_Weight($A46,'Rev 10'!$M$16*9.81,'Rev 10'!$M$9,0)-Point_Force($A46,2*'Rev 10'!$M$16*9.81,'Rev 10'!$M$10/2)+Distributed_Weight($A46,'Rev 10'!$M$16*9.81,'Rev 10'!$M$9,'Rev 10'!$M$10-'Rev 10'!$M$9))</f>
        <v>1.0349863772752488E-14</v>
      </c>
      <c r="L46">
        <f t="shared" si="1"/>
        <v>1.5503499643135403E-16</v>
      </c>
      <c r="O46">
        <f t="shared" si="2"/>
        <v>1.1357875196436462E-18</v>
      </c>
    </row>
    <row r="47" spans="1:15" x14ac:dyDescent="0.2">
      <c r="A47">
        <v>138</v>
      </c>
      <c r="B47">
        <f t="shared" si="0"/>
        <v>1.081496876204655E-14</v>
      </c>
      <c r="D47" cm="1">
        <f t="array" ref="D47">$J$1*Distributed_Weight($A47,'Rev 10'!$M$16,'Rev 10'!$M$9,0)</f>
        <v>1.1024432988834406E-15</v>
      </c>
      <c r="E47" cm="1">
        <f t="array" ref="E47">$J$1*(Distributed_Weight($A47,'Rev 10'!$M$16,'Rev 10'!$M$9,0)+Point_Force($A47,2*'Rev 10'!$M$16,'Rev 10'!$M$10/2))</f>
        <v>1.1024432988834406E-15</v>
      </c>
      <c r="F47" cm="1">
        <f t="array" ref="F47">$J$1*(Distributed_Weight($A47,'Rev 10'!$M$16,'Rev 10'!$M$9,0)+Point_Force($A47,2*'Rev 10'!$M$16,'Rev 10'!$M$10/2)+Moment_Force($A47,'Rev 10'!$V$9,'Rev 10'!$M$10/2))</f>
        <v>1.1024432988834406E-15</v>
      </c>
      <c r="G47" cm="1">
        <f t="array" ref="G47">$J$1*(Distributed_Weight($A47,'Rev 10'!$M$16*9.81,'Rev 10'!$M$9,0)-Point_Force($A47,2*'Rev 10'!$M$16*9.81,'Rev 10'!$M$10/2)+Distributed_Weight($A47,'Rev 10'!$M$16*9.81,'Rev 10'!$M$9,'Rev 10'!$M$10-'Rev 10'!$M$9))</f>
        <v>1.081496876204655E-14</v>
      </c>
      <c r="L47">
        <f t="shared" si="1"/>
        <v>1.5844235899028497E-16</v>
      </c>
      <c r="O47">
        <f t="shared" si="2"/>
        <v>1.1357875196438188E-18</v>
      </c>
    </row>
    <row r="48" spans="1:15" x14ac:dyDescent="0.2">
      <c r="A48">
        <v>141</v>
      </c>
      <c r="B48">
        <f t="shared" si="0"/>
        <v>1.1290295839017405E-14</v>
      </c>
      <c r="D48" cm="1">
        <f t="array" ref="D48">$J$1*Distributed_Weight($A48,'Rev 10'!$M$16,'Rev 10'!$M$9,0)</f>
        <v>1.1508966196755767E-15</v>
      </c>
      <c r="E48" cm="1">
        <f t="array" ref="E48">$J$1*(Distributed_Weight($A48,'Rev 10'!$M$16,'Rev 10'!$M$9,0)+Point_Force($A48,2*'Rev 10'!$M$16,'Rev 10'!$M$10/2))</f>
        <v>1.1508966196755767E-15</v>
      </c>
      <c r="F48" cm="1">
        <f t="array" ref="F48">$J$1*(Distributed_Weight($A48,'Rev 10'!$M$16,'Rev 10'!$M$9,0)+Point_Force($A48,2*'Rev 10'!$M$16,'Rev 10'!$M$10/2)+Moment_Force($A48,'Rev 10'!$V$9,'Rev 10'!$M$10/2))</f>
        <v>1.1508966196755767E-15</v>
      </c>
      <c r="G48" cm="1">
        <f t="array" ref="G48">$J$1*(Distributed_Weight($A48,'Rev 10'!$M$16*9.81,'Rev 10'!$M$9,0)-Point_Force($A48,2*'Rev 10'!$M$16*9.81,'Rev 10'!$M$10/2)+Distributed_Weight($A48,'Rev 10'!$M$16*9.81,'Rev 10'!$M$9,'Rev 10'!$M$10-'Rev 10'!$M$9))</f>
        <v>1.1290295839017405E-14</v>
      </c>
      <c r="L48">
        <f t="shared" si="1"/>
        <v>1.6184972154921643E-16</v>
      </c>
      <c r="O48">
        <f t="shared" si="2"/>
        <v>1.1357875196432928E-18</v>
      </c>
    </row>
    <row r="49" spans="1:15" x14ac:dyDescent="0.2">
      <c r="A49">
        <v>144</v>
      </c>
      <c r="B49">
        <f t="shared" si="0"/>
        <v>1.1775845003665054E-14</v>
      </c>
      <c r="D49" cm="1">
        <f t="array" ref="D49">$J$1*Distributed_Weight($A49,'Rev 10'!$M$16,'Rev 10'!$M$9,0)</f>
        <v>1.2003919473664683E-15</v>
      </c>
      <c r="E49" cm="1">
        <f t="array" ref="E49">$J$1*(Distributed_Weight($A49,'Rev 10'!$M$16,'Rev 10'!$M$9,0)+Point_Force($A49,2*'Rev 10'!$M$16,'Rev 10'!$M$10/2))</f>
        <v>1.2003919473664683E-15</v>
      </c>
      <c r="F49" cm="1">
        <f t="array" ref="F49">$J$1*(Distributed_Weight($A49,'Rev 10'!$M$16,'Rev 10'!$M$9,0)+Point_Force($A49,2*'Rev 10'!$M$16,'Rev 10'!$M$10/2)+Moment_Force($A49,'Rev 10'!$V$9,'Rev 10'!$M$10/2))</f>
        <v>1.2003919473664683E-15</v>
      </c>
      <c r="G49" cm="1">
        <f t="array" ref="G49">$J$1*(Distributed_Weight($A49,'Rev 10'!$M$16*9.81,'Rev 10'!$M$9,0)-Point_Force($A49,2*'Rev 10'!$M$16*9.81,'Rev 10'!$M$10/2)+Distributed_Weight($A49,'Rev 10'!$M$16*9.81,'Rev 10'!$M$9,'Rev 10'!$M$10-'Rev 10'!$M$9))</f>
        <v>1.1775845003665054E-14</v>
      </c>
      <c r="L49">
        <f t="shared" si="1"/>
        <v>1.6525708410814631E-16</v>
      </c>
      <c r="O49">
        <f t="shared" si="2"/>
        <v>1.1357875196436462E-18</v>
      </c>
    </row>
    <row r="50" spans="1:15" x14ac:dyDescent="0.2">
      <c r="A50">
        <v>147</v>
      </c>
      <c r="B50">
        <f t="shared" si="0"/>
        <v>1.2271616255989493E-14</v>
      </c>
      <c r="D50" cm="1">
        <f t="array" ref="D50">$J$1*Distributed_Weight($A50,'Rev 10'!$M$16,'Rev 10'!$M$9,0)</f>
        <v>1.2509292819561154E-15</v>
      </c>
      <c r="E50" cm="1">
        <f t="array" ref="E50">$J$1*(Distributed_Weight($A50,'Rev 10'!$M$16,'Rev 10'!$M$9,0)+Point_Force($A50,2*'Rev 10'!$M$16,'Rev 10'!$M$10/2))</f>
        <v>1.2509292819561154E-15</v>
      </c>
      <c r="F50" cm="1">
        <f t="array" ref="F50">$J$1*(Distributed_Weight($A50,'Rev 10'!$M$16,'Rev 10'!$M$9,0)+Point_Force($A50,2*'Rev 10'!$M$16,'Rev 10'!$M$10/2)+Moment_Force($A50,'Rev 10'!$V$9,'Rev 10'!$M$10/2))</f>
        <v>1.2509292819561154E-15</v>
      </c>
      <c r="G50" cm="1">
        <f t="array" ref="G50">$J$1*(Distributed_Weight($A50,'Rev 10'!$M$16*9.81,'Rev 10'!$M$9,0)-Point_Force($A50,2*'Rev 10'!$M$16*9.81,'Rev 10'!$M$10/2)+Distributed_Weight($A50,'Rev 10'!$M$16*9.81,'Rev 10'!$M$9,'Rev 10'!$M$10-'Rev 10'!$M$9))</f>
        <v>1.2271616255989493E-14</v>
      </c>
      <c r="L50">
        <f t="shared" si="1"/>
        <v>1.6866444666707725E-16</v>
      </c>
      <c r="O50">
        <f t="shared" si="2"/>
        <v>1.1357875196439996E-18</v>
      </c>
    </row>
    <row r="51" spans="1:15" x14ac:dyDescent="0.2">
      <c r="A51">
        <v>150</v>
      </c>
      <c r="B51">
        <f t="shared" si="0"/>
        <v>1.2777609595990725E-14</v>
      </c>
      <c r="D51" cm="1">
        <f t="array" ref="D51">$J$1*Distributed_Weight($A51,'Rev 10'!$M$16,'Rev 10'!$M$9,0)</f>
        <v>1.3025086234445185E-15</v>
      </c>
      <c r="E51" cm="1">
        <f t="array" ref="E51">$J$1*(Distributed_Weight($A51,'Rev 10'!$M$16,'Rev 10'!$M$9,0)+Point_Force($A51,2*'Rev 10'!$M$16,'Rev 10'!$M$10/2))</f>
        <v>1.3025086234445185E-15</v>
      </c>
      <c r="F51" cm="1">
        <f t="array" ref="F51">$J$1*(Distributed_Weight($A51,'Rev 10'!$M$16,'Rev 10'!$M$9,0)+Point_Force($A51,2*'Rev 10'!$M$16,'Rev 10'!$M$10/2)+Moment_Force($A51,'Rev 10'!$V$9,'Rev 10'!$M$10/2))</f>
        <v>1.3025086234445185E-15</v>
      </c>
      <c r="G51" cm="1">
        <f t="array" ref="G51">$J$1*(Distributed_Weight($A51,'Rev 10'!$M$16*9.81,'Rev 10'!$M$9,0)-Point_Force($A51,2*'Rev 10'!$M$16*9.81,'Rev 10'!$M$10/2)+Distributed_Weight($A51,'Rev 10'!$M$16*9.81,'Rev 10'!$M$9,'Rev 10'!$M$10-'Rev 10'!$M$9))</f>
        <v>1.2777609595990725E-14</v>
      </c>
      <c r="L51">
        <f t="shared" si="1"/>
        <v>1.7207180922600924E-16</v>
      </c>
      <c r="O51">
        <f t="shared" si="2"/>
        <v>1.1357875196431202E-18</v>
      </c>
    </row>
    <row r="52" spans="1:15" x14ac:dyDescent="0.2">
      <c r="A52">
        <v>153</v>
      </c>
      <c r="B52">
        <f t="shared" si="0"/>
        <v>1.3293825023668752E-14</v>
      </c>
      <c r="D52" cm="1">
        <f t="array" ref="D52">$J$1*Distributed_Weight($A52,'Rev 10'!$M$16,'Rev 10'!$M$9,0)</f>
        <v>1.3551299718316772E-15</v>
      </c>
      <c r="E52" cm="1">
        <f t="array" ref="E52">$J$1*(Distributed_Weight($A52,'Rev 10'!$M$16,'Rev 10'!$M$9,0)+Point_Force($A52,2*'Rev 10'!$M$16,'Rev 10'!$M$10/2))</f>
        <v>1.3551299718316772E-15</v>
      </c>
      <c r="F52" cm="1">
        <f t="array" ref="F52">$J$1*(Distributed_Weight($A52,'Rev 10'!$M$16,'Rev 10'!$M$9,0)+Point_Force($A52,2*'Rev 10'!$M$16,'Rev 10'!$M$10/2)+Moment_Force($A52,'Rev 10'!$V$9,'Rev 10'!$M$10/2))</f>
        <v>1.3551299718316772E-15</v>
      </c>
      <c r="G52" cm="1">
        <f t="array" ref="G52">$J$1*(Distributed_Weight($A52,'Rev 10'!$M$16*9.81,'Rev 10'!$M$9,0)-Point_Force($A52,2*'Rev 10'!$M$16*9.81,'Rev 10'!$M$10/2)+Distributed_Weight($A52,'Rev 10'!$M$16*9.81,'Rev 10'!$M$9,'Rev 10'!$M$10-'Rev 10'!$M$9))</f>
        <v>1.3293825023668752E-14</v>
      </c>
      <c r="L52">
        <f t="shared" si="1"/>
        <v>1.7547917178493861E-16</v>
      </c>
      <c r="O52">
        <f t="shared" si="2"/>
        <v>1.1357875196438188E-18</v>
      </c>
    </row>
    <row r="53" spans="1:15" x14ac:dyDescent="0.2">
      <c r="A53">
        <v>156</v>
      </c>
      <c r="B53">
        <f t="shared" si="0"/>
        <v>1.3820262539023568E-14</v>
      </c>
      <c r="D53" cm="1">
        <f t="array" ref="D53">$J$1*Distributed_Weight($A53,'Rev 10'!$M$16,'Rev 10'!$M$9,0)</f>
        <v>1.4087933271175913E-15</v>
      </c>
      <c r="E53" cm="1">
        <f t="array" ref="E53">$J$1*(Distributed_Weight($A53,'Rev 10'!$M$16,'Rev 10'!$M$9,0)+Point_Force($A53,2*'Rev 10'!$M$16,'Rev 10'!$M$10/2))</f>
        <v>1.4087933271175913E-15</v>
      </c>
      <c r="F53" cm="1">
        <f t="array" ref="F53">$J$1*(Distributed_Weight($A53,'Rev 10'!$M$16,'Rev 10'!$M$9,0)+Point_Force($A53,2*'Rev 10'!$M$16,'Rev 10'!$M$10/2)+Moment_Force($A53,'Rev 10'!$V$9,'Rev 10'!$M$10/2))</f>
        <v>1.4087933271175913E-15</v>
      </c>
      <c r="G53" cm="1">
        <f t="array" ref="G53">$J$1*(Distributed_Weight($A53,'Rev 10'!$M$16*9.81,'Rev 10'!$M$9,0)-Point_Force($A53,2*'Rev 10'!$M$16*9.81,'Rev 10'!$M$10/2)+Distributed_Weight($A53,'Rev 10'!$M$16*9.81,'Rev 10'!$M$9,'Rev 10'!$M$10-'Rev 10'!$M$9))</f>
        <v>1.3820262539023568E-14</v>
      </c>
      <c r="L53">
        <f t="shared" si="1"/>
        <v>1.7888653434387006E-16</v>
      </c>
      <c r="O53">
        <f t="shared" si="2"/>
        <v>1.1357875196439996E-18</v>
      </c>
    </row>
    <row r="54" spans="1:15" x14ac:dyDescent="0.2">
      <c r="A54">
        <v>159</v>
      </c>
      <c r="B54">
        <f t="shared" si="0"/>
        <v>1.4356922142055178E-14</v>
      </c>
      <c r="D54" cm="1">
        <f t="array" ref="D54">$J$1*Distributed_Weight($A54,'Rev 10'!$M$16,'Rev 10'!$M$9,0)</f>
        <v>1.4634986893022611E-15</v>
      </c>
      <c r="E54" cm="1">
        <f t="array" ref="E54">$J$1*(Distributed_Weight($A54,'Rev 10'!$M$16,'Rev 10'!$M$9,0)+Point_Force($A54,2*'Rev 10'!$M$16,'Rev 10'!$M$10/2))</f>
        <v>1.4634986893022611E-15</v>
      </c>
      <c r="F54" cm="1">
        <f t="array" ref="F54">$J$1*(Distributed_Weight($A54,'Rev 10'!$M$16,'Rev 10'!$M$9,0)+Point_Force($A54,2*'Rev 10'!$M$16,'Rev 10'!$M$10/2)+Moment_Force($A54,'Rev 10'!$V$9,'Rev 10'!$M$10/2))</f>
        <v>1.4634986893022611E-15</v>
      </c>
      <c r="G54" cm="1">
        <f t="array" ref="G54">$J$1*(Distributed_Weight($A54,'Rev 10'!$M$16*9.81,'Rev 10'!$M$9,0)-Point_Force($A54,2*'Rev 10'!$M$16*9.81,'Rev 10'!$M$10/2)+Distributed_Weight($A54,'Rev 10'!$M$16*9.81,'Rev 10'!$M$9,'Rev 10'!$M$10-'Rev 10'!$M$9))</f>
        <v>1.4356922142055178E-14</v>
      </c>
      <c r="L54">
        <f t="shared" si="1"/>
        <v>1.8229389690280206E-16</v>
      </c>
      <c r="O54">
        <f t="shared" si="2"/>
        <v>1.1357875196429477E-18</v>
      </c>
    </row>
    <row r="55" spans="1:15" x14ac:dyDescent="0.2">
      <c r="A55">
        <v>162</v>
      </c>
      <c r="B55">
        <f t="shared" si="0"/>
        <v>1.4903803832763585E-14</v>
      </c>
      <c r="D55" cm="1">
        <f t="array" ref="D55">$J$1*Distributed_Weight($A55,'Rev 10'!$M$16,'Rev 10'!$M$9,0)</f>
        <v>1.5192460583856866E-15</v>
      </c>
      <c r="E55" cm="1">
        <f t="array" ref="E55">$J$1*(Distributed_Weight($A55,'Rev 10'!$M$16,'Rev 10'!$M$9,0)+Point_Force($A55,2*'Rev 10'!$M$16,'Rev 10'!$M$10/2))</f>
        <v>1.5192460583856866E-15</v>
      </c>
      <c r="F55" cm="1">
        <f t="array" ref="F55">$J$1*(Distributed_Weight($A55,'Rev 10'!$M$16,'Rev 10'!$M$9,0)+Point_Force($A55,2*'Rev 10'!$M$16,'Rev 10'!$M$10/2)+Moment_Force($A55,'Rev 10'!$V$9,'Rev 10'!$M$10/2))</f>
        <v>1.5192460583856866E-15</v>
      </c>
      <c r="G55" cm="1">
        <f t="array" ref="G55">$J$1*(Distributed_Weight($A55,'Rev 10'!$M$16*9.81,'Rev 10'!$M$9,0)-Point_Force($A55,2*'Rev 10'!$M$16*9.81,'Rev 10'!$M$10/2)+Distributed_Weight($A55,'Rev 10'!$M$16*9.81,'Rev 10'!$M$9,'Rev 10'!$M$10-'Rev 10'!$M$9))</f>
        <v>1.4903803832763585E-14</v>
      </c>
      <c r="L55">
        <f t="shared" si="1"/>
        <v>1.857012594617309E-16</v>
      </c>
      <c r="O55">
        <f t="shared" si="2"/>
        <v>1.1357875196443447E-18</v>
      </c>
    </row>
    <row r="56" spans="1:15" x14ac:dyDescent="0.2">
      <c r="A56">
        <v>165</v>
      </c>
      <c r="B56">
        <f t="shared" si="0"/>
        <v>1.5460907611148777E-14</v>
      </c>
      <c r="D56" cm="1">
        <f t="array" ref="D56">$J$1*Distributed_Weight($A56,'Rev 10'!$M$16,'Rev 10'!$M$9,0)</f>
        <v>1.5760354343678675E-15</v>
      </c>
      <c r="E56" cm="1">
        <f t="array" ref="E56">$J$1*(Distributed_Weight($A56,'Rev 10'!$M$16,'Rev 10'!$M$9,0)+Point_Force($A56,2*'Rev 10'!$M$16,'Rev 10'!$M$10/2))</f>
        <v>1.5760354343678675E-15</v>
      </c>
      <c r="F56" cm="1">
        <f t="array" ref="F56">$J$1*(Distributed_Weight($A56,'Rev 10'!$M$16,'Rev 10'!$M$9,0)+Point_Force($A56,2*'Rev 10'!$M$16,'Rev 10'!$M$10/2)+Moment_Force($A56,'Rev 10'!$V$9,'Rev 10'!$M$10/2))</f>
        <v>1.5760354343678675E-15</v>
      </c>
      <c r="G56" cm="1">
        <f t="array" ref="G56">$J$1*(Distributed_Weight($A56,'Rev 10'!$M$16*9.81,'Rev 10'!$M$9,0)-Point_Force($A56,2*'Rev 10'!$M$16*9.81,'Rev 10'!$M$10/2)+Distributed_Weight($A56,'Rev 10'!$M$16*9.81,'Rev 10'!$M$9,'Rev 10'!$M$10-'Rev 10'!$M$9))</f>
        <v>1.5460907611148777E-14</v>
      </c>
      <c r="L56">
        <f t="shared" si="1"/>
        <v>1.8910862202066394E-16</v>
      </c>
      <c r="O56">
        <f t="shared" si="2"/>
        <v>1.1357875196429477E-18</v>
      </c>
    </row>
    <row r="57" spans="1:15" x14ac:dyDescent="0.2">
      <c r="A57">
        <v>168</v>
      </c>
      <c r="B57">
        <f t="shared" si="0"/>
        <v>1.6028233477210769E-14</v>
      </c>
      <c r="D57" cm="1">
        <f t="array" ref="D57">$J$1*Distributed_Weight($A57,'Rev 10'!$M$16,'Rev 10'!$M$9,0)</f>
        <v>1.6338668172488041E-15</v>
      </c>
      <c r="E57" cm="1">
        <f t="array" ref="E57">$J$1*(Distributed_Weight($A57,'Rev 10'!$M$16,'Rev 10'!$M$9,0)+Point_Force($A57,2*'Rev 10'!$M$16,'Rev 10'!$M$10/2))</f>
        <v>1.6338668172488041E-15</v>
      </c>
      <c r="F57" cm="1">
        <f t="array" ref="F57">$J$1*(Distributed_Weight($A57,'Rev 10'!$M$16,'Rev 10'!$M$9,0)+Point_Force($A57,2*'Rev 10'!$M$16,'Rev 10'!$M$10/2)+Moment_Force($A57,'Rev 10'!$V$9,'Rev 10'!$M$10/2))</f>
        <v>1.6338668172488041E-15</v>
      </c>
      <c r="G57" cm="1">
        <f t="array" ref="G57">$J$1*(Distributed_Weight($A57,'Rev 10'!$M$16*9.81,'Rev 10'!$M$9,0)-Point_Force($A57,2*'Rev 10'!$M$16*9.81,'Rev 10'!$M$10/2)+Distributed_Weight($A57,'Rev 10'!$M$16*9.81,'Rev 10'!$M$9,'Rev 10'!$M$10-'Rev 10'!$M$9))</f>
        <v>1.6028233477210769E-14</v>
      </c>
      <c r="L57">
        <f t="shared" si="1"/>
        <v>1.9251598457959278E-16</v>
      </c>
      <c r="O57">
        <f t="shared" si="2"/>
        <v>1.1357875196439913E-18</v>
      </c>
    </row>
    <row r="58" spans="1:15" x14ac:dyDescent="0.2">
      <c r="A58">
        <v>171</v>
      </c>
      <c r="B58">
        <f t="shared" si="0"/>
        <v>1.6605781430949547E-14</v>
      </c>
      <c r="D58" cm="1">
        <f t="array" ref="D58">$J$1*Distributed_Weight($A58,'Rev 10'!$M$16,'Rev 10'!$M$9,0)</f>
        <v>1.6927402070284964E-15</v>
      </c>
      <c r="E58" cm="1">
        <f t="array" ref="E58">$J$1*(Distributed_Weight($A58,'Rev 10'!$M$16,'Rev 10'!$M$9,0)+Point_Force($A58,2*'Rev 10'!$M$16,'Rev 10'!$M$10/2))</f>
        <v>1.6927402070284964E-15</v>
      </c>
      <c r="F58" cm="1">
        <f t="array" ref="F58">$J$1*(Distributed_Weight($A58,'Rev 10'!$M$16,'Rev 10'!$M$9,0)+Point_Force($A58,2*'Rev 10'!$M$16,'Rev 10'!$M$10/2)+Moment_Force($A58,'Rev 10'!$V$9,'Rev 10'!$M$10/2))</f>
        <v>1.6927402070284964E-15</v>
      </c>
      <c r="G58" cm="1">
        <f t="array" ref="G58">$J$1*(Distributed_Weight($A58,'Rev 10'!$M$16*9.81,'Rev 10'!$M$9,0)-Point_Force($A58,2*'Rev 10'!$M$16*9.81,'Rev 10'!$M$10/2)+Distributed_Weight($A58,'Rev 10'!$M$16*9.81,'Rev 10'!$M$9,'Rev 10'!$M$10-'Rev 10'!$M$9))</f>
        <v>1.6605781430949547E-14</v>
      </c>
      <c r="L58">
        <f t="shared" si="1"/>
        <v>1.9592334713852475E-16</v>
      </c>
      <c r="O58">
        <f t="shared" si="2"/>
        <v>1.1357875196433011E-18</v>
      </c>
    </row>
    <row r="59" spans="1:15" x14ac:dyDescent="0.2">
      <c r="A59">
        <v>174</v>
      </c>
      <c r="B59">
        <f t="shared" si="0"/>
        <v>1.7193551472365122E-14</v>
      </c>
      <c r="D59" cm="1">
        <f t="array" ref="D59">$J$1*Distributed_Weight($A59,'Rev 10'!$M$16,'Rev 10'!$M$9,0)</f>
        <v>1.7526556037069439E-15</v>
      </c>
      <c r="E59" cm="1">
        <f t="array" ref="E59">$J$1*(Distributed_Weight($A59,'Rev 10'!$M$16,'Rev 10'!$M$9,0)+Point_Force($A59,2*'Rev 10'!$M$16,'Rev 10'!$M$10/2))</f>
        <v>1.7526556037069439E-15</v>
      </c>
      <c r="F59" cm="1">
        <f t="array" ref="F59">$J$1*(Distributed_Weight($A59,'Rev 10'!$M$16,'Rev 10'!$M$9,0)+Point_Force($A59,2*'Rev 10'!$M$16,'Rev 10'!$M$10/2)+Moment_Force($A59,'Rev 10'!$V$9,'Rev 10'!$M$10/2))</f>
        <v>1.7526556037069439E-15</v>
      </c>
      <c r="G59" cm="1">
        <f t="array" ref="G59">$J$1*(Distributed_Weight($A59,'Rev 10'!$M$16*9.81,'Rev 10'!$M$9,0)-Point_Force($A59,2*'Rev 10'!$M$16*9.81,'Rev 10'!$M$10/2)+Distributed_Weight($A59,'Rev 10'!$M$16*9.81,'Rev 10'!$M$9,'Rev 10'!$M$10-'Rev 10'!$M$9))</f>
        <v>1.7193551472365122E-14</v>
      </c>
      <c r="L59">
        <f t="shared" si="1"/>
        <v>1.9933070969745466E-16</v>
      </c>
      <c r="O59">
        <f t="shared" si="2"/>
        <v>1.1357875196439913E-18</v>
      </c>
    </row>
    <row r="60" spans="1:15" x14ac:dyDescent="0.2">
      <c r="A60">
        <v>177</v>
      </c>
      <c r="B60">
        <f t="shared" si="0"/>
        <v>1.7791543601457486E-14</v>
      </c>
      <c r="D60" cm="1">
        <f t="array" ref="D60">$J$1*Distributed_Weight($A60,'Rev 10'!$M$16,'Rev 10'!$M$9,0)</f>
        <v>1.8136130072841477E-15</v>
      </c>
      <c r="E60" cm="1">
        <f t="array" ref="E60">$J$1*(Distributed_Weight($A60,'Rev 10'!$M$16,'Rev 10'!$M$9,0)+Point_Force($A60,2*'Rev 10'!$M$16,'Rev 10'!$M$10/2))</f>
        <v>1.8136130072841477E-15</v>
      </c>
      <c r="F60" cm="1">
        <f t="array" ref="F60">$J$1*(Distributed_Weight($A60,'Rev 10'!$M$16,'Rev 10'!$M$9,0)+Point_Force($A60,2*'Rev 10'!$M$16,'Rev 10'!$M$10/2)+Moment_Force($A60,'Rev 10'!$V$9,'Rev 10'!$M$10/2))</f>
        <v>1.8136130072841477E-15</v>
      </c>
      <c r="G60" cm="1">
        <f t="array" ref="G60">$J$1*(Distributed_Weight($A60,'Rev 10'!$M$16*9.81,'Rev 10'!$M$9,0)-Point_Force($A60,2*'Rev 10'!$M$16*9.81,'Rev 10'!$M$10/2)+Distributed_Weight($A60,'Rev 10'!$M$16*9.81,'Rev 10'!$M$9,'Rev 10'!$M$10-'Rev 10'!$M$9))</f>
        <v>1.7791543601457486E-14</v>
      </c>
      <c r="L60">
        <f t="shared" si="1"/>
        <v>2.0273807225638663E-16</v>
      </c>
      <c r="O60">
        <f t="shared" si="2"/>
        <v>1.1357875196436462E-18</v>
      </c>
    </row>
    <row r="61" spans="1:15" x14ac:dyDescent="0.2">
      <c r="A61">
        <v>180</v>
      </c>
      <c r="B61">
        <f t="shared" si="0"/>
        <v>1.8399757818226646E-14</v>
      </c>
      <c r="D61" cm="1">
        <f t="array" ref="D61">$J$1*Distributed_Weight($A61,'Rev 10'!$M$16,'Rev 10'!$M$9,0)</f>
        <v>1.8756124177601065E-15</v>
      </c>
      <c r="E61" cm="1">
        <f t="array" ref="E61">$J$1*(Distributed_Weight($A61,'Rev 10'!$M$16,'Rev 10'!$M$9,0)+Point_Force($A61,2*'Rev 10'!$M$16,'Rev 10'!$M$10/2))</f>
        <v>1.8756124177601065E-15</v>
      </c>
      <c r="F61" cm="1">
        <f t="array" ref="F61">$J$1*(Distributed_Weight($A61,'Rev 10'!$M$16,'Rev 10'!$M$9,0)+Point_Force($A61,2*'Rev 10'!$M$16,'Rev 10'!$M$10/2)+Moment_Force($A61,'Rev 10'!$V$9,'Rev 10'!$M$10/2))</f>
        <v>1.8756124177601065E-15</v>
      </c>
      <c r="G61" cm="1">
        <f t="array" ref="G61">$J$1*(Distributed_Weight($A61,'Rev 10'!$M$16*9.81,'Rev 10'!$M$9,0)-Point_Force($A61,2*'Rev 10'!$M$16*9.81,'Rev 10'!$M$10/2)+Distributed_Weight($A61,'Rev 10'!$M$16*9.81,'Rev 10'!$M$9,'Rev 10'!$M$10-'Rev 10'!$M$9))</f>
        <v>1.8399757818226646E-14</v>
      </c>
      <c r="L61">
        <f t="shared" si="1"/>
        <v>2.0614543481531757E-16</v>
      </c>
      <c r="O61">
        <f t="shared" si="2"/>
        <v>1.1357875196433011E-18</v>
      </c>
    </row>
    <row r="62" spans="1:15" x14ac:dyDescent="0.2">
      <c r="A62">
        <v>183</v>
      </c>
      <c r="B62">
        <f t="shared" si="0"/>
        <v>1.9018194122672598E-14</v>
      </c>
      <c r="D62" cm="1">
        <f t="array" ref="D62">$J$1*Distributed_Weight($A62,'Rev 10'!$M$16,'Rev 10'!$M$9,0)</f>
        <v>1.9386538351348212E-15</v>
      </c>
      <c r="E62" cm="1">
        <f t="array" ref="E62">$J$1*(Distributed_Weight($A62,'Rev 10'!$M$16,'Rev 10'!$M$9,0)+Point_Force($A62,2*'Rev 10'!$M$16,'Rev 10'!$M$10/2))</f>
        <v>1.9386538351348212E-15</v>
      </c>
      <c r="F62" cm="1">
        <f t="array" ref="F62">$J$1*(Distributed_Weight($A62,'Rev 10'!$M$16,'Rev 10'!$M$9,0)+Point_Force($A62,2*'Rev 10'!$M$16,'Rev 10'!$M$10/2)+Moment_Force($A62,'Rev 10'!$V$9,'Rev 10'!$M$10/2))</f>
        <v>1.9386538351348212E-15</v>
      </c>
      <c r="G62" cm="1">
        <f t="array" ref="G62">$J$1*(Distributed_Weight($A62,'Rev 10'!$M$16*9.81,'Rev 10'!$M$9,0)-Point_Force($A62,2*'Rev 10'!$M$16*9.81,'Rev 10'!$M$10/2)+Distributed_Weight($A62,'Rev 10'!$M$16*9.81,'Rev 10'!$M$9,'Rev 10'!$M$10-'Rev 10'!$M$9))</f>
        <v>1.9018194122672598E-14</v>
      </c>
      <c r="L62">
        <f t="shared" si="1"/>
        <v>2.0955279737424747E-16</v>
      </c>
      <c r="O62">
        <f t="shared" si="2"/>
        <v>1.1357875196436462E-18</v>
      </c>
    </row>
    <row r="63" spans="1:15" x14ac:dyDescent="0.2">
      <c r="A63">
        <v>186</v>
      </c>
      <c r="B63">
        <f t="shared" si="0"/>
        <v>1.9646852514795341E-14</v>
      </c>
      <c r="D63" cm="1">
        <f t="array" ref="D63">$J$1*Distributed_Weight($A63,'Rev 10'!$M$16,'Rev 10'!$M$9,0)</f>
        <v>2.002737259408292E-15</v>
      </c>
      <c r="E63" cm="1">
        <f t="array" ref="E63">$J$1*(Distributed_Weight($A63,'Rev 10'!$M$16,'Rev 10'!$M$9,0)+Point_Force($A63,2*'Rev 10'!$M$16,'Rev 10'!$M$10/2))</f>
        <v>2.002737259408292E-15</v>
      </c>
      <c r="F63" cm="1">
        <f t="array" ref="F63">$J$1*(Distributed_Weight($A63,'Rev 10'!$M$16,'Rev 10'!$M$9,0)+Point_Force($A63,2*'Rev 10'!$M$16,'Rev 10'!$M$10/2)+Moment_Force($A63,'Rev 10'!$V$9,'Rev 10'!$M$10/2))</f>
        <v>2.002737259408292E-15</v>
      </c>
      <c r="G63" cm="1">
        <f t="array" ref="G63">$J$1*(Distributed_Weight($A63,'Rev 10'!$M$16*9.81,'Rev 10'!$M$9,0)-Point_Force($A63,2*'Rev 10'!$M$16*9.81,'Rev 10'!$M$10/2)+Distributed_Weight($A63,'Rev 10'!$M$16*9.81,'Rev 10'!$M$9,'Rev 10'!$M$10-'Rev 10'!$M$9))</f>
        <v>1.9646852514795341E-14</v>
      </c>
      <c r="L63">
        <f t="shared" si="1"/>
        <v>2.1296015993317841E-16</v>
      </c>
      <c r="O63">
        <f t="shared" si="2"/>
        <v>1.1357875196436462E-18</v>
      </c>
    </row>
    <row r="64" spans="1:15" x14ac:dyDescent="0.2">
      <c r="A64">
        <v>189</v>
      </c>
      <c r="B64">
        <f t="shared" si="0"/>
        <v>2.0285732994594876E-14</v>
      </c>
      <c r="D64" cm="1">
        <f t="array" ref="D64">$J$1*Distributed_Weight($A64,'Rev 10'!$M$16,'Rev 10'!$M$9,0)</f>
        <v>2.0678626905805176E-15</v>
      </c>
      <c r="E64" cm="1">
        <f t="array" ref="E64">$J$1*(Distributed_Weight($A64,'Rev 10'!$M$16,'Rev 10'!$M$9,0)+Point_Force($A64,2*'Rev 10'!$M$16,'Rev 10'!$M$10/2))</f>
        <v>2.0678626905805176E-15</v>
      </c>
      <c r="F64" cm="1">
        <f t="array" ref="F64">$J$1*(Distributed_Weight($A64,'Rev 10'!$M$16,'Rev 10'!$M$9,0)+Point_Force($A64,2*'Rev 10'!$M$16,'Rev 10'!$M$10/2)+Moment_Force($A64,'Rev 10'!$V$9,'Rev 10'!$M$10/2))</f>
        <v>2.0678626905805176E-15</v>
      </c>
      <c r="G64" cm="1">
        <f t="array" ref="G64">$J$1*(Distributed_Weight($A64,'Rev 10'!$M$16*9.81,'Rev 10'!$M$9,0)-Point_Force($A64,2*'Rev 10'!$M$16*9.81,'Rev 10'!$M$10/2)+Distributed_Weight($A64,'Rev 10'!$M$16*9.81,'Rev 10'!$M$9,'Rev 10'!$M$10-'Rev 10'!$M$9))</f>
        <v>2.0285732994594876E-14</v>
      </c>
      <c r="L64">
        <f t="shared" si="1"/>
        <v>2.1636752249210935E-16</v>
      </c>
      <c r="O64">
        <f t="shared" si="2"/>
        <v>1.1357875196439913E-18</v>
      </c>
    </row>
    <row r="65" spans="1:15" x14ac:dyDescent="0.2">
      <c r="A65">
        <v>192</v>
      </c>
      <c r="B65">
        <f t="shared" si="0"/>
        <v>2.0934835562071204E-14</v>
      </c>
      <c r="D65" cm="1">
        <f t="array" ref="D65">$J$1*Distributed_Weight($A65,'Rev 10'!$M$16,'Rev 10'!$M$9,0)</f>
        <v>2.1340301286514991E-15</v>
      </c>
      <c r="E65" cm="1">
        <f t="array" ref="E65">$J$1*(Distributed_Weight($A65,'Rev 10'!$M$16,'Rev 10'!$M$9,0)+Point_Force($A65,2*'Rev 10'!$M$16,'Rev 10'!$M$10/2))</f>
        <v>2.1340301286514991E-15</v>
      </c>
      <c r="F65" cm="1">
        <f t="array" ref="F65">$J$1*(Distributed_Weight($A65,'Rev 10'!$M$16,'Rev 10'!$M$9,0)+Point_Force($A65,2*'Rev 10'!$M$16,'Rev 10'!$M$10/2)+Moment_Force($A65,'Rev 10'!$V$9,'Rev 10'!$M$10/2))</f>
        <v>2.1340301286514991E-15</v>
      </c>
      <c r="G65" cm="1">
        <f t="array" ref="G65">$J$1*(Distributed_Weight($A65,'Rev 10'!$M$16*9.81,'Rev 10'!$M$9,0)-Point_Force($A65,2*'Rev 10'!$M$16*9.81,'Rev 10'!$M$10/2)+Distributed_Weight($A65,'Rev 10'!$M$16*9.81,'Rev 10'!$M$9,'Rev 10'!$M$10-'Rev 10'!$M$9))</f>
        <v>2.0934835562071204E-14</v>
      </c>
      <c r="L65">
        <f t="shared" si="1"/>
        <v>2.1977488505104132E-16</v>
      </c>
      <c r="O65">
        <f t="shared" si="2"/>
        <v>1.1357875196429477E-18</v>
      </c>
    </row>
    <row r="66" spans="1:15" x14ac:dyDescent="0.2">
      <c r="A66">
        <v>195</v>
      </c>
      <c r="B66">
        <f t="shared" si="0"/>
        <v>2.1594160217224328E-14</v>
      </c>
      <c r="D66" cm="1">
        <f t="array" ref="D66">$J$1*Distributed_Weight($A66,'Rev 10'!$M$16,'Rev 10'!$M$9,0)</f>
        <v>2.2012395736212363E-15</v>
      </c>
      <c r="E66" cm="1">
        <f t="array" ref="E66">$J$1*(Distributed_Weight($A66,'Rev 10'!$M$16,'Rev 10'!$M$9,0)+Point_Force($A66,2*'Rev 10'!$M$16,'Rev 10'!$M$10/2))</f>
        <v>2.2012395736212363E-15</v>
      </c>
      <c r="F66" cm="1">
        <f t="array" ref="F66">$J$1*(Distributed_Weight($A66,'Rev 10'!$M$16,'Rev 10'!$M$9,0)+Point_Force($A66,2*'Rev 10'!$M$16,'Rev 10'!$M$10/2)+Moment_Force($A66,'Rev 10'!$V$9,'Rev 10'!$M$10/2))</f>
        <v>2.2012395736212363E-15</v>
      </c>
      <c r="G66" cm="1">
        <f t="array" ref="G66">$J$1*(Distributed_Weight($A66,'Rev 10'!$M$16*9.81,'Rev 10'!$M$9,0)-Point_Force($A66,2*'Rev 10'!$M$16*9.81,'Rev 10'!$M$10/2)+Distributed_Weight($A66,'Rev 10'!$M$16*9.81,'Rev 10'!$M$9,'Rev 10'!$M$10-'Rev 10'!$M$9))</f>
        <v>2.1594160217224328E-14</v>
      </c>
      <c r="L66">
        <f t="shared" si="1"/>
        <v>2.2318224760997017E-16</v>
      </c>
      <c r="O66">
        <f t="shared" si="2"/>
        <v>1.1357875196443528E-18</v>
      </c>
    </row>
    <row r="67" spans="1:15" x14ac:dyDescent="0.2">
      <c r="A67">
        <v>198</v>
      </c>
      <c r="B67">
        <f t="shared" ref="B67:B130" si="3">G67</f>
        <v>2.2263706960054239E-14</v>
      </c>
      <c r="D67" cm="1">
        <f t="array" ref="D67">$J$1*Distributed_Weight($A67,'Rev 10'!$M$16,'Rev 10'!$M$9,0)</f>
        <v>2.2694910254897291E-15</v>
      </c>
      <c r="E67" cm="1">
        <f t="array" ref="E67">$J$1*(Distributed_Weight($A67,'Rev 10'!$M$16,'Rev 10'!$M$9,0)+Point_Force($A67,2*'Rev 10'!$M$16,'Rev 10'!$M$10/2))</f>
        <v>2.2694910254897291E-15</v>
      </c>
      <c r="F67" cm="1">
        <f t="array" ref="F67">$J$1*(Distributed_Weight($A67,'Rev 10'!$M$16,'Rev 10'!$M$9,0)+Point_Force($A67,2*'Rev 10'!$M$16,'Rev 10'!$M$10/2)+Moment_Force($A67,'Rev 10'!$V$9,'Rev 10'!$M$10/2))</f>
        <v>2.2694910254897291E-15</v>
      </c>
      <c r="G67" cm="1">
        <f t="array" ref="G67">$J$1*(Distributed_Weight($A67,'Rev 10'!$M$16*9.81,'Rev 10'!$M$9,0)-Point_Force($A67,2*'Rev 10'!$M$16*9.81,'Rev 10'!$M$10/2)+Distributed_Weight($A67,'Rev 10'!$M$16*9.81,'Rev 10'!$M$9,'Rev 10'!$M$10-'Rev 10'!$M$9))</f>
        <v>2.2263706960054239E-14</v>
      </c>
      <c r="L67">
        <f t="shared" ref="L67:L130" si="4">(B68-B67)/(A68-A67)</f>
        <v>2.2658961016890323E-16</v>
      </c>
      <c r="O67">
        <f t="shared" ref="O67:O130" si="5">(L68-L67)/(A68-A67)</f>
        <v>1.1357875196432847E-18</v>
      </c>
    </row>
    <row r="68" spans="1:15" x14ac:dyDescent="0.2">
      <c r="A68">
        <v>201</v>
      </c>
      <c r="B68">
        <f t="shared" si="3"/>
        <v>2.2943475790560948E-14</v>
      </c>
      <c r="D68" cm="1">
        <f t="array" ref="D68">$J$1*Distributed_Weight($A68,'Rev 10'!$M$16,'Rev 10'!$M$9,0)</f>
        <v>2.3387844842569775E-15</v>
      </c>
      <c r="E68" cm="1">
        <f t="array" ref="E68">$J$1*(Distributed_Weight($A68,'Rev 10'!$M$16,'Rev 10'!$M$9,0)+Point_Force($A68,2*'Rev 10'!$M$16,'Rev 10'!$M$10/2))</f>
        <v>2.3387844842569775E-15</v>
      </c>
      <c r="F68" cm="1">
        <f t="array" ref="F68">$J$1*(Distributed_Weight($A68,'Rev 10'!$M$16,'Rev 10'!$M$9,0)+Point_Force($A68,2*'Rev 10'!$M$16,'Rev 10'!$M$10/2)+Moment_Force($A68,'Rev 10'!$V$9,'Rev 10'!$M$10/2))</f>
        <v>2.3387844842569775E-15</v>
      </c>
      <c r="G68" cm="1">
        <f t="array" ref="G68">$J$1*(Distributed_Weight($A68,'Rev 10'!$M$16*9.81,'Rev 10'!$M$9,0)-Point_Force($A68,2*'Rev 10'!$M$16*9.81,'Rev 10'!$M$10/2)+Distributed_Weight($A68,'Rev 10'!$M$16*9.81,'Rev 10'!$M$9,'Rev 10'!$M$10-'Rev 10'!$M$9))</f>
        <v>2.2943475790560948E-14</v>
      </c>
      <c r="L68">
        <f t="shared" si="4"/>
        <v>2.2999697272783308E-16</v>
      </c>
      <c r="O68">
        <f t="shared" si="5"/>
        <v>1.1357875196436462E-18</v>
      </c>
    </row>
    <row r="69" spans="1:15" x14ac:dyDescent="0.2">
      <c r="A69">
        <v>204</v>
      </c>
      <c r="B69">
        <f t="shared" si="3"/>
        <v>2.3633466708744447E-14</v>
      </c>
      <c r="D69" cm="1">
        <f t="array" ref="D69">$J$1*Distributed_Weight($A69,'Rev 10'!$M$16,'Rev 10'!$M$9,0)</f>
        <v>2.4091199499229815E-15</v>
      </c>
      <c r="E69" cm="1">
        <f t="array" ref="E69">$J$1*(Distributed_Weight($A69,'Rev 10'!$M$16,'Rev 10'!$M$9,0)+Point_Force($A69,2*'Rev 10'!$M$16,'Rev 10'!$M$10/2))</f>
        <v>2.4091199499229815E-15</v>
      </c>
      <c r="F69" cm="1">
        <f t="array" ref="F69">$J$1*(Distributed_Weight($A69,'Rev 10'!$M$16,'Rev 10'!$M$9,0)+Point_Force($A69,2*'Rev 10'!$M$16,'Rev 10'!$M$10/2)+Moment_Force($A69,'Rev 10'!$V$9,'Rev 10'!$M$10/2))</f>
        <v>2.4091199499229815E-15</v>
      </c>
      <c r="G69" cm="1">
        <f t="array" ref="G69">$J$1*(Distributed_Weight($A69,'Rev 10'!$M$16*9.81,'Rev 10'!$M$9,0)-Point_Force($A69,2*'Rev 10'!$M$16*9.81,'Rev 10'!$M$10/2)+Distributed_Weight($A69,'Rev 10'!$M$16*9.81,'Rev 10'!$M$9,'Rev 10'!$M$10-'Rev 10'!$M$9))</f>
        <v>2.3633466708744447E-14</v>
      </c>
      <c r="L69">
        <f t="shared" si="4"/>
        <v>2.3340433528676402E-16</v>
      </c>
      <c r="O69">
        <f t="shared" si="5"/>
        <v>1.1357875196436462E-18</v>
      </c>
    </row>
    <row r="70" spans="1:15" x14ac:dyDescent="0.2">
      <c r="A70">
        <v>207</v>
      </c>
      <c r="B70">
        <f t="shared" si="3"/>
        <v>2.433367971460474E-14</v>
      </c>
      <c r="D70" cm="1">
        <f t="array" ref="D70">$J$1*Distributed_Weight($A70,'Rev 10'!$M$16,'Rev 10'!$M$9,0)</f>
        <v>2.4804974224877415E-15</v>
      </c>
      <c r="E70" cm="1">
        <f t="array" ref="E70">$J$1*(Distributed_Weight($A70,'Rev 10'!$M$16,'Rev 10'!$M$9,0)+Point_Force($A70,2*'Rev 10'!$M$16,'Rev 10'!$M$10/2))</f>
        <v>2.4804974224877415E-15</v>
      </c>
      <c r="F70" cm="1">
        <f t="array" ref="F70">$J$1*(Distributed_Weight($A70,'Rev 10'!$M$16,'Rev 10'!$M$9,0)+Point_Force($A70,2*'Rev 10'!$M$16,'Rev 10'!$M$10/2)+Moment_Force($A70,'Rev 10'!$V$9,'Rev 10'!$M$10/2))</f>
        <v>2.4804974224877415E-15</v>
      </c>
      <c r="G70" cm="1">
        <f t="array" ref="G70">$J$1*(Distributed_Weight($A70,'Rev 10'!$M$16*9.81,'Rev 10'!$M$9,0)-Point_Force($A70,2*'Rev 10'!$M$16*9.81,'Rev 10'!$M$10/2)+Distributed_Weight($A70,'Rev 10'!$M$16*9.81,'Rev 10'!$M$9,'Rev 10'!$M$10-'Rev 10'!$M$9))</f>
        <v>2.433367971460474E-14</v>
      </c>
      <c r="L70">
        <f t="shared" si="4"/>
        <v>2.3681169784569496E-16</v>
      </c>
      <c r="O70">
        <f t="shared" si="5"/>
        <v>1.1357875196436462E-18</v>
      </c>
    </row>
    <row r="71" spans="1:15" x14ac:dyDescent="0.2">
      <c r="A71">
        <v>210</v>
      </c>
      <c r="B71">
        <f t="shared" si="3"/>
        <v>2.5044114808141824E-14</v>
      </c>
      <c r="D71" cm="1">
        <f t="array" ref="D71">$J$1*Distributed_Weight($A71,'Rev 10'!$M$16,'Rev 10'!$M$9,0)</f>
        <v>2.5529169019512568E-15</v>
      </c>
      <c r="E71" cm="1">
        <f t="array" ref="E71">$J$1*(Distributed_Weight($A71,'Rev 10'!$M$16,'Rev 10'!$M$9,0)+Point_Force($A71,2*'Rev 10'!$M$16,'Rev 10'!$M$10/2))</f>
        <v>2.5529169019512568E-15</v>
      </c>
      <c r="F71" cm="1">
        <f t="array" ref="F71">$J$1*(Distributed_Weight($A71,'Rev 10'!$M$16,'Rev 10'!$M$9,0)+Point_Force($A71,2*'Rev 10'!$M$16,'Rev 10'!$M$10/2)+Moment_Force($A71,'Rev 10'!$V$9,'Rev 10'!$M$10/2))</f>
        <v>2.5529169019512568E-15</v>
      </c>
      <c r="G71" cm="1">
        <f t="array" ref="G71">$J$1*(Distributed_Weight($A71,'Rev 10'!$M$16*9.81,'Rev 10'!$M$9,0)-Point_Force($A71,2*'Rev 10'!$M$16*9.81,'Rev 10'!$M$10/2)+Distributed_Weight($A71,'Rev 10'!$M$16*9.81,'Rev 10'!$M$9,'Rev 10'!$M$10-'Rev 10'!$M$9))</f>
        <v>2.5044114808141824E-14</v>
      </c>
      <c r="L71">
        <f t="shared" si="4"/>
        <v>2.402190604046259E-16</v>
      </c>
      <c r="O71">
        <f t="shared" si="5"/>
        <v>1.1357875196433011E-18</v>
      </c>
    </row>
    <row r="72" spans="1:15" x14ac:dyDescent="0.2">
      <c r="A72">
        <v>213</v>
      </c>
      <c r="B72">
        <f t="shared" si="3"/>
        <v>2.5764771989355702E-14</v>
      </c>
      <c r="D72" cm="1">
        <f t="array" ref="D72">$J$1*Distributed_Weight($A72,'Rev 10'!$M$16,'Rev 10'!$M$9,0)</f>
        <v>2.6263783883135272E-15</v>
      </c>
      <c r="E72" cm="1">
        <f t="array" ref="E72">$J$1*(Distributed_Weight($A72,'Rev 10'!$M$16,'Rev 10'!$M$9,0)+Point_Force($A72,2*'Rev 10'!$M$16,'Rev 10'!$M$10/2))</f>
        <v>2.6263783883135272E-15</v>
      </c>
      <c r="F72" cm="1">
        <f t="array" ref="F72">$J$1*(Distributed_Weight($A72,'Rev 10'!$M$16,'Rev 10'!$M$9,0)+Point_Force($A72,2*'Rev 10'!$M$16,'Rev 10'!$M$10/2)+Moment_Force($A72,'Rev 10'!$V$9,'Rev 10'!$M$10/2))</f>
        <v>2.6263783883135272E-15</v>
      </c>
      <c r="G72" cm="1">
        <f t="array" ref="G72">$J$1*(Distributed_Weight($A72,'Rev 10'!$M$16*9.81,'Rev 10'!$M$9,0)-Point_Force($A72,2*'Rev 10'!$M$16*9.81,'Rev 10'!$M$10/2)+Distributed_Weight($A72,'Rev 10'!$M$16*9.81,'Rev 10'!$M$9,'Rev 10'!$M$10-'Rev 10'!$M$9))</f>
        <v>2.5764771989355702E-14</v>
      </c>
      <c r="L72">
        <f t="shared" si="4"/>
        <v>2.436264229635558E-16</v>
      </c>
      <c r="O72">
        <f t="shared" si="5"/>
        <v>1.1357875196436462E-18</v>
      </c>
    </row>
    <row r="73" spans="1:15" x14ac:dyDescent="0.2">
      <c r="A73">
        <v>216</v>
      </c>
      <c r="B73">
        <f t="shared" si="3"/>
        <v>2.649565125824637E-14</v>
      </c>
      <c r="D73" cm="1">
        <f t="array" ref="D73">$J$1*Distributed_Weight($A73,'Rev 10'!$M$16,'Rev 10'!$M$9,0)</f>
        <v>2.7008818815745536E-15</v>
      </c>
      <c r="E73" cm="1">
        <f t="array" ref="E73">$J$1*(Distributed_Weight($A73,'Rev 10'!$M$16,'Rev 10'!$M$9,0)+Point_Force($A73,2*'Rev 10'!$M$16,'Rev 10'!$M$10/2))</f>
        <v>2.7008818815745536E-15</v>
      </c>
      <c r="F73" cm="1">
        <f t="array" ref="F73">$J$1*(Distributed_Weight($A73,'Rev 10'!$M$16,'Rev 10'!$M$9,0)+Point_Force($A73,2*'Rev 10'!$M$16,'Rev 10'!$M$10/2)+Moment_Force($A73,'Rev 10'!$V$9,'Rev 10'!$M$10/2))</f>
        <v>2.7008818815745536E-15</v>
      </c>
      <c r="G73" cm="1">
        <f t="array" ref="G73">$J$1*(Distributed_Weight($A73,'Rev 10'!$M$16*9.81,'Rev 10'!$M$9,0)-Point_Force($A73,2*'Rev 10'!$M$16*9.81,'Rev 10'!$M$10/2)+Distributed_Weight($A73,'Rev 10'!$M$16*9.81,'Rev 10'!$M$9,'Rev 10'!$M$10-'Rev 10'!$M$9))</f>
        <v>2.649565125824637E-14</v>
      </c>
      <c r="L73">
        <f t="shared" si="4"/>
        <v>2.4703378552248674E-16</v>
      </c>
      <c r="O73">
        <f t="shared" si="5"/>
        <v>1.1357875196443528E-18</v>
      </c>
    </row>
    <row r="74" spans="1:15" x14ac:dyDescent="0.2">
      <c r="A74">
        <v>219</v>
      </c>
      <c r="B74">
        <f t="shared" si="3"/>
        <v>2.723675261481383E-14</v>
      </c>
      <c r="D74" cm="1">
        <f t="array" ref="D74">$J$1*Distributed_Weight($A74,'Rev 10'!$M$16,'Rev 10'!$M$9,0)</f>
        <v>2.7764273817343357E-15</v>
      </c>
      <c r="E74" cm="1">
        <f t="array" ref="E74">$J$1*(Distributed_Weight($A74,'Rev 10'!$M$16,'Rev 10'!$M$9,0)+Point_Force($A74,2*'Rev 10'!$M$16,'Rev 10'!$M$10/2))</f>
        <v>2.7764273817343357E-15</v>
      </c>
      <c r="F74" cm="1">
        <f t="array" ref="F74">$J$1*(Distributed_Weight($A74,'Rev 10'!$M$16,'Rev 10'!$M$9,0)+Point_Force($A74,2*'Rev 10'!$M$16,'Rev 10'!$M$10/2)+Moment_Force($A74,'Rev 10'!$V$9,'Rev 10'!$M$10/2))</f>
        <v>2.7764273817343357E-15</v>
      </c>
      <c r="G74" cm="1">
        <f t="array" ref="G74">$J$1*(Distributed_Weight($A74,'Rev 10'!$M$16*9.81,'Rev 10'!$M$9,0)-Point_Force($A74,2*'Rev 10'!$M$16*9.81,'Rev 10'!$M$10/2)+Distributed_Weight($A74,'Rev 10'!$M$16*9.81,'Rev 10'!$M$9,'Rev 10'!$M$10-'Rev 10'!$M$9))</f>
        <v>2.723675261481383E-14</v>
      </c>
      <c r="L74">
        <f t="shared" si="4"/>
        <v>2.504411480814198E-16</v>
      </c>
      <c r="O74">
        <f t="shared" si="5"/>
        <v>1.1357875196425945E-18</v>
      </c>
    </row>
    <row r="75" spans="1:15" x14ac:dyDescent="0.2">
      <c r="A75">
        <v>222</v>
      </c>
      <c r="B75">
        <f t="shared" si="3"/>
        <v>2.7988076059058089E-14</v>
      </c>
      <c r="D75" cm="1">
        <f t="array" ref="D75">$J$1*Distributed_Weight($A75,'Rev 10'!$M$16,'Rev 10'!$M$9,0)</f>
        <v>2.8530148887928733E-15</v>
      </c>
      <c r="E75" cm="1">
        <f t="array" ref="E75">$J$1*(Distributed_Weight($A75,'Rev 10'!$M$16,'Rev 10'!$M$9,0)+Point_Force($A75,2*'Rev 10'!$M$16,'Rev 10'!$M$10/2))</f>
        <v>2.8530148887928733E-15</v>
      </c>
      <c r="F75" cm="1">
        <f t="array" ref="F75">$J$1*(Distributed_Weight($A75,'Rev 10'!$M$16,'Rev 10'!$M$9,0)+Point_Force($A75,2*'Rev 10'!$M$16,'Rev 10'!$M$10/2)+Moment_Force($A75,'Rev 10'!$V$9,'Rev 10'!$M$10/2))</f>
        <v>2.8530148887928733E-15</v>
      </c>
      <c r="G75" cm="1">
        <f t="array" ref="G75">$J$1*(Distributed_Weight($A75,'Rev 10'!$M$16*9.81,'Rev 10'!$M$9,0)-Point_Force($A75,2*'Rev 10'!$M$16*9.81,'Rev 10'!$M$10/2)+Distributed_Weight($A75,'Rev 10'!$M$16*9.81,'Rev 10'!$M$9,'Rev 10'!$M$10-'Rev 10'!$M$9))</f>
        <v>2.7988076059058089E-14</v>
      </c>
      <c r="L75">
        <f t="shared" si="4"/>
        <v>2.5384851064034758E-16</v>
      </c>
      <c r="O75">
        <f t="shared" si="5"/>
        <v>1.135787519644698E-18</v>
      </c>
    </row>
    <row r="76" spans="1:15" x14ac:dyDescent="0.2">
      <c r="A76">
        <v>225</v>
      </c>
      <c r="B76">
        <f t="shared" si="3"/>
        <v>2.8749621590979132E-14</v>
      </c>
      <c r="D76" cm="1">
        <f t="array" ref="D76">$J$1*Distributed_Weight($A76,'Rev 10'!$M$16,'Rev 10'!$M$9,0)</f>
        <v>2.9306444027501669E-15</v>
      </c>
      <c r="E76" cm="1">
        <f t="array" ref="E76">$J$1*(Distributed_Weight($A76,'Rev 10'!$M$16,'Rev 10'!$M$9,0)+Point_Force($A76,2*'Rev 10'!$M$16,'Rev 10'!$M$10/2))</f>
        <v>2.9306444027501669E-15</v>
      </c>
      <c r="F76" cm="1">
        <f t="array" ref="F76">$J$1*(Distributed_Weight($A76,'Rev 10'!$M$16,'Rev 10'!$M$9,0)+Point_Force($A76,2*'Rev 10'!$M$16,'Rev 10'!$M$10/2)+Moment_Force($A76,'Rev 10'!$V$9,'Rev 10'!$M$10/2))</f>
        <v>2.9306444027501669E-15</v>
      </c>
      <c r="G76" cm="1">
        <f t="array" ref="G76">$J$1*(Distributed_Weight($A76,'Rev 10'!$M$16*9.81,'Rev 10'!$M$9,0)-Point_Force($A76,2*'Rev 10'!$M$16*9.81,'Rev 10'!$M$10/2)+Distributed_Weight($A76,'Rev 10'!$M$16*9.81,'Rev 10'!$M$9,'Rev 10'!$M$10-'Rev 10'!$M$9))</f>
        <v>2.8749621590979132E-14</v>
      </c>
      <c r="L76">
        <f t="shared" si="4"/>
        <v>2.5725587319928167E-16</v>
      </c>
      <c r="O76">
        <f t="shared" si="5"/>
        <v>1.1357875196429396E-18</v>
      </c>
    </row>
    <row r="77" spans="1:15" x14ac:dyDescent="0.2">
      <c r="A77">
        <v>228</v>
      </c>
      <c r="B77">
        <f t="shared" si="3"/>
        <v>2.9521389210576977E-14</v>
      </c>
      <c r="D77" cm="1">
        <f t="array" ref="D77">$J$1*Distributed_Weight($A77,'Rev 10'!$M$16,'Rev 10'!$M$9,0)</f>
        <v>3.0093159236062158E-15</v>
      </c>
      <c r="E77" cm="1">
        <f t="array" ref="E77">$J$1*(Distributed_Weight($A77,'Rev 10'!$M$16,'Rev 10'!$M$9,0)+Point_Force($A77,2*'Rev 10'!$M$16,'Rev 10'!$M$10/2))</f>
        <v>3.0093159236062158E-15</v>
      </c>
      <c r="F77" cm="1">
        <f t="array" ref="F77">$J$1*(Distributed_Weight($A77,'Rev 10'!$M$16,'Rev 10'!$M$9,0)+Point_Force($A77,2*'Rev 10'!$M$16,'Rev 10'!$M$10/2)+Moment_Force($A77,'Rev 10'!$V$9,'Rev 10'!$M$10/2))</f>
        <v>3.0093159236062158E-15</v>
      </c>
      <c r="G77" cm="1">
        <f t="array" ref="G77">$J$1*(Distributed_Weight($A77,'Rev 10'!$M$16*9.81,'Rev 10'!$M$9,0)-Point_Force($A77,2*'Rev 10'!$M$16*9.81,'Rev 10'!$M$10/2)+Distributed_Weight($A77,'Rev 10'!$M$16*9.81,'Rev 10'!$M$9,'Rev 10'!$M$10-'Rev 10'!$M$9))</f>
        <v>2.9521389210576977E-14</v>
      </c>
      <c r="L77">
        <f t="shared" si="4"/>
        <v>2.6066323575821049E-16</v>
      </c>
      <c r="O77">
        <f t="shared" si="5"/>
        <v>1.1357875196436462E-18</v>
      </c>
    </row>
    <row r="78" spans="1:15" x14ac:dyDescent="0.2">
      <c r="A78">
        <v>231</v>
      </c>
      <c r="B78">
        <f t="shared" si="3"/>
        <v>3.0303378917851608E-14</v>
      </c>
      <c r="D78" cm="1">
        <f t="array" ref="D78">$J$1*Distributed_Weight($A78,'Rev 10'!$M$16,'Rev 10'!$M$9,0)</f>
        <v>3.0890294513610203E-15</v>
      </c>
      <c r="E78" cm="1">
        <f t="array" ref="E78">$J$1*(Distributed_Weight($A78,'Rev 10'!$M$16,'Rev 10'!$M$9,0)+Point_Force($A78,2*'Rev 10'!$M$16,'Rev 10'!$M$10/2))</f>
        <v>3.0890294513610203E-15</v>
      </c>
      <c r="F78" cm="1">
        <f t="array" ref="F78">$J$1*(Distributed_Weight($A78,'Rev 10'!$M$16,'Rev 10'!$M$9,0)+Point_Force($A78,2*'Rev 10'!$M$16,'Rev 10'!$M$10/2)+Moment_Force($A78,'Rev 10'!$V$9,'Rev 10'!$M$10/2))</f>
        <v>3.0890294513610203E-15</v>
      </c>
      <c r="G78" cm="1">
        <f t="array" ref="G78">$J$1*(Distributed_Weight($A78,'Rev 10'!$M$16*9.81,'Rev 10'!$M$9,0)-Point_Force($A78,2*'Rev 10'!$M$16*9.81,'Rev 10'!$M$10/2)+Distributed_Weight($A78,'Rev 10'!$M$16*9.81,'Rev 10'!$M$9,'Rev 10'!$M$10-'Rev 10'!$M$9))</f>
        <v>3.0303378917851608E-14</v>
      </c>
      <c r="L78">
        <f t="shared" si="4"/>
        <v>2.6407059831714143E-16</v>
      </c>
      <c r="O78">
        <f t="shared" si="5"/>
        <v>1.1357875196436462E-18</v>
      </c>
    </row>
    <row r="79" spans="1:15" x14ac:dyDescent="0.2">
      <c r="A79">
        <v>234</v>
      </c>
      <c r="B79">
        <f t="shared" si="3"/>
        <v>3.1095590712803033E-14</v>
      </c>
      <c r="D79" cm="1">
        <f t="array" ref="D79">$J$1*Distributed_Weight($A79,'Rev 10'!$M$16,'Rev 10'!$M$9,0)</f>
        <v>3.1697849860145803E-15</v>
      </c>
      <c r="E79" cm="1">
        <f t="array" ref="E79">$J$1*(Distributed_Weight($A79,'Rev 10'!$M$16,'Rev 10'!$M$9,0)+Point_Force($A79,2*'Rev 10'!$M$16,'Rev 10'!$M$10/2))</f>
        <v>3.1697849860145803E-15</v>
      </c>
      <c r="F79" cm="1">
        <f t="array" ref="F79">$J$1*(Distributed_Weight($A79,'Rev 10'!$M$16,'Rev 10'!$M$9,0)+Point_Force($A79,2*'Rev 10'!$M$16,'Rev 10'!$M$10/2)+Moment_Force($A79,'Rev 10'!$V$9,'Rev 10'!$M$10/2))</f>
        <v>3.1697849860145803E-15</v>
      </c>
      <c r="G79" cm="1">
        <f t="array" ref="G79">$J$1*(Distributed_Weight($A79,'Rev 10'!$M$16*9.81,'Rev 10'!$M$9,0)-Point_Force($A79,2*'Rev 10'!$M$16*9.81,'Rev 10'!$M$10/2)+Distributed_Weight($A79,'Rev 10'!$M$16*9.81,'Rev 10'!$M$9,'Rev 10'!$M$10-'Rev 10'!$M$9))</f>
        <v>3.1095590712803033E-14</v>
      </c>
      <c r="L79">
        <f t="shared" si="4"/>
        <v>2.6747796087607237E-16</v>
      </c>
      <c r="O79">
        <f t="shared" si="5"/>
        <v>1.1357875196436462E-18</v>
      </c>
    </row>
    <row r="80" spans="1:15" x14ac:dyDescent="0.2">
      <c r="A80">
        <v>237</v>
      </c>
      <c r="B80">
        <f t="shared" si="3"/>
        <v>3.189802459543125E-14</v>
      </c>
      <c r="D80" cm="1">
        <f t="array" ref="D80">$J$1*Distributed_Weight($A80,'Rev 10'!$M$16,'Rev 10'!$M$9,0)</f>
        <v>3.2515825275668964E-15</v>
      </c>
      <c r="E80" cm="1">
        <f t="array" ref="E80">$J$1*(Distributed_Weight($A80,'Rev 10'!$M$16,'Rev 10'!$M$9,0)+Point_Force($A80,2*'Rev 10'!$M$16,'Rev 10'!$M$10/2))</f>
        <v>3.2515825275668964E-15</v>
      </c>
      <c r="F80" cm="1">
        <f t="array" ref="F80">$J$1*(Distributed_Weight($A80,'Rev 10'!$M$16,'Rev 10'!$M$9,0)+Point_Force($A80,2*'Rev 10'!$M$16,'Rev 10'!$M$10/2)+Moment_Force($A80,'Rev 10'!$V$9,'Rev 10'!$M$10/2))</f>
        <v>3.2515825275668964E-15</v>
      </c>
      <c r="G80" cm="1">
        <f t="array" ref="G80">$J$1*(Distributed_Weight($A80,'Rev 10'!$M$16*9.81,'Rev 10'!$M$9,0)-Point_Force($A80,2*'Rev 10'!$M$16*9.81,'Rev 10'!$M$10/2)+Distributed_Weight($A80,'Rev 10'!$M$16*9.81,'Rev 10'!$M$9,'Rev 10'!$M$10-'Rev 10'!$M$9))</f>
        <v>3.189802459543125E-14</v>
      </c>
      <c r="L80">
        <f t="shared" si="4"/>
        <v>2.7088532343500331E-16</v>
      </c>
      <c r="O80">
        <f t="shared" si="5"/>
        <v>1.1357875196436462E-18</v>
      </c>
    </row>
    <row r="81" spans="1:15" x14ac:dyDescent="0.2">
      <c r="A81">
        <v>240</v>
      </c>
      <c r="B81">
        <f t="shared" si="3"/>
        <v>3.271068056573626E-14</v>
      </c>
      <c r="D81" cm="1">
        <f t="array" ref="D81">$J$1*Distributed_Weight($A81,'Rev 10'!$M$16,'Rev 10'!$M$9,0)</f>
        <v>3.3344220760179673E-15</v>
      </c>
      <c r="E81" cm="1">
        <f t="array" ref="E81">$J$1*(Distributed_Weight($A81,'Rev 10'!$M$16,'Rev 10'!$M$9,0)+Point_Force($A81,2*'Rev 10'!$M$16,'Rev 10'!$M$10/2))</f>
        <v>3.3344220760179673E-15</v>
      </c>
      <c r="F81" cm="1">
        <f t="array" ref="F81">$J$1*(Distributed_Weight($A81,'Rev 10'!$M$16,'Rev 10'!$M$9,0)+Point_Force($A81,2*'Rev 10'!$M$16,'Rev 10'!$M$10/2)+Moment_Force($A81,'Rev 10'!$V$9,'Rev 10'!$M$10/2))</f>
        <v>3.3344220760179673E-15</v>
      </c>
      <c r="G81" cm="1">
        <f t="array" ref="G81">$J$1*(Distributed_Weight($A81,'Rev 10'!$M$16*9.81,'Rev 10'!$M$9,0)-Point_Force($A81,2*'Rev 10'!$M$16*9.81,'Rev 10'!$M$10/2)+Distributed_Weight($A81,'Rev 10'!$M$16*9.81,'Rev 10'!$M$9,'Rev 10'!$M$10-'Rev 10'!$M$9))</f>
        <v>3.271068056573626E-14</v>
      </c>
      <c r="L81">
        <f t="shared" si="4"/>
        <v>2.7429268599393425E-16</v>
      </c>
      <c r="O81">
        <f t="shared" si="5"/>
        <v>1.1357875196436462E-18</v>
      </c>
    </row>
    <row r="82" spans="1:15" x14ac:dyDescent="0.2">
      <c r="A82">
        <v>243</v>
      </c>
      <c r="B82">
        <f t="shared" si="3"/>
        <v>3.3533558623718062E-14</v>
      </c>
      <c r="D82" cm="1">
        <f t="array" ref="D82">$J$1*Distributed_Weight($A82,'Rev 10'!$M$16,'Rev 10'!$M$9,0)</f>
        <v>3.4183036313677942E-15</v>
      </c>
      <c r="E82" cm="1">
        <f t="array" ref="E82">$J$1*(Distributed_Weight($A82,'Rev 10'!$M$16,'Rev 10'!$M$9,0)+Point_Force($A82,2*'Rev 10'!$M$16,'Rev 10'!$M$10/2))</f>
        <v>3.4183036313677942E-15</v>
      </c>
      <c r="F82" cm="1">
        <f t="array" ref="F82">$J$1*(Distributed_Weight($A82,'Rev 10'!$M$16,'Rev 10'!$M$9,0)+Point_Force($A82,2*'Rev 10'!$M$16,'Rev 10'!$M$10/2)+Moment_Force($A82,'Rev 10'!$V$9,'Rev 10'!$M$10/2))</f>
        <v>3.4183036313677942E-15</v>
      </c>
      <c r="G82" cm="1">
        <f t="array" ref="G82">$J$1*(Distributed_Weight($A82,'Rev 10'!$M$16*9.81,'Rev 10'!$M$9,0)-Point_Force($A82,2*'Rev 10'!$M$16*9.81,'Rev 10'!$M$10/2)+Distributed_Weight($A82,'Rev 10'!$M$16*9.81,'Rev 10'!$M$9,'Rev 10'!$M$10-'Rev 10'!$M$9))</f>
        <v>3.3533558623718062E-14</v>
      </c>
      <c r="L82">
        <f t="shared" si="4"/>
        <v>2.7770004855286519E-16</v>
      </c>
      <c r="O82">
        <f t="shared" si="5"/>
        <v>1.1357875196436462E-18</v>
      </c>
    </row>
    <row r="83" spans="1:15" x14ac:dyDescent="0.2">
      <c r="A83">
        <v>246</v>
      </c>
      <c r="B83">
        <f t="shared" si="3"/>
        <v>3.4366658769376658E-14</v>
      </c>
      <c r="D83" cm="1">
        <f t="array" ref="D83">$J$1*Distributed_Weight($A83,'Rev 10'!$M$16,'Rev 10'!$M$9,0)</f>
        <v>3.5032271936163771E-15</v>
      </c>
      <c r="E83" cm="1">
        <f t="array" ref="E83">$J$1*(Distributed_Weight($A83,'Rev 10'!$M$16,'Rev 10'!$M$9,0)+Point_Force($A83,2*'Rev 10'!$M$16,'Rev 10'!$M$10/2))</f>
        <v>3.5032271936163771E-15</v>
      </c>
      <c r="F83" cm="1">
        <f t="array" ref="F83">$J$1*(Distributed_Weight($A83,'Rev 10'!$M$16,'Rev 10'!$M$9,0)+Point_Force($A83,2*'Rev 10'!$M$16,'Rev 10'!$M$10/2)+Moment_Force($A83,'Rev 10'!$V$9,'Rev 10'!$M$10/2))</f>
        <v>3.5032271936163771E-15</v>
      </c>
      <c r="G83" cm="1">
        <f t="array" ref="G83">$J$1*(Distributed_Weight($A83,'Rev 10'!$M$16*9.81,'Rev 10'!$M$9,0)-Point_Force($A83,2*'Rev 10'!$M$16*9.81,'Rev 10'!$M$10/2)+Distributed_Weight($A83,'Rev 10'!$M$16*9.81,'Rev 10'!$M$9,'Rev 10'!$M$10-'Rev 10'!$M$9))</f>
        <v>3.4366658769376658E-14</v>
      </c>
      <c r="L83">
        <f t="shared" si="4"/>
        <v>2.8110741111179612E-16</v>
      </c>
      <c r="O83">
        <f t="shared" si="5"/>
        <v>1.1357875196436462E-18</v>
      </c>
    </row>
    <row r="84" spans="1:15" x14ac:dyDescent="0.2">
      <c r="A84">
        <v>249</v>
      </c>
      <c r="B84">
        <f t="shared" si="3"/>
        <v>3.5209981002712046E-14</v>
      </c>
      <c r="D84" cm="1">
        <f t="array" ref="D84">$J$1*Distributed_Weight($A84,'Rev 10'!$M$16,'Rev 10'!$M$9,0)</f>
        <v>3.5891927627637148E-15</v>
      </c>
      <c r="E84" cm="1">
        <f t="array" ref="E84">$J$1*(Distributed_Weight($A84,'Rev 10'!$M$16,'Rev 10'!$M$9,0)+Point_Force($A84,2*'Rev 10'!$M$16,'Rev 10'!$M$10/2))</f>
        <v>3.5891927627637148E-15</v>
      </c>
      <c r="F84" cm="1">
        <f t="array" ref="F84">$J$1*(Distributed_Weight($A84,'Rev 10'!$M$16,'Rev 10'!$M$9,0)+Point_Force($A84,2*'Rev 10'!$M$16,'Rev 10'!$M$10/2)+Moment_Force($A84,'Rev 10'!$V$9,'Rev 10'!$M$10/2))</f>
        <v>3.5891927627637148E-15</v>
      </c>
      <c r="G84" cm="1">
        <f t="array" ref="G84">$J$1*(Distributed_Weight($A84,'Rev 10'!$M$16*9.81,'Rev 10'!$M$9,0)-Point_Force($A84,2*'Rev 10'!$M$16*9.81,'Rev 10'!$M$10/2)+Distributed_Weight($A84,'Rev 10'!$M$16*9.81,'Rev 10'!$M$9,'Rev 10'!$M$10-'Rev 10'!$M$9))</f>
        <v>3.5209981002712046E-14</v>
      </c>
      <c r="L84">
        <f t="shared" si="4"/>
        <v>2.8451477367072706E-16</v>
      </c>
      <c r="O84">
        <f t="shared" si="5"/>
        <v>1.1357875196436462E-18</v>
      </c>
    </row>
    <row r="85" spans="1:15" x14ac:dyDescent="0.2">
      <c r="A85">
        <v>252</v>
      </c>
      <c r="B85">
        <f t="shared" si="3"/>
        <v>3.6063525323724227E-14</v>
      </c>
      <c r="D85" cm="1">
        <f t="array" ref="D85">$J$1*Distributed_Weight($A85,'Rev 10'!$M$16,'Rev 10'!$M$9,0)</f>
        <v>3.6762003388098093E-15</v>
      </c>
      <c r="E85" cm="1">
        <f t="array" ref="E85">$J$1*(Distributed_Weight($A85,'Rev 10'!$M$16,'Rev 10'!$M$9,0)+Point_Force($A85,2*'Rev 10'!$M$16,'Rev 10'!$M$10/2))</f>
        <v>3.6762003388098093E-15</v>
      </c>
      <c r="F85" cm="1">
        <f t="array" ref="F85">$J$1*(Distributed_Weight($A85,'Rev 10'!$M$16,'Rev 10'!$M$9,0)+Point_Force($A85,2*'Rev 10'!$M$16,'Rev 10'!$M$10/2)+Moment_Force($A85,'Rev 10'!$V$9,'Rev 10'!$M$10/2))</f>
        <v>3.6762003388098093E-15</v>
      </c>
      <c r="G85" cm="1">
        <f t="array" ref="G85">$J$1*(Distributed_Weight($A85,'Rev 10'!$M$16*9.81,'Rev 10'!$M$9,0)-Point_Force($A85,2*'Rev 10'!$M$16*9.81,'Rev 10'!$M$10/2)+Distributed_Weight($A85,'Rev 10'!$M$16*9.81,'Rev 10'!$M$9,'Rev 10'!$M$10-'Rev 10'!$M$9))</f>
        <v>3.6063525323724227E-14</v>
      </c>
      <c r="L85">
        <f t="shared" si="4"/>
        <v>2.87922136229658E-16</v>
      </c>
      <c r="O85">
        <f t="shared" si="5"/>
        <v>1.1357875196429396E-18</v>
      </c>
    </row>
    <row r="86" spans="1:15" x14ac:dyDescent="0.2">
      <c r="A86">
        <v>255</v>
      </c>
      <c r="B86">
        <f t="shared" si="3"/>
        <v>3.6927291732413201E-14</v>
      </c>
      <c r="D86" cm="1">
        <f t="array" ref="D86">$J$1*Distributed_Weight($A86,'Rev 10'!$M$16,'Rev 10'!$M$9,0)</f>
        <v>3.764249921754659E-15</v>
      </c>
      <c r="E86" cm="1">
        <f t="array" ref="E86">$J$1*(Distributed_Weight($A86,'Rev 10'!$M$16,'Rev 10'!$M$9,0)+Point_Force($A86,2*'Rev 10'!$M$16,'Rev 10'!$M$10/2))</f>
        <v>3.764249921754659E-15</v>
      </c>
      <c r="F86" cm="1">
        <f t="array" ref="F86">$J$1*(Distributed_Weight($A86,'Rev 10'!$M$16,'Rev 10'!$M$9,0)+Point_Force($A86,2*'Rev 10'!$M$16,'Rev 10'!$M$10/2)+Moment_Force($A86,'Rev 10'!$V$9,'Rev 10'!$M$10/2))</f>
        <v>3.764249921754659E-15</v>
      </c>
      <c r="G86" cm="1">
        <f t="array" ref="G86">$J$1*(Distributed_Weight($A86,'Rev 10'!$M$16*9.81,'Rev 10'!$M$9,0)-Point_Force($A86,2*'Rev 10'!$M$16*9.81,'Rev 10'!$M$10/2)+Distributed_Weight($A86,'Rev 10'!$M$16*9.81,'Rev 10'!$M$9,'Rev 10'!$M$10-'Rev 10'!$M$9))</f>
        <v>3.6927291732413201E-14</v>
      </c>
      <c r="L86">
        <f t="shared" si="4"/>
        <v>2.9132949878858682E-16</v>
      </c>
      <c r="O86">
        <f t="shared" si="5"/>
        <v>1.1357875196443528E-18</v>
      </c>
    </row>
    <row r="87" spans="1:15" x14ac:dyDescent="0.2">
      <c r="A87">
        <v>258</v>
      </c>
      <c r="B87">
        <f t="shared" si="3"/>
        <v>3.7801280228778962E-14</v>
      </c>
      <c r="D87" cm="1">
        <f t="array" ref="D87">$J$1*Distributed_Weight($A87,'Rev 10'!$M$16,'Rev 10'!$M$9,0)</f>
        <v>3.8533415115982639E-15</v>
      </c>
      <c r="E87" cm="1">
        <f t="array" ref="E87">$J$1*(Distributed_Weight($A87,'Rev 10'!$M$16,'Rev 10'!$M$9,0)+Point_Force($A87,2*'Rev 10'!$M$16,'Rev 10'!$M$10/2))</f>
        <v>3.8533415115982639E-15</v>
      </c>
      <c r="F87" cm="1">
        <f t="array" ref="F87">$J$1*(Distributed_Weight($A87,'Rev 10'!$M$16,'Rev 10'!$M$9,0)+Point_Force($A87,2*'Rev 10'!$M$16,'Rev 10'!$M$10/2)+Moment_Force($A87,'Rev 10'!$V$9,'Rev 10'!$M$10/2))</f>
        <v>3.8533415115982639E-15</v>
      </c>
      <c r="G87" cm="1">
        <f t="array" ref="G87">$J$1*(Distributed_Weight($A87,'Rev 10'!$M$16*9.81,'Rev 10'!$M$9,0)-Point_Force($A87,2*'Rev 10'!$M$16*9.81,'Rev 10'!$M$10/2)+Distributed_Weight($A87,'Rev 10'!$M$16*9.81,'Rev 10'!$M$9,'Rev 10'!$M$10-'Rev 10'!$M$9))</f>
        <v>3.7801280228778962E-14</v>
      </c>
      <c r="L87">
        <f t="shared" si="4"/>
        <v>2.9473686134751988E-16</v>
      </c>
      <c r="O87">
        <f t="shared" si="5"/>
        <v>1.1357875196436462E-18</v>
      </c>
    </row>
    <row r="88" spans="1:15" x14ac:dyDescent="0.2">
      <c r="A88">
        <v>261</v>
      </c>
      <c r="B88">
        <f t="shared" si="3"/>
        <v>3.8685490812821522E-14</v>
      </c>
      <c r="D88" cm="1">
        <f t="array" ref="D88">$J$1*Distributed_Weight($A88,'Rev 10'!$M$16,'Rev 10'!$M$9,0)</f>
        <v>3.943475108340624E-15</v>
      </c>
      <c r="E88" cm="1">
        <f t="array" ref="E88">$J$1*(Distributed_Weight($A88,'Rev 10'!$M$16,'Rev 10'!$M$9,0)+Point_Force($A88,2*'Rev 10'!$M$16,'Rev 10'!$M$10/2))</f>
        <v>3.943475108340624E-15</v>
      </c>
      <c r="F88" cm="1">
        <f t="array" ref="F88">$J$1*(Distributed_Weight($A88,'Rev 10'!$M$16,'Rev 10'!$M$9,0)+Point_Force($A88,2*'Rev 10'!$M$16,'Rev 10'!$M$10/2)+Moment_Force($A88,'Rev 10'!$V$9,'Rev 10'!$M$10/2))</f>
        <v>3.943475108340624E-15</v>
      </c>
      <c r="G88" cm="1">
        <f t="array" ref="G88">$J$1*(Distributed_Weight($A88,'Rev 10'!$M$16*9.81,'Rev 10'!$M$9,0)-Point_Force($A88,2*'Rev 10'!$M$16*9.81,'Rev 10'!$M$10/2)+Distributed_Weight($A88,'Rev 10'!$M$16*9.81,'Rev 10'!$M$9,'Rev 10'!$M$10-'Rev 10'!$M$9))</f>
        <v>3.8685490812821522E-14</v>
      </c>
      <c r="L88">
        <f t="shared" si="4"/>
        <v>2.9814422390645082E-16</v>
      </c>
      <c r="O88">
        <f t="shared" si="5"/>
        <v>1.1357875196429396E-18</v>
      </c>
    </row>
    <row r="89" spans="1:15" x14ac:dyDescent="0.2">
      <c r="A89">
        <v>264</v>
      </c>
      <c r="B89">
        <f t="shared" si="3"/>
        <v>3.9579923484540874E-14</v>
      </c>
      <c r="D89" cm="1">
        <f t="array" ref="D89">$J$1*Distributed_Weight($A89,'Rev 10'!$M$16,'Rev 10'!$M$9,0)</f>
        <v>4.0346507119817401E-15</v>
      </c>
      <c r="E89" cm="1">
        <f t="array" ref="E89">$J$1*(Distributed_Weight($A89,'Rev 10'!$M$16,'Rev 10'!$M$9,0)+Point_Force($A89,2*'Rev 10'!$M$16,'Rev 10'!$M$10/2))</f>
        <v>4.0346507119817401E-15</v>
      </c>
      <c r="F89" cm="1">
        <f t="array" ref="F89">$J$1*(Distributed_Weight($A89,'Rev 10'!$M$16,'Rev 10'!$M$9,0)+Point_Force($A89,2*'Rev 10'!$M$16,'Rev 10'!$M$10/2)+Moment_Force($A89,'Rev 10'!$V$9,'Rev 10'!$M$10/2))</f>
        <v>4.0346507119817401E-15</v>
      </c>
      <c r="G89" cm="1">
        <f t="array" ref="G89">$J$1*(Distributed_Weight($A89,'Rev 10'!$M$16*9.81,'Rev 10'!$M$9,0)-Point_Force($A89,2*'Rev 10'!$M$16*9.81,'Rev 10'!$M$10/2)+Distributed_Weight($A89,'Rev 10'!$M$16*9.81,'Rev 10'!$M$9,'Rev 10'!$M$10-'Rev 10'!$M$9))</f>
        <v>3.9579923484540874E-14</v>
      </c>
      <c r="L89">
        <f t="shared" si="4"/>
        <v>3.0155158646537964E-16</v>
      </c>
      <c r="O89">
        <f t="shared" si="5"/>
        <v>1.1357875196443528E-18</v>
      </c>
    </row>
    <row r="90" spans="1:15" x14ac:dyDescent="0.2">
      <c r="A90">
        <v>267</v>
      </c>
      <c r="B90">
        <f t="shared" si="3"/>
        <v>4.0484578243937013E-14</v>
      </c>
      <c r="D90" cm="1">
        <f t="array" ref="D90">$J$1*Distributed_Weight($A90,'Rev 10'!$M$16,'Rev 10'!$M$9,0)</f>
        <v>4.1268683225216123E-15</v>
      </c>
      <c r="E90" cm="1">
        <f t="array" ref="E90">$J$1*(Distributed_Weight($A90,'Rev 10'!$M$16,'Rev 10'!$M$9,0)+Point_Force($A90,2*'Rev 10'!$M$16,'Rev 10'!$M$10/2))</f>
        <v>4.1268683225216123E-15</v>
      </c>
      <c r="F90" cm="1">
        <f t="array" ref="F90">$J$1*(Distributed_Weight($A90,'Rev 10'!$M$16,'Rev 10'!$M$9,0)+Point_Force($A90,2*'Rev 10'!$M$16,'Rev 10'!$M$10/2)+Moment_Force($A90,'Rev 10'!$V$9,'Rev 10'!$M$10/2))</f>
        <v>4.1268683225216123E-15</v>
      </c>
      <c r="G90" cm="1">
        <f t="array" ref="G90">$J$1*(Distributed_Weight($A90,'Rev 10'!$M$16*9.81,'Rev 10'!$M$9,0)-Point_Force($A90,2*'Rev 10'!$M$16*9.81,'Rev 10'!$M$10/2)+Distributed_Weight($A90,'Rev 10'!$M$16*9.81,'Rev 10'!$M$9,'Rev 10'!$M$10-'Rev 10'!$M$9))</f>
        <v>4.0484578243937013E-14</v>
      </c>
      <c r="L90">
        <f t="shared" si="4"/>
        <v>3.0495894902431269E-16</v>
      </c>
      <c r="O90">
        <f t="shared" si="5"/>
        <v>1.1357875196436462E-18</v>
      </c>
    </row>
    <row r="91" spans="1:15" x14ac:dyDescent="0.2">
      <c r="A91">
        <v>270</v>
      </c>
      <c r="B91">
        <f t="shared" si="3"/>
        <v>4.1399455091009951E-14</v>
      </c>
      <c r="D91" cm="1">
        <f t="array" ref="D91">$J$1*Distributed_Weight($A91,'Rev 10'!$M$16,'Rev 10'!$M$9,0)</f>
        <v>4.2201279399602404E-15</v>
      </c>
      <c r="E91" cm="1">
        <f t="array" ref="E91">$J$1*(Distributed_Weight($A91,'Rev 10'!$M$16,'Rev 10'!$M$9,0)+Point_Force($A91,2*'Rev 10'!$M$16,'Rev 10'!$M$10/2))</f>
        <v>4.2201279399602404E-15</v>
      </c>
      <c r="F91" cm="1">
        <f t="array" ref="F91">$J$1*(Distributed_Weight($A91,'Rev 10'!$M$16,'Rev 10'!$M$9,0)+Point_Force($A91,2*'Rev 10'!$M$16,'Rev 10'!$M$10/2)+Moment_Force($A91,'Rev 10'!$V$9,'Rev 10'!$M$10/2))</f>
        <v>4.2201279399602404E-15</v>
      </c>
      <c r="G91" cm="1">
        <f t="array" ref="G91">$J$1*(Distributed_Weight($A91,'Rev 10'!$M$16*9.81,'Rev 10'!$M$9,0)-Point_Force($A91,2*'Rev 10'!$M$16*9.81,'Rev 10'!$M$10/2)+Distributed_Weight($A91,'Rev 10'!$M$16*9.81,'Rev 10'!$M$9,'Rev 10'!$M$10-'Rev 10'!$M$9))</f>
        <v>4.1399455091009951E-14</v>
      </c>
      <c r="L91">
        <f t="shared" si="4"/>
        <v>3.0836631158324363E-16</v>
      </c>
      <c r="O91">
        <f t="shared" si="5"/>
        <v>1.1357875196429396E-18</v>
      </c>
    </row>
    <row r="92" spans="1:15" x14ac:dyDescent="0.2">
      <c r="A92">
        <v>273</v>
      </c>
      <c r="B92">
        <f t="shared" si="3"/>
        <v>4.2324554025759682E-14</v>
      </c>
      <c r="D92" cm="1">
        <f t="array" ref="D92">$J$1*Distributed_Weight($A92,'Rev 10'!$M$16,'Rev 10'!$M$9,0)</f>
        <v>4.314429564297623E-15</v>
      </c>
      <c r="E92" cm="1">
        <f t="array" ref="E92">$J$1*(Distributed_Weight($A92,'Rev 10'!$M$16,'Rev 10'!$M$9,0)+Point_Force($A92,2*'Rev 10'!$M$16,'Rev 10'!$M$10/2))</f>
        <v>4.314429564297623E-15</v>
      </c>
      <c r="F92" cm="1">
        <f t="array" ref="F92">$J$1*(Distributed_Weight($A92,'Rev 10'!$M$16,'Rev 10'!$M$9,0)+Point_Force($A92,2*'Rev 10'!$M$16,'Rev 10'!$M$10/2)+Moment_Force($A92,'Rev 10'!$V$9,'Rev 10'!$M$10/2))</f>
        <v>4.314429564297623E-15</v>
      </c>
      <c r="G92" cm="1">
        <f t="array" ref="G92">$J$1*(Distributed_Weight($A92,'Rev 10'!$M$16*9.81,'Rev 10'!$M$9,0)-Point_Force($A92,2*'Rev 10'!$M$16*9.81,'Rev 10'!$M$10/2)+Distributed_Weight($A92,'Rev 10'!$M$16*9.81,'Rev 10'!$M$9,'Rev 10'!$M$10-'Rev 10'!$M$9))</f>
        <v>4.2324554025759682E-14</v>
      </c>
      <c r="L92">
        <f t="shared" si="4"/>
        <v>3.1177367414217245E-16</v>
      </c>
      <c r="O92">
        <f t="shared" si="5"/>
        <v>1.1357875196450596E-18</v>
      </c>
    </row>
    <row r="93" spans="1:15" x14ac:dyDescent="0.2">
      <c r="A93">
        <v>276</v>
      </c>
      <c r="B93">
        <f t="shared" si="3"/>
        <v>4.3259875048186199E-14</v>
      </c>
      <c r="D93" cm="1">
        <f t="array" ref="D93">$J$1*Distributed_Weight($A93,'Rev 10'!$M$16,'Rev 10'!$M$9,0)</f>
        <v>4.4097731955337623E-15</v>
      </c>
      <c r="E93" cm="1">
        <f t="array" ref="E93">$J$1*(Distributed_Weight($A93,'Rev 10'!$M$16,'Rev 10'!$M$9,0)+Point_Force($A93,2*'Rev 10'!$M$16,'Rev 10'!$M$10/2))</f>
        <v>4.4097731955337623E-15</v>
      </c>
      <c r="F93" cm="1">
        <f t="array" ref="F93">$J$1*(Distributed_Weight($A93,'Rev 10'!$M$16,'Rev 10'!$M$9,0)+Point_Force($A93,2*'Rev 10'!$M$16,'Rev 10'!$M$10/2)+Moment_Force($A93,'Rev 10'!$V$9,'Rev 10'!$M$10/2))</f>
        <v>4.4097731955337623E-15</v>
      </c>
      <c r="G93" cm="1">
        <f t="array" ref="G93">$J$1*(Distributed_Weight($A93,'Rev 10'!$M$16*9.81,'Rev 10'!$M$9,0)-Point_Force($A93,2*'Rev 10'!$M$16*9.81,'Rev 10'!$M$10/2)+Distributed_Weight($A93,'Rev 10'!$M$16*9.81,'Rev 10'!$M$9,'Rev 10'!$M$10-'Rev 10'!$M$9))</f>
        <v>4.3259875048186199E-14</v>
      </c>
      <c r="L93">
        <f t="shared" si="4"/>
        <v>3.1518103670110763E-16</v>
      </c>
      <c r="O93">
        <f t="shared" si="5"/>
        <v>1.1357875196415425E-18</v>
      </c>
    </row>
    <row r="94" spans="1:15" x14ac:dyDescent="0.2">
      <c r="A94">
        <v>279</v>
      </c>
      <c r="B94">
        <f t="shared" si="3"/>
        <v>4.4205418158289522E-14</v>
      </c>
      <c r="D94" cm="1">
        <f t="array" ref="D94">$J$1*Distributed_Weight($A94,'Rev 10'!$M$16,'Rev 10'!$M$9,0)</f>
        <v>4.5061588336686569E-15</v>
      </c>
      <c r="E94" cm="1">
        <f t="array" ref="E94">$J$1*(Distributed_Weight($A94,'Rev 10'!$M$16,'Rev 10'!$M$9,0)+Point_Force($A94,2*'Rev 10'!$M$16,'Rev 10'!$M$10/2))</f>
        <v>4.5061588336686569E-15</v>
      </c>
      <c r="F94" cm="1">
        <f t="array" ref="F94">$J$1*(Distributed_Weight($A94,'Rev 10'!$M$16,'Rev 10'!$M$9,0)+Point_Force($A94,2*'Rev 10'!$M$16,'Rev 10'!$M$10/2)+Moment_Force($A94,'Rev 10'!$V$9,'Rev 10'!$M$10/2))</f>
        <v>4.5061588336686569E-15</v>
      </c>
      <c r="G94" cm="1">
        <f t="array" ref="G94">$J$1*(Distributed_Weight($A94,'Rev 10'!$M$16*9.81,'Rev 10'!$M$9,0)-Point_Force($A94,2*'Rev 10'!$M$16*9.81,'Rev 10'!$M$10/2)+Distributed_Weight($A94,'Rev 10'!$M$16*9.81,'Rev 10'!$M$9,'Rev 10'!$M$10-'Rev 10'!$M$9))</f>
        <v>4.4205418158289522E-14</v>
      </c>
      <c r="L94">
        <f t="shared" si="4"/>
        <v>3.1858839926003226E-16</v>
      </c>
      <c r="O94">
        <f t="shared" si="5"/>
        <v>1.1357875196450431E-18</v>
      </c>
    </row>
    <row r="95" spans="1:15" x14ac:dyDescent="0.2">
      <c r="A95">
        <v>282</v>
      </c>
      <c r="B95">
        <f t="shared" si="3"/>
        <v>4.5161183356069619E-14</v>
      </c>
      <c r="D95" cm="1">
        <f t="array" ref="D95">$J$1*Distributed_Weight($A95,'Rev 10'!$M$16,'Rev 10'!$M$9,0)</f>
        <v>4.6035864787023066E-15</v>
      </c>
      <c r="E95" cm="1">
        <f t="array" ref="E95">$J$1*(Distributed_Weight($A95,'Rev 10'!$M$16,'Rev 10'!$M$9,0)+Point_Force($A95,2*'Rev 10'!$M$16,'Rev 10'!$M$10/2))</f>
        <v>4.6035864787023066E-15</v>
      </c>
      <c r="F95" cm="1">
        <f t="array" ref="F95">$J$1*(Distributed_Weight($A95,'Rev 10'!$M$16,'Rev 10'!$M$9,0)+Point_Force($A95,2*'Rev 10'!$M$16,'Rev 10'!$M$10/2)+Moment_Force($A95,'Rev 10'!$V$9,'Rev 10'!$M$10/2))</f>
        <v>4.6035864787023066E-15</v>
      </c>
      <c r="G95" cm="1">
        <f t="array" ref="G95">$J$1*(Distributed_Weight($A95,'Rev 10'!$M$16*9.81,'Rev 10'!$M$9,0)-Point_Force($A95,2*'Rev 10'!$M$16*9.81,'Rev 10'!$M$10/2)+Distributed_Weight($A95,'Rev 10'!$M$16*9.81,'Rev 10'!$M$9,'Rev 10'!$M$10-'Rev 10'!$M$9))</f>
        <v>4.5161183356069619E-14</v>
      </c>
      <c r="L95">
        <f t="shared" si="4"/>
        <v>3.2199576181896739E-16</v>
      </c>
      <c r="O95">
        <f t="shared" si="5"/>
        <v>1.1357875196436462E-18</v>
      </c>
    </row>
    <row r="96" spans="1:15" x14ac:dyDescent="0.2">
      <c r="A96">
        <v>285</v>
      </c>
      <c r="B96">
        <f t="shared" si="3"/>
        <v>4.6127170641526521E-14</v>
      </c>
      <c r="D96" cm="1">
        <f t="array" ref="D96">$J$1*Distributed_Weight($A96,'Rev 10'!$M$16,'Rev 10'!$M$9,0)</f>
        <v>4.7020561306347124E-15</v>
      </c>
      <c r="E96" cm="1">
        <f t="array" ref="E96">$J$1*(Distributed_Weight($A96,'Rev 10'!$M$16,'Rev 10'!$M$9,0)+Point_Force($A96,2*'Rev 10'!$M$16,'Rev 10'!$M$10/2))</f>
        <v>4.7020561306347124E-15</v>
      </c>
      <c r="F96" cm="1">
        <f t="array" ref="F96">$J$1*(Distributed_Weight($A96,'Rev 10'!$M$16,'Rev 10'!$M$9,0)+Point_Force($A96,2*'Rev 10'!$M$16,'Rev 10'!$M$10/2)+Moment_Force($A96,'Rev 10'!$V$9,'Rev 10'!$M$10/2))</f>
        <v>4.7020561306347124E-15</v>
      </c>
      <c r="G96" cm="1">
        <f t="array" ref="G96">$J$1*(Distributed_Weight($A96,'Rev 10'!$M$16*9.81,'Rev 10'!$M$9,0)-Point_Force($A96,2*'Rev 10'!$M$16*9.81,'Rev 10'!$M$10/2)+Distributed_Weight($A96,'Rev 10'!$M$16*9.81,'Rev 10'!$M$9,'Rev 10'!$M$10-'Rev 10'!$M$9))</f>
        <v>4.6127170641526521E-14</v>
      </c>
      <c r="L96">
        <f t="shared" si="4"/>
        <v>3.2540312437789833E-16</v>
      </c>
      <c r="O96">
        <f t="shared" si="5"/>
        <v>1.1357875196429396E-18</v>
      </c>
    </row>
    <row r="97" spans="1:15" x14ac:dyDescent="0.2">
      <c r="A97">
        <v>288</v>
      </c>
      <c r="B97">
        <f t="shared" si="3"/>
        <v>4.7103380014660216E-14</v>
      </c>
      <c r="D97" cm="1">
        <f t="array" ref="D97">$J$1*Distributed_Weight($A97,'Rev 10'!$M$16,'Rev 10'!$M$9,0)</f>
        <v>4.8015677894658734E-15</v>
      </c>
      <c r="E97" cm="1">
        <f t="array" ref="E97">$J$1*(Distributed_Weight($A97,'Rev 10'!$M$16,'Rev 10'!$M$9,0)+Point_Force($A97,2*'Rev 10'!$M$16,'Rev 10'!$M$10/2))</f>
        <v>4.8015677894658734E-15</v>
      </c>
      <c r="F97" cm="1">
        <f t="array" ref="F97">$J$1*(Distributed_Weight($A97,'Rev 10'!$M$16,'Rev 10'!$M$9,0)+Point_Force($A97,2*'Rev 10'!$M$16,'Rev 10'!$M$10/2)+Moment_Force($A97,'Rev 10'!$V$9,'Rev 10'!$M$10/2))</f>
        <v>4.8015677894658734E-15</v>
      </c>
      <c r="G97" cm="1">
        <f t="array" ref="G97">$J$1*(Distributed_Weight($A97,'Rev 10'!$M$16*9.81,'Rev 10'!$M$9,0)-Point_Force($A97,2*'Rev 10'!$M$16*9.81,'Rev 10'!$M$10/2)+Distributed_Weight($A97,'Rev 10'!$M$16*9.81,'Rev 10'!$M$9,'Rev 10'!$M$10-'Rev 10'!$M$9))</f>
        <v>4.7103380014660216E-14</v>
      </c>
      <c r="L97">
        <f t="shared" si="4"/>
        <v>3.2881048693682714E-16</v>
      </c>
      <c r="O97">
        <f t="shared" si="5"/>
        <v>1.1357875196436462E-18</v>
      </c>
    </row>
    <row r="98" spans="1:15" x14ac:dyDescent="0.2">
      <c r="A98">
        <v>291</v>
      </c>
      <c r="B98">
        <f t="shared" si="3"/>
        <v>4.8089811475470698E-14</v>
      </c>
      <c r="D98" cm="1">
        <f t="array" ref="D98">$J$1*Distributed_Weight($A98,'Rev 10'!$M$16,'Rev 10'!$M$9,0)</f>
        <v>4.9021214551957903E-15</v>
      </c>
      <c r="E98" cm="1">
        <f t="array" ref="E98">$J$1*(Distributed_Weight($A98,'Rev 10'!$M$16,'Rev 10'!$M$9,0)+Point_Force($A98,2*'Rev 10'!$M$16,'Rev 10'!$M$10/2))</f>
        <v>4.9021214551957903E-15</v>
      </c>
      <c r="F98" cm="1">
        <f t="array" ref="F98">$J$1*(Distributed_Weight($A98,'Rev 10'!$M$16,'Rev 10'!$M$9,0)+Point_Force($A98,2*'Rev 10'!$M$16,'Rev 10'!$M$10/2)+Moment_Force($A98,'Rev 10'!$V$9,'Rev 10'!$M$10/2))</f>
        <v>4.9021214551957903E-15</v>
      </c>
      <c r="G98" cm="1">
        <f t="array" ref="G98">$J$1*(Distributed_Weight($A98,'Rev 10'!$M$16*9.81,'Rev 10'!$M$9,0)-Point_Force($A98,2*'Rev 10'!$M$16*9.81,'Rev 10'!$M$10/2)+Distributed_Weight($A98,'Rev 10'!$M$16*9.81,'Rev 10'!$M$9,'Rev 10'!$M$10-'Rev 10'!$M$9))</f>
        <v>4.8089811475470698E-14</v>
      </c>
      <c r="L98">
        <f t="shared" si="4"/>
        <v>3.3221784949575808E-16</v>
      </c>
      <c r="O98">
        <f t="shared" si="5"/>
        <v>1.1357875196436462E-18</v>
      </c>
    </row>
    <row r="99" spans="1:15" x14ac:dyDescent="0.2">
      <c r="A99">
        <v>294</v>
      </c>
      <c r="B99">
        <f t="shared" si="3"/>
        <v>4.9086465023957972E-14</v>
      </c>
      <c r="D99" cm="1">
        <f t="array" ref="D99">$J$1*Distributed_Weight($A99,'Rev 10'!$M$16,'Rev 10'!$M$9,0)</f>
        <v>5.0037171278244618E-15</v>
      </c>
      <c r="E99" cm="1">
        <f t="array" ref="E99">$J$1*(Distributed_Weight($A99,'Rev 10'!$M$16,'Rev 10'!$M$9,0)+Point_Force($A99,2*'Rev 10'!$M$16,'Rev 10'!$M$10/2))</f>
        <v>5.0037171278244618E-15</v>
      </c>
      <c r="F99" cm="1">
        <f t="array" ref="F99">$J$1*(Distributed_Weight($A99,'Rev 10'!$M$16,'Rev 10'!$M$9,0)+Point_Force($A99,2*'Rev 10'!$M$16,'Rev 10'!$M$10/2)+Moment_Force($A99,'Rev 10'!$V$9,'Rev 10'!$M$10/2))</f>
        <v>5.0037171278244618E-15</v>
      </c>
      <c r="G99" cm="1">
        <f t="array" ref="G99">$J$1*(Distributed_Weight($A99,'Rev 10'!$M$16*9.81,'Rev 10'!$M$9,0)-Point_Force($A99,2*'Rev 10'!$M$16*9.81,'Rev 10'!$M$10/2)+Distributed_Weight($A99,'Rev 10'!$M$16*9.81,'Rev 10'!$M$9,'Rev 10'!$M$10-'Rev 10'!$M$9))</f>
        <v>4.9086465023957972E-14</v>
      </c>
      <c r="L99">
        <f t="shared" si="4"/>
        <v>3.3562521205468902E-16</v>
      </c>
      <c r="O99">
        <f t="shared" si="5"/>
        <v>1.1357875196436462E-18</v>
      </c>
    </row>
    <row r="100" spans="1:15" x14ac:dyDescent="0.2">
      <c r="A100">
        <v>297</v>
      </c>
      <c r="B100">
        <f t="shared" si="3"/>
        <v>5.0093340660122039E-14</v>
      </c>
      <c r="D100" cm="1">
        <f t="array" ref="D100">$J$1*Distributed_Weight($A100,'Rev 10'!$M$16,'Rev 10'!$M$9,0)</f>
        <v>5.1063548073518907E-15</v>
      </c>
      <c r="E100" cm="1">
        <f t="array" ref="E100">$J$1*(Distributed_Weight($A100,'Rev 10'!$M$16,'Rev 10'!$M$9,0)+Point_Force($A100,2*'Rev 10'!$M$16,'Rev 10'!$M$10/2))</f>
        <v>5.1063548073518907E-15</v>
      </c>
      <c r="F100" cm="1">
        <f t="array" ref="F100">$J$1*(Distributed_Weight($A100,'Rev 10'!$M$16,'Rev 10'!$M$9,0)+Point_Force($A100,2*'Rev 10'!$M$16,'Rev 10'!$M$10/2)+Moment_Force($A100,'Rev 10'!$V$9,'Rev 10'!$M$10/2))</f>
        <v>5.1063548073518907E-15</v>
      </c>
      <c r="G100" cm="1">
        <f t="array" ref="G100">$J$1*(Distributed_Weight($A100,'Rev 10'!$M$16*9.81,'Rev 10'!$M$9,0)-Point_Force($A100,2*'Rev 10'!$M$16*9.81,'Rev 10'!$M$10/2)+Distributed_Weight($A100,'Rev 10'!$M$16*9.81,'Rev 10'!$M$9,'Rev 10'!$M$10-'Rev 10'!$M$9))</f>
        <v>5.0093340660122039E-14</v>
      </c>
      <c r="L100">
        <f t="shared" si="4"/>
        <v>3.3903257461361996E-16</v>
      </c>
      <c r="O100">
        <f t="shared" si="5"/>
        <v>1.1357875196443528E-18</v>
      </c>
    </row>
    <row r="101" spans="1:15" x14ac:dyDescent="0.2">
      <c r="A101">
        <v>300</v>
      </c>
      <c r="B101">
        <f t="shared" si="3"/>
        <v>5.1110438383962899E-14</v>
      </c>
      <c r="D101" cm="1">
        <f t="array" ref="D101">$J$1*Distributed_Weight($A101,'Rev 10'!$M$16,'Rev 10'!$M$9,0)</f>
        <v>5.2100344937780741E-15</v>
      </c>
      <c r="E101" cm="1">
        <f t="array" ref="E101">$J$1*(Distributed_Weight($A101,'Rev 10'!$M$16,'Rev 10'!$M$9,0)+Point_Force($A101,2*'Rev 10'!$M$16,'Rev 10'!$M$10/2))</f>
        <v>5.2100344937780741E-15</v>
      </c>
      <c r="F101" cm="1">
        <f t="array" ref="F101">$J$1*(Distributed_Weight($A101,'Rev 10'!$M$16,'Rev 10'!$M$9,0)+Point_Force($A101,2*'Rev 10'!$M$16,'Rev 10'!$M$10/2)+Moment_Force($A101,'Rev 10'!$V$9,'Rev 10'!$M$10/2))</f>
        <v>5.2100344937780741E-15</v>
      </c>
      <c r="G101" cm="1">
        <f t="array" ref="G101">$J$1*(Distributed_Weight($A101,'Rev 10'!$M$16*9.81,'Rev 10'!$M$9,0)-Point_Force($A101,2*'Rev 10'!$M$16*9.81,'Rev 10'!$M$10/2)+Distributed_Weight($A101,'Rev 10'!$M$16*9.81,'Rev 10'!$M$9,'Rev 10'!$M$10-'Rev 10'!$M$9))</f>
        <v>5.1110438383962899E-14</v>
      </c>
      <c r="L101">
        <f t="shared" si="4"/>
        <v>3.4243993717255302E-16</v>
      </c>
      <c r="O101">
        <f t="shared" si="5"/>
        <v>1.1357875196436462E-18</v>
      </c>
    </row>
    <row r="102" spans="1:15" x14ac:dyDescent="0.2">
      <c r="A102">
        <v>303</v>
      </c>
      <c r="B102">
        <f t="shared" si="3"/>
        <v>5.2137758195480558E-14</v>
      </c>
      <c r="D102" cm="1">
        <f t="array" ref="D102">$J$1*Distributed_Weight($A102,'Rev 10'!$M$16,'Rev 10'!$M$9,0)</f>
        <v>5.3147561871030128E-15</v>
      </c>
      <c r="E102" cm="1">
        <f t="array" ref="E102">$J$1*(Distributed_Weight($A102,'Rev 10'!$M$16,'Rev 10'!$M$9,0)+Point_Force($A102,2*'Rev 10'!$M$16,'Rev 10'!$M$10/2))</f>
        <v>5.3147561871030128E-15</v>
      </c>
      <c r="F102" cm="1">
        <f t="array" ref="F102">$J$1*(Distributed_Weight($A102,'Rev 10'!$M$16,'Rev 10'!$M$9,0)+Point_Force($A102,2*'Rev 10'!$M$16,'Rev 10'!$M$10/2)+Moment_Force($A102,'Rev 10'!$V$9,'Rev 10'!$M$10/2))</f>
        <v>5.3147561871030128E-15</v>
      </c>
      <c r="G102" cm="1">
        <f t="array" ref="G102">$J$1*(Distributed_Weight($A102,'Rev 10'!$M$16*9.81,'Rev 10'!$M$9,0)-Point_Force($A102,2*'Rev 10'!$M$16*9.81,'Rev 10'!$M$10/2)+Distributed_Weight($A102,'Rev 10'!$M$16*9.81,'Rev 10'!$M$9,'Rev 10'!$M$10-'Rev 10'!$M$9))</f>
        <v>5.2137758195480558E-14</v>
      </c>
      <c r="L102">
        <f t="shared" si="4"/>
        <v>3.4584729973148396E-16</v>
      </c>
      <c r="O102">
        <f t="shared" si="5"/>
        <v>1.1357875196422493E-18</v>
      </c>
    </row>
    <row r="103" spans="1:15" x14ac:dyDescent="0.2">
      <c r="A103">
        <v>306</v>
      </c>
      <c r="B103">
        <f t="shared" si="3"/>
        <v>5.317530009467501E-14</v>
      </c>
      <c r="D103" cm="1">
        <f t="array" ref="D103">$J$1*Distributed_Weight($A103,'Rev 10'!$M$16,'Rev 10'!$M$9,0)</f>
        <v>5.4205198873267089E-15</v>
      </c>
      <c r="E103" cm="1">
        <f t="array" ref="E103">$J$1*(Distributed_Weight($A103,'Rev 10'!$M$16,'Rev 10'!$M$9,0)+Point_Force($A103,2*'Rev 10'!$M$16,'Rev 10'!$M$10/2))</f>
        <v>5.4205198873267089E-15</v>
      </c>
      <c r="F103" cm="1">
        <f t="array" ref="F103">$J$1*(Distributed_Weight($A103,'Rev 10'!$M$16,'Rev 10'!$M$9,0)+Point_Force($A103,2*'Rev 10'!$M$16,'Rev 10'!$M$10/2)+Moment_Force($A103,'Rev 10'!$V$9,'Rev 10'!$M$10/2))</f>
        <v>5.4205198873267089E-15</v>
      </c>
      <c r="G103" cm="1">
        <f t="array" ref="G103">$J$1*(Distributed_Weight($A103,'Rev 10'!$M$16*9.81,'Rev 10'!$M$9,0)-Point_Force($A103,2*'Rev 10'!$M$16*9.81,'Rev 10'!$M$10/2)+Distributed_Weight($A103,'Rev 10'!$M$16*9.81,'Rev 10'!$M$9,'Rev 10'!$M$10-'Rev 10'!$M$9))</f>
        <v>5.317530009467501E-14</v>
      </c>
      <c r="L103">
        <f t="shared" si="4"/>
        <v>3.4925466229041071E-16</v>
      </c>
      <c r="O103">
        <f t="shared" si="5"/>
        <v>1.1357875196443365E-18</v>
      </c>
    </row>
    <row r="104" spans="1:15" x14ac:dyDescent="0.2">
      <c r="A104">
        <v>309</v>
      </c>
      <c r="B104">
        <f t="shared" si="3"/>
        <v>5.4223064081546242E-14</v>
      </c>
      <c r="D104" cm="1">
        <f t="array" ref="D104">$J$1*Distributed_Weight($A104,'Rev 10'!$M$16,'Rev 10'!$M$9,0)</f>
        <v>5.5273255944491588E-15</v>
      </c>
      <c r="E104" cm="1">
        <f t="array" ref="E104">$J$1*(Distributed_Weight($A104,'Rev 10'!$M$16,'Rev 10'!$M$9,0)+Point_Force($A104,2*'Rev 10'!$M$16,'Rev 10'!$M$10/2))</f>
        <v>5.5273255944491588E-15</v>
      </c>
      <c r="F104" cm="1">
        <f t="array" ref="F104">$J$1*(Distributed_Weight($A104,'Rev 10'!$M$16,'Rev 10'!$M$9,0)+Point_Force($A104,2*'Rev 10'!$M$16,'Rev 10'!$M$10/2)+Moment_Force($A104,'Rev 10'!$V$9,'Rev 10'!$M$10/2))</f>
        <v>5.5273255944491588E-15</v>
      </c>
      <c r="G104" cm="1">
        <f t="array" ref="G104">$J$1*(Distributed_Weight($A104,'Rev 10'!$M$16*9.81,'Rev 10'!$M$9,0)-Point_Force($A104,2*'Rev 10'!$M$16*9.81,'Rev 10'!$M$10/2)+Distributed_Weight($A104,'Rev 10'!$M$16*9.81,'Rev 10'!$M$9,'Rev 10'!$M$10-'Rev 10'!$M$9))</f>
        <v>5.4223064081546242E-14</v>
      </c>
      <c r="L104">
        <f t="shared" si="4"/>
        <v>3.5266202484934371E-16</v>
      </c>
      <c r="O104">
        <f t="shared" si="5"/>
        <v>1.1357875196443528E-18</v>
      </c>
    </row>
    <row r="105" spans="1:15" x14ac:dyDescent="0.2">
      <c r="A105">
        <v>312</v>
      </c>
      <c r="B105">
        <f t="shared" si="3"/>
        <v>5.5281050156094273E-14</v>
      </c>
      <c r="D105" cm="1">
        <f t="array" ref="D105">$J$1*Distributed_Weight($A105,'Rev 10'!$M$16,'Rev 10'!$M$9,0)</f>
        <v>5.6351733084703654E-15</v>
      </c>
      <c r="E105" cm="1">
        <f t="array" ref="E105">$J$1*(Distributed_Weight($A105,'Rev 10'!$M$16,'Rev 10'!$M$9,0)+Point_Force($A105,2*'Rev 10'!$M$16,'Rev 10'!$M$10/2))</f>
        <v>5.6351733084703654E-15</v>
      </c>
      <c r="F105" cm="1">
        <f t="array" ref="F105">$J$1*(Distributed_Weight($A105,'Rev 10'!$M$16,'Rev 10'!$M$9,0)+Point_Force($A105,2*'Rev 10'!$M$16,'Rev 10'!$M$10/2)+Moment_Force($A105,'Rev 10'!$V$9,'Rev 10'!$M$10/2))</f>
        <v>5.6351733084703654E-15</v>
      </c>
      <c r="G105" cm="1">
        <f t="array" ref="G105">$J$1*(Distributed_Weight($A105,'Rev 10'!$M$16*9.81,'Rev 10'!$M$9,0)-Point_Force($A105,2*'Rev 10'!$M$16*9.81,'Rev 10'!$M$10/2)+Distributed_Weight($A105,'Rev 10'!$M$16*9.81,'Rev 10'!$M$9,'Rev 10'!$M$10-'Rev 10'!$M$9))</f>
        <v>5.5281050156094273E-14</v>
      </c>
      <c r="L105">
        <f t="shared" si="4"/>
        <v>3.5606938740827677E-16</v>
      </c>
      <c r="O105">
        <f t="shared" si="5"/>
        <v>1.1357875196422493E-18</v>
      </c>
    </row>
    <row r="106" spans="1:15" x14ac:dyDescent="0.2">
      <c r="A106">
        <v>315</v>
      </c>
      <c r="B106">
        <f t="shared" si="3"/>
        <v>5.6349258318319103E-14</v>
      </c>
      <c r="D106" cm="1">
        <f t="array" ref="D106">$J$1*Distributed_Weight($A106,'Rev 10'!$M$16,'Rev 10'!$M$9,0)</f>
        <v>5.7440630293903264E-15</v>
      </c>
      <c r="E106" cm="1">
        <f t="array" ref="E106">$J$1*(Distributed_Weight($A106,'Rev 10'!$M$16,'Rev 10'!$M$9,0)+Point_Force($A106,2*'Rev 10'!$M$16,'Rev 10'!$M$10/2))</f>
        <v>5.7440630293903264E-15</v>
      </c>
      <c r="F106" cm="1">
        <f t="array" ref="F106">$J$1*(Distributed_Weight($A106,'Rev 10'!$M$16,'Rev 10'!$M$9,0)+Point_Force($A106,2*'Rev 10'!$M$16,'Rev 10'!$M$10/2)+Moment_Force($A106,'Rev 10'!$V$9,'Rev 10'!$M$10/2))</f>
        <v>5.7440630293903264E-15</v>
      </c>
      <c r="G106" cm="1">
        <f t="array" ref="G106">$J$1*(Distributed_Weight($A106,'Rev 10'!$M$16*9.81,'Rev 10'!$M$9,0)-Point_Force($A106,2*'Rev 10'!$M$16*9.81,'Rev 10'!$M$10/2)+Distributed_Weight($A106,'Rev 10'!$M$16*9.81,'Rev 10'!$M$9,'Rev 10'!$M$10-'Rev 10'!$M$9))</f>
        <v>5.6349258318319103E-14</v>
      </c>
      <c r="L106">
        <f t="shared" si="4"/>
        <v>3.5947674996720352E-16</v>
      </c>
      <c r="O106">
        <f t="shared" si="5"/>
        <v>1.1357875196457499E-18</v>
      </c>
    </row>
    <row r="107" spans="1:15" x14ac:dyDescent="0.2">
      <c r="A107">
        <v>318</v>
      </c>
      <c r="B107">
        <f t="shared" si="3"/>
        <v>5.7427688568220714E-14</v>
      </c>
      <c r="D107" cm="1">
        <f t="array" ref="D107">$J$1*Distributed_Weight($A107,'Rev 10'!$M$16,'Rev 10'!$M$9,0)</f>
        <v>5.8539947572090443E-15</v>
      </c>
      <c r="E107" cm="1">
        <f t="array" ref="E107">$J$1*(Distributed_Weight($A107,'Rev 10'!$M$16,'Rev 10'!$M$9,0)+Point_Force($A107,2*'Rev 10'!$M$16,'Rev 10'!$M$10/2))</f>
        <v>5.8539947572090443E-15</v>
      </c>
      <c r="F107" cm="1">
        <f t="array" ref="F107">$J$1*(Distributed_Weight($A107,'Rev 10'!$M$16,'Rev 10'!$M$9,0)+Point_Force($A107,2*'Rev 10'!$M$16,'Rev 10'!$M$10/2)+Moment_Force($A107,'Rev 10'!$V$9,'Rev 10'!$M$10/2))</f>
        <v>5.8539947572090443E-15</v>
      </c>
      <c r="G107" cm="1">
        <f t="array" ref="G107">$J$1*(Distributed_Weight($A107,'Rev 10'!$M$16*9.81,'Rev 10'!$M$9,0)-Point_Force($A107,2*'Rev 10'!$M$16*9.81,'Rev 10'!$M$10/2)+Distributed_Weight($A107,'Rev 10'!$M$16*9.81,'Rev 10'!$M$9,'Rev 10'!$M$10-'Rev 10'!$M$9))</f>
        <v>5.7427688568220714E-14</v>
      </c>
      <c r="L107">
        <f t="shared" si="4"/>
        <v>3.6288411252614077E-16</v>
      </c>
      <c r="O107">
        <f t="shared" si="5"/>
        <v>1.1357875196422328E-18</v>
      </c>
    </row>
    <row r="108" spans="1:15" x14ac:dyDescent="0.2">
      <c r="A108">
        <v>321</v>
      </c>
      <c r="B108">
        <f t="shared" si="3"/>
        <v>5.8516340905799136E-14</v>
      </c>
      <c r="D108" cm="1">
        <f t="array" ref="D108">$J$1*Distributed_Weight($A108,'Rev 10'!$M$16,'Rev 10'!$M$9,0)</f>
        <v>5.9649684919265173E-15</v>
      </c>
      <c r="E108" cm="1">
        <f t="array" ref="E108">$J$1*(Distributed_Weight($A108,'Rev 10'!$M$16,'Rev 10'!$M$9,0)+Point_Force($A108,2*'Rev 10'!$M$16,'Rev 10'!$M$10/2))</f>
        <v>5.9649684919265173E-15</v>
      </c>
      <c r="F108" cm="1">
        <f t="array" ref="F108">$J$1*(Distributed_Weight($A108,'Rev 10'!$M$16,'Rev 10'!$M$9,0)+Point_Force($A108,2*'Rev 10'!$M$16,'Rev 10'!$M$10/2)+Moment_Force($A108,'Rev 10'!$V$9,'Rev 10'!$M$10/2))</f>
        <v>5.9649684919265173E-15</v>
      </c>
      <c r="G108" cm="1">
        <f t="array" ref="G108">$J$1*(Distributed_Weight($A108,'Rev 10'!$M$16*9.81,'Rev 10'!$M$9,0)-Point_Force($A108,2*'Rev 10'!$M$16*9.81,'Rev 10'!$M$10/2)+Distributed_Weight($A108,'Rev 10'!$M$16*9.81,'Rev 10'!$M$9,'Rev 10'!$M$10-'Rev 10'!$M$9))</f>
        <v>5.8516340905799136E-14</v>
      </c>
      <c r="L108">
        <f t="shared" si="4"/>
        <v>3.6629147508506747E-16</v>
      </c>
      <c r="O108">
        <f t="shared" si="5"/>
        <v>1.1357875196422493E-18</v>
      </c>
    </row>
    <row r="109" spans="1:15" x14ac:dyDescent="0.2">
      <c r="A109">
        <v>324</v>
      </c>
      <c r="B109">
        <f t="shared" si="3"/>
        <v>5.9615215331054339E-14</v>
      </c>
      <c r="D109" cm="1">
        <f t="array" ref="D109">$J$1*Distributed_Weight($A109,'Rev 10'!$M$16,'Rev 10'!$M$9,0)</f>
        <v>6.0769842335427463E-15</v>
      </c>
      <c r="E109" cm="1">
        <f t="array" ref="E109">$J$1*(Distributed_Weight($A109,'Rev 10'!$M$16,'Rev 10'!$M$9,0)+Point_Force($A109,2*'Rev 10'!$M$16,'Rev 10'!$M$10/2))</f>
        <v>6.0769842335427463E-15</v>
      </c>
      <c r="F109" cm="1">
        <f t="array" ref="F109">$J$1*(Distributed_Weight($A109,'Rev 10'!$M$16,'Rev 10'!$M$9,0)+Point_Force($A109,2*'Rev 10'!$M$16,'Rev 10'!$M$10/2)+Moment_Force($A109,'Rev 10'!$V$9,'Rev 10'!$M$10/2))</f>
        <v>6.0769842335427463E-15</v>
      </c>
      <c r="G109" cm="1">
        <f t="array" ref="G109">$J$1*(Distributed_Weight($A109,'Rev 10'!$M$16*9.81,'Rev 10'!$M$9,0)-Point_Force($A109,2*'Rev 10'!$M$16*9.81,'Rev 10'!$M$10/2)+Distributed_Weight($A109,'Rev 10'!$M$16*9.81,'Rev 10'!$M$9,'Rev 10'!$M$10-'Rev 10'!$M$9))</f>
        <v>5.9615215331054339E-14</v>
      </c>
      <c r="L109">
        <f t="shared" si="4"/>
        <v>3.6969883764399422E-16</v>
      </c>
      <c r="O109">
        <f t="shared" si="5"/>
        <v>1.1357875196450431E-18</v>
      </c>
    </row>
    <row r="110" spans="1:15" x14ac:dyDescent="0.2">
      <c r="A110">
        <v>327</v>
      </c>
      <c r="B110">
        <f t="shared" si="3"/>
        <v>6.0724311843986321E-14</v>
      </c>
      <c r="D110" cm="1">
        <f t="array" ref="D110">$J$1*Distributed_Weight($A110,'Rev 10'!$M$16,'Rev 10'!$M$9,0)</f>
        <v>6.1900419820577306E-15</v>
      </c>
      <c r="E110" cm="1">
        <f t="array" ref="E110">$J$1*(Distributed_Weight($A110,'Rev 10'!$M$16,'Rev 10'!$M$9,0)+Point_Force($A110,2*'Rev 10'!$M$16,'Rev 10'!$M$10/2))</f>
        <v>6.1900419820577306E-15</v>
      </c>
      <c r="F110" cm="1">
        <f t="array" ref="F110">$J$1*(Distributed_Weight($A110,'Rev 10'!$M$16,'Rev 10'!$M$9,0)+Point_Force($A110,2*'Rev 10'!$M$16,'Rev 10'!$M$10/2)+Moment_Force($A110,'Rev 10'!$V$9,'Rev 10'!$M$10/2))</f>
        <v>6.1900419820577306E-15</v>
      </c>
      <c r="G110" cm="1">
        <f t="array" ref="G110">$J$1*(Distributed_Weight($A110,'Rev 10'!$M$16*9.81,'Rev 10'!$M$9,0)-Point_Force($A110,2*'Rev 10'!$M$16*9.81,'Rev 10'!$M$10/2)+Distributed_Weight($A110,'Rev 10'!$M$16*9.81,'Rev 10'!$M$9,'Rev 10'!$M$10-'Rev 10'!$M$9))</f>
        <v>6.0724311843986321E-14</v>
      </c>
      <c r="L110">
        <f t="shared" si="4"/>
        <v>3.7310620020292935E-16</v>
      </c>
      <c r="O110">
        <f t="shared" si="5"/>
        <v>1.1357875196450596E-18</v>
      </c>
    </row>
    <row r="111" spans="1:15" x14ac:dyDescent="0.2">
      <c r="A111">
        <v>330</v>
      </c>
      <c r="B111">
        <f t="shared" si="3"/>
        <v>6.1843630444595109E-14</v>
      </c>
      <c r="D111" cm="1">
        <f t="array" ref="D111">$J$1*Distributed_Weight($A111,'Rev 10'!$M$16,'Rev 10'!$M$9,0)</f>
        <v>6.3041417374714701E-15</v>
      </c>
      <c r="E111" cm="1">
        <f t="array" ref="E111">$J$1*(Distributed_Weight($A111,'Rev 10'!$M$16,'Rev 10'!$M$9,0)+Point_Force($A111,2*'Rev 10'!$M$16,'Rev 10'!$M$10/2))</f>
        <v>6.3041417374714701E-15</v>
      </c>
      <c r="F111" cm="1">
        <f t="array" ref="F111">$J$1*(Distributed_Weight($A111,'Rev 10'!$M$16,'Rev 10'!$M$9,0)+Point_Force($A111,2*'Rev 10'!$M$16,'Rev 10'!$M$10/2)+Moment_Force($A111,'Rev 10'!$V$9,'Rev 10'!$M$10/2))</f>
        <v>6.3041417374714701E-15</v>
      </c>
      <c r="G111" cm="1">
        <f t="array" ref="G111">$J$1*(Distributed_Weight($A111,'Rev 10'!$M$16*9.81,'Rev 10'!$M$9,0)-Point_Force($A111,2*'Rev 10'!$M$16*9.81,'Rev 10'!$M$10/2)+Distributed_Weight($A111,'Rev 10'!$M$16*9.81,'Rev 10'!$M$9,'Rev 10'!$M$10-'Rev 10'!$M$9))</f>
        <v>6.1843630444595109E-14</v>
      </c>
      <c r="L111">
        <f t="shared" si="4"/>
        <v>3.7651356276186453E-16</v>
      </c>
      <c r="O111">
        <f t="shared" si="5"/>
        <v>1.1357875196422328E-18</v>
      </c>
    </row>
    <row r="112" spans="1:15" x14ac:dyDescent="0.2">
      <c r="A112">
        <v>333</v>
      </c>
      <c r="B112">
        <f t="shared" si="3"/>
        <v>6.2973171132880703E-14</v>
      </c>
      <c r="D112" cm="1">
        <f t="array" ref="D112">$J$1*Distributed_Weight($A112,'Rev 10'!$M$16,'Rev 10'!$M$9,0)</f>
        <v>6.4192834997839655E-15</v>
      </c>
      <c r="E112" cm="1">
        <f t="array" ref="E112">$J$1*(Distributed_Weight($A112,'Rev 10'!$M$16,'Rev 10'!$M$9,0)+Point_Force($A112,2*'Rev 10'!$M$16,'Rev 10'!$M$10/2))</f>
        <v>6.4192834997839655E-15</v>
      </c>
      <c r="F112" cm="1">
        <f t="array" ref="F112">$J$1*(Distributed_Weight($A112,'Rev 10'!$M$16,'Rev 10'!$M$9,0)+Point_Force($A112,2*'Rev 10'!$M$16,'Rev 10'!$M$10/2)+Moment_Force($A112,'Rev 10'!$V$9,'Rev 10'!$M$10/2))</f>
        <v>6.4192834997839655E-15</v>
      </c>
      <c r="G112" cm="1">
        <f t="array" ref="G112">$J$1*(Distributed_Weight($A112,'Rev 10'!$M$16*9.81,'Rev 10'!$M$9,0)-Point_Force($A112,2*'Rev 10'!$M$16*9.81,'Rev 10'!$M$10/2)+Distributed_Weight($A112,'Rev 10'!$M$16*9.81,'Rev 10'!$M$9,'Rev 10'!$M$10-'Rev 10'!$M$9))</f>
        <v>6.2973171132880703E-14</v>
      </c>
      <c r="L112">
        <f t="shared" si="4"/>
        <v>3.7992092532079122E-16</v>
      </c>
      <c r="O112">
        <f t="shared" si="5"/>
        <v>1.1357875196422493E-18</v>
      </c>
    </row>
    <row r="113" spans="1:15" x14ac:dyDescent="0.2">
      <c r="A113">
        <v>336</v>
      </c>
      <c r="B113">
        <f t="shared" si="3"/>
        <v>6.4112933908843077E-14</v>
      </c>
      <c r="D113" cm="1">
        <f t="array" ref="D113">$J$1*Distributed_Weight($A113,'Rev 10'!$M$16,'Rev 10'!$M$9,0)</f>
        <v>6.5354672689952162E-15</v>
      </c>
      <c r="E113" cm="1">
        <f t="array" ref="E113">$J$1*(Distributed_Weight($A113,'Rev 10'!$M$16,'Rev 10'!$M$9,0)+Point_Force($A113,2*'Rev 10'!$M$16,'Rev 10'!$M$10/2))</f>
        <v>6.5354672689952162E-15</v>
      </c>
      <c r="F113" cm="1">
        <f t="array" ref="F113">$J$1*(Distributed_Weight($A113,'Rev 10'!$M$16,'Rev 10'!$M$9,0)+Point_Force($A113,2*'Rev 10'!$M$16,'Rev 10'!$M$10/2)+Moment_Force($A113,'Rev 10'!$V$9,'Rev 10'!$M$10/2))</f>
        <v>6.5354672689952162E-15</v>
      </c>
      <c r="G113" cm="1">
        <f t="array" ref="G113">$J$1*(Distributed_Weight($A113,'Rev 10'!$M$16*9.81,'Rev 10'!$M$9,0)-Point_Force($A113,2*'Rev 10'!$M$16*9.81,'Rev 10'!$M$10/2)+Distributed_Weight($A113,'Rev 10'!$M$16*9.81,'Rev 10'!$M$9,'Rev 10'!$M$10-'Rev 10'!$M$9))</f>
        <v>6.4112933908843077E-14</v>
      </c>
      <c r="L113">
        <f t="shared" si="4"/>
        <v>3.8332828787971797E-16</v>
      </c>
      <c r="O113">
        <f t="shared" si="5"/>
        <v>1.1357875196450431E-18</v>
      </c>
    </row>
    <row r="114" spans="1:15" x14ac:dyDescent="0.2">
      <c r="A114">
        <v>339</v>
      </c>
      <c r="B114">
        <f t="shared" si="3"/>
        <v>6.5262918772482231E-14</v>
      </c>
      <c r="D114" cm="1">
        <f t="array" ref="D114">$J$1*Distributed_Weight($A114,'Rev 10'!$M$16,'Rev 10'!$M$9,0)</f>
        <v>6.6526930451052229E-15</v>
      </c>
      <c r="E114" cm="1">
        <f t="array" ref="E114">$J$1*(Distributed_Weight($A114,'Rev 10'!$M$16,'Rev 10'!$M$9,0)+Point_Force($A114,2*'Rev 10'!$M$16,'Rev 10'!$M$10/2))</f>
        <v>6.6526930451052229E-15</v>
      </c>
      <c r="F114" cm="1">
        <f t="array" ref="F114">$J$1*(Distributed_Weight($A114,'Rev 10'!$M$16,'Rev 10'!$M$9,0)+Point_Force($A114,2*'Rev 10'!$M$16,'Rev 10'!$M$10/2)+Moment_Force($A114,'Rev 10'!$V$9,'Rev 10'!$M$10/2))</f>
        <v>6.6526930451052229E-15</v>
      </c>
      <c r="G114" cm="1">
        <f t="array" ref="G114">$J$1*(Distributed_Weight($A114,'Rev 10'!$M$16*9.81,'Rev 10'!$M$9,0)-Point_Force($A114,2*'Rev 10'!$M$16*9.81,'Rev 10'!$M$10/2)+Distributed_Weight($A114,'Rev 10'!$M$16*9.81,'Rev 10'!$M$9,'Rev 10'!$M$10-'Rev 10'!$M$9))</f>
        <v>6.5262918772482231E-14</v>
      </c>
      <c r="L114">
        <f t="shared" si="4"/>
        <v>3.867356504386531E-16</v>
      </c>
      <c r="O114">
        <f t="shared" si="5"/>
        <v>1.1357875196436462E-18</v>
      </c>
    </row>
    <row r="115" spans="1:15" x14ac:dyDescent="0.2">
      <c r="A115">
        <v>342</v>
      </c>
      <c r="B115">
        <f t="shared" si="3"/>
        <v>6.642312572379819E-14</v>
      </c>
      <c r="D115" cm="1">
        <f t="array" ref="D115">$J$1*Distributed_Weight($A115,'Rev 10'!$M$16,'Rev 10'!$M$9,0)</f>
        <v>6.7709608281139856E-15</v>
      </c>
      <c r="E115" cm="1">
        <f t="array" ref="E115">$J$1*(Distributed_Weight($A115,'Rev 10'!$M$16,'Rev 10'!$M$9,0)+Point_Force($A115,2*'Rev 10'!$M$16,'Rev 10'!$M$10/2))</f>
        <v>6.7709608281139856E-15</v>
      </c>
      <c r="F115" cm="1">
        <f t="array" ref="F115">$J$1*(Distributed_Weight($A115,'Rev 10'!$M$16,'Rev 10'!$M$9,0)+Point_Force($A115,2*'Rev 10'!$M$16,'Rev 10'!$M$10/2)+Moment_Force($A115,'Rev 10'!$V$9,'Rev 10'!$M$10/2))</f>
        <v>6.7709608281139856E-15</v>
      </c>
      <c r="G115" cm="1">
        <f t="array" ref="G115">$J$1*(Distributed_Weight($A115,'Rev 10'!$M$16*9.81,'Rev 10'!$M$9,0)-Point_Force($A115,2*'Rev 10'!$M$16*9.81,'Rev 10'!$M$10/2)+Distributed_Weight($A115,'Rev 10'!$M$16*9.81,'Rev 10'!$M$9,'Rev 10'!$M$10-'Rev 10'!$M$9))</f>
        <v>6.642312572379819E-14</v>
      </c>
      <c r="L115">
        <f t="shared" si="4"/>
        <v>3.9014301299758404E-16</v>
      </c>
      <c r="O115">
        <f t="shared" si="5"/>
        <v>1.1357875196436462E-18</v>
      </c>
    </row>
    <row r="116" spans="1:15" x14ac:dyDescent="0.2">
      <c r="A116">
        <v>345</v>
      </c>
      <c r="B116">
        <f t="shared" si="3"/>
        <v>6.7593554762790942E-14</v>
      </c>
      <c r="D116" cm="1">
        <f t="array" ref="D116">$J$1*Distributed_Weight($A116,'Rev 10'!$M$16,'Rev 10'!$M$9,0)</f>
        <v>6.8902706180215027E-15</v>
      </c>
      <c r="E116" cm="1">
        <f t="array" ref="E116">$J$1*(Distributed_Weight($A116,'Rev 10'!$M$16,'Rev 10'!$M$9,0)+Point_Force($A116,2*'Rev 10'!$M$16,'Rev 10'!$M$10/2))</f>
        <v>6.8902706180215027E-15</v>
      </c>
      <c r="F116" cm="1">
        <f t="array" ref="F116">$J$1*(Distributed_Weight($A116,'Rev 10'!$M$16,'Rev 10'!$M$9,0)+Point_Force($A116,2*'Rev 10'!$M$16,'Rev 10'!$M$10/2)+Moment_Force($A116,'Rev 10'!$V$9,'Rev 10'!$M$10/2))</f>
        <v>6.8902706180215027E-15</v>
      </c>
      <c r="G116" cm="1">
        <f t="array" ref="G116">$J$1*(Distributed_Weight($A116,'Rev 10'!$M$16*9.81,'Rev 10'!$M$9,0)-Point_Force($A116,2*'Rev 10'!$M$16*9.81,'Rev 10'!$M$10/2)+Distributed_Weight($A116,'Rev 10'!$M$16*9.81,'Rev 10'!$M$9,'Rev 10'!$M$10-'Rev 10'!$M$9))</f>
        <v>6.7593554762790942E-14</v>
      </c>
      <c r="L116">
        <f t="shared" si="4"/>
        <v>3.9355037555651498E-16</v>
      </c>
      <c r="O116">
        <f t="shared" si="5"/>
        <v>1.1357875196436462E-18</v>
      </c>
    </row>
    <row r="117" spans="1:15" x14ac:dyDescent="0.2">
      <c r="A117">
        <v>348</v>
      </c>
      <c r="B117">
        <f t="shared" si="3"/>
        <v>6.8774205889460487E-14</v>
      </c>
      <c r="D117" cm="1">
        <f t="array" ref="D117">$J$1*Distributed_Weight($A117,'Rev 10'!$M$16,'Rev 10'!$M$9,0)</f>
        <v>7.0106224148277758E-15</v>
      </c>
      <c r="E117" cm="1">
        <f t="array" ref="E117">$J$1*(Distributed_Weight($A117,'Rev 10'!$M$16,'Rev 10'!$M$9,0)+Point_Force($A117,2*'Rev 10'!$M$16,'Rev 10'!$M$10/2))</f>
        <v>7.0106224148277758E-15</v>
      </c>
      <c r="F117" cm="1">
        <f t="array" ref="F117">$J$1*(Distributed_Weight($A117,'Rev 10'!$M$16,'Rev 10'!$M$9,0)+Point_Force($A117,2*'Rev 10'!$M$16,'Rev 10'!$M$10/2)+Moment_Force($A117,'Rev 10'!$V$9,'Rev 10'!$M$10/2))</f>
        <v>7.0106224148277758E-15</v>
      </c>
      <c r="G117" cm="1">
        <f t="array" ref="G117">$J$1*(Distributed_Weight($A117,'Rev 10'!$M$16*9.81,'Rev 10'!$M$9,0)-Point_Force($A117,2*'Rev 10'!$M$16*9.81,'Rev 10'!$M$10/2)+Distributed_Weight($A117,'Rev 10'!$M$16*9.81,'Rev 10'!$M$9,'Rev 10'!$M$10-'Rev 10'!$M$9))</f>
        <v>6.8774205889460487E-14</v>
      </c>
      <c r="L117">
        <f t="shared" si="4"/>
        <v>3.9695773811544592E-16</v>
      </c>
      <c r="O117">
        <f t="shared" si="5"/>
        <v>1.1357875196422493E-18</v>
      </c>
    </row>
    <row r="118" spans="1:15" x14ac:dyDescent="0.2">
      <c r="A118">
        <v>351</v>
      </c>
      <c r="B118">
        <f t="shared" si="3"/>
        <v>6.9965079103806825E-14</v>
      </c>
      <c r="D118" cm="1">
        <f t="array" ref="D118">$J$1*Distributed_Weight($A118,'Rev 10'!$M$16,'Rev 10'!$M$9,0)</f>
        <v>7.1320162185328057E-15</v>
      </c>
      <c r="E118" cm="1">
        <f t="array" ref="E118">$J$1*(Distributed_Weight($A118,'Rev 10'!$M$16,'Rev 10'!$M$9,0)+Point_Force($A118,2*'Rev 10'!$M$16,'Rev 10'!$M$10/2))</f>
        <v>7.1320162185328057E-15</v>
      </c>
      <c r="F118" cm="1">
        <f t="array" ref="F118">$J$1*(Distributed_Weight($A118,'Rev 10'!$M$16,'Rev 10'!$M$9,0)+Point_Force($A118,2*'Rev 10'!$M$16,'Rev 10'!$M$10/2)+Moment_Force($A118,'Rev 10'!$V$9,'Rev 10'!$M$10/2))</f>
        <v>7.1320162185328057E-15</v>
      </c>
      <c r="G118" cm="1">
        <f t="array" ref="G118">$J$1*(Distributed_Weight($A118,'Rev 10'!$M$16*9.81,'Rev 10'!$M$9,0)-Point_Force($A118,2*'Rev 10'!$M$16*9.81,'Rev 10'!$M$10/2)+Distributed_Weight($A118,'Rev 10'!$M$16*9.81,'Rev 10'!$M$9,'Rev 10'!$M$10-'Rev 10'!$M$9))</f>
        <v>6.9965079103806825E-14</v>
      </c>
      <c r="L118">
        <f t="shared" si="4"/>
        <v>4.0036510067437266E-16</v>
      </c>
      <c r="O118">
        <f t="shared" si="5"/>
        <v>1.1357875196450431E-18</v>
      </c>
    </row>
    <row r="119" spans="1:15" x14ac:dyDescent="0.2">
      <c r="A119">
        <v>354</v>
      </c>
      <c r="B119">
        <f t="shared" si="3"/>
        <v>7.1166174405829943E-14</v>
      </c>
      <c r="D119" cm="1">
        <f t="array" ref="D119">$J$1*Distributed_Weight($A119,'Rev 10'!$M$16,'Rev 10'!$M$9,0)</f>
        <v>7.2544520291365908E-15</v>
      </c>
      <c r="E119" cm="1">
        <f t="array" ref="E119">$J$1*(Distributed_Weight($A119,'Rev 10'!$M$16,'Rev 10'!$M$9,0)+Point_Force($A119,2*'Rev 10'!$M$16,'Rev 10'!$M$10/2))</f>
        <v>7.2544520291365908E-15</v>
      </c>
      <c r="F119" cm="1">
        <f t="array" ref="F119">$J$1*(Distributed_Weight($A119,'Rev 10'!$M$16,'Rev 10'!$M$9,0)+Point_Force($A119,2*'Rev 10'!$M$16,'Rev 10'!$M$10/2)+Moment_Force($A119,'Rev 10'!$V$9,'Rev 10'!$M$10/2))</f>
        <v>7.2544520291365908E-15</v>
      </c>
      <c r="G119" cm="1">
        <f t="array" ref="G119">$J$1*(Distributed_Weight($A119,'Rev 10'!$M$16*9.81,'Rev 10'!$M$9,0)-Point_Force($A119,2*'Rev 10'!$M$16*9.81,'Rev 10'!$M$10/2)+Distributed_Weight($A119,'Rev 10'!$M$16*9.81,'Rev 10'!$M$9,'Rev 10'!$M$10-'Rev 10'!$M$9))</f>
        <v>7.1166174405829943E-14</v>
      </c>
      <c r="L119">
        <f t="shared" si="4"/>
        <v>4.0377246323330779E-16</v>
      </c>
      <c r="O119">
        <f t="shared" si="5"/>
        <v>1.1357875196436462E-18</v>
      </c>
    </row>
    <row r="120" spans="1:15" x14ac:dyDescent="0.2">
      <c r="A120">
        <v>357</v>
      </c>
      <c r="B120">
        <f t="shared" si="3"/>
        <v>7.2377491795529866E-14</v>
      </c>
      <c r="D120" cm="1">
        <f t="array" ref="D120">$J$1*Distributed_Weight($A120,'Rev 10'!$M$16,'Rev 10'!$M$9,0)</f>
        <v>7.3779298466391303E-15</v>
      </c>
      <c r="E120" cm="1">
        <f t="array" ref="E120">$J$1*(Distributed_Weight($A120,'Rev 10'!$M$16,'Rev 10'!$M$9,0)+Point_Force($A120,2*'Rev 10'!$M$16,'Rev 10'!$M$10/2))</f>
        <v>7.3779298466391303E-15</v>
      </c>
      <c r="F120" cm="1">
        <f t="array" ref="F120">$J$1*(Distributed_Weight($A120,'Rev 10'!$M$16,'Rev 10'!$M$9,0)+Point_Force($A120,2*'Rev 10'!$M$16,'Rev 10'!$M$10/2)+Moment_Force($A120,'Rev 10'!$V$9,'Rev 10'!$M$10/2))</f>
        <v>7.3779298466391303E-15</v>
      </c>
      <c r="G120" cm="1">
        <f t="array" ref="G120">$J$1*(Distributed_Weight($A120,'Rev 10'!$M$16*9.81,'Rev 10'!$M$9,0)-Point_Force($A120,2*'Rev 10'!$M$16*9.81,'Rev 10'!$M$10/2)+Distributed_Weight($A120,'Rev 10'!$M$16*9.81,'Rev 10'!$M$9,'Rev 10'!$M$10-'Rev 10'!$M$9))</f>
        <v>7.2377491795529866E-14</v>
      </c>
      <c r="L120">
        <f t="shared" si="4"/>
        <v>4.0717982579223873E-16</v>
      </c>
      <c r="O120">
        <f t="shared" si="5"/>
        <v>1.1357875196436462E-18</v>
      </c>
    </row>
    <row r="121" spans="1:15" x14ac:dyDescent="0.2">
      <c r="A121">
        <v>360</v>
      </c>
      <c r="B121">
        <f t="shared" si="3"/>
        <v>7.3599031272906583E-14</v>
      </c>
      <c r="D121" cm="1">
        <f t="array" ref="D121">$J$1*Distributed_Weight($A121,'Rev 10'!$M$16,'Rev 10'!$M$9,0)</f>
        <v>7.5024496710404258E-15</v>
      </c>
      <c r="E121" cm="1">
        <f t="array" ref="E121">$J$1*(Distributed_Weight($A121,'Rev 10'!$M$16,'Rev 10'!$M$9,0)+Point_Force($A121,2*'Rev 10'!$M$16,'Rev 10'!$M$10/2))</f>
        <v>7.5024496710404258E-15</v>
      </c>
      <c r="F121" cm="1">
        <f t="array" ref="F121">$J$1*(Distributed_Weight($A121,'Rev 10'!$M$16,'Rev 10'!$M$9,0)+Point_Force($A121,2*'Rev 10'!$M$16,'Rev 10'!$M$10/2)+Moment_Force($A121,'Rev 10'!$V$9,'Rev 10'!$M$10/2))</f>
        <v>7.5024496710404258E-15</v>
      </c>
      <c r="G121" cm="1">
        <f t="array" ref="G121">$J$1*(Distributed_Weight($A121,'Rev 10'!$M$16*9.81,'Rev 10'!$M$9,0)-Point_Force($A121,2*'Rev 10'!$M$16*9.81,'Rev 10'!$M$10/2)+Distributed_Weight($A121,'Rev 10'!$M$16*9.81,'Rev 10'!$M$9,'Rev 10'!$M$10-'Rev 10'!$M$9))</f>
        <v>7.3599031272906583E-14</v>
      </c>
      <c r="L121">
        <f t="shared" si="4"/>
        <v>4.1058718835116967E-16</v>
      </c>
      <c r="O121">
        <f t="shared" si="5"/>
        <v>1.1357875196436462E-18</v>
      </c>
    </row>
    <row r="122" spans="1:15" x14ac:dyDescent="0.2">
      <c r="A122">
        <v>363</v>
      </c>
      <c r="B122">
        <f t="shared" si="3"/>
        <v>7.4830792837960092E-14</v>
      </c>
      <c r="D122" cm="1">
        <f t="array" ref="D122">$J$1*Distributed_Weight($A122,'Rev 10'!$M$16,'Rev 10'!$M$9,0)</f>
        <v>7.6280115023404789E-15</v>
      </c>
      <c r="E122" cm="1">
        <f t="array" ref="E122">$J$1*(Distributed_Weight($A122,'Rev 10'!$M$16,'Rev 10'!$M$9,0)+Point_Force($A122,2*'Rev 10'!$M$16,'Rev 10'!$M$10/2))</f>
        <v>7.6280115023404789E-15</v>
      </c>
      <c r="F122" cm="1">
        <f t="array" ref="F122">$J$1*(Distributed_Weight($A122,'Rev 10'!$M$16,'Rev 10'!$M$9,0)+Point_Force($A122,2*'Rev 10'!$M$16,'Rev 10'!$M$10/2)+Moment_Force($A122,'Rev 10'!$V$9,'Rev 10'!$M$10/2))</f>
        <v>7.6280115023404789E-15</v>
      </c>
      <c r="G122" cm="1">
        <f t="array" ref="G122">$J$1*(Distributed_Weight($A122,'Rev 10'!$M$16*9.81,'Rev 10'!$M$9,0)-Point_Force($A122,2*'Rev 10'!$M$16*9.81,'Rev 10'!$M$10/2)+Distributed_Weight($A122,'Rev 10'!$M$16*9.81,'Rev 10'!$M$9,'Rev 10'!$M$10-'Rev 10'!$M$9))</f>
        <v>7.4830792837960092E-14</v>
      </c>
      <c r="L122">
        <f t="shared" si="4"/>
        <v>4.1399455091010061E-16</v>
      </c>
      <c r="O122">
        <f t="shared" si="5"/>
        <v>1.1357875196422493E-18</v>
      </c>
    </row>
    <row r="123" spans="1:15" x14ac:dyDescent="0.2">
      <c r="A123">
        <v>366</v>
      </c>
      <c r="B123">
        <f t="shared" si="3"/>
        <v>7.6072776490690394E-14</v>
      </c>
      <c r="D123" cm="1">
        <f t="array" ref="D123">$J$1*Distributed_Weight($A123,'Rev 10'!$M$16,'Rev 10'!$M$9,0)</f>
        <v>7.7546153405392849E-15</v>
      </c>
      <c r="E123" cm="1">
        <f t="array" ref="E123">$J$1*(Distributed_Weight($A123,'Rev 10'!$M$16,'Rev 10'!$M$9,0)+Point_Force($A123,2*'Rev 10'!$M$16,'Rev 10'!$M$10/2))</f>
        <v>7.7546153405392849E-15</v>
      </c>
      <c r="F123" cm="1">
        <f t="array" ref="F123">$J$1*(Distributed_Weight($A123,'Rev 10'!$M$16,'Rev 10'!$M$9,0)+Point_Force($A123,2*'Rev 10'!$M$16,'Rev 10'!$M$10/2)+Moment_Force($A123,'Rev 10'!$V$9,'Rev 10'!$M$10/2))</f>
        <v>7.7546153405392849E-15</v>
      </c>
      <c r="G123" cm="1">
        <f t="array" ref="G123">$J$1*(Distributed_Weight($A123,'Rev 10'!$M$16*9.81,'Rev 10'!$M$9,0)-Point_Force($A123,2*'Rev 10'!$M$16*9.81,'Rev 10'!$M$10/2)+Distributed_Weight($A123,'Rev 10'!$M$16*9.81,'Rev 10'!$M$9,'Rev 10'!$M$10-'Rev 10'!$M$9))</f>
        <v>7.6072776490690394E-14</v>
      </c>
      <c r="L123">
        <f t="shared" si="4"/>
        <v>4.1740191346902736E-16</v>
      </c>
      <c r="O123">
        <f t="shared" si="5"/>
        <v>1.1357875196450431E-18</v>
      </c>
    </row>
    <row r="124" spans="1:15" x14ac:dyDescent="0.2">
      <c r="A124">
        <v>369</v>
      </c>
      <c r="B124">
        <f t="shared" si="3"/>
        <v>7.7324982231097476E-14</v>
      </c>
      <c r="D124" cm="1">
        <f t="array" ref="D124">$J$1*Distributed_Weight($A124,'Rev 10'!$M$16,'Rev 10'!$M$9,0)</f>
        <v>7.8822611856368484E-15</v>
      </c>
      <c r="E124" cm="1">
        <f t="array" ref="E124">$J$1*(Distributed_Weight($A124,'Rev 10'!$M$16,'Rev 10'!$M$9,0)+Point_Force($A124,2*'Rev 10'!$M$16,'Rev 10'!$M$10/2))</f>
        <v>7.8822611856368484E-15</v>
      </c>
      <c r="F124" cm="1">
        <f t="array" ref="F124">$J$1*(Distributed_Weight($A124,'Rev 10'!$M$16,'Rev 10'!$M$9,0)+Point_Force($A124,2*'Rev 10'!$M$16,'Rev 10'!$M$10/2)+Moment_Force($A124,'Rev 10'!$V$9,'Rev 10'!$M$10/2))</f>
        <v>7.8822611856368484E-15</v>
      </c>
      <c r="G124" cm="1">
        <f t="array" ref="G124">$J$1*(Distributed_Weight($A124,'Rev 10'!$M$16*9.81,'Rev 10'!$M$9,0)-Point_Force($A124,2*'Rev 10'!$M$16*9.81,'Rev 10'!$M$10/2)+Distributed_Weight($A124,'Rev 10'!$M$16*9.81,'Rev 10'!$M$9,'Rev 10'!$M$10-'Rev 10'!$M$9))</f>
        <v>7.7324982231097476E-14</v>
      </c>
      <c r="L124">
        <f t="shared" si="4"/>
        <v>4.2080927602796249E-16</v>
      </c>
      <c r="O124">
        <f t="shared" si="5"/>
        <v>1.1357875196436462E-18</v>
      </c>
    </row>
    <row r="125" spans="1:15" x14ac:dyDescent="0.2">
      <c r="A125">
        <v>372</v>
      </c>
      <c r="B125">
        <f t="shared" si="3"/>
        <v>7.8587410059181363E-14</v>
      </c>
      <c r="D125" cm="1">
        <f t="array" ref="D125">$J$1*Distributed_Weight($A125,'Rev 10'!$M$16,'Rev 10'!$M$9,0)</f>
        <v>8.0109490376331679E-15</v>
      </c>
      <c r="E125" cm="1">
        <f t="array" ref="E125">$J$1*(Distributed_Weight($A125,'Rev 10'!$M$16,'Rev 10'!$M$9,0)+Point_Force($A125,2*'Rev 10'!$M$16,'Rev 10'!$M$10/2))</f>
        <v>8.0109490376331679E-15</v>
      </c>
      <c r="F125" cm="1">
        <f t="array" ref="F125">$J$1*(Distributed_Weight($A125,'Rev 10'!$M$16,'Rev 10'!$M$9,0)+Point_Force($A125,2*'Rev 10'!$M$16,'Rev 10'!$M$10/2)+Moment_Force($A125,'Rev 10'!$V$9,'Rev 10'!$M$10/2))</f>
        <v>8.0109490376331679E-15</v>
      </c>
      <c r="G125" cm="1">
        <f t="array" ref="G125">$J$1*(Distributed_Weight($A125,'Rev 10'!$M$16*9.81,'Rev 10'!$M$9,0)-Point_Force($A125,2*'Rev 10'!$M$16*9.81,'Rev 10'!$M$10/2)+Distributed_Weight($A125,'Rev 10'!$M$16*9.81,'Rev 10'!$M$9,'Rev 10'!$M$10-'Rev 10'!$M$9))</f>
        <v>7.8587410059181363E-14</v>
      </c>
      <c r="L125">
        <f t="shared" si="4"/>
        <v>4.2421663858689343E-16</v>
      </c>
      <c r="O125">
        <f t="shared" si="5"/>
        <v>1.1357875196422493E-18</v>
      </c>
    </row>
    <row r="126" spans="1:15" x14ac:dyDescent="0.2">
      <c r="A126">
        <v>375</v>
      </c>
      <c r="B126">
        <f t="shared" si="3"/>
        <v>7.9860059974942043E-14</v>
      </c>
      <c r="D126" cm="1">
        <f t="array" ref="D126">$J$1*Distributed_Weight($A126,'Rev 10'!$M$16,'Rev 10'!$M$9,0)</f>
        <v>8.1406788965282403E-15</v>
      </c>
      <c r="E126" cm="1">
        <f t="array" ref="E126">$J$1*(Distributed_Weight($A126,'Rev 10'!$M$16,'Rev 10'!$M$9,0)+Point_Force($A126,2*'Rev 10'!$M$16,'Rev 10'!$M$10/2))</f>
        <v>8.1406788965282403E-15</v>
      </c>
      <c r="F126" cm="1">
        <f t="array" ref="F126">$J$1*(Distributed_Weight($A126,'Rev 10'!$M$16,'Rev 10'!$M$9,0)+Point_Force($A126,2*'Rev 10'!$M$16,'Rev 10'!$M$10/2)+Moment_Force($A126,'Rev 10'!$V$9,'Rev 10'!$M$10/2))</f>
        <v>8.1406788965282403E-15</v>
      </c>
      <c r="G126" cm="1">
        <f t="array" ref="G126">$J$1*(Distributed_Weight($A126,'Rev 10'!$M$16*9.81,'Rev 10'!$M$9,0)-Point_Force($A126,2*'Rev 10'!$M$16*9.81,'Rev 10'!$M$10/2)+Distributed_Weight($A126,'Rev 10'!$M$16*9.81,'Rev 10'!$M$9,'Rev 10'!$M$10-'Rev 10'!$M$9))</f>
        <v>7.9860059974942043E-14</v>
      </c>
      <c r="L126">
        <f t="shared" si="4"/>
        <v>4.2762400114582017E-16</v>
      </c>
      <c r="O126">
        <f t="shared" si="5"/>
        <v>1.1357875196450431E-18</v>
      </c>
    </row>
    <row r="127" spans="1:15" x14ac:dyDescent="0.2">
      <c r="A127">
        <v>378</v>
      </c>
      <c r="B127">
        <f t="shared" si="3"/>
        <v>8.1142931978379504E-14</v>
      </c>
      <c r="D127" cm="1">
        <f t="array" ref="D127">$J$1*Distributed_Weight($A127,'Rev 10'!$M$16,'Rev 10'!$M$9,0)</f>
        <v>8.2714507623220702E-15</v>
      </c>
      <c r="E127" cm="1">
        <f t="array" ref="E127">$J$1*(Distributed_Weight($A127,'Rev 10'!$M$16,'Rev 10'!$M$9,0)+Point_Force($A127,2*'Rev 10'!$M$16,'Rev 10'!$M$10/2))</f>
        <v>8.2714507623220702E-15</v>
      </c>
      <c r="F127" cm="1">
        <f t="array" ref="F127">$J$1*(Distributed_Weight($A127,'Rev 10'!$M$16,'Rev 10'!$M$9,0)+Point_Force($A127,2*'Rev 10'!$M$16,'Rev 10'!$M$10/2)+Moment_Force($A127,'Rev 10'!$V$9,'Rev 10'!$M$10/2))</f>
        <v>8.2714507623220702E-15</v>
      </c>
      <c r="G127" cm="1">
        <f t="array" ref="G127">$J$1*(Distributed_Weight($A127,'Rev 10'!$M$16*9.81,'Rev 10'!$M$9,0)-Point_Force($A127,2*'Rev 10'!$M$16*9.81,'Rev 10'!$M$10/2)+Distributed_Weight($A127,'Rev 10'!$M$16*9.81,'Rev 10'!$M$9,'Rev 10'!$M$10-'Rev 10'!$M$9))</f>
        <v>8.1142931978379504E-14</v>
      </c>
      <c r="L127">
        <f t="shared" si="4"/>
        <v>4.310313637047553E-16</v>
      </c>
      <c r="O127">
        <f t="shared" si="5"/>
        <v>1.1357875196422493E-18</v>
      </c>
    </row>
    <row r="128" spans="1:15" x14ac:dyDescent="0.2">
      <c r="A128">
        <v>381</v>
      </c>
      <c r="B128">
        <f t="shared" si="3"/>
        <v>8.243602606949377E-14</v>
      </c>
      <c r="D128" cm="1">
        <f t="array" ref="D128">$J$1*Distributed_Weight($A128,'Rev 10'!$M$16,'Rev 10'!$M$9,0)</f>
        <v>8.4032646350146562E-15</v>
      </c>
      <c r="E128" cm="1">
        <f t="array" ref="E128">$J$1*(Distributed_Weight($A128,'Rev 10'!$M$16,'Rev 10'!$M$9,0)+Point_Force($A128,2*'Rev 10'!$M$16,'Rev 10'!$M$10/2))</f>
        <v>8.4032646350146562E-15</v>
      </c>
      <c r="F128" cm="1">
        <f t="array" ref="F128">$J$1*(Distributed_Weight($A128,'Rev 10'!$M$16,'Rev 10'!$M$9,0)+Point_Force($A128,2*'Rev 10'!$M$16,'Rev 10'!$M$10/2)+Moment_Force($A128,'Rev 10'!$V$9,'Rev 10'!$M$10/2))</f>
        <v>8.4032646350146562E-15</v>
      </c>
      <c r="G128" cm="1">
        <f t="array" ref="G128">$J$1*(Distributed_Weight($A128,'Rev 10'!$M$16*9.81,'Rev 10'!$M$9,0)-Point_Force($A128,2*'Rev 10'!$M$16*9.81,'Rev 10'!$M$10/2)+Distributed_Weight($A128,'Rev 10'!$M$16*9.81,'Rev 10'!$M$9,'Rev 10'!$M$10-'Rev 10'!$M$9))</f>
        <v>8.243602606949377E-14</v>
      </c>
      <c r="L128">
        <f t="shared" si="4"/>
        <v>4.3443872626368205E-16</v>
      </c>
      <c r="O128">
        <f t="shared" si="5"/>
        <v>1.1357875196450431E-18</v>
      </c>
    </row>
    <row r="129" spans="1:15" x14ac:dyDescent="0.2">
      <c r="A129">
        <v>384</v>
      </c>
      <c r="B129">
        <f t="shared" si="3"/>
        <v>8.3739342248284816E-14</v>
      </c>
      <c r="D129" cm="1">
        <f t="array" ref="D129">$J$1*Distributed_Weight($A129,'Rev 10'!$M$16,'Rev 10'!$M$9,0)</f>
        <v>8.5361205146059966E-15</v>
      </c>
      <c r="E129" cm="1">
        <f t="array" ref="E129">$J$1*(Distributed_Weight($A129,'Rev 10'!$M$16,'Rev 10'!$M$9,0)+Point_Force($A129,2*'Rev 10'!$M$16,'Rev 10'!$M$10/2))</f>
        <v>8.5361205146059966E-15</v>
      </c>
      <c r="F129" cm="1">
        <f t="array" ref="F129">$J$1*(Distributed_Weight($A129,'Rev 10'!$M$16,'Rev 10'!$M$9,0)+Point_Force($A129,2*'Rev 10'!$M$16,'Rev 10'!$M$10/2)+Moment_Force($A129,'Rev 10'!$V$9,'Rev 10'!$M$10/2))</f>
        <v>8.5361205146059966E-15</v>
      </c>
      <c r="G129" cm="1">
        <f t="array" ref="G129">$J$1*(Distributed_Weight($A129,'Rev 10'!$M$16*9.81,'Rev 10'!$M$9,0)-Point_Force($A129,2*'Rev 10'!$M$16*9.81,'Rev 10'!$M$10/2)+Distributed_Weight($A129,'Rev 10'!$M$16*9.81,'Rev 10'!$M$9,'Rev 10'!$M$10-'Rev 10'!$M$9))</f>
        <v>8.3739342248284816E-14</v>
      </c>
      <c r="L129">
        <f t="shared" si="4"/>
        <v>4.3784608882261718E-16</v>
      </c>
      <c r="O129">
        <f t="shared" si="5"/>
        <v>1.1357875196436462E-18</v>
      </c>
    </row>
    <row r="130" spans="1:15" x14ac:dyDescent="0.2">
      <c r="A130">
        <v>387</v>
      </c>
      <c r="B130">
        <f t="shared" si="3"/>
        <v>8.5052880514752668E-14</v>
      </c>
      <c r="D130" cm="1">
        <f t="array" ref="D130">$J$1*Distributed_Weight($A130,'Rev 10'!$M$16,'Rev 10'!$M$9,0)</f>
        <v>8.670018401096093E-15</v>
      </c>
      <c r="E130" cm="1">
        <f t="array" ref="E130">$J$1*(Distributed_Weight($A130,'Rev 10'!$M$16,'Rev 10'!$M$9,0)+Point_Force($A130,2*'Rev 10'!$M$16,'Rev 10'!$M$10/2))</f>
        <v>8.670018401096093E-15</v>
      </c>
      <c r="F130" cm="1">
        <f t="array" ref="F130">$J$1*(Distributed_Weight($A130,'Rev 10'!$M$16,'Rev 10'!$M$9,0)+Point_Force($A130,2*'Rev 10'!$M$16,'Rev 10'!$M$10/2)+Moment_Force($A130,'Rev 10'!$V$9,'Rev 10'!$M$10/2))</f>
        <v>8.670018401096093E-15</v>
      </c>
      <c r="G130" cm="1">
        <f t="array" ref="G130">$J$1*(Distributed_Weight($A130,'Rev 10'!$M$16*9.81,'Rev 10'!$M$9,0)-Point_Force($A130,2*'Rev 10'!$M$16*9.81,'Rev 10'!$M$10/2)+Distributed_Weight($A130,'Rev 10'!$M$16*9.81,'Rev 10'!$M$9,'Rev 10'!$M$10-'Rev 10'!$M$9))</f>
        <v>8.5052880514752668E-14</v>
      </c>
      <c r="L130">
        <f t="shared" si="4"/>
        <v>4.4125345138154812E-16</v>
      </c>
      <c r="O130">
        <f t="shared" si="5"/>
        <v>1.1357875196422493E-18</v>
      </c>
    </row>
    <row r="131" spans="1:15" x14ac:dyDescent="0.2">
      <c r="A131">
        <v>390</v>
      </c>
      <c r="B131">
        <f t="shared" ref="B131:B194" si="6">G131</f>
        <v>8.6376640868897312E-14</v>
      </c>
      <c r="D131" cm="1">
        <f t="array" ref="D131">$J$1*Distributed_Weight($A131,'Rev 10'!$M$16,'Rev 10'!$M$9,0)</f>
        <v>8.8049582944849453E-15</v>
      </c>
      <c r="E131" cm="1">
        <f t="array" ref="E131">$J$1*(Distributed_Weight($A131,'Rev 10'!$M$16,'Rev 10'!$M$9,0)+Point_Force($A131,2*'Rev 10'!$M$16,'Rev 10'!$M$10/2))</f>
        <v>8.8049582944849453E-15</v>
      </c>
      <c r="F131" cm="1">
        <f t="array" ref="F131">$J$1*(Distributed_Weight($A131,'Rev 10'!$M$16,'Rev 10'!$M$9,0)+Point_Force($A131,2*'Rev 10'!$M$16,'Rev 10'!$M$10/2)+Moment_Force($A131,'Rev 10'!$V$9,'Rev 10'!$M$10/2))</f>
        <v>8.8049582944849453E-15</v>
      </c>
      <c r="G131" cm="1">
        <f t="array" ref="G131">$J$1*(Distributed_Weight($A131,'Rev 10'!$M$16*9.81,'Rev 10'!$M$9,0)-Point_Force($A131,2*'Rev 10'!$M$16*9.81,'Rev 10'!$M$10/2)+Distributed_Weight($A131,'Rev 10'!$M$16*9.81,'Rev 10'!$M$9,'Rev 10'!$M$10-'Rev 10'!$M$9))</f>
        <v>8.6376640868897312E-14</v>
      </c>
      <c r="L131">
        <f t="shared" ref="L131:L194" si="7">(B132-B131)/(A132-A131)</f>
        <v>4.4466081394047487E-16</v>
      </c>
      <c r="O131">
        <f t="shared" ref="O131:O194" si="8">(L132-L131)/(A132-A131)</f>
        <v>1.1357875196436462E-18</v>
      </c>
    </row>
    <row r="132" spans="1:15" x14ac:dyDescent="0.2">
      <c r="A132">
        <v>393</v>
      </c>
      <c r="B132">
        <f t="shared" si="6"/>
        <v>8.7710623310718737E-14</v>
      </c>
      <c r="D132" cm="1">
        <f t="array" ref="D132">$J$1*Distributed_Weight($A132,'Rev 10'!$M$16,'Rev 10'!$M$9,0)</f>
        <v>8.9409401947725537E-15</v>
      </c>
      <c r="E132" cm="1">
        <f t="array" ref="E132">$J$1*(Distributed_Weight($A132,'Rev 10'!$M$16,'Rev 10'!$M$9,0)+Point_Force($A132,2*'Rev 10'!$M$16,'Rev 10'!$M$10/2))</f>
        <v>8.9409401947725537E-15</v>
      </c>
      <c r="F132" cm="1">
        <f t="array" ref="F132">$J$1*(Distributed_Weight($A132,'Rev 10'!$M$16,'Rev 10'!$M$9,0)+Point_Force($A132,2*'Rev 10'!$M$16,'Rev 10'!$M$10/2)+Moment_Force($A132,'Rev 10'!$V$9,'Rev 10'!$M$10/2))</f>
        <v>8.9409401947725537E-15</v>
      </c>
      <c r="G132" cm="1">
        <f t="array" ref="G132">$J$1*(Distributed_Weight($A132,'Rev 10'!$M$16*9.81,'Rev 10'!$M$9,0)-Point_Force($A132,2*'Rev 10'!$M$16*9.81,'Rev 10'!$M$10/2)+Distributed_Weight($A132,'Rev 10'!$M$16*9.81,'Rev 10'!$M$9,'Rev 10'!$M$10-'Rev 10'!$M$9))</f>
        <v>8.7710623310718737E-14</v>
      </c>
      <c r="L132">
        <f t="shared" si="7"/>
        <v>4.480681764994058E-16</v>
      </c>
      <c r="O132">
        <f t="shared" si="8"/>
        <v>1.1357875196464401E-18</v>
      </c>
    </row>
    <row r="133" spans="1:15" x14ac:dyDescent="0.2">
      <c r="A133">
        <v>396</v>
      </c>
      <c r="B133">
        <f t="shared" si="6"/>
        <v>8.9054827840216954E-14</v>
      </c>
      <c r="D133" cm="1">
        <f t="array" ref="D133">$J$1*Distributed_Weight($A133,'Rev 10'!$M$16,'Rev 10'!$M$9,0)</f>
        <v>9.0779641019589165E-15</v>
      </c>
      <c r="E133" cm="1">
        <f t="array" ref="E133">$J$1*(Distributed_Weight($A133,'Rev 10'!$M$16,'Rev 10'!$M$9,0)+Point_Force($A133,2*'Rev 10'!$M$16,'Rev 10'!$M$10/2))</f>
        <v>9.0779641019589165E-15</v>
      </c>
      <c r="F133" cm="1">
        <f t="array" ref="F133">$J$1*(Distributed_Weight($A133,'Rev 10'!$M$16,'Rev 10'!$M$9,0)+Point_Force($A133,2*'Rev 10'!$M$16,'Rev 10'!$M$10/2)+Moment_Force($A133,'Rev 10'!$V$9,'Rev 10'!$M$10/2))</f>
        <v>9.0779641019589165E-15</v>
      </c>
      <c r="G133" cm="1">
        <f t="array" ref="G133">$J$1*(Distributed_Weight($A133,'Rev 10'!$M$16*9.81,'Rev 10'!$M$9,0)-Point_Force($A133,2*'Rev 10'!$M$16*9.81,'Rev 10'!$M$10/2)+Distributed_Weight($A133,'Rev 10'!$M$16*9.81,'Rev 10'!$M$9,'Rev 10'!$M$10-'Rev 10'!$M$9))</f>
        <v>8.9054827840216954E-14</v>
      </c>
      <c r="L133">
        <f t="shared" si="7"/>
        <v>4.5147553905834513E-16</v>
      </c>
      <c r="O133">
        <f t="shared" si="8"/>
        <v>1.1357875196408523E-18</v>
      </c>
    </row>
    <row r="134" spans="1:15" x14ac:dyDescent="0.2">
      <c r="A134">
        <v>399</v>
      </c>
      <c r="B134">
        <f t="shared" si="6"/>
        <v>9.040925445739199E-14</v>
      </c>
      <c r="D134" cm="1">
        <f t="array" ref="D134">$J$1*Distributed_Weight($A134,'Rev 10'!$M$16,'Rev 10'!$M$9,0)</f>
        <v>9.2160300160440353E-15</v>
      </c>
      <c r="E134" cm="1">
        <f t="array" ref="E134">$J$1*(Distributed_Weight($A134,'Rev 10'!$M$16,'Rev 10'!$M$9,0)+Point_Force($A134,2*'Rev 10'!$M$16,'Rev 10'!$M$10/2))</f>
        <v>9.2160300160440353E-15</v>
      </c>
      <c r="F134" cm="1">
        <f t="array" ref="F134">$J$1*(Distributed_Weight($A134,'Rev 10'!$M$16,'Rev 10'!$M$9,0)+Point_Force($A134,2*'Rev 10'!$M$16,'Rev 10'!$M$10/2)+Moment_Force($A134,'Rev 10'!$V$9,'Rev 10'!$M$10/2))</f>
        <v>9.2160300160440353E-15</v>
      </c>
      <c r="G134" cm="1">
        <f t="array" ref="G134">$J$1*(Distributed_Weight($A134,'Rev 10'!$M$16*9.81,'Rev 10'!$M$9,0)-Point_Force($A134,2*'Rev 10'!$M$16*9.81,'Rev 10'!$M$10/2)+Distributed_Weight($A134,'Rev 10'!$M$16*9.81,'Rev 10'!$M$9,'Rev 10'!$M$10-'Rev 10'!$M$9))</f>
        <v>9.040925445739199E-14</v>
      </c>
      <c r="L134">
        <f t="shared" si="7"/>
        <v>4.5488290161726768E-16</v>
      </c>
      <c r="O134">
        <f t="shared" si="8"/>
        <v>1.1357875196436462E-18</v>
      </c>
    </row>
    <row r="135" spans="1:15" x14ac:dyDescent="0.2">
      <c r="A135">
        <v>402</v>
      </c>
      <c r="B135">
        <f t="shared" si="6"/>
        <v>9.1773903162243793E-14</v>
      </c>
      <c r="D135" cm="1">
        <f t="array" ref="D135">$J$1*Distributed_Weight($A135,'Rev 10'!$M$16,'Rev 10'!$M$9,0)</f>
        <v>9.3551379370279101E-15</v>
      </c>
      <c r="E135" cm="1">
        <f t="array" ref="E135">$J$1*(Distributed_Weight($A135,'Rev 10'!$M$16,'Rev 10'!$M$9,0)+Point_Force($A135,2*'Rev 10'!$M$16,'Rev 10'!$M$10/2))</f>
        <v>9.3551379370279101E-15</v>
      </c>
      <c r="F135" cm="1">
        <f t="array" ref="F135">$J$1*(Distributed_Weight($A135,'Rev 10'!$M$16,'Rev 10'!$M$9,0)+Point_Force($A135,2*'Rev 10'!$M$16,'Rev 10'!$M$10/2)+Moment_Force($A135,'Rev 10'!$V$9,'Rev 10'!$M$10/2))</f>
        <v>9.3551379370279101E-15</v>
      </c>
      <c r="G135" cm="1">
        <f t="array" ref="G135">$J$1*(Distributed_Weight($A135,'Rev 10'!$M$16*9.81,'Rev 10'!$M$9,0)-Point_Force($A135,2*'Rev 10'!$M$16*9.81,'Rev 10'!$M$10/2)+Distributed_Weight($A135,'Rev 10'!$M$16*9.81,'Rev 10'!$M$9,'Rev 10'!$M$10-'Rev 10'!$M$9))</f>
        <v>9.1773903162243793E-14</v>
      </c>
      <c r="L135">
        <f t="shared" si="7"/>
        <v>4.5829026417619862E-16</v>
      </c>
      <c r="O135">
        <f t="shared" si="8"/>
        <v>1.1357875196450596E-18</v>
      </c>
    </row>
    <row r="136" spans="1:15" x14ac:dyDescent="0.2">
      <c r="A136">
        <v>405</v>
      </c>
      <c r="B136">
        <f t="shared" si="6"/>
        <v>9.3148773954772388E-14</v>
      </c>
      <c r="D136" cm="1">
        <f t="array" ref="D136">$J$1*Distributed_Weight($A136,'Rev 10'!$M$16,'Rev 10'!$M$9,0)</f>
        <v>9.4952878649105409E-15</v>
      </c>
      <c r="E136" cm="1">
        <f t="array" ref="E136">$J$1*(Distributed_Weight($A136,'Rev 10'!$M$16,'Rev 10'!$M$9,0)+Point_Force($A136,2*'Rev 10'!$M$16,'Rev 10'!$M$10/2))</f>
        <v>9.4952878649105409E-15</v>
      </c>
      <c r="F136" cm="1">
        <f t="array" ref="F136">$J$1*(Distributed_Weight($A136,'Rev 10'!$M$16,'Rev 10'!$M$9,0)+Point_Force($A136,2*'Rev 10'!$M$16,'Rev 10'!$M$10/2)+Moment_Force($A136,'Rev 10'!$V$9,'Rev 10'!$M$10/2))</f>
        <v>9.4952878649105409E-15</v>
      </c>
      <c r="G136" cm="1">
        <f t="array" ref="G136">$J$1*(Distributed_Weight($A136,'Rev 10'!$M$16*9.81,'Rev 10'!$M$9,0)-Point_Force($A136,2*'Rev 10'!$M$16*9.81,'Rev 10'!$M$10/2)+Distributed_Weight($A136,'Rev 10'!$M$16*9.81,'Rev 10'!$M$9,'Rev 10'!$M$10-'Rev 10'!$M$9))</f>
        <v>9.3148773954772388E-14</v>
      </c>
      <c r="L136">
        <f t="shared" si="7"/>
        <v>4.616976267351338E-16</v>
      </c>
      <c r="O136">
        <f t="shared" si="8"/>
        <v>1.1357875196422328E-18</v>
      </c>
    </row>
    <row r="137" spans="1:15" x14ac:dyDescent="0.2">
      <c r="A137">
        <v>408</v>
      </c>
      <c r="B137">
        <f t="shared" si="6"/>
        <v>9.453386683497779E-14</v>
      </c>
      <c r="D137" cm="1">
        <f t="array" ref="D137">$J$1*Distributed_Weight($A137,'Rev 10'!$M$16,'Rev 10'!$M$9,0)</f>
        <v>9.6364797996919261E-15</v>
      </c>
      <c r="E137" cm="1">
        <f t="array" ref="E137">$J$1*(Distributed_Weight($A137,'Rev 10'!$M$16,'Rev 10'!$M$9,0)+Point_Force($A137,2*'Rev 10'!$M$16,'Rev 10'!$M$10/2))</f>
        <v>9.6364797996919261E-15</v>
      </c>
      <c r="F137" cm="1">
        <f t="array" ref="F137">$J$1*(Distributed_Weight($A137,'Rev 10'!$M$16,'Rev 10'!$M$9,0)+Point_Force($A137,2*'Rev 10'!$M$16,'Rev 10'!$M$10/2)+Moment_Force($A137,'Rev 10'!$V$9,'Rev 10'!$M$10/2))</f>
        <v>9.6364797996919261E-15</v>
      </c>
      <c r="G137" cm="1">
        <f t="array" ref="G137">$J$1*(Distributed_Weight($A137,'Rev 10'!$M$16*9.81,'Rev 10'!$M$9,0)-Point_Force($A137,2*'Rev 10'!$M$16*9.81,'Rev 10'!$M$10/2)+Distributed_Weight($A137,'Rev 10'!$M$16*9.81,'Rev 10'!$M$9,'Rev 10'!$M$10-'Rev 10'!$M$9))</f>
        <v>9.453386683497779E-14</v>
      </c>
      <c r="L137">
        <f t="shared" si="7"/>
        <v>4.651049892940605E-16</v>
      </c>
      <c r="O137">
        <f t="shared" si="8"/>
        <v>1.1357875196450596E-18</v>
      </c>
    </row>
    <row r="138" spans="1:15" x14ac:dyDescent="0.2">
      <c r="A138">
        <v>411</v>
      </c>
      <c r="B138">
        <f t="shared" si="6"/>
        <v>9.5929181802859971E-14</v>
      </c>
      <c r="D138" cm="1">
        <f t="array" ref="D138">$J$1*Distributed_Weight($A138,'Rev 10'!$M$16,'Rev 10'!$M$9,0)</f>
        <v>9.7787137413720689E-15</v>
      </c>
      <c r="E138" cm="1">
        <f t="array" ref="E138">$J$1*(Distributed_Weight($A138,'Rev 10'!$M$16,'Rev 10'!$M$9,0)+Point_Force($A138,2*'Rev 10'!$M$16,'Rev 10'!$M$10/2))</f>
        <v>9.7787137413720689E-15</v>
      </c>
      <c r="F138" cm="1">
        <f t="array" ref="F138">$J$1*(Distributed_Weight($A138,'Rev 10'!$M$16,'Rev 10'!$M$9,0)+Point_Force($A138,2*'Rev 10'!$M$16,'Rev 10'!$M$10/2)+Moment_Force($A138,'Rev 10'!$V$9,'Rev 10'!$M$10/2))</f>
        <v>9.7787137413720689E-15</v>
      </c>
      <c r="G138" cm="1">
        <f t="array" ref="G138">$J$1*(Distributed_Weight($A138,'Rev 10'!$M$16*9.81,'Rev 10'!$M$9,0)-Point_Force($A138,2*'Rev 10'!$M$16*9.81,'Rev 10'!$M$10/2)+Distributed_Weight($A138,'Rev 10'!$M$16*9.81,'Rev 10'!$M$9,'Rev 10'!$M$10-'Rev 10'!$M$9))</f>
        <v>9.5929181802859971E-14</v>
      </c>
      <c r="L138">
        <f t="shared" si="7"/>
        <v>4.6851235185299568E-16</v>
      </c>
      <c r="O138">
        <f t="shared" si="8"/>
        <v>1.1357875196422328E-18</v>
      </c>
    </row>
    <row r="139" spans="1:15" x14ac:dyDescent="0.2">
      <c r="A139">
        <v>414</v>
      </c>
      <c r="B139">
        <f t="shared" si="6"/>
        <v>9.7334718858418958E-14</v>
      </c>
      <c r="D139" cm="1">
        <f t="array" ref="D139">$J$1*Distributed_Weight($A139,'Rev 10'!$M$16,'Rev 10'!$M$9,0)</f>
        <v>9.9219896899509662E-15</v>
      </c>
      <c r="E139" cm="1">
        <f t="array" ref="E139">$J$1*(Distributed_Weight($A139,'Rev 10'!$M$16,'Rev 10'!$M$9,0)+Point_Force($A139,2*'Rev 10'!$M$16,'Rev 10'!$M$10/2))</f>
        <v>9.9219896899509662E-15</v>
      </c>
      <c r="F139" cm="1">
        <f t="array" ref="F139">$J$1*(Distributed_Weight($A139,'Rev 10'!$M$16,'Rev 10'!$M$9,0)+Point_Force($A139,2*'Rev 10'!$M$16,'Rev 10'!$M$10/2)+Moment_Force($A139,'Rev 10'!$V$9,'Rev 10'!$M$10/2))</f>
        <v>9.9219896899509662E-15</v>
      </c>
      <c r="G139" cm="1">
        <f t="array" ref="G139">$J$1*(Distributed_Weight($A139,'Rev 10'!$M$16*9.81,'Rev 10'!$M$9,0)-Point_Force($A139,2*'Rev 10'!$M$16*9.81,'Rev 10'!$M$10/2)+Distributed_Weight($A139,'Rev 10'!$M$16*9.81,'Rev 10'!$M$9,'Rev 10'!$M$10-'Rev 10'!$M$9))</f>
        <v>9.7334718858418958E-14</v>
      </c>
      <c r="L139">
        <f t="shared" si="7"/>
        <v>4.7191971441192238E-16</v>
      </c>
      <c r="O139">
        <f t="shared" si="8"/>
        <v>1.1357875196450596E-18</v>
      </c>
    </row>
    <row r="140" spans="1:15" x14ac:dyDescent="0.2">
      <c r="A140">
        <v>417</v>
      </c>
      <c r="B140">
        <f t="shared" si="6"/>
        <v>9.8750478001654725E-14</v>
      </c>
      <c r="D140" cm="1">
        <f t="array" ref="D140">$J$1*Distributed_Weight($A140,'Rev 10'!$M$16,'Rev 10'!$M$9,0)</f>
        <v>1.0066307645428618E-14</v>
      </c>
      <c r="E140" cm="1">
        <f t="array" ref="E140">$J$1*(Distributed_Weight($A140,'Rev 10'!$M$16,'Rev 10'!$M$9,0)+Point_Force($A140,2*'Rev 10'!$M$16,'Rev 10'!$M$10/2))</f>
        <v>1.0066307645428618E-14</v>
      </c>
      <c r="F140" cm="1">
        <f t="array" ref="F140">$J$1*(Distributed_Weight($A140,'Rev 10'!$M$16,'Rev 10'!$M$9,0)+Point_Force($A140,2*'Rev 10'!$M$16,'Rev 10'!$M$10/2)+Moment_Force($A140,'Rev 10'!$V$9,'Rev 10'!$M$10/2))</f>
        <v>1.0066307645428618E-14</v>
      </c>
      <c r="G140" cm="1">
        <f t="array" ref="G140">$J$1*(Distributed_Weight($A140,'Rev 10'!$M$16*9.81,'Rev 10'!$M$9,0)-Point_Force($A140,2*'Rev 10'!$M$16*9.81,'Rev 10'!$M$10/2)+Distributed_Weight($A140,'Rev 10'!$M$16*9.81,'Rev 10'!$M$9,'Rev 10'!$M$10-'Rev 10'!$M$9))</f>
        <v>9.8750478001654725E-14</v>
      </c>
      <c r="L140">
        <f t="shared" si="7"/>
        <v>4.7532707697085755E-16</v>
      </c>
      <c r="O140">
        <f t="shared" si="8"/>
        <v>1.1357875196422328E-18</v>
      </c>
    </row>
    <row r="141" spans="1:15" x14ac:dyDescent="0.2">
      <c r="A141">
        <v>420</v>
      </c>
      <c r="B141">
        <f t="shared" si="6"/>
        <v>1.001764592325673E-13</v>
      </c>
      <c r="D141" cm="1">
        <f t="array" ref="D141">$J$1*Distributed_Weight($A141,'Rev 10'!$M$16,'Rev 10'!$M$9,0)</f>
        <v>1.0211667607805027E-14</v>
      </c>
      <c r="E141" cm="1">
        <f t="array" ref="E141">$J$1*(Distributed_Weight($A141,'Rev 10'!$M$16,'Rev 10'!$M$9,0)+Point_Force($A141,2*'Rev 10'!$M$16,'Rev 10'!$M$10/2))</f>
        <v>1.0211667607805027E-14</v>
      </c>
      <c r="F141" cm="1">
        <f t="array" ref="F141">$J$1*(Distributed_Weight($A141,'Rev 10'!$M$16,'Rev 10'!$M$9,0)+Point_Force($A141,2*'Rev 10'!$M$16,'Rev 10'!$M$10/2)+Moment_Force($A141,'Rev 10'!$V$9,'Rev 10'!$M$10/2))</f>
        <v>1.0211667607805027E-14</v>
      </c>
      <c r="G141" cm="1">
        <f t="array" ref="G141">$J$1*(Distributed_Weight($A141,'Rev 10'!$M$16*9.81,'Rev 10'!$M$9,0)-Point_Force($A141,2*'Rev 10'!$M$16*9.81,'Rev 10'!$M$10/2)+Distributed_Weight($A141,'Rev 10'!$M$16*9.81,'Rev 10'!$M$9,'Rev 10'!$M$10-'Rev 10'!$M$9))</f>
        <v>1.001764592325673E-13</v>
      </c>
      <c r="L141">
        <f t="shared" si="7"/>
        <v>4.7873443952978425E-16</v>
      </c>
      <c r="O141">
        <f t="shared" si="8"/>
        <v>1.1357875196450596E-18</v>
      </c>
    </row>
    <row r="142" spans="1:15" x14ac:dyDescent="0.2">
      <c r="A142">
        <v>423</v>
      </c>
      <c r="B142">
        <f t="shared" si="6"/>
        <v>1.0161266255115665E-13</v>
      </c>
      <c r="D142" cm="1">
        <f t="array" ref="D142">$J$1*Distributed_Weight($A142,'Rev 10'!$M$16,'Rev 10'!$M$9,0)</f>
        <v>1.0358069577080188E-14</v>
      </c>
      <c r="E142" cm="1">
        <f t="array" ref="E142">$J$1*(Distributed_Weight($A142,'Rev 10'!$M$16,'Rev 10'!$M$9,0)+Point_Force($A142,2*'Rev 10'!$M$16,'Rev 10'!$M$10/2))</f>
        <v>1.0358069577080188E-14</v>
      </c>
      <c r="F142" cm="1">
        <f t="array" ref="F142">$J$1*(Distributed_Weight($A142,'Rev 10'!$M$16,'Rev 10'!$M$9,0)+Point_Force($A142,2*'Rev 10'!$M$16,'Rev 10'!$M$10/2)+Moment_Force($A142,'Rev 10'!$V$9,'Rev 10'!$M$10/2))</f>
        <v>1.0358069577080188E-14</v>
      </c>
      <c r="G142" cm="1">
        <f t="array" ref="G142">$J$1*(Distributed_Weight($A142,'Rev 10'!$M$16*9.81,'Rev 10'!$M$9,0)-Point_Force($A142,2*'Rev 10'!$M$16*9.81,'Rev 10'!$M$10/2)+Distributed_Weight($A142,'Rev 10'!$M$16*9.81,'Rev 10'!$M$9,'Rev 10'!$M$10-'Rev 10'!$M$9))</f>
        <v>1.0161266255115665E-13</v>
      </c>
      <c r="L142">
        <f t="shared" si="7"/>
        <v>4.8214180208871943E-16</v>
      </c>
      <c r="O142">
        <f t="shared" si="8"/>
        <v>1.1357875196408195E-18</v>
      </c>
    </row>
    <row r="143" spans="1:15" x14ac:dyDescent="0.2">
      <c r="A143">
        <v>426</v>
      </c>
      <c r="B143">
        <f t="shared" si="6"/>
        <v>1.0305908795742281E-13</v>
      </c>
      <c r="D143" cm="1">
        <f t="array" ref="D143">$J$1*Distributed_Weight($A143,'Rev 10'!$M$16,'Rev 10'!$M$9,0)</f>
        <v>1.0505513553254109E-14</v>
      </c>
      <c r="E143" cm="1">
        <f t="array" ref="E143">$J$1*(Distributed_Weight($A143,'Rev 10'!$M$16,'Rev 10'!$M$9,0)+Point_Force($A143,2*'Rev 10'!$M$16,'Rev 10'!$M$10/2))</f>
        <v>1.0505513553254109E-14</v>
      </c>
      <c r="F143" cm="1">
        <f t="array" ref="F143">$J$1*(Distributed_Weight($A143,'Rev 10'!$M$16,'Rev 10'!$M$9,0)+Point_Force($A143,2*'Rev 10'!$M$16,'Rev 10'!$M$10/2)+Moment_Force($A143,'Rev 10'!$V$9,'Rev 10'!$M$10/2))</f>
        <v>1.0505513553254109E-14</v>
      </c>
      <c r="G143" cm="1">
        <f t="array" ref="G143">$J$1*(Distributed_Weight($A143,'Rev 10'!$M$16*9.81,'Rev 10'!$M$9,0)-Point_Force($A143,2*'Rev 10'!$M$16*9.81,'Rev 10'!$M$10/2)+Distributed_Weight($A143,'Rev 10'!$M$16*9.81,'Rev 10'!$M$9,'Rev 10'!$M$10-'Rev 10'!$M$9))</f>
        <v>1.0305908795742281E-13</v>
      </c>
      <c r="L143">
        <f t="shared" si="7"/>
        <v>4.8554916464764189E-16</v>
      </c>
      <c r="O143">
        <f t="shared" si="8"/>
        <v>1.1357875196464729E-18</v>
      </c>
    </row>
    <row r="144" spans="1:15" x14ac:dyDescent="0.2">
      <c r="A144">
        <v>429</v>
      </c>
      <c r="B144">
        <f t="shared" si="6"/>
        <v>1.0451573545136573E-13</v>
      </c>
      <c r="D144" cm="1">
        <f t="array" ref="D144">$J$1*Distributed_Weight($A144,'Rev 10'!$M$16,'Rev 10'!$M$9,0)</f>
        <v>1.0653999536326783E-14</v>
      </c>
      <c r="E144" cm="1">
        <f t="array" ref="E144">$J$1*(Distributed_Weight($A144,'Rev 10'!$M$16,'Rev 10'!$M$9,0)+Point_Force($A144,2*'Rev 10'!$M$16,'Rev 10'!$M$10/2))</f>
        <v>1.0653999536326783E-14</v>
      </c>
      <c r="F144" cm="1">
        <f t="array" ref="F144">$J$1*(Distributed_Weight($A144,'Rev 10'!$M$16,'Rev 10'!$M$9,0)+Point_Force($A144,2*'Rev 10'!$M$16,'Rev 10'!$M$10/2)+Moment_Force($A144,'Rev 10'!$V$9,'Rev 10'!$M$10/2))</f>
        <v>1.0653999536326783E-14</v>
      </c>
      <c r="G144" cm="1">
        <f t="array" ref="G144">$J$1*(Distributed_Weight($A144,'Rev 10'!$M$16*9.81,'Rev 10'!$M$9,0)-Point_Force($A144,2*'Rev 10'!$M$16*9.81,'Rev 10'!$M$10/2)+Distributed_Weight($A144,'Rev 10'!$M$16*9.81,'Rev 10'!$M$9,'Rev 10'!$M$10-'Rev 10'!$M$9))</f>
        <v>1.0451573545136573E-13</v>
      </c>
      <c r="L144">
        <f t="shared" si="7"/>
        <v>4.8895652720658131E-16</v>
      </c>
      <c r="O144">
        <f t="shared" si="8"/>
        <v>1.1357875196422328E-18</v>
      </c>
    </row>
    <row r="145" spans="1:15" x14ac:dyDescent="0.2">
      <c r="A145">
        <v>432</v>
      </c>
      <c r="B145">
        <f t="shared" si="6"/>
        <v>1.0598260503298548E-13</v>
      </c>
      <c r="D145" cm="1">
        <f t="array" ref="D145">$J$1*Distributed_Weight($A145,'Rev 10'!$M$16,'Rev 10'!$M$9,0)</f>
        <v>1.0803527526298214E-14</v>
      </c>
      <c r="E145" cm="1">
        <f t="array" ref="E145">$J$1*(Distributed_Weight($A145,'Rev 10'!$M$16,'Rev 10'!$M$9,0)+Point_Force($A145,2*'Rev 10'!$M$16,'Rev 10'!$M$10/2))</f>
        <v>1.0803527526298214E-14</v>
      </c>
      <c r="F145" cm="1">
        <f t="array" ref="F145">$J$1*(Distributed_Weight($A145,'Rev 10'!$M$16,'Rev 10'!$M$9,0)+Point_Force($A145,2*'Rev 10'!$M$16,'Rev 10'!$M$10/2)+Moment_Force($A145,'Rev 10'!$V$9,'Rev 10'!$M$10/2))</f>
        <v>1.0803527526298214E-14</v>
      </c>
      <c r="G145" cm="1">
        <f t="array" ref="G145">$J$1*(Distributed_Weight($A145,'Rev 10'!$M$16*9.81,'Rev 10'!$M$9,0)-Point_Force($A145,2*'Rev 10'!$M$16*9.81,'Rev 10'!$M$10/2)+Distributed_Weight($A145,'Rev 10'!$M$16*9.81,'Rev 10'!$M$9,'Rev 10'!$M$10-'Rev 10'!$M$9))</f>
        <v>1.0598260503298548E-13</v>
      </c>
      <c r="L145">
        <f t="shared" si="7"/>
        <v>4.9236388976550801E-16</v>
      </c>
      <c r="O145">
        <f t="shared" si="8"/>
        <v>1.1357875196436462E-18</v>
      </c>
    </row>
    <row r="146" spans="1:15" x14ac:dyDescent="0.2">
      <c r="A146">
        <v>435</v>
      </c>
      <c r="B146">
        <f t="shared" si="6"/>
        <v>1.07459696702282E-13</v>
      </c>
      <c r="D146" cm="1">
        <f t="array" ref="D146">$J$1*Distributed_Weight($A146,'Rev 10'!$M$16,'Rev 10'!$M$9,0)</f>
        <v>1.0954097523168401E-14</v>
      </c>
      <c r="E146" cm="1">
        <f t="array" ref="E146">$J$1*(Distributed_Weight($A146,'Rev 10'!$M$16,'Rev 10'!$M$9,0)+Point_Force($A146,2*'Rev 10'!$M$16,'Rev 10'!$M$10/2))</f>
        <v>1.0954097523168401E-14</v>
      </c>
      <c r="F146" cm="1">
        <f t="array" ref="F146">$J$1*(Distributed_Weight($A146,'Rev 10'!$M$16,'Rev 10'!$M$9,0)+Point_Force($A146,2*'Rev 10'!$M$16,'Rev 10'!$M$10/2)+Moment_Force($A146,'Rev 10'!$V$9,'Rev 10'!$M$10/2))</f>
        <v>1.0954097523168401E-14</v>
      </c>
      <c r="G146" cm="1">
        <f t="array" ref="G146">$J$1*(Distributed_Weight($A146,'Rev 10'!$M$16*9.81,'Rev 10'!$M$9,0)-Point_Force($A146,2*'Rev 10'!$M$16*9.81,'Rev 10'!$M$10/2)+Distributed_Weight($A146,'Rev 10'!$M$16*9.81,'Rev 10'!$M$9,'Rev 10'!$M$10-'Rev 10'!$M$9))</f>
        <v>1.07459696702282E-13</v>
      </c>
      <c r="L146">
        <f t="shared" si="7"/>
        <v>4.9577125232443895E-16</v>
      </c>
      <c r="O146">
        <f t="shared" si="8"/>
        <v>1.1357875196436462E-18</v>
      </c>
    </row>
    <row r="147" spans="1:15" x14ac:dyDescent="0.2">
      <c r="A147">
        <v>438</v>
      </c>
      <c r="B147">
        <f t="shared" si="6"/>
        <v>1.0894701045925532E-13</v>
      </c>
      <c r="D147" cm="1">
        <f t="array" ref="D147">$J$1*Distributed_Weight($A147,'Rev 10'!$M$16,'Rev 10'!$M$9,0)</f>
        <v>1.1105709526937343E-14</v>
      </c>
      <c r="E147" cm="1">
        <f t="array" ref="E147">$J$1*(Distributed_Weight($A147,'Rev 10'!$M$16,'Rev 10'!$M$9,0)+Point_Force($A147,2*'Rev 10'!$M$16,'Rev 10'!$M$10/2))</f>
        <v>1.1105709526937343E-14</v>
      </c>
      <c r="F147" cm="1">
        <f t="array" ref="F147">$J$1*(Distributed_Weight($A147,'Rev 10'!$M$16,'Rev 10'!$M$9,0)+Point_Force($A147,2*'Rev 10'!$M$16,'Rev 10'!$M$10/2)+Moment_Force($A147,'Rev 10'!$V$9,'Rev 10'!$M$10/2))</f>
        <v>1.1105709526937343E-14</v>
      </c>
      <c r="G147" cm="1">
        <f t="array" ref="G147">$J$1*(Distributed_Weight($A147,'Rev 10'!$M$16*9.81,'Rev 10'!$M$9,0)-Point_Force($A147,2*'Rev 10'!$M$16*9.81,'Rev 10'!$M$10/2)+Distributed_Weight($A147,'Rev 10'!$M$16*9.81,'Rev 10'!$M$9,'Rev 10'!$M$10-'Rev 10'!$M$9))</f>
        <v>1.0894701045925532E-13</v>
      </c>
      <c r="L147">
        <f t="shared" si="7"/>
        <v>4.9917861488336988E-16</v>
      </c>
      <c r="O147">
        <f t="shared" si="8"/>
        <v>1.1357875196464401E-18</v>
      </c>
    </row>
    <row r="148" spans="1:15" x14ac:dyDescent="0.2">
      <c r="A148">
        <v>441</v>
      </c>
      <c r="B148">
        <f t="shared" si="6"/>
        <v>1.1044454630390543E-13</v>
      </c>
      <c r="D148" cm="1">
        <f t="array" ref="D148">$J$1*Distributed_Weight($A148,'Rev 10'!$M$16,'Rev 10'!$M$9,0)</f>
        <v>1.1258363537605041E-14</v>
      </c>
      <c r="E148" cm="1">
        <f t="array" ref="E148">$J$1*(Distributed_Weight($A148,'Rev 10'!$M$16,'Rev 10'!$M$9,0)+Point_Force($A148,2*'Rev 10'!$M$16,'Rev 10'!$M$10/2))</f>
        <v>1.1258363537605041E-14</v>
      </c>
      <c r="F148" cm="1">
        <f t="array" ref="F148">$J$1*(Distributed_Weight($A148,'Rev 10'!$M$16,'Rev 10'!$M$9,0)+Point_Force($A148,2*'Rev 10'!$M$16,'Rev 10'!$M$10/2)+Moment_Force($A148,'Rev 10'!$V$9,'Rev 10'!$M$10/2))</f>
        <v>1.1258363537605041E-14</v>
      </c>
      <c r="G148" cm="1">
        <f t="array" ref="G148">$J$1*(Distributed_Weight($A148,'Rev 10'!$M$16*9.81,'Rev 10'!$M$9,0)-Point_Force($A148,2*'Rev 10'!$M$16*9.81,'Rev 10'!$M$10/2)+Distributed_Weight($A148,'Rev 10'!$M$16*9.81,'Rev 10'!$M$9,'Rev 10'!$M$10-'Rev 10'!$M$9))</f>
        <v>1.1044454630390543E-13</v>
      </c>
      <c r="L148">
        <f t="shared" si="7"/>
        <v>5.025859774423092E-16</v>
      </c>
      <c r="O148">
        <f t="shared" si="8"/>
        <v>1.1357875196408523E-18</v>
      </c>
    </row>
    <row r="149" spans="1:15" x14ac:dyDescent="0.2">
      <c r="A149">
        <v>444</v>
      </c>
      <c r="B149">
        <f t="shared" si="6"/>
        <v>1.1195230423623236E-13</v>
      </c>
      <c r="D149" cm="1">
        <f t="array" ref="D149">$J$1*Distributed_Weight($A149,'Rev 10'!$M$16,'Rev 10'!$M$9,0)</f>
        <v>1.1412059555171493E-14</v>
      </c>
      <c r="E149" cm="1">
        <f t="array" ref="E149">$J$1*(Distributed_Weight($A149,'Rev 10'!$M$16,'Rev 10'!$M$9,0)+Point_Force($A149,2*'Rev 10'!$M$16,'Rev 10'!$M$10/2))</f>
        <v>1.1412059555171493E-14</v>
      </c>
      <c r="F149" cm="1">
        <f t="array" ref="F149">$J$1*(Distributed_Weight($A149,'Rev 10'!$M$16,'Rev 10'!$M$9,0)+Point_Force($A149,2*'Rev 10'!$M$16,'Rev 10'!$M$10/2)+Moment_Force($A149,'Rev 10'!$V$9,'Rev 10'!$M$10/2))</f>
        <v>1.1412059555171493E-14</v>
      </c>
      <c r="G149" cm="1">
        <f t="array" ref="G149">$J$1*(Distributed_Weight($A149,'Rev 10'!$M$16*9.81,'Rev 10'!$M$9,0)-Point_Force($A149,2*'Rev 10'!$M$16*9.81,'Rev 10'!$M$10/2)+Distributed_Weight($A149,'Rev 10'!$M$16*9.81,'Rev 10'!$M$9,'Rev 10'!$M$10-'Rev 10'!$M$9))</f>
        <v>1.1195230423623236E-13</v>
      </c>
      <c r="L149">
        <f t="shared" si="7"/>
        <v>5.0599334000123176E-16</v>
      </c>
      <c r="O149">
        <f t="shared" si="8"/>
        <v>1.1357875196422328E-18</v>
      </c>
    </row>
    <row r="150" spans="1:15" x14ac:dyDescent="0.2">
      <c r="A150">
        <v>447</v>
      </c>
      <c r="B150">
        <f t="shared" si="6"/>
        <v>1.1347028425623605E-13</v>
      </c>
      <c r="D150" cm="1">
        <f t="array" ref="D150">$J$1*Distributed_Weight($A150,'Rev 10'!$M$16,'Rev 10'!$M$9,0)</f>
        <v>1.1566797579636702E-14</v>
      </c>
      <c r="E150" cm="1">
        <f t="array" ref="E150">$J$1*(Distributed_Weight($A150,'Rev 10'!$M$16,'Rev 10'!$M$9,0)+Point_Force($A150,2*'Rev 10'!$M$16,'Rev 10'!$M$10/2))</f>
        <v>1.1566797579636702E-14</v>
      </c>
      <c r="F150" cm="1">
        <f t="array" ref="F150">$J$1*(Distributed_Weight($A150,'Rev 10'!$M$16,'Rev 10'!$M$9,0)+Point_Force($A150,2*'Rev 10'!$M$16,'Rev 10'!$M$10/2)+Moment_Force($A150,'Rev 10'!$V$9,'Rev 10'!$M$10/2))</f>
        <v>1.1566797579636702E-14</v>
      </c>
      <c r="G150" cm="1">
        <f t="array" ref="G150">$J$1*(Distributed_Weight($A150,'Rev 10'!$M$16*9.81,'Rev 10'!$M$9,0)-Point_Force($A150,2*'Rev 10'!$M$16*9.81,'Rev 10'!$M$10/2)+Distributed_Weight($A150,'Rev 10'!$M$16*9.81,'Rev 10'!$M$9,'Rev 10'!$M$10-'Rev 10'!$M$9))</f>
        <v>1.1347028425623605E-13</v>
      </c>
      <c r="L150">
        <f t="shared" si="7"/>
        <v>5.0940070256015846E-16</v>
      </c>
      <c r="O150">
        <f t="shared" si="8"/>
        <v>1.1357875196464729E-18</v>
      </c>
    </row>
    <row r="151" spans="1:15" x14ac:dyDescent="0.2">
      <c r="A151">
        <v>450</v>
      </c>
      <c r="B151">
        <f t="shared" si="6"/>
        <v>1.1499848636391653E-13</v>
      </c>
      <c r="D151" cm="1">
        <f t="array" ref="D151">$J$1*Distributed_Weight($A151,'Rev 10'!$M$16,'Rev 10'!$M$9,0)</f>
        <v>1.1722577611000668E-14</v>
      </c>
      <c r="E151" cm="1">
        <f t="array" ref="E151">$J$1*(Distributed_Weight($A151,'Rev 10'!$M$16,'Rev 10'!$M$9,0)+Point_Force($A151,2*'Rev 10'!$M$16,'Rev 10'!$M$10/2))</f>
        <v>1.1722577611000668E-14</v>
      </c>
      <c r="F151" cm="1">
        <f t="array" ref="F151">$J$1*(Distributed_Weight($A151,'Rev 10'!$M$16,'Rev 10'!$M$9,0)+Point_Force($A151,2*'Rev 10'!$M$16,'Rev 10'!$M$10/2)+Moment_Force($A151,'Rev 10'!$V$9,'Rev 10'!$M$10/2))</f>
        <v>1.1722577611000668E-14</v>
      </c>
      <c r="G151" cm="1">
        <f t="array" ref="G151">$J$1*(Distributed_Weight($A151,'Rev 10'!$M$16*9.81,'Rev 10'!$M$9,0)-Point_Force($A151,2*'Rev 10'!$M$16*9.81,'Rev 10'!$M$10/2)+Distributed_Weight($A151,'Rev 10'!$M$16*9.81,'Rev 10'!$M$9,'Rev 10'!$M$10-'Rev 10'!$M$9))</f>
        <v>1.1499848636391653E-13</v>
      </c>
      <c r="L151">
        <f t="shared" si="7"/>
        <v>5.1280806511909788E-16</v>
      </c>
      <c r="O151">
        <f t="shared" si="8"/>
        <v>1.1357875196436462E-18</v>
      </c>
    </row>
    <row r="152" spans="1:15" x14ac:dyDescent="0.2">
      <c r="A152">
        <v>453</v>
      </c>
      <c r="B152">
        <f t="shared" si="6"/>
        <v>1.1653691055927382E-13</v>
      </c>
      <c r="D152" cm="1">
        <f t="array" ref="D152">$J$1*Distributed_Weight($A152,'Rev 10'!$M$16,'Rev 10'!$M$9,0)</f>
        <v>1.1879399649263387E-14</v>
      </c>
      <c r="E152" cm="1">
        <f t="array" ref="E152">$J$1*(Distributed_Weight($A152,'Rev 10'!$M$16,'Rev 10'!$M$9,0)+Point_Force($A152,2*'Rev 10'!$M$16,'Rev 10'!$M$10/2))</f>
        <v>1.1879399649263387E-14</v>
      </c>
      <c r="F152" cm="1">
        <f t="array" ref="F152">$J$1*(Distributed_Weight($A152,'Rev 10'!$M$16,'Rev 10'!$M$9,0)+Point_Force($A152,2*'Rev 10'!$M$16,'Rev 10'!$M$10/2)+Moment_Force($A152,'Rev 10'!$V$9,'Rev 10'!$M$10/2))</f>
        <v>1.1879399649263387E-14</v>
      </c>
      <c r="G152" cm="1">
        <f t="array" ref="G152">$J$1*(Distributed_Weight($A152,'Rev 10'!$M$16*9.81,'Rev 10'!$M$9,0)-Point_Force($A152,2*'Rev 10'!$M$16*9.81,'Rev 10'!$M$10/2)+Distributed_Weight($A152,'Rev 10'!$M$16*9.81,'Rev 10'!$M$9,'Rev 10'!$M$10-'Rev 10'!$M$9))</f>
        <v>1.1653691055927382E-13</v>
      </c>
      <c r="L152">
        <f t="shared" si="7"/>
        <v>5.1621542767802882E-16</v>
      </c>
      <c r="O152">
        <f t="shared" si="8"/>
        <v>1.1357875196408195E-18</v>
      </c>
    </row>
    <row r="153" spans="1:15" x14ac:dyDescent="0.2">
      <c r="A153">
        <v>456</v>
      </c>
      <c r="B153">
        <f t="shared" si="6"/>
        <v>1.1808555684230791E-13</v>
      </c>
      <c r="D153" cm="1">
        <f t="array" ref="D153">$J$1*Distributed_Weight($A153,'Rev 10'!$M$16,'Rev 10'!$M$9,0)</f>
        <v>1.2037263694424863E-14</v>
      </c>
      <c r="E153" cm="1">
        <f t="array" ref="E153">$J$1*(Distributed_Weight($A153,'Rev 10'!$M$16,'Rev 10'!$M$9,0)+Point_Force($A153,2*'Rev 10'!$M$16,'Rev 10'!$M$10/2))</f>
        <v>1.2037263694424863E-14</v>
      </c>
      <c r="F153" cm="1">
        <f t="array" ref="F153">$J$1*(Distributed_Weight($A153,'Rev 10'!$M$16,'Rev 10'!$M$9,0)+Point_Force($A153,2*'Rev 10'!$M$16,'Rev 10'!$M$10/2)+Moment_Force($A153,'Rev 10'!$V$9,'Rev 10'!$M$10/2))</f>
        <v>1.2037263694424863E-14</v>
      </c>
      <c r="G153" cm="1">
        <f t="array" ref="G153">$J$1*(Distributed_Weight($A153,'Rev 10'!$M$16*9.81,'Rev 10'!$M$9,0)-Point_Force($A153,2*'Rev 10'!$M$16*9.81,'Rev 10'!$M$10/2)+Distributed_Weight($A153,'Rev 10'!$M$16*9.81,'Rev 10'!$M$9,'Rev 10'!$M$10-'Rev 10'!$M$9))</f>
        <v>1.1808555684230791E-13</v>
      </c>
      <c r="L153">
        <f t="shared" si="7"/>
        <v>5.1962279023695128E-16</v>
      </c>
      <c r="O153">
        <f t="shared" si="8"/>
        <v>1.1357875196464729E-18</v>
      </c>
    </row>
    <row r="154" spans="1:15" x14ac:dyDescent="0.2">
      <c r="A154">
        <v>459</v>
      </c>
      <c r="B154">
        <f t="shared" si="6"/>
        <v>1.1964442521301876E-13</v>
      </c>
      <c r="D154" cm="1">
        <f t="array" ref="D154">$J$1*Distributed_Weight($A154,'Rev 10'!$M$16,'Rev 10'!$M$9,0)</f>
        <v>1.2196169746485093E-14</v>
      </c>
      <c r="E154" cm="1">
        <f t="array" ref="E154">$J$1*(Distributed_Weight($A154,'Rev 10'!$M$16,'Rev 10'!$M$9,0)+Point_Force($A154,2*'Rev 10'!$M$16,'Rev 10'!$M$10/2))</f>
        <v>1.2196169746485093E-14</v>
      </c>
      <c r="F154" cm="1">
        <f t="array" ref="F154">$J$1*(Distributed_Weight($A154,'Rev 10'!$M$16,'Rev 10'!$M$9,0)+Point_Force($A154,2*'Rev 10'!$M$16,'Rev 10'!$M$10/2)+Moment_Force($A154,'Rev 10'!$V$9,'Rev 10'!$M$10/2))</f>
        <v>1.2196169746485093E-14</v>
      </c>
      <c r="G154" cm="1">
        <f t="array" ref="G154">$J$1*(Distributed_Weight($A154,'Rev 10'!$M$16*9.81,'Rev 10'!$M$9,0)-Point_Force($A154,2*'Rev 10'!$M$16*9.81,'Rev 10'!$M$10/2)+Distributed_Weight($A154,'Rev 10'!$M$16*9.81,'Rev 10'!$M$9,'Rev 10'!$M$10-'Rev 10'!$M$9))</f>
        <v>1.1964442521301876E-13</v>
      </c>
      <c r="L154">
        <f t="shared" si="7"/>
        <v>5.2303015279589069E-16</v>
      </c>
      <c r="O154">
        <f t="shared" si="8"/>
        <v>1.1357875196436462E-18</v>
      </c>
    </row>
    <row r="155" spans="1:15" x14ac:dyDescent="0.2">
      <c r="A155">
        <v>462</v>
      </c>
      <c r="B155">
        <f t="shared" si="6"/>
        <v>1.2121351567140643E-13</v>
      </c>
      <c r="D155" cm="1">
        <f t="array" ref="D155">$J$1*Distributed_Weight($A155,'Rev 10'!$M$16,'Rev 10'!$M$9,0)</f>
        <v>1.2356117805444081E-14</v>
      </c>
      <c r="E155" cm="1">
        <f t="array" ref="E155">$J$1*(Distributed_Weight($A155,'Rev 10'!$M$16,'Rev 10'!$M$9,0)+Point_Force($A155,2*'Rev 10'!$M$16,'Rev 10'!$M$10/2))</f>
        <v>1.2356117805444081E-14</v>
      </c>
      <c r="F155" cm="1">
        <f t="array" ref="F155">$J$1*(Distributed_Weight($A155,'Rev 10'!$M$16,'Rev 10'!$M$9,0)+Point_Force($A155,2*'Rev 10'!$M$16,'Rev 10'!$M$10/2)+Moment_Force($A155,'Rev 10'!$V$9,'Rev 10'!$M$10/2))</f>
        <v>1.2356117805444081E-14</v>
      </c>
      <c r="G155" cm="1">
        <f t="array" ref="G155">$J$1*(Distributed_Weight($A155,'Rev 10'!$M$16*9.81,'Rev 10'!$M$9,0)-Point_Force($A155,2*'Rev 10'!$M$16*9.81,'Rev 10'!$M$10/2)+Distributed_Weight($A155,'Rev 10'!$M$16*9.81,'Rev 10'!$M$9,'Rev 10'!$M$10-'Rev 10'!$M$9))</f>
        <v>1.2121351567140643E-13</v>
      </c>
      <c r="L155">
        <f t="shared" si="7"/>
        <v>5.2643751535482163E-16</v>
      </c>
      <c r="O155">
        <f t="shared" si="8"/>
        <v>1.1357875196408195E-18</v>
      </c>
    </row>
    <row r="156" spans="1:15" x14ac:dyDescent="0.2">
      <c r="A156">
        <v>465</v>
      </c>
      <c r="B156">
        <f t="shared" si="6"/>
        <v>1.227928282174709E-13</v>
      </c>
      <c r="D156" cm="1">
        <f t="array" ref="D156">$J$1*Distributed_Weight($A156,'Rev 10'!$M$16,'Rev 10'!$M$9,0)</f>
        <v>1.2517107871301822E-14</v>
      </c>
      <c r="E156" cm="1">
        <f t="array" ref="E156">$J$1*(Distributed_Weight($A156,'Rev 10'!$M$16,'Rev 10'!$M$9,0)+Point_Force($A156,2*'Rev 10'!$M$16,'Rev 10'!$M$10/2))</f>
        <v>1.2517107871301822E-14</v>
      </c>
      <c r="F156" cm="1">
        <f t="array" ref="F156">$J$1*(Distributed_Weight($A156,'Rev 10'!$M$16,'Rev 10'!$M$9,0)+Point_Force($A156,2*'Rev 10'!$M$16,'Rev 10'!$M$10/2)+Moment_Force($A156,'Rev 10'!$V$9,'Rev 10'!$M$10/2))</f>
        <v>1.2517107871301822E-14</v>
      </c>
      <c r="G156" cm="1">
        <f t="array" ref="G156">$J$1*(Distributed_Weight($A156,'Rev 10'!$M$16*9.81,'Rev 10'!$M$9,0)-Point_Force($A156,2*'Rev 10'!$M$16*9.81,'Rev 10'!$M$10/2)+Distributed_Weight($A156,'Rev 10'!$M$16*9.81,'Rev 10'!$M$9,'Rev 10'!$M$10-'Rev 10'!$M$9))</f>
        <v>1.227928282174709E-13</v>
      </c>
      <c r="L156">
        <f t="shared" si="7"/>
        <v>5.2984487791374409E-16</v>
      </c>
      <c r="O156">
        <f t="shared" si="8"/>
        <v>1.1357875196436462E-18</v>
      </c>
    </row>
    <row r="157" spans="1:15" x14ac:dyDescent="0.2">
      <c r="A157">
        <v>468</v>
      </c>
      <c r="B157">
        <f t="shared" si="6"/>
        <v>1.2438236285121213E-13</v>
      </c>
      <c r="D157" cm="1">
        <f t="array" ref="D157">$J$1*Distributed_Weight($A157,'Rev 10'!$M$16,'Rev 10'!$M$9,0)</f>
        <v>1.2679139944058321E-14</v>
      </c>
      <c r="E157" cm="1">
        <f t="array" ref="E157">$J$1*(Distributed_Weight($A157,'Rev 10'!$M$16,'Rev 10'!$M$9,0)+Point_Force($A157,2*'Rev 10'!$M$16,'Rev 10'!$M$10/2))</f>
        <v>1.2679139944058321E-14</v>
      </c>
      <c r="F157" cm="1">
        <f t="array" ref="F157">$J$1*(Distributed_Weight($A157,'Rev 10'!$M$16,'Rev 10'!$M$9,0)+Point_Force($A157,2*'Rev 10'!$M$16,'Rev 10'!$M$10/2)+Moment_Force($A157,'Rev 10'!$V$9,'Rev 10'!$M$10/2))</f>
        <v>1.2679139944058321E-14</v>
      </c>
      <c r="G157" cm="1">
        <f t="array" ref="G157">$J$1*(Distributed_Weight($A157,'Rev 10'!$M$16*9.81,'Rev 10'!$M$9,0)-Point_Force($A157,2*'Rev 10'!$M$16*9.81,'Rev 10'!$M$10/2)+Distributed_Weight($A157,'Rev 10'!$M$16*9.81,'Rev 10'!$M$9,'Rev 10'!$M$10-'Rev 10'!$M$9))</f>
        <v>1.2438236285121213E-13</v>
      </c>
      <c r="L157">
        <f t="shared" si="7"/>
        <v>5.3325224047267503E-16</v>
      </c>
      <c r="O157">
        <f t="shared" si="8"/>
        <v>1.1357875196464729E-18</v>
      </c>
    </row>
    <row r="158" spans="1:15" x14ac:dyDescent="0.2">
      <c r="A158">
        <v>471</v>
      </c>
      <c r="B158">
        <f t="shared" si="6"/>
        <v>1.2598211957263016E-13</v>
      </c>
      <c r="D158" cm="1">
        <f t="array" ref="D158">$J$1*Distributed_Weight($A158,'Rev 10'!$M$16,'Rev 10'!$M$9,0)</f>
        <v>1.2842214023713575E-14</v>
      </c>
      <c r="E158" cm="1">
        <f t="array" ref="E158">$J$1*(Distributed_Weight($A158,'Rev 10'!$M$16,'Rev 10'!$M$9,0)+Point_Force($A158,2*'Rev 10'!$M$16,'Rev 10'!$M$10/2))</f>
        <v>1.2842214023713575E-14</v>
      </c>
      <c r="F158" cm="1">
        <f t="array" ref="F158">$J$1*(Distributed_Weight($A158,'Rev 10'!$M$16,'Rev 10'!$M$9,0)+Point_Force($A158,2*'Rev 10'!$M$16,'Rev 10'!$M$10/2)+Moment_Force($A158,'Rev 10'!$V$9,'Rev 10'!$M$10/2))</f>
        <v>1.2842214023713575E-14</v>
      </c>
      <c r="G158" cm="1">
        <f t="array" ref="G158">$J$1*(Distributed_Weight($A158,'Rev 10'!$M$16*9.81,'Rev 10'!$M$9,0)-Point_Force($A158,2*'Rev 10'!$M$16*9.81,'Rev 10'!$M$10/2)+Distributed_Weight($A158,'Rev 10'!$M$16*9.81,'Rev 10'!$M$9,'Rev 10'!$M$10-'Rev 10'!$M$9))</f>
        <v>1.2598211957263016E-13</v>
      </c>
      <c r="L158">
        <f t="shared" si="7"/>
        <v>5.3665960303161445E-16</v>
      </c>
      <c r="O158">
        <f t="shared" si="8"/>
        <v>1.1357875196436462E-18</v>
      </c>
    </row>
    <row r="159" spans="1:15" x14ac:dyDescent="0.2">
      <c r="A159">
        <v>474</v>
      </c>
      <c r="B159">
        <f t="shared" si="6"/>
        <v>1.27592098381725E-13</v>
      </c>
      <c r="D159" cm="1">
        <f t="array" ref="D159">$J$1*Distributed_Weight($A159,'Rev 10'!$M$16,'Rev 10'!$M$9,0)</f>
        <v>1.3006330110267586E-14</v>
      </c>
      <c r="E159" cm="1">
        <f t="array" ref="E159">$J$1*(Distributed_Weight($A159,'Rev 10'!$M$16,'Rev 10'!$M$9,0)+Point_Force($A159,2*'Rev 10'!$M$16,'Rev 10'!$M$10/2))</f>
        <v>1.3006330110267586E-14</v>
      </c>
      <c r="F159" cm="1">
        <f t="array" ref="F159">$J$1*(Distributed_Weight($A159,'Rev 10'!$M$16,'Rev 10'!$M$9,0)+Point_Force($A159,2*'Rev 10'!$M$16,'Rev 10'!$M$10/2)+Moment_Force($A159,'Rev 10'!$V$9,'Rev 10'!$M$10/2))</f>
        <v>1.3006330110267586E-14</v>
      </c>
      <c r="G159" cm="1">
        <f t="array" ref="G159">$J$1*(Distributed_Weight($A159,'Rev 10'!$M$16*9.81,'Rev 10'!$M$9,0)-Point_Force($A159,2*'Rev 10'!$M$16*9.81,'Rev 10'!$M$10/2)+Distributed_Weight($A159,'Rev 10'!$M$16*9.81,'Rev 10'!$M$9,'Rev 10'!$M$10-'Rev 10'!$M$9))</f>
        <v>1.27592098381725E-13</v>
      </c>
      <c r="L159">
        <f t="shared" si="7"/>
        <v>5.4006696559054539E-16</v>
      </c>
      <c r="O159">
        <f t="shared" si="8"/>
        <v>1.1357875196408195E-18</v>
      </c>
    </row>
    <row r="160" spans="1:15" x14ac:dyDescent="0.2">
      <c r="A160">
        <v>477</v>
      </c>
      <c r="B160">
        <f t="shared" si="6"/>
        <v>1.2921229927849663E-13</v>
      </c>
      <c r="D160" cm="1">
        <f t="array" ref="D160">$J$1*Distributed_Weight($A160,'Rev 10'!$M$16,'Rev 10'!$M$9,0)</f>
        <v>1.3171488203720349E-14</v>
      </c>
      <c r="E160" cm="1">
        <f t="array" ref="E160">$J$1*(Distributed_Weight($A160,'Rev 10'!$M$16,'Rev 10'!$M$9,0)+Point_Force($A160,2*'Rev 10'!$M$16,'Rev 10'!$M$10/2))</f>
        <v>1.3171488203720349E-14</v>
      </c>
      <c r="F160" cm="1">
        <f t="array" ref="F160">$J$1*(Distributed_Weight($A160,'Rev 10'!$M$16,'Rev 10'!$M$9,0)+Point_Force($A160,2*'Rev 10'!$M$16,'Rev 10'!$M$10/2)+Moment_Force($A160,'Rev 10'!$V$9,'Rev 10'!$M$10/2))</f>
        <v>1.3171488203720349E-14</v>
      </c>
      <c r="G160" cm="1">
        <f t="array" ref="G160">$J$1*(Distributed_Weight($A160,'Rev 10'!$M$16*9.81,'Rev 10'!$M$9,0)-Point_Force($A160,2*'Rev 10'!$M$16*9.81,'Rev 10'!$M$10/2)+Distributed_Weight($A160,'Rev 10'!$M$16*9.81,'Rev 10'!$M$9,'Rev 10'!$M$10-'Rev 10'!$M$9))</f>
        <v>1.2921229927849663E-13</v>
      </c>
      <c r="L160">
        <f t="shared" si="7"/>
        <v>5.4347432814946785E-16</v>
      </c>
      <c r="O160">
        <f t="shared" si="8"/>
        <v>1.1357875196436462E-18</v>
      </c>
    </row>
    <row r="161" spans="1:15" x14ac:dyDescent="0.2">
      <c r="A161">
        <v>480</v>
      </c>
      <c r="B161">
        <f t="shared" si="6"/>
        <v>1.3084272226294504E-13</v>
      </c>
      <c r="D161" cm="1">
        <f t="array" ref="D161">$J$1*Distributed_Weight($A161,'Rev 10'!$M$16,'Rev 10'!$M$9,0)</f>
        <v>1.3337688304071869E-14</v>
      </c>
      <c r="E161" cm="1">
        <f t="array" ref="E161">$J$1*(Distributed_Weight($A161,'Rev 10'!$M$16,'Rev 10'!$M$9,0)+Point_Force($A161,2*'Rev 10'!$M$16,'Rev 10'!$M$10/2))</f>
        <v>1.3337688304071869E-14</v>
      </c>
      <c r="F161" cm="1">
        <f t="array" ref="F161">$J$1*(Distributed_Weight($A161,'Rev 10'!$M$16,'Rev 10'!$M$9,0)+Point_Force($A161,2*'Rev 10'!$M$16,'Rev 10'!$M$10/2)+Moment_Force($A161,'Rev 10'!$V$9,'Rev 10'!$M$10/2))</f>
        <v>1.3337688304071869E-14</v>
      </c>
      <c r="G161" cm="1">
        <f t="array" ref="G161">$J$1*(Distributed_Weight($A161,'Rev 10'!$M$16*9.81,'Rev 10'!$M$9,0)-Point_Force($A161,2*'Rev 10'!$M$16*9.81,'Rev 10'!$M$10/2)+Distributed_Weight($A161,'Rev 10'!$M$16*9.81,'Rev 10'!$M$9,'Rev 10'!$M$10-'Rev 10'!$M$9))</f>
        <v>1.3084272226294504E-13</v>
      </c>
      <c r="L161">
        <f t="shared" si="7"/>
        <v>5.4688169070839878E-16</v>
      </c>
      <c r="O161">
        <f t="shared" si="8"/>
        <v>1.1357875196464729E-18</v>
      </c>
    </row>
    <row r="162" spans="1:15" x14ac:dyDescent="0.2">
      <c r="A162">
        <v>483</v>
      </c>
      <c r="B162">
        <f t="shared" si="6"/>
        <v>1.3248336733507023E-13</v>
      </c>
      <c r="D162" cm="1">
        <f t="array" ref="D162">$J$1*Distributed_Weight($A162,'Rev 10'!$M$16,'Rev 10'!$M$9,0)</f>
        <v>1.3504930411322147E-14</v>
      </c>
      <c r="E162" cm="1">
        <f t="array" ref="E162">$J$1*(Distributed_Weight($A162,'Rev 10'!$M$16,'Rev 10'!$M$9,0)+Point_Force($A162,2*'Rev 10'!$M$16,'Rev 10'!$M$10/2))</f>
        <v>1.3504930411322147E-14</v>
      </c>
      <c r="F162" cm="1">
        <f t="array" ref="F162">$J$1*(Distributed_Weight($A162,'Rev 10'!$M$16,'Rev 10'!$M$9,0)+Point_Force($A162,2*'Rev 10'!$M$16,'Rev 10'!$M$10/2)+Moment_Force($A162,'Rev 10'!$V$9,'Rev 10'!$M$10/2))</f>
        <v>1.3504930411322147E-14</v>
      </c>
      <c r="G162" cm="1">
        <f t="array" ref="G162">$J$1*(Distributed_Weight($A162,'Rev 10'!$M$16*9.81,'Rev 10'!$M$9,0)-Point_Force($A162,2*'Rev 10'!$M$16*9.81,'Rev 10'!$M$10/2)+Distributed_Weight($A162,'Rev 10'!$M$16*9.81,'Rev 10'!$M$9,'Rev 10'!$M$10-'Rev 10'!$M$9))</f>
        <v>1.3248336733507023E-13</v>
      </c>
      <c r="L162">
        <f t="shared" si="7"/>
        <v>5.502890532673382E-16</v>
      </c>
      <c r="O162">
        <f t="shared" si="8"/>
        <v>1.1357875196436462E-18</v>
      </c>
    </row>
    <row r="163" spans="1:15" x14ac:dyDescent="0.2">
      <c r="A163">
        <v>486</v>
      </c>
      <c r="B163">
        <f t="shared" si="6"/>
        <v>1.3413423449487225E-13</v>
      </c>
      <c r="D163" cm="1">
        <f t="array" ref="D163">$J$1*Distributed_Weight($A163,'Rev 10'!$M$16,'Rev 10'!$M$9,0)</f>
        <v>1.3673214525471177E-14</v>
      </c>
      <c r="E163" cm="1">
        <f t="array" ref="E163">$J$1*(Distributed_Weight($A163,'Rev 10'!$M$16,'Rev 10'!$M$9,0)+Point_Force($A163,2*'Rev 10'!$M$16,'Rev 10'!$M$10/2))</f>
        <v>1.3673214525471177E-14</v>
      </c>
      <c r="F163" cm="1">
        <f t="array" ref="F163">$J$1*(Distributed_Weight($A163,'Rev 10'!$M$16,'Rev 10'!$M$9,0)+Point_Force($A163,2*'Rev 10'!$M$16,'Rev 10'!$M$10/2)+Moment_Force($A163,'Rev 10'!$V$9,'Rev 10'!$M$10/2))</f>
        <v>1.3673214525471177E-14</v>
      </c>
      <c r="G163" cm="1">
        <f t="array" ref="G163">$J$1*(Distributed_Weight($A163,'Rev 10'!$M$16*9.81,'Rev 10'!$M$9,0)-Point_Force($A163,2*'Rev 10'!$M$16*9.81,'Rev 10'!$M$10/2)+Distributed_Weight($A163,'Rev 10'!$M$16*9.81,'Rev 10'!$M$9,'Rev 10'!$M$10-'Rev 10'!$M$9))</f>
        <v>1.3413423449487225E-13</v>
      </c>
      <c r="L163">
        <f t="shared" si="7"/>
        <v>5.5369641582626914E-16</v>
      </c>
      <c r="O163">
        <f t="shared" si="8"/>
        <v>1.1357875196408195E-18</v>
      </c>
    </row>
    <row r="164" spans="1:15" x14ac:dyDescent="0.2">
      <c r="A164">
        <v>489</v>
      </c>
      <c r="B164">
        <f t="shared" si="6"/>
        <v>1.3579532374235106E-13</v>
      </c>
      <c r="D164" cm="1">
        <f t="array" ref="D164">$J$1*Distributed_Weight($A164,'Rev 10'!$M$16,'Rev 10'!$M$9,0)</f>
        <v>1.3842540646518966E-14</v>
      </c>
      <c r="E164" cm="1">
        <f t="array" ref="E164">$J$1*(Distributed_Weight($A164,'Rev 10'!$M$16,'Rev 10'!$M$9,0)+Point_Force($A164,2*'Rev 10'!$M$16,'Rev 10'!$M$10/2))</f>
        <v>1.3842540646518966E-14</v>
      </c>
      <c r="F164" cm="1">
        <f t="array" ref="F164">$J$1*(Distributed_Weight($A164,'Rev 10'!$M$16,'Rev 10'!$M$9,0)+Point_Force($A164,2*'Rev 10'!$M$16,'Rev 10'!$M$10/2)+Moment_Force($A164,'Rev 10'!$V$9,'Rev 10'!$M$10/2))</f>
        <v>1.3842540646518966E-14</v>
      </c>
      <c r="G164" cm="1">
        <f t="array" ref="G164">$J$1*(Distributed_Weight($A164,'Rev 10'!$M$16*9.81,'Rev 10'!$M$9,0)-Point_Force($A164,2*'Rev 10'!$M$16*9.81,'Rev 10'!$M$10/2)+Distributed_Weight($A164,'Rev 10'!$M$16*9.81,'Rev 10'!$M$9,'Rev 10'!$M$10-'Rev 10'!$M$9))</f>
        <v>1.3579532374235106E-13</v>
      </c>
      <c r="L164">
        <f t="shared" si="7"/>
        <v>5.571037783851916E-16</v>
      </c>
      <c r="O164">
        <f t="shared" si="8"/>
        <v>1.1357875196436462E-18</v>
      </c>
    </row>
    <row r="165" spans="1:15" x14ac:dyDescent="0.2">
      <c r="A165">
        <v>492</v>
      </c>
      <c r="B165">
        <f t="shared" si="6"/>
        <v>1.3746663507750663E-13</v>
      </c>
      <c r="D165" cm="1">
        <f t="array" ref="D165">$J$1*Distributed_Weight($A165,'Rev 10'!$M$16,'Rev 10'!$M$9,0)</f>
        <v>1.4012908774465508E-14</v>
      </c>
      <c r="E165" cm="1">
        <f t="array" ref="E165">$J$1*(Distributed_Weight($A165,'Rev 10'!$M$16,'Rev 10'!$M$9,0)+Point_Force($A165,2*'Rev 10'!$M$16,'Rev 10'!$M$10/2))</f>
        <v>1.4012908774465508E-14</v>
      </c>
      <c r="F165" cm="1">
        <f t="array" ref="F165">$J$1*(Distributed_Weight($A165,'Rev 10'!$M$16,'Rev 10'!$M$9,0)+Point_Force($A165,2*'Rev 10'!$M$16,'Rev 10'!$M$10/2)+Moment_Force($A165,'Rev 10'!$V$9,'Rev 10'!$M$10/2))</f>
        <v>1.4012908774465508E-14</v>
      </c>
      <c r="G165" cm="1">
        <f t="array" ref="G165">$J$1*(Distributed_Weight($A165,'Rev 10'!$M$16*9.81,'Rev 10'!$M$9,0)-Point_Force($A165,2*'Rev 10'!$M$16*9.81,'Rev 10'!$M$10/2)+Distributed_Weight($A165,'Rev 10'!$M$16*9.81,'Rev 10'!$M$9,'Rev 10'!$M$10-'Rev 10'!$M$9))</f>
        <v>1.3746663507750663E-13</v>
      </c>
      <c r="L165">
        <f t="shared" si="7"/>
        <v>5.6051114094412254E-16</v>
      </c>
      <c r="O165">
        <f t="shared" si="8"/>
        <v>1.1357875196464729E-18</v>
      </c>
    </row>
    <row r="166" spans="1:15" x14ac:dyDescent="0.2">
      <c r="A166">
        <v>495</v>
      </c>
      <c r="B166">
        <f t="shared" si="6"/>
        <v>1.39148168500339E-13</v>
      </c>
      <c r="D166" cm="1">
        <f t="array" ref="D166">$J$1*Distributed_Weight($A166,'Rev 10'!$M$16,'Rev 10'!$M$9,0)</f>
        <v>1.4184318909310806E-14</v>
      </c>
      <c r="E166" cm="1">
        <f t="array" ref="E166">$J$1*(Distributed_Weight($A166,'Rev 10'!$M$16,'Rev 10'!$M$9,0)+Point_Force($A166,2*'Rev 10'!$M$16,'Rev 10'!$M$10/2))</f>
        <v>1.4184318909310806E-14</v>
      </c>
      <c r="F166" cm="1">
        <f t="array" ref="F166">$J$1*(Distributed_Weight($A166,'Rev 10'!$M$16,'Rev 10'!$M$9,0)+Point_Force($A166,2*'Rev 10'!$M$16,'Rev 10'!$M$10/2)+Moment_Force($A166,'Rev 10'!$V$9,'Rev 10'!$M$10/2))</f>
        <v>1.4184318909310806E-14</v>
      </c>
      <c r="G166" cm="1">
        <f t="array" ref="G166">$J$1*(Distributed_Weight($A166,'Rev 10'!$M$16*9.81,'Rev 10'!$M$9,0)-Point_Force($A166,2*'Rev 10'!$M$16*9.81,'Rev 10'!$M$10/2)+Distributed_Weight($A166,'Rev 10'!$M$16*9.81,'Rev 10'!$M$9,'Rev 10'!$M$10-'Rev 10'!$M$9))</f>
        <v>1.39148168500339E-13</v>
      </c>
      <c r="L166">
        <f t="shared" si="7"/>
        <v>5.6391850350306196E-16</v>
      </c>
      <c r="O166">
        <f t="shared" si="8"/>
        <v>1.1357875196436462E-18</v>
      </c>
    </row>
    <row r="167" spans="1:15" x14ac:dyDescent="0.2">
      <c r="A167">
        <v>498</v>
      </c>
      <c r="B167">
        <f t="shared" si="6"/>
        <v>1.4083992401084819E-13</v>
      </c>
      <c r="D167" cm="1">
        <f t="array" ref="D167">$J$1*Distributed_Weight($A167,'Rev 10'!$M$16,'Rev 10'!$M$9,0)</f>
        <v>1.4356771051054859E-14</v>
      </c>
      <c r="E167" cm="1">
        <f t="array" ref="E167">$J$1*(Distributed_Weight($A167,'Rev 10'!$M$16,'Rev 10'!$M$9,0)+Point_Force($A167,2*'Rev 10'!$M$16,'Rev 10'!$M$10/2))</f>
        <v>1.4356771051054859E-14</v>
      </c>
      <c r="F167" cm="1">
        <f t="array" ref="F167">$J$1*(Distributed_Weight($A167,'Rev 10'!$M$16,'Rev 10'!$M$9,0)+Point_Force($A167,2*'Rev 10'!$M$16,'Rev 10'!$M$10/2)+Moment_Force($A167,'Rev 10'!$V$9,'Rev 10'!$M$10/2))</f>
        <v>1.4356771051054859E-14</v>
      </c>
      <c r="G167" cm="1">
        <f t="array" ref="G167">$J$1*(Distributed_Weight($A167,'Rev 10'!$M$16*9.81,'Rev 10'!$M$9,0)-Point_Force($A167,2*'Rev 10'!$M$16*9.81,'Rev 10'!$M$10/2)+Distributed_Weight($A167,'Rev 10'!$M$16*9.81,'Rev 10'!$M$9,'Rev 10'!$M$10-'Rev 10'!$M$9))</f>
        <v>1.4083992401084819E-13</v>
      </c>
      <c r="L167">
        <f t="shared" si="7"/>
        <v>5.673258660619929E-16</v>
      </c>
      <c r="O167">
        <f t="shared" si="8"/>
        <v>1.1357875196408195E-18</v>
      </c>
    </row>
    <row r="168" spans="1:15" x14ac:dyDescent="0.2">
      <c r="A168">
        <v>501</v>
      </c>
      <c r="B168">
        <f t="shared" si="6"/>
        <v>1.4254190160903416E-13</v>
      </c>
      <c r="D168" cm="1">
        <f t="array" ref="D168">$J$1*Distributed_Weight($A168,'Rev 10'!$M$16,'Rev 10'!$M$9,0)</f>
        <v>1.4530265199697672E-14</v>
      </c>
      <c r="E168" cm="1">
        <f t="array" ref="E168">$J$1*(Distributed_Weight($A168,'Rev 10'!$M$16,'Rev 10'!$M$9,0)+Point_Force($A168,2*'Rev 10'!$M$16,'Rev 10'!$M$10/2))</f>
        <v>1.4530265199697672E-14</v>
      </c>
      <c r="F168" cm="1">
        <f t="array" ref="F168">$J$1*(Distributed_Weight($A168,'Rev 10'!$M$16,'Rev 10'!$M$9,0)+Point_Force($A168,2*'Rev 10'!$M$16,'Rev 10'!$M$10/2)+Moment_Force($A168,'Rev 10'!$V$9,'Rev 10'!$M$10/2))</f>
        <v>1.4530265199697672E-14</v>
      </c>
      <c r="G168" cm="1">
        <f t="array" ref="G168">$J$1*(Distributed_Weight($A168,'Rev 10'!$M$16*9.81,'Rev 10'!$M$9,0)-Point_Force($A168,2*'Rev 10'!$M$16*9.81,'Rev 10'!$M$10/2)+Distributed_Weight($A168,'Rev 10'!$M$16*9.81,'Rev 10'!$M$9,'Rev 10'!$M$10-'Rev 10'!$M$9))</f>
        <v>1.4254190160903416E-13</v>
      </c>
      <c r="L168">
        <f t="shared" si="7"/>
        <v>5.7073322862091535E-16</v>
      </c>
      <c r="O168">
        <f t="shared" si="8"/>
        <v>1.1357875196436462E-18</v>
      </c>
    </row>
    <row r="169" spans="1:15" x14ac:dyDescent="0.2">
      <c r="A169">
        <v>504</v>
      </c>
      <c r="B169">
        <f t="shared" si="6"/>
        <v>1.4425410129489691E-13</v>
      </c>
      <c r="D169" cm="1">
        <f t="array" ref="D169">$J$1*Distributed_Weight($A169,'Rev 10'!$M$16,'Rev 10'!$M$9,0)</f>
        <v>1.4704801355239237E-14</v>
      </c>
      <c r="E169" cm="1">
        <f t="array" ref="E169">$J$1*(Distributed_Weight($A169,'Rev 10'!$M$16,'Rev 10'!$M$9,0)+Point_Force($A169,2*'Rev 10'!$M$16,'Rev 10'!$M$10/2))</f>
        <v>1.4704801355239237E-14</v>
      </c>
      <c r="F169" cm="1">
        <f t="array" ref="F169">$J$1*(Distributed_Weight($A169,'Rev 10'!$M$16,'Rev 10'!$M$9,0)+Point_Force($A169,2*'Rev 10'!$M$16,'Rev 10'!$M$10/2)+Moment_Force($A169,'Rev 10'!$V$9,'Rev 10'!$M$10/2))</f>
        <v>1.4704801355239237E-14</v>
      </c>
      <c r="G169" cm="1">
        <f t="array" ref="G169">$J$1*(Distributed_Weight($A169,'Rev 10'!$M$16*9.81,'Rev 10'!$M$9,0)-Point_Force($A169,2*'Rev 10'!$M$16*9.81,'Rev 10'!$M$10/2)+Distributed_Weight($A169,'Rev 10'!$M$16*9.81,'Rev 10'!$M$9,'Rev 10'!$M$10-'Rev 10'!$M$9))</f>
        <v>1.4425410129489691E-13</v>
      </c>
      <c r="L169">
        <f t="shared" si="7"/>
        <v>5.7414059117984629E-16</v>
      </c>
      <c r="O169">
        <f t="shared" si="8"/>
        <v>1.1357875196464729E-18</v>
      </c>
    </row>
    <row r="170" spans="1:15" x14ac:dyDescent="0.2">
      <c r="A170">
        <v>507</v>
      </c>
      <c r="B170">
        <f t="shared" si="6"/>
        <v>1.4597652306843645E-13</v>
      </c>
      <c r="D170" cm="1">
        <f t="array" ref="D170">$J$1*Distributed_Weight($A170,'Rev 10'!$M$16,'Rev 10'!$M$9,0)</f>
        <v>1.4880379517679559E-14</v>
      </c>
      <c r="E170" cm="1">
        <f t="array" ref="E170">$J$1*(Distributed_Weight($A170,'Rev 10'!$M$16,'Rev 10'!$M$9,0)+Point_Force($A170,2*'Rev 10'!$M$16,'Rev 10'!$M$10/2))</f>
        <v>1.4880379517679559E-14</v>
      </c>
      <c r="F170" cm="1">
        <f t="array" ref="F170">$J$1*(Distributed_Weight($A170,'Rev 10'!$M$16,'Rev 10'!$M$9,0)+Point_Force($A170,2*'Rev 10'!$M$16,'Rev 10'!$M$10/2)+Moment_Force($A170,'Rev 10'!$V$9,'Rev 10'!$M$10/2))</f>
        <v>1.4880379517679559E-14</v>
      </c>
      <c r="G170" cm="1">
        <f t="array" ref="G170">$J$1*(Distributed_Weight($A170,'Rev 10'!$M$16*9.81,'Rev 10'!$M$9,0)-Point_Force($A170,2*'Rev 10'!$M$16*9.81,'Rev 10'!$M$10/2)+Distributed_Weight($A170,'Rev 10'!$M$16*9.81,'Rev 10'!$M$9,'Rev 10'!$M$10-'Rev 10'!$M$9))</f>
        <v>1.4597652306843645E-13</v>
      </c>
      <c r="L170">
        <f t="shared" si="7"/>
        <v>5.7754795373878571E-16</v>
      </c>
      <c r="O170">
        <f t="shared" si="8"/>
        <v>1.1357875196408195E-18</v>
      </c>
    </row>
    <row r="171" spans="1:15" x14ac:dyDescent="0.2">
      <c r="A171">
        <v>510</v>
      </c>
      <c r="B171">
        <f t="shared" si="6"/>
        <v>1.4770916692965281E-13</v>
      </c>
      <c r="D171" cm="1">
        <f t="array" ref="D171">$J$1*Distributed_Weight($A171,'Rev 10'!$M$16,'Rev 10'!$M$9,0)</f>
        <v>1.5056999687018636E-14</v>
      </c>
      <c r="E171" cm="1">
        <f t="array" ref="E171">$J$1*(Distributed_Weight($A171,'Rev 10'!$M$16,'Rev 10'!$M$9,0)+Point_Force($A171,2*'Rev 10'!$M$16,'Rev 10'!$M$10/2))</f>
        <v>1.5056999687018636E-14</v>
      </c>
      <c r="F171" cm="1">
        <f t="array" ref="F171">$J$1*(Distributed_Weight($A171,'Rev 10'!$M$16,'Rev 10'!$M$9,0)+Point_Force($A171,2*'Rev 10'!$M$16,'Rev 10'!$M$10/2)+Moment_Force($A171,'Rev 10'!$V$9,'Rev 10'!$M$10/2))</f>
        <v>1.5056999687018636E-14</v>
      </c>
      <c r="G171" cm="1">
        <f t="array" ref="G171">$J$1*(Distributed_Weight($A171,'Rev 10'!$M$16*9.81,'Rev 10'!$M$9,0)-Point_Force($A171,2*'Rev 10'!$M$16*9.81,'Rev 10'!$M$10/2)+Distributed_Weight($A171,'Rev 10'!$M$16*9.81,'Rev 10'!$M$9,'Rev 10'!$M$10-'Rev 10'!$M$9))</f>
        <v>1.4770916692965281E-13</v>
      </c>
      <c r="L171">
        <f t="shared" si="7"/>
        <v>5.8095531629770817E-16</v>
      </c>
      <c r="O171">
        <f t="shared" si="8"/>
        <v>1.1357875196436462E-18</v>
      </c>
    </row>
    <row r="172" spans="1:15" x14ac:dyDescent="0.2">
      <c r="A172">
        <v>513</v>
      </c>
      <c r="B172">
        <f t="shared" si="6"/>
        <v>1.4945203287854593E-13</v>
      </c>
      <c r="D172" cm="1">
        <f t="array" ref="D172">$J$1*Distributed_Weight($A172,'Rev 10'!$M$16,'Rev 10'!$M$9,0)</f>
        <v>1.5234661863256467E-14</v>
      </c>
      <c r="E172" cm="1">
        <f t="array" ref="E172">$J$1*(Distributed_Weight($A172,'Rev 10'!$M$16,'Rev 10'!$M$9,0)+Point_Force($A172,2*'Rev 10'!$M$16,'Rev 10'!$M$10/2))</f>
        <v>1.5234661863256467E-14</v>
      </c>
      <c r="F172" cm="1">
        <f t="array" ref="F172">$J$1*(Distributed_Weight($A172,'Rev 10'!$M$16,'Rev 10'!$M$9,0)+Point_Force($A172,2*'Rev 10'!$M$16,'Rev 10'!$M$10/2)+Moment_Force($A172,'Rev 10'!$V$9,'Rev 10'!$M$10/2))</f>
        <v>1.5234661863256467E-14</v>
      </c>
      <c r="G172" cm="1">
        <f t="array" ref="G172">$J$1*(Distributed_Weight($A172,'Rev 10'!$M$16*9.81,'Rev 10'!$M$9,0)-Point_Force($A172,2*'Rev 10'!$M$16*9.81,'Rev 10'!$M$10/2)+Distributed_Weight($A172,'Rev 10'!$M$16*9.81,'Rev 10'!$M$9,'Rev 10'!$M$10-'Rev 10'!$M$9))</f>
        <v>1.4945203287854593E-13</v>
      </c>
      <c r="L172">
        <f t="shared" si="7"/>
        <v>5.8436267885663911E-16</v>
      </c>
      <c r="O172">
        <f t="shared" si="8"/>
        <v>1.1357875196464729E-18</v>
      </c>
    </row>
    <row r="173" spans="1:15" x14ac:dyDescent="0.2">
      <c r="A173">
        <v>516</v>
      </c>
      <c r="B173">
        <f t="shared" si="6"/>
        <v>1.5120512091511585E-13</v>
      </c>
      <c r="D173" cm="1">
        <f t="array" ref="D173">$J$1*Distributed_Weight($A173,'Rev 10'!$M$16,'Rev 10'!$M$9,0)</f>
        <v>1.5413366046393056E-14</v>
      </c>
      <c r="E173" cm="1">
        <f t="array" ref="E173">$J$1*(Distributed_Weight($A173,'Rev 10'!$M$16,'Rev 10'!$M$9,0)+Point_Force($A173,2*'Rev 10'!$M$16,'Rev 10'!$M$10/2))</f>
        <v>1.5413366046393056E-14</v>
      </c>
      <c r="F173" cm="1">
        <f t="array" ref="F173">$J$1*(Distributed_Weight($A173,'Rev 10'!$M$16,'Rev 10'!$M$9,0)+Point_Force($A173,2*'Rev 10'!$M$16,'Rev 10'!$M$10/2)+Moment_Force($A173,'Rev 10'!$V$9,'Rev 10'!$M$10/2))</f>
        <v>1.5413366046393056E-14</v>
      </c>
      <c r="G173" cm="1">
        <f t="array" ref="G173">$J$1*(Distributed_Weight($A173,'Rev 10'!$M$16*9.81,'Rev 10'!$M$9,0)-Point_Force($A173,2*'Rev 10'!$M$16*9.81,'Rev 10'!$M$10/2)+Distributed_Weight($A173,'Rev 10'!$M$16*9.81,'Rev 10'!$M$9,'Rev 10'!$M$10-'Rev 10'!$M$9))</f>
        <v>1.5120512091511585E-13</v>
      </c>
      <c r="L173">
        <f t="shared" si="7"/>
        <v>5.8777004141557853E-16</v>
      </c>
      <c r="O173">
        <f t="shared" si="8"/>
        <v>1.1357875196408195E-18</v>
      </c>
    </row>
    <row r="174" spans="1:15" x14ac:dyDescent="0.2">
      <c r="A174">
        <v>519</v>
      </c>
      <c r="B174">
        <f t="shared" si="6"/>
        <v>1.5296843103936258E-13</v>
      </c>
      <c r="D174" cm="1">
        <f t="array" ref="D174">$J$1*Distributed_Weight($A174,'Rev 10'!$M$16,'Rev 10'!$M$9,0)</f>
        <v>1.5593112236428399E-14</v>
      </c>
      <c r="E174" cm="1">
        <f t="array" ref="E174">$J$1*(Distributed_Weight($A174,'Rev 10'!$M$16,'Rev 10'!$M$9,0)+Point_Force($A174,2*'Rev 10'!$M$16,'Rev 10'!$M$10/2))</f>
        <v>1.5593112236428399E-14</v>
      </c>
      <c r="F174" cm="1">
        <f t="array" ref="F174">$J$1*(Distributed_Weight($A174,'Rev 10'!$M$16,'Rev 10'!$M$9,0)+Point_Force($A174,2*'Rev 10'!$M$16,'Rev 10'!$M$10/2)+Moment_Force($A174,'Rev 10'!$V$9,'Rev 10'!$M$10/2))</f>
        <v>1.5593112236428399E-14</v>
      </c>
      <c r="G174" cm="1">
        <f t="array" ref="G174">$J$1*(Distributed_Weight($A174,'Rev 10'!$M$16*9.81,'Rev 10'!$M$9,0)-Point_Force($A174,2*'Rev 10'!$M$16*9.81,'Rev 10'!$M$10/2)+Distributed_Weight($A174,'Rev 10'!$M$16*9.81,'Rev 10'!$M$9,'Rev 10'!$M$10-'Rev 10'!$M$9))</f>
        <v>1.5296843103936258E-13</v>
      </c>
      <c r="L174">
        <f t="shared" si="7"/>
        <v>5.9117740397450099E-16</v>
      </c>
      <c r="O174">
        <f t="shared" si="8"/>
        <v>1.1357875196436462E-18</v>
      </c>
    </row>
    <row r="175" spans="1:15" x14ac:dyDescent="0.2">
      <c r="A175">
        <v>522</v>
      </c>
      <c r="B175">
        <f t="shared" si="6"/>
        <v>1.5474196325128609E-13</v>
      </c>
      <c r="D175" cm="1">
        <f t="array" ref="D175">$J$1*Distributed_Weight($A175,'Rev 10'!$M$16,'Rev 10'!$M$9,0)</f>
        <v>1.5773900433362496E-14</v>
      </c>
      <c r="E175" cm="1">
        <f t="array" ref="E175">$J$1*(Distributed_Weight($A175,'Rev 10'!$M$16,'Rev 10'!$M$9,0)+Point_Force($A175,2*'Rev 10'!$M$16,'Rev 10'!$M$10/2))</f>
        <v>1.5773900433362496E-14</v>
      </c>
      <c r="F175" cm="1">
        <f t="array" ref="F175">$J$1*(Distributed_Weight($A175,'Rev 10'!$M$16,'Rev 10'!$M$9,0)+Point_Force($A175,2*'Rev 10'!$M$16,'Rev 10'!$M$10/2)+Moment_Force($A175,'Rev 10'!$V$9,'Rev 10'!$M$10/2))</f>
        <v>1.5773900433362496E-14</v>
      </c>
      <c r="G175" cm="1">
        <f t="array" ref="G175">$J$1*(Distributed_Weight($A175,'Rev 10'!$M$16*9.81,'Rev 10'!$M$9,0)-Point_Force($A175,2*'Rev 10'!$M$16*9.81,'Rev 10'!$M$10/2)+Distributed_Weight($A175,'Rev 10'!$M$16*9.81,'Rev 10'!$M$9,'Rev 10'!$M$10-'Rev 10'!$M$9))</f>
        <v>1.5474196325128609E-13</v>
      </c>
      <c r="L175">
        <f t="shared" si="7"/>
        <v>5.9458476653343192E-16</v>
      </c>
      <c r="O175">
        <f t="shared" si="8"/>
        <v>1.1357875196464729E-18</v>
      </c>
    </row>
    <row r="176" spans="1:15" x14ac:dyDescent="0.2">
      <c r="A176">
        <v>525</v>
      </c>
      <c r="B176">
        <f t="shared" si="6"/>
        <v>1.5652571755088638E-13</v>
      </c>
      <c r="D176" cm="1">
        <f t="array" ref="D176">$J$1*Distributed_Weight($A176,'Rev 10'!$M$16,'Rev 10'!$M$9,0)</f>
        <v>1.5955730637195351E-14</v>
      </c>
      <c r="E176" cm="1">
        <f t="array" ref="E176">$J$1*(Distributed_Weight($A176,'Rev 10'!$M$16,'Rev 10'!$M$9,0)+Point_Force($A176,2*'Rev 10'!$M$16,'Rev 10'!$M$10/2))</f>
        <v>1.5955730637195351E-14</v>
      </c>
      <c r="F176" cm="1">
        <f t="array" ref="F176">$J$1*(Distributed_Weight($A176,'Rev 10'!$M$16,'Rev 10'!$M$9,0)+Point_Force($A176,2*'Rev 10'!$M$16,'Rev 10'!$M$10/2)+Moment_Force($A176,'Rev 10'!$V$9,'Rev 10'!$M$10/2))</f>
        <v>1.5955730637195351E-14</v>
      </c>
      <c r="G176" cm="1">
        <f t="array" ref="G176">$J$1*(Distributed_Weight($A176,'Rev 10'!$M$16*9.81,'Rev 10'!$M$9,0)-Point_Force($A176,2*'Rev 10'!$M$16*9.81,'Rev 10'!$M$10/2)+Distributed_Weight($A176,'Rev 10'!$M$16*9.81,'Rev 10'!$M$9,'Rev 10'!$M$10-'Rev 10'!$M$9))</f>
        <v>1.5652571755088638E-13</v>
      </c>
      <c r="L176">
        <f t="shared" si="7"/>
        <v>5.9799212909237134E-16</v>
      </c>
      <c r="O176">
        <f t="shared" si="8"/>
        <v>1.1357875196408195E-18</v>
      </c>
    </row>
    <row r="177" spans="1:15" x14ac:dyDescent="0.2">
      <c r="A177">
        <v>528</v>
      </c>
      <c r="B177">
        <f t="shared" si="6"/>
        <v>1.583196939381635E-13</v>
      </c>
      <c r="D177" cm="1">
        <f t="array" ref="D177">$J$1*Distributed_Weight($A177,'Rev 10'!$M$16,'Rev 10'!$M$9,0)</f>
        <v>1.6138602847926961E-14</v>
      </c>
      <c r="E177" cm="1">
        <f t="array" ref="E177">$J$1*(Distributed_Weight($A177,'Rev 10'!$M$16,'Rev 10'!$M$9,0)+Point_Force($A177,2*'Rev 10'!$M$16,'Rev 10'!$M$10/2))</f>
        <v>1.6138602847926961E-14</v>
      </c>
      <c r="F177" cm="1">
        <f t="array" ref="F177">$J$1*(Distributed_Weight($A177,'Rev 10'!$M$16,'Rev 10'!$M$9,0)+Point_Force($A177,2*'Rev 10'!$M$16,'Rev 10'!$M$10/2)+Moment_Force($A177,'Rev 10'!$V$9,'Rev 10'!$M$10/2))</f>
        <v>1.6138602847926961E-14</v>
      </c>
      <c r="G177" cm="1">
        <f t="array" ref="G177">$J$1*(Distributed_Weight($A177,'Rev 10'!$M$16*9.81,'Rev 10'!$M$9,0)-Point_Force($A177,2*'Rev 10'!$M$16*9.81,'Rev 10'!$M$10/2)+Distributed_Weight($A177,'Rev 10'!$M$16*9.81,'Rev 10'!$M$9,'Rev 10'!$M$10-'Rev 10'!$M$9))</f>
        <v>1.583196939381635E-13</v>
      </c>
      <c r="L177">
        <f t="shared" si="7"/>
        <v>6.013994916512938E-16</v>
      </c>
      <c r="O177">
        <f t="shared" si="8"/>
        <v>1.1357875196436462E-18</v>
      </c>
    </row>
    <row r="178" spans="1:15" x14ac:dyDescent="0.2">
      <c r="A178">
        <v>531</v>
      </c>
      <c r="B178">
        <f t="shared" si="6"/>
        <v>1.6012389241311738E-13</v>
      </c>
      <c r="D178" cm="1">
        <f t="array" ref="D178">$J$1*Distributed_Weight($A178,'Rev 10'!$M$16,'Rev 10'!$M$9,0)</f>
        <v>1.6322517065557328E-14</v>
      </c>
      <c r="E178" cm="1">
        <f t="array" ref="E178">$J$1*(Distributed_Weight($A178,'Rev 10'!$M$16,'Rev 10'!$M$9,0)+Point_Force($A178,2*'Rev 10'!$M$16,'Rev 10'!$M$10/2))</f>
        <v>1.6322517065557328E-14</v>
      </c>
      <c r="F178" cm="1">
        <f t="array" ref="F178">$J$1*(Distributed_Weight($A178,'Rev 10'!$M$16,'Rev 10'!$M$9,0)+Point_Force($A178,2*'Rev 10'!$M$16,'Rev 10'!$M$10/2)+Moment_Force($A178,'Rev 10'!$V$9,'Rev 10'!$M$10/2))</f>
        <v>1.6322517065557328E-14</v>
      </c>
      <c r="G178" cm="1">
        <f t="array" ref="G178">$J$1*(Distributed_Weight($A178,'Rev 10'!$M$16*9.81,'Rev 10'!$M$9,0)-Point_Force($A178,2*'Rev 10'!$M$16*9.81,'Rev 10'!$M$10/2)+Distributed_Weight($A178,'Rev 10'!$M$16*9.81,'Rev 10'!$M$9,'Rev 10'!$M$10-'Rev 10'!$M$9))</f>
        <v>1.6012389241311738E-13</v>
      </c>
      <c r="L178">
        <f t="shared" si="7"/>
        <v>6.0480685421022474E-16</v>
      </c>
      <c r="O178">
        <f t="shared" si="8"/>
        <v>1.1357875196436462E-18</v>
      </c>
    </row>
    <row r="179" spans="1:15" x14ac:dyDescent="0.2">
      <c r="A179">
        <v>534</v>
      </c>
      <c r="B179">
        <f t="shared" si="6"/>
        <v>1.6193831297574805E-13</v>
      </c>
      <c r="D179" cm="1">
        <f t="array" ref="D179">$J$1*Distributed_Weight($A179,'Rev 10'!$M$16,'Rev 10'!$M$9,0)</f>
        <v>1.6507473290086449E-14</v>
      </c>
      <c r="E179" cm="1">
        <f t="array" ref="E179">$J$1*(Distributed_Weight($A179,'Rev 10'!$M$16,'Rev 10'!$M$9,0)+Point_Force($A179,2*'Rev 10'!$M$16,'Rev 10'!$M$10/2))</f>
        <v>1.6507473290086449E-14</v>
      </c>
      <c r="F179" cm="1">
        <f t="array" ref="F179">$J$1*(Distributed_Weight($A179,'Rev 10'!$M$16,'Rev 10'!$M$9,0)+Point_Force($A179,2*'Rev 10'!$M$16,'Rev 10'!$M$10/2)+Moment_Force($A179,'Rev 10'!$V$9,'Rev 10'!$M$10/2))</f>
        <v>1.6507473290086449E-14</v>
      </c>
      <c r="G179" cm="1">
        <f t="array" ref="G179">$J$1*(Distributed_Weight($A179,'Rev 10'!$M$16*9.81,'Rev 10'!$M$9,0)-Point_Force($A179,2*'Rev 10'!$M$16*9.81,'Rev 10'!$M$10/2)+Distributed_Weight($A179,'Rev 10'!$M$16*9.81,'Rev 10'!$M$9,'Rev 10'!$M$10-'Rev 10'!$M$9))</f>
        <v>1.6193831297574805E-13</v>
      </c>
      <c r="L179">
        <f t="shared" si="7"/>
        <v>6.0821421676915568E-16</v>
      </c>
      <c r="O179">
        <f t="shared" si="8"/>
        <v>1.1357875196464729E-18</v>
      </c>
    </row>
    <row r="180" spans="1:15" x14ac:dyDescent="0.2">
      <c r="A180">
        <v>537</v>
      </c>
      <c r="B180">
        <f t="shared" si="6"/>
        <v>1.6376295562605552E-13</v>
      </c>
      <c r="D180" cm="1">
        <f t="array" ref="D180">$J$1*Distributed_Weight($A180,'Rev 10'!$M$16,'Rev 10'!$M$9,0)</f>
        <v>1.6693471521514325E-14</v>
      </c>
      <c r="E180" cm="1">
        <f t="array" ref="E180">$J$1*(Distributed_Weight($A180,'Rev 10'!$M$16,'Rev 10'!$M$9,0)+Point_Force($A180,2*'Rev 10'!$M$16,'Rev 10'!$M$10/2))</f>
        <v>1.6693471521514325E-14</v>
      </c>
      <c r="F180" cm="1">
        <f t="array" ref="F180">$J$1*(Distributed_Weight($A180,'Rev 10'!$M$16,'Rev 10'!$M$9,0)+Point_Force($A180,2*'Rev 10'!$M$16,'Rev 10'!$M$10/2)+Moment_Force($A180,'Rev 10'!$V$9,'Rev 10'!$M$10/2))</f>
        <v>1.6693471521514325E-14</v>
      </c>
      <c r="G180" cm="1">
        <f t="array" ref="G180">$J$1*(Distributed_Weight($A180,'Rev 10'!$M$16*9.81,'Rev 10'!$M$9,0)-Point_Force($A180,2*'Rev 10'!$M$16*9.81,'Rev 10'!$M$10/2)+Distributed_Weight($A180,'Rev 10'!$M$16*9.81,'Rev 10'!$M$9,'Rev 10'!$M$10-'Rev 10'!$M$9))</f>
        <v>1.6376295562605552E-13</v>
      </c>
      <c r="L180">
        <f t="shared" si="7"/>
        <v>6.116215793280951E-16</v>
      </c>
      <c r="O180">
        <f t="shared" si="8"/>
        <v>1.1357875196436462E-18</v>
      </c>
    </row>
    <row r="181" spans="1:15" x14ac:dyDescent="0.2">
      <c r="A181">
        <v>540</v>
      </c>
      <c r="B181">
        <f t="shared" si="6"/>
        <v>1.655978203640398E-13</v>
      </c>
      <c r="D181" cm="1">
        <f t="array" ref="D181">$J$1*Distributed_Weight($A181,'Rev 10'!$M$16,'Rev 10'!$M$9,0)</f>
        <v>1.6880511759840962E-14</v>
      </c>
      <c r="E181" cm="1">
        <f t="array" ref="E181">$J$1*(Distributed_Weight($A181,'Rev 10'!$M$16,'Rev 10'!$M$9,0)+Point_Force($A181,2*'Rev 10'!$M$16,'Rev 10'!$M$10/2))</f>
        <v>1.6880511759840962E-14</v>
      </c>
      <c r="F181" cm="1">
        <f t="array" ref="F181">$J$1*(Distributed_Weight($A181,'Rev 10'!$M$16,'Rev 10'!$M$9,0)+Point_Force($A181,2*'Rev 10'!$M$16,'Rev 10'!$M$10/2)+Moment_Force($A181,'Rev 10'!$V$9,'Rev 10'!$M$10/2))</f>
        <v>1.6880511759840962E-14</v>
      </c>
      <c r="G181" cm="1">
        <f t="array" ref="G181">$J$1*(Distributed_Weight($A181,'Rev 10'!$M$16*9.81,'Rev 10'!$M$9,0)-Point_Force($A181,2*'Rev 10'!$M$16*9.81,'Rev 10'!$M$10/2)+Distributed_Weight($A181,'Rev 10'!$M$16*9.81,'Rev 10'!$M$9,'Rev 10'!$M$10-'Rev 10'!$M$9))</f>
        <v>1.655978203640398E-13</v>
      </c>
      <c r="L181">
        <f t="shared" si="7"/>
        <v>6.1502894188702604E-16</v>
      </c>
      <c r="O181">
        <f t="shared" si="8"/>
        <v>1.1357875196408195E-18</v>
      </c>
    </row>
    <row r="182" spans="1:15" x14ac:dyDescent="0.2">
      <c r="A182">
        <v>543</v>
      </c>
      <c r="B182">
        <f t="shared" si="6"/>
        <v>1.6744290718970088E-13</v>
      </c>
      <c r="D182" cm="1">
        <f t="array" ref="D182">$J$1*Distributed_Weight($A182,'Rev 10'!$M$16,'Rev 10'!$M$9,0)</f>
        <v>1.706859400506635E-14</v>
      </c>
      <c r="E182" cm="1">
        <f t="array" ref="E182">$J$1*(Distributed_Weight($A182,'Rev 10'!$M$16,'Rev 10'!$M$9,0)+Point_Force($A182,2*'Rev 10'!$M$16,'Rev 10'!$M$10/2))</f>
        <v>1.706859400506635E-14</v>
      </c>
      <c r="F182" cm="1">
        <f t="array" ref="F182">$J$1*(Distributed_Weight($A182,'Rev 10'!$M$16,'Rev 10'!$M$9,0)+Point_Force($A182,2*'Rev 10'!$M$16,'Rev 10'!$M$10/2)+Moment_Force($A182,'Rev 10'!$V$9,'Rev 10'!$M$10/2))</f>
        <v>1.706859400506635E-14</v>
      </c>
      <c r="G182" cm="1">
        <f t="array" ref="G182">$J$1*(Distributed_Weight($A182,'Rev 10'!$M$16*9.81,'Rev 10'!$M$9,0)-Point_Force($A182,2*'Rev 10'!$M$16*9.81,'Rev 10'!$M$10/2)+Distributed_Weight($A182,'Rev 10'!$M$16*9.81,'Rev 10'!$M$9,'Rev 10'!$M$10-'Rev 10'!$M$9))</f>
        <v>1.6744290718970088E-13</v>
      </c>
      <c r="L182">
        <f t="shared" si="7"/>
        <v>6.184363044459485E-16</v>
      </c>
      <c r="O182">
        <f t="shared" si="8"/>
        <v>1.1357875196436462E-18</v>
      </c>
    </row>
    <row r="183" spans="1:15" x14ac:dyDescent="0.2">
      <c r="A183">
        <v>546</v>
      </c>
      <c r="B183">
        <f t="shared" si="6"/>
        <v>1.6929821610303873E-13</v>
      </c>
      <c r="D183" cm="1">
        <f t="array" ref="D183">$J$1*Distributed_Weight($A183,'Rev 10'!$M$16,'Rev 10'!$M$9,0)</f>
        <v>1.7257718257190492E-14</v>
      </c>
      <c r="E183" cm="1">
        <f t="array" ref="E183">$J$1*(Distributed_Weight($A183,'Rev 10'!$M$16,'Rev 10'!$M$9,0)+Point_Force($A183,2*'Rev 10'!$M$16,'Rev 10'!$M$10/2))</f>
        <v>1.7257718257190492E-14</v>
      </c>
      <c r="F183" cm="1">
        <f t="array" ref="F183">$J$1*(Distributed_Weight($A183,'Rev 10'!$M$16,'Rev 10'!$M$9,0)+Point_Force($A183,2*'Rev 10'!$M$16,'Rev 10'!$M$10/2)+Moment_Force($A183,'Rev 10'!$V$9,'Rev 10'!$M$10/2))</f>
        <v>1.7257718257190492E-14</v>
      </c>
      <c r="G183" cm="1">
        <f t="array" ref="G183">$J$1*(Distributed_Weight($A183,'Rev 10'!$M$16*9.81,'Rev 10'!$M$9,0)-Point_Force($A183,2*'Rev 10'!$M$16*9.81,'Rev 10'!$M$10/2)+Distributed_Weight($A183,'Rev 10'!$M$16*9.81,'Rev 10'!$M$9,'Rev 10'!$M$10-'Rev 10'!$M$9))</f>
        <v>1.6929821610303873E-13</v>
      </c>
      <c r="L183">
        <f t="shared" si="7"/>
        <v>6.2184366700487943E-16</v>
      </c>
      <c r="O183">
        <f t="shared" si="8"/>
        <v>1.1357875196436462E-18</v>
      </c>
    </row>
    <row r="184" spans="1:15" x14ac:dyDescent="0.2">
      <c r="A184">
        <v>549</v>
      </c>
      <c r="B184">
        <f t="shared" si="6"/>
        <v>1.7116374710405337E-13</v>
      </c>
      <c r="D184" cm="1">
        <f t="array" ref="D184">$J$1*Distributed_Weight($A184,'Rev 10'!$M$16,'Rev 10'!$M$9,0)</f>
        <v>1.7447884516213392E-14</v>
      </c>
      <c r="E184" cm="1">
        <f t="array" ref="E184">$J$1*(Distributed_Weight($A184,'Rev 10'!$M$16,'Rev 10'!$M$9,0)+Point_Force($A184,2*'Rev 10'!$M$16,'Rev 10'!$M$10/2))</f>
        <v>1.7447884516213392E-14</v>
      </c>
      <c r="F184" cm="1">
        <f t="array" ref="F184">$J$1*(Distributed_Weight($A184,'Rev 10'!$M$16,'Rev 10'!$M$9,0)+Point_Force($A184,2*'Rev 10'!$M$16,'Rev 10'!$M$10/2)+Moment_Force($A184,'Rev 10'!$V$9,'Rev 10'!$M$10/2))</f>
        <v>1.7447884516213392E-14</v>
      </c>
      <c r="G184" cm="1">
        <f t="array" ref="G184">$J$1*(Distributed_Weight($A184,'Rev 10'!$M$16*9.81,'Rev 10'!$M$9,0)-Point_Force($A184,2*'Rev 10'!$M$16*9.81,'Rev 10'!$M$10/2)+Distributed_Weight($A184,'Rev 10'!$M$16*9.81,'Rev 10'!$M$9,'Rev 10'!$M$10-'Rev 10'!$M$9))</f>
        <v>1.7116374710405337E-13</v>
      </c>
      <c r="L184">
        <f t="shared" si="7"/>
        <v>6.2525102956381037E-16</v>
      </c>
      <c r="O184">
        <f t="shared" si="8"/>
        <v>1.1357875196436462E-18</v>
      </c>
    </row>
    <row r="185" spans="1:15" x14ac:dyDescent="0.2">
      <c r="A185">
        <v>552</v>
      </c>
      <c r="B185">
        <f t="shared" si="6"/>
        <v>1.730395001927448E-13</v>
      </c>
      <c r="D185" cm="1">
        <f t="array" ref="D185">$J$1*Distributed_Weight($A185,'Rev 10'!$M$16,'Rev 10'!$M$9,0)</f>
        <v>1.7639092782135049E-14</v>
      </c>
      <c r="E185" cm="1">
        <f t="array" ref="E185">$J$1*(Distributed_Weight($A185,'Rev 10'!$M$16,'Rev 10'!$M$9,0)+Point_Force($A185,2*'Rev 10'!$M$16,'Rev 10'!$M$10/2))</f>
        <v>1.7639092782135049E-14</v>
      </c>
      <c r="F185" cm="1">
        <f t="array" ref="F185">$J$1*(Distributed_Weight($A185,'Rev 10'!$M$16,'Rev 10'!$M$9,0)+Point_Force($A185,2*'Rev 10'!$M$16,'Rev 10'!$M$10/2)+Moment_Force($A185,'Rev 10'!$V$9,'Rev 10'!$M$10/2))</f>
        <v>1.7639092782135049E-14</v>
      </c>
      <c r="G185" cm="1">
        <f t="array" ref="G185">$J$1*(Distributed_Weight($A185,'Rev 10'!$M$16*9.81,'Rev 10'!$M$9,0)-Point_Force($A185,2*'Rev 10'!$M$16*9.81,'Rev 10'!$M$10/2)+Distributed_Weight($A185,'Rev 10'!$M$16*9.81,'Rev 10'!$M$9,'Rev 10'!$M$10-'Rev 10'!$M$9))</f>
        <v>1.730395001927448E-13</v>
      </c>
      <c r="L185">
        <f t="shared" si="7"/>
        <v>6.2865839212274131E-16</v>
      </c>
      <c r="O185">
        <f t="shared" si="8"/>
        <v>1.1357875196492668E-18</v>
      </c>
    </row>
    <row r="186" spans="1:15" x14ac:dyDescent="0.2">
      <c r="A186">
        <v>555</v>
      </c>
      <c r="B186">
        <f t="shared" si="6"/>
        <v>1.7492547536911302E-13</v>
      </c>
      <c r="D186" cm="1">
        <f t="array" ref="D186">$J$1*Distributed_Weight($A186,'Rev 10'!$M$16,'Rev 10'!$M$9,0)</f>
        <v>1.7831343054955461E-14</v>
      </c>
      <c r="E186" cm="1">
        <f t="array" ref="E186">$J$1*(Distributed_Weight($A186,'Rev 10'!$M$16,'Rev 10'!$M$9,0)+Point_Force($A186,2*'Rev 10'!$M$16,'Rev 10'!$M$10/2))</f>
        <v>1.7831343054955461E-14</v>
      </c>
      <c r="F186" cm="1">
        <f t="array" ref="F186">$J$1*(Distributed_Weight($A186,'Rev 10'!$M$16,'Rev 10'!$M$9,0)+Point_Force($A186,2*'Rev 10'!$M$16,'Rev 10'!$M$10/2)+Moment_Force($A186,'Rev 10'!$V$9,'Rev 10'!$M$10/2))</f>
        <v>1.7831343054955461E-14</v>
      </c>
      <c r="G186" cm="1">
        <f t="array" ref="G186">$J$1*(Distributed_Weight($A186,'Rev 10'!$M$16*9.81,'Rev 10'!$M$9,0)-Point_Force($A186,2*'Rev 10'!$M$16*9.81,'Rev 10'!$M$10/2)+Distributed_Weight($A186,'Rev 10'!$M$16*9.81,'Rev 10'!$M$9,'Rev 10'!$M$10-'Rev 10'!$M$9))</f>
        <v>1.7492547536911302E-13</v>
      </c>
      <c r="L186">
        <f t="shared" si="7"/>
        <v>6.3206575468168911E-16</v>
      </c>
      <c r="O186">
        <f t="shared" si="8"/>
        <v>1.1357875196380256E-18</v>
      </c>
    </row>
    <row r="187" spans="1:15" x14ac:dyDescent="0.2">
      <c r="A187">
        <v>558</v>
      </c>
      <c r="B187">
        <f t="shared" si="6"/>
        <v>1.7682167263315809E-13</v>
      </c>
      <c r="D187" cm="1">
        <f t="array" ref="D187">$J$1*Distributed_Weight($A187,'Rev 10'!$M$16,'Rev 10'!$M$9,0)</f>
        <v>1.8024635334674627E-14</v>
      </c>
      <c r="E187" cm="1">
        <f t="array" ref="E187">$J$1*(Distributed_Weight($A187,'Rev 10'!$M$16,'Rev 10'!$M$9,0)+Point_Force($A187,2*'Rev 10'!$M$16,'Rev 10'!$M$10/2))</f>
        <v>1.8024635334674627E-14</v>
      </c>
      <c r="F187" cm="1">
        <f t="array" ref="F187">$J$1*(Distributed_Weight($A187,'Rev 10'!$M$16,'Rev 10'!$M$9,0)+Point_Force($A187,2*'Rev 10'!$M$16,'Rev 10'!$M$10/2)+Moment_Force($A187,'Rev 10'!$V$9,'Rev 10'!$M$10/2))</f>
        <v>1.8024635334674627E-14</v>
      </c>
      <c r="G187" cm="1">
        <f t="array" ref="G187">$J$1*(Distributed_Weight($A187,'Rev 10'!$M$16*9.81,'Rev 10'!$M$9,0)-Point_Force($A187,2*'Rev 10'!$M$16*9.81,'Rev 10'!$M$10/2)+Distributed_Weight($A187,'Rev 10'!$M$16*9.81,'Rev 10'!$M$9,'Rev 10'!$M$10-'Rev 10'!$M$9))</f>
        <v>1.7682167263315809E-13</v>
      </c>
      <c r="L187">
        <f t="shared" si="7"/>
        <v>6.3547311724060319E-16</v>
      </c>
      <c r="O187">
        <f t="shared" si="8"/>
        <v>1.1357875196408523E-18</v>
      </c>
    </row>
    <row r="188" spans="1:15" x14ac:dyDescent="0.2">
      <c r="A188">
        <v>561</v>
      </c>
      <c r="B188">
        <f t="shared" si="6"/>
        <v>1.787280919848799E-13</v>
      </c>
      <c r="D188" cm="1">
        <f t="array" ref="D188">$J$1*Distributed_Weight($A188,'Rev 10'!$M$16,'Rev 10'!$M$9,0)</f>
        <v>1.8218969621292548E-14</v>
      </c>
      <c r="E188" cm="1">
        <f t="array" ref="E188">$J$1*(Distributed_Weight($A188,'Rev 10'!$M$16,'Rev 10'!$M$9,0)+Point_Force($A188,2*'Rev 10'!$M$16,'Rev 10'!$M$10/2))</f>
        <v>1.8218969621292548E-14</v>
      </c>
      <c r="F188" cm="1">
        <f t="array" ref="F188">$J$1*(Distributed_Weight($A188,'Rev 10'!$M$16,'Rev 10'!$M$9,0)+Point_Force($A188,2*'Rev 10'!$M$16,'Rev 10'!$M$10/2)+Moment_Force($A188,'Rev 10'!$V$9,'Rev 10'!$M$10/2))</f>
        <v>1.8218969621292548E-14</v>
      </c>
      <c r="G188" cm="1">
        <f t="array" ref="G188">$J$1*(Distributed_Weight($A188,'Rev 10'!$M$16*9.81,'Rev 10'!$M$9,0)-Point_Force($A188,2*'Rev 10'!$M$16*9.81,'Rev 10'!$M$10/2)+Distributed_Weight($A188,'Rev 10'!$M$16*9.81,'Rev 10'!$M$9,'Rev 10'!$M$10-'Rev 10'!$M$9))</f>
        <v>1.787280919848799E-13</v>
      </c>
      <c r="L188">
        <f t="shared" si="7"/>
        <v>6.3888047979952575E-16</v>
      </c>
      <c r="O188">
        <f t="shared" si="8"/>
        <v>1.1357875196520608E-18</v>
      </c>
    </row>
    <row r="189" spans="1:15" x14ac:dyDescent="0.2">
      <c r="A189">
        <v>564</v>
      </c>
      <c r="B189">
        <f t="shared" si="6"/>
        <v>1.8064473342427848E-13</v>
      </c>
      <c r="D189" cm="1">
        <f t="array" ref="D189">$J$1*Distributed_Weight($A189,'Rev 10'!$M$16,'Rev 10'!$M$9,0)</f>
        <v>1.8414345914809226E-14</v>
      </c>
      <c r="E189" cm="1">
        <f t="array" ref="E189">$J$1*(Distributed_Weight($A189,'Rev 10'!$M$16,'Rev 10'!$M$9,0)+Point_Force($A189,2*'Rev 10'!$M$16,'Rev 10'!$M$10/2))</f>
        <v>1.8414345914809226E-14</v>
      </c>
      <c r="F189" cm="1">
        <f t="array" ref="F189">$J$1*(Distributed_Weight($A189,'Rev 10'!$M$16,'Rev 10'!$M$9,0)+Point_Force($A189,2*'Rev 10'!$M$16,'Rev 10'!$M$10/2)+Moment_Force($A189,'Rev 10'!$V$9,'Rev 10'!$M$10/2))</f>
        <v>1.8414345914809226E-14</v>
      </c>
      <c r="G189" cm="1">
        <f t="array" ref="G189">$J$1*(Distributed_Weight($A189,'Rev 10'!$M$16*9.81,'Rev 10'!$M$9,0)-Point_Force($A189,2*'Rev 10'!$M$16*9.81,'Rev 10'!$M$10/2)+Distributed_Weight($A189,'Rev 10'!$M$16*9.81,'Rev 10'!$M$9,'Rev 10'!$M$10-'Rev 10'!$M$9))</f>
        <v>1.8064473342427848E-13</v>
      </c>
      <c r="L189">
        <f t="shared" si="7"/>
        <v>6.4228784235848193E-16</v>
      </c>
      <c r="O189">
        <f t="shared" si="8"/>
        <v>1.1357875196352316E-18</v>
      </c>
    </row>
    <row r="190" spans="1:15" x14ac:dyDescent="0.2">
      <c r="A190">
        <v>567</v>
      </c>
      <c r="B190">
        <f t="shared" si="6"/>
        <v>1.8257159695135392E-13</v>
      </c>
      <c r="D190" cm="1">
        <f t="array" ref="D190">$J$1*Distributed_Weight($A190,'Rev 10'!$M$16,'Rev 10'!$M$9,0)</f>
        <v>1.8610764215224659E-14</v>
      </c>
      <c r="E190" cm="1">
        <f t="array" ref="E190">$J$1*(Distributed_Weight($A190,'Rev 10'!$M$16,'Rev 10'!$M$9,0)+Point_Force($A190,2*'Rev 10'!$M$16,'Rev 10'!$M$10/2))</f>
        <v>1.8610764215224659E-14</v>
      </c>
      <c r="F190" cm="1">
        <f t="array" ref="F190">$J$1*(Distributed_Weight($A190,'Rev 10'!$M$16,'Rev 10'!$M$9,0)+Point_Force($A190,2*'Rev 10'!$M$16,'Rev 10'!$M$10/2)+Moment_Force($A190,'Rev 10'!$V$9,'Rev 10'!$M$10/2))</f>
        <v>1.8610764215224659E-14</v>
      </c>
      <c r="G190" cm="1">
        <f t="array" ref="G190">$J$1*(Distributed_Weight($A190,'Rev 10'!$M$16*9.81,'Rev 10'!$M$9,0)-Point_Force($A190,2*'Rev 10'!$M$16*9.81,'Rev 10'!$M$10/2)+Distributed_Weight($A190,'Rev 10'!$M$16*9.81,'Rev 10'!$M$9,'Rev 10'!$M$10-'Rev 10'!$M$9))</f>
        <v>1.8257159695135392E-13</v>
      </c>
      <c r="L190">
        <f t="shared" si="7"/>
        <v>6.4569520491738762E-16</v>
      </c>
      <c r="O190">
        <f t="shared" si="8"/>
        <v>1.1357875196464401E-18</v>
      </c>
    </row>
    <row r="191" spans="1:15" x14ac:dyDescent="0.2">
      <c r="A191">
        <v>570</v>
      </c>
      <c r="B191">
        <f t="shared" si="6"/>
        <v>1.8450868256610608E-13</v>
      </c>
      <c r="D191" cm="1">
        <f t="array" ref="D191">$J$1*Distributed_Weight($A191,'Rev 10'!$M$16,'Rev 10'!$M$9,0)</f>
        <v>1.880822452253885E-14</v>
      </c>
      <c r="E191" cm="1">
        <f t="array" ref="E191">$J$1*(Distributed_Weight($A191,'Rev 10'!$M$16,'Rev 10'!$M$9,0)+Point_Force($A191,2*'Rev 10'!$M$16,'Rev 10'!$M$10/2))</f>
        <v>1.880822452253885E-14</v>
      </c>
      <c r="F191" cm="1">
        <f t="array" ref="F191">$J$1*(Distributed_Weight($A191,'Rev 10'!$M$16,'Rev 10'!$M$9,0)+Point_Force($A191,2*'Rev 10'!$M$16,'Rev 10'!$M$10/2)+Moment_Force($A191,'Rev 10'!$V$9,'Rev 10'!$M$10/2))</f>
        <v>1.880822452253885E-14</v>
      </c>
      <c r="G191" cm="1">
        <f t="array" ref="G191">$J$1*(Distributed_Weight($A191,'Rev 10'!$M$16*9.81,'Rev 10'!$M$9,0)-Point_Force($A191,2*'Rev 10'!$M$16*9.81,'Rev 10'!$M$10/2)+Distributed_Weight($A191,'Rev 10'!$M$16*9.81,'Rev 10'!$M$9,'Rev 10'!$M$10-'Rev 10'!$M$9))</f>
        <v>1.8450868256610608E-13</v>
      </c>
      <c r="L191">
        <f t="shared" si="7"/>
        <v>6.4910256747632694E-16</v>
      </c>
      <c r="O191">
        <f t="shared" si="8"/>
        <v>1.1357875196464729E-18</v>
      </c>
    </row>
    <row r="192" spans="1:15" x14ac:dyDescent="0.2">
      <c r="A192">
        <v>573</v>
      </c>
      <c r="B192">
        <f t="shared" si="6"/>
        <v>1.8645599026853507E-13</v>
      </c>
      <c r="D192" cm="1">
        <f t="array" ref="D192">$J$1*Distributed_Weight($A192,'Rev 10'!$M$16,'Rev 10'!$M$9,0)</f>
        <v>1.9006726836751791E-14</v>
      </c>
      <c r="E192" cm="1">
        <f t="array" ref="E192">$J$1*(Distributed_Weight($A192,'Rev 10'!$M$16,'Rev 10'!$M$9,0)+Point_Force($A192,2*'Rev 10'!$M$16,'Rev 10'!$M$10/2))</f>
        <v>1.9006726836751791E-14</v>
      </c>
      <c r="F192" cm="1">
        <f t="array" ref="F192">$J$1*(Distributed_Weight($A192,'Rev 10'!$M$16,'Rev 10'!$M$9,0)+Point_Force($A192,2*'Rev 10'!$M$16,'Rev 10'!$M$10/2)+Moment_Force($A192,'Rev 10'!$V$9,'Rev 10'!$M$10/2))</f>
        <v>1.9006726836751791E-14</v>
      </c>
      <c r="G192" cm="1">
        <f t="array" ref="G192">$J$1*(Distributed_Weight($A192,'Rev 10'!$M$16*9.81,'Rev 10'!$M$9,0)-Point_Force($A192,2*'Rev 10'!$M$16*9.81,'Rev 10'!$M$10/2)+Distributed_Weight($A192,'Rev 10'!$M$16*9.81,'Rev 10'!$M$9,'Rev 10'!$M$10-'Rev 10'!$M$9))</f>
        <v>1.8645599026853507E-13</v>
      </c>
      <c r="L192">
        <f t="shared" si="7"/>
        <v>6.5250993003526636E-16</v>
      </c>
      <c r="O192">
        <f t="shared" si="8"/>
        <v>1.1357875196380256E-18</v>
      </c>
    </row>
    <row r="193" spans="1:15" x14ac:dyDescent="0.2">
      <c r="A193">
        <v>576</v>
      </c>
      <c r="B193">
        <f t="shared" si="6"/>
        <v>1.8841352005864086E-13</v>
      </c>
      <c r="D193" cm="1">
        <f t="array" ref="D193">$J$1*Distributed_Weight($A193,'Rev 10'!$M$16,'Rev 10'!$M$9,0)</f>
        <v>1.9206271157863493E-14</v>
      </c>
      <c r="E193" cm="1">
        <f t="array" ref="E193">$J$1*(Distributed_Weight($A193,'Rev 10'!$M$16,'Rev 10'!$M$9,0)+Point_Force($A193,2*'Rev 10'!$M$16,'Rev 10'!$M$10/2))</f>
        <v>1.9206271157863493E-14</v>
      </c>
      <c r="F193" cm="1">
        <f t="array" ref="F193">$J$1*(Distributed_Weight($A193,'Rev 10'!$M$16,'Rev 10'!$M$9,0)+Point_Force($A193,2*'Rev 10'!$M$16,'Rev 10'!$M$10/2)+Moment_Force($A193,'Rev 10'!$V$9,'Rev 10'!$M$10/2))</f>
        <v>1.9206271157863493E-14</v>
      </c>
      <c r="G193" cm="1">
        <f t="array" ref="G193">$J$1*(Distributed_Weight($A193,'Rev 10'!$M$16*9.81,'Rev 10'!$M$9,0)-Point_Force($A193,2*'Rev 10'!$M$16*9.81,'Rev 10'!$M$10/2)+Distributed_Weight($A193,'Rev 10'!$M$16*9.81,'Rev 10'!$M$9,'Rev 10'!$M$10-'Rev 10'!$M$9))</f>
        <v>1.8841352005864086E-13</v>
      </c>
      <c r="L193">
        <f t="shared" si="7"/>
        <v>6.5591729259418044E-16</v>
      </c>
      <c r="O193">
        <f t="shared" si="8"/>
        <v>1.1357875196492668E-18</v>
      </c>
    </row>
    <row r="194" spans="1:15" x14ac:dyDescent="0.2">
      <c r="A194">
        <v>579</v>
      </c>
      <c r="B194">
        <f t="shared" si="6"/>
        <v>1.9038127193642341E-13</v>
      </c>
      <c r="D194" cm="1">
        <f t="array" ref="D194">$J$1*Distributed_Weight($A194,'Rev 10'!$M$16,'Rev 10'!$M$9,0)</f>
        <v>1.9406857485873947E-14</v>
      </c>
      <c r="E194" cm="1">
        <f t="array" ref="E194">$J$1*(Distributed_Weight($A194,'Rev 10'!$M$16,'Rev 10'!$M$9,0)+Point_Force($A194,2*'Rev 10'!$M$16,'Rev 10'!$M$10/2))</f>
        <v>1.9406857485873947E-14</v>
      </c>
      <c r="F194" cm="1">
        <f t="array" ref="F194">$J$1*(Distributed_Weight($A194,'Rev 10'!$M$16,'Rev 10'!$M$9,0)+Point_Force($A194,2*'Rev 10'!$M$16,'Rev 10'!$M$10/2)+Moment_Force($A194,'Rev 10'!$V$9,'Rev 10'!$M$10/2))</f>
        <v>1.9406857485873947E-14</v>
      </c>
      <c r="G194" cm="1">
        <f t="array" ref="G194">$J$1*(Distributed_Weight($A194,'Rev 10'!$M$16*9.81,'Rev 10'!$M$9,0)-Point_Force($A194,2*'Rev 10'!$M$16*9.81,'Rev 10'!$M$10/2)+Distributed_Weight($A194,'Rev 10'!$M$16*9.81,'Rev 10'!$M$9,'Rev 10'!$M$10-'Rev 10'!$M$9))</f>
        <v>1.9038127193642341E-13</v>
      </c>
      <c r="L194">
        <f t="shared" si="7"/>
        <v>6.5932465515312824E-16</v>
      </c>
      <c r="O194">
        <f t="shared" si="8"/>
        <v>1.1357875196408195E-18</v>
      </c>
    </row>
    <row r="195" spans="1:15" x14ac:dyDescent="0.2">
      <c r="A195">
        <v>582</v>
      </c>
      <c r="B195">
        <f t="shared" ref="B195:B258" si="9">G195</f>
        <v>1.9235924590188279E-13</v>
      </c>
      <c r="D195" cm="1">
        <f t="array" ref="D195">$J$1*Distributed_Weight($A195,'Rev 10'!$M$16,'Rev 10'!$M$9,0)</f>
        <v>1.9608485820783161E-14</v>
      </c>
      <c r="E195" cm="1">
        <f t="array" ref="E195">$J$1*(Distributed_Weight($A195,'Rev 10'!$M$16,'Rev 10'!$M$9,0)+Point_Force($A195,2*'Rev 10'!$M$16,'Rev 10'!$M$10/2))</f>
        <v>1.9608485820783161E-14</v>
      </c>
      <c r="F195" cm="1">
        <f t="array" ref="F195">$J$1*(Distributed_Weight($A195,'Rev 10'!$M$16,'Rev 10'!$M$9,0)+Point_Force($A195,2*'Rev 10'!$M$16,'Rev 10'!$M$10/2)+Moment_Force($A195,'Rev 10'!$V$9,'Rev 10'!$M$10/2))</f>
        <v>1.9608485820783161E-14</v>
      </c>
      <c r="G195" cm="1">
        <f t="array" ref="G195">$J$1*(Distributed_Weight($A195,'Rev 10'!$M$16*9.81,'Rev 10'!$M$9,0)-Point_Force($A195,2*'Rev 10'!$M$16*9.81,'Rev 10'!$M$10/2)+Distributed_Weight($A195,'Rev 10'!$M$16*9.81,'Rev 10'!$M$9,'Rev 10'!$M$10-'Rev 10'!$M$9))</f>
        <v>1.9235924590188279E-13</v>
      </c>
      <c r="L195">
        <f t="shared" ref="L195:L258" si="10">(B196-B195)/(A196-A195)</f>
        <v>6.627320177120507E-16</v>
      </c>
      <c r="O195">
        <f t="shared" ref="O195:O258" si="11">(L196-L195)/(A196-A195)</f>
        <v>1.1357875196436462E-18</v>
      </c>
    </row>
    <row r="196" spans="1:15" x14ac:dyDescent="0.2">
      <c r="A196">
        <v>585</v>
      </c>
      <c r="B196">
        <f t="shared" si="9"/>
        <v>1.9434744195501894E-13</v>
      </c>
      <c r="D196" cm="1">
        <f t="array" ref="D196">$J$1*Distributed_Weight($A196,'Rev 10'!$M$16,'Rev 10'!$M$9,0)</f>
        <v>1.9811156162591127E-14</v>
      </c>
      <c r="E196" cm="1">
        <f t="array" ref="E196">$J$1*(Distributed_Weight($A196,'Rev 10'!$M$16,'Rev 10'!$M$9,0)+Point_Force($A196,2*'Rev 10'!$M$16,'Rev 10'!$M$10/2))</f>
        <v>1.9811156162591127E-14</v>
      </c>
      <c r="F196" cm="1">
        <f t="array" ref="F196">$J$1*(Distributed_Weight($A196,'Rev 10'!$M$16,'Rev 10'!$M$9,0)+Point_Force($A196,2*'Rev 10'!$M$16,'Rev 10'!$M$10/2)+Moment_Force($A196,'Rev 10'!$V$9,'Rev 10'!$M$10/2))</f>
        <v>1.9811156162591127E-14</v>
      </c>
      <c r="G196" cm="1">
        <f t="array" ref="G196">$J$1*(Distributed_Weight($A196,'Rev 10'!$M$16*9.81,'Rev 10'!$M$9,0)-Point_Force($A196,2*'Rev 10'!$M$16*9.81,'Rev 10'!$M$10/2)+Distributed_Weight($A196,'Rev 10'!$M$16*9.81,'Rev 10'!$M$9,'Rev 10'!$M$10-'Rev 10'!$M$9))</f>
        <v>1.9434744195501894E-13</v>
      </c>
      <c r="L196">
        <f t="shared" si="10"/>
        <v>6.6613938027098164E-16</v>
      </c>
      <c r="O196">
        <f t="shared" si="11"/>
        <v>1.1357875196436462E-18</v>
      </c>
    </row>
    <row r="197" spans="1:15" x14ac:dyDescent="0.2">
      <c r="A197">
        <v>588</v>
      </c>
      <c r="B197">
        <f t="shared" si="9"/>
        <v>1.9634586009583189E-13</v>
      </c>
      <c r="D197" cm="1">
        <f t="array" ref="D197">$J$1*Distributed_Weight($A197,'Rev 10'!$M$16,'Rev 10'!$M$9,0)</f>
        <v>2.0014868511297847E-14</v>
      </c>
      <c r="E197" cm="1">
        <f t="array" ref="E197">$J$1*(Distributed_Weight($A197,'Rev 10'!$M$16,'Rev 10'!$M$9,0)+Point_Force($A197,2*'Rev 10'!$M$16,'Rev 10'!$M$10/2))</f>
        <v>2.0014868511297847E-14</v>
      </c>
      <c r="F197" cm="1">
        <f t="array" ref="F197">$J$1*(Distributed_Weight($A197,'Rev 10'!$M$16,'Rev 10'!$M$9,0)+Point_Force($A197,2*'Rev 10'!$M$16,'Rev 10'!$M$10/2)+Moment_Force($A197,'Rev 10'!$V$9,'Rev 10'!$M$10/2))</f>
        <v>2.0014868511297847E-14</v>
      </c>
      <c r="G197" cm="1">
        <f t="array" ref="G197">$J$1*(Distributed_Weight($A197,'Rev 10'!$M$16*9.81,'Rev 10'!$M$9,0)-Point_Force($A197,2*'Rev 10'!$M$16*9.81,'Rev 10'!$M$10/2)+Distributed_Weight($A197,'Rev 10'!$M$16*9.81,'Rev 10'!$M$9,'Rev 10'!$M$10-'Rev 10'!$M$9))</f>
        <v>1.9634586009583189E-13</v>
      </c>
      <c r="L197">
        <f t="shared" si="10"/>
        <v>6.6954674282991257E-16</v>
      </c>
      <c r="O197">
        <f t="shared" si="11"/>
        <v>1.1357875196436462E-18</v>
      </c>
    </row>
    <row r="198" spans="1:15" x14ac:dyDescent="0.2">
      <c r="A198">
        <v>591</v>
      </c>
      <c r="B198">
        <f t="shared" si="9"/>
        <v>1.9835450032432163E-13</v>
      </c>
      <c r="D198" cm="1">
        <f t="array" ref="D198">$J$1*Distributed_Weight($A198,'Rev 10'!$M$16,'Rev 10'!$M$9,0)</f>
        <v>2.0219622866903328E-14</v>
      </c>
      <c r="E198" cm="1">
        <f t="array" ref="E198">$J$1*(Distributed_Weight($A198,'Rev 10'!$M$16,'Rev 10'!$M$9,0)+Point_Force($A198,2*'Rev 10'!$M$16,'Rev 10'!$M$10/2))</f>
        <v>2.0219622866903328E-14</v>
      </c>
      <c r="F198" cm="1">
        <f t="array" ref="F198">$J$1*(Distributed_Weight($A198,'Rev 10'!$M$16,'Rev 10'!$M$9,0)+Point_Force($A198,2*'Rev 10'!$M$16,'Rev 10'!$M$10/2)+Moment_Force($A198,'Rev 10'!$V$9,'Rev 10'!$M$10/2))</f>
        <v>2.0219622866903328E-14</v>
      </c>
      <c r="G198" cm="1">
        <f t="array" ref="G198">$J$1*(Distributed_Weight($A198,'Rev 10'!$M$16*9.81,'Rev 10'!$M$9,0)-Point_Force($A198,2*'Rev 10'!$M$16*9.81,'Rev 10'!$M$10/2)+Distributed_Weight($A198,'Rev 10'!$M$16*9.81,'Rev 10'!$M$9,'Rev 10'!$M$10-'Rev 10'!$M$9))</f>
        <v>1.9835450032432163E-13</v>
      </c>
      <c r="L198">
        <f t="shared" si="10"/>
        <v>6.7295410538884351E-16</v>
      </c>
      <c r="O198">
        <f t="shared" si="11"/>
        <v>1.1357875196464729E-18</v>
      </c>
    </row>
    <row r="199" spans="1:15" x14ac:dyDescent="0.2">
      <c r="A199">
        <v>594</v>
      </c>
      <c r="B199">
        <f t="shared" si="9"/>
        <v>2.0037336264048816E-13</v>
      </c>
      <c r="D199" cm="1">
        <f t="array" ref="D199">$J$1*Distributed_Weight($A199,'Rev 10'!$M$16,'Rev 10'!$M$9,0)</f>
        <v>2.0425419229407563E-14</v>
      </c>
      <c r="E199" cm="1">
        <f t="array" ref="E199">$J$1*(Distributed_Weight($A199,'Rev 10'!$M$16,'Rev 10'!$M$9,0)+Point_Force($A199,2*'Rev 10'!$M$16,'Rev 10'!$M$10/2))</f>
        <v>2.0425419229407563E-14</v>
      </c>
      <c r="F199" cm="1">
        <f t="array" ref="F199">$J$1*(Distributed_Weight($A199,'Rev 10'!$M$16,'Rev 10'!$M$9,0)+Point_Force($A199,2*'Rev 10'!$M$16,'Rev 10'!$M$10/2)+Moment_Force($A199,'Rev 10'!$V$9,'Rev 10'!$M$10/2))</f>
        <v>2.0425419229407563E-14</v>
      </c>
      <c r="G199" cm="1">
        <f t="array" ref="G199">$J$1*(Distributed_Weight($A199,'Rev 10'!$M$16*9.81,'Rev 10'!$M$9,0)-Point_Force($A199,2*'Rev 10'!$M$16*9.81,'Rev 10'!$M$10/2)+Distributed_Weight($A199,'Rev 10'!$M$16*9.81,'Rev 10'!$M$9,'Rev 10'!$M$10-'Rev 10'!$M$9))</f>
        <v>2.0037336264048816E-13</v>
      </c>
      <c r="L199">
        <f t="shared" si="10"/>
        <v>6.7636146794778293E-16</v>
      </c>
      <c r="O199">
        <f t="shared" si="11"/>
        <v>1.1357875196380256E-18</v>
      </c>
    </row>
    <row r="200" spans="1:15" x14ac:dyDescent="0.2">
      <c r="A200">
        <v>597</v>
      </c>
      <c r="B200">
        <f t="shared" si="9"/>
        <v>2.024024470443315E-13</v>
      </c>
      <c r="D200" cm="1">
        <f t="array" ref="D200">$J$1*Distributed_Weight($A200,'Rev 10'!$M$16,'Rev 10'!$M$9,0)</f>
        <v>2.0632257598810553E-14</v>
      </c>
      <c r="E200" cm="1">
        <f t="array" ref="E200">$J$1*(Distributed_Weight($A200,'Rev 10'!$M$16,'Rev 10'!$M$9,0)+Point_Force($A200,2*'Rev 10'!$M$16,'Rev 10'!$M$10/2))</f>
        <v>2.0632257598810553E-14</v>
      </c>
      <c r="F200" cm="1">
        <f t="array" ref="F200">$J$1*(Distributed_Weight($A200,'Rev 10'!$M$16,'Rev 10'!$M$9,0)+Point_Force($A200,2*'Rev 10'!$M$16,'Rev 10'!$M$10/2)+Moment_Force($A200,'Rev 10'!$V$9,'Rev 10'!$M$10/2))</f>
        <v>2.0632257598810553E-14</v>
      </c>
      <c r="G200" cm="1">
        <f t="array" ref="G200">$J$1*(Distributed_Weight($A200,'Rev 10'!$M$16*9.81,'Rev 10'!$M$9,0)-Point_Force($A200,2*'Rev 10'!$M$16*9.81,'Rev 10'!$M$10/2)+Distributed_Weight($A200,'Rev 10'!$M$16*9.81,'Rev 10'!$M$9,'Rev 10'!$M$10-'Rev 10'!$M$9))</f>
        <v>2.024024470443315E-13</v>
      </c>
      <c r="L200">
        <f t="shared" si="10"/>
        <v>6.7976883050669701E-16</v>
      </c>
      <c r="O200">
        <f t="shared" si="11"/>
        <v>1.1357875196492668E-18</v>
      </c>
    </row>
    <row r="201" spans="1:15" x14ac:dyDescent="0.2">
      <c r="A201">
        <v>600</v>
      </c>
      <c r="B201">
        <f t="shared" si="9"/>
        <v>2.044417535358516E-13</v>
      </c>
      <c r="D201" cm="1">
        <f t="array" ref="D201">$J$1*Distributed_Weight($A201,'Rev 10'!$M$16,'Rev 10'!$M$9,0)</f>
        <v>2.0840137975112297E-14</v>
      </c>
      <c r="E201" cm="1">
        <f t="array" ref="E201">$J$1*(Distributed_Weight($A201,'Rev 10'!$M$16,'Rev 10'!$M$9,0)+Point_Force($A201,2*'Rev 10'!$M$16,'Rev 10'!$M$10/2))</f>
        <v>2.0840137975112297E-14</v>
      </c>
      <c r="F201" cm="1">
        <f t="array" ref="F201">$J$1*(Distributed_Weight($A201,'Rev 10'!$M$16,'Rev 10'!$M$9,0)+Point_Force($A201,2*'Rev 10'!$M$16,'Rev 10'!$M$10/2)+Moment_Force($A201,'Rev 10'!$V$9,'Rev 10'!$M$10/2))</f>
        <v>2.0840137975112297E-14</v>
      </c>
      <c r="G201" cm="1">
        <f t="array" ref="G201">$J$1*(Distributed_Weight($A201,'Rev 10'!$M$16*9.81,'Rev 10'!$M$9,0)-Point_Force($A201,2*'Rev 10'!$M$16*9.81,'Rev 10'!$M$10/2)+Distributed_Weight($A201,'Rev 10'!$M$16*9.81,'Rev 10'!$M$9,'Rev 10'!$M$10-'Rev 10'!$M$9))</f>
        <v>2.044417535358516E-13</v>
      </c>
      <c r="L201">
        <f t="shared" si="10"/>
        <v>6.8317619306564481E-16</v>
      </c>
      <c r="O201">
        <f t="shared" si="11"/>
        <v>1.1357875196408195E-18</v>
      </c>
    </row>
    <row r="202" spans="1:15" x14ac:dyDescent="0.2">
      <c r="A202">
        <v>603</v>
      </c>
      <c r="B202">
        <f t="shared" si="9"/>
        <v>2.0649128211504853E-13</v>
      </c>
      <c r="D202" cm="1">
        <f t="array" ref="D202">$J$1*Distributed_Weight($A202,'Rev 10'!$M$16,'Rev 10'!$M$9,0)</f>
        <v>2.1049060358312798E-14</v>
      </c>
      <c r="E202" cm="1">
        <f t="array" ref="E202">$J$1*(Distributed_Weight($A202,'Rev 10'!$M$16,'Rev 10'!$M$9,0)+Point_Force($A202,2*'Rev 10'!$M$16,'Rev 10'!$M$10/2))</f>
        <v>2.1049060358312798E-14</v>
      </c>
      <c r="F202" cm="1">
        <f t="array" ref="F202">$J$1*(Distributed_Weight($A202,'Rev 10'!$M$16,'Rev 10'!$M$9,0)+Point_Force($A202,2*'Rev 10'!$M$16,'Rev 10'!$M$10/2)+Moment_Force($A202,'Rev 10'!$V$9,'Rev 10'!$M$10/2))</f>
        <v>2.1049060358312798E-14</v>
      </c>
      <c r="G202" cm="1">
        <f t="array" ref="G202">$J$1*(Distributed_Weight($A202,'Rev 10'!$M$16*9.81,'Rev 10'!$M$9,0)-Point_Force($A202,2*'Rev 10'!$M$16*9.81,'Rev 10'!$M$10/2)+Distributed_Weight($A202,'Rev 10'!$M$16*9.81,'Rev 10'!$M$9,'Rev 10'!$M$10-'Rev 10'!$M$9))</f>
        <v>2.0649128211504853E-13</v>
      </c>
      <c r="L202">
        <f t="shared" si="10"/>
        <v>6.8658355562456727E-16</v>
      </c>
      <c r="O202">
        <f t="shared" si="11"/>
        <v>1.1357875196464729E-18</v>
      </c>
    </row>
    <row r="203" spans="1:15" x14ac:dyDescent="0.2">
      <c r="A203">
        <v>606</v>
      </c>
      <c r="B203">
        <f t="shared" si="9"/>
        <v>2.0855103278192223E-13</v>
      </c>
      <c r="D203" cm="1">
        <f t="array" ref="D203">$J$1*Distributed_Weight($A203,'Rev 10'!$M$16,'Rev 10'!$M$9,0)</f>
        <v>2.1259024748412051E-14</v>
      </c>
      <c r="E203" cm="1">
        <f t="array" ref="E203">$J$1*(Distributed_Weight($A203,'Rev 10'!$M$16,'Rev 10'!$M$9,0)+Point_Force($A203,2*'Rev 10'!$M$16,'Rev 10'!$M$10/2))</f>
        <v>2.1259024748412051E-14</v>
      </c>
      <c r="F203" cm="1">
        <f t="array" ref="F203">$J$1*(Distributed_Weight($A203,'Rev 10'!$M$16,'Rev 10'!$M$9,0)+Point_Force($A203,2*'Rev 10'!$M$16,'Rev 10'!$M$10/2)+Moment_Force($A203,'Rev 10'!$V$9,'Rev 10'!$M$10/2))</f>
        <v>2.1259024748412051E-14</v>
      </c>
      <c r="G203" cm="1">
        <f t="array" ref="G203">$J$1*(Distributed_Weight($A203,'Rev 10'!$M$16*9.81,'Rev 10'!$M$9,0)-Point_Force($A203,2*'Rev 10'!$M$16*9.81,'Rev 10'!$M$10/2)+Distributed_Weight($A203,'Rev 10'!$M$16*9.81,'Rev 10'!$M$9,'Rev 10'!$M$10-'Rev 10'!$M$9))</f>
        <v>2.0855103278192223E-13</v>
      </c>
      <c r="L203">
        <f t="shared" si="10"/>
        <v>6.8999091818350669E-16</v>
      </c>
      <c r="O203">
        <f t="shared" si="11"/>
        <v>1.1357875196408195E-18</v>
      </c>
    </row>
    <row r="204" spans="1:15" x14ac:dyDescent="0.2">
      <c r="A204">
        <v>609</v>
      </c>
      <c r="B204">
        <f t="shared" si="9"/>
        <v>2.1062100553647275E-13</v>
      </c>
      <c r="D204" cm="1">
        <f t="array" ref="D204">$J$1*Distributed_Weight($A204,'Rev 10'!$M$16,'Rev 10'!$M$9,0)</f>
        <v>2.1470031145410068E-14</v>
      </c>
      <c r="E204" cm="1">
        <f t="array" ref="E204">$J$1*(Distributed_Weight($A204,'Rev 10'!$M$16,'Rev 10'!$M$9,0)+Point_Force($A204,2*'Rev 10'!$M$16,'Rev 10'!$M$10/2))</f>
        <v>2.1470031145410068E-14</v>
      </c>
      <c r="F204" cm="1">
        <f t="array" ref="F204">$J$1*(Distributed_Weight($A204,'Rev 10'!$M$16,'Rev 10'!$M$9,0)+Point_Force($A204,2*'Rev 10'!$M$16,'Rev 10'!$M$10/2)+Moment_Force($A204,'Rev 10'!$V$9,'Rev 10'!$M$10/2))</f>
        <v>2.1470031145410068E-14</v>
      </c>
      <c r="G204" cm="1">
        <f t="array" ref="G204">$J$1*(Distributed_Weight($A204,'Rev 10'!$M$16*9.81,'Rev 10'!$M$9,0)-Point_Force($A204,2*'Rev 10'!$M$16*9.81,'Rev 10'!$M$10/2)+Distributed_Weight($A204,'Rev 10'!$M$16*9.81,'Rev 10'!$M$9,'Rev 10'!$M$10-'Rev 10'!$M$9))</f>
        <v>2.1062100553647275E-13</v>
      </c>
      <c r="L204">
        <f t="shared" si="10"/>
        <v>6.9339828074242914E-16</v>
      </c>
      <c r="O204">
        <f t="shared" si="11"/>
        <v>1.1357875196408523E-18</v>
      </c>
    </row>
    <row r="205" spans="1:15" x14ac:dyDescent="0.2">
      <c r="A205">
        <v>612</v>
      </c>
      <c r="B205">
        <f t="shared" si="9"/>
        <v>2.1270120037870004E-13</v>
      </c>
      <c r="D205" cm="1">
        <f t="array" ref="D205">$J$1*Distributed_Weight($A205,'Rev 10'!$M$16,'Rev 10'!$M$9,0)</f>
        <v>2.1682079549306836E-14</v>
      </c>
      <c r="E205" cm="1">
        <f t="array" ref="E205">$J$1*(Distributed_Weight($A205,'Rev 10'!$M$16,'Rev 10'!$M$9,0)+Point_Force($A205,2*'Rev 10'!$M$16,'Rev 10'!$M$10/2))</f>
        <v>2.1682079549306836E-14</v>
      </c>
      <c r="F205" cm="1">
        <f t="array" ref="F205">$J$1*(Distributed_Weight($A205,'Rev 10'!$M$16,'Rev 10'!$M$9,0)+Point_Force($A205,2*'Rev 10'!$M$16,'Rev 10'!$M$10/2)+Moment_Force($A205,'Rev 10'!$V$9,'Rev 10'!$M$10/2))</f>
        <v>2.1682079549306836E-14</v>
      </c>
      <c r="G205" cm="1">
        <f t="array" ref="G205">$J$1*(Distributed_Weight($A205,'Rev 10'!$M$16*9.81,'Rev 10'!$M$9,0)-Point_Force($A205,2*'Rev 10'!$M$16*9.81,'Rev 10'!$M$10/2)+Distributed_Weight($A205,'Rev 10'!$M$16*9.81,'Rev 10'!$M$9,'Rev 10'!$M$10-'Rev 10'!$M$9))</f>
        <v>2.1270120037870004E-13</v>
      </c>
      <c r="L205">
        <f t="shared" si="10"/>
        <v>6.968056433013517E-16</v>
      </c>
      <c r="O205">
        <f t="shared" si="11"/>
        <v>1.1357875196464401E-18</v>
      </c>
    </row>
    <row r="206" spans="1:15" x14ac:dyDescent="0.2">
      <c r="A206">
        <v>615</v>
      </c>
      <c r="B206">
        <f t="shared" si="9"/>
        <v>2.1479161730860409E-13</v>
      </c>
      <c r="D206" cm="1">
        <f t="array" ref="D206">$J$1*Distributed_Weight($A206,'Rev 10'!$M$16,'Rev 10'!$M$9,0)</f>
        <v>2.1895169960102355E-14</v>
      </c>
      <c r="E206" cm="1">
        <f t="array" ref="E206">$J$1*(Distributed_Weight($A206,'Rev 10'!$M$16,'Rev 10'!$M$9,0)+Point_Force($A206,2*'Rev 10'!$M$16,'Rev 10'!$M$10/2))</f>
        <v>2.1895169960102355E-14</v>
      </c>
      <c r="F206" cm="1">
        <f t="array" ref="F206">$J$1*(Distributed_Weight($A206,'Rev 10'!$M$16,'Rev 10'!$M$9,0)+Point_Force($A206,2*'Rev 10'!$M$16,'Rev 10'!$M$10/2)+Moment_Force($A206,'Rev 10'!$V$9,'Rev 10'!$M$10/2))</f>
        <v>2.1895169960102355E-14</v>
      </c>
      <c r="G206" cm="1">
        <f t="array" ref="G206">$J$1*(Distributed_Weight($A206,'Rev 10'!$M$16*9.81,'Rev 10'!$M$9,0)-Point_Force($A206,2*'Rev 10'!$M$16*9.81,'Rev 10'!$M$10/2)+Distributed_Weight($A206,'Rev 10'!$M$16*9.81,'Rev 10'!$M$9,'Rev 10'!$M$10-'Rev 10'!$M$9))</f>
        <v>2.1479161730860409E-13</v>
      </c>
      <c r="L206">
        <f t="shared" si="10"/>
        <v>7.0021300586029102E-16</v>
      </c>
      <c r="O206">
        <f t="shared" si="11"/>
        <v>1.1357875196436462E-18</v>
      </c>
    </row>
    <row r="207" spans="1:15" x14ac:dyDescent="0.2">
      <c r="A207">
        <v>618</v>
      </c>
      <c r="B207">
        <f t="shared" si="9"/>
        <v>2.1689225632618497E-13</v>
      </c>
      <c r="D207" cm="1">
        <f t="array" ref="D207">$J$1*Distributed_Weight($A207,'Rev 10'!$M$16,'Rev 10'!$M$9,0)</f>
        <v>2.2109302377796635E-14</v>
      </c>
      <c r="E207" cm="1">
        <f t="array" ref="E207">$J$1*(Distributed_Weight($A207,'Rev 10'!$M$16,'Rev 10'!$M$9,0)+Point_Force($A207,2*'Rev 10'!$M$16,'Rev 10'!$M$10/2))</f>
        <v>2.2109302377796635E-14</v>
      </c>
      <c r="F207" cm="1">
        <f t="array" ref="F207">$J$1*(Distributed_Weight($A207,'Rev 10'!$M$16,'Rev 10'!$M$9,0)+Point_Force($A207,2*'Rev 10'!$M$16,'Rev 10'!$M$10/2)+Moment_Force($A207,'Rev 10'!$V$9,'Rev 10'!$M$10/2))</f>
        <v>2.2109302377796635E-14</v>
      </c>
      <c r="G207" cm="1">
        <f t="array" ref="G207">$J$1*(Distributed_Weight($A207,'Rev 10'!$M$16*9.81,'Rev 10'!$M$9,0)-Point_Force($A207,2*'Rev 10'!$M$16*9.81,'Rev 10'!$M$10/2)+Distributed_Weight($A207,'Rev 10'!$M$16*9.81,'Rev 10'!$M$9,'Rev 10'!$M$10-'Rev 10'!$M$9))</f>
        <v>2.1689225632618497E-13</v>
      </c>
      <c r="L207">
        <f t="shared" si="10"/>
        <v>7.0362036841922196E-16</v>
      </c>
      <c r="O207">
        <f t="shared" si="11"/>
        <v>1.1357875196436462E-18</v>
      </c>
    </row>
    <row r="208" spans="1:15" x14ac:dyDescent="0.2">
      <c r="A208">
        <v>621</v>
      </c>
      <c r="B208">
        <f t="shared" si="9"/>
        <v>2.1900311743144263E-13</v>
      </c>
      <c r="D208" cm="1">
        <f t="array" ref="D208">$J$1*Distributed_Weight($A208,'Rev 10'!$M$16,'Rev 10'!$M$9,0)</f>
        <v>2.232447680238967E-14</v>
      </c>
      <c r="E208" cm="1">
        <f t="array" ref="E208">$J$1*(Distributed_Weight($A208,'Rev 10'!$M$16,'Rev 10'!$M$9,0)+Point_Force($A208,2*'Rev 10'!$M$16,'Rev 10'!$M$10/2))</f>
        <v>2.232447680238967E-14</v>
      </c>
      <c r="F208" cm="1">
        <f t="array" ref="F208">$J$1*(Distributed_Weight($A208,'Rev 10'!$M$16,'Rev 10'!$M$9,0)+Point_Force($A208,2*'Rev 10'!$M$16,'Rev 10'!$M$10/2)+Moment_Force($A208,'Rev 10'!$V$9,'Rev 10'!$M$10/2))</f>
        <v>2.232447680238967E-14</v>
      </c>
      <c r="G208" cm="1">
        <f t="array" ref="G208">$J$1*(Distributed_Weight($A208,'Rev 10'!$M$16*9.81,'Rev 10'!$M$9,0)-Point_Force($A208,2*'Rev 10'!$M$16*9.81,'Rev 10'!$M$10/2)+Distributed_Weight($A208,'Rev 10'!$M$16*9.81,'Rev 10'!$M$9,'Rev 10'!$M$10-'Rev 10'!$M$9))</f>
        <v>2.1900311743144263E-13</v>
      </c>
      <c r="L208">
        <f t="shared" si="10"/>
        <v>7.070277309781529E-16</v>
      </c>
      <c r="O208">
        <f t="shared" si="11"/>
        <v>1.1357875196464729E-18</v>
      </c>
    </row>
    <row r="209" spans="1:15" x14ac:dyDescent="0.2">
      <c r="A209">
        <v>624</v>
      </c>
      <c r="B209">
        <f t="shared" si="9"/>
        <v>2.2112420062437709E-13</v>
      </c>
      <c r="D209" cm="1">
        <f t="array" ref="D209">$J$1*Distributed_Weight($A209,'Rev 10'!$M$16,'Rev 10'!$M$9,0)</f>
        <v>2.2540693233881462E-14</v>
      </c>
      <c r="E209" cm="1">
        <f t="array" ref="E209">$J$1*(Distributed_Weight($A209,'Rev 10'!$M$16,'Rev 10'!$M$9,0)+Point_Force($A209,2*'Rev 10'!$M$16,'Rev 10'!$M$10/2))</f>
        <v>2.2540693233881462E-14</v>
      </c>
      <c r="F209" cm="1">
        <f t="array" ref="F209">$J$1*(Distributed_Weight($A209,'Rev 10'!$M$16,'Rev 10'!$M$9,0)+Point_Force($A209,2*'Rev 10'!$M$16,'Rev 10'!$M$10/2)+Moment_Force($A209,'Rev 10'!$V$9,'Rev 10'!$M$10/2))</f>
        <v>2.2540693233881462E-14</v>
      </c>
      <c r="G209" cm="1">
        <f t="array" ref="G209">$J$1*(Distributed_Weight($A209,'Rev 10'!$M$16*9.81,'Rev 10'!$M$9,0)-Point_Force($A209,2*'Rev 10'!$M$16*9.81,'Rev 10'!$M$10/2)+Distributed_Weight($A209,'Rev 10'!$M$16*9.81,'Rev 10'!$M$9,'Rev 10'!$M$10-'Rev 10'!$M$9))</f>
        <v>2.2112420062437709E-13</v>
      </c>
      <c r="L209">
        <f t="shared" si="10"/>
        <v>7.1043509353709232E-16</v>
      </c>
      <c r="O209">
        <f t="shared" si="11"/>
        <v>1.1357875196408195E-18</v>
      </c>
    </row>
    <row r="210" spans="1:15" x14ac:dyDescent="0.2">
      <c r="A210">
        <v>627</v>
      </c>
      <c r="B210">
        <f t="shared" si="9"/>
        <v>2.2325550590498837E-13</v>
      </c>
      <c r="D210" cm="1">
        <f t="array" ref="D210">$J$1*Distributed_Weight($A210,'Rev 10'!$M$16,'Rev 10'!$M$9,0)</f>
        <v>2.2757951672272008E-14</v>
      </c>
      <c r="E210" cm="1">
        <f t="array" ref="E210">$J$1*(Distributed_Weight($A210,'Rev 10'!$M$16,'Rev 10'!$M$9,0)+Point_Force($A210,2*'Rev 10'!$M$16,'Rev 10'!$M$10/2))</f>
        <v>2.2757951672272008E-14</v>
      </c>
      <c r="F210" cm="1">
        <f t="array" ref="F210">$J$1*(Distributed_Weight($A210,'Rev 10'!$M$16,'Rev 10'!$M$9,0)+Point_Force($A210,2*'Rev 10'!$M$16,'Rev 10'!$M$10/2)+Moment_Force($A210,'Rev 10'!$V$9,'Rev 10'!$M$10/2))</f>
        <v>2.2757951672272008E-14</v>
      </c>
      <c r="G210" cm="1">
        <f t="array" ref="G210">$J$1*(Distributed_Weight($A210,'Rev 10'!$M$16*9.81,'Rev 10'!$M$9,0)-Point_Force($A210,2*'Rev 10'!$M$16*9.81,'Rev 10'!$M$10/2)+Distributed_Weight($A210,'Rev 10'!$M$16*9.81,'Rev 10'!$M$9,'Rev 10'!$M$10-'Rev 10'!$M$9))</f>
        <v>2.2325550590498837E-13</v>
      </c>
      <c r="L210">
        <f t="shared" si="10"/>
        <v>7.1384245609601478E-16</v>
      </c>
      <c r="O210">
        <f t="shared" si="11"/>
        <v>1.1357875196436462E-18</v>
      </c>
    </row>
    <row r="211" spans="1:15" x14ac:dyDescent="0.2">
      <c r="A211">
        <v>630</v>
      </c>
      <c r="B211">
        <f t="shared" si="9"/>
        <v>2.2539703327327641E-13</v>
      </c>
      <c r="D211" cm="1">
        <f t="array" ref="D211">$J$1*Distributed_Weight($A211,'Rev 10'!$M$16,'Rev 10'!$M$9,0)</f>
        <v>2.2976252117561306E-14</v>
      </c>
      <c r="E211" cm="1">
        <f t="array" ref="E211">$J$1*(Distributed_Weight($A211,'Rev 10'!$M$16,'Rev 10'!$M$9,0)+Point_Force($A211,2*'Rev 10'!$M$16,'Rev 10'!$M$10/2))</f>
        <v>2.2976252117561306E-14</v>
      </c>
      <c r="F211" cm="1">
        <f t="array" ref="F211">$J$1*(Distributed_Weight($A211,'Rev 10'!$M$16,'Rev 10'!$M$9,0)+Point_Force($A211,2*'Rev 10'!$M$16,'Rev 10'!$M$10/2)+Moment_Force($A211,'Rev 10'!$V$9,'Rev 10'!$M$10/2))</f>
        <v>2.2976252117561306E-14</v>
      </c>
      <c r="G211" cm="1">
        <f t="array" ref="G211">$J$1*(Distributed_Weight($A211,'Rev 10'!$M$16*9.81,'Rev 10'!$M$9,0)-Point_Force($A211,2*'Rev 10'!$M$16*9.81,'Rev 10'!$M$10/2)+Distributed_Weight($A211,'Rev 10'!$M$16*9.81,'Rev 10'!$M$9,'Rev 10'!$M$10-'Rev 10'!$M$9))</f>
        <v>2.2539703327327641E-13</v>
      </c>
      <c r="L211">
        <f t="shared" si="10"/>
        <v>7.1724981865494571E-16</v>
      </c>
      <c r="O211">
        <f t="shared" si="11"/>
        <v>1.1357875196408523E-18</v>
      </c>
    </row>
    <row r="212" spans="1:15" x14ac:dyDescent="0.2">
      <c r="A212">
        <v>633</v>
      </c>
      <c r="B212">
        <f t="shared" si="9"/>
        <v>2.2754878272924125E-13</v>
      </c>
      <c r="D212" cm="1">
        <f t="array" ref="D212">$J$1*Distributed_Weight($A212,'Rev 10'!$M$16,'Rev 10'!$M$9,0)</f>
        <v>2.3195594569749364E-14</v>
      </c>
      <c r="E212" cm="1">
        <f t="array" ref="E212">$J$1*(Distributed_Weight($A212,'Rev 10'!$M$16,'Rev 10'!$M$9,0)+Point_Force($A212,2*'Rev 10'!$M$16,'Rev 10'!$M$10/2))</f>
        <v>2.3195594569749364E-14</v>
      </c>
      <c r="F212" cm="1">
        <f t="array" ref="F212">$J$1*(Distributed_Weight($A212,'Rev 10'!$M$16,'Rev 10'!$M$9,0)+Point_Force($A212,2*'Rev 10'!$M$16,'Rev 10'!$M$10/2)+Moment_Force($A212,'Rev 10'!$V$9,'Rev 10'!$M$10/2))</f>
        <v>2.3195594569749364E-14</v>
      </c>
      <c r="G212" cm="1">
        <f t="array" ref="G212">$J$1*(Distributed_Weight($A212,'Rev 10'!$M$16*9.81,'Rev 10'!$M$9,0)-Point_Force($A212,2*'Rev 10'!$M$16*9.81,'Rev 10'!$M$10/2)+Distributed_Weight($A212,'Rev 10'!$M$16*9.81,'Rev 10'!$M$9,'Rev 10'!$M$10-'Rev 10'!$M$9))</f>
        <v>2.2754878272924125E-13</v>
      </c>
      <c r="L212">
        <f t="shared" si="10"/>
        <v>7.2065718121386827E-16</v>
      </c>
      <c r="O212">
        <f t="shared" si="11"/>
        <v>1.1357875196492668E-18</v>
      </c>
    </row>
    <row r="213" spans="1:15" x14ac:dyDescent="0.2">
      <c r="A213">
        <v>636</v>
      </c>
      <c r="B213">
        <f t="shared" si="9"/>
        <v>2.2971075427288286E-13</v>
      </c>
      <c r="D213" cm="1">
        <f t="array" ref="D213">$J$1*Distributed_Weight($A213,'Rev 10'!$M$16,'Rev 10'!$M$9,0)</f>
        <v>2.3415979028836177E-14</v>
      </c>
      <c r="E213" cm="1">
        <f t="array" ref="E213">$J$1*(Distributed_Weight($A213,'Rev 10'!$M$16,'Rev 10'!$M$9,0)+Point_Force($A213,2*'Rev 10'!$M$16,'Rev 10'!$M$10/2))</f>
        <v>2.3415979028836177E-14</v>
      </c>
      <c r="F213" cm="1">
        <f t="array" ref="F213">$J$1*(Distributed_Weight($A213,'Rev 10'!$M$16,'Rev 10'!$M$9,0)+Point_Force($A213,2*'Rev 10'!$M$16,'Rev 10'!$M$10/2)+Moment_Force($A213,'Rev 10'!$V$9,'Rev 10'!$M$10/2))</f>
        <v>2.3415979028836177E-14</v>
      </c>
      <c r="G213" cm="1">
        <f t="array" ref="G213">$J$1*(Distributed_Weight($A213,'Rev 10'!$M$16*9.81,'Rev 10'!$M$9,0)-Point_Force($A213,2*'Rev 10'!$M$16*9.81,'Rev 10'!$M$10/2)+Distributed_Weight($A213,'Rev 10'!$M$16*9.81,'Rev 10'!$M$9,'Rev 10'!$M$10-'Rev 10'!$M$9))</f>
        <v>2.2971075427288286E-13</v>
      </c>
      <c r="L213">
        <f t="shared" si="10"/>
        <v>7.2406454377281607E-16</v>
      </c>
      <c r="O213">
        <f t="shared" si="11"/>
        <v>1.1357875196436462E-18</v>
      </c>
    </row>
    <row r="214" spans="1:15" x14ac:dyDescent="0.2">
      <c r="A214">
        <v>639</v>
      </c>
      <c r="B214">
        <f t="shared" si="9"/>
        <v>2.318829479042013E-13</v>
      </c>
      <c r="D214" cm="1">
        <f t="array" ref="D214">$J$1*Distributed_Weight($A214,'Rev 10'!$M$16,'Rev 10'!$M$9,0)</f>
        <v>2.3637405494821744E-14</v>
      </c>
      <c r="E214" cm="1">
        <f t="array" ref="E214">$J$1*(Distributed_Weight($A214,'Rev 10'!$M$16,'Rev 10'!$M$9,0)+Point_Force($A214,2*'Rev 10'!$M$16,'Rev 10'!$M$10/2))</f>
        <v>2.3637405494821744E-14</v>
      </c>
      <c r="F214" cm="1">
        <f t="array" ref="F214">$J$1*(Distributed_Weight($A214,'Rev 10'!$M$16,'Rev 10'!$M$9,0)+Point_Force($A214,2*'Rev 10'!$M$16,'Rev 10'!$M$10/2)+Moment_Force($A214,'Rev 10'!$V$9,'Rev 10'!$M$10/2))</f>
        <v>2.3637405494821744E-14</v>
      </c>
      <c r="G214" cm="1">
        <f t="array" ref="G214">$J$1*(Distributed_Weight($A214,'Rev 10'!$M$16*9.81,'Rev 10'!$M$9,0)-Point_Force($A214,2*'Rev 10'!$M$16*9.81,'Rev 10'!$M$10/2)+Distributed_Weight($A214,'Rev 10'!$M$16*9.81,'Rev 10'!$M$9,'Rev 10'!$M$10-'Rev 10'!$M$9))</f>
        <v>2.318829479042013E-13</v>
      </c>
      <c r="L214">
        <f t="shared" si="10"/>
        <v>7.2747190633174701E-16</v>
      </c>
      <c r="O214">
        <f t="shared" si="11"/>
        <v>1.1357875196380256E-18</v>
      </c>
    </row>
    <row r="215" spans="1:15" x14ac:dyDescent="0.2">
      <c r="A215">
        <v>642</v>
      </c>
      <c r="B215">
        <f t="shared" si="9"/>
        <v>2.3406536362319654E-13</v>
      </c>
      <c r="D215" cm="1">
        <f t="array" ref="D215">$J$1*Distributed_Weight($A215,'Rev 10'!$M$16,'Rev 10'!$M$9,0)</f>
        <v>2.3859873967706069E-14</v>
      </c>
      <c r="E215" cm="1">
        <f t="array" ref="E215">$J$1*(Distributed_Weight($A215,'Rev 10'!$M$16,'Rev 10'!$M$9,0)+Point_Force($A215,2*'Rev 10'!$M$16,'Rev 10'!$M$10/2))</f>
        <v>2.3859873967706069E-14</v>
      </c>
      <c r="F215" cm="1">
        <f t="array" ref="F215">$J$1*(Distributed_Weight($A215,'Rev 10'!$M$16,'Rev 10'!$M$9,0)+Point_Force($A215,2*'Rev 10'!$M$16,'Rev 10'!$M$10/2)+Moment_Force($A215,'Rev 10'!$V$9,'Rev 10'!$M$10/2))</f>
        <v>2.3859873967706069E-14</v>
      </c>
      <c r="G215" cm="1">
        <f t="array" ref="G215">$J$1*(Distributed_Weight($A215,'Rev 10'!$M$16*9.81,'Rev 10'!$M$9,0)-Point_Force($A215,2*'Rev 10'!$M$16*9.81,'Rev 10'!$M$10/2)+Distributed_Weight($A215,'Rev 10'!$M$16*9.81,'Rev 10'!$M$9,'Rev 10'!$M$10-'Rev 10'!$M$9))</f>
        <v>2.3406536362319654E-13</v>
      </c>
      <c r="L215">
        <f t="shared" si="10"/>
        <v>7.3087926889066109E-16</v>
      </c>
      <c r="O215">
        <f t="shared" si="11"/>
        <v>1.1357875196492668E-18</v>
      </c>
    </row>
    <row r="216" spans="1:15" x14ac:dyDescent="0.2">
      <c r="A216">
        <v>645</v>
      </c>
      <c r="B216">
        <f t="shared" si="9"/>
        <v>2.3625800142986853E-13</v>
      </c>
      <c r="D216" cm="1">
        <f t="array" ref="D216">$J$1*Distributed_Weight($A216,'Rev 10'!$M$16,'Rev 10'!$M$9,0)</f>
        <v>2.4083384447489148E-14</v>
      </c>
      <c r="E216" cm="1">
        <f t="array" ref="E216">$J$1*(Distributed_Weight($A216,'Rev 10'!$M$16,'Rev 10'!$M$9,0)+Point_Force($A216,2*'Rev 10'!$M$16,'Rev 10'!$M$10/2))</f>
        <v>2.4083384447489148E-14</v>
      </c>
      <c r="F216" cm="1">
        <f t="array" ref="F216">$J$1*(Distributed_Weight($A216,'Rev 10'!$M$16,'Rev 10'!$M$9,0)+Point_Force($A216,2*'Rev 10'!$M$16,'Rev 10'!$M$10/2)+Moment_Force($A216,'Rev 10'!$V$9,'Rev 10'!$M$10/2))</f>
        <v>2.4083384447489148E-14</v>
      </c>
      <c r="G216" cm="1">
        <f t="array" ref="G216">$J$1*(Distributed_Weight($A216,'Rev 10'!$M$16*9.81,'Rev 10'!$M$9,0)-Point_Force($A216,2*'Rev 10'!$M$16*9.81,'Rev 10'!$M$10/2)+Distributed_Weight($A216,'Rev 10'!$M$16*9.81,'Rev 10'!$M$9,'Rev 10'!$M$10-'Rev 10'!$M$9))</f>
        <v>2.3625800142986853E-13</v>
      </c>
      <c r="L216">
        <f t="shared" si="10"/>
        <v>7.3428663144960889E-16</v>
      </c>
      <c r="O216">
        <f t="shared" si="11"/>
        <v>1.1357875196380256E-18</v>
      </c>
    </row>
    <row r="217" spans="1:15" x14ac:dyDescent="0.2">
      <c r="A217">
        <v>648</v>
      </c>
      <c r="B217">
        <f t="shared" si="9"/>
        <v>2.3846086132421735E-13</v>
      </c>
      <c r="D217" cm="1">
        <f t="array" ref="D217">$J$1*Distributed_Weight($A217,'Rev 10'!$M$16,'Rev 10'!$M$9,0)</f>
        <v>2.4307936934170985E-14</v>
      </c>
      <c r="E217" cm="1">
        <f t="array" ref="E217">$J$1*(Distributed_Weight($A217,'Rev 10'!$M$16,'Rev 10'!$M$9,0)+Point_Force($A217,2*'Rev 10'!$M$16,'Rev 10'!$M$10/2))</f>
        <v>2.4307936934170985E-14</v>
      </c>
      <c r="F217" cm="1">
        <f t="array" ref="F217">$J$1*(Distributed_Weight($A217,'Rev 10'!$M$16,'Rev 10'!$M$9,0)+Point_Force($A217,2*'Rev 10'!$M$16,'Rev 10'!$M$10/2)+Moment_Force($A217,'Rev 10'!$V$9,'Rev 10'!$M$10/2))</f>
        <v>2.4307936934170985E-14</v>
      </c>
      <c r="G217" cm="1">
        <f t="array" ref="G217">$J$1*(Distributed_Weight($A217,'Rev 10'!$M$16*9.81,'Rev 10'!$M$9,0)-Point_Force($A217,2*'Rev 10'!$M$16*9.81,'Rev 10'!$M$10/2)+Distributed_Weight($A217,'Rev 10'!$M$16*9.81,'Rev 10'!$M$9,'Rev 10'!$M$10-'Rev 10'!$M$9))</f>
        <v>2.3846086132421735E-13</v>
      </c>
      <c r="L217">
        <f t="shared" si="10"/>
        <v>7.3769399400852296E-16</v>
      </c>
      <c r="O217">
        <f t="shared" si="11"/>
        <v>1.1357875196436462E-18</v>
      </c>
    </row>
    <row r="218" spans="1:15" x14ac:dyDescent="0.2">
      <c r="A218">
        <v>651</v>
      </c>
      <c r="B218">
        <f t="shared" si="9"/>
        <v>2.4067394330624292E-13</v>
      </c>
      <c r="D218" cm="1">
        <f t="array" ref="D218">$J$1*Distributed_Weight($A218,'Rev 10'!$M$16,'Rev 10'!$M$9,0)</f>
        <v>2.4533531427751574E-14</v>
      </c>
      <c r="E218" cm="1">
        <f t="array" ref="E218">$J$1*(Distributed_Weight($A218,'Rev 10'!$M$16,'Rev 10'!$M$9,0)+Point_Force($A218,2*'Rev 10'!$M$16,'Rev 10'!$M$10/2))</f>
        <v>2.4533531427751574E-14</v>
      </c>
      <c r="F218" cm="1">
        <f t="array" ref="F218">$J$1*(Distributed_Weight($A218,'Rev 10'!$M$16,'Rev 10'!$M$9,0)+Point_Force($A218,2*'Rev 10'!$M$16,'Rev 10'!$M$10/2)+Moment_Force($A218,'Rev 10'!$V$9,'Rev 10'!$M$10/2))</f>
        <v>2.4533531427751574E-14</v>
      </c>
      <c r="G218" cm="1">
        <f t="array" ref="G218">$J$1*(Distributed_Weight($A218,'Rev 10'!$M$16*9.81,'Rev 10'!$M$9,0)-Point_Force($A218,2*'Rev 10'!$M$16*9.81,'Rev 10'!$M$10/2)+Distributed_Weight($A218,'Rev 10'!$M$16*9.81,'Rev 10'!$M$9,'Rev 10'!$M$10-'Rev 10'!$M$9))</f>
        <v>2.4067394330624292E-13</v>
      </c>
      <c r="L218">
        <f t="shared" si="10"/>
        <v>7.411013565674539E-16</v>
      </c>
      <c r="O218">
        <f t="shared" si="11"/>
        <v>1.1357875196492668E-18</v>
      </c>
    </row>
    <row r="219" spans="1:15" x14ac:dyDescent="0.2">
      <c r="A219">
        <v>654</v>
      </c>
      <c r="B219">
        <f t="shared" si="9"/>
        <v>2.4289724737594529E-13</v>
      </c>
      <c r="D219" cm="1">
        <f t="array" ref="D219">$J$1*Distributed_Weight($A219,'Rev 10'!$M$16,'Rev 10'!$M$9,0)</f>
        <v>2.4760167928230922E-14</v>
      </c>
      <c r="E219" cm="1">
        <f t="array" ref="E219">$J$1*(Distributed_Weight($A219,'Rev 10'!$M$16,'Rev 10'!$M$9,0)+Point_Force($A219,2*'Rev 10'!$M$16,'Rev 10'!$M$10/2))</f>
        <v>2.4760167928230922E-14</v>
      </c>
      <c r="F219" cm="1">
        <f t="array" ref="F219">$J$1*(Distributed_Weight($A219,'Rev 10'!$M$16,'Rev 10'!$M$9,0)+Point_Force($A219,2*'Rev 10'!$M$16,'Rev 10'!$M$10/2)+Moment_Force($A219,'Rev 10'!$V$9,'Rev 10'!$M$10/2))</f>
        <v>2.4760167928230922E-14</v>
      </c>
      <c r="G219" cm="1">
        <f t="array" ref="G219">$J$1*(Distributed_Weight($A219,'Rev 10'!$M$16*9.81,'Rev 10'!$M$9,0)-Point_Force($A219,2*'Rev 10'!$M$16*9.81,'Rev 10'!$M$10/2)+Distributed_Weight($A219,'Rev 10'!$M$16*9.81,'Rev 10'!$M$9,'Rev 10'!$M$10-'Rev 10'!$M$9))</f>
        <v>2.4289724737594529E-13</v>
      </c>
      <c r="L219">
        <f t="shared" si="10"/>
        <v>7.445087191264017E-16</v>
      </c>
      <c r="O219">
        <f t="shared" si="11"/>
        <v>1.1357875196380256E-18</v>
      </c>
    </row>
    <row r="220" spans="1:15" x14ac:dyDescent="0.2">
      <c r="A220">
        <v>657</v>
      </c>
      <c r="B220">
        <f t="shared" si="9"/>
        <v>2.4513077353332449E-13</v>
      </c>
      <c r="D220" cm="1">
        <f t="array" ref="D220">$J$1*Distributed_Weight($A220,'Rev 10'!$M$16,'Rev 10'!$M$9,0)</f>
        <v>2.4987846435609023E-14</v>
      </c>
      <c r="E220" cm="1">
        <f t="array" ref="E220">$J$1*(Distributed_Weight($A220,'Rev 10'!$M$16,'Rev 10'!$M$9,0)+Point_Force($A220,2*'Rev 10'!$M$16,'Rev 10'!$M$10/2))</f>
        <v>2.4987846435609023E-14</v>
      </c>
      <c r="F220" cm="1">
        <f t="array" ref="F220">$J$1*(Distributed_Weight($A220,'Rev 10'!$M$16,'Rev 10'!$M$9,0)+Point_Force($A220,2*'Rev 10'!$M$16,'Rev 10'!$M$10/2)+Moment_Force($A220,'Rev 10'!$V$9,'Rev 10'!$M$10/2))</f>
        <v>2.4987846435609023E-14</v>
      </c>
      <c r="G220" cm="1">
        <f t="array" ref="G220">$J$1*(Distributed_Weight($A220,'Rev 10'!$M$16*9.81,'Rev 10'!$M$9,0)-Point_Force($A220,2*'Rev 10'!$M$16*9.81,'Rev 10'!$M$10/2)+Distributed_Weight($A220,'Rev 10'!$M$16*9.81,'Rev 10'!$M$9,'Rev 10'!$M$10-'Rev 10'!$M$9))</f>
        <v>2.4513077353332449E-13</v>
      </c>
      <c r="L220">
        <f t="shared" si="10"/>
        <v>7.4791608168531578E-16</v>
      </c>
      <c r="O220">
        <f t="shared" si="11"/>
        <v>1.1357875196492668E-18</v>
      </c>
    </row>
    <row r="221" spans="1:15" x14ac:dyDescent="0.2">
      <c r="A221">
        <v>660</v>
      </c>
      <c r="B221">
        <f t="shared" si="9"/>
        <v>2.4737452177838044E-13</v>
      </c>
      <c r="D221" cm="1">
        <f t="array" ref="D221">$J$1*Distributed_Weight($A221,'Rev 10'!$M$16,'Rev 10'!$M$9,0)</f>
        <v>2.521656694988588E-14</v>
      </c>
      <c r="E221" cm="1">
        <f t="array" ref="E221">$J$1*(Distributed_Weight($A221,'Rev 10'!$M$16,'Rev 10'!$M$9,0)+Point_Force($A221,2*'Rev 10'!$M$16,'Rev 10'!$M$10/2))</f>
        <v>2.521656694988588E-14</v>
      </c>
      <c r="F221" cm="1">
        <f t="array" ref="F221">$J$1*(Distributed_Weight($A221,'Rev 10'!$M$16,'Rev 10'!$M$9,0)+Point_Force($A221,2*'Rev 10'!$M$16,'Rev 10'!$M$10/2)+Moment_Force($A221,'Rev 10'!$V$9,'Rev 10'!$M$10/2))</f>
        <v>2.521656694988588E-14</v>
      </c>
      <c r="G221" cm="1">
        <f t="array" ref="G221">$J$1*(Distributed_Weight($A221,'Rev 10'!$M$16*9.81,'Rev 10'!$M$9,0)-Point_Force($A221,2*'Rev 10'!$M$16*9.81,'Rev 10'!$M$10/2)+Distributed_Weight($A221,'Rev 10'!$M$16*9.81,'Rev 10'!$M$9,'Rev 10'!$M$10-'Rev 10'!$M$9))</f>
        <v>2.4737452177838044E-13</v>
      </c>
      <c r="L221">
        <f t="shared" si="10"/>
        <v>7.5132344424426358E-16</v>
      </c>
      <c r="O221">
        <f t="shared" si="11"/>
        <v>1.1357875196436462E-18</v>
      </c>
    </row>
    <row r="222" spans="1:15" x14ac:dyDescent="0.2">
      <c r="A222">
        <v>663</v>
      </c>
      <c r="B222">
        <f t="shared" si="9"/>
        <v>2.4962849211111323E-13</v>
      </c>
      <c r="D222" cm="1">
        <f t="array" ref="D222">$J$1*Distributed_Weight($A222,'Rev 10'!$M$16,'Rev 10'!$M$9,0)</f>
        <v>2.5446329471061492E-14</v>
      </c>
      <c r="E222" cm="1">
        <f t="array" ref="E222">$J$1*(Distributed_Weight($A222,'Rev 10'!$M$16,'Rev 10'!$M$9,0)+Point_Force($A222,2*'Rev 10'!$M$16,'Rev 10'!$M$10/2))</f>
        <v>2.5446329471061492E-14</v>
      </c>
      <c r="F222" cm="1">
        <f t="array" ref="F222">$J$1*(Distributed_Weight($A222,'Rev 10'!$M$16,'Rev 10'!$M$9,0)+Point_Force($A222,2*'Rev 10'!$M$16,'Rev 10'!$M$10/2)+Moment_Force($A222,'Rev 10'!$V$9,'Rev 10'!$M$10/2))</f>
        <v>2.5446329471061492E-14</v>
      </c>
      <c r="G222" cm="1">
        <f t="array" ref="G222">$J$1*(Distributed_Weight($A222,'Rev 10'!$M$16*9.81,'Rev 10'!$M$9,0)-Point_Force($A222,2*'Rev 10'!$M$16*9.81,'Rev 10'!$M$10/2)+Distributed_Weight($A222,'Rev 10'!$M$16*9.81,'Rev 10'!$M$9,'Rev 10'!$M$10-'Rev 10'!$M$9))</f>
        <v>2.4962849211111323E-13</v>
      </c>
      <c r="L222">
        <f t="shared" si="10"/>
        <v>7.5473080680319452E-16</v>
      </c>
      <c r="O222">
        <f t="shared" si="11"/>
        <v>1.1357875196380256E-18</v>
      </c>
    </row>
    <row r="223" spans="1:15" x14ac:dyDescent="0.2">
      <c r="A223">
        <v>666</v>
      </c>
      <c r="B223">
        <f t="shared" si="9"/>
        <v>2.5189268453152281E-13</v>
      </c>
      <c r="D223" cm="1">
        <f t="array" ref="D223">$J$1*Distributed_Weight($A223,'Rev 10'!$M$16,'Rev 10'!$M$9,0)</f>
        <v>2.5677133999135862E-14</v>
      </c>
      <c r="E223" cm="1">
        <f t="array" ref="E223">$J$1*(Distributed_Weight($A223,'Rev 10'!$M$16,'Rev 10'!$M$9,0)+Point_Force($A223,2*'Rev 10'!$M$16,'Rev 10'!$M$10/2))</f>
        <v>2.5677133999135862E-14</v>
      </c>
      <c r="F223" cm="1">
        <f t="array" ref="F223">$J$1*(Distributed_Weight($A223,'Rev 10'!$M$16,'Rev 10'!$M$9,0)+Point_Force($A223,2*'Rev 10'!$M$16,'Rev 10'!$M$10/2)+Moment_Force($A223,'Rev 10'!$V$9,'Rev 10'!$M$10/2))</f>
        <v>2.5677133999135862E-14</v>
      </c>
      <c r="G223" cm="1">
        <f t="array" ref="G223">$J$1*(Distributed_Weight($A223,'Rev 10'!$M$16*9.81,'Rev 10'!$M$9,0)-Point_Force($A223,2*'Rev 10'!$M$16*9.81,'Rev 10'!$M$10/2)+Distributed_Weight($A223,'Rev 10'!$M$16*9.81,'Rev 10'!$M$9,'Rev 10'!$M$10-'Rev 10'!$M$9))</f>
        <v>2.5189268453152281E-13</v>
      </c>
      <c r="L223">
        <f t="shared" si="10"/>
        <v>7.581381693621086E-16</v>
      </c>
      <c r="O223">
        <f t="shared" si="11"/>
        <v>1.1357875196492668E-18</v>
      </c>
    </row>
    <row r="224" spans="1:15" x14ac:dyDescent="0.2">
      <c r="A224">
        <v>669</v>
      </c>
      <c r="B224">
        <f t="shared" si="9"/>
        <v>2.5416709903960914E-13</v>
      </c>
      <c r="D224" cm="1">
        <f t="array" ref="D224">$J$1*Distributed_Weight($A224,'Rev 10'!$M$16,'Rev 10'!$M$9,0)</f>
        <v>2.5908980534108983E-14</v>
      </c>
      <c r="E224" cm="1">
        <f t="array" ref="E224">$J$1*(Distributed_Weight($A224,'Rev 10'!$M$16,'Rev 10'!$M$9,0)+Point_Force($A224,2*'Rev 10'!$M$16,'Rev 10'!$M$10/2))</f>
        <v>2.5908980534108983E-14</v>
      </c>
      <c r="F224" cm="1">
        <f t="array" ref="F224">$J$1*(Distributed_Weight($A224,'Rev 10'!$M$16,'Rev 10'!$M$9,0)+Point_Force($A224,2*'Rev 10'!$M$16,'Rev 10'!$M$10/2)+Moment_Force($A224,'Rev 10'!$V$9,'Rev 10'!$M$10/2))</f>
        <v>2.5908980534108983E-14</v>
      </c>
      <c r="G224" cm="1">
        <f t="array" ref="G224">$J$1*(Distributed_Weight($A224,'Rev 10'!$M$16*9.81,'Rev 10'!$M$9,0)-Point_Force($A224,2*'Rev 10'!$M$16*9.81,'Rev 10'!$M$10/2)+Distributed_Weight($A224,'Rev 10'!$M$16*9.81,'Rev 10'!$M$9,'Rev 10'!$M$10-'Rev 10'!$M$9))</f>
        <v>2.5416709903960914E-13</v>
      </c>
      <c r="L224">
        <f t="shared" si="10"/>
        <v>7.615455319210564E-16</v>
      </c>
      <c r="O224">
        <f t="shared" si="11"/>
        <v>1.1357875196380256E-18</v>
      </c>
    </row>
    <row r="225" spans="1:15" x14ac:dyDescent="0.2">
      <c r="A225">
        <v>672</v>
      </c>
      <c r="B225">
        <f t="shared" si="9"/>
        <v>2.5645173563537231E-13</v>
      </c>
      <c r="D225" cm="1">
        <f t="array" ref="D225">$J$1*Distributed_Weight($A225,'Rev 10'!$M$16,'Rev 10'!$M$9,0)</f>
        <v>2.6141869075980865E-14</v>
      </c>
      <c r="E225" cm="1">
        <f t="array" ref="E225">$J$1*(Distributed_Weight($A225,'Rev 10'!$M$16,'Rev 10'!$M$9,0)+Point_Force($A225,2*'Rev 10'!$M$16,'Rev 10'!$M$10/2))</f>
        <v>2.6141869075980865E-14</v>
      </c>
      <c r="F225" cm="1">
        <f t="array" ref="F225">$J$1*(Distributed_Weight($A225,'Rev 10'!$M$16,'Rev 10'!$M$9,0)+Point_Force($A225,2*'Rev 10'!$M$16,'Rev 10'!$M$10/2)+Moment_Force($A225,'Rev 10'!$V$9,'Rev 10'!$M$10/2))</f>
        <v>2.6141869075980865E-14</v>
      </c>
      <c r="G225" cm="1">
        <f t="array" ref="G225">$J$1*(Distributed_Weight($A225,'Rev 10'!$M$16*9.81,'Rev 10'!$M$9,0)-Point_Force($A225,2*'Rev 10'!$M$16*9.81,'Rev 10'!$M$10/2)+Distributed_Weight($A225,'Rev 10'!$M$16*9.81,'Rev 10'!$M$9,'Rev 10'!$M$10-'Rev 10'!$M$9))</f>
        <v>2.5645173563537231E-13</v>
      </c>
      <c r="L225">
        <f t="shared" si="10"/>
        <v>7.6495289447997047E-16</v>
      </c>
      <c r="O225">
        <f t="shared" si="11"/>
        <v>1.1357875196436462E-18</v>
      </c>
    </row>
    <row r="226" spans="1:15" x14ac:dyDescent="0.2">
      <c r="A226">
        <v>675</v>
      </c>
      <c r="B226">
        <f t="shared" si="9"/>
        <v>2.5874659431881222E-13</v>
      </c>
      <c r="D226" cm="1">
        <f t="array" ref="D226">$J$1*Distributed_Weight($A226,'Rev 10'!$M$16,'Rev 10'!$M$9,0)</f>
        <v>2.6375799624751504E-14</v>
      </c>
      <c r="E226" cm="1">
        <f t="array" ref="E226">$J$1*(Distributed_Weight($A226,'Rev 10'!$M$16,'Rev 10'!$M$9,0)+Point_Force($A226,2*'Rev 10'!$M$16,'Rev 10'!$M$10/2))</f>
        <v>2.6375799624751504E-14</v>
      </c>
      <c r="F226" cm="1">
        <f t="array" ref="F226">$J$1*(Distributed_Weight($A226,'Rev 10'!$M$16,'Rev 10'!$M$9,0)+Point_Force($A226,2*'Rev 10'!$M$16,'Rev 10'!$M$10/2)+Moment_Force($A226,'Rev 10'!$V$9,'Rev 10'!$M$10/2))</f>
        <v>2.6375799624751504E-14</v>
      </c>
      <c r="G226" cm="1">
        <f t="array" ref="G226">$J$1*(Distributed_Weight($A226,'Rev 10'!$M$16*9.81,'Rev 10'!$M$9,0)-Point_Force($A226,2*'Rev 10'!$M$16*9.81,'Rev 10'!$M$10/2)+Distributed_Weight($A226,'Rev 10'!$M$16*9.81,'Rev 10'!$M$9,'Rev 10'!$M$10-'Rev 10'!$M$9))</f>
        <v>2.5874659431881222E-13</v>
      </c>
      <c r="L226">
        <f t="shared" si="10"/>
        <v>7.6836025703890141E-16</v>
      </c>
      <c r="O226">
        <f t="shared" si="11"/>
        <v>1.1357875196492668E-18</v>
      </c>
    </row>
    <row r="227" spans="1:15" x14ac:dyDescent="0.2">
      <c r="A227">
        <v>678</v>
      </c>
      <c r="B227">
        <f t="shared" si="9"/>
        <v>2.6105167508992892E-13</v>
      </c>
      <c r="D227" cm="1">
        <f t="array" ref="D227">$J$1*Distributed_Weight($A227,'Rev 10'!$M$16,'Rev 10'!$M$9,0)</f>
        <v>2.6610772180420892E-14</v>
      </c>
      <c r="E227" cm="1">
        <f t="array" ref="E227">$J$1*(Distributed_Weight($A227,'Rev 10'!$M$16,'Rev 10'!$M$9,0)+Point_Force($A227,2*'Rev 10'!$M$16,'Rev 10'!$M$10/2))</f>
        <v>2.6610772180420892E-14</v>
      </c>
      <c r="F227" cm="1">
        <f t="array" ref="F227">$J$1*(Distributed_Weight($A227,'Rev 10'!$M$16,'Rev 10'!$M$9,0)+Point_Force($A227,2*'Rev 10'!$M$16,'Rev 10'!$M$10/2)+Moment_Force($A227,'Rev 10'!$V$9,'Rev 10'!$M$10/2))</f>
        <v>2.6610772180420892E-14</v>
      </c>
      <c r="G227" cm="1">
        <f t="array" ref="G227">$J$1*(Distributed_Weight($A227,'Rev 10'!$M$16*9.81,'Rev 10'!$M$9,0)-Point_Force($A227,2*'Rev 10'!$M$16*9.81,'Rev 10'!$M$10/2)+Distributed_Weight($A227,'Rev 10'!$M$16*9.81,'Rev 10'!$M$9,'Rev 10'!$M$10-'Rev 10'!$M$9))</f>
        <v>2.6105167508992892E-13</v>
      </c>
      <c r="L227">
        <f t="shared" si="10"/>
        <v>7.7176761959784921E-16</v>
      </c>
      <c r="O227">
        <f t="shared" si="11"/>
        <v>1.1357875196380256E-18</v>
      </c>
    </row>
    <row r="228" spans="1:15" x14ac:dyDescent="0.2">
      <c r="A228">
        <v>681</v>
      </c>
      <c r="B228">
        <f t="shared" si="9"/>
        <v>2.6336697794872247E-13</v>
      </c>
      <c r="D228" cm="1">
        <f t="array" ref="D228">$J$1*Distributed_Weight($A228,'Rev 10'!$M$16,'Rev 10'!$M$9,0)</f>
        <v>2.6846786742989037E-14</v>
      </c>
      <c r="E228" cm="1">
        <f t="array" ref="E228">$J$1*(Distributed_Weight($A228,'Rev 10'!$M$16,'Rev 10'!$M$9,0)+Point_Force($A228,2*'Rev 10'!$M$16,'Rev 10'!$M$10/2))</f>
        <v>2.6846786742989037E-14</v>
      </c>
      <c r="F228" cm="1">
        <f t="array" ref="F228">$J$1*(Distributed_Weight($A228,'Rev 10'!$M$16,'Rev 10'!$M$9,0)+Point_Force($A228,2*'Rev 10'!$M$16,'Rev 10'!$M$10/2)+Moment_Force($A228,'Rev 10'!$V$9,'Rev 10'!$M$10/2))</f>
        <v>2.6846786742989037E-14</v>
      </c>
      <c r="G228" cm="1">
        <f t="array" ref="G228">$J$1*(Distributed_Weight($A228,'Rev 10'!$M$16*9.81,'Rev 10'!$M$9,0)-Point_Force($A228,2*'Rev 10'!$M$16*9.81,'Rev 10'!$M$10/2)+Distributed_Weight($A228,'Rev 10'!$M$16*9.81,'Rev 10'!$M$9,'Rev 10'!$M$10-'Rev 10'!$M$9))</f>
        <v>2.6336697794872247E-13</v>
      </c>
      <c r="L228">
        <f t="shared" si="10"/>
        <v>7.7517498215676329E-16</v>
      </c>
      <c r="O228">
        <f t="shared" si="11"/>
        <v>1.1357875196436462E-18</v>
      </c>
    </row>
    <row r="229" spans="1:15" x14ac:dyDescent="0.2">
      <c r="A229">
        <v>684</v>
      </c>
      <c r="B229">
        <f t="shared" si="9"/>
        <v>2.6569250289519276E-13</v>
      </c>
      <c r="D229" cm="1">
        <f t="array" ref="D229">$J$1*Distributed_Weight($A229,'Rev 10'!$M$16,'Rev 10'!$M$9,0)</f>
        <v>2.7083843312455942E-14</v>
      </c>
      <c r="E229" cm="1">
        <f t="array" ref="E229">$J$1*(Distributed_Weight($A229,'Rev 10'!$M$16,'Rev 10'!$M$9,0)+Point_Force($A229,2*'Rev 10'!$M$16,'Rev 10'!$M$10/2))</f>
        <v>2.7083843312455942E-14</v>
      </c>
      <c r="F229" cm="1">
        <f t="array" ref="F229">$J$1*(Distributed_Weight($A229,'Rev 10'!$M$16,'Rev 10'!$M$9,0)+Point_Force($A229,2*'Rev 10'!$M$16,'Rev 10'!$M$10/2)+Moment_Force($A229,'Rev 10'!$V$9,'Rev 10'!$M$10/2))</f>
        <v>2.7083843312455942E-14</v>
      </c>
      <c r="G229" cm="1">
        <f t="array" ref="G229">$J$1*(Distributed_Weight($A229,'Rev 10'!$M$16*9.81,'Rev 10'!$M$9,0)-Point_Force($A229,2*'Rev 10'!$M$16*9.81,'Rev 10'!$M$10/2)+Distributed_Weight($A229,'Rev 10'!$M$16*9.81,'Rev 10'!$M$9,'Rev 10'!$M$10-'Rev 10'!$M$9))</f>
        <v>2.6569250289519276E-13</v>
      </c>
      <c r="L229">
        <f t="shared" si="10"/>
        <v>7.7858234471569423E-16</v>
      </c>
      <c r="O229">
        <f t="shared" si="11"/>
        <v>1.1357875196492668E-18</v>
      </c>
    </row>
    <row r="230" spans="1:15" x14ac:dyDescent="0.2">
      <c r="A230">
        <v>687</v>
      </c>
      <c r="B230">
        <f t="shared" si="9"/>
        <v>2.6802824992933984E-13</v>
      </c>
      <c r="D230" cm="1">
        <f t="array" ref="D230">$J$1*Distributed_Weight($A230,'Rev 10'!$M$16,'Rev 10'!$M$9,0)</f>
        <v>2.7321941888821599E-14</v>
      </c>
      <c r="E230" cm="1">
        <f t="array" ref="E230">$J$1*(Distributed_Weight($A230,'Rev 10'!$M$16,'Rev 10'!$M$9,0)+Point_Force($A230,2*'Rev 10'!$M$16,'Rev 10'!$M$10/2))</f>
        <v>2.7321941888821599E-14</v>
      </c>
      <c r="F230" cm="1">
        <f t="array" ref="F230">$J$1*(Distributed_Weight($A230,'Rev 10'!$M$16,'Rev 10'!$M$9,0)+Point_Force($A230,2*'Rev 10'!$M$16,'Rev 10'!$M$10/2)+Moment_Force($A230,'Rev 10'!$V$9,'Rev 10'!$M$10/2))</f>
        <v>2.7321941888821599E-14</v>
      </c>
      <c r="G230" cm="1">
        <f t="array" ref="G230">$J$1*(Distributed_Weight($A230,'Rev 10'!$M$16*9.81,'Rev 10'!$M$9,0)-Point_Force($A230,2*'Rev 10'!$M$16*9.81,'Rev 10'!$M$10/2)+Distributed_Weight($A230,'Rev 10'!$M$16*9.81,'Rev 10'!$M$9,'Rev 10'!$M$10-'Rev 10'!$M$9))</f>
        <v>2.6802824992933984E-13</v>
      </c>
      <c r="L230">
        <f t="shared" si="10"/>
        <v>7.8198970727464203E-16</v>
      </c>
      <c r="O230">
        <f t="shared" si="11"/>
        <v>1.1357875196436462E-18</v>
      </c>
    </row>
    <row r="231" spans="1:15" x14ac:dyDescent="0.2">
      <c r="A231">
        <v>690</v>
      </c>
      <c r="B231">
        <f t="shared" si="9"/>
        <v>2.7037421905116377E-13</v>
      </c>
      <c r="D231" cm="1">
        <f t="array" ref="D231">$J$1*Distributed_Weight($A231,'Rev 10'!$M$16,'Rev 10'!$M$9,0)</f>
        <v>2.7561082472086011E-14</v>
      </c>
      <c r="E231" cm="1">
        <f t="array" ref="E231">$J$1*(Distributed_Weight($A231,'Rev 10'!$M$16,'Rev 10'!$M$9,0)+Point_Force($A231,2*'Rev 10'!$M$16,'Rev 10'!$M$10/2))</f>
        <v>2.7561082472086011E-14</v>
      </c>
      <c r="F231" cm="1">
        <f t="array" ref="F231">$J$1*(Distributed_Weight($A231,'Rev 10'!$M$16,'Rev 10'!$M$9,0)+Point_Force($A231,2*'Rev 10'!$M$16,'Rev 10'!$M$10/2)+Moment_Force($A231,'Rev 10'!$V$9,'Rev 10'!$M$10/2))</f>
        <v>2.7561082472086011E-14</v>
      </c>
      <c r="G231" cm="1">
        <f t="array" ref="G231">$J$1*(Distributed_Weight($A231,'Rev 10'!$M$16*9.81,'Rev 10'!$M$9,0)-Point_Force($A231,2*'Rev 10'!$M$16*9.81,'Rev 10'!$M$10/2)+Distributed_Weight($A231,'Rev 10'!$M$16*9.81,'Rev 10'!$M$9,'Rev 10'!$M$10-'Rev 10'!$M$9))</f>
        <v>2.7037421905116377E-13</v>
      </c>
      <c r="L231">
        <f t="shared" si="10"/>
        <v>7.8539706983357297E-16</v>
      </c>
      <c r="O231">
        <f t="shared" si="11"/>
        <v>1.1357875196380256E-18</v>
      </c>
    </row>
    <row r="232" spans="1:15" x14ac:dyDescent="0.2">
      <c r="A232">
        <v>693</v>
      </c>
      <c r="B232">
        <f t="shared" si="9"/>
        <v>2.7273041026066449E-13</v>
      </c>
      <c r="D232" cm="1">
        <f t="array" ref="D232">$J$1*Distributed_Weight($A232,'Rev 10'!$M$16,'Rev 10'!$M$9,0)</f>
        <v>2.7801265062249183E-14</v>
      </c>
      <c r="E232" cm="1">
        <f t="array" ref="E232">$J$1*(Distributed_Weight($A232,'Rev 10'!$M$16,'Rev 10'!$M$9,0)+Point_Force($A232,2*'Rev 10'!$M$16,'Rev 10'!$M$10/2))</f>
        <v>2.7801265062249183E-14</v>
      </c>
      <c r="F232" cm="1">
        <f t="array" ref="F232">$J$1*(Distributed_Weight($A232,'Rev 10'!$M$16,'Rev 10'!$M$9,0)+Point_Force($A232,2*'Rev 10'!$M$16,'Rev 10'!$M$10/2)+Moment_Force($A232,'Rev 10'!$V$9,'Rev 10'!$M$10/2))</f>
        <v>2.7801265062249183E-14</v>
      </c>
      <c r="G232" cm="1">
        <f t="array" ref="G232">$J$1*(Distributed_Weight($A232,'Rev 10'!$M$16*9.81,'Rev 10'!$M$9,0)-Point_Force($A232,2*'Rev 10'!$M$16*9.81,'Rev 10'!$M$10/2)+Distributed_Weight($A232,'Rev 10'!$M$16*9.81,'Rev 10'!$M$9,'Rev 10'!$M$10-'Rev 10'!$M$9))</f>
        <v>2.7273041026066449E-13</v>
      </c>
      <c r="L232">
        <f t="shared" si="10"/>
        <v>7.8880443239248704E-16</v>
      </c>
      <c r="O232">
        <f t="shared" si="11"/>
        <v>1.1357875196436462E-18</v>
      </c>
    </row>
    <row r="233" spans="1:15" x14ac:dyDescent="0.2">
      <c r="A233">
        <v>696</v>
      </c>
      <c r="B233">
        <f t="shared" si="9"/>
        <v>2.7509682355784195E-13</v>
      </c>
      <c r="D233" cm="1">
        <f t="array" ref="D233">$J$1*Distributed_Weight($A233,'Rev 10'!$M$16,'Rev 10'!$M$9,0)</f>
        <v>2.8042489659311103E-14</v>
      </c>
      <c r="E233" cm="1">
        <f t="array" ref="E233">$J$1*(Distributed_Weight($A233,'Rev 10'!$M$16,'Rev 10'!$M$9,0)+Point_Force($A233,2*'Rev 10'!$M$16,'Rev 10'!$M$10/2))</f>
        <v>2.8042489659311103E-14</v>
      </c>
      <c r="F233" cm="1">
        <f t="array" ref="F233">$J$1*(Distributed_Weight($A233,'Rev 10'!$M$16,'Rev 10'!$M$9,0)+Point_Force($A233,2*'Rev 10'!$M$16,'Rev 10'!$M$10/2)+Moment_Force($A233,'Rev 10'!$V$9,'Rev 10'!$M$10/2))</f>
        <v>2.8042489659311103E-14</v>
      </c>
      <c r="G233" cm="1">
        <f t="array" ref="G233">$J$1*(Distributed_Weight($A233,'Rev 10'!$M$16*9.81,'Rev 10'!$M$9,0)-Point_Force($A233,2*'Rev 10'!$M$16*9.81,'Rev 10'!$M$10/2)+Distributed_Weight($A233,'Rev 10'!$M$16*9.81,'Rev 10'!$M$9,'Rev 10'!$M$10-'Rev 10'!$M$9))</f>
        <v>2.7509682355784195E-13</v>
      </c>
      <c r="L233">
        <f t="shared" si="10"/>
        <v>7.9221179495141798E-16</v>
      </c>
      <c r="O233">
        <f t="shared" si="11"/>
        <v>1.1357875196492668E-18</v>
      </c>
    </row>
    <row r="234" spans="1:15" x14ac:dyDescent="0.2">
      <c r="A234">
        <v>699</v>
      </c>
      <c r="B234">
        <f t="shared" si="9"/>
        <v>2.774734589426962E-13</v>
      </c>
      <c r="D234" cm="1">
        <f t="array" ref="D234">$J$1*Distributed_Weight($A234,'Rev 10'!$M$16,'Rev 10'!$M$9,0)</f>
        <v>2.8284756263271784E-14</v>
      </c>
      <c r="E234" cm="1">
        <f t="array" ref="E234">$J$1*(Distributed_Weight($A234,'Rev 10'!$M$16,'Rev 10'!$M$9,0)+Point_Force($A234,2*'Rev 10'!$M$16,'Rev 10'!$M$10/2))</f>
        <v>2.8284756263271784E-14</v>
      </c>
      <c r="F234" cm="1">
        <f t="array" ref="F234">$J$1*(Distributed_Weight($A234,'Rev 10'!$M$16,'Rev 10'!$M$9,0)+Point_Force($A234,2*'Rev 10'!$M$16,'Rev 10'!$M$10/2)+Moment_Force($A234,'Rev 10'!$V$9,'Rev 10'!$M$10/2))</f>
        <v>2.8284756263271784E-14</v>
      </c>
      <c r="G234" cm="1">
        <f t="array" ref="G234">$J$1*(Distributed_Weight($A234,'Rev 10'!$M$16*9.81,'Rev 10'!$M$9,0)-Point_Force($A234,2*'Rev 10'!$M$16*9.81,'Rev 10'!$M$10/2)+Distributed_Weight($A234,'Rev 10'!$M$16*9.81,'Rev 10'!$M$9,'Rev 10'!$M$10-'Rev 10'!$M$9))</f>
        <v>2.774734589426962E-13</v>
      </c>
      <c r="L234">
        <f t="shared" si="10"/>
        <v>7.9561915751036578E-16</v>
      </c>
      <c r="O234">
        <f t="shared" si="11"/>
        <v>1.1357875196380256E-18</v>
      </c>
    </row>
    <row r="235" spans="1:15" x14ac:dyDescent="0.2">
      <c r="A235">
        <v>702</v>
      </c>
      <c r="B235">
        <f t="shared" si="9"/>
        <v>2.798603164152273E-13</v>
      </c>
      <c r="D235" cm="1">
        <f t="array" ref="D235">$J$1*Distributed_Weight($A235,'Rev 10'!$M$16,'Rev 10'!$M$9,0)</f>
        <v>2.8528064874131223E-14</v>
      </c>
      <c r="E235" cm="1">
        <f t="array" ref="E235">$J$1*(Distributed_Weight($A235,'Rev 10'!$M$16,'Rev 10'!$M$9,0)+Point_Force($A235,2*'Rev 10'!$M$16,'Rev 10'!$M$10/2))</f>
        <v>2.8528064874131223E-14</v>
      </c>
      <c r="F235" cm="1">
        <f t="array" ref="F235">$J$1*(Distributed_Weight($A235,'Rev 10'!$M$16,'Rev 10'!$M$9,0)+Point_Force($A235,2*'Rev 10'!$M$16,'Rev 10'!$M$10/2)+Moment_Force($A235,'Rev 10'!$V$9,'Rev 10'!$M$10/2))</f>
        <v>2.8528064874131223E-14</v>
      </c>
      <c r="G235" cm="1">
        <f t="array" ref="G235">$J$1*(Distributed_Weight($A235,'Rev 10'!$M$16*9.81,'Rev 10'!$M$9,0)-Point_Force($A235,2*'Rev 10'!$M$16*9.81,'Rev 10'!$M$10/2)+Distributed_Weight($A235,'Rev 10'!$M$16*9.81,'Rev 10'!$M$9,'Rev 10'!$M$10-'Rev 10'!$M$9))</f>
        <v>2.798603164152273E-13</v>
      </c>
      <c r="L235">
        <f t="shared" si="10"/>
        <v>7.9902652006927986E-16</v>
      </c>
      <c r="O235">
        <f t="shared" si="11"/>
        <v>1.1357875196436462E-18</v>
      </c>
    </row>
    <row r="236" spans="1:15" x14ac:dyDescent="0.2">
      <c r="A236">
        <v>705</v>
      </c>
      <c r="B236">
        <f t="shared" si="9"/>
        <v>2.8225739597543514E-13</v>
      </c>
      <c r="D236" cm="1">
        <f t="array" ref="D236">$J$1*Distributed_Weight($A236,'Rev 10'!$M$16,'Rev 10'!$M$9,0)</f>
        <v>2.8772415491889416E-14</v>
      </c>
      <c r="E236" cm="1">
        <f t="array" ref="E236">$J$1*(Distributed_Weight($A236,'Rev 10'!$M$16,'Rev 10'!$M$9,0)+Point_Force($A236,2*'Rev 10'!$M$16,'Rev 10'!$M$10/2))</f>
        <v>2.8772415491889416E-14</v>
      </c>
      <c r="F236" cm="1">
        <f t="array" ref="F236">$J$1*(Distributed_Weight($A236,'Rev 10'!$M$16,'Rev 10'!$M$9,0)+Point_Force($A236,2*'Rev 10'!$M$16,'Rev 10'!$M$10/2)+Moment_Force($A236,'Rev 10'!$V$9,'Rev 10'!$M$10/2))</f>
        <v>2.8772415491889416E-14</v>
      </c>
      <c r="G236" cm="1">
        <f t="array" ref="G236">$J$1*(Distributed_Weight($A236,'Rev 10'!$M$16*9.81,'Rev 10'!$M$9,0)-Point_Force($A236,2*'Rev 10'!$M$16*9.81,'Rev 10'!$M$10/2)+Distributed_Weight($A236,'Rev 10'!$M$16*9.81,'Rev 10'!$M$9,'Rev 10'!$M$10-'Rev 10'!$M$9))</f>
        <v>2.8225739597543514E-13</v>
      </c>
      <c r="L236">
        <f t="shared" si="10"/>
        <v>8.024338826282108E-16</v>
      </c>
      <c r="O236">
        <f t="shared" si="11"/>
        <v>1.1357875196492668E-18</v>
      </c>
    </row>
    <row r="237" spans="1:15" x14ac:dyDescent="0.2">
      <c r="A237">
        <v>708</v>
      </c>
      <c r="B237">
        <f t="shared" si="9"/>
        <v>2.8466469762331977E-13</v>
      </c>
      <c r="D237" cm="1">
        <f t="array" ref="D237">$J$1*Distributed_Weight($A237,'Rev 10'!$M$16,'Rev 10'!$M$9,0)</f>
        <v>2.9017808116546363E-14</v>
      </c>
      <c r="E237" cm="1">
        <f t="array" ref="E237">$J$1*(Distributed_Weight($A237,'Rev 10'!$M$16,'Rev 10'!$M$9,0)+Point_Force($A237,2*'Rev 10'!$M$16,'Rev 10'!$M$10/2))</f>
        <v>2.9017808116546363E-14</v>
      </c>
      <c r="F237" cm="1">
        <f t="array" ref="F237">$J$1*(Distributed_Weight($A237,'Rev 10'!$M$16,'Rev 10'!$M$9,0)+Point_Force($A237,2*'Rev 10'!$M$16,'Rev 10'!$M$10/2)+Moment_Force($A237,'Rev 10'!$V$9,'Rev 10'!$M$10/2))</f>
        <v>2.9017808116546363E-14</v>
      </c>
      <c r="G237" cm="1">
        <f t="array" ref="G237">$J$1*(Distributed_Weight($A237,'Rev 10'!$M$16*9.81,'Rev 10'!$M$9,0)-Point_Force($A237,2*'Rev 10'!$M$16*9.81,'Rev 10'!$M$10/2)+Distributed_Weight($A237,'Rev 10'!$M$16*9.81,'Rev 10'!$M$9,'Rev 10'!$M$10-'Rev 10'!$M$9))</f>
        <v>2.8466469762331977E-13</v>
      </c>
      <c r="L237">
        <f t="shared" si="10"/>
        <v>8.058412451871586E-16</v>
      </c>
      <c r="O237">
        <f t="shared" si="11"/>
        <v>1.1357875196380256E-18</v>
      </c>
    </row>
    <row r="238" spans="1:15" x14ac:dyDescent="0.2">
      <c r="A238">
        <v>711</v>
      </c>
      <c r="B238">
        <f t="shared" si="9"/>
        <v>2.8708222135888125E-13</v>
      </c>
      <c r="D238" cm="1">
        <f t="array" ref="D238">$J$1*Distributed_Weight($A238,'Rev 10'!$M$16,'Rev 10'!$M$9,0)</f>
        <v>2.9264242748102065E-14</v>
      </c>
      <c r="E238" cm="1">
        <f t="array" ref="E238">$J$1*(Distributed_Weight($A238,'Rev 10'!$M$16,'Rev 10'!$M$9,0)+Point_Force($A238,2*'Rev 10'!$M$16,'Rev 10'!$M$10/2))</f>
        <v>2.9264242748102065E-14</v>
      </c>
      <c r="F238" cm="1">
        <f t="array" ref="F238">$J$1*(Distributed_Weight($A238,'Rev 10'!$M$16,'Rev 10'!$M$9,0)+Point_Force($A238,2*'Rev 10'!$M$16,'Rev 10'!$M$10/2)+Moment_Force($A238,'Rev 10'!$V$9,'Rev 10'!$M$10/2))</f>
        <v>2.9264242748102065E-14</v>
      </c>
      <c r="G238" cm="1">
        <f t="array" ref="G238">$J$1*(Distributed_Weight($A238,'Rev 10'!$M$16*9.81,'Rev 10'!$M$9,0)-Point_Force($A238,2*'Rev 10'!$M$16*9.81,'Rev 10'!$M$10/2)+Distributed_Weight($A238,'Rev 10'!$M$16*9.81,'Rev 10'!$M$9,'Rev 10'!$M$10-'Rev 10'!$M$9))</f>
        <v>2.8708222135888125E-13</v>
      </c>
      <c r="L238">
        <f t="shared" si="10"/>
        <v>8.0924860774607268E-16</v>
      </c>
      <c r="O238">
        <f t="shared" si="11"/>
        <v>1.1357875196492668E-18</v>
      </c>
    </row>
    <row r="239" spans="1:15" x14ac:dyDescent="0.2">
      <c r="A239">
        <v>714</v>
      </c>
      <c r="B239">
        <f t="shared" si="9"/>
        <v>2.8950996718211947E-13</v>
      </c>
      <c r="D239" cm="1">
        <f t="array" ref="D239">$J$1*Distributed_Weight($A239,'Rev 10'!$M$16,'Rev 10'!$M$9,0)</f>
        <v>2.9511719386556521E-14</v>
      </c>
      <c r="E239" cm="1">
        <f t="array" ref="E239">$J$1*(Distributed_Weight($A239,'Rev 10'!$M$16,'Rev 10'!$M$9,0)+Point_Force($A239,2*'Rev 10'!$M$16,'Rev 10'!$M$10/2))</f>
        <v>2.9511719386556521E-14</v>
      </c>
      <c r="F239" cm="1">
        <f t="array" ref="F239">$J$1*(Distributed_Weight($A239,'Rev 10'!$M$16,'Rev 10'!$M$9,0)+Point_Force($A239,2*'Rev 10'!$M$16,'Rev 10'!$M$10/2)+Moment_Force($A239,'Rev 10'!$V$9,'Rev 10'!$M$10/2))</f>
        <v>2.9511719386556521E-14</v>
      </c>
      <c r="G239" cm="1">
        <f t="array" ref="G239">$J$1*(Distributed_Weight($A239,'Rev 10'!$M$16*9.81,'Rev 10'!$M$9,0)-Point_Force($A239,2*'Rev 10'!$M$16*9.81,'Rev 10'!$M$10/2)+Distributed_Weight($A239,'Rev 10'!$M$16*9.81,'Rev 10'!$M$9,'Rev 10'!$M$10-'Rev 10'!$M$9))</f>
        <v>2.8950996718211947E-13</v>
      </c>
      <c r="L239">
        <f t="shared" si="10"/>
        <v>8.1265597030502048E-16</v>
      </c>
      <c r="O239">
        <f t="shared" si="11"/>
        <v>1.1357875196380256E-18</v>
      </c>
    </row>
    <row r="240" spans="1:15" x14ac:dyDescent="0.2">
      <c r="A240">
        <v>717</v>
      </c>
      <c r="B240">
        <f t="shared" si="9"/>
        <v>2.9194793509303453E-13</v>
      </c>
      <c r="D240" cm="1">
        <f t="array" ref="D240">$J$1*Distributed_Weight($A240,'Rev 10'!$M$16,'Rev 10'!$M$9,0)</f>
        <v>2.9760238031909738E-14</v>
      </c>
      <c r="E240" cm="1">
        <f t="array" ref="E240">$J$1*(Distributed_Weight($A240,'Rev 10'!$M$16,'Rev 10'!$M$9,0)+Point_Force($A240,2*'Rev 10'!$M$16,'Rev 10'!$M$10/2))</f>
        <v>2.9760238031909738E-14</v>
      </c>
      <c r="F240" cm="1">
        <f t="array" ref="F240">$J$1*(Distributed_Weight($A240,'Rev 10'!$M$16,'Rev 10'!$M$9,0)+Point_Force($A240,2*'Rev 10'!$M$16,'Rev 10'!$M$10/2)+Moment_Force($A240,'Rev 10'!$V$9,'Rev 10'!$M$10/2))</f>
        <v>2.9760238031909738E-14</v>
      </c>
      <c r="G240" cm="1">
        <f t="array" ref="G240">$J$1*(Distributed_Weight($A240,'Rev 10'!$M$16*9.81,'Rev 10'!$M$9,0)-Point_Force($A240,2*'Rev 10'!$M$16*9.81,'Rev 10'!$M$10/2)+Distributed_Weight($A240,'Rev 10'!$M$16*9.81,'Rev 10'!$M$9,'Rev 10'!$M$10-'Rev 10'!$M$9))</f>
        <v>2.9194793509303453E-13</v>
      </c>
      <c r="L240">
        <f t="shared" si="10"/>
        <v>8.1606333286393455E-16</v>
      </c>
      <c r="O240">
        <f t="shared" si="11"/>
        <v>1.1357875196436462E-18</v>
      </c>
    </row>
    <row r="241" spans="1:15" x14ac:dyDescent="0.2">
      <c r="A241">
        <v>720</v>
      </c>
      <c r="B241">
        <f t="shared" si="9"/>
        <v>2.9439612509162633E-13</v>
      </c>
      <c r="D241" cm="1">
        <f t="array" ref="D241">$J$1*Distributed_Weight($A241,'Rev 10'!$M$16,'Rev 10'!$M$9,0)</f>
        <v>3.0009798684161703E-14</v>
      </c>
      <c r="E241" cm="1">
        <f t="array" ref="E241">$J$1*(Distributed_Weight($A241,'Rev 10'!$M$16,'Rev 10'!$M$9,0)+Point_Force($A241,2*'Rev 10'!$M$16,'Rev 10'!$M$10/2))</f>
        <v>3.0009798684161703E-14</v>
      </c>
      <c r="F241" cm="1">
        <f t="array" ref="F241">$J$1*(Distributed_Weight($A241,'Rev 10'!$M$16,'Rev 10'!$M$9,0)+Point_Force($A241,2*'Rev 10'!$M$16,'Rev 10'!$M$10/2)+Moment_Force($A241,'Rev 10'!$V$9,'Rev 10'!$M$10/2))</f>
        <v>3.0009798684161703E-14</v>
      </c>
      <c r="G241" cm="1">
        <f t="array" ref="G241">$J$1*(Distributed_Weight($A241,'Rev 10'!$M$16*9.81,'Rev 10'!$M$9,0)-Point_Force($A241,2*'Rev 10'!$M$16*9.81,'Rev 10'!$M$10/2)+Distributed_Weight($A241,'Rev 10'!$M$16*9.81,'Rev 10'!$M$9,'Rev 10'!$M$10-'Rev 10'!$M$9))</f>
        <v>2.9439612509162633E-13</v>
      </c>
      <c r="L241">
        <f t="shared" si="10"/>
        <v>8.1947069542286549E-16</v>
      </c>
      <c r="O241">
        <f t="shared" si="11"/>
        <v>1.1357875196492668E-18</v>
      </c>
    </row>
    <row r="242" spans="1:15" x14ac:dyDescent="0.2">
      <c r="A242">
        <v>723</v>
      </c>
      <c r="B242">
        <f t="shared" si="9"/>
        <v>2.9685453717789493E-13</v>
      </c>
      <c r="D242" cm="1">
        <f t="array" ref="D242">$J$1*Distributed_Weight($A242,'Rev 10'!$M$16,'Rev 10'!$M$9,0)</f>
        <v>3.0260401343312429E-14</v>
      </c>
      <c r="E242" cm="1">
        <f t="array" ref="E242">$J$1*(Distributed_Weight($A242,'Rev 10'!$M$16,'Rev 10'!$M$9,0)+Point_Force($A242,2*'Rev 10'!$M$16,'Rev 10'!$M$10/2))</f>
        <v>3.0260401343312429E-14</v>
      </c>
      <c r="F242" cm="1">
        <f t="array" ref="F242">$J$1*(Distributed_Weight($A242,'Rev 10'!$M$16,'Rev 10'!$M$9,0)+Point_Force($A242,2*'Rev 10'!$M$16,'Rev 10'!$M$10/2)+Moment_Force($A242,'Rev 10'!$V$9,'Rev 10'!$M$10/2))</f>
        <v>3.0260401343312429E-14</v>
      </c>
      <c r="G242" cm="1">
        <f t="array" ref="G242">$J$1*(Distributed_Weight($A242,'Rev 10'!$M$16*9.81,'Rev 10'!$M$9,0)-Point_Force($A242,2*'Rev 10'!$M$16*9.81,'Rev 10'!$M$10/2)+Distributed_Weight($A242,'Rev 10'!$M$16*9.81,'Rev 10'!$M$9,'Rev 10'!$M$10-'Rev 10'!$M$9))</f>
        <v>2.9685453717789493E-13</v>
      </c>
      <c r="L242">
        <f t="shared" si="10"/>
        <v>8.2287805798181329E-16</v>
      </c>
      <c r="O242">
        <f t="shared" si="11"/>
        <v>1.1357875196380256E-18</v>
      </c>
    </row>
    <row r="243" spans="1:15" x14ac:dyDescent="0.2">
      <c r="A243">
        <v>726</v>
      </c>
      <c r="B243">
        <f t="shared" si="9"/>
        <v>2.9932317135184037E-13</v>
      </c>
      <c r="D243" cm="1">
        <f t="array" ref="D243">$J$1*Distributed_Weight($A243,'Rev 10'!$M$16,'Rev 10'!$M$9,0)</f>
        <v>3.0512046009361916E-14</v>
      </c>
      <c r="E243" cm="1">
        <f t="array" ref="E243">$J$1*(Distributed_Weight($A243,'Rev 10'!$M$16,'Rev 10'!$M$9,0)+Point_Force($A243,2*'Rev 10'!$M$16,'Rev 10'!$M$10/2))</f>
        <v>3.0512046009361916E-14</v>
      </c>
      <c r="F243" cm="1">
        <f t="array" ref="F243">$J$1*(Distributed_Weight($A243,'Rev 10'!$M$16,'Rev 10'!$M$9,0)+Point_Force($A243,2*'Rev 10'!$M$16,'Rev 10'!$M$10/2)+Moment_Force($A243,'Rev 10'!$V$9,'Rev 10'!$M$10/2))</f>
        <v>3.0512046009361916E-14</v>
      </c>
      <c r="G243" cm="1">
        <f t="array" ref="G243">$J$1*(Distributed_Weight($A243,'Rev 10'!$M$16*9.81,'Rev 10'!$M$9,0)-Point_Force($A243,2*'Rev 10'!$M$16*9.81,'Rev 10'!$M$10/2)+Distributed_Weight($A243,'Rev 10'!$M$16*9.81,'Rev 10'!$M$9,'Rev 10'!$M$10-'Rev 10'!$M$9))</f>
        <v>2.9932317135184037E-13</v>
      </c>
      <c r="L243">
        <f t="shared" si="10"/>
        <v>8.2628542054072737E-16</v>
      </c>
      <c r="O243">
        <f t="shared" si="11"/>
        <v>1.1357875196492668E-18</v>
      </c>
    </row>
    <row r="244" spans="1:15" x14ac:dyDescent="0.2">
      <c r="A244">
        <v>729</v>
      </c>
      <c r="B244">
        <f t="shared" si="9"/>
        <v>3.0180202761346255E-13</v>
      </c>
      <c r="D244" cm="1">
        <f t="array" ref="D244">$J$1*Distributed_Weight($A244,'Rev 10'!$M$16,'Rev 10'!$M$9,0)</f>
        <v>3.076473268231015E-14</v>
      </c>
      <c r="E244" cm="1">
        <f t="array" ref="E244">$J$1*(Distributed_Weight($A244,'Rev 10'!$M$16,'Rev 10'!$M$9,0)+Point_Force($A244,2*'Rev 10'!$M$16,'Rev 10'!$M$10/2))</f>
        <v>3.076473268231015E-14</v>
      </c>
      <c r="F244" cm="1">
        <f t="array" ref="F244">$J$1*(Distributed_Weight($A244,'Rev 10'!$M$16,'Rev 10'!$M$9,0)+Point_Force($A244,2*'Rev 10'!$M$16,'Rev 10'!$M$10/2)+Moment_Force($A244,'Rev 10'!$V$9,'Rev 10'!$M$10/2))</f>
        <v>3.076473268231015E-14</v>
      </c>
      <c r="G244" cm="1">
        <f t="array" ref="G244">$J$1*(Distributed_Weight($A244,'Rev 10'!$M$16*9.81,'Rev 10'!$M$9,0)-Point_Force($A244,2*'Rev 10'!$M$16*9.81,'Rev 10'!$M$10/2)+Distributed_Weight($A244,'Rev 10'!$M$16*9.81,'Rev 10'!$M$9,'Rev 10'!$M$10-'Rev 10'!$M$9))</f>
        <v>3.0180202761346255E-13</v>
      </c>
      <c r="L244">
        <f t="shared" si="10"/>
        <v>8.2969278309967517E-16</v>
      </c>
      <c r="O244">
        <f t="shared" si="11"/>
        <v>1.1357875196380256E-18</v>
      </c>
    </row>
    <row r="245" spans="1:15" x14ac:dyDescent="0.2">
      <c r="A245">
        <v>732</v>
      </c>
      <c r="B245">
        <f t="shared" si="9"/>
        <v>3.0429110596276157E-13</v>
      </c>
      <c r="D245" cm="1">
        <f t="array" ref="D245">$J$1*Distributed_Weight($A245,'Rev 10'!$M$16,'Rev 10'!$M$9,0)</f>
        <v>3.1018461362157139E-14</v>
      </c>
      <c r="E245" cm="1">
        <f t="array" ref="E245">$J$1*(Distributed_Weight($A245,'Rev 10'!$M$16,'Rev 10'!$M$9,0)+Point_Force($A245,2*'Rev 10'!$M$16,'Rev 10'!$M$10/2))</f>
        <v>3.1018461362157139E-14</v>
      </c>
      <c r="F245" cm="1">
        <f t="array" ref="F245">$J$1*(Distributed_Weight($A245,'Rev 10'!$M$16,'Rev 10'!$M$9,0)+Point_Force($A245,2*'Rev 10'!$M$16,'Rev 10'!$M$10/2)+Moment_Force($A245,'Rev 10'!$V$9,'Rev 10'!$M$10/2))</f>
        <v>3.1018461362157139E-14</v>
      </c>
      <c r="G245" cm="1">
        <f t="array" ref="G245">$J$1*(Distributed_Weight($A245,'Rev 10'!$M$16*9.81,'Rev 10'!$M$9,0)-Point_Force($A245,2*'Rev 10'!$M$16*9.81,'Rev 10'!$M$10/2)+Distributed_Weight($A245,'Rev 10'!$M$16*9.81,'Rev 10'!$M$9,'Rev 10'!$M$10-'Rev 10'!$M$9))</f>
        <v>3.0429110596276157E-13</v>
      </c>
      <c r="L245">
        <f t="shared" si="10"/>
        <v>8.3310014565858925E-16</v>
      </c>
      <c r="O245">
        <f t="shared" si="11"/>
        <v>1.1357875196436462E-18</v>
      </c>
    </row>
    <row r="246" spans="1:15" x14ac:dyDescent="0.2">
      <c r="A246">
        <v>735</v>
      </c>
      <c r="B246">
        <f t="shared" si="9"/>
        <v>3.0679040639973734E-13</v>
      </c>
      <c r="D246" cm="1">
        <f t="array" ref="D246">$J$1*Distributed_Weight($A246,'Rev 10'!$M$16,'Rev 10'!$M$9,0)</f>
        <v>3.1273232048902889E-14</v>
      </c>
      <c r="E246" cm="1">
        <f t="array" ref="E246">$J$1*(Distributed_Weight($A246,'Rev 10'!$M$16,'Rev 10'!$M$9,0)+Point_Force($A246,2*'Rev 10'!$M$16,'Rev 10'!$M$10/2))</f>
        <v>3.1273232048902889E-14</v>
      </c>
      <c r="F246" cm="1">
        <f t="array" ref="F246">$J$1*(Distributed_Weight($A246,'Rev 10'!$M$16,'Rev 10'!$M$9,0)+Point_Force($A246,2*'Rev 10'!$M$16,'Rev 10'!$M$10/2)+Moment_Force($A246,'Rev 10'!$V$9,'Rev 10'!$M$10/2))</f>
        <v>3.1273232048902889E-14</v>
      </c>
      <c r="G246" cm="1">
        <f t="array" ref="G246">$J$1*(Distributed_Weight($A246,'Rev 10'!$M$16*9.81,'Rev 10'!$M$9,0)-Point_Force($A246,2*'Rev 10'!$M$16*9.81,'Rev 10'!$M$10/2)+Distributed_Weight($A246,'Rev 10'!$M$16*9.81,'Rev 10'!$M$9,'Rev 10'!$M$10-'Rev 10'!$M$9))</f>
        <v>3.0679040639973734E-13</v>
      </c>
      <c r="L246">
        <f t="shared" si="10"/>
        <v>8.3650750821752018E-16</v>
      </c>
      <c r="O246">
        <f t="shared" si="11"/>
        <v>1.1357875196436462E-18</v>
      </c>
    </row>
    <row r="247" spans="1:15" x14ac:dyDescent="0.2">
      <c r="A247">
        <v>738</v>
      </c>
      <c r="B247">
        <f t="shared" si="9"/>
        <v>3.092999289243899E-13</v>
      </c>
      <c r="D247" cm="1">
        <f t="array" ref="D247">$J$1*Distributed_Weight($A247,'Rev 10'!$M$16,'Rev 10'!$M$9,0)</f>
        <v>3.1529044742547394E-14</v>
      </c>
      <c r="E247" cm="1">
        <f t="array" ref="E247">$J$1*(Distributed_Weight($A247,'Rev 10'!$M$16,'Rev 10'!$M$9,0)+Point_Force($A247,2*'Rev 10'!$M$16,'Rev 10'!$M$10/2))</f>
        <v>3.1529044742547394E-14</v>
      </c>
      <c r="F247" cm="1">
        <f t="array" ref="F247">$J$1*(Distributed_Weight($A247,'Rev 10'!$M$16,'Rev 10'!$M$9,0)+Point_Force($A247,2*'Rev 10'!$M$16,'Rev 10'!$M$10/2)+Moment_Force($A247,'Rev 10'!$V$9,'Rev 10'!$M$10/2))</f>
        <v>3.1529044742547394E-14</v>
      </c>
      <c r="G247" cm="1">
        <f t="array" ref="G247">$J$1*(Distributed_Weight($A247,'Rev 10'!$M$16*9.81,'Rev 10'!$M$9,0)-Point_Force($A247,2*'Rev 10'!$M$16*9.81,'Rev 10'!$M$10/2)+Distributed_Weight($A247,'Rev 10'!$M$16*9.81,'Rev 10'!$M$9,'Rev 10'!$M$10-'Rev 10'!$M$9))</f>
        <v>3.092999289243899E-13</v>
      </c>
      <c r="L247">
        <f t="shared" si="10"/>
        <v>8.3991487077645112E-16</v>
      </c>
      <c r="O247">
        <f t="shared" si="11"/>
        <v>1.1357875196492668E-18</v>
      </c>
    </row>
    <row r="248" spans="1:15" x14ac:dyDescent="0.2">
      <c r="A248">
        <v>741</v>
      </c>
      <c r="B248">
        <f t="shared" si="9"/>
        <v>3.1181967353671926E-13</v>
      </c>
      <c r="D248" cm="1">
        <f t="array" ref="D248">$J$1*Distributed_Weight($A248,'Rev 10'!$M$16,'Rev 10'!$M$9,0)</f>
        <v>3.1785899443090652E-14</v>
      </c>
      <c r="E248" cm="1">
        <f t="array" ref="E248">$J$1*(Distributed_Weight($A248,'Rev 10'!$M$16,'Rev 10'!$M$9,0)+Point_Force($A248,2*'Rev 10'!$M$16,'Rev 10'!$M$10/2))</f>
        <v>3.1785899443090652E-14</v>
      </c>
      <c r="F248" cm="1">
        <f t="array" ref="F248">$J$1*(Distributed_Weight($A248,'Rev 10'!$M$16,'Rev 10'!$M$9,0)+Point_Force($A248,2*'Rev 10'!$M$16,'Rev 10'!$M$10/2)+Moment_Force($A248,'Rev 10'!$V$9,'Rev 10'!$M$10/2))</f>
        <v>3.1785899443090652E-14</v>
      </c>
      <c r="G248" cm="1">
        <f t="array" ref="G248">$J$1*(Distributed_Weight($A248,'Rev 10'!$M$16*9.81,'Rev 10'!$M$9,0)-Point_Force($A248,2*'Rev 10'!$M$16*9.81,'Rev 10'!$M$10/2)+Distributed_Weight($A248,'Rev 10'!$M$16*9.81,'Rev 10'!$M$9,'Rev 10'!$M$10-'Rev 10'!$M$9))</f>
        <v>3.1181967353671926E-13</v>
      </c>
      <c r="L248">
        <f t="shared" si="10"/>
        <v>8.4332223333539892E-16</v>
      </c>
      <c r="O248">
        <f t="shared" si="11"/>
        <v>1.1357875196380256E-18</v>
      </c>
    </row>
    <row r="249" spans="1:15" x14ac:dyDescent="0.2">
      <c r="A249">
        <v>744</v>
      </c>
      <c r="B249">
        <f t="shared" si="9"/>
        <v>3.1434964023672545E-13</v>
      </c>
      <c r="D249" cm="1">
        <f t="array" ref="D249">$J$1*Distributed_Weight($A249,'Rev 10'!$M$16,'Rev 10'!$M$9,0)</f>
        <v>3.2043796150532672E-14</v>
      </c>
      <c r="E249" cm="1">
        <f t="array" ref="E249">$J$1*(Distributed_Weight($A249,'Rev 10'!$M$16,'Rev 10'!$M$9,0)+Point_Force($A249,2*'Rev 10'!$M$16,'Rev 10'!$M$10/2))</f>
        <v>3.2043796150532672E-14</v>
      </c>
      <c r="F249" cm="1">
        <f t="array" ref="F249">$J$1*(Distributed_Weight($A249,'Rev 10'!$M$16,'Rev 10'!$M$9,0)+Point_Force($A249,2*'Rev 10'!$M$16,'Rev 10'!$M$10/2)+Moment_Force($A249,'Rev 10'!$V$9,'Rev 10'!$M$10/2))</f>
        <v>3.2043796150532672E-14</v>
      </c>
      <c r="G249" cm="1">
        <f t="array" ref="G249">$J$1*(Distributed_Weight($A249,'Rev 10'!$M$16*9.81,'Rev 10'!$M$9,0)-Point_Force($A249,2*'Rev 10'!$M$16*9.81,'Rev 10'!$M$10/2)+Distributed_Weight($A249,'Rev 10'!$M$16*9.81,'Rev 10'!$M$9,'Rev 10'!$M$10-'Rev 10'!$M$9))</f>
        <v>3.1434964023672545E-13</v>
      </c>
      <c r="L249">
        <f t="shared" si="10"/>
        <v>8.46729595894313E-16</v>
      </c>
      <c r="O249">
        <f t="shared" si="11"/>
        <v>1.1357875196492668E-18</v>
      </c>
    </row>
    <row r="250" spans="1:15" x14ac:dyDescent="0.2">
      <c r="A250">
        <v>747</v>
      </c>
      <c r="B250">
        <f t="shared" si="9"/>
        <v>3.1688982902440839E-13</v>
      </c>
      <c r="D250" cm="1">
        <f t="array" ref="D250">$J$1*Distributed_Weight($A250,'Rev 10'!$M$16,'Rev 10'!$M$9,0)</f>
        <v>3.2302734864873439E-14</v>
      </c>
      <c r="E250" cm="1">
        <f t="array" ref="E250">$J$1*(Distributed_Weight($A250,'Rev 10'!$M$16,'Rev 10'!$M$9,0)+Point_Force($A250,2*'Rev 10'!$M$16,'Rev 10'!$M$10/2))</f>
        <v>3.2302734864873439E-14</v>
      </c>
      <c r="F250" cm="1">
        <f t="array" ref="F250">$J$1*(Distributed_Weight($A250,'Rev 10'!$M$16,'Rev 10'!$M$9,0)+Point_Force($A250,2*'Rev 10'!$M$16,'Rev 10'!$M$10/2)+Moment_Force($A250,'Rev 10'!$V$9,'Rev 10'!$M$10/2))</f>
        <v>3.2302734864873439E-14</v>
      </c>
      <c r="G250" cm="1">
        <f t="array" ref="G250">$J$1*(Distributed_Weight($A250,'Rev 10'!$M$16*9.81,'Rev 10'!$M$9,0)-Point_Force($A250,2*'Rev 10'!$M$16*9.81,'Rev 10'!$M$10/2)+Distributed_Weight($A250,'Rev 10'!$M$16*9.81,'Rev 10'!$M$9,'Rev 10'!$M$10-'Rev 10'!$M$9))</f>
        <v>3.1688982902440839E-13</v>
      </c>
      <c r="L250">
        <f t="shared" si="10"/>
        <v>8.501369584532608E-16</v>
      </c>
      <c r="O250">
        <f t="shared" si="11"/>
        <v>1.1357875196380256E-18</v>
      </c>
    </row>
    <row r="251" spans="1:15" x14ac:dyDescent="0.2">
      <c r="A251">
        <v>750</v>
      </c>
      <c r="B251">
        <f t="shared" si="9"/>
        <v>3.1944023989976817E-13</v>
      </c>
      <c r="D251" cm="1">
        <f t="array" ref="D251">$J$1*Distributed_Weight($A251,'Rev 10'!$M$16,'Rev 10'!$M$9,0)</f>
        <v>3.2562715586112961E-14</v>
      </c>
      <c r="E251" cm="1">
        <f t="array" ref="E251">$J$1*(Distributed_Weight($A251,'Rev 10'!$M$16,'Rev 10'!$M$9,0)+Point_Force($A251,2*'Rev 10'!$M$16,'Rev 10'!$M$10/2))</f>
        <v>3.2562715586112961E-14</v>
      </c>
      <c r="F251" cm="1">
        <f t="array" ref="F251">$J$1*(Distributed_Weight($A251,'Rev 10'!$M$16,'Rev 10'!$M$9,0)+Point_Force($A251,2*'Rev 10'!$M$16,'Rev 10'!$M$10/2)+Moment_Force($A251,'Rev 10'!$V$9,'Rev 10'!$M$10/2))</f>
        <v>3.2562715586112961E-14</v>
      </c>
      <c r="G251" cm="1">
        <f t="array" ref="G251">$J$1*(Distributed_Weight($A251,'Rev 10'!$M$16*9.81,'Rev 10'!$M$9,0)-Point_Force($A251,2*'Rev 10'!$M$16*9.81,'Rev 10'!$M$10/2)+Distributed_Weight($A251,'Rev 10'!$M$16*9.81,'Rev 10'!$M$9,'Rev 10'!$M$10-'Rev 10'!$M$9))</f>
        <v>3.1944023989976817E-13</v>
      </c>
      <c r="L251">
        <f t="shared" si="10"/>
        <v>8.5354432101217488E-16</v>
      </c>
      <c r="O251">
        <f t="shared" si="11"/>
        <v>1.1357875196436462E-18</v>
      </c>
    </row>
    <row r="252" spans="1:15" x14ac:dyDescent="0.2">
      <c r="A252">
        <v>753</v>
      </c>
      <c r="B252">
        <f t="shared" si="9"/>
        <v>3.220008728628047E-13</v>
      </c>
      <c r="D252" cm="1">
        <f t="array" ref="D252">$J$1*Distributed_Weight($A252,'Rev 10'!$M$16,'Rev 10'!$M$9,0)</f>
        <v>3.2823738314251244E-14</v>
      </c>
      <c r="E252" cm="1">
        <f t="array" ref="E252">$J$1*(Distributed_Weight($A252,'Rev 10'!$M$16,'Rev 10'!$M$9,0)+Point_Force($A252,2*'Rev 10'!$M$16,'Rev 10'!$M$10/2))</f>
        <v>3.2823738314251244E-14</v>
      </c>
      <c r="F252" cm="1">
        <f t="array" ref="F252">$J$1*(Distributed_Weight($A252,'Rev 10'!$M$16,'Rev 10'!$M$9,0)+Point_Force($A252,2*'Rev 10'!$M$16,'Rev 10'!$M$10/2)+Moment_Force($A252,'Rev 10'!$V$9,'Rev 10'!$M$10/2))</f>
        <v>3.2823738314251244E-14</v>
      </c>
      <c r="G252" cm="1">
        <f t="array" ref="G252">$J$1*(Distributed_Weight($A252,'Rev 10'!$M$16*9.81,'Rev 10'!$M$9,0)-Point_Force($A252,2*'Rev 10'!$M$16*9.81,'Rev 10'!$M$10/2)+Distributed_Weight($A252,'Rev 10'!$M$16*9.81,'Rev 10'!$M$9,'Rev 10'!$M$10-'Rev 10'!$M$9))</f>
        <v>3.220008728628047E-13</v>
      </c>
      <c r="L252">
        <f t="shared" si="10"/>
        <v>8.5695168357110582E-16</v>
      </c>
      <c r="O252">
        <f t="shared" si="11"/>
        <v>1.1357875196492668E-18</v>
      </c>
    </row>
    <row r="253" spans="1:15" x14ac:dyDescent="0.2">
      <c r="A253">
        <v>756</v>
      </c>
      <c r="B253">
        <f t="shared" si="9"/>
        <v>3.2457172791351802E-13</v>
      </c>
      <c r="D253" cm="1">
        <f t="array" ref="D253">$J$1*Distributed_Weight($A253,'Rev 10'!$M$16,'Rev 10'!$M$9,0)</f>
        <v>3.3085803049288281E-14</v>
      </c>
      <c r="E253" cm="1">
        <f t="array" ref="E253">$J$1*(Distributed_Weight($A253,'Rev 10'!$M$16,'Rev 10'!$M$9,0)+Point_Force($A253,2*'Rev 10'!$M$16,'Rev 10'!$M$10/2))</f>
        <v>3.3085803049288281E-14</v>
      </c>
      <c r="F253" cm="1">
        <f t="array" ref="F253">$J$1*(Distributed_Weight($A253,'Rev 10'!$M$16,'Rev 10'!$M$9,0)+Point_Force($A253,2*'Rev 10'!$M$16,'Rev 10'!$M$10/2)+Moment_Force($A253,'Rev 10'!$V$9,'Rev 10'!$M$10/2))</f>
        <v>3.3085803049288281E-14</v>
      </c>
      <c r="G253" cm="1">
        <f t="array" ref="G253">$J$1*(Distributed_Weight($A253,'Rev 10'!$M$16*9.81,'Rev 10'!$M$9,0)-Point_Force($A253,2*'Rev 10'!$M$16*9.81,'Rev 10'!$M$10/2)+Distributed_Weight($A253,'Rev 10'!$M$16*9.81,'Rev 10'!$M$9,'Rev 10'!$M$10-'Rev 10'!$M$9))</f>
        <v>3.2457172791351802E-13</v>
      </c>
      <c r="L253">
        <f t="shared" si="10"/>
        <v>8.6035904613005362E-16</v>
      </c>
      <c r="O253">
        <f t="shared" si="11"/>
        <v>1.1357875196380256E-18</v>
      </c>
    </row>
    <row r="254" spans="1:15" x14ac:dyDescent="0.2">
      <c r="A254">
        <v>759</v>
      </c>
      <c r="B254">
        <f t="shared" si="9"/>
        <v>3.2715280505190818E-13</v>
      </c>
      <c r="D254" cm="1">
        <f t="array" ref="D254">$J$1*Distributed_Weight($A254,'Rev 10'!$M$16,'Rev 10'!$M$9,0)</f>
        <v>3.3348909791224073E-14</v>
      </c>
      <c r="E254" cm="1">
        <f t="array" ref="E254">$J$1*(Distributed_Weight($A254,'Rev 10'!$M$16,'Rev 10'!$M$9,0)+Point_Force($A254,2*'Rev 10'!$M$16,'Rev 10'!$M$10/2))</f>
        <v>3.3348909791224073E-14</v>
      </c>
      <c r="F254" cm="1">
        <f t="array" ref="F254">$J$1*(Distributed_Weight($A254,'Rev 10'!$M$16,'Rev 10'!$M$9,0)+Point_Force($A254,2*'Rev 10'!$M$16,'Rev 10'!$M$10/2)+Moment_Force($A254,'Rev 10'!$V$9,'Rev 10'!$M$10/2))</f>
        <v>3.3348909791224073E-14</v>
      </c>
      <c r="G254" cm="1">
        <f t="array" ref="G254">$J$1*(Distributed_Weight($A254,'Rev 10'!$M$16*9.81,'Rev 10'!$M$9,0)-Point_Force($A254,2*'Rev 10'!$M$16*9.81,'Rev 10'!$M$10/2)+Distributed_Weight($A254,'Rev 10'!$M$16*9.81,'Rev 10'!$M$9,'Rev 10'!$M$10-'Rev 10'!$M$9))</f>
        <v>3.2715280505190818E-13</v>
      </c>
      <c r="L254">
        <f t="shared" si="10"/>
        <v>8.6376640868896769E-16</v>
      </c>
      <c r="O254">
        <f t="shared" si="11"/>
        <v>1.1357875196436462E-18</v>
      </c>
    </row>
    <row r="255" spans="1:15" x14ac:dyDescent="0.2">
      <c r="A255">
        <v>762</v>
      </c>
      <c r="B255">
        <f t="shared" si="9"/>
        <v>3.2974410427797508E-13</v>
      </c>
      <c r="D255" cm="1">
        <f t="array" ref="D255">$J$1*Distributed_Weight($A255,'Rev 10'!$M$16,'Rev 10'!$M$9,0)</f>
        <v>3.3613058540058625E-14</v>
      </c>
      <c r="E255" cm="1">
        <f t="array" ref="E255">$J$1*(Distributed_Weight($A255,'Rev 10'!$M$16,'Rev 10'!$M$9,0)+Point_Force($A255,2*'Rev 10'!$M$16,'Rev 10'!$M$10/2))</f>
        <v>3.3613058540058625E-14</v>
      </c>
      <c r="F255" cm="1">
        <f t="array" ref="F255">$J$1*(Distributed_Weight($A255,'Rev 10'!$M$16,'Rev 10'!$M$9,0)+Point_Force($A255,2*'Rev 10'!$M$16,'Rev 10'!$M$10/2)+Moment_Force($A255,'Rev 10'!$V$9,'Rev 10'!$M$10/2))</f>
        <v>3.3613058540058625E-14</v>
      </c>
      <c r="G255" cm="1">
        <f t="array" ref="G255">$J$1*(Distributed_Weight($A255,'Rev 10'!$M$16*9.81,'Rev 10'!$M$9,0)-Point_Force($A255,2*'Rev 10'!$M$16*9.81,'Rev 10'!$M$10/2)+Distributed_Weight($A255,'Rev 10'!$M$16*9.81,'Rev 10'!$M$9,'Rev 10'!$M$10-'Rev 10'!$M$9))</f>
        <v>3.2974410427797508E-13</v>
      </c>
      <c r="L255">
        <f t="shared" si="10"/>
        <v>8.6717377124789863E-16</v>
      </c>
      <c r="O255">
        <f t="shared" si="11"/>
        <v>1.1357875196436462E-18</v>
      </c>
    </row>
    <row r="256" spans="1:15" x14ac:dyDescent="0.2">
      <c r="A256">
        <v>765</v>
      </c>
      <c r="B256">
        <f t="shared" si="9"/>
        <v>3.3234562559171878E-13</v>
      </c>
      <c r="D256" cm="1">
        <f t="array" ref="D256">$J$1*Distributed_Weight($A256,'Rev 10'!$M$16,'Rev 10'!$M$9,0)</f>
        <v>3.3878249295791925E-14</v>
      </c>
      <c r="E256" cm="1">
        <f t="array" ref="E256">$J$1*(Distributed_Weight($A256,'Rev 10'!$M$16,'Rev 10'!$M$9,0)+Point_Force($A256,2*'Rev 10'!$M$16,'Rev 10'!$M$10/2))</f>
        <v>3.3878249295791925E-14</v>
      </c>
      <c r="F256" cm="1">
        <f t="array" ref="F256">$J$1*(Distributed_Weight($A256,'Rev 10'!$M$16,'Rev 10'!$M$9,0)+Point_Force($A256,2*'Rev 10'!$M$16,'Rev 10'!$M$10/2)+Moment_Force($A256,'Rev 10'!$V$9,'Rev 10'!$M$10/2))</f>
        <v>3.3878249295791925E-14</v>
      </c>
      <c r="G256" cm="1">
        <f t="array" ref="G256">$J$1*(Distributed_Weight($A256,'Rev 10'!$M$16*9.81,'Rev 10'!$M$9,0)-Point_Force($A256,2*'Rev 10'!$M$16*9.81,'Rev 10'!$M$10/2)+Distributed_Weight($A256,'Rev 10'!$M$16*9.81,'Rev 10'!$M$9,'Rev 10'!$M$10-'Rev 10'!$M$9))</f>
        <v>3.3234562559171878E-13</v>
      </c>
      <c r="L256">
        <f t="shared" si="10"/>
        <v>8.7058113380682957E-16</v>
      </c>
      <c r="O256">
        <f t="shared" si="11"/>
        <v>1.1357875196436462E-18</v>
      </c>
    </row>
    <row r="257" spans="1:15" x14ac:dyDescent="0.2">
      <c r="A257">
        <v>768</v>
      </c>
      <c r="B257">
        <f t="shared" si="9"/>
        <v>3.3495736899313926E-13</v>
      </c>
      <c r="D257" cm="1">
        <f t="array" ref="D257">$J$1*Distributed_Weight($A257,'Rev 10'!$M$16,'Rev 10'!$M$9,0)</f>
        <v>3.4144482058423986E-14</v>
      </c>
      <c r="E257" cm="1">
        <f t="array" ref="E257">$J$1*(Distributed_Weight($A257,'Rev 10'!$M$16,'Rev 10'!$M$9,0)+Point_Force($A257,2*'Rev 10'!$M$16,'Rev 10'!$M$10/2))</f>
        <v>3.4144482058423986E-14</v>
      </c>
      <c r="F257" cm="1">
        <f t="array" ref="F257">$J$1*(Distributed_Weight($A257,'Rev 10'!$M$16,'Rev 10'!$M$9,0)+Point_Force($A257,2*'Rev 10'!$M$16,'Rev 10'!$M$10/2)+Moment_Force($A257,'Rev 10'!$V$9,'Rev 10'!$M$10/2))</f>
        <v>3.4144482058423986E-14</v>
      </c>
      <c r="G257" cm="1">
        <f t="array" ref="G257">$J$1*(Distributed_Weight($A257,'Rev 10'!$M$16*9.81,'Rev 10'!$M$9,0)-Point_Force($A257,2*'Rev 10'!$M$16*9.81,'Rev 10'!$M$10/2)+Distributed_Weight($A257,'Rev 10'!$M$16*9.81,'Rev 10'!$M$9,'Rev 10'!$M$10-'Rev 10'!$M$9))</f>
        <v>3.3495736899313926E-13</v>
      </c>
      <c r="L257">
        <f t="shared" si="10"/>
        <v>8.7398849636576051E-16</v>
      </c>
      <c r="O257">
        <f t="shared" si="11"/>
        <v>1.1357875196492668E-18</v>
      </c>
    </row>
    <row r="258" spans="1:15" x14ac:dyDescent="0.2">
      <c r="A258">
        <v>771</v>
      </c>
      <c r="B258">
        <f t="shared" si="9"/>
        <v>3.3757933448223655E-13</v>
      </c>
      <c r="D258" cm="1">
        <f t="array" ref="D258">$J$1*Distributed_Weight($A258,'Rev 10'!$M$16,'Rev 10'!$M$9,0)</f>
        <v>3.4411756827954802E-14</v>
      </c>
      <c r="E258" cm="1">
        <f t="array" ref="E258">$J$1*(Distributed_Weight($A258,'Rev 10'!$M$16,'Rev 10'!$M$9,0)+Point_Force($A258,2*'Rev 10'!$M$16,'Rev 10'!$M$10/2))</f>
        <v>3.4411756827954802E-14</v>
      </c>
      <c r="F258" cm="1">
        <f t="array" ref="F258">$J$1*(Distributed_Weight($A258,'Rev 10'!$M$16,'Rev 10'!$M$9,0)+Point_Force($A258,2*'Rev 10'!$M$16,'Rev 10'!$M$10/2)+Moment_Force($A258,'Rev 10'!$V$9,'Rev 10'!$M$10/2))</f>
        <v>3.4411756827954802E-14</v>
      </c>
      <c r="G258" cm="1">
        <f t="array" ref="G258">$J$1*(Distributed_Weight($A258,'Rev 10'!$M$16*9.81,'Rev 10'!$M$9,0)-Point_Force($A258,2*'Rev 10'!$M$16*9.81,'Rev 10'!$M$10/2)+Distributed_Weight($A258,'Rev 10'!$M$16*9.81,'Rev 10'!$M$9,'Rev 10'!$M$10-'Rev 10'!$M$9))</f>
        <v>3.3757933448223655E-13</v>
      </c>
      <c r="L258">
        <f t="shared" si="10"/>
        <v>8.7739585892470831E-16</v>
      </c>
      <c r="O258">
        <f t="shared" si="11"/>
        <v>1.1357875196380256E-18</v>
      </c>
    </row>
    <row r="259" spans="1:15" x14ac:dyDescent="0.2">
      <c r="A259">
        <v>774</v>
      </c>
      <c r="B259">
        <f t="shared" ref="B259:B322" si="12">G259</f>
        <v>3.4021152205901067E-13</v>
      </c>
      <c r="D259" cm="1">
        <f t="array" ref="D259">$J$1*Distributed_Weight($A259,'Rev 10'!$M$16,'Rev 10'!$M$9,0)</f>
        <v>3.4680073604384372E-14</v>
      </c>
      <c r="E259" cm="1">
        <f t="array" ref="E259">$J$1*(Distributed_Weight($A259,'Rev 10'!$M$16,'Rev 10'!$M$9,0)+Point_Force($A259,2*'Rev 10'!$M$16,'Rev 10'!$M$10/2))</f>
        <v>3.4680073604384372E-14</v>
      </c>
      <c r="F259" cm="1">
        <f t="array" ref="F259">$J$1*(Distributed_Weight($A259,'Rev 10'!$M$16,'Rev 10'!$M$9,0)+Point_Force($A259,2*'Rev 10'!$M$16,'Rev 10'!$M$10/2)+Moment_Force($A259,'Rev 10'!$V$9,'Rev 10'!$M$10/2))</f>
        <v>3.4680073604384372E-14</v>
      </c>
      <c r="G259" cm="1">
        <f t="array" ref="G259">$J$1*(Distributed_Weight($A259,'Rev 10'!$M$16*9.81,'Rev 10'!$M$9,0)-Point_Force($A259,2*'Rev 10'!$M$16*9.81,'Rev 10'!$M$10/2)+Distributed_Weight($A259,'Rev 10'!$M$16*9.81,'Rev 10'!$M$9,'Rev 10'!$M$10-'Rev 10'!$M$9))</f>
        <v>3.4021152205901067E-13</v>
      </c>
      <c r="L259">
        <f t="shared" ref="L259:L322" si="13">(B260-B259)/(A260-A259)</f>
        <v>8.8080322148362239E-16</v>
      </c>
      <c r="O259">
        <f t="shared" ref="O259:O322" si="14">(L260-L259)/(A260-A259)</f>
        <v>1.1357875196492668E-18</v>
      </c>
    </row>
    <row r="260" spans="1:15" x14ac:dyDescent="0.2">
      <c r="A260">
        <v>777</v>
      </c>
      <c r="B260">
        <f t="shared" si="12"/>
        <v>3.4285393172346154E-13</v>
      </c>
      <c r="D260" cm="1">
        <f t="array" ref="D260">$J$1*Distributed_Weight($A260,'Rev 10'!$M$16,'Rev 10'!$M$9,0)</f>
        <v>3.4949432387712703E-14</v>
      </c>
      <c r="E260" cm="1">
        <f t="array" ref="E260">$J$1*(Distributed_Weight($A260,'Rev 10'!$M$16,'Rev 10'!$M$9,0)+Point_Force($A260,2*'Rev 10'!$M$16,'Rev 10'!$M$10/2))</f>
        <v>3.4949432387712703E-14</v>
      </c>
      <c r="F260" cm="1">
        <f t="array" ref="F260">$J$1*(Distributed_Weight($A260,'Rev 10'!$M$16,'Rev 10'!$M$9,0)+Point_Force($A260,2*'Rev 10'!$M$16,'Rev 10'!$M$10/2)+Moment_Force($A260,'Rev 10'!$V$9,'Rev 10'!$M$10/2))</f>
        <v>3.4949432387712703E-14</v>
      </c>
      <c r="G260" cm="1">
        <f t="array" ref="G260">$J$1*(Distributed_Weight($A260,'Rev 10'!$M$16*9.81,'Rev 10'!$M$9,0)-Point_Force($A260,2*'Rev 10'!$M$16*9.81,'Rev 10'!$M$10/2)+Distributed_Weight($A260,'Rev 10'!$M$16*9.81,'Rev 10'!$M$9,'Rev 10'!$M$10-'Rev 10'!$M$9))</f>
        <v>3.4285393172346154E-13</v>
      </c>
      <c r="L260">
        <f t="shared" si="13"/>
        <v>8.8421058404257019E-16</v>
      </c>
      <c r="O260">
        <f t="shared" si="14"/>
        <v>1.1357875196324049E-18</v>
      </c>
    </row>
    <row r="261" spans="1:15" x14ac:dyDescent="0.2">
      <c r="A261">
        <v>780</v>
      </c>
      <c r="B261">
        <f t="shared" si="12"/>
        <v>3.4550656347558925E-13</v>
      </c>
      <c r="D261" cm="1">
        <f t="array" ref="D261">$J$1*Distributed_Weight($A261,'Rev 10'!$M$16,'Rev 10'!$M$9,0)</f>
        <v>3.5219833177939781E-14</v>
      </c>
      <c r="E261" cm="1">
        <f t="array" ref="E261">$J$1*(Distributed_Weight($A261,'Rev 10'!$M$16,'Rev 10'!$M$9,0)+Point_Force($A261,2*'Rev 10'!$M$16,'Rev 10'!$M$10/2))</f>
        <v>3.5219833177939781E-14</v>
      </c>
      <c r="F261" cm="1">
        <f t="array" ref="F261">$J$1*(Distributed_Weight($A261,'Rev 10'!$M$16,'Rev 10'!$M$9,0)+Point_Force($A261,2*'Rev 10'!$M$16,'Rev 10'!$M$10/2)+Moment_Force($A261,'Rev 10'!$V$9,'Rev 10'!$M$10/2))</f>
        <v>3.5219833177939781E-14</v>
      </c>
      <c r="G261" cm="1">
        <f t="array" ref="G261">$J$1*(Distributed_Weight($A261,'Rev 10'!$M$16*9.81,'Rev 10'!$M$9,0)-Point_Force($A261,2*'Rev 10'!$M$16*9.81,'Rev 10'!$M$10/2)+Distributed_Weight($A261,'Rev 10'!$M$16*9.81,'Rev 10'!$M$9,'Rev 10'!$M$10-'Rev 10'!$M$9))</f>
        <v>3.4550656347558925E-13</v>
      </c>
      <c r="L261">
        <f t="shared" si="13"/>
        <v>8.876179466014674E-16</v>
      </c>
      <c r="O261">
        <f t="shared" si="14"/>
        <v>1.1357875196548545E-18</v>
      </c>
    </row>
    <row r="262" spans="1:15" x14ac:dyDescent="0.2">
      <c r="A262">
        <v>783</v>
      </c>
      <c r="B262">
        <f t="shared" si="12"/>
        <v>3.4816941731539365E-13</v>
      </c>
      <c r="D262" cm="1">
        <f t="array" ref="D262">$J$1*Distributed_Weight($A262,'Rev 10'!$M$16,'Rev 10'!$M$9,0)</f>
        <v>3.5491275975065621E-14</v>
      </c>
      <c r="E262" cm="1">
        <f t="array" ref="E262">$J$1*(Distributed_Weight($A262,'Rev 10'!$M$16,'Rev 10'!$M$9,0)+Point_Force($A262,2*'Rev 10'!$M$16,'Rev 10'!$M$10/2))</f>
        <v>3.5491275975065621E-14</v>
      </c>
      <c r="F262" cm="1">
        <f t="array" ref="F262">$J$1*(Distributed_Weight($A262,'Rev 10'!$M$16,'Rev 10'!$M$9,0)+Point_Force($A262,2*'Rev 10'!$M$16,'Rev 10'!$M$10/2)+Moment_Force($A262,'Rev 10'!$V$9,'Rev 10'!$M$10/2))</f>
        <v>3.5491275975065621E-14</v>
      </c>
      <c r="G262" cm="1">
        <f t="array" ref="G262">$J$1*(Distributed_Weight($A262,'Rev 10'!$M$16*9.81,'Rev 10'!$M$9,0)-Point_Force($A262,2*'Rev 10'!$M$16*9.81,'Rev 10'!$M$10/2)+Distributed_Weight($A262,'Rev 10'!$M$16*9.81,'Rev 10'!$M$9,'Rev 10'!$M$10-'Rev 10'!$M$9))</f>
        <v>3.4816941731539365E-13</v>
      </c>
      <c r="L262">
        <f t="shared" si="13"/>
        <v>8.9102530916043197E-16</v>
      </c>
      <c r="O262">
        <f t="shared" si="14"/>
        <v>1.1357875196436462E-18</v>
      </c>
    </row>
    <row r="263" spans="1:15" x14ac:dyDescent="0.2">
      <c r="A263">
        <v>786</v>
      </c>
      <c r="B263">
        <f t="shared" si="12"/>
        <v>3.5084249324287495E-13</v>
      </c>
      <c r="D263" cm="1">
        <f t="array" ref="D263">$J$1*Distributed_Weight($A263,'Rev 10'!$M$16,'Rev 10'!$M$9,0)</f>
        <v>3.5763760779090215E-14</v>
      </c>
      <c r="E263" cm="1">
        <f t="array" ref="E263">$J$1*(Distributed_Weight($A263,'Rev 10'!$M$16,'Rev 10'!$M$9,0)+Point_Force($A263,2*'Rev 10'!$M$16,'Rev 10'!$M$10/2))</f>
        <v>3.5763760779090215E-14</v>
      </c>
      <c r="F263" cm="1">
        <f t="array" ref="F263">$J$1*(Distributed_Weight($A263,'Rev 10'!$M$16,'Rev 10'!$M$9,0)+Point_Force($A263,2*'Rev 10'!$M$16,'Rev 10'!$M$10/2)+Moment_Force($A263,'Rev 10'!$V$9,'Rev 10'!$M$10/2))</f>
        <v>3.5763760779090215E-14</v>
      </c>
      <c r="G263" cm="1">
        <f t="array" ref="G263">$J$1*(Distributed_Weight($A263,'Rev 10'!$M$16*9.81,'Rev 10'!$M$9,0)-Point_Force($A263,2*'Rev 10'!$M$16*9.81,'Rev 10'!$M$10/2)+Distributed_Weight($A263,'Rev 10'!$M$16*9.81,'Rev 10'!$M$9,'Rev 10'!$M$10-'Rev 10'!$M$9))</f>
        <v>3.5084249324287495E-13</v>
      </c>
      <c r="L263">
        <f t="shared" si="13"/>
        <v>8.944326717193629E-16</v>
      </c>
      <c r="O263">
        <f t="shared" si="14"/>
        <v>1.1357875196324706E-18</v>
      </c>
    </row>
    <row r="264" spans="1:15" x14ac:dyDescent="0.2">
      <c r="A264">
        <v>789</v>
      </c>
      <c r="B264">
        <f t="shared" si="12"/>
        <v>3.5352579125803304E-13</v>
      </c>
      <c r="D264" cm="1">
        <f t="array" ref="D264">$J$1*Distributed_Weight($A264,'Rev 10'!$M$16,'Rev 10'!$M$9,0)</f>
        <v>3.6037287590013563E-14</v>
      </c>
      <c r="E264" cm="1">
        <f t="array" ref="E264">$J$1*(Distributed_Weight($A264,'Rev 10'!$M$16,'Rev 10'!$M$9,0)+Point_Force($A264,2*'Rev 10'!$M$16,'Rev 10'!$M$10/2))</f>
        <v>3.6037287590013563E-14</v>
      </c>
      <c r="F264" cm="1">
        <f t="array" ref="F264">$J$1*(Distributed_Weight($A264,'Rev 10'!$M$16,'Rev 10'!$M$9,0)+Point_Force($A264,2*'Rev 10'!$M$16,'Rev 10'!$M$10/2)+Moment_Force($A264,'Rev 10'!$V$9,'Rev 10'!$M$10/2))</f>
        <v>3.6037287590013563E-14</v>
      </c>
      <c r="G264" cm="1">
        <f t="array" ref="G264">$J$1*(Distributed_Weight($A264,'Rev 10'!$M$16*9.81,'Rev 10'!$M$9,0)-Point_Force($A264,2*'Rev 10'!$M$16*9.81,'Rev 10'!$M$10/2)+Distributed_Weight($A264,'Rev 10'!$M$16*9.81,'Rev 10'!$M$9,'Rev 10'!$M$10-'Rev 10'!$M$9))</f>
        <v>3.5352579125803304E-13</v>
      </c>
      <c r="L264">
        <f t="shared" si="13"/>
        <v>8.9784003427826032E-16</v>
      </c>
      <c r="O264">
        <f t="shared" si="14"/>
        <v>1.1357875196548218E-18</v>
      </c>
    </row>
    <row r="265" spans="1:15" x14ac:dyDescent="0.2">
      <c r="A265">
        <v>792</v>
      </c>
      <c r="B265">
        <f t="shared" si="12"/>
        <v>3.5621931136086782E-13</v>
      </c>
      <c r="D265" cm="1">
        <f t="array" ref="D265">$J$1*Distributed_Weight($A265,'Rev 10'!$M$16,'Rev 10'!$M$9,0)</f>
        <v>3.6311856407835666E-14</v>
      </c>
      <c r="E265" cm="1">
        <f t="array" ref="E265">$J$1*(Distributed_Weight($A265,'Rev 10'!$M$16,'Rev 10'!$M$9,0)+Point_Force($A265,2*'Rev 10'!$M$16,'Rev 10'!$M$10/2))</f>
        <v>3.6311856407835666E-14</v>
      </c>
      <c r="F265" cm="1">
        <f t="array" ref="F265">$J$1*(Distributed_Weight($A265,'Rev 10'!$M$16,'Rev 10'!$M$9,0)+Point_Force($A265,2*'Rev 10'!$M$16,'Rev 10'!$M$10/2)+Moment_Force($A265,'Rev 10'!$V$9,'Rev 10'!$M$10/2))</f>
        <v>3.6311856407835666E-14</v>
      </c>
      <c r="G265" cm="1">
        <f t="array" ref="G265">$J$1*(Distributed_Weight($A265,'Rev 10'!$M$16*9.81,'Rev 10'!$M$9,0)-Point_Force($A265,2*'Rev 10'!$M$16*9.81,'Rev 10'!$M$10/2)+Distributed_Weight($A265,'Rev 10'!$M$16*9.81,'Rev 10'!$M$9,'Rev 10'!$M$10-'Rev 10'!$M$9))</f>
        <v>3.5621931136086782E-13</v>
      </c>
      <c r="L265">
        <f t="shared" si="13"/>
        <v>9.0124739683722478E-16</v>
      </c>
      <c r="O265">
        <f t="shared" si="14"/>
        <v>1.1357875196436462E-18</v>
      </c>
    </row>
    <row r="266" spans="1:15" x14ac:dyDescent="0.2">
      <c r="A266">
        <v>795</v>
      </c>
      <c r="B266">
        <f t="shared" si="12"/>
        <v>3.5892305355137949E-13</v>
      </c>
      <c r="D266" cm="1">
        <f t="array" ref="D266">$J$1*Distributed_Weight($A266,'Rev 10'!$M$16,'Rev 10'!$M$9,0)</f>
        <v>3.658746723255653E-14</v>
      </c>
      <c r="E266" cm="1">
        <f t="array" ref="E266">$J$1*(Distributed_Weight($A266,'Rev 10'!$M$16,'Rev 10'!$M$9,0)+Point_Force($A266,2*'Rev 10'!$M$16,'Rev 10'!$M$10/2))</f>
        <v>3.658746723255653E-14</v>
      </c>
      <c r="F266" cm="1">
        <f t="array" ref="F266">$J$1*(Distributed_Weight($A266,'Rev 10'!$M$16,'Rev 10'!$M$9,0)+Point_Force($A266,2*'Rev 10'!$M$16,'Rev 10'!$M$10/2)+Moment_Force($A266,'Rev 10'!$V$9,'Rev 10'!$M$10/2))</f>
        <v>3.658746723255653E-14</v>
      </c>
      <c r="G266" cm="1">
        <f t="array" ref="G266">$J$1*(Distributed_Weight($A266,'Rev 10'!$M$16*9.81,'Rev 10'!$M$9,0)-Point_Force($A266,2*'Rev 10'!$M$16*9.81,'Rev 10'!$M$10/2)+Distributed_Weight($A266,'Rev 10'!$M$16*9.81,'Rev 10'!$M$9,'Rev 10'!$M$10-'Rev 10'!$M$9))</f>
        <v>3.5892305355137949E-13</v>
      </c>
      <c r="L266">
        <f t="shared" si="13"/>
        <v>9.0465475939615572E-16</v>
      </c>
      <c r="O266">
        <f t="shared" si="14"/>
        <v>1.1357875196380585E-18</v>
      </c>
    </row>
    <row r="267" spans="1:15" x14ac:dyDescent="0.2">
      <c r="A267">
        <v>798</v>
      </c>
      <c r="B267">
        <f t="shared" si="12"/>
        <v>3.6163701782956796E-13</v>
      </c>
      <c r="D267" cm="1">
        <f t="array" ref="D267">$J$1*Distributed_Weight($A267,'Rev 10'!$M$16,'Rev 10'!$M$9,0)</f>
        <v>3.6864120064176141E-14</v>
      </c>
      <c r="E267" cm="1">
        <f t="array" ref="E267">$J$1*(Distributed_Weight($A267,'Rev 10'!$M$16,'Rev 10'!$M$9,0)+Point_Force($A267,2*'Rev 10'!$M$16,'Rev 10'!$M$10/2))</f>
        <v>3.6864120064176141E-14</v>
      </c>
      <c r="F267" cm="1">
        <f t="array" ref="F267">$J$1*(Distributed_Weight($A267,'Rev 10'!$M$16,'Rev 10'!$M$9,0)+Point_Force($A267,2*'Rev 10'!$M$16,'Rev 10'!$M$10/2)+Moment_Force($A267,'Rev 10'!$V$9,'Rev 10'!$M$10/2))</f>
        <v>3.6864120064176141E-14</v>
      </c>
      <c r="G267" cm="1">
        <f t="array" ref="G267">$J$1*(Distributed_Weight($A267,'Rev 10'!$M$16*9.81,'Rev 10'!$M$9,0)-Point_Force($A267,2*'Rev 10'!$M$16*9.81,'Rev 10'!$M$10/2)+Distributed_Weight($A267,'Rev 10'!$M$16*9.81,'Rev 10'!$M$9,'Rev 10'!$M$10-'Rev 10'!$M$9))</f>
        <v>3.6163701782956796E-13</v>
      </c>
      <c r="L267">
        <f t="shared" si="13"/>
        <v>9.0806212195506989E-16</v>
      </c>
      <c r="O267">
        <f t="shared" si="14"/>
        <v>1.1357875196436462E-18</v>
      </c>
    </row>
    <row r="268" spans="1:15" x14ac:dyDescent="0.2">
      <c r="A268">
        <v>801</v>
      </c>
      <c r="B268">
        <f t="shared" si="12"/>
        <v>3.6436120419543317E-13</v>
      </c>
      <c r="D268" cm="1">
        <f t="array" ref="D268">$J$1*Distributed_Weight($A268,'Rev 10'!$M$16,'Rev 10'!$M$9,0)</f>
        <v>3.7141814902694514E-14</v>
      </c>
      <c r="E268" cm="1">
        <f t="array" ref="E268">$J$1*(Distributed_Weight($A268,'Rev 10'!$M$16,'Rev 10'!$M$9,0)+Point_Force($A268,2*'Rev 10'!$M$16,'Rev 10'!$M$10/2))</f>
        <v>3.7141814902694514E-14</v>
      </c>
      <c r="F268" cm="1">
        <f t="array" ref="F268">$J$1*(Distributed_Weight($A268,'Rev 10'!$M$16,'Rev 10'!$M$9,0)+Point_Force($A268,2*'Rev 10'!$M$16,'Rev 10'!$M$10/2)+Moment_Force($A268,'Rev 10'!$V$9,'Rev 10'!$M$10/2))</f>
        <v>3.7141814902694514E-14</v>
      </c>
      <c r="G268" cm="1">
        <f t="array" ref="G268">$J$1*(Distributed_Weight($A268,'Rev 10'!$M$16*9.81,'Rev 10'!$M$9,0)-Point_Force($A268,2*'Rev 10'!$M$16*9.81,'Rev 10'!$M$10/2)+Distributed_Weight($A268,'Rev 10'!$M$16*9.81,'Rev 10'!$M$9,'Rev 10'!$M$10-'Rev 10'!$M$9))</f>
        <v>3.6436120419543317E-13</v>
      </c>
      <c r="L268">
        <f t="shared" si="13"/>
        <v>9.1146948451400083E-16</v>
      </c>
      <c r="O268">
        <f t="shared" si="14"/>
        <v>1.1357875196436462E-18</v>
      </c>
    </row>
    <row r="269" spans="1:15" x14ac:dyDescent="0.2">
      <c r="A269">
        <v>804</v>
      </c>
      <c r="B269">
        <f t="shared" si="12"/>
        <v>3.6709561264897517E-13</v>
      </c>
      <c r="D269" cm="1">
        <f t="array" ref="D269">$J$1*Distributed_Weight($A269,'Rev 10'!$M$16,'Rev 10'!$M$9,0)</f>
        <v>3.742055174811164E-14</v>
      </c>
      <c r="E269" cm="1">
        <f t="array" ref="E269">$J$1*(Distributed_Weight($A269,'Rev 10'!$M$16,'Rev 10'!$M$9,0)+Point_Force($A269,2*'Rev 10'!$M$16,'Rev 10'!$M$10/2))</f>
        <v>3.742055174811164E-14</v>
      </c>
      <c r="F269" cm="1">
        <f t="array" ref="F269">$J$1*(Distributed_Weight($A269,'Rev 10'!$M$16,'Rev 10'!$M$9,0)+Point_Force($A269,2*'Rev 10'!$M$16,'Rev 10'!$M$10/2)+Moment_Force($A269,'Rev 10'!$V$9,'Rev 10'!$M$10/2))</f>
        <v>3.742055174811164E-14</v>
      </c>
      <c r="G269" cm="1">
        <f t="array" ref="G269">$J$1*(Distributed_Weight($A269,'Rev 10'!$M$16*9.81,'Rev 10'!$M$9,0)-Point_Force($A269,2*'Rev 10'!$M$16*9.81,'Rev 10'!$M$10/2)+Distributed_Weight($A269,'Rev 10'!$M$16*9.81,'Rev 10'!$M$9,'Rev 10'!$M$10-'Rev 10'!$M$9))</f>
        <v>3.6709561264897517E-13</v>
      </c>
      <c r="L269">
        <f t="shared" si="13"/>
        <v>9.1487684707293177E-16</v>
      </c>
      <c r="O269">
        <f t="shared" si="14"/>
        <v>1.1357875196436462E-18</v>
      </c>
    </row>
    <row r="270" spans="1:15" x14ac:dyDescent="0.2">
      <c r="A270">
        <v>807</v>
      </c>
      <c r="B270">
        <f t="shared" si="12"/>
        <v>3.6984024319019397E-13</v>
      </c>
      <c r="D270" cm="1">
        <f t="array" ref="D270">$J$1*Distributed_Weight($A270,'Rev 10'!$M$16,'Rev 10'!$M$9,0)</f>
        <v>3.7700330600427522E-14</v>
      </c>
      <c r="E270" cm="1">
        <f t="array" ref="E270">$J$1*(Distributed_Weight($A270,'Rev 10'!$M$16,'Rev 10'!$M$9,0)+Point_Force($A270,2*'Rev 10'!$M$16,'Rev 10'!$M$10/2))</f>
        <v>3.7700330600427522E-14</v>
      </c>
      <c r="F270" cm="1">
        <f t="array" ref="F270">$J$1*(Distributed_Weight($A270,'Rev 10'!$M$16,'Rev 10'!$M$9,0)+Point_Force($A270,2*'Rev 10'!$M$16,'Rev 10'!$M$10/2)+Moment_Force($A270,'Rev 10'!$V$9,'Rev 10'!$M$10/2))</f>
        <v>3.7700330600427522E-14</v>
      </c>
      <c r="G270" cm="1">
        <f t="array" ref="G270">$J$1*(Distributed_Weight($A270,'Rev 10'!$M$16*9.81,'Rev 10'!$M$9,0)-Point_Force($A270,2*'Rev 10'!$M$16*9.81,'Rev 10'!$M$10/2)+Distributed_Weight($A270,'Rev 10'!$M$16*9.81,'Rev 10'!$M$9,'Rev 10'!$M$10-'Rev 10'!$M$9))</f>
        <v>3.6984024319019397E-13</v>
      </c>
      <c r="L270">
        <f t="shared" si="13"/>
        <v>9.1828420963186271E-16</v>
      </c>
      <c r="O270">
        <f t="shared" si="14"/>
        <v>1.1357875196492339E-18</v>
      </c>
    </row>
    <row r="271" spans="1:15" x14ac:dyDescent="0.2">
      <c r="A271">
        <v>810</v>
      </c>
      <c r="B271">
        <f t="shared" si="12"/>
        <v>3.7259509581908955E-13</v>
      </c>
      <c r="D271" cm="1">
        <f t="array" ref="D271">$J$1*Distributed_Weight($A271,'Rev 10'!$M$16,'Rev 10'!$M$9,0)</f>
        <v>3.7981151459642164E-14</v>
      </c>
      <c r="E271" cm="1">
        <f t="array" ref="E271">$J$1*(Distributed_Weight($A271,'Rev 10'!$M$16,'Rev 10'!$M$9,0)+Point_Force($A271,2*'Rev 10'!$M$16,'Rev 10'!$M$10/2))</f>
        <v>3.7981151459642164E-14</v>
      </c>
      <c r="F271" cm="1">
        <f t="array" ref="F271">$J$1*(Distributed_Weight($A271,'Rev 10'!$M$16,'Rev 10'!$M$9,0)+Point_Force($A271,2*'Rev 10'!$M$16,'Rev 10'!$M$10/2)+Moment_Force($A271,'Rev 10'!$V$9,'Rev 10'!$M$10/2))</f>
        <v>3.7981151459642164E-14</v>
      </c>
      <c r="G271" cm="1">
        <f t="array" ref="G271">$J$1*(Distributed_Weight($A271,'Rev 10'!$M$16*9.81,'Rev 10'!$M$9,0)-Point_Force($A271,2*'Rev 10'!$M$16*9.81,'Rev 10'!$M$10/2)+Distributed_Weight($A271,'Rev 10'!$M$16*9.81,'Rev 10'!$M$9,'Rev 10'!$M$10-'Rev 10'!$M$9))</f>
        <v>3.7259509581908955E-13</v>
      </c>
      <c r="L271">
        <f t="shared" si="13"/>
        <v>9.2169157219081041E-16</v>
      </c>
      <c r="O271">
        <f t="shared" si="14"/>
        <v>1.1357875196380585E-18</v>
      </c>
    </row>
    <row r="272" spans="1:15" x14ac:dyDescent="0.2">
      <c r="A272">
        <v>813</v>
      </c>
      <c r="B272">
        <f t="shared" si="12"/>
        <v>3.7536017053566199E-13</v>
      </c>
      <c r="D272" cm="1">
        <f t="array" ref="D272">$J$1*Distributed_Weight($A272,'Rev 10'!$M$16,'Rev 10'!$M$9,0)</f>
        <v>3.8263014325755554E-14</v>
      </c>
      <c r="E272" cm="1">
        <f t="array" ref="E272">$J$1*(Distributed_Weight($A272,'Rev 10'!$M$16,'Rev 10'!$M$9,0)+Point_Force($A272,2*'Rev 10'!$M$16,'Rev 10'!$M$10/2))</f>
        <v>3.8263014325755554E-14</v>
      </c>
      <c r="F272" cm="1">
        <f t="array" ref="F272">$J$1*(Distributed_Weight($A272,'Rev 10'!$M$16,'Rev 10'!$M$9,0)+Point_Force($A272,2*'Rev 10'!$M$16,'Rev 10'!$M$10/2)+Moment_Force($A272,'Rev 10'!$V$9,'Rev 10'!$M$10/2))</f>
        <v>3.8263014325755554E-14</v>
      </c>
      <c r="G272" cm="1">
        <f t="array" ref="G272">$J$1*(Distributed_Weight($A272,'Rev 10'!$M$16*9.81,'Rev 10'!$M$9,0)-Point_Force($A272,2*'Rev 10'!$M$16*9.81,'Rev 10'!$M$10/2)+Distributed_Weight($A272,'Rev 10'!$M$16*9.81,'Rev 10'!$M$9,'Rev 10'!$M$10-'Rev 10'!$M$9))</f>
        <v>3.7536017053566199E-13</v>
      </c>
      <c r="L272">
        <f t="shared" si="13"/>
        <v>9.2509893474972459E-16</v>
      </c>
      <c r="O272">
        <f t="shared" si="14"/>
        <v>1.1357875196436462E-18</v>
      </c>
    </row>
    <row r="273" spans="1:15" x14ac:dyDescent="0.2">
      <c r="A273">
        <v>816</v>
      </c>
      <c r="B273">
        <f t="shared" si="12"/>
        <v>3.7813546733991116E-13</v>
      </c>
      <c r="D273" cm="1">
        <f t="array" ref="D273">$J$1*Distributed_Weight($A273,'Rev 10'!$M$16,'Rev 10'!$M$9,0)</f>
        <v>3.8545919198767705E-14</v>
      </c>
      <c r="E273" cm="1">
        <f t="array" ref="E273">$J$1*(Distributed_Weight($A273,'Rev 10'!$M$16,'Rev 10'!$M$9,0)+Point_Force($A273,2*'Rev 10'!$M$16,'Rev 10'!$M$10/2))</f>
        <v>3.8545919198767705E-14</v>
      </c>
      <c r="F273" cm="1">
        <f t="array" ref="F273">$J$1*(Distributed_Weight($A273,'Rev 10'!$M$16,'Rev 10'!$M$9,0)+Point_Force($A273,2*'Rev 10'!$M$16,'Rev 10'!$M$10/2)+Moment_Force($A273,'Rev 10'!$V$9,'Rev 10'!$M$10/2))</f>
        <v>3.8545919198767705E-14</v>
      </c>
      <c r="G273" cm="1">
        <f t="array" ref="G273">$J$1*(Distributed_Weight($A273,'Rev 10'!$M$16*9.81,'Rev 10'!$M$9,0)-Point_Force($A273,2*'Rev 10'!$M$16*9.81,'Rev 10'!$M$10/2)+Distributed_Weight($A273,'Rev 10'!$M$16*9.81,'Rev 10'!$M$9,'Rev 10'!$M$10-'Rev 10'!$M$9))</f>
        <v>3.7813546733991116E-13</v>
      </c>
      <c r="L273">
        <f t="shared" si="13"/>
        <v>9.2850629730865553E-16</v>
      </c>
      <c r="O273">
        <f t="shared" si="14"/>
        <v>1.1357875196436462E-18</v>
      </c>
    </row>
    <row r="274" spans="1:15" x14ac:dyDescent="0.2">
      <c r="A274">
        <v>819</v>
      </c>
      <c r="B274">
        <f t="shared" si="12"/>
        <v>3.8092098623183713E-13</v>
      </c>
      <c r="D274" cm="1">
        <f t="array" ref="D274">$J$1*Distributed_Weight($A274,'Rev 10'!$M$16,'Rev 10'!$M$9,0)</f>
        <v>3.882986607867861E-14</v>
      </c>
      <c r="E274" cm="1">
        <f t="array" ref="E274">$J$1*(Distributed_Weight($A274,'Rev 10'!$M$16,'Rev 10'!$M$9,0)+Point_Force($A274,2*'Rev 10'!$M$16,'Rev 10'!$M$10/2))</f>
        <v>3.882986607867861E-14</v>
      </c>
      <c r="F274" cm="1">
        <f t="array" ref="F274">$J$1*(Distributed_Weight($A274,'Rev 10'!$M$16,'Rev 10'!$M$9,0)+Point_Force($A274,2*'Rev 10'!$M$16,'Rev 10'!$M$10/2)+Moment_Force($A274,'Rev 10'!$V$9,'Rev 10'!$M$10/2))</f>
        <v>3.882986607867861E-14</v>
      </c>
      <c r="G274" cm="1">
        <f t="array" ref="G274">$J$1*(Distributed_Weight($A274,'Rev 10'!$M$16*9.81,'Rev 10'!$M$9,0)-Point_Force($A274,2*'Rev 10'!$M$16*9.81,'Rev 10'!$M$10/2)+Distributed_Weight($A274,'Rev 10'!$M$16*9.81,'Rev 10'!$M$9,'Rev 10'!$M$10-'Rev 10'!$M$9))</f>
        <v>3.8092098623183713E-13</v>
      </c>
      <c r="L274">
        <f t="shared" si="13"/>
        <v>9.3191365986758647E-16</v>
      </c>
      <c r="O274">
        <f t="shared" si="14"/>
        <v>1.1357875196492339E-18</v>
      </c>
    </row>
    <row r="275" spans="1:15" x14ac:dyDescent="0.2">
      <c r="A275">
        <v>822</v>
      </c>
      <c r="B275">
        <f t="shared" si="12"/>
        <v>3.8371672721143988E-13</v>
      </c>
      <c r="D275" cm="1">
        <f t="array" ref="D275">$J$1*Distributed_Weight($A275,'Rev 10'!$M$16,'Rev 10'!$M$9,0)</f>
        <v>3.9114854965488276E-14</v>
      </c>
      <c r="E275" cm="1">
        <f t="array" ref="E275">$J$1*(Distributed_Weight($A275,'Rev 10'!$M$16,'Rev 10'!$M$9,0)+Point_Force($A275,2*'Rev 10'!$M$16,'Rev 10'!$M$10/2))</f>
        <v>3.9114854965488276E-14</v>
      </c>
      <c r="F275" cm="1">
        <f t="array" ref="F275">$J$1*(Distributed_Weight($A275,'Rev 10'!$M$16,'Rev 10'!$M$9,0)+Point_Force($A275,2*'Rev 10'!$M$16,'Rev 10'!$M$10/2)+Moment_Force($A275,'Rev 10'!$V$9,'Rev 10'!$M$10/2))</f>
        <v>3.9114854965488276E-14</v>
      </c>
      <c r="G275" cm="1">
        <f t="array" ref="G275">$J$1*(Distributed_Weight($A275,'Rev 10'!$M$16*9.81,'Rev 10'!$M$9,0)-Point_Force($A275,2*'Rev 10'!$M$16*9.81,'Rev 10'!$M$10/2)+Distributed_Weight($A275,'Rev 10'!$M$16*9.81,'Rev 10'!$M$9,'Rev 10'!$M$10-'Rev 10'!$M$9))</f>
        <v>3.8371672721143988E-13</v>
      </c>
      <c r="L275">
        <f t="shared" si="13"/>
        <v>9.3532102242653417E-16</v>
      </c>
      <c r="O275">
        <f t="shared" si="14"/>
        <v>1.1357875196380585E-18</v>
      </c>
    </row>
    <row r="276" spans="1:15" x14ac:dyDescent="0.2">
      <c r="A276">
        <v>825</v>
      </c>
      <c r="B276">
        <f t="shared" si="12"/>
        <v>3.8652269027871949E-13</v>
      </c>
      <c r="D276" cm="1">
        <f t="array" ref="D276">$J$1*Distributed_Weight($A276,'Rev 10'!$M$16,'Rev 10'!$M$9,0)</f>
        <v>3.9400885859196684E-14</v>
      </c>
      <c r="E276" cm="1">
        <f t="array" ref="E276">$J$1*(Distributed_Weight($A276,'Rev 10'!$M$16,'Rev 10'!$M$9,0)+Point_Force($A276,2*'Rev 10'!$M$16,'Rev 10'!$M$10/2))</f>
        <v>3.9400885859196684E-14</v>
      </c>
      <c r="F276" cm="1">
        <f t="array" ref="F276">$J$1*(Distributed_Weight($A276,'Rev 10'!$M$16,'Rev 10'!$M$9,0)+Point_Force($A276,2*'Rev 10'!$M$16,'Rev 10'!$M$10/2)+Moment_Force($A276,'Rev 10'!$V$9,'Rev 10'!$M$10/2))</f>
        <v>3.9400885859196684E-14</v>
      </c>
      <c r="G276" cm="1">
        <f t="array" ref="G276">$J$1*(Distributed_Weight($A276,'Rev 10'!$M$16*9.81,'Rev 10'!$M$9,0)-Point_Force($A276,2*'Rev 10'!$M$16*9.81,'Rev 10'!$M$10/2)+Distributed_Weight($A276,'Rev 10'!$M$16*9.81,'Rev 10'!$M$9,'Rev 10'!$M$10-'Rev 10'!$M$9))</f>
        <v>3.8652269027871949E-13</v>
      </c>
      <c r="L276">
        <f t="shared" si="13"/>
        <v>9.3872838498544834E-16</v>
      </c>
      <c r="O276">
        <f t="shared" si="14"/>
        <v>1.1357875196436462E-18</v>
      </c>
    </row>
    <row r="277" spans="1:15" x14ac:dyDescent="0.2">
      <c r="A277">
        <v>828</v>
      </c>
      <c r="B277">
        <f t="shared" si="12"/>
        <v>3.8933887543367583E-13</v>
      </c>
      <c r="D277" cm="1">
        <f t="array" ref="D277">$J$1*Distributed_Weight($A277,'Rev 10'!$M$16,'Rev 10'!$M$9,0)</f>
        <v>3.9687958759803865E-14</v>
      </c>
      <c r="E277" cm="1">
        <f t="array" ref="E277">$J$1*(Distributed_Weight($A277,'Rev 10'!$M$16,'Rev 10'!$M$9,0)+Point_Force($A277,2*'Rev 10'!$M$16,'Rev 10'!$M$10/2))</f>
        <v>3.9687958759803865E-14</v>
      </c>
      <c r="F277" cm="1">
        <f t="array" ref="F277">$J$1*(Distributed_Weight($A277,'Rev 10'!$M$16,'Rev 10'!$M$9,0)+Point_Force($A277,2*'Rev 10'!$M$16,'Rev 10'!$M$10/2)+Moment_Force($A277,'Rev 10'!$V$9,'Rev 10'!$M$10/2))</f>
        <v>3.9687958759803865E-14</v>
      </c>
      <c r="G277" cm="1">
        <f t="array" ref="G277">$J$1*(Distributed_Weight($A277,'Rev 10'!$M$16*9.81,'Rev 10'!$M$9,0)-Point_Force($A277,2*'Rev 10'!$M$16*9.81,'Rev 10'!$M$10/2)+Distributed_Weight($A277,'Rev 10'!$M$16*9.81,'Rev 10'!$M$9,'Rev 10'!$M$10-'Rev 10'!$M$9))</f>
        <v>3.8933887543367583E-13</v>
      </c>
      <c r="L277">
        <f t="shared" si="13"/>
        <v>9.4213574754437928E-16</v>
      </c>
      <c r="O277">
        <f t="shared" si="14"/>
        <v>1.1357875196436462E-18</v>
      </c>
    </row>
    <row r="278" spans="1:15" x14ac:dyDescent="0.2">
      <c r="A278">
        <v>831</v>
      </c>
      <c r="B278">
        <f t="shared" si="12"/>
        <v>3.9216528267630897E-13</v>
      </c>
      <c r="D278" cm="1">
        <f t="array" ref="D278">$J$1*Distributed_Weight($A278,'Rev 10'!$M$16,'Rev 10'!$M$9,0)</f>
        <v>3.9976073667309781E-14</v>
      </c>
      <c r="E278" cm="1">
        <f t="array" ref="E278">$J$1*(Distributed_Weight($A278,'Rev 10'!$M$16,'Rev 10'!$M$9,0)+Point_Force($A278,2*'Rev 10'!$M$16,'Rev 10'!$M$10/2))</f>
        <v>3.9976073667309781E-14</v>
      </c>
      <c r="F278" cm="1">
        <f t="array" ref="F278">$J$1*(Distributed_Weight($A278,'Rev 10'!$M$16,'Rev 10'!$M$9,0)+Point_Force($A278,2*'Rev 10'!$M$16,'Rev 10'!$M$10/2)+Moment_Force($A278,'Rev 10'!$V$9,'Rev 10'!$M$10/2))</f>
        <v>3.9976073667309781E-14</v>
      </c>
      <c r="G278" cm="1">
        <f t="array" ref="G278">$J$1*(Distributed_Weight($A278,'Rev 10'!$M$16*9.81,'Rev 10'!$M$9,0)-Point_Force($A278,2*'Rev 10'!$M$16*9.81,'Rev 10'!$M$10/2)+Distributed_Weight($A278,'Rev 10'!$M$16*9.81,'Rev 10'!$M$9,'Rev 10'!$M$10-'Rev 10'!$M$9))</f>
        <v>3.9216528267630897E-13</v>
      </c>
      <c r="L278">
        <f t="shared" si="13"/>
        <v>9.4554311010331022E-16</v>
      </c>
      <c r="O278">
        <f t="shared" si="14"/>
        <v>1.1357875196436462E-18</v>
      </c>
    </row>
    <row r="279" spans="1:15" x14ac:dyDescent="0.2">
      <c r="A279">
        <v>834</v>
      </c>
      <c r="B279">
        <f t="shared" si="12"/>
        <v>3.950019120066189E-13</v>
      </c>
      <c r="D279" cm="1">
        <f t="array" ref="D279">$J$1*Distributed_Weight($A279,'Rev 10'!$M$16,'Rev 10'!$M$9,0)</f>
        <v>4.0265230581714471E-14</v>
      </c>
      <c r="E279" cm="1">
        <f t="array" ref="E279">$J$1*(Distributed_Weight($A279,'Rev 10'!$M$16,'Rev 10'!$M$9,0)+Point_Force($A279,2*'Rev 10'!$M$16,'Rev 10'!$M$10/2))</f>
        <v>4.0265230581714471E-14</v>
      </c>
      <c r="F279" cm="1">
        <f t="array" ref="F279">$J$1*(Distributed_Weight($A279,'Rev 10'!$M$16,'Rev 10'!$M$9,0)+Point_Force($A279,2*'Rev 10'!$M$16,'Rev 10'!$M$10/2)+Moment_Force($A279,'Rev 10'!$V$9,'Rev 10'!$M$10/2))</f>
        <v>4.0265230581714471E-14</v>
      </c>
      <c r="G279" cm="1">
        <f t="array" ref="G279">$J$1*(Distributed_Weight($A279,'Rev 10'!$M$16*9.81,'Rev 10'!$M$9,0)-Point_Force($A279,2*'Rev 10'!$M$16*9.81,'Rev 10'!$M$10/2)+Distributed_Weight($A279,'Rev 10'!$M$16*9.81,'Rev 10'!$M$9,'Rev 10'!$M$10-'Rev 10'!$M$9))</f>
        <v>3.950019120066189E-13</v>
      </c>
      <c r="L279">
        <f t="shared" si="13"/>
        <v>9.4895047266224116E-16</v>
      </c>
      <c r="O279">
        <f t="shared" si="14"/>
        <v>1.1357875196492339E-18</v>
      </c>
    </row>
    <row r="280" spans="1:15" x14ac:dyDescent="0.2">
      <c r="A280">
        <v>837</v>
      </c>
      <c r="B280">
        <f t="shared" si="12"/>
        <v>3.9784876342460562E-13</v>
      </c>
      <c r="D280" cm="1">
        <f t="array" ref="D280">$J$1*Distributed_Weight($A280,'Rev 10'!$M$16,'Rev 10'!$M$9,0)</f>
        <v>4.0555429503017909E-14</v>
      </c>
      <c r="E280" cm="1">
        <f t="array" ref="E280">$J$1*(Distributed_Weight($A280,'Rev 10'!$M$16,'Rev 10'!$M$9,0)+Point_Force($A280,2*'Rev 10'!$M$16,'Rev 10'!$M$10/2))</f>
        <v>4.0555429503017909E-14</v>
      </c>
      <c r="F280" cm="1">
        <f t="array" ref="F280">$J$1*(Distributed_Weight($A280,'Rev 10'!$M$16,'Rev 10'!$M$9,0)+Point_Force($A280,2*'Rev 10'!$M$16,'Rev 10'!$M$10/2)+Moment_Force($A280,'Rev 10'!$V$9,'Rev 10'!$M$10/2))</f>
        <v>4.0555429503017909E-14</v>
      </c>
      <c r="G280" cm="1">
        <f t="array" ref="G280">$J$1*(Distributed_Weight($A280,'Rev 10'!$M$16*9.81,'Rev 10'!$M$9,0)-Point_Force($A280,2*'Rev 10'!$M$16*9.81,'Rev 10'!$M$10/2)+Distributed_Weight($A280,'Rev 10'!$M$16*9.81,'Rev 10'!$M$9,'Rev 10'!$M$10-'Rev 10'!$M$9))</f>
        <v>3.9784876342460562E-13</v>
      </c>
      <c r="L280">
        <f t="shared" si="13"/>
        <v>9.5235783522118886E-16</v>
      </c>
      <c r="O280">
        <f t="shared" si="14"/>
        <v>1.1357875196380585E-18</v>
      </c>
    </row>
    <row r="281" spans="1:15" x14ac:dyDescent="0.2">
      <c r="A281">
        <v>840</v>
      </c>
      <c r="B281">
        <f t="shared" si="12"/>
        <v>4.0070583693026919E-13</v>
      </c>
      <c r="D281" cm="1">
        <f t="array" ref="D281">$J$1*Distributed_Weight($A281,'Rev 10'!$M$16,'Rev 10'!$M$9,0)</f>
        <v>4.0846670431220108E-14</v>
      </c>
      <c r="E281" cm="1">
        <f t="array" ref="E281">$J$1*(Distributed_Weight($A281,'Rev 10'!$M$16,'Rev 10'!$M$9,0)+Point_Force($A281,2*'Rev 10'!$M$16,'Rev 10'!$M$10/2))</f>
        <v>4.0846670431220108E-14</v>
      </c>
      <c r="F281" cm="1">
        <f t="array" ref="F281">$J$1*(Distributed_Weight($A281,'Rev 10'!$M$16,'Rev 10'!$M$9,0)+Point_Force($A281,2*'Rev 10'!$M$16,'Rev 10'!$M$10/2)+Moment_Force($A281,'Rev 10'!$V$9,'Rev 10'!$M$10/2))</f>
        <v>4.0846670431220108E-14</v>
      </c>
      <c r="G281" cm="1">
        <f t="array" ref="G281">$J$1*(Distributed_Weight($A281,'Rev 10'!$M$16*9.81,'Rev 10'!$M$9,0)-Point_Force($A281,2*'Rev 10'!$M$16*9.81,'Rev 10'!$M$10/2)+Distributed_Weight($A281,'Rev 10'!$M$16*9.81,'Rev 10'!$M$9,'Rev 10'!$M$10-'Rev 10'!$M$9))</f>
        <v>4.0070583693026919E-13</v>
      </c>
      <c r="L281">
        <f t="shared" si="13"/>
        <v>9.5576519778010304E-16</v>
      </c>
      <c r="O281">
        <f t="shared" si="14"/>
        <v>1.1357875196436462E-18</v>
      </c>
    </row>
    <row r="282" spans="1:15" x14ac:dyDescent="0.2">
      <c r="A282">
        <v>843</v>
      </c>
      <c r="B282">
        <f t="shared" si="12"/>
        <v>4.035731325236095E-13</v>
      </c>
      <c r="D282" cm="1">
        <f t="array" ref="D282">$J$1*Distributed_Weight($A282,'Rev 10'!$M$16,'Rev 10'!$M$9,0)</f>
        <v>4.1138953366321049E-14</v>
      </c>
      <c r="E282" cm="1">
        <f t="array" ref="E282">$J$1*(Distributed_Weight($A282,'Rev 10'!$M$16,'Rev 10'!$M$9,0)+Point_Force($A282,2*'Rev 10'!$M$16,'Rev 10'!$M$10/2))</f>
        <v>4.1138953366321049E-14</v>
      </c>
      <c r="F282" cm="1">
        <f t="array" ref="F282">$J$1*(Distributed_Weight($A282,'Rev 10'!$M$16,'Rev 10'!$M$9,0)+Point_Force($A282,2*'Rev 10'!$M$16,'Rev 10'!$M$10/2)+Moment_Force($A282,'Rev 10'!$V$9,'Rev 10'!$M$10/2))</f>
        <v>4.1138953366321049E-14</v>
      </c>
      <c r="G282" cm="1">
        <f t="array" ref="G282">$J$1*(Distributed_Weight($A282,'Rev 10'!$M$16*9.81,'Rev 10'!$M$9,0)-Point_Force($A282,2*'Rev 10'!$M$16*9.81,'Rev 10'!$M$10/2)+Distributed_Weight($A282,'Rev 10'!$M$16*9.81,'Rev 10'!$M$9,'Rev 10'!$M$10-'Rev 10'!$M$9))</f>
        <v>4.035731325236095E-13</v>
      </c>
      <c r="L282">
        <f t="shared" si="13"/>
        <v>9.5917256033903397E-16</v>
      </c>
      <c r="O282">
        <f t="shared" si="14"/>
        <v>1.1357875196436462E-18</v>
      </c>
    </row>
    <row r="283" spans="1:15" x14ac:dyDescent="0.2">
      <c r="A283">
        <v>846</v>
      </c>
      <c r="B283">
        <f t="shared" si="12"/>
        <v>4.064506502046266E-13</v>
      </c>
      <c r="D283" cm="1">
        <f t="array" ref="D283">$J$1*Distributed_Weight($A283,'Rev 10'!$M$16,'Rev 10'!$M$9,0)</f>
        <v>4.143227830832075E-14</v>
      </c>
      <c r="E283" cm="1">
        <f t="array" ref="E283">$J$1*(Distributed_Weight($A283,'Rev 10'!$M$16,'Rev 10'!$M$9,0)+Point_Force($A283,2*'Rev 10'!$M$16,'Rev 10'!$M$10/2))</f>
        <v>4.143227830832075E-14</v>
      </c>
      <c r="F283" cm="1">
        <f t="array" ref="F283">$J$1*(Distributed_Weight($A283,'Rev 10'!$M$16,'Rev 10'!$M$9,0)+Point_Force($A283,2*'Rev 10'!$M$16,'Rev 10'!$M$10/2)+Moment_Force($A283,'Rev 10'!$V$9,'Rev 10'!$M$10/2))</f>
        <v>4.143227830832075E-14</v>
      </c>
      <c r="G283" cm="1">
        <f t="array" ref="G283">$J$1*(Distributed_Weight($A283,'Rev 10'!$M$16*9.81,'Rev 10'!$M$9,0)-Point_Force($A283,2*'Rev 10'!$M$16*9.81,'Rev 10'!$M$10/2)+Distributed_Weight($A283,'Rev 10'!$M$16*9.81,'Rev 10'!$M$9,'Rev 10'!$M$10-'Rev 10'!$M$9))</f>
        <v>4.064506502046266E-13</v>
      </c>
      <c r="L283">
        <f t="shared" si="13"/>
        <v>9.6257992289796491E-16</v>
      </c>
      <c r="O283">
        <f t="shared" si="14"/>
        <v>1.1357875196492339E-18</v>
      </c>
    </row>
    <row r="284" spans="1:15" x14ac:dyDescent="0.2">
      <c r="A284">
        <v>849</v>
      </c>
      <c r="B284">
        <f t="shared" si="12"/>
        <v>4.093383899733205E-13</v>
      </c>
      <c r="D284" cm="1">
        <f t="array" ref="D284">$J$1*Distributed_Weight($A284,'Rev 10'!$M$16,'Rev 10'!$M$9,0)</f>
        <v>4.1726645257219225E-14</v>
      </c>
      <c r="E284" cm="1">
        <f t="array" ref="E284">$J$1*(Distributed_Weight($A284,'Rev 10'!$M$16,'Rev 10'!$M$9,0)+Point_Force($A284,2*'Rev 10'!$M$16,'Rev 10'!$M$10/2))</f>
        <v>4.1726645257219225E-14</v>
      </c>
      <c r="F284" cm="1">
        <f t="array" ref="F284">$J$1*(Distributed_Weight($A284,'Rev 10'!$M$16,'Rev 10'!$M$9,0)+Point_Force($A284,2*'Rev 10'!$M$16,'Rev 10'!$M$10/2)+Moment_Force($A284,'Rev 10'!$V$9,'Rev 10'!$M$10/2))</f>
        <v>4.1726645257219225E-14</v>
      </c>
      <c r="G284" cm="1">
        <f t="array" ref="G284">$J$1*(Distributed_Weight($A284,'Rev 10'!$M$16*9.81,'Rev 10'!$M$9,0)-Point_Force($A284,2*'Rev 10'!$M$16*9.81,'Rev 10'!$M$10/2)+Distributed_Weight($A284,'Rev 10'!$M$16*9.81,'Rev 10'!$M$9,'Rev 10'!$M$10-'Rev 10'!$M$9))</f>
        <v>4.093383899733205E-13</v>
      </c>
      <c r="L284">
        <f t="shared" si="13"/>
        <v>9.6598728545691261E-16</v>
      </c>
      <c r="O284">
        <f t="shared" si="14"/>
        <v>1.1357875196324706E-18</v>
      </c>
    </row>
    <row r="285" spans="1:15" x14ac:dyDescent="0.2">
      <c r="A285">
        <v>852</v>
      </c>
      <c r="B285">
        <f t="shared" si="12"/>
        <v>4.1223635182969124E-13</v>
      </c>
      <c r="D285" cm="1">
        <f t="array" ref="D285">$J$1*Distributed_Weight($A285,'Rev 10'!$M$16,'Rev 10'!$M$9,0)</f>
        <v>4.2022054213016435E-14</v>
      </c>
      <c r="E285" cm="1">
        <f t="array" ref="E285">$J$1*(Distributed_Weight($A285,'Rev 10'!$M$16,'Rev 10'!$M$9,0)+Point_Force($A285,2*'Rev 10'!$M$16,'Rev 10'!$M$10/2))</f>
        <v>4.2022054213016435E-14</v>
      </c>
      <c r="F285" cm="1">
        <f t="array" ref="F285">$J$1*(Distributed_Weight($A285,'Rev 10'!$M$16,'Rev 10'!$M$9,0)+Point_Force($A285,2*'Rev 10'!$M$16,'Rev 10'!$M$10/2)+Moment_Force($A285,'Rev 10'!$V$9,'Rev 10'!$M$10/2))</f>
        <v>4.2022054213016435E-14</v>
      </c>
      <c r="G285" cm="1">
        <f t="array" ref="G285">$J$1*(Distributed_Weight($A285,'Rev 10'!$M$16*9.81,'Rev 10'!$M$9,0)-Point_Force($A285,2*'Rev 10'!$M$16*9.81,'Rev 10'!$M$10/2)+Distributed_Weight($A285,'Rev 10'!$M$16*9.81,'Rev 10'!$M$9,'Rev 10'!$M$10-'Rev 10'!$M$9))</f>
        <v>4.1223635182969124E-13</v>
      </c>
      <c r="L285">
        <f t="shared" si="13"/>
        <v>9.6939464801581003E-16</v>
      </c>
      <c r="O285">
        <f t="shared" si="14"/>
        <v>1.1357875196492339E-18</v>
      </c>
    </row>
    <row r="286" spans="1:15" x14ac:dyDescent="0.2">
      <c r="A286">
        <v>855</v>
      </c>
      <c r="B286">
        <f t="shared" si="12"/>
        <v>4.1514453577373867E-13</v>
      </c>
      <c r="D286" cm="1">
        <f t="array" ref="D286">$J$1*Distributed_Weight($A286,'Rev 10'!$M$16,'Rev 10'!$M$9,0)</f>
        <v>4.2318505175712406E-14</v>
      </c>
      <c r="E286" cm="1">
        <f t="array" ref="E286">$J$1*(Distributed_Weight($A286,'Rev 10'!$M$16,'Rev 10'!$M$9,0)+Point_Force($A286,2*'Rev 10'!$M$16,'Rev 10'!$M$10/2))</f>
        <v>4.2318505175712406E-14</v>
      </c>
      <c r="F286" cm="1">
        <f t="array" ref="F286">$J$1*(Distributed_Weight($A286,'Rev 10'!$M$16,'Rev 10'!$M$9,0)+Point_Force($A286,2*'Rev 10'!$M$16,'Rev 10'!$M$10/2)+Moment_Force($A286,'Rev 10'!$V$9,'Rev 10'!$M$10/2))</f>
        <v>4.2318505175712406E-14</v>
      </c>
      <c r="G286" cm="1">
        <f t="array" ref="G286">$J$1*(Distributed_Weight($A286,'Rev 10'!$M$16*9.81,'Rev 10'!$M$9,0)-Point_Force($A286,2*'Rev 10'!$M$16*9.81,'Rev 10'!$M$10/2)+Distributed_Weight($A286,'Rev 10'!$M$16*9.81,'Rev 10'!$M$9,'Rev 10'!$M$10-'Rev 10'!$M$9))</f>
        <v>4.1514453577373867E-13</v>
      </c>
      <c r="L286">
        <f t="shared" si="13"/>
        <v>9.7280201057475773E-16</v>
      </c>
      <c r="O286">
        <f t="shared" si="14"/>
        <v>1.1357875196492339E-18</v>
      </c>
    </row>
    <row r="287" spans="1:15" x14ac:dyDescent="0.2">
      <c r="A287">
        <v>858</v>
      </c>
      <c r="B287">
        <f t="shared" si="12"/>
        <v>4.1806294180546294E-13</v>
      </c>
      <c r="D287" cm="1">
        <f t="array" ref="D287">$J$1*Distributed_Weight($A287,'Rev 10'!$M$16,'Rev 10'!$M$9,0)</f>
        <v>4.2615998145307131E-14</v>
      </c>
      <c r="E287" cm="1">
        <f t="array" ref="E287">$J$1*(Distributed_Weight($A287,'Rev 10'!$M$16,'Rev 10'!$M$9,0)+Point_Force($A287,2*'Rev 10'!$M$16,'Rev 10'!$M$10/2))</f>
        <v>4.2615998145307131E-14</v>
      </c>
      <c r="F287" cm="1">
        <f t="array" ref="F287">$J$1*(Distributed_Weight($A287,'Rev 10'!$M$16,'Rev 10'!$M$9,0)+Point_Force($A287,2*'Rev 10'!$M$16,'Rev 10'!$M$10/2)+Moment_Force($A287,'Rev 10'!$V$9,'Rev 10'!$M$10/2))</f>
        <v>4.2615998145307131E-14</v>
      </c>
      <c r="G287" cm="1">
        <f t="array" ref="G287">$J$1*(Distributed_Weight($A287,'Rev 10'!$M$16*9.81,'Rev 10'!$M$9,0)-Point_Force($A287,2*'Rev 10'!$M$16*9.81,'Rev 10'!$M$10/2)+Distributed_Weight($A287,'Rev 10'!$M$16*9.81,'Rev 10'!$M$9,'Rev 10'!$M$10-'Rev 10'!$M$9))</f>
        <v>4.1806294180546294E-13</v>
      </c>
      <c r="L287">
        <f t="shared" si="13"/>
        <v>9.7620937313370543E-16</v>
      </c>
      <c r="O287">
        <f t="shared" si="14"/>
        <v>1.1357875196380585E-18</v>
      </c>
    </row>
    <row r="288" spans="1:15" x14ac:dyDescent="0.2">
      <c r="A288">
        <v>861</v>
      </c>
      <c r="B288">
        <f t="shared" si="12"/>
        <v>4.2099156992486405E-13</v>
      </c>
      <c r="D288" cm="1">
        <f t="array" ref="D288">$J$1*Distributed_Weight($A288,'Rev 10'!$M$16,'Rev 10'!$M$9,0)</f>
        <v>4.2914533121800624E-14</v>
      </c>
      <c r="E288" cm="1">
        <f t="array" ref="E288">$J$1*(Distributed_Weight($A288,'Rev 10'!$M$16,'Rev 10'!$M$9,0)+Point_Force($A288,2*'Rev 10'!$M$16,'Rev 10'!$M$10/2))</f>
        <v>4.2914533121800624E-14</v>
      </c>
      <c r="F288" cm="1">
        <f t="array" ref="F288">$J$1*(Distributed_Weight($A288,'Rev 10'!$M$16,'Rev 10'!$M$9,0)+Point_Force($A288,2*'Rev 10'!$M$16,'Rev 10'!$M$10/2)+Moment_Force($A288,'Rev 10'!$V$9,'Rev 10'!$M$10/2))</f>
        <v>4.2914533121800624E-14</v>
      </c>
      <c r="G288" cm="1">
        <f t="array" ref="G288">$J$1*(Distributed_Weight($A288,'Rev 10'!$M$16*9.81,'Rev 10'!$M$9,0)-Point_Force($A288,2*'Rev 10'!$M$16*9.81,'Rev 10'!$M$10/2)+Distributed_Weight($A288,'Rev 10'!$M$16*9.81,'Rev 10'!$M$9,'Rev 10'!$M$10-'Rev 10'!$M$9))</f>
        <v>4.2099156992486405E-13</v>
      </c>
      <c r="L288">
        <f t="shared" si="13"/>
        <v>9.7961673569261961E-16</v>
      </c>
      <c r="O288">
        <f t="shared" si="14"/>
        <v>1.1357875196436462E-18</v>
      </c>
    </row>
    <row r="289" spans="1:15" x14ac:dyDescent="0.2">
      <c r="A289">
        <v>864</v>
      </c>
      <c r="B289">
        <f t="shared" si="12"/>
        <v>4.2393042013194191E-13</v>
      </c>
      <c r="D289" cm="1">
        <f t="array" ref="D289">$J$1*Distributed_Weight($A289,'Rev 10'!$M$16,'Rev 10'!$M$9,0)</f>
        <v>4.3214110105192858E-14</v>
      </c>
      <c r="E289" cm="1">
        <f t="array" ref="E289">$J$1*(Distributed_Weight($A289,'Rev 10'!$M$16,'Rev 10'!$M$9,0)+Point_Force($A289,2*'Rev 10'!$M$16,'Rev 10'!$M$10/2))</f>
        <v>4.3214110105192858E-14</v>
      </c>
      <c r="F289" cm="1">
        <f t="array" ref="F289">$J$1*(Distributed_Weight($A289,'Rev 10'!$M$16,'Rev 10'!$M$9,0)+Point_Force($A289,2*'Rev 10'!$M$16,'Rev 10'!$M$10/2)+Moment_Force($A289,'Rev 10'!$V$9,'Rev 10'!$M$10/2))</f>
        <v>4.3214110105192858E-14</v>
      </c>
      <c r="G289" cm="1">
        <f t="array" ref="G289">$J$1*(Distributed_Weight($A289,'Rev 10'!$M$16*9.81,'Rev 10'!$M$9,0)-Point_Force($A289,2*'Rev 10'!$M$16*9.81,'Rev 10'!$M$10/2)+Distributed_Weight($A289,'Rev 10'!$M$16*9.81,'Rev 10'!$M$9,'Rev 10'!$M$10-'Rev 10'!$M$9))</f>
        <v>4.2393042013194191E-13</v>
      </c>
      <c r="L289">
        <f t="shared" si="13"/>
        <v>9.8302409825155054E-16</v>
      </c>
      <c r="O289">
        <f t="shared" si="14"/>
        <v>1.1357875196436462E-18</v>
      </c>
    </row>
    <row r="290" spans="1:15" x14ac:dyDescent="0.2">
      <c r="A290">
        <v>867</v>
      </c>
      <c r="B290">
        <f t="shared" si="12"/>
        <v>4.2687949242669657E-13</v>
      </c>
      <c r="D290" cm="1">
        <f t="array" ref="D290">$J$1*Distributed_Weight($A290,'Rev 10'!$M$16,'Rev 10'!$M$9,0)</f>
        <v>4.3514729095483859E-14</v>
      </c>
      <c r="E290" cm="1">
        <f t="array" ref="E290">$J$1*(Distributed_Weight($A290,'Rev 10'!$M$16,'Rev 10'!$M$9,0)+Point_Force($A290,2*'Rev 10'!$M$16,'Rev 10'!$M$10/2))</f>
        <v>4.3514729095483859E-14</v>
      </c>
      <c r="F290" cm="1">
        <f t="array" ref="F290">$J$1*(Distributed_Weight($A290,'Rev 10'!$M$16,'Rev 10'!$M$9,0)+Point_Force($A290,2*'Rev 10'!$M$16,'Rev 10'!$M$10/2)+Moment_Force($A290,'Rev 10'!$V$9,'Rev 10'!$M$10/2))</f>
        <v>4.3514729095483859E-14</v>
      </c>
      <c r="G290" cm="1">
        <f t="array" ref="G290">$J$1*(Distributed_Weight($A290,'Rev 10'!$M$16*9.81,'Rev 10'!$M$9,0)-Point_Force($A290,2*'Rev 10'!$M$16*9.81,'Rev 10'!$M$10/2)+Distributed_Weight($A290,'Rev 10'!$M$16*9.81,'Rev 10'!$M$9,'Rev 10'!$M$10-'Rev 10'!$M$9))</f>
        <v>4.2687949242669657E-13</v>
      </c>
      <c r="L290">
        <f t="shared" si="13"/>
        <v>9.8643146081048148E-16</v>
      </c>
      <c r="O290">
        <f t="shared" si="14"/>
        <v>1.1357875196436462E-18</v>
      </c>
    </row>
    <row r="291" spans="1:15" x14ac:dyDescent="0.2">
      <c r="A291">
        <v>870</v>
      </c>
      <c r="B291">
        <f t="shared" si="12"/>
        <v>4.2983878680912801E-13</v>
      </c>
      <c r="D291" cm="1">
        <f t="array" ref="D291">$J$1*Distributed_Weight($A291,'Rev 10'!$M$16,'Rev 10'!$M$9,0)</f>
        <v>4.3816390092673602E-14</v>
      </c>
      <c r="E291" cm="1">
        <f t="array" ref="E291">$J$1*(Distributed_Weight($A291,'Rev 10'!$M$16,'Rev 10'!$M$9,0)+Point_Force($A291,2*'Rev 10'!$M$16,'Rev 10'!$M$10/2))</f>
        <v>4.3816390092673602E-14</v>
      </c>
      <c r="F291" cm="1">
        <f t="array" ref="F291">$J$1*(Distributed_Weight($A291,'Rev 10'!$M$16,'Rev 10'!$M$9,0)+Point_Force($A291,2*'Rev 10'!$M$16,'Rev 10'!$M$10/2)+Moment_Force($A291,'Rev 10'!$V$9,'Rev 10'!$M$10/2))</f>
        <v>4.3816390092673602E-14</v>
      </c>
      <c r="G291" cm="1">
        <f t="array" ref="G291">$J$1*(Distributed_Weight($A291,'Rev 10'!$M$16*9.81,'Rev 10'!$M$9,0)-Point_Force($A291,2*'Rev 10'!$M$16*9.81,'Rev 10'!$M$10/2)+Distributed_Weight($A291,'Rev 10'!$M$16*9.81,'Rev 10'!$M$9,'Rev 10'!$M$10-'Rev 10'!$M$9))</f>
        <v>4.2983878680912801E-13</v>
      </c>
      <c r="L291">
        <f t="shared" si="13"/>
        <v>9.8983882336941242E-16</v>
      </c>
      <c r="O291">
        <f t="shared" si="14"/>
        <v>1.1357875196436462E-18</v>
      </c>
    </row>
    <row r="292" spans="1:15" x14ac:dyDescent="0.2">
      <c r="A292">
        <v>873</v>
      </c>
      <c r="B292">
        <f t="shared" si="12"/>
        <v>4.3280830327923625E-13</v>
      </c>
      <c r="D292" cm="1">
        <f t="array" ref="D292">$J$1*Distributed_Weight($A292,'Rev 10'!$M$16,'Rev 10'!$M$9,0)</f>
        <v>4.4119093096762112E-14</v>
      </c>
      <c r="E292" cm="1">
        <f t="array" ref="E292">$J$1*(Distributed_Weight($A292,'Rev 10'!$M$16,'Rev 10'!$M$9,0)+Point_Force($A292,2*'Rev 10'!$M$16,'Rev 10'!$M$10/2))</f>
        <v>4.4119093096762112E-14</v>
      </c>
      <c r="F292" cm="1">
        <f t="array" ref="F292">$J$1*(Distributed_Weight($A292,'Rev 10'!$M$16,'Rev 10'!$M$9,0)+Point_Force($A292,2*'Rev 10'!$M$16,'Rev 10'!$M$10/2)+Moment_Force($A292,'Rev 10'!$V$9,'Rev 10'!$M$10/2))</f>
        <v>4.4119093096762112E-14</v>
      </c>
      <c r="G292" cm="1">
        <f t="array" ref="G292">$J$1*(Distributed_Weight($A292,'Rev 10'!$M$16*9.81,'Rev 10'!$M$9,0)-Point_Force($A292,2*'Rev 10'!$M$16*9.81,'Rev 10'!$M$10/2)+Distributed_Weight($A292,'Rev 10'!$M$16*9.81,'Rev 10'!$M$9,'Rev 10'!$M$10-'Rev 10'!$M$9))</f>
        <v>4.3280830327923625E-13</v>
      </c>
      <c r="L292">
        <f t="shared" si="13"/>
        <v>9.9324618592834336E-16</v>
      </c>
      <c r="O292">
        <f t="shared" si="14"/>
        <v>1.1357875196492339E-18</v>
      </c>
    </row>
    <row r="293" spans="1:15" x14ac:dyDescent="0.2">
      <c r="A293">
        <v>876</v>
      </c>
      <c r="B293">
        <f t="shared" si="12"/>
        <v>4.3578804183702128E-13</v>
      </c>
      <c r="D293" cm="1">
        <f t="array" ref="D293">$J$1*Distributed_Weight($A293,'Rev 10'!$M$16,'Rev 10'!$M$9,0)</f>
        <v>4.4422838107749371E-14</v>
      </c>
      <c r="E293" cm="1">
        <f t="array" ref="E293">$J$1*(Distributed_Weight($A293,'Rev 10'!$M$16,'Rev 10'!$M$9,0)+Point_Force($A293,2*'Rev 10'!$M$16,'Rev 10'!$M$10/2))</f>
        <v>4.4422838107749371E-14</v>
      </c>
      <c r="F293" cm="1">
        <f t="array" ref="F293">$J$1*(Distributed_Weight($A293,'Rev 10'!$M$16,'Rev 10'!$M$9,0)+Point_Force($A293,2*'Rev 10'!$M$16,'Rev 10'!$M$10/2)+Moment_Force($A293,'Rev 10'!$V$9,'Rev 10'!$M$10/2))</f>
        <v>4.4422838107749371E-14</v>
      </c>
      <c r="G293" cm="1">
        <f t="array" ref="G293">$J$1*(Distributed_Weight($A293,'Rev 10'!$M$16*9.81,'Rev 10'!$M$9,0)-Point_Force($A293,2*'Rev 10'!$M$16*9.81,'Rev 10'!$M$10/2)+Distributed_Weight($A293,'Rev 10'!$M$16*9.81,'Rev 10'!$M$9,'Rev 10'!$M$10-'Rev 10'!$M$9))</f>
        <v>4.3578804183702128E-13</v>
      </c>
      <c r="L293">
        <f t="shared" si="13"/>
        <v>9.9665354848729106E-16</v>
      </c>
      <c r="O293">
        <f t="shared" si="14"/>
        <v>1.1357875196324706E-18</v>
      </c>
    </row>
    <row r="294" spans="1:15" x14ac:dyDescent="0.2">
      <c r="A294">
        <v>879</v>
      </c>
      <c r="B294">
        <f t="shared" si="12"/>
        <v>4.3877800248248315E-13</v>
      </c>
      <c r="D294" cm="1">
        <f t="array" ref="D294">$J$1*Distributed_Weight($A294,'Rev 10'!$M$16,'Rev 10'!$M$9,0)</f>
        <v>4.472762512563539E-14</v>
      </c>
      <c r="E294" cm="1">
        <f t="array" ref="E294">$J$1*(Distributed_Weight($A294,'Rev 10'!$M$16,'Rev 10'!$M$9,0)+Point_Force($A294,2*'Rev 10'!$M$16,'Rev 10'!$M$10/2))</f>
        <v>4.472762512563539E-14</v>
      </c>
      <c r="F294" cm="1">
        <f t="array" ref="F294">$J$1*(Distributed_Weight($A294,'Rev 10'!$M$16,'Rev 10'!$M$9,0)+Point_Force($A294,2*'Rev 10'!$M$16,'Rev 10'!$M$10/2)+Moment_Force($A294,'Rev 10'!$V$9,'Rev 10'!$M$10/2))</f>
        <v>4.472762512563539E-14</v>
      </c>
      <c r="G294" cm="1">
        <f t="array" ref="G294">$J$1*(Distributed_Weight($A294,'Rev 10'!$M$16*9.81,'Rev 10'!$M$9,0)-Point_Force($A294,2*'Rev 10'!$M$16*9.81,'Rev 10'!$M$10/2)+Distributed_Weight($A294,'Rev 10'!$M$16*9.81,'Rev 10'!$M$9,'Rev 10'!$M$10-'Rev 10'!$M$9))</f>
        <v>4.3877800248248315E-13</v>
      </c>
      <c r="L294">
        <f t="shared" si="13"/>
        <v>1.0000609110461885E-15</v>
      </c>
      <c r="O294">
        <f t="shared" si="14"/>
        <v>1.1357875196548218E-18</v>
      </c>
    </row>
    <row r="295" spans="1:15" x14ac:dyDescent="0.2">
      <c r="A295">
        <v>882</v>
      </c>
      <c r="B295">
        <f t="shared" si="12"/>
        <v>4.4177818521562172E-13</v>
      </c>
      <c r="D295" cm="1">
        <f t="array" ref="D295">$J$1*Distributed_Weight($A295,'Rev 10'!$M$16,'Rev 10'!$M$9,0)</f>
        <v>4.5033454150420163E-14</v>
      </c>
      <c r="E295" cm="1">
        <f t="array" ref="E295">$J$1*(Distributed_Weight($A295,'Rev 10'!$M$16,'Rev 10'!$M$9,0)+Point_Force($A295,2*'Rev 10'!$M$16,'Rev 10'!$M$10/2))</f>
        <v>4.5033454150420163E-14</v>
      </c>
      <c r="F295" cm="1">
        <f t="array" ref="F295">$J$1*(Distributed_Weight($A295,'Rev 10'!$M$16,'Rev 10'!$M$9,0)+Point_Force($A295,2*'Rev 10'!$M$16,'Rev 10'!$M$10/2)+Moment_Force($A295,'Rev 10'!$V$9,'Rev 10'!$M$10/2))</f>
        <v>4.5033454150420163E-14</v>
      </c>
      <c r="G295" cm="1">
        <f t="array" ref="G295">$J$1*(Distributed_Weight($A295,'Rev 10'!$M$16*9.81,'Rev 10'!$M$9,0)-Point_Force($A295,2*'Rev 10'!$M$16*9.81,'Rev 10'!$M$10/2)+Distributed_Weight($A295,'Rev 10'!$M$16*9.81,'Rev 10'!$M$9,'Rev 10'!$M$10-'Rev 10'!$M$9))</f>
        <v>4.4177818521562172E-13</v>
      </c>
      <c r="L295">
        <f t="shared" si="13"/>
        <v>1.0034682736051529E-15</v>
      </c>
      <c r="O295">
        <f t="shared" si="14"/>
        <v>1.1357875196436462E-18</v>
      </c>
    </row>
    <row r="296" spans="1:15" x14ac:dyDescent="0.2">
      <c r="A296">
        <v>885</v>
      </c>
      <c r="B296">
        <f t="shared" si="12"/>
        <v>4.4478859003643717E-13</v>
      </c>
      <c r="D296" cm="1">
        <f t="array" ref="D296">$J$1*Distributed_Weight($A296,'Rev 10'!$M$16,'Rev 10'!$M$9,0)</f>
        <v>4.5340325182103691E-14</v>
      </c>
      <c r="E296" cm="1">
        <f t="array" ref="E296">$J$1*(Distributed_Weight($A296,'Rev 10'!$M$16,'Rev 10'!$M$9,0)+Point_Force($A296,2*'Rev 10'!$M$16,'Rev 10'!$M$10/2))</f>
        <v>4.5340325182103691E-14</v>
      </c>
      <c r="F296" cm="1">
        <f t="array" ref="F296">$J$1*(Distributed_Weight($A296,'Rev 10'!$M$16,'Rev 10'!$M$9,0)+Point_Force($A296,2*'Rev 10'!$M$16,'Rev 10'!$M$10/2)+Moment_Force($A296,'Rev 10'!$V$9,'Rev 10'!$M$10/2))</f>
        <v>4.5340325182103691E-14</v>
      </c>
      <c r="G296" cm="1">
        <f t="array" ref="G296">$J$1*(Distributed_Weight($A296,'Rev 10'!$M$16*9.81,'Rev 10'!$M$9,0)-Point_Force($A296,2*'Rev 10'!$M$16*9.81,'Rev 10'!$M$10/2)+Distributed_Weight($A296,'Rev 10'!$M$16*9.81,'Rev 10'!$M$9,'Rev 10'!$M$10-'Rev 10'!$M$9))</f>
        <v>4.4478859003643717E-13</v>
      </c>
      <c r="L296">
        <f t="shared" si="13"/>
        <v>1.0068756361640839E-15</v>
      </c>
      <c r="O296">
        <f t="shared" si="14"/>
        <v>1.1357875196380585E-18</v>
      </c>
    </row>
    <row r="297" spans="1:15" x14ac:dyDescent="0.2">
      <c r="A297">
        <v>888</v>
      </c>
      <c r="B297">
        <f t="shared" si="12"/>
        <v>4.4780921694492943E-13</v>
      </c>
      <c r="D297" cm="1">
        <f t="array" ref="D297">$J$1*Distributed_Weight($A297,'Rev 10'!$M$16,'Rev 10'!$M$9,0)</f>
        <v>4.5648238220685973E-14</v>
      </c>
      <c r="E297" cm="1">
        <f t="array" ref="E297">$J$1*(Distributed_Weight($A297,'Rev 10'!$M$16,'Rev 10'!$M$9,0)+Point_Force($A297,2*'Rev 10'!$M$16,'Rev 10'!$M$10/2))</f>
        <v>4.5648238220685973E-14</v>
      </c>
      <c r="F297" cm="1">
        <f t="array" ref="F297">$J$1*(Distributed_Weight($A297,'Rev 10'!$M$16,'Rev 10'!$M$9,0)+Point_Force($A297,2*'Rev 10'!$M$16,'Rev 10'!$M$10/2)+Moment_Force($A297,'Rev 10'!$V$9,'Rev 10'!$M$10/2))</f>
        <v>4.5648238220685973E-14</v>
      </c>
      <c r="G297" cm="1">
        <f t="array" ref="G297">$J$1*(Distributed_Weight($A297,'Rev 10'!$M$16*9.81,'Rev 10'!$M$9,0)-Point_Force($A297,2*'Rev 10'!$M$16*9.81,'Rev 10'!$M$10/2)+Distributed_Weight($A297,'Rev 10'!$M$16*9.81,'Rev 10'!$M$9,'Rev 10'!$M$10-'Rev 10'!$M$9))</f>
        <v>4.4780921694492943E-13</v>
      </c>
      <c r="L297">
        <f t="shared" si="13"/>
        <v>1.0102829987229981E-15</v>
      </c>
      <c r="O297">
        <f t="shared" si="14"/>
        <v>1.1357875196436462E-18</v>
      </c>
    </row>
    <row r="298" spans="1:15" x14ac:dyDescent="0.2">
      <c r="A298">
        <v>891</v>
      </c>
      <c r="B298">
        <f t="shared" si="12"/>
        <v>4.5084006594109842E-13</v>
      </c>
      <c r="D298" cm="1">
        <f t="array" ref="D298">$J$1*Distributed_Weight($A298,'Rev 10'!$M$16,'Rev 10'!$M$9,0)</f>
        <v>4.5957193266167016E-14</v>
      </c>
      <c r="E298" cm="1">
        <f t="array" ref="E298">$J$1*(Distributed_Weight($A298,'Rev 10'!$M$16,'Rev 10'!$M$9,0)+Point_Force($A298,2*'Rev 10'!$M$16,'Rev 10'!$M$10/2))</f>
        <v>4.5957193266167016E-14</v>
      </c>
      <c r="F298" cm="1">
        <f t="array" ref="F298">$J$1*(Distributed_Weight($A298,'Rev 10'!$M$16,'Rev 10'!$M$9,0)+Point_Force($A298,2*'Rev 10'!$M$16,'Rev 10'!$M$10/2)+Moment_Force($A298,'Rev 10'!$V$9,'Rev 10'!$M$10/2))</f>
        <v>4.5957193266167016E-14</v>
      </c>
      <c r="G298" cm="1">
        <f t="array" ref="G298">$J$1*(Distributed_Weight($A298,'Rev 10'!$M$16*9.81,'Rev 10'!$M$9,0)-Point_Force($A298,2*'Rev 10'!$M$16*9.81,'Rev 10'!$M$10/2)+Distributed_Weight($A298,'Rev 10'!$M$16*9.81,'Rev 10'!$M$9,'Rev 10'!$M$10-'Rev 10'!$M$9))</f>
        <v>4.5084006594109842E-13</v>
      </c>
      <c r="L298">
        <f t="shared" si="13"/>
        <v>1.013690361281929E-15</v>
      </c>
      <c r="O298">
        <f t="shared" si="14"/>
        <v>1.1357875196436462E-18</v>
      </c>
    </row>
    <row r="299" spans="1:15" x14ac:dyDescent="0.2">
      <c r="A299">
        <v>894</v>
      </c>
      <c r="B299">
        <f t="shared" si="12"/>
        <v>4.5388113702494421E-13</v>
      </c>
      <c r="D299" cm="1">
        <f t="array" ref="D299">$J$1*Distributed_Weight($A299,'Rev 10'!$M$16,'Rev 10'!$M$9,0)</f>
        <v>4.6267190318546807E-14</v>
      </c>
      <c r="E299" cm="1">
        <f t="array" ref="E299">$J$1*(Distributed_Weight($A299,'Rev 10'!$M$16,'Rev 10'!$M$9,0)+Point_Force($A299,2*'Rev 10'!$M$16,'Rev 10'!$M$10/2))</f>
        <v>4.6267190318546807E-14</v>
      </c>
      <c r="F299" cm="1">
        <f t="array" ref="F299">$J$1*(Distributed_Weight($A299,'Rev 10'!$M$16,'Rev 10'!$M$9,0)+Point_Force($A299,2*'Rev 10'!$M$16,'Rev 10'!$M$10/2)+Moment_Force($A299,'Rev 10'!$V$9,'Rev 10'!$M$10/2))</f>
        <v>4.6267190318546807E-14</v>
      </c>
      <c r="G299" cm="1">
        <f t="array" ref="G299">$J$1*(Distributed_Weight($A299,'Rev 10'!$M$16*9.81,'Rev 10'!$M$9,0)-Point_Force($A299,2*'Rev 10'!$M$16*9.81,'Rev 10'!$M$10/2)+Distributed_Weight($A299,'Rev 10'!$M$16*9.81,'Rev 10'!$M$9,'Rev 10'!$M$10-'Rev 10'!$M$9))</f>
        <v>4.5388113702494421E-13</v>
      </c>
      <c r="L299">
        <f t="shared" si="13"/>
        <v>1.0170977238408599E-15</v>
      </c>
      <c r="O299">
        <f t="shared" si="14"/>
        <v>1.1357875196380585E-18</v>
      </c>
    </row>
    <row r="300" spans="1:15" x14ac:dyDescent="0.2">
      <c r="A300">
        <v>897</v>
      </c>
      <c r="B300">
        <f t="shared" si="12"/>
        <v>4.5693243019646679E-13</v>
      </c>
      <c r="D300" cm="1">
        <f t="array" ref="D300">$J$1*Distributed_Weight($A300,'Rev 10'!$M$16,'Rev 10'!$M$9,0)</f>
        <v>4.6578229377825365E-14</v>
      </c>
      <c r="E300" cm="1">
        <f t="array" ref="E300">$J$1*(Distributed_Weight($A300,'Rev 10'!$M$16,'Rev 10'!$M$9,0)+Point_Force($A300,2*'Rev 10'!$M$16,'Rev 10'!$M$10/2))</f>
        <v>4.6578229377825365E-14</v>
      </c>
      <c r="F300" cm="1">
        <f t="array" ref="F300">$J$1*(Distributed_Weight($A300,'Rev 10'!$M$16,'Rev 10'!$M$9,0)+Point_Force($A300,2*'Rev 10'!$M$16,'Rev 10'!$M$10/2)+Moment_Force($A300,'Rev 10'!$V$9,'Rev 10'!$M$10/2))</f>
        <v>4.6578229377825365E-14</v>
      </c>
      <c r="G300" cm="1">
        <f t="array" ref="G300">$J$1*(Distributed_Weight($A300,'Rev 10'!$M$16*9.81,'Rev 10'!$M$9,0)-Point_Force($A300,2*'Rev 10'!$M$16*9.81,'Rev 10'!$M$10/2)+Distributed_Weight($A300,'Rev 10'!$M$16*9.81,'Rev 10'!$M$9,'Rev 10'!$M$10-'Rev 10'!$M$9))</f>
        <v>4.5693243019646679E-13</v>
      </c>
      <c r="L300">
        <f t="shared" si="13"/>
        <v>1.0205050863997741E-15</v>
      </c>
      <c r="O300">
        <f t="shared" si="14"/>
        <v>1.1357875196492339E-18</v>
      </c>
    </row>
    <row r="301" spans="1:15" x14ac:dyDescent="0.2">
      <c r="A301">
        <v>900</v>
      </c>
      <c r="B301">
        <f t="shared" si="12"/>
        <v>4.5999394545566611E-13</v>
      </c>
      <c r="D301" cm="1">
        <f t="array" ref="D301">$J$1*Distributed_Weight($A301,'Rev 10'!$M$16,'Rev 10'!$M$9,0)</f>
        <v>4.6890310444002671E-14</v>
      </c>
      <c r="E301" cm="1">
        <f t="array" ref="E301">$J$1*(Distributed_Weight($A301,'Rev 10'!$M$16,'Rev 10'!$M$9,0)+Point_Force($A301,2*'Rev 10'!$M$16,'Rev 10'!$M$10/2))</f>
        <v>4.6890310444002671E-14</v>
      </c>
      <c r="F301" cm="1">
        <f t="array" ref="F301">$J$1*(Distributed_Weight($A301,'Rev 10'!$M$16,'Rev 10'!$M$9,0)+Point_Force($A301,2*'Rev 10'!$M$16,'Rev 10'!$M$10/2)+Moment_Force($A301,'Rev 10'!$V$9,'Rev 10'!$M$10/2))</f>
        <v>4.6890310444002671E-14</v>
      </c>
      <c r="G301" cm="1">
        <f t="array" ref="G301">$J$1*(Distributed_Weight($A301,'Rev 10'!$M$16*9.81,'Rev 10'!$M$9,0)-Point_Force($A301,2*'Rev 10'!$M$16*9.81,'Rev 10'!$M$10/2)+Distributed_Weight($A301,'Rev 10'!$M$16*9.81,'Rev 10'!$M$9,'Rev 10'!$M$10-'Rev 10'!$M$9))</f>
        <v>4.5999394545566611E-13</v>
      </c>
      <c r="L301">
        <f t="shared" si="13"/>
        <v>1.0239124489587218E-15</v>
      </c>
      <c r="O301">
        <f t="shared" si="14"/>
        <v>1.1357875196492339E-18</v>
      </c>
    </row>
    <row r="302" spans="1:15" x14ac:dyDescent="0.2">
      <c r="A302">
        <v>903</v>
      </c>
      <c r="B302">
        <f t="shared" si="12"/>
        <v>4.6306568280254227E-13</v>
      </c>
      <c r="D302" cm="1">
        <f t="array" ref="D302">$J$1*Distributed_Weight($A302,'Rev 10'!$M$16,'Rev 10'!$M$9,0)</f>
        <v>4.7203433517078725E-14</v>
      </c>
      <c r="E302" cm="1">
        <f t="array" ref="E302">$J$1*(Distributed_Weight($A302,'Rev 10'!$M$16,'Rev 10'!$M$9,0)+Point_Force($A302,2*'Rev 10'!$M$16,'Rev 10'!$M$10/2))</f>
        <v>4.7203433517078725E-14</v>
      </c>
      <c r="F302" cm="1">
        <f t="array" ref="F302">$J$1*(Distributed_Weight($A302,'Rev 10'!$M$16,'Rev 10'!$M$9,0)+Point_Force($A302,2*'Rev 10'!$M$16,'Rev 10'!$M$10/2)+Moment_Force($A302,'Rev 10'!$V$9,'Rev 10'!$M$10/2))</f>
        <v>4.7203433517078725E-14</v>
      </c>
      <c r="G302" cm="1">
        <f t="array" ref="G302">$J$1*(Distributed_Weight($A302,'Rev 10'!$M$16*9.81,'Rev 10'!$M$9,0)-Point_Force($A302,2*'Rev 10'!$M$16*9.81,'Rev 10'!$M$10/2)+Distributed_Weight($A302,'Rev 10'!$M$16*9.81,'Rev 10'!$M$9,'Rev 10'!$M$10-'Rev 10'!$M$9))</f>
        <v>4.6306568280254227E-13</v>
      </c>
      <c r="L302">
        <f t="shared" si="13"/>
        <v>1.0273198115176695E-15</v>
      </c>
      <c r="O302">
        <f t="shared" si="14"/>
        <v>1.1357875196380585E-18</v>
      </c>
    </row>
    <row r="303" spans="1:15" x14ac:dyDescent="0.2">
      <c r="A303">
        <v>906</v>
      </c>
      <c r="B303">
        <f t="shared" si="12"/>
        <v>4.6614764223709528E-13</v>
      </c>
      <c r="D303" cm="1">
        <f t="array" ref="D303">$J$1*Distributed_Weight($A303,'Rev 10'!$M$16,'Rev 10'!$M$9,0)</f>
        <v>4.7517598597053547E-14</v>
      </c>
      <c r="E303" cm="1">
        <f t="array" ref="E303">$J$1*(Distributed_Weight($A303,'Rev 10'!$M$16,'Rev 10'!$M$9,0)+Point_Force($A303,2*'Rev 10'!$M$16,'Rev 10'!$M$10/2))</f>
        <v>4.7517598597053547E-14</v>
      </c>
      <c r="F303" cm="1">
        <f t="array" ref="F303">$J$1*(Distributed_Weight($A303,'Rev 10'!$M$16,'Rev 10'!$M$9,0)+Point_Force($A303,2*'Rev 10'!$M$16,'Rev 10'!$M$10/2)+Moment_Force($A303,'Rev 10'!$V$9,'Rev 10'!$M$10/2))</f>
        <v>4.7517598597053547E-14</v>
      </c>
      <c r="G303" cm="1">
        <f t="array" ref="G303">$J$1*(Distributed_Weight($A303,'Rev 10'!$M$16*9.81,'Rev 10'!$M$9,0)-Point_Force($A303,2*'Rev 10'!$M$16*9.81,'Rev 10'!$M$10/2)+Distributed_Weight($A303,'Rev 10'!$M$16*9.81,'Rev 10'!$M$9,'Rev 10'!$M$10-'Rev 10'!$M$9))</f>
        <v>4.6614764223709528E-13</v>
      </c>
      <c r="L303">
        <f t="shared" si="13"/>
        <v>1.0307271740765837E-15</v>
      </c>
      <c r="O303">
        <f t="shared" si="14"/>
        <v>1.1357875196492339E-18</v>
      </c>
    </row>
    <row r="304" spans="1:15" x14ac:dyDescent="0.2">
      <c r="A304">
        <v>909</v>
      </c>
      <c r="B304">
        <f t="shared" si="12"/>
        <v>4.6923982375932503E-13</v>
      </c>
      <c r="D304" cm="1">
        <f t="array" ref="D304">$J$1*Distributed_Weight($A304,'Rev 10'!$M$16,'Rev 10'!$M$9,0)</f>
        <v>4.7832805683927116E-14</v>
      </c>
      <c r="E304" cm="1">
        <f t="array" ref="E304">$J$1*(Distributed_Weight($A304,'Rev 10'!$M$16,'Rev 10'!$M$9,0)+Point_Force($A304,2*'Rev 10'!$M$16,'Rev 10'!$M$10/2))</f>
        <v>4.7832805683927116E-14</v>
      </c>
      <c r="F304" cm="1">
        <f t="array" ref="F304">$J$1*(Distributed_Weight($A304,'Rev 10'!$M$16,'Rev 10'!$M$9,0)+Point_Force($A304,2*'Rev 10'!$M$16,'Rev 10'!$M$10/2)+Moment_Force($A304,'Rev 10'!$V$9,'Rev 10'!$M$10/2))</f>
        <v>4.7832805683927116E-14</v>
      </c>
      <c r="G304" cm="1">
        <f t="array" ref="G304">$J$1*(Distributed_Weight($A304,'Rev 10'!$M$16*9.81,'Rev 10'!$M$9,0)-Point_Force($A304,2*'Rev 10'!$M$16*9.81,'Rev 10'!$M$10/2)+Distributed_Weight($A304,'Rev 10'!$M$16*9.81,'Rev 10'!$M$9,'Rev 10'!$M$10-'Rev 10'!$M$9))</f>
        <v>4.6923982375932503E-13</v>
      </c>
      <c r="L304">
        <f t="shared" si="13"/>
        <v>1.0341345366355314E-15</v>
      </c>
      <c r="O304">
        <f t="shared" si="14"/>
        <v>1.1357875196380585E-18</v>
      </c>
    </row>
    <row r="305" spans="1:15" x14ac:dyDescent="0.2">
      <c r="A305">
        <v>912</v>
      </c>
      <c r="B305">
        <f t="shared" si="12"/>
        <v>4.7234222736923163E-13</v>
      </c>
      <c r="D305" cm="1">
        <f t="array" ref="D305">$J$1*Distributed_Weight($A305,'Rev 10'!$M$16,'Rev 10'!$M$9,0)</f>
        <v>4.8149054777699453E-14</v>
      </c>
      <c r="E305" cm="1">
        <f t="array" ref="E305">$J$1*(Distributed_Weight($A305,'Rev 10'!$M$16,'Rev 10'!$M$9,0)+Point_Force($A305,2*'Rev 10'!$M$16,'Rev 10'!$M$10/2))</f>
        <v>4.8149054777699453E-14</v>
      </c>
      <c r="F305" cm="1">
        <f t="array" ref="F305">$J$1*(Distributed_Weight($A305,'Rev 10'!$M$16,'Rev 10'!$M$9,0)+Point_Force($A305,2*'Rev 10'!$M$16,'Rev 10'!$M$10/2)+Moment_Force($A305,'Rev 10'!$V$9,'Rev 10'!$M$10/2))</f>
        <v>4.8149054777699453E-14</v>
      </c>
      <c r="G305" cm="1">
        <f t="array" ref="G305">$J$1*(Distributed_Weight($A305,'Rev 10'!$M$16*9.81,'Rev 10'!$M$9,0)-Point_Force($A305,2*'Rev 10'!$M$16*9.81,'Rev 10'!$M$10/2)+Distributed_Weight($A305,'Rev 10'!$M$16*9.81,'Rev 10'!$M$9,'Rev 10'!$M$10-'Rev 10'!$M$9))</f>
        <v>4.7234222736923163E-13</v>
      </c>
      <c r="L305">
        <f t="shared" si="13"/>
        <v>1.0375418991944456E-15</v>
      </c>
      <c r="O305">
        <f t="shared" si="14"/>
        <v>1.1357875196380585E-18</v>
      </c>
    </row>
    <row r="306" spans="1:15" x14ac:dyDescent="0.2">
      <c r="A306">
        <v>915</v>
      </c>
      <c r="B306">
        <f t="shared" si="12"/>
        <v>4.7545485306681497E-13</v>
      </c>
      <c r="D306" cm="1">
        <f t="array" ref="D306">$J$1*Distributed_Weight($A306,'Rev 10'!$M$16,'Rev 10'!$M$9,0)</f>
        <v>4.8466345878370538E-14</v>
      </c>
      <c r="E306" cm="1">
        <f t="array" ref="E306">$J$1*(Distributed_Weight($A306,'Rev 10'!$M$16,'Rev 10'!$M$9,0)+Point_Force($A306,2*'Rev 10'!$M$16,'Rev 10'!$M$10/2))</f>
        <v>4.8466345878370538E-14</v>
      </c>
      <c r="F306" cm="1">
        <f t="array" ref="F306">$J$1*(Distributed_Weight($A306,'Rev 10'!$M$16,'Rev 10'!$M$9,0)+Point_Force($A306,2*'Rev 10'!$M$16,'Rev 10'!$M$10/2)+Moment_Force($A306,'Rev 10'!$V$9,'Rev 10'!$M$10/2))</f>
        <v>4.8466345878370538E-14</v>
      </c>
      <c r="G306" cm="1">
        <f t="array" ref="G306">$J$1*(Distributed_Weight($A306,'Rev 10'!$M$16*9.81,'Rev 10'!$M$9,0)-Point_Force($A306,2*'Rev 10'!$M$16*9.81,'Rev 10'!$M$10/2)+Distributed_Weight($A306,'Rev 10'!$M$16*9.81,'Rev 10'!$M$9,'Rev 10'!$M$10-'Rev 10'!$M$9))</f>
        <v>4.7545485306681497E-13</v>
      </c>
      <c r="L306">
        <f t="shared" si="13"/>
        <v>1.0409492617533597E-15</v>
      </c>
      <c r="O306">
        <f t="shared" si="14"/>
        <v>1.1357875196492339E-18</v>
      </c>
    </row>
    <row r="307" spans="1:15" x14ac:dyDescent="0.2">
      <c r="A307">
        <v>918</v>
      </c>
      <c r="B307">
        <f t="shared" si="12"/>
        <v>4.7857770085207504E-13</v>
      </c>
      <c r="D307" cm="1">
        <f t="array" ref="D307">$J$1*Distributed_Weight($A307,'Rev 10'!$M$16,'Rev 10'!$M$9,0)</f>
        <v>4.878467898594037E-14</v>
      </c>
      <c r="E307" cm="1">
        <f t="array" ref="E307">$J$1*(Distributed_Weight($A307,'Rev 10'!$M$16,'Rev 10'!$M$9,0)+Point_Force($A307,2*'Rev 10'!$M$16,'Rev 10'!$M$10/2))</f>
        <v>4.878467898594037E-14</v>
      </c>
      <c r="F307" cm="1">
        <f t="array" ref="F307">$J$1*(Distributed_Weight($A307,'Rev 10'!$M$16,'Rev 10'!$M$9,0)+Point_Force($A307,2*'Rev 10'!$M$16,'Rev 10'!$M$10/2)+Moment_Force($A307,'Rev 10'!$V$9,'Rev 10'!$M$10/2))</f>
        <v>4.878467898594037E-14</v>
      </c>
      <c r="G307" cm="1">
        <f t="array" ref="G307">$J$1*(Distributed_Weight($A307,'Rev 10'!$M$16*9.81,'Rev 10'!$M$9,0)-Point_Force($A307,2*'Rev 10'!$M$16*9.81,'Rev 10'!$M$10/2)+Distributed_Weight($A307,'Rev 10'!$M$16*9.81,'Rev 10'!$M$9,'Rev 10'!$M$10-'Rev 10'!$M$9))</f>
        <v>4.7857770085207504E-13</v>
      </c>
      <c r="L307">
        <f t="shared" si="13"/>
        <v>1.0443566243123074E-15</v>
      </c>
      <c r="O307">
        <f t="shared" si="14"/>
        <v>1.1357875196492339E-18</v>
      </c>
    </row>
    <row r="308" spans="1:15" x14ac:dyDescent="0.2">
      <c r="A308">
        <v>921</v>
      </c>
      <c r="B308">
        <f t="shared" si="12"/>
        <v>4.8171077072501197E-13</v>
      </c>
      <c r="D308" cm="1">
        <f t="array" ref="D308">$J$1*Distributed_Weight($A308,'Rev 10'!$M$16,'Rev 10'!$M$9,0)</f>
        <v>4.910405410040897E-14</v>
      </c>
      <c r="E308" cm="1">
        <f t="array" ref="E308">$J$1*(Distributed_Weight($A308,'Rev 10'!$M$16,'Rev 10'!$M$9,0)+Point_Force($A308,2*'Rev 10'!$M$16,'Rev 10'!$M$10/2))</f>
        <v>4.910405410040897E-14</v>
      </c>
      <c r="F308" cm="1">
        <f t="array" ref="F308">$J$1*(Distributed_Weight($A308,'Rev 10'!$M$16,'Rev 10'!$M$9,0)+Point_Force($A308,2*'Rev 10'!$M$16,'Rev 10'!$M$10/2)+Moment_Force($A308,'Rev 10'!$V$9,'Rev 10'!$M$10/2))</f>
        <v>4.910405410040897E-14</v>
      </c>
      <c r="G308" cm="1">
        <f t="array" ref="G308">$J$1*(Distributed_Weight($A308,'Rev 10'!$M$16*9.81,'Rev 10'!$M$9,0)-Point_Force($A308,2*'Rev 10'!$M$16*9.81,'Rev 10'!$M$10/2)+Distributed_Weight($A308,'Rev 10'!$M$16*9.81,'Rev 10'!$M$9,'Rev 10'!$M$10-'Rev 10'!$M$9))</f>
        <v>4.8171077072501197E-13</v>
      </c>
      <c r="L308">
        <f t="shared" si="13"/>
        <v>1.0477639868712551E-15</v>
      </c>
      <c r="O308">
        <f t="shared" si="14"/>
        <v>1.1357875196380585E-18</v>
      </c>
    </row>
    <row r="309" spans="1:15" x14ac:dyDescent="0.2">
      <c r="A309">
        <v>924</v>
      </c>
      <c r="B309">
        <f t="shared" si="12"/>
        <v>4.8485406268562573E-13</v>
      </c>
      <c r="D309" cm="1">
        <f t="array" ref="D309">$J$1*Distributed_Weight($A309,'Rev 10'!$M$16,'Rev 10'!$M$9,0)</f>
        <v>4.9424471221776324E-14</v>
      </c>
      <c r="E309" cm="1">
        <f t="array" ref="E309">$J$1*(Distributed_Weight($A309,'Rev 10'!$M$16,'Rev 10'!$M$9,0)+Point_Force($A309,2*'Rev 10'!$M$16,'Rev 10'!$M$10/2))</f>
        <v>4.9424471221776324E-14</v>
      </c>
      <c r="F309" cm="1">
        <f t="array" ref="F309">$J$1*(Distributed_Weight($A309,'Rev 10'!$M$16,'Rev 10'!$M$9,0)+Point_Force($A309,2*'Rev 10'!$M$16,'Rev 10'!$M$10/2)+Moment_Force($A309,'Rev 10'!$V$9,'Rev 10'!$M$10/2))</f>
        <v>4.9424471221776324E-14</v>
      </c>
      <c r="G309" cm="1">
        <f t="array" ref="G309">$J$1*(Distributed_Weight($A309,'Rev 10'!$M$16*9.81,'Rev 10'!$M$9,0)-Point_Force($A309,2*'Rev 10'!$M$16*9.81,'Rev 10'!$M$10/2)+Distributed_Weight($A309,'Rev 10'!$M$16*9.81,'Rev 10'!$M$9,'Rev 10'!$M$10-'Rev 10'!$M$9))</f>
        <v>4.8485406268562573E-13</v>
      </c>
      <c r="L309">
        <f t="shared" si="13"/>
        <v>1.0511713494301693E-15</v>
      </c>
      <c r="O309">
        <f t="shared" si="14"/>
        <v>1.1357875196492339E-18</v>
      </c>
    </row>
    <row r="310" spans="1:15" x14ac:dyDescent="0.2">
      <c r="A310">
        <v>927</v>
      </c>
      <c r="B310">
        <f t="shared" si="12"/>
        <v>4.8800757673391624E-13</v>
      </c>
      <c r="D310" cm="1">
        <f t="array" ref="D310">$J$1*Distributed_Weight($A310,'Rev 10'!$M$16,'Rev 10'!$M$9,0)</f>
        <v>4.9745930350042433E-14</v>
      </c>
      <c r="E310" cm="1">
        <f t="array" ref="E310">$J$1*(Distributed_Weight($A310,'Rev 10'!$M$16,'Rev 10'!$M$9,0)+Point_Force($A310,2*'Rev 10'!$M$16,'Rev 10'!$M$10/2))</f>
        <v>4.9745930350042433E-14</v>
      </c>
      <c r="F310" cm="1">
        <f t="array" ref="F310">$J$1*(Distributed_Weight($A310,'Rev 10'!$M$16,'Rev 10'!$M$9,0)+Point_Force($A310,2*'Rev 10'!$M$16,'Rev 10'!$M$10/2)+Moment_Force($A310,'Rev 10'!$V$9,'Rev 10'!$M$10/2))</f>
        <v>4.9745930350042433E-14</v>
      </c>
      <c r="G310" cm="1">
        <f t="array" ref="G310">$J$1*(Distributed_Weight($A310,'Rev 10'!$M$16*9.81,'Rev 10'!$M$9,0)-Point_Force($A310,2*'Rev 10'!$M$16*9.81,'Rev 10'!$M$10/2)+Distributed_Weight($A310,'Rev 10'!$M$16*9.81,'Rev 10'!$M$9,'Rev 10'!$M$10-'Rev 10'!$M$9))</f>
        <v>4.8800757673391624E-13</v>
      </c>
      <c r="L310">
        <f t="shared" si="13"/>
        <v>1.054578711989117E-15</v>
      </c>
      <c r="O310">
        <f t="shared" si="14"/>
        <v>1.1357875196380585E-18</v>
      </c>
    </row>
    <row r="311" spans="1:15" x14ac:dyDescent="0.2">
      <c r="A311">
        <v>930</v>
      </c>
      <c r="B311">
        <f t="shared" si="12"/>
        <v>4.9117131286988359E-13</v>
      </c>
      <c r="D311" cm="1">
        <f t="array" ref="D311">$J$1*Distributed_Weight($A311,'Rev 10'!$M$16,'Rev 10'!$M$9,0)</f>
        <v>5.006843148520729E-14</v>
      </c>
      <c r="E311" cm="1">
        <f t="array" ref="E311">$J$1*(Distributed_Weight($A311,'Rev 10'!$M$16,'Rev 10'!$M$9,0)+Point_Force($A311,2*'Rev 10'!$M$16,'Rev 10'!$M$10/2))</f>
        <v>5.006843148520729E-14</v>
      </c>
      <c r="F311" cm="1">
        <f t="array" ref="F311">$J$1*(Distributed_Weight($A311,'Rev 10'!$M$16,'Rev 10'!$M$9,0)+Point_Force($A311,2*'Rev 10'!$M$16,'Rev 10'!$M$10/2)+Moment_Force($A311,'Rev 10'!$V$9,'Rev 10'!$M$10/2))</f>
        <v>5.006843148520729E-14</v>
      </c>
      <c r="G311" cm="1">
        <f t="array" ref="G311">$J$1*(Distributed_Weight($A311,'Rev 10'!$M$16*9.81,'Rev 10'!$M$9,0)-Point_Force($A311,2*'Rev 10'!$M$16*9.81,'Rev 10'!$M$10/2)+Distributed_Weight($A311,'Rev 10'!$M$16*9.81,'Rev 10'!$M$9,'Rev 10'!$M$10-'Rev 10'!$M$9))</f>
        <v>4.9117131286988359E-13</v>
      </c>
      <c r="L311">
        <f t="shared" si="13"/>
        <v>1.0579860745480312E-15</v>
      </c>
      <c r="O311">
        <f t="shared" si="14"/>
        <v>1.1357875196380585E-18</v>
      </c>
    </row>
    <row r="312" spans="1:15" x14ac:dyDescent="0.2">
      <c r="A312">
        <v>933</v>
      </c>
      <c r="B312">
        <f t="shared" si="12"/>
        <v>4.9434527109352769E-13</v>
      </c>
      <c r="D312" cm="1">
        <f t="array" ref="D312">$J$1*Distributed_Weight($A312,'Rev 10'!$M$16,'Rev 10'!$M$9,0)</f>
        <v>5.0391974627270907E-14</v>
      </c>
      <c r="E312" cm="1">
        <f t="array" ref="E312">$J$1*(Distributed_Weight($A312,'Rev 10'!$M$16,'Rev 10'!$M$9,0)+Point_Force($A312,2*'Rev 10'!$M$16,'Rev 10'!$M$10/2))</f>
        <v>5.0391974627270907E-14</v>
      </c>
      <c r="F312" cm="1">
        <f t="array" ref="F312">$J$1*(Distributed_Weight($A312,'Rev 10'!$M$16,'Rev 10'!$M$9,0)+Point_Force($A312,2*'Rev 10'!$M$16,'Rev 10'!$M$10/2)+Moment_Force($A312,'Rev 10'!$V$9,'Rev 10'!$M$10/2))</f>
        <v>5.0391974627270907E-14</v>
      </c>
      <c r="G312" cm="1">
        <f t="array" ref="G312">$J$1*(Distributed_Weight($A312,'Rev 10'!$M$16*9.81,'Rev 10'!$M$9,0)-Point_Force($A312,2*'Rev 10'!$M$16*9.81,'Rev 10'!$M$10/2)+Distributed_Weight($A312,'Rev 10'!$M$16*9.81,'Rev 10'!$M$9,'Rev 10'!$M$10-'Rev 10'!$M$9))</f>
        <v>4.9434527109352769E-13</v>
      </c>
      <c r="L312">
        <f t="shared" si="13"/>
        <v>1.0613934371069454E-15</v>
      </c>
      <c r="O312">
        <f t="shared" si="14"/>
        <v>1.1357875196492339E-18</v>
      </c>
    </row>
    <row r="313" spans="1:15" x14ac:dyDescent="0.2">
      <c r="A313">
        <v>936</v>
      </c>
      <c r="B313">
        <f t="shared" si="12"/>
        <v>4.9752945140484852E-13</v>
      </c>
      <c r="D313" cm="1">
        <f t="array" ref="D313">$J$1*Distributed_Weight($A313,'Rev 10'!$M$16,'Rev 10'!$M$9,0)</f>
        <v>5.0716559776233285E-14</v>
      </c>
      <c r="E313" cm="1">
        <f t="array" ref="E313">$J$1*(Distributed_Weight($A313,'Rev 10'!$M$16,'Rev 10'!$M$9,0)+Point_Force($A313,2*'Rev 10'!$M$16,'Rev 10'!$M$10/2))</f>
        <v>5.0716559776233285E-14</v>
      </c>
      <c r="F313" cm="1">
        <f t="array" ref="F313">$J$1*(Distributed_Weight($A313,'Rev 10'!$M$16,'Rev 10'!$M$9,0)+Point_Force($A313,2*'Rev 10'!$M$16,'Rev 10'!$M$10/2)+Moment_Force($A313,'Rev 10'!$V$9,'Rev 10'!$M$10/2))</f>
        <v>5.0716559776233285E-14</v>
      </c>
      <c r="G313" cm="1">
        <f t="array" ref="G313">$J$1*(Distributed_Weight($A313,'Rev 10'!$M$16*9.81,'Rev 10'!$M$9,0)-Point_Force($A313,2*'Rev 10'!$M$16*9.81,'Rev 10'!$M$10/2)+Distributed_Weight($A313,'Rev 10'!$M$16*9.81,'Rev 10'!$M$9,'Rev 10'!$M$10-'Rev 10'!$M$9))</f>
        <v>4.9752945140484852E-13</v>
      </c>
      <c r="L313">
        <f t="shared" si="13"/>
        <v>1.0648007996658931E-15</v>
      </c>
      <c r="O313">
        <f t="shared" si="14"/>
        <v>1.1357875196380585E-18</v>
      </c>
    </row>
    <row r="314" spans="1:15" x14ac:dyDescent="0.2">
      <c r="A314">
        <v>939</v>
      </c>
      <c r="B314">
        <f t="shared" si="12"/>
        <v>5.007238538038462E-13</v>
      </c>
      <c r="D314" cm="1">
        <f t="array" ref="D314">$J$1*Distributed_Weight($A314,'Rev 10'!$M$16,'Rev 10'!$M$9,0)</f>
        <v>5.1042186932094418E-14</v>
      </c>
      <c r="E314" cm="1">
        <f t="array" ref="E314">$J$1*(Distributed_Weight($A314,'Rev 10'!$M$16,'Rev 10'!$M$9,0)+Point_Force($A314,2*'Rev 10'!$M$16,'Rev 10'!$M$10/2))</f>
        <v>5.1042186932094418E-14</v>
      </c>
      <c r="F314" cm="1">
        <f t="array" ref="F314">$J$1*(Distributed_Weight($A314,'Rev 10'!$M$16,'Rev 10'!$M$9,0)+Point_Force($A314,2*'Rev 10'!$M$16,'Rev 10'!$M$10/2)+Moment_Force($A314,'Rev 10'!$V$9,'Rev 10'!$M$10/2))</f>
        <v>5.1042186932094418E-14</v>
      </c>
      <c r="G314" cm="1">
        <f t="array" ref="G314">$J$1*(Distributed_Weight($A314,'Rev 10'!$M$16*9.81,'Rev 10'!$M$9,0)-Point_Force($A314,2*'Rev 10'!$M$16*9.81,'Rev 10'!$M$10/2)+Distributed_Weight($A314,'Rev 10'!$M$16*9.81,'Rev 10'!$M$9,'Rev 10'!$M$10-'Rev 10'!$M$9))</f>
        <v>5.007238538038462E-13</v>
      </c>
      <c r="L314">
        <f t="shared" si="13"/>
        <v>1.0682081622248072E-15</v>
      </c>
      <c r="O314">
        <f t="shared" si="14"/>
        <v>1.1357875196492339E-18</v>
      </c>
    </row>
    <row r="315" spans="1:15" x14ac:dyDescent="0.2">
      <c r="A315">
        <v>942</v>
      </c>
      <c r="B315">
        <f t="shared" si="12"/>
        <v>5.0392847829052062E-13</v>
      </c>
      <c r="D315" cm="1">
        <f t="array" ref="D315">$J$1*Distributed_Weight($A315,'Rev 10'!$M$16,'Rev 10'!$M$9,0)</f>
        <v>5.1368856094854299E-14</v>
      </c>
      <c r="E315" cm="1">
        <f t="array" ref="E315">$J$1*(Distributed_Weight($A315,'Rev 10'!$M$16,'Rev 10'!$M$9,0)+Point_Force($A315,2*'Rev 10'!$M$16,'Rev 10'!$M$10/2))</f>
        <v>5.1368856094854299E-14</v>
      </c>
      <c r="F315" cm="1">
        <f t="array" ref="F315">$J$1*(Distributed_Weight($A315,'Rev 10'!$M$16,'Rev 10'!$M$9,0)+Point_Force($A315,2*'Rev 10'!$M$16,'Rev 10'!$M$10/2)+Moment_Force($A315,'Rev 10'!$V$9,'Rev 10'!$M$10/2))</f>
        <v>5.1368856094854299E-14</v>
      </c>
      <c r="G315" cm="1">
        <f t="array" ref="G315">$J$1*(Distributed_Weight($A315,'Rev 10'!$M$16*9.81,'Rev 10'!$M$9,0)-Point_Force($A315,2*'Rev 10'!$M$16*9.81,'Rev 10'!$M$10/2)+Distributed_Weight($A315,'Rev 10'!$M$16*9.81,'Rev 10'!$M$9,'Rev 10'!$M$10-'Rev 10'!$M$9))</f>
        <v>5.0392847829052062E-13</v>
      </c>
      <c r="L315">
        <f t="shared" si="13"/>
        <v>1.0716155247837549E-15</v>
      </c>
      <c r="O315">
        <f t="shared" si="14"/>
        <v>1.1357875196492339E-18</v>
      </c>
    </row>
    <row r="316" spans="1:15" x14ac:dyDescent="0.2">
      <c r="A316">
        <v>945</v>
      </c>
      <c r="B316">
        <f t="shared" si="12"/>
        <v>5.0714332486487189E-13</v>
      </c>
      <c r="D316" cm="1">
        <f t="array" ref="D316">$J$1*Distributed_Weight($A316,'Rev 10'!$M$16,'Rev 10'!$M$9,0)</f>
        <v>5.169656726451294E-14</v>
      </c>
      <c r="E316" cm="1">
        <f t="array" ref="E316">$J$1*(Distributed_Weight($A316,'Rev 10'!$M$16,'Rev 10'!$M$9,0)+Point_Force($A316,2*'Rev 10'!$M$16,'Rev 10'!$M$10/2))</f>
        <v>5.169656726451294E-14</v>
      </c>
      <c r="F316" cm="1">
        <f t="array" ref="F316">$J$1*(Distributed_Weight($A316,'Rev 10'!$M$16,'Rev 10'!$M$9,0)+Point_Force($A316,2*'Rev 10'!$M$16,'Rev 10'!$M$10/2)+Moment_Force($A316,'Rev 10'!$V$9,'Rev 10'!$M$10/2))</f>
        <v>5.169656726451294E-14</v>
      </c>
      <c r="G316" cm="1">
        <f t="array" ref="G316">$J$1*(Distributed_Weight($A316,'Rev 10'!$M$16*9.81,'Rev 10'!$M$9,0)-Point_Force($A316,2*'Rev 10'!$M$16*9.81,'Rev 10'!$M$10/2)+Distributed_Weight($A316,'Rev 10'!$M$16*9.81,'Rev 10'!$M$9,'Rev 10'!$M$10-'Rev 10'!$M$9))</f>
        <v>5.0714332486487189E-13</v>
      </c>
      <c r="L316">
        <f t="shared" si="13"/>
        <v>1.0750228873427026E-15</v>
      </c>
      <c r="O316">
        <f t="shared" si="14"/>
        <v>1.1357875196380585E-18</v>
      </c>
    </row>
    <row r="317" spans="1:15" x14ac:dyDescent="0.2">
      <c r="A317">
        <v>948</v>
      </c>
      <c r="B317">
        <f t="shared" si="12"/>
        <v>5.103683935269E-13</v>
      </c>
      <c r="D317" cm="1">
        <f t="array" ref="D317">$J$1*Distributed_Weight($A317,'Rev 10'!$M$16,'Rev 10'!$M$9,0)</f>
        <v>5.2025320441070342E-14</v>
      </c>
      <c r="E317" cm="1">
        <f t="array" ref="E317">$J$1*(Distributed_Weight($A317,'Rev 10'!$M$16,'Rev 10'!$M$9,0)+Point_Force($A317,2*'Rev 10'!$M$16,'Rev 10'!$M$10/2))</f>
        <v>5.2025320441070342E-14</v>
      </c>
      <c r="F317" cm="1">
        <f t="array" ref="F317">$J$1*(Distributed_Weight($A317,'Rev 10'!$M$16,'Rev 10'!$M$9,0)+Point_Force($A317,2*'Rev 10'!$M$16,'Rev 10'!$M$10/2)+Moment_Force($A317,'Rev 10'!$V$9,'Rev 10'!$M$10/2))</f>
        <v>5.2025320441070342E-14</v>
      </c>
      <c r="G317" cm="1">
        <f t="array" ref="G317">$J$1*(Distributed_Weight($A317,'Rev 10'!$M$16*9.81,'Rev 10'!$M$9,0)-Point_Force($A317,2*'Rev 10'!$M$16*9.81,'Rev 10'!$M$10/2)+Distributed_Weight($A317,'Rev 10'!$M$16*9.81,'Rev 10'!$M$9,'Rev 10'!$M$10-'Rev 10'!$M$9))</f>
        <v>5.103683935269E-13</v>
      </c>
      <c r="L317">
        <f t="shared" si="13"/>
        <v>1.0784302499016168E-15</v>
      </c>
      <c r="O317">
        <f t="shared" si="14"/>
        <v>1.1357875196492339E-18</v>
      </c>
    </row>
    <row r="318" spans="1:15" x14ac:dyDescent="0.2">
      <c r="A318">
        <v>951</v>
      </c>
      <c r="B318">
        <f t="shared" si="12"/>
        <v>5.1360368427660485E-13</v>
      </c>
      <c r="D318" cm="1">
        <f t="array" ref="D318">$J$1*Distributed_Weight($A318,'Rev 10'!$M$16,'Rev 10'!$M$9,0)</f>
        <v>5.2355115624526486E-14</v>
      </c>
      <c r="E318" cm="1">
        <f t="array" ref="E318">$J$1*(Distributed_Weight($A318,'Rev 10'!$M$16,'Rev 10'!$M$9,0)+Point_Force($A318,2*'Rev 10'!$M$16,'Rev 10'!$M$10/2))</f>
        <v>5.2355115624526486E-14</v>
      </c>
      <c r="F318" cm="1">
        <f t="array" ref="F318">$J$1*(Distributed_Weight($A318,'Rev 10'!$M$16,'Rev 10'!$M$9,0)+Point_Force($A318,2*'Rev 10'!$M$16,'Rev 10'!$M$10/2)+Moment_Force($A318,'Rev 10'!$V$9,'Rev 10'!$M$10/2))</f>
        <v>5.2355115624526486E-14</v>
      </c>
      <c r="G318" cm="1">
        <f t="array" ref="G318">$J$1*(Distributed_Weight($A318,'Rev 10'!$M$16*9.81,'Rev 10'!$M$9,0)-Point_Force($A318,2*'Rev 10'!$M$16*9.81,'Rev 10'!$M$10/2)+Distributed_Weight($A318,'Rev 10'!$M$16*9.81,'Rev 10'!$M$9,'Rev 10'!$M$10-'Rev 10'!$M$9))</f>
        <v>5.1360368427660485E-13</v>
      </c>
      <c r="L318">
        <f t="shared" si="13"/>
        <v>1.0818376124605645E-15</v>
      </c>
      <c r="O318">
        <f t="shared" si="14"/>
        <v>1.1357875196380585E-18</v>
      </c>
    </row>
    <row r="319" spans="1:15" x14ac:dyDescent="0.2">
      <c r="A319">
        <v>954</v>
      </c>
      <c r="B319">
        <f t="shared" si="12"/>
        <v>5.1684919711398654E-13</v>
      </c>
      <c r="D319" cm="1">
        <f t="array" ref="D319">$J$1*Distributed_Weight($A319,'Rev 10'!$M$16,'Rev 10'!$M$9,0)</f>
        <v>5.2685952814881398E-14</v>
      </c>
      <c r="E319" cm="1">
        <f t="array" ref="E319">$J$1*(Distributed_Weight($A319,'Rev 10'!$M$16,'Rev 10'!$M$9,0)+Point_Force($A319,2*'Rev 10'!$M$16,'Rev 10'!$M$10/2))</f>
        <v>5.2685952814881398E-14</v>
      </c>
      <c r="F319" cm="1">
        <f t="array" ref="F319">$J$1*(Distributed_Weight($A319,'Rev 10'!$M$16,'Rev 10'!$M$9,0)+Point_Force($A319,2*'Rev 10'!$M$16,'Rev 10'!$M$10/2)+Moment_Force($A319,'Rev 10'!$V$9,'Rev 10'!$M$10/2))</f>
        <v>5.2685952814881398E-14</v>
      </c>
      <c r="G319" cm="1">
        <f t="array" ref="G319">$J$1*(Distributed_Weight($A319,'Rev 10'!$M$16*9.81,'Rev 10'!$M$9,0)-Point_Force($A319,2*'Rev 10'!$M$16*9.81,'Rev 10'!$M$10/2)+Distributed_Weight($A319,'Rev 10'!$M$16*9.81,'Rev 10'!$M$9,'Rev 10'!$M$10-'Rev 10'!$M$9))</f>
        <v>5.1684919711398654E-13</v>
      </c>
      <c r="L319">
        <f t="shared" si="13"/>
        <v>1.0852449750194787E-15</v>
      </c>
      <c r="O319">
        <f t="shared" si="14"/>
        <v>1.1357875196380585E-18</v>
      </c>
    </row>
    <row r="320" spans="1:15" x14ac:dyDescent="0.2">
      <c r="A320">
        <v>957</v>
      </c>
      <c r="B320">
        <f t="shared" si="12"/>
        <v>5.2010493203904498E-13</v>
      </c>
      <c r="D320" cm="1">
        <f t="array" ref="D320">$J$1*Distributed_Weight($A320,'Rev 10'!$M$16,'Rev 10'!$M$9,0)</f>
        <v>5.3017832012135063E-14</v>
      </c>
      <c r="E320" cm="1">
        <f t="array" ref="E320">$J$1*(Distributed_Weight($A320,'Rev 10'!$M$16,'Rev 10'!$M$9,0)+Point_Force($A320,2*'Rev 10'!$M$16,'Rev 10'!$M$10/2))</f>
        <v>5.3017832012135063E-14</v>
      </c>
      <c r="F320" cm="1">
        <f t="array" ref="F320">$J$1*(Distributed_Weight($A320,'Rev 10'!$M$16,'Rev 10'!$M$9,0)+Point_Force($A320,2*'Rev 10'!$M$16,'Rev 10'!$M$10/2)+Moment_Force($A320,'Rev 10'!$V$9,'Rev 10'!$M$10/2))</f>
        <v>5.3017832012135063E-14</v>
      </c>
      <c r="G320" cm="1">
        <f t="array" ref="G320">$J$1*(Distributed_Weight($A320,'Rev 10'!$M$16*9.81,'Rev 10'!$M$9,0)-Point_Force($A320,2*'Rev 10'!$M$16*9.81,'Rev 10'!$M$10/2)+Distributed_Weight($A320,'Rev 10'!$M$16*9.81,'Rev 10'!$M$9,'Rev 10'!$M$10-'Rev 10'!$M$9))</f>
        <v>5.2010493203904498E-13</v>
      </c>
      <c r="L320">
        <f t="shared" si="13"/>
        <v>1.0886523375783929E-15</v>
      </c>
      <c r="O320">
        <f t="shared" si="14"/>
        <v>1.1357875196492339E-18</v>
      </c>
    </row>
    <row r="321" spans="1:15" x14ac:dyDescent="0.2">
      <c r="A321">
        <v>960</v>
      </c>
      <c r="B321">
        <f t="shared" si="12"/>
        <v>5.2337088905178015E-13</v>
      </c>
      <c r="D321" cm="1">
        <f t="array" ref="D321">$J$1*Distributed_Weight($A321,'Rev 10'!$M$16,'Rev 10'!$M$9,0)</f>
        <v>5.3350753216287477E-14</v>
      </c>
      <c r="E321" cm="1">
        <f t="array" ref="E321">$J$1*(Distributed_Weight($A321,'Rev 10'!$M$16,'Rev 10'!$M$9,0)+Point_Force($A321,2*'Rev 10'!$M$16,'Rev 10'!$M$10/2))</f>
        <v>5.3350753216287477E-14</v>
      </c>
      <c r="F321" cm="1">
        <f t="array" ref="F321">$J$1*(Distributed_Weight($A321,'Rev 10'!$M$16,'Rev 10'!$M$9,0)+Point_Force($A321,2*'Rev 10'!$M$16,'Rev 10'!$M$10/2)+Moment_Force($A321,'Rev 10'!$V$9,'Rev 10'!$M$10/2))</f>
        <v>5.3350753216287477E-14</v>
      </c>
      <c r="G321" cm="1">
        <f t="array" ref="G321">$J$1*(Distributed_Weight($A321,'Rev 10'!$M$16*9.81,'Rev 10'!$M$9,0)-Point_Force($A321,2*'Rev 10'!$M$16*9.81,'Rev 10'!$M$10/2)+Distributed_Weight($A321,'Rev 10'!$M$16*9.81,'Rev 10'!$M$9,'Rev 10'!$M$10-'Rev 10'!$M$9))</f>
        <v>5.2337088905178015E-13</v>
      </c>
      <c r="L321">
        <f t="shared" si="13"/>
        <v>1.0920597001373406E-15</v>
      </c>
      <c r="O321">
        <f t="shared" si="14"/>
        <v>1.1357875196380585E-18</v>
      </c>
    </row>
    <row r="322" spans="1:15" x14ac:dyDescent="0.2">
      <c r="A322">
        <v>963</v>
      </c>
      <c r="B322">
        <f t="shared" si="12"/>
        <v>5.2664706815219218E-13</v>
      </c>
      <c r="D322" cm="1">
        <f t="array" ref="D322">$J$1*Distributed_Weight($A322,'Rev 10'!$M$16,'Rev 10'!$M$9,0)</f>
        <v>5.3684716427338651E-14</v>
      </c>
      <c r="E322" cm="1">
        <f t="array" ref="E322">$J$1*(Distributed_Weight($A322,'Rev 10'!$M$16,'Rev 10'!$M$9,0)+Point_Force($A322,2*'Rev 10'!$M$16,'Rev 10'!$M$10/2))</f>
        <v>5.3684716427338651E-14</v>
      </c>
      <c r="F322" cm="1">
        <f t="array" ref="F322">$J$1*(Distributed_Weight($A322,'Rev 10'!$M$16,'Rev 10'!$M$9,0)+Point_Force($A322,2*'Rev 10'!$M$16,'Rev 10'!$M$10/2)+Moment_Force($A322,'Rev 10'!$V$9,'Rev 10'!$M$10/2))</f>
        <v>5.3684716427338651E-14</v>
      </c>
      <c r="G322" cm="1">
        <f t="array" ref="G322">$J$1*(Distributed_Weight($A322,'Rev 10'!$M$16*9.81,'Rev 10'!$M$9,0)-Point_Force($A322,2*'Rev 10'!$M$16*9.81,'Rev 10'!$M$10/2)+Distributed_Weight($A322,'Rev 10'!$M$16*9.81,'Rev 10'!$M$9,'Rev 10'!$M$10-'Rev 10'!$M$9))</f>
        <v>5.2664706815219218E-13</v>
      </c>
      <c r="L322">
        <f t="shared" si="13"/>
        <v>1.0954670626962548E-15</v>
      </c>
      <c r="O322">
        <f t="shared" si="14"/>
        <v>1.1357875196604752E-18</v>
      </c>
    </row>
    <row r="323" spans="1:15" x14ac:dyDescent="0.2">
      <c r="A323">
        <v>966</v>
      </c>
      <c r="B323">
        <f t="shared" ref="B323:B386" si="15">G323</f>
        <v>5.2993346934028094E-13</v>
      </c>
      <c r="D323" cm="1">
        <f t="array" ref="D323">$J$1*Distributed_Weight($A323,'Rev 10'!$M$16,'Rev 10'!$M$9,0)</f>
        <v>5.4019721645288586E-14</v>
      </c>
      <c r="E323" cm="1">
        <f t="array" ref="E323">$J$1*(Distributed_Weight($A323,'Rev 10'!$M$16,'Rev 10'!$M$9,0)+Point_Force($A323,2*'Rev 10'!$M$16,'Rev 10'!$M$10/2))</f>
        <v>5.4019721645288586E-14</v>
      </c>
      <c r="F323" cm="1">
        <f t="array" ref="F323">$J$1*(Distributed_Weight($A323,'Rev 10'!$M$16,'Rev 10'!$M$9,0)+Point_Force($A323,2*'Rev 10'!$M$16,'Rev 10'!$M$10/2)+Moment_Force($A323,'Rev 10'!$V$9,'Rev 10'!$M$10/2))</f>
        <v>5.4019721645288586E-14</v>
      </c>
      <c r="G323" cm="1">
        <f t="array" ref="G323">$J$1*(Distributed_Weight($A323,'Rev 10'!$M$16*9.81,'Rev 10'!$M$9,0)-Point_Force($A323,2*'Rev 10'!$M$16*9.81,'Rev 10'!$M$10/2)+Distributed_Weight($A323,'Rev 10'!$M$16*9.81,'Rev 10'!$M$9,'Rev 10'!$M$10-'Rev 10'!$M$9))</f>
        <v>5.2993346934028094E-13</v>
      </c>
      <c r="L323">
        <f t="shared" ref="L323:L386" si="16">(B324-B323)/(A324-A323)</f>
        <v>1.0988744252552362E-15</v>
      </c>
      <c r="O323">
        <f t="shared" ref="O323:O386" si="17">(L324-L323)/(A324-A323)</f>
        <v>1.1357875196268172E-18</v>
      </c>
    </row>
    <row r="324" spans="1:15" x14ac:dyDescent="0.2">
      <c r="A324">
        <v>969</v>
      </c>
      <c r="B324">
        <f t="shared" si="15"/>
        <v>5.3323009261604665E-13</v>
      </c>
      <c r="D324" cm="1">
        <f t="array" ref="D324">$J$1*Distributed_Weight($A324,'Rev 10'!$M$16,'Rev 10'!$M$9,0)</f>
        <v>5.4355768870137269E-14</v>
      </c>
      <c r="E324" cm="1">
        <f t="array" ref="E324">$J$1*(Distributed_Weight($A324,'Rev 10'!$M$16,'Rev 10'!$M$9,0)+Point_Force($A324,2*'Rev 10'!$M$16,'Rev 10'!$M$10/2))</f>
        <v>5.4355768870137269E-14</v>
      </c>
      <c r="F324" cm="1">
        <f t="array" ref="F324">$J$1*(Distributed_Weight($A324,'Rev 10'!$M$16,'Rev 10'!$M$9,0)+Point_Force($A324,2*'Rev 10'!$M$16,'Rev 10'!$M$10/2)+Moment_Force($A324,'Rev 10'!$V$9,'Rev 10'!$M$10/2))</f>
        <v>5.4355768870137269E-14</v>
      </c>
      <c r="G324" cm="1">
        <f t="array" ref="G324">$J$1*(Distributed_Weight($A324,'Rev 10'!$M$16*9.81,'Rev 10'!$M$9,0)-Point_Force($A324,2*'Rev 10'!$M$16*9.81,'Rev 10'!$M$10/2)+Distributed_Weight($A324,'Rev 10'!$M$16*9.81,'Rev 10'!$M$9,'Rev 10'!$M$10-'Rev 10'!$M$9))</f>
        <v>5.3323009261604665E-13</v>
      </c>
      <c r="L324">
        <f t="shared" si="16"/>
        <v>1.1022817878141166E-15</v>
      </c>
      <c r="O324">
        <f t="shared" si="17"/>
        <v>1.1357875196492339E-18</v>
      </c>
    </row>
    <row r="325" spans="1:15" x14ac:dyDescent="0.2">
      <c r="A325">
        <v>972</v>
      </c>
      <c r="B325">
        <f t="shared" si="15"/>
        <v>5.36536937979489E-13</v>
      </c>
      <c r="D325" cm="1">
        <f t="array" ref="D325">$J$1*Distributed_Weight($A325,'Rev 10'!$M$16,'Rev 10'!$M$9,0)</f>
        <v>5.4692858101884707E-14</v>
      </c>
      <c r="E325" cm="1">
        <f t="array" ref="E325">$J$1*(Distributed_Weight($A325,'Rev 10'!$M$16,'Rev 10'!$M$9,0)+Point_Force($A325,2*'Rev 10'!$M$16,'Rev 10'!$M$10/2))</f>
        <v>5.4692858101884707E-14</v>
      </c>
      <c r="F325" cm="1">
        <f t="array" ref="F325">$J$1*(Distributed_Weight($A325,'Rev 10'!$M$16,'Rev 10'!$M$9,0)+Point_Force($A325,2*'Rev 10'!$M$16,'Rev 10'!$M$10/2)+Moment_Force($A325,'Rev 10'!$V$9,'Rev 10'!$M$10/2))</f>
        <v>5.4692858101884707E-14</v>
      </c>
      <c r="G325" cm="1">
        <f t="array" ref="G325">$J$1*(Distributed_Weight($A325,'Rev 10'!$M$16*9.81,'Rev 10'!$M$9,0)-Point_Force($A325,2*'Rev 10'!$M$16*9.81,'Rev 10'!$M$10/2)+Distributed_Weight($A325,'Rev 10'!$M$16*9.81,'Rev 10'!$M$9,'Rev 10'!$M$10-'Rev 10'!$M$9))</f>
        <v>5.36536937979489E-13</v>
      </c>
      <c r="L325">
        <f t="shared" si="16"/>
        <v>1.1056891503730643E-15</v>
      </c>
      <c r="O325">
        <f t="shared" si="17"/>
        <v>1.1357875196492339E-18</v>
      </c>
    </row>
    <row r="326" spans="1:15" x14ac:dyDescent="0.2">
      <c r="A326">
        <v>975</v>
      </c>
      <c r="B326">
        <f t="shared" si="15"/>
        <v>5.3985400543060819E-13</v>
      </c>
      <c r="D326" cm="1">
        <f t="array" ref="D326">$J$1*Distributed_Weight($A326,'Rev 10'!$M$16,'Rev 10'!$M$9,0)</f>
        <v>5.5030989340530905E-14</v>
      </c>
      <c r="E326" cm="1">
        <f t="array" ref="E326">$J$1*(Distributed_Weight($A326,'Rev 10'!$M$16,'Rev 10'!$M$9,0)+Point_Force($A326,2*'Rev 10'!$M$16,'Rev 10'!$M$10/2))</f>
        <v>5.5030989340530905E-14</v>
      </c>
      <c r="F326" cm="1">
        <f t="array" ref="F326">$J$1*(Distributed_Weight($A326,'Rev 10'!$M$16,'Rev 10'!$M$9,0)+Point_Force($A326,2*'Rev 10'!$M$16,'Rev 10'!$M$10/2)+Moment_Force($A326,'Rev 10'!$V$9,'Rev 10'!$M$10/2))</f>
        <v>5.5030989340530905E-14</v>
      </c>
      <c r="G326" cm="1">
        <f t="array" ref="G326">$J$1*(Distributed_Weight($A326,'Rev 10'!$M$16*9.81,'Rev 10'!$M$9,0)-Point_Force($A326,2*'Rev 10'!$M$16*9.81,'Rev 10'!$M$10/2)+Distributed_Weight($A326,'Rev 10'!$M$16*9.81,'Rev 10'!$M$9,'Rev 10'!$M$10-'Rev 10'!$M$9))</f>
        <v>5.3985400543060819E-13</v>
      </c>
      <c r="L326">
        <f t="shared" si="16"/>
        <v>1.109096512932012E-15</v>
      </c>
      <c r="O326">
        <f t="shared" si="17"/>
        <v>1.1357875196268172E-18</v>
      </c>
    </row>
    <row r="327" spans="1:15" x14ac:dyDescent="0.2">
      <c r="A327">
        <v>978</v>
      </c>
      <c r="B327">
        <f t="shared" si="15"/>
        <v>5.4318129496940423E-13</v>
      </c>
      <c r="D327" cm="1">
        <f t="array" ref="D327">$J$1*Distributed_Weight($A327,'Rev 10'!$M$16,'Rev 10'!$M$9,0)</f>
        <v>5.5370162586075864E-14</v>
      </c>
      <c r="E327" cm="1">
        <f t="array" ref="E327">$J$1*(Distributed_Weight($A327,'Rev 10'!$M$16,'Rev 10'!$M$9,0)+Point_Force($A327,2*'Rev 10'!$M$16,'Rev 10'!$M$10/2))</f>
        <v>5.5370162586075864E-14</v>
      </c>
      <c r="F327" cm="1">
        <f t="array" ref="F327">$J$1*(Distributed_Weight($A327,'Rev 10'!$M$16,'Rev 10'!$M$9,0)+Point_Force($A327,2*'Rev 10'!$M$16,'Rev 10'!$M$10/2)+Moment_Force($A327,'Rev 10'!$V$9,'Rev 10'!$M$10/2))</f>
        <v>5.5370162586075864E-14</v>
      </c>
      <c r="G327" cm="1">
        <f t="array" ref="G327">$J$1*(Distributed_Weight($A327,'Rev 10'!$M$16*9.81,'Rev 10'!$M$9,0)-Point_Force($A327,2*'Rev 10'!$M$16*9.81,'Rev 10'!$M$10/2)+Distributed_Weight($A327,'Rev 10'!$M$16*9.81,'Rev 10'!$M$9,'Rev 10'!$M$10-'Rev 10'!$M$9))</f>
        <v>5.4318129496940423E-13</v>
      </c>
      <c r="L327">
        <f t="shared" si="16"/>
        <v>1.1125038754908925E-15</v>
      </c>
      <c r="O327">
        <f t="shared" si="17"/>
        <v>1.1357875196604752E-18</v>
      </c>
    </row>
    <row r="328" spans="1:15" x14ac:dyDescent="0.2">
      <c r="A328">
        <v>981</v>
      </c>
      <c r="B328">
        <f t="shared" si="15"/>
        <v>5.465188065958769E-13</v>
      </c>
      <c r="D328" cm="1">
        <f t="array" ref="D328">$J$1*Distributed_Weight($A328,'Rev 10'!$M$16,'Rev 10'!$M$9,0)</f>
        <v>5.5710377838519571E-14</v>
      </c>
      <c r="E328" cm="1">
        <f t="array" ref="E328">$J$1*(Distributed_Weight($A328,'Rev 10'!$M$16,'Rev 10'!$M$9,0)+Point_Force($A328,2*'Rev 10'!$M$16,'Rev 10'!$M$10/2))</f>
        <v>5.5710377838519571E-14</v>
      </c>
      <c r="F328" cm="1">
        <f t="array" ref="F328">$J$1*(Distributed_Weight($A328,'Rev 10'!$M$16,'Rev 10'!$M$9,0)+Point_Force($A328,2*'Rev 10'!$M$16,'Rev 10'!$M$10/2)+Moment_Force($A328,'Rev 10'!$V$9,'Rev 10'!$M$10/2))</f>
        <v>5.5710377838519571E-14</v>
      </c>
      <c r="G328" cm="1">
        <f t="array" ref="G328">$J$1*(Distributed_Weight($A328,'Rev 10'!$M$16*9.81,'Rev 10'!$M$9,0)-Point_Force($A328,2*'Rev 10'!$M$16*9.81,'Rev 10'!$M$10/2)+Distributed_Weight($A328,'Rev 10'!$M$16*9.81,'Rev 10'!$M$9,'Rev 10'!$M$10-'Rev 10'!$M$9))</f>
        <v>5.465188065958769E-13</v>
      </c>
      <c r="L328">
        <f t="shared" si="16"/>
        <v>1.1159112380498739E-15</v>
      </c>
      <c r="O328">
        <f t="shared" si="17"/>
        <v>1.1357875196380585E-18</v>
      </c>
    </row>
    <row r="329" spans="1:15" x14ac:dyDescent="0.2">
      <c r="A329">
        <v>984</v>
      </c>
      <c r="B329">
        <f t="shared" si="15"/>
        <v>5.4986654031002653E-13</v>
      </c>
      <c r="D329" cm="1">
        <f t="array" ref="D329">$J$1*Distributed_Weight($A329,'Rev 10'!$M$16,'Rev 10'!$M$9,0)</f>
        <v>5.6051635097862033E-14</v>
      </c>
      <c r="E329" cm="1">
        <f t="array" ref="E329">$J$1*(Distributed_Weight($A329,'Rev 10'!$M$16,'Rev 10'!$M$9,0)+Point_Force($A329,2*'Rev 10'!$M$16,'Rev 10'!$M$10/2))</f>
        <v>5.6051635097862033E-14</v>
      </c>
      <c r="F329" cm="1">
        <f t="array" ref="F329">$J$1*(Distributed_Weight($A329,'Rev 10'!$M$16,'Rev 10'!$M$9,0)+Point_Force($A329,2*'Rev 10'!$M$16,'Rev 10'!$M$10/2)+Moment_Force($A329,'Rev 10'!$V$9,'Rev 10'!$M$10/2))</f>
        <v>5.6051635097862033E-14</v>
      </c>
      <c r="G329" cm="1">
        <f t="array" ref="G329">$J$1*(Distributed_Weight($A329,'Rev 10'!$M$16*9.81,'Rev 10'!$M$9,0)-Point_Force($A329,2*'Rev 10'!$M$16*9.81,'Rev 10'!$M$10/2)+Distributed_Weight($A329,'Rev 10'!$M$16*9.81,'Rev 10'!$M$9,'Rev 10'!$M$10-'Rev 10'!$M$9))</f>
        <v>5.4986654031002653E-13</v>
      </c>
      <c r="L329">
        <f t="shared" si="16"/>
        <v>1.1193186006087881E-15</v>
      </c>
      <c r="O329">
        <f t="shared" si="17"/>
        <v>1.1357875196380585E-18</v>
      </c>
    </row>
    <row r="330" spans="1:15" x14ac:dyDescent="0.2">
      <c r="A330">
        <v>987</v>
      </c>
      <c r="B330">
        <f t="shared" si="15"/>
        <v>5.5322449611185289E-13</v>
      </c>
      <c r="D330" cm="1">
        <f t="array" ref="D330">$J$1*Distributed_Weight($A330,'Rev 10'!$M$16,'Rev 10'!$M$9,0)</f>
        <v>5.6393934364103255E-14</v>
      </c>
      <c r="E330" cm="1">
        <f t="array" ref="E330">$J$1*(Distributed_Weight($A330,'Rev 10'!$M$16,'Rev 10'!$M$9,0)+Point_Force($A330,2*'Rev 10'!$M$16,'Rev 10'!$M$10/2))</f>
        <v>5.6393934364103255E-14</v>
      </c>
      <c r="F330" cm="1">
        <f t="array" ref="F330">$J$1*(Distributed_Weight($A330,'Rev 10'!$M$16,'Rev 10'!$M$9,0)+Point_Force($A330,2*'Rev 10'!$M$16,'Rev 10'!$M$10/2)+Moment_Force($A330,'Rev 10'!$V$9,'Rev 10'!$M$10/2))</f>
        <v>5.6393934364103255E-14</v>
      </c>
      <c r="G330" cm="1">
        <f t="array" ref="G330">$J$1*(Distributed_Weight($A330,'Rev 10'!$M$16*9.81,'Rev 10'!$M$9,0)-Point_Force($A330,2*'Rev 10'!$M$16*9.81,'Rev 10'!$M$10/2)+Distributed_Weight($A330,'Rev 10'!$M$16*9.81,'Rev 10'!$M$9,'Rev 10'!$M$10-'Rev 10'!$M$9))</f>
        <v>5.5322449611185289E-13</v>
      </c>
      <c r="L330">
        <f t="shared" si="16"/>
        <v>1.1227259631677023E-15</v>
      </c>
      <c r="O330">
        <f t="shared" si="17"/>
        <v>1.1357875196492339E-18</v>
      </c>
    </row>
    <row r="331" spans="1:15" x14ac:dyDescent="0.2">
      <c r="A331">
        <v>990</v>
      </c>
      <c r="B331">
        <f t="shared" si="15"/>
        <v>5.56592674001356E-13</v>
      </c>
      <c r="D331" cm="1">
        <f t="array" ref="D331">$J$1*Distributed_Weight($A331,'Rev 10'!$M$16,'Rev 10'!$M$9,0)</f>
        <v>5.6737275637243226E-14</v>
      </c>
      <c r="E331" cm="1">
        <f t="array" ref="E331">$J$1*(Distributed_Weight($A331,'Rev 10'!$M$16,'Rev 10'!$M$9,0)+Point_Force($A331,2*'Rev 10'!$M$16,'Rev 10'!$M$10/2))</f>
        <v>5.6737275637243226E-14</v>
      </c>
      <c r="F331" cm="1">
        <f t="array" ref="F331">$J$1*(Distributed_Weight($A331,'Rev 10'!$M$16,'Rev 10'!$M$9,0)+Point_Force($A331,2*'Rev 10'!$M$16,'Rev 10'!$M$10/2)+Moment_Force($A331,'Rev 10'!$V$9,'Rev 10'!$M$10/2))</f>
        <v>5.6737275637243226E-14</v>
      </c>
      <c r="G331" cm="1">
        <f t="array" ref="G331">$J$1*(Distributed_Weight($A331,'Rev 10'!$M$16*9.81,'Rev 10'!$M$9,0)-Point_Force($A331,2*'Rev 10'!$M$16*9.81,'Rev 10'!$M$10/2)+Distributed_Weight($A331,'Rev 10'!$M$16*9.81,'Rev 10'!$M$9,'Rev 10'!$M$10-'Rev 10'!$M$9))</f>
        <v>5.56592674001356E-13</v>
      </c>
      <c r="L331">
        <f t="shared" si="16"/>
        <v>1.12613332572665E-15</v>
      </c>
      <c r="O331">
        <f t="shared" si="17"/>
        <v>1.1357875196492339E-18</v>
      </c>
    </row>
    <row r="332" spans="1:15" x14ac:dyDescent="0.2">
      <c r="A332">
        <v>993</v>
      </c>
      <c r="B332">
        <f t="shared" si="15"/>
        <v>5.5997107397853595E-13</v>
      </c>
      <c r="D332" cm="1">
        <f t="array" ref="D332">$J$1*Distributed_Weight($A332,'Rev 10'!$M$16,'Rev 10'!$M$9,0)</f>
        <v>5.7081658917281957E-14</v>
      </c>
      <c r="E332" cm="1">
        <f t="array" ref="E332">$J$1*(Distributed_Weight($A332,'Rev 10'!$M$16,'Rev 10'!$M$9,0)+Point_Force($A332,2*'Rev 10'!$M$16,'Rev 10'!$M$10/2))</f>
        <v>5.7081658917281957E-14</v>
      </c>
      <c r="F332" cm="1">
        <f t="array" ref="F332">$J$1*(Distributed_Weight($A332,'Rev 10'!$M$16,'Rev 10'!$M$9,0)+Point_Force($A332,2*'Rev 10'!$M$16,'Rev 10'!$M$10/2)+Moment_Force($A332,'Rev 10'!$V$9,'Rev 10'!$M$10/2))</f>
        <v>5.7081658917281957E-14</v>
      </c>
      <c r="G332" cm="1">
        <f t="array" ref="G332">$J$1*(Distributed_Weight($A332,'Rev 10'!$M$16*9.81,'Rev 10'!$M$9,0)-Point_Force($A332,2*'Rev 10'!$M$16*9.81,'Rev 10'!$M$10/2)+Distributed_Weight($A332,'Rev 10'!$M$16*9.81,'Rev 10'!$M$9,'Rev 10'!$M$10-'Rev 10'!$M$9))</f>
        <v>5.5997107397853595E-13</v>
      </c>
      <c r="L332">
        <f t="shared" si="16"/>
        <v>1.1295406882855977E-15</v>
      </c>
      <c r="O332">
        <f t="shared" si="17"/>
        <v>1.1357875196380585E-18</v>
      </c>
    </row>
    <row r="333" spans="1:15" x14ac:dyDescent="0.2">
      <c r="A333">
        <v>996</v>
      </c>
      <c r="B333">
        <f t="shared" si="15"/>
        <v>5.6335969604339274E-13</v>
      </c>
      <c r="D333" cm="1">
        <f t="array" ref="D333">$J$1*Distributed_Weight($A333,'Rev 10'!$M$16,'Rev 10'!$M$9,0)</f>
        <v>5.7427084204219436E-14</v>
      </c>
      <c r="E333" cm="1">
        <f t="array" ref="E333">$J$1*(Distributed_Weight($A333,'Rev 10'!$M$16,'Rev 10'!$M$9,0)+Point_Force($A333,2*'Rev 10'!$M$16,'Rev 10'!$M$10/2))</f>
        <v>5.7427084204219436E-14</v>
      </c>
      <c r="F333" cm="1">
        <f t="array" ref="F333">$J$1*(Distributed_Weight($A333,'Rev 10'!$M$16,'Rev 10'!$M$9,0)+Point_Force($A333,2*'Rev 10'!$M$16,'Rev 10'!$M$10/2)+Moment_Force($A333,'Rev 10'!$V$9,'Rev 10'!$M$10/2))</f>
        <v>5.7427084204219436E-14</v>
      </c>
      <c r="G333" cm="1">
        <f t="array" ref="G333">$J$1*(Distributed_Weight($A333,'Rev 10'!$M$16*9.81,'Rev 10'!$M$9,0)-Point_Force($A333,2*'Rev 10'!$M$16*9.81,'Rev 10'!$M$10/2)+Distributed_Weight($A333,'Rev 10'!$M$16*9.81,'Rev 10'!$M$9,'Rev 10'!$M$10-'Rev 10'!$M$9))</f>
        <v>5.6335969604339274E-13</v>
      </c>
      <c r="L333">
        <f t="shared" si="16"/>
        <v>1.1329480508445118E-15</v>
      </c>
      <c r="O333">
        <f t="shared" si="17"/>
        <v>1.1357875196492339E-18</v>
      </c>
    </row>
    <row r="334" spans="1:15" x14ac:dyDescent="0.2">
      <c r="A334">
        <v>999</v>
      </c>
      <c r="B334">
        <f t="shared" si="15"/>
        <v>5.6675854019592628E-13</v>
      </c>
      <c r="D334" cm="1">
        <f t="array" ref="D334">$J$1*Distributed_Weight($A334,'Rev 10'!$M$16,'Rev 10'!$M$9,0)</f>
        <v>5.7773551498055689E-14</v>
      </c>
      <c r="E334" cm="1">
        <f t="array" ref="E334">$J$1*(Distributed_Weight($A334,'Rev 10'!$M$16,'Rev 10'!$M$9,0)+Point_Force($A334,2*'Rev 10'!$M$16,'Rev 10'!$M$10/2))</f>
        <v>5.7773551498055689E-14</v>
      </c>
      <c r="F334" cm="1">
        <f t="array" ref="F334">$J$1*(Distributed_Weight($A334,'Rev 10'!$M$16,'Rev 10'!$M$9,0)+Point_Force($A334,2*'Rev 10'!$M$16,'Rev 10'!$M$10/2)+Moment_Force($A334,'Rev 10'!$V$9,'Rev 10'!$M$10/2))</f>
        <v>5.7773551498055689E-14</v>
      </c>
      <c r="G334" cm="1">
        <f t="array" ref="G334">$J$1*(Distributed_Weight($A334,'Rev 10'!$M$16*9.81,'Rev 10'!$M$9,0)-Point_Force($A334,2*'Rev 10'!$M$16*9.81,'Rev 10'!$M$10/2)+Distributed_Weight($A334,'Rev 10'!$M$16*9.81,'Rev 10'!$M$9,'Rev 10'!$M$10-'Rev 10'!$M$9))</f>
        <v>5.6675854019592628E-13</v>
      </c>
      <c r="L334">
        <f t="shared" si="16"/>
        <v>1.1363554134034595E-15</v>
      </c>
      <c r="O334">
        <f t="shared" si="17"/>
        <v>1.1357875196268172E-18</v>
      </c>
    </row>
    <row r="335" spans="1:15" x14ac:dyDescent="0.2">
      <c r="A335">
        <v>1002</v>
      </c>
      <c r="B335">
        <f t="shared" si="15"/>
        <v>5.7016760643613666E-13</v>
      </c>
      <c r="D335" cm="1">
        <f t="array" ref="D335">$J$1*Distributed_Weight($A335,'Rev 10'!$M$16,'Rev 10'!$M$9,0)</f>
        <v>5.812106079879069E-14</v>
      </c>
      <c r="E335" cm="1">
        <f t="array" ref="E335">$J$1*(Distributed_Weight($A335,'Rev 10'!$M$16,'Rev 10'!$M$9,0)+Point_Force($A335,2*'Rev 10'!$M$16,'Rev 10'!$M$10/2))</f>
        <v>5.812106079879069E-14</v>
      </c>
      <c r="F335" cm="1">
        <f t="array" ref="F335">$J$1*(Distributed_Weight($A335,'Rev 10'!$M$16,'Rev 10'!$M$9,0)+Point_Force($A335,2*'Rev 10'!$M$16,'Rev 10'!$M$10/2)+Moment_Force($A335,'Rev 10'!$V$9,'Rev 10'!$M$10/2))</f>
        <v>5.812106079879069E-14</v>
      </c>
      <c r="G335" cm="1">
        <f t="array" ref="G335">$J$1*(Distributed_Weight($A335,'Rev 10'!$M$16*9.81,'Rev 10'!$M$9,0)-Point_Force($A335,2*'Rev 10'!$M$16*9.81,'Rev 10'!$M$10/2)+Distributed_Weight($A335,'Rev 10'!$M$16*9.81,'Rev 10'!$M$9,'Rev 10'!$M$10-'Rev 10'!$M$9))</f>
        <v>5.7016760643613666E-13</v>
      </c>
      <c r="L335">
        <f t="shared" si="16"/>
        <v>1.13976277596234E-15</v>
      </c>
      <c r="O335">
        <f t="shared" si="17"/>
        <v>1.1357875196604752E-18</v>
      </c>
    </row>
    <row r="336" spans="1:15" x14ac:dyDescent="0.2">
      <c r="A336">
        <v>1005</v>
      </c>
      <c r="B336">
        <f t="shared" si="15"/>
        <v>5.7358689476402368E-13</v>
      </c>
      <c r="D336" cm="1">
        <f t="array" ref="D336">$J$1*Distributed_Weight($A336,'Rev 10'!$M$16,'Rev 10'!$M$9,0)</f>
        <v>5.8469612106424439E-14</v>
      </c>
      <c r="E336" cm="1">
        <f t="array" ref="E336">$J$1*(Distributed_Weight($A336,'Rev 10'!$M$16,'Rev 10'!$M$9,0)+Point_Force($A336,2*'Rev 10'!$M$16,'Rev 10'!$M$10/2))</f>
        <v>5.8469612106424439E-14</v>
      </c>
      <c r="F336" cm="1">
        <f t="array" ref="F336">$J$1*(Distributed_Weight($A336,'Rev 10'!$M$16,'Rev 10'!$M$9,0)+Point_Force($A336,2*'Rev 10'!$M$16,'Rev 10'!$M$10/2)+Moment_Force($A336,'Rev 10'!$V$9,'Rev 10'!$M$10/2))</f>
        <v>5.8469612106424439E-14</v>
      </c>
      <c r="G336" cm="1">
        <f t="array" ref="G336">$J$1*(Distributed_Weight($A336,'Rev 10'!$M$16*9.81,'Rev 10'!$M$9,0)-Point_Force($A336,2*'Rev 10'!$M$16*9.81,'Rev 10'!$M$10/2)+Distributed_Weight($A336,'Rev 10'!$M$16*9.81,'Rev 10'!$M$9,'Rev 10'!$M$10-'Rev 10'!$M$9))</f>
        <v>5.7358689476402368E-13</v>
      </c>
      <c r="L336">
        <f t="shared" si="16"/>
        <v>1.1431701385213214E-15</v>
      </c>
      <c r="O336">
        <f t="shared" si="17"/>
        <v>1.1357875196380585E-18</v>
      </c>
    </row>
    <row r="337" spans="1:15" x14ac:dyDescent="0.2">
      <c r="A337">
        <v>1008</v>
      </c>
      <c r="B337">
        <f t="shared" si="15"/>
        <v>5.7701640517958764E-13</v>
      </c>
      <c r="D337" cm="1">
        <f t="array" ref="D337">$J$1*Distributed_Weight($A337,'Rev 10'!$M$16,'Rev 10'!$M$9,0)</f>
        <v>5.8819205420956948E-14</v>
      </c>
      <c r="E337" cm="1">
        <f t="array" ref="E337">$J$1*(Distributed_Weight($A337,'Rev 10'!$M$16,'Rev 10'!$M$9,0)+Point_Force($A337,2*'Rev 10'!$M$16,'Rev 10'!$M$10/2))</f>
        <v>5.8819205420956948E-14</v>
      </c>
      <c r="F337" cm="1">
        <f t="array" ref="F337">$J$1*(Distributed_Weight($A337,'Rev 10'!$M$16,'Rev 10'!$M$9,0)+Point_Force($A337,2*'Rev 10'!$M$16,'Rev 10'!$M$10/2)+Moment_Force($A337,'Rev 10'!$V$9,'Rev 10'!$M$10/2))</f>
        <v>5.8819205420956948E-14</v>
      </c>
      <c r="G337" cm="1">
        <f t="array" ref="G337">$J$1*(Distributed_Weight($A337,'Rev 10'!$M$16*9.81,'Rev 10'!$M$9,0)-Point_Force($A337,2*'Rev 10'!$M$16*9.81,'Rev 10'!$M$10/2)+Distributed_Weight($A337,'Rev 10'!$M$16*9.81,'Rev 10'!$M$9,'Rev 10'!$M$10-'Rev 10'!$M$9))</f>
        <v>5.7701640517958764E-13</v>
      </c>
      <c r="L337">
        <f t="shared" si="16"/>
        <v>1.1465775010802356E-15</v>
      </c>
      <c r="O337">
        <f t="shared" si="17"/>
        <v>1.1357875196380585E-18</v>
      </c>
    </row>
    <row r="338" spans="1:15" x14ac:dyDescent="0.2">
      <c r="A338">
        <v>1011</v>
      </c>
      <c r="B338">
        <f t="shared" si="15"/>
        <v>5.8045613768282835E-13</v>
      </c>
      <c r="D338" cm="1">
        <f t="array" ref="D338">$J$1*Distributed_Weight($A338,'Rev 10'!$M$16,'Rev 10'!$M$9,0)</f>
        <v>5.9169840742388219E-14</v>
      </c>
      <c r="E338" cm="1">
        <f t="array" ref="E338">$J$1*(Distributed_Weight($A338,'Rev 10'!$M$16,'Rev 10'!$M$9,0)+Point_Force($A338,2*'Rev 10'!$M$16,'Rev 10'!$M$10/2))</f>
        <v>5.9169840742388219E-14</v>
      </c>
      <c r="F338" cm="1">
        <f t="array" ref="F338">$J$1*(Distributed_Weight($A338,'Rev 10'!$M$16,'Rev 10'!$M$9,0)+Point_Force($A338,2*'Rev 10'!$M$16,'Rev 10'!$M$10/2)+Moment_Force($A338,'Rev 10'!$V$9,'Rev 10'!$M$10/2))</f>
        <v>5.9169840742388219E-14</v>
      </c>
      <c r="G338" cm="1">
        <f t="array" ref="G338">$J$1*(Distributed_Weight($A338,'Rev 10'!$M$16*9.81,'Rev 10'!$M$9,0)-Point_Force($A338,2*'Rev 10'!$M$16*9.81,'Rev 10'!$M$10/2)+Distributed_Weight($A338,'Rev 10'!$M$16*9.81,'Rev 10'!$M$9,'Rev 10'!$M$10-'Rev 10'!$M$9))</f>
        <v>5.8045613768282835E-13</v>
      </c>
      <c r="L338">
        <f t="shared" si="16"/>
        <v>1.1499848636391498E-15</v>
      </c>
      <c r="O338">
        <f t="shared" si="17"/>
        <v>1.1357875196492339E-18</v>
      </c>
    </row>
    <row r="339" spans="1:15" x14ac:dyDescent="0.2">
      <c r="A339">
        <v>1014</v>
      </c>
      <c r="B339">
        <f t="shared" si="15"/>
        <v>5.839060922737458E-13</v>
      </c>
      <c r="D339" cm="1">
        <f t="array" ref="D339">$J$1*Distributed_Weight($A339,'Rev 10'!$M$16,'Rev 10'!$M$9,0)</f>
        <v>5.9521518070718237E-14</v>
      </c>
      <c r="E339" cm="1">
        <f t="array" ref="E339">$J$1*(Distributed_Weight($A339,'Rev 10'!$M$16,'Rev 10'!$M$9,0)+Point_Force($A339,2*'Rev 10'!$M$16,'Rev 10'!$M$10/2))</f>
        <v>5.9521518070718237E-14</v>
      </c>
      <c r="F339" cm="1">
        <f t="array" ref="F339">$J$1*(Distributed_Weight($A339,'Rev 10'!$M$16,'Rev 10'!$M$9,0)+Point_Force($A339,2*'Rev 10'!$M$16,'Rev 10'!$M$10/2)+Moment_Force($A339,'Rev 10'!$V$9,'Rev 10'!$M$10/2))</f>
        <v>5.9521518070718237E-14</v>
      </c>
      <c r="G339" cm="1">
        <f t="array" ref="G339">$J$1*(Distributed_Weight($A339,'Rev 10'!$M$16*9.81,'Rev 10'!$M$9,0)-Point_Force($A339,2*'Rev 10'!$M$16*9.81,'Rev 10'!$M$10/2)+Distributed_Weight($A339,'Rev 10'!$M$16*9.81,'Rev 10'!$M$9,'Rev 10'!$M$10-'Rev 10'!$M$9))</f>
        <v>5.839060922737458E-13</v>
      </c>
      <c r="L339">
        <f t="shared" si="16"/>
        <v>1.1533922261980975E-15</v>
      </c>
      <c r="O339">
        <f t="shared" si="17"/>
        <v>1.1357875196492339E-18</v>
      </c>
    </row>
    <row r="340" spans="1:15" x14ac:dyDescent="0.2">
      <c r="A340">
        <v>1017</v>
      </c>
      <c r="B340">
        <f t="shared" si="15"/>
        <v>5.8736626895234009E-13</v>
      </c>
      <c r="D340" cm="1">
        <f t="array" ref="D340">$J$1*Distributed_Weight($A340,'Rev 10'!$M$16,'Rev 10'!$M$9,0)</f>
        <v>5.9874237405947004E-14</v>
      </c>
      <c r="E340" cm="1">
        <f t="array" ref="E340">$J$1*(Distributed_Weight($A340,'Rev 10'!$M$16,'Rev 10'!$M$9,0)+Point_Force($A340,2*'Rev 10'!$M$16,'Rev 10'!$M$10/2))</f>
        <v>5.9874237405947004E-14</v>
      </c>
      <c r="F340" cm="1">
        <f t="array" ref="F340">$J$1*(Distributed_Weight($A340,'Rev 10'!$M$16,'Rev 10'!$M$9,0)+Point_Force($A340,2*'Rev 10'!$M$16,'Rev 10'!$M$10/2)+Moment_Force($A340,'Rev 10'!$V$9,'Rev 10'!$M$10/2))</f>
        <v>5.9874237405947004E-14</v>
      </c>
      <c r="G340" cm="1">
        <f t="array" ref="G340">$J$1*(Distributed_Weight($A340,'Rev 10'!$M$16*9.81,'Rev 10'!$M$9,0)-Point_Force($A340,2*'Rev 10'!$M$16*9.81,'Rev 10'!$M$10/2)+Distributed_Weight($A340,'Rev 10'!$M$16*9.81,'Rev 10'!$M$9,'Rev 10'!$M$10-'Rev 10'!$M$9))</f>
        <v>5.8736626895234009E-13</v>
      </c>
      <c r="L340">
        <f t="shared" si="16"/>
        <v>1.1567995887570452E-15</v>
      </c>
      <c r="O340">
        <f t="shared" si="17"/>
        <v>1.1357875196380585E-18</v>
      </c>
    </row>
    <row r="341" spans="1:15" x14ac:dyDescent="0.2">
      <c r="A341">
        <v>1020</v>
      </c>
      <c r="B341">
        <f t="shared" si="15"/>
        <v>5.9083666771861122E-13</v>
      </c>
      <c r="D341" cm="1">
        <f t="array" ref="D341">$J$1*Distributed_Weight($A341,'Rev 10'!$M$16,'Rev 10'!$M$9,0)</f>
        <v>6.0227998748074543E-14</v>
      </c>
      <c r="E341" cm="1">
        <f t="array" ref="E341">$J$1*(Distributed_Weight($A341,'Rev 10'!$M$16,'Rev 10'!$M$9,0)+Point_Force($A341,2*'Rev 10'!$M$16,'Rev 10'!$M$10/2))</f>
        <v>6.0227998748074543E-14</v>
      </c>
      <c r="F341" cm="1">
        <f t="array" ref="F341">$J$1*(Distributed_Weight($A341,'Rev 10'!$M$16,'Rev 10'!$M$9,0)+Point_Force($A341,2*'Rev 10'!$M$16,'Rev 10'!$M$10/2)+Moment_Force($A341,'Rev 10'!$V$9,'Rev 10'!$M$10/2))</f>
        <v>6.0227998748074543E-14</v>
      </c>
      <c r="G341" cm="1">
        <f t="array" ref="G341">$J$1*(Distributed_Weight($A341,'Rev 10'!$M$16*9.81,'Rev 10'!$M$9,0)-Point_Force($A341,2*'Rev 10'!$M$16*9.81,'Rev 10'!$M$10/2)+Distributed_Weight($A341,'Rev 10'!$M$16*9.81,'Rev 10'!$M$9,'Rev 10'!$M$10-'Rev 10'!$M$9))</f>
        <v>5.9083666771861122E-13</v>
      </c>
      <c r="L341">
        <f t="shared" si="16"/>
        <v>1.1602069513159594E-15</v>
      </c>
      <c r="O341">
        <f t="shared" si="17"/>
        <v>1.1357875196380585E-18</v>
      </c>
    </row>
    <row r="342" spans="1:15" x14ac:dyDescent="0.2">
      <c r="A342">
        <v>1023</v>
      </c>
      <c r="B342">
        <f t="shared" si="15"/>
        <v>5.943172885725591E-13</v>
      </c>
      <c r="D342" cm="1">
        <f t="array" ref="D342">$J$1*Distributed_Weight($A342,'Rev 10'!$M$16,'Rev 10'!$M$9,0)</f>
        <v>6.0582802097100819E-14</v>
      </c>
      <c r="E342" cm="1">
        <f t="array" ref="E342">$J$1*(Distributed_Weight($A342,'Rev 10'!$M$16,'Rev 10'!$M$9,0)+Point_Force($A342,2*'Rev 10'!$M$16,'Rev 10'!$M$10/2))</f>
        <v>6.0582802097100819E-14</v>
      </c>
      <c r="F342" cm="1">
        <f t="array" ref="F342">$J$1*(Distributed_Weight($A342,'Rev 10'!$M$16,'Rev 10'!$M$9,0)+Point_Force($A342,2*'Rev 10'!$M$16,'Rev 10'!$M$10/2)+Moment_Force($A342,'Rev 10'!$V$9,'Rev 10'!$M$10/2))</f>
        <v>6.0582802097100819E-14</v>
      </c>
      <c r="G342" cm="1">
        <f t="array" ref="G342">$J$1*(Distributed_Weight($A342,'Rev 10'!$M$16*9.81,'Rev 10'!$M$9,0)-Point_Force($A342,2*'Rev 10'!$M$16*9.81,'Rev 10'!$M$10/2)+Distributed_Weight($A342,'Rev 10'!$M$16*9.81,'Rev 10'!$M$9,'Rev 10'!$M$10-'Rev 10'!$M$9))</f>
        <v>5.943172885725591E-13</v>
      </c>
      <c r="L342">
        <f t="shared" si="16"/>
        <v>1.1636143138748735E-15</v>
      </c>
      <c r="O342">
        <f t="shared" si="17"/>
        <v>1.1357875196492339E-18</v>
      </c>
    </row>
    <row r="343" spans="1:15" x14ac:dyDescent="0.2">
      <c r="A343">
        <v>1026</v>
      </c>
      <c r="B343">
        <f t="shared" si="15"/>
        <v>5.9780813151418372E-13</v>
      </c>
      <c r="D343" cm="1">
        <f t="array" ref="D343">$J$1*Distributed_Weight($A343,'Rev 10'!$M$16,'Rev 10'!$M$9,0)</f>
        <v>6.0938647453025868E-14</v>
      </c>
      <c r="E343" cm="1">
        <f t="array" ref="E343">$J$1*(Distributed_Weight($A343,'Rev 10'!$M$16,'Rev 10'!$M$9,0)+Point_Force($A343,2*'Rev 10'!$M$16,'Rev 10'!$M$10/2))</f>
        <v>6.0938647453025868E-14</v>
      </c>
      <c r="F343" cm="1">
        <f t="array" ref="F343">$J$1*(Distributed_Weight($A343,'Rev 10'!$M$16,'Rev 10'!$M$9,0)+Point_Force($A343,2*'Rev 10'!$M$16,'Rev 10'!$M$10/2)+Moment_Force($A343,'Rev 10'!$V$9,'Rev 10'!$M$10/2))</f>
        <v>6.0938647453025868E-14</v>
      </c>
      <c r="G343" cm="1">
        <f t="array" ref="G343">$J$1*(Distributed_Weight($A343,'Rev 10'!$M$16*9.81,'Rev 10'!$M$9,0)-Point_Force($A343,2*'Rev 10'!$M$16*9.81,'Rev 10'!$M$10/2)+Distributed_Weight($A343,'Rev 10'!$M$16*9.81,'Rev 10'!$M$9,'Rev 10'!$M$10-'Rev 10'!$M$9))</f>
        <v>5.9780813151418372E-13</v>
      </c>
      <c r="L343">
        <f t="shared" si="16"/>
        <v>1.1670216764338212E-15</v>
      </c>
      <c r="O343">
        <f t="shared" si="17"/>
        <v>1.1357875196380585E-18</v>
      </c>
    </row>
    <row r="344" spans="1:15" x14ac:dyDescent="0.2">
      <c r="A344">
        <v>1029</v>
      </c>
      <c r="B344">
        <f t="shared" si="15"/>
        <v>6.0130919654348519E-13</v>
      </c>
      <c r="D344" cm="1">
        <f t="array" ref="D344">$J$1*Distributed_Weight($A344,'Rev 10'!$M$16,'Rev 10'!$M$9,0)</f>
        <v>6.1295534815849665E-14</v>
      </c>
      <c r="E344" cm="1">
        <f t="array" ref="E344">$J$1*(Distributed_Weight($A344,'Rev 10'!$M$16,'Rev 10'!$M$9,0)+Point_Force($A344,2*'Rev 10'!$M$16,'Rev 10'!$M$10/2))</f>
        <v>6.1295534815849665E-14</v>
      </c>
      <c r="F344" cm="1">
        <f t="array" ref="F344">$J$1*(Distributed_Weight($A344,'Rev 10'!$M$16,'Rev 10'!$M$9,0)+Point_Force($A344,2*'Rev 10'!$M$16,'Rev 10'!$M$10/2)+Moment_Force($A344,'Rev 10'!$V$9,'Rev 10'!$M$10/2))</f>
        <v>6.1295534815849665E-14</v>
      </c>
      <c r="G344" cm="1">
        <f t="array" ref="G344">$J$1*(Distributed_Weight($A344,'Rev 10'!$M$16*9.81,'Rev 10'!$M$9,0)-Point_Force($A344,2*'Rev 10'!$M$16*9.81,'Rev 10'!$M$10/2)+Distributed_Weight($A344,'Rev 10'!$M$16*9.81,'Rev 10'!$M$9,'Rev 10'!$M$10-'Rev 10'!$M$9))</f>
        <v>6.0130919654348519E-13</v>
      </c>
      <c r="L344">
        <f t="shared" si="16"/>
        <v>1.1704290389927354E-15</v>
      </c>
      <c r="O344">
        <f t="shared" si="17"/>
        <v>1.1357875196492339E-18</v>
      </c>
    </row>
    <row r="345" spans="1:15" x14ac:dyDescent="0.2">
      <c r="A345">
        <v>1032</v>
      </c>
      <c r="B345">
        <f t="shared" si="15"/>
        <v>6.0482048366046339E-13</v>
      </c>
      <c r="D345" cm="1">
        <f t="array" ref="D345">$J$1*Distributed_Weight($A345,'Rev 10'!$M$16,'Rev 10'!$M$9,0)</f>
        <v>6.1653464185572222E-14</v>
      </c>
      <c r="E345" cm="1">
        <f t="array" ref="E345">$J$1*(Distributed_Weight($A345,'Rev 10'!$M$16,'Rev 10'!$M$9,0)+Point_Force($A345,2*'Rev 10'!$M$16,'Rev 10'!$M$10/2))</f>
        <v>6.1653464185572222E-14</v>
      </c>
      <c r="F345" cm="1">
        <f t="array" ref="F345">$J$1*(Distributed_Weight($A345,'Rev 10'!$M$16,'Rev 10'!$M$9,0)+Point_Force($A345,2*'Rev 10'!$M$16,'Rev 10'!$M$10/2)+Moment_Force($A345,'Rev 10'!$V$9,'Rev 10'!$M$10/2))</f>
        <v>6.1653464185572222E-14</v>
      </c>
      <c r="G345" cm="1">
        <f t="array" ref="G345">$J$1*(Distributed_Weight($A345,'Rev 10'!$M$16*9.81,'Rev 10'!$M$9,0)-Point_Force($A345,2*'Rev 10'!$M$16*9.81,'Rev 10'!$M$10/2)+Distributed_Weight($A345,'Rev 10'!$M$16*9.81,'Rev 10'!$M$9,'Rev 10'!$M$10-'Rev 10'!$M$9))</f>
        <v>6.0482048366046339E-13</v>
      </c>
      <c r="L345">
        <f t="shared" si="16"/>
        <v>1.1738364015516831E-15</v>
      </c>
      <c r="O345">
        <f t="shared" si="17"/>
        <v>1.1357875196492339E-18</v>
      </c>
    </row>
    <row r="346" spans="1:15" x14ac:dyDescent="0.2">
      <c r="A346">
        <v>1035</v>
      </c>
      <c r="B346">
        <f t="shared" si="15"/>
        <v>6.0834199286511844E-13</v>
      </c>
      <c r="D346" cm="1">
        <f t="array" ref="D346">$J$1*Distributed_Weight($A346,'Rev 10'!$M$16,'Rev 10'!$M$9,0)</f>
        <v>6.2012435562193528E-14</v>
      </c>
      <c r="E346" cm="1">
        <f t="array" ref="E346">$J$1*(Distributed_Weight($A346,'Rev 10'!$M$16,'Rev 10'!$M$9,0)+Point_Force($A346,2*'Rev 10'!$M$16,'Rev 10'!$M$10/2))</f>
        <v>6.2012435562193528E-14</v>
      </c>
      <c r="F346" cm="1">
        <f t="array" ref="F346">$J$1*(Distributed_Weight($A346,'Rev 10'!$M$16,'Rev 10'!$M$9,0)+Point_Force($A346,2*'Rev 10'!$M$16,'Rev 10'!$M$10/2)+Moment_Force($A346,'Rev 10'!$V$9,'Rev 10'!$M$10/2))</f>
        <v>6.2012435562193528E-14</v>
      </c>
      <c r="G346" cm="1">
        <f t="array" ref="G346">$J$1*(Distributed_Weight($A346,'Rev 10'!$M$16*9.81,'Rev 10'!$M$9,0)-Point_Force($A346,2*'Rev 10'!$M$16*9.81,'Rev 10'!$M$10/2)+Distributed_Weight($A346,'Rev 10'!$M$16*9.81,'Rev 10'!$M$9,'Rev 10'!$M$10-'Rev 10'!$M$9))</f>
        <v>6.0834199286511844E-13</v>
      </c>
      <c r="L346">
        <f t="shared" si="16"/>
        <v>1.1772437641106308E-15</v>
      </c>
      <c r="O346">
        <f t="shared" si="17"/>
        <v>1.1357875196380585E-18</v>
      </c>
    </row>
    <row r="347" spans="1:15" x14ac:dyDescent="0.2">
      <c r="A347">
        <v>1038</v>
      </c>
      <c r="B347">
        <f t="shared" si="15"/>
        <v>6.1187372415745033E-13</v>
      </c>
      <c r="D347" cm="1">
        <f t="array" ref="D347">$J$1*Distributed_Weight($A347,'Rev 10'!$M$16,'Rev 10'!$M$9,0)</f>
        <v>6.2372448945713594E-14</v>
      </c>
      <c r="E347" cm="1">
        <f t="array" ref="E347">$J$1*(Distributed_Weight($A347,'Rev 10'!$M$16,'Rev 10'!$M$9,0)+Point_Force($A347,2*'Rev 10'!$M$16,'Rev 10'!$M$10/2))</f>
        <v>6.2372448945713594E-14</v>
      </c>
      <c r="F347" cm="1">
        <f t="array" ref="F347">$J$1*(Distributed_Weight($A347,'Rev 10'!$M$16,'Rev 10'!$M$9,0)+Point_Force($A347,2*'Rev 10'!$M$16,'Rev 10'!$M$10/2)+Moment_Force($A347,'Rev 10'!$V$9,'Rev 10'!$M$10/2))</f>
        <v>6.2372448945713594E-14</v>
      </c>
      <c r="G347" cm="1">
        <f t="array" ref="G347">$J$1*(Distributed_Weight($A347,'Rev 10'!$M$16*9.81,'Rev 10'!$M$9,0)-Point_Force($A347,2*'Rev 10'!$M$16*9.81,'Rev 10'!$M$10/2)+Distributed_Weight($A347,'Rev 10'!$M$16*9.81,'Rev 10'!$M$9,'Rev 10'!$M$10-'Rev 10'!$M$9))</f>
        <v>6.1187372415745033E-13</v>
      </c>
      <c r="L347">
        <f t="shared" si="16"/>
        <v>1.180651126669545E-15</v>
      </c>
      <c r="O347">
        <f t="shared" si="17"/>
        <v>1.1357875196380585E-18</v>
      </c>
    </row>
    <row r="348" spans="1:15" x14ac:dyDescent="0.2">
      <c r="A348">
        <v>1041</v>
      </c>
      <c r="B348">
        <f t="shared" si="15"/>
        <v>6.1541567753745897E-13</v>
      </c>
      <c r="D348" cm="1">
        <f t="array" ref="D348">$J$1*Distributed_Weight($A348,'Rev 10'!$M$16,'Rev 10'!$M$9,0)</f>
        <v>6.2733504336132422E-14</v>
      </c>
      <c r="E348" cm="1">
        <f t="array" ref="E348">$J$1*(Distributed_Weight($A348,'Rev 10'!$M$16,'Rev 10'!$M$9,0)+Point_Force($A348,2*'Rev 10'!$M$16,'Rev 10'!$M$10/2))</f>
        <v>6.2733504336132422E-14</v>
      </c>
      <c r="F348" cm="1">
        <f t="array" ref="F348">$J$1*(Distributed_Weight($A348,'Rev 10'!$M$16,'Rev 10'!$M$9,0)+Point_Force($A348,2*'Rev 10'!$M$16,'Rev 10'!$M$10/2)+Moment_Force($A348,'Rev 10'!$V$9,'Rev 10'!$M$10/2))</f>
        <v>6.2733504336132422E-14</v>
      </c>
      <c r="G348" cm="1">
        <f t="array" ref="G348">$J$1*(Distributed_Weight($A348,'Rev 10'!$M$16*9.81,'Rev 10'!$M$9,0)-Point_Force($A348,2*'Rev 10'!$M$16*9.81,'Rev 10'!$M$10/2)+Distributed_Weight($A348,'Rev 10'!$M$16*9.81,'Rev 10'!$M$9,'Rev 10'!$M$10-'Rev 10'!$M$9))</f>
        <v>6.1541567753745897E-13</v>
      </c>
      <c r="L348">
        <f t="shared" si="16"/>
        <v>1.1840584892284592E-15</v>
      </c>
      <c r="O348">
        <f t="shared" si="17"/>
        <v>1.1357875196492339E-18</v>
      </c>
    </row>
    <row r="349" spans="1:15" x14ac:dyDescent="0.2">
      <c r="A349">
        <v>1044</v>
      </c>
      <c r="B349">
        <f t="shared" si="15"/>
        <v>6.1896785300514435E-13</v>
      </c>
      <c r="D349" cm="1">
        <f t="array" ref="D349">$J$1*Distributed_Weight($A349,'Rev 10'!$M$16,'Rev 10'!$M$9,0)</f>
        <v>6.3095601733449984E-14</v>
      </c>
      <c r="E349" cm="1">
        <f t="array" ref="E349">$J$1*(Distributed_Weight($A349,'Rev 10'!$M$16,'Rev 10'!$M$9,0)+Point_Force($A349,2*'Rev 10'!$M$16,'Rev 10'!$M$10/2))</f>
        <v>6.3095601733449984E-14</v>
      </c>
      <c r="F349" cm="1">
        <f t="array" ref="F349">$J$1*(Distributed_Weight($A349,'Rev 10'!$M$16,'Rev 10'!$M$9,0)+Point_Force($A349,2*'Rev 10'!$M$16,'Rev 10'!$M$10/2)+Moment_Force($A349,'Rev 10'!$V$9,'Rev 10'!$M$10/2))</f>
        <v>6.3095601733449984E-14</v>
      </c>
      <c r="G349" cm="1">
        <f t="array" ref="G349">$J$1*(Distributed_Weight($A349,'Rev 10'!$M$16*9.81,'Rev 10'!$M$9,0)-Point_Force($A349,2*'Rev 10'!$M$16*9.81,'Rev 10'!$M$10/2)+Distributed_Weight($A349,'Rev 10'!$M$16*9.81,'Rev 10'!$M$9,'Rev 10'!$M$10-'Rev 10'!$M$9))</f>
        <v>6.1896785300514435E-13</v>
      </c>
      <c r="L349">
        <f t="shared" si="16"/>
        <v>1.1874658517874069E-15</v>
      </c>
      <c r="O349">
        <f t="shared" si="17"/>
        <v>1.1357875196380585E-18</v>
      </c>
    </row>
    <row r="350" spans="1:15" x14ac:dyDescent="0.2">
      <c r="A350">
        <v>1047</v>
      </c>
      <c r="B350">
        <f t="shared" si="15"/>
        <v>6.2253025056050657E-13</v>
      </c>
      <c r="D350" cm="1">
        <f t="array" ref="D350">$J$1*Distributed_Weight($A350,'Rev 10'!$M$16,'Rev 10'!$M$9,0)</f>
        <v>6.345874113766632E-14</v>
      </c>
      <c r="E350" cm="1">
        <f t="array" ref="E350">$J$1*(Distributed_Weight($A350,'Rev 10'!$M$16,'Rev 10'!$M$9,0)+Point_Force($A350,2*'Rev 10'!$M$16,'Rev 10'!$M$10/2))</f>
        <v>6.345874113766632E-14</v>
      </c>
      <c r="F350" cm="1">
        <f t="array" ref="F350">$J$1*(Distributed_Weight($A350,'Rev 10'!$M$16,'Rev 10'!$M$9,0)+Point_Force($A350,2*'Rev 10'!$M$16,'Rev 10'!$M$10/2)+Moment_Force($A350,'Rev 10'!$V$9,'Rev 10'!$M$10/2))</f>
        <v>6.345874113766632E-14</v>
      </c>
      <c r="G350" cm="1">
        <f t="array" ref="G350">$J$1*(Distributed_Weight($A350,'Rev 10'!$M$16*9.81,'Rev 10'!$M$9,0)-Point_Force($A350,2*'Rev 10'!$M$16*9.81,'Rev 10'!$M$10/2)+Distributed_Weight($A350,'Rev 10'!$M$16*9.81,'Rev 10'!$M$9,'Rev 10'!$M$10-'Rev 10'!$M$9))</f>
        <v>6.2253025056050657E-13</v>
      </c>
      <c r="L350">
        <f t="shared" si="16"/>
        <v>1.190873214346321E-15</v>
      </c>
      <c r="O350">
        <f t="shared" si="17"/>
        <v>1.1357875196604752E-18</v>
      </c>
    </row>
    <row r="351" spans="1:15" x14ac:dyDescent="0.2">
      <c r="A351">
        <v>1050</v>
      </c>
      <c r="B351">
        <f t="shared" si="15"/>
        <v>6.2610287020354553E-13</v>
      </c>
      <c r="D351" cm="1">
        <f t="array" ref="D351">$J$1*Distributed_Weight($A351,'Rev 10'!$M$16,'Rev 10'!$M$9,0)</f>
        <v>6.3822922548781404E-14</v>
      </c>
      <c r="E351" cm="1">
        <f t="array" ref="E351">$J$1*(Distributed_Weight($A351,'Rev 10'!$M$16,'Rev 10'!$M$9,0)+Point_Force($A351,2*'Rev 10'!$M$16,'Rev 10'!$M$10/2))</f>
        <v>6.3822922548781404E-14</v>
      </c>
      <c r="F351" cm="1">
        <f t="array" ref="F351">$J$1*(Distributed_Weight($A351,'Rev 10'!$M$16,'Rev 10'!$M$9,0)+Point_Force($A351,2*'Rev 10'!$M$16,'Rev 10'!$M$10/2)+Moment_Force($A351,'Rev 10'!$V$9,'Rev 10'!$M$10/2))</f>
        <v>6.3822922548781404E-14</v>
      </c>
      <c r="G351" cm="1">
        <f t="array" ref="G351">$J$1*(Distributed_Weight($A351,'Rev 10'!$M$16*9.81,'Rev 10'!$M$9,0)-Point_Force($A351,2*'Rev 10'!$M$16*9.81,'Rev 10'!$M$10/2)+Distributed_Weight($A351,'Rev 10'!$M$16*9.81,'Rev 10'!$M$9,'Rev 10'!$M$10-'Rev 10'!$M$9))</f>
        <v>6.2610287020354553E-13</v>
      </c>
      <c r="L351">
        <f t="shared" si="16"/>
        <v>1.1942805769053025E-15</v>
      </c>
      <c r="O351">
        <f t="shared" si="17"/>
        <v>1.1357875196268172E-18</v>
      </c>
    </row>
    <row r="352" spans="1:15" x14ac:dyDescent="0.2">
      <c r="A352">
        <v>1053</v>
      </c>
      <c r="B352">
        <f t="shared" si="15"/>
        <v>6.2968571193426144E-13</v>
      </c>
      <c r="D352" cm="1">
        <f t="array" ref="D352">$J$1*Distributed_Weight($A352,'Rev 10'!$M$16,'Rev 10'!$M$9,0)</f>
        <v>6.4188145966795249E-14</v>
      </c>
      <c r="E352" cm="1">
        <f t="array" ref="E352">$J$1*(Distributed_Weight($A352,'Rev 10'!$M$16,'Rev 10'!$M$9,0)+Point_Force($A352,2*'Rev 10'!$M$16,'Rev 10'!$M$10/2))</f>
        <v>6.4188145966795249E-14</v>
      </c>
      <c r="F352" cm="1">
        <f t="array" ref="F352">$J$1*(Distributed_Weight($A352,'Rev 10'!$M$16,'Rev 10'!$M$9,0)+Point_Force($A352,2*'Rev 10'!$M$16,'Rev 10'!$M$10/2)+Moment_Force($A352,'Rev 10'!$V$9,'Rev 10'!$M$10/2))</f>
        <v>6.4188145966795249E-14</v>
      </c>
      <c r="G352" cm="1">
        <f t="array" ref="G352">$J$1*(Distributed_Weight($A352,'Rev 10'!$M$16*9.81,'Rev 10'!$M$9,0)-Point_Force($A352,2*'Rev 10'!$M$16*9.81,'Rev 10'!$M$10/2)+Distributed_Weight($A352,'Rev 10'!$M$16*9.81,'Rev 10'!$M$9,'Rev 10'!$M$10-'Rev 10'!$M$9))</f>
        <v>6.2968571193426144E-13</v>
      </c>
      <c r="L352">
        <f t="shared" si="16"/>
        <v>1.1976879394641829E-15</v>
      </c>
      <c r="O352">
        <f t="shared" si="17"/>
        <v>1.1357875196492339E-18</v>
      </c>
    </row>
    <row r="353" spans="1:15" x14ac:dyDescent="0.2">
      <c r="A353">
        <v>1056</v>
      </c>
      <c r="B353">
        <f t="shared" si="15"/>
        <v>6.3327877575265399E-13</v>
      </c>
      <c r="D353" cm="1">
        <f t="array" ref="D353">$J$1*Distributed_Weight($A353,'Rev 10'!$M$16,'Rev 10'!$M$9,0)</f>
        <v>6.4554411391707842E-14</v>
      </c>
      <c r="E353" cm="1">
        <f t="array" ref="E353">$J$1*(Distributed_Weight($A353,'Rev 10'!$M$16,'Rev 10'!$M$9,0)+Point_Force($A353,2*'Rev 10'!$M$16,'Rev 10'!$M$10/2))</f>
        <v>6.4554411391707842E-14</v>
      </c>
      <c r="F353" cm="1">
        <f t="array" ref="F353">$J$1*(Distributed_Weight($A353,'Rev 10'!$M$16,'Rev 10'!$M$9,0)+Point_Force($A353,2*'Rev 10'!$M$16,'Rev 10'!$M$10/2)+Moment_Force($A353,'Rev 10'!$V$9,'Rev 10'!$M$10/2))</f>
        <v>6.4554411391707842E-14</v>
      </c>
      <c r="G353" cm="1">
        <f t="array" ref="G353">$J$1*(Distributed_Weight($A353,'Rev 10'!$M$16*9.81,'Rev 10'!$M$9,0)-Point_Force($A353,2*'Rev 10'!$M$16*9.81,'Rev 10'!$M$10/2)+Distributed_Weight($A353,'Rev 10'!$M$16*9.81,'Rev 10'!$M$9,'Rev 10'!$M$10-'Rev 10'!$M$9))</f>
        <v>6.3327877575265399E-13</v>
      </c>
      <c r="L353">
        <f t="shared" si="16"/>
        <v>1.2010953020231306E-15</v>
      </c>
      <c r="O353">
        <f t="shared" si="17"/>
        <v>1.1357875196380585E-18</v>
      </c>
    </row>
    <row r="354" spans="1:15" x14ac:dyDescent="0.2">
      <c r="A354">
        <v>1059</v>
      </c>
      <c r="B354">
        <f t="shared" si="15"/>
        <v>6.3688206165872338E-13</v>
      </c>
      <c r="D354" cm="1">
        <f t="array" ref="D354">$J$1*Distributed_Weight($A354,'Rev 10'!$M$16,'Rev 10'!$M$9,0)</f>
        <v>6.4921718823519209E-14</v>
      </c>
      <c r="E354" cm="1">
        <f t="array" ref="E354">$J$1*(Distributed_Weight($A354,'Rev 10'!$M$16,'Rev 10'!$M$9,0)+Point_Force($A354,2*'Rev 10'!$M$16,'Rev 10'!$M$10/2))</f>
        <v>6.4921718823519209E-14</v>
      </c>
      <c r="F354" cm="1">
        <f t="array" ref="F354">$J$1*(Distributed_Weight($A354,'Rev 10'!$M$16,'Rev 10'!$M$9,0)+Point_Force($A354,2*'Rev 10'!$M$16,'Rev 10'!$M$10/2)+Moment_Force($A354,'Rev 10'!$V$9,'Rev 10'!$M$10/2))</f>
        <v>6.4921718823519209E-14</v>
      </c>
      <c r="G354" cm="1">
        <f t="array" ref="G354">$J$1*(Distributed_Weight($A354,'Rev 10'!$M$16*9.81,'Rev 10'!$M$9,0)-Point_Force($A354,2*'Rev 10'!$M$16*9.81,'Rev 10'!$M$10/2)+Distributed_Weight($A354,'Rev 10'!$M$16*9.81,'Rev 10'!$M$9,'Rev 10'!$M$10-'Rev 10'!$M$9))</f>
        <v>6.3688206165872338E-13</v>
      </c>
      <c r="L354">
        <f t="shared" si="16"/>
        <v>1.2045026645820448E-15</v>
      </c>
      <c r="O354">
        <f t="shared" si="17"/>
        <v>1.1357875196604752E-18</v>
      </c>
    </row>
    <row r="355" spans="1:15" x14ac:dyDescent="0.2">
      <c r="A355">
        <v>1062</v>
      </c>
      <c r="B355">
        <f t="shared" si="15"/>
        <v>6.4049556965246951E-13</v>
      </c>
      <c r="D355" cm="1">
        <f t="array" ref="D355">$J$1*Distributed_Weight($A355,'Rev 10'!$M$16,'Rev 10'!$M$9,0)</f>
        <v>6.5290068262229311E-14</v>
      </c>
      <c r="E355" cm="1">
        <f t="array" ref="E355">$J$1*(Distributed_Weight($A355,'Rev 10'!$M$16,'Rev 10'!$M$9,0)+Point_Force($A355,2*'Rev 10'!$M$16,'Rev 10'!$M$10/2))</f>
        <v>6.5290068262229311E-14</v>
      </c>
      <c r="F355" cm="1">
        <f t="array" ref="F355">$J$1*(Distributed_Weight($A355,'Rev 10'!$M$16,'Rev 10'!$M$9,0)+Point_Force($A355,2*'Rev 10'!$M$16,'Rev 10'!$M$10/2)+Moment_Force($A355,'Rev 10'!$V$9,'Rev 10'!$M$10/2))</f>
        <v>6.5290068262229311E-14</v>
      </c>
      <c r="G355" cm="1">
        <f t="array" ref="G355">$J$1*(Distributed_Weight($A355,'Rev 10'!$M$16*9.81,'Rev 10'!$M$9,0)-Point_Force($A355,2*'Rev 10'!$M$16*9.81,'Rev 10'!$M$10/2)+Distributed_Weight($A355,'Rev 10'!$M$16*9.81,'Rev 10'!$M$9,'Rev 10'!$M$10-'Rev 10'!$M$9))</f>
        <v>6.4049556965246951E-13</v>
      </c>
      <c r="L355">
        <f t="shared" si="16"/>
        <v>1.2079100271410262E-15</v>
      </c>
      <c r="O355">
        <f t="shared" si="17"/>
        <v>1.135787519615576E-18</v>
      </c>
    </row>
    <row r="356" spans="1:15" x14ac:dyDescent="0.2">
      <c r="A356">
        <v>1065</v>
      </c>
      <c r="B356">
        <f t="shared" si="15"/>
        <v>6.4411929973389259E-13</v>
      </c>
      <c r="D356" cm="1">
        <f t="array" ref="D356">$J$1*Distributed_Weight($A356,'Rev 10'!$M$16,'Rev 10'!$M$9,0)</f>
        <v>6.5659459707838173E-14</v>
      </c>
      <c r="E356" cm="1">
        <f t="array" ref="E356">$J$1*(Distributed_Weight($A356,'Rev 10'!$M$16,'Rev 10'!$M$9,0)+Point_Force($A356,2*'Rev 10'!$M$16,'Rev 10'!$M$10/2))</f>
        <v>6.5659459707838173E-14</v>
      </c>
      <c r="F356" cm="1">
        <f t="array" ref="F356">$J$1*(Distributed_Weight($A356,'Rev 10'!$M$16,'Rev 10'!$M$9,0)+Point_Force($A356,2*'Rev 10'!$M$16,'Rev 10'!$M$10/2)+Moment_Force($A356,'Rev 10'!$V$9,'Rev 10'!$M$10/2))</f>
        <v>6.5659459707838173E-14</v>
      </c>
      <c r="G356" cm="1">
        <f t="array" ref="G356">$J$1*(Distributed_Weight($A356,'Rev 10'!$M$16*9.81,'Rev 10'!$M$9,0)-Point_Force($A356,2*'Rev 10'!$M$16*9.81,'Rev 10'!$M$10/2)+Distributed_Weight($A356,'Rev 10'!$M$16*9.81,'Rev 10'!$M$9,'Rev 10'!$M$10-'Rev 10'!$M$9))</f>
        <v>6.4411929973389259E-13</v>
      </c>
      <c r="L356">
        <f t="shared" si="16"/>
        <v>1.2113173896998729E-15</v>
      </c>
      <c r="O356">
        <f t="shared" si="17"/>
        <v>1.1357875196604752E-18</v>
      </c>
    </row>
    <row r="357" spans="1:15" x14ac:dyDescent="0.2">
      <c r="A357">
        <v>1068</v>
      </c>
      <c r="B357">
        <f t="shared" si="15"/>
        <v>6.4775325190299221E-13</v>
      </c>
      <c r="D357" cm="1">
        <f t="array" ref="D357">$J$1*Distributed_Weight($A357,'Rev 10'!$M$16,'Rev 10'!$M$9,0)</f>
        <v>6.6029893160345796E-14</v>
      </c>
      <c r="E357" cm="1">
        <f t="array" ref="E357">$J$1*(Distributed_Weight($A357,'Rev 10'!$M$16,'Rev 10'!$M$9,0)+Point_Force($A357,2*'Rev 10'!$M$16,'Rev 10'!$M$10/2))</f>
        <v>6.6029893160345796E-14</v>
      </c>
      <c r="F357" cm="1">
        <f t="array" ref="F357">$J$1*(Distributed_Weight($A357,'Rev 10'!$M$16,'Rev 10'!$M$9,0)+Point_Force($A357,2*'Rev 10'!$M$16,'Rev 10'!$M$10/2)+Moment_Force($A357,'Rev 10'!$V$9,'Rev 10'!$M$10/2))</f>
        <v>6.6029893160345796E-14</v>
      </c>
      <c r="G357" cm="1">
        <f t="array" ref="G357">$J$1*(Distributed_Weight($A357,'Rev 10'!$M$16*9.81,'Rev 10'!$M$9,0)-Point_Force($A357,2*'Rev 10'!$M$16*9.81,'Rev 10'!$M$10/2)+Distributed_Weight($A357,'Rev 10'!$M$16*9.81,'Rev 10'!$M$9,'Rev 10'!$M$10-'Rev 10'!$M$9))</f>
        <v>6.4775325190299221E-13</v>
      </c>
      <c r="L357">
        <f t="shared" si="16"/>
        <v>1.2147247522588544E-15</v>
      </c>
      <c r="O357">
        <f t="shared" si="17"/>
        <v>1.1357875196380585E-18</v>
      </c>
    </row>
    <row r="358" spans="1:15" x14ac:dyDescent="0.2">
      <c r="A358">
        <v>1071</v>
      </c>
      <c r="B358">
        <f t="shared" si="15"/>
        <v>6.5139742615976877E-13</v>
      </c>
      <c r="D358" cm="1">
        <f t="array" ref="D358">$J$1*Distributed_Weight($A358,'Rev 10'!$M$16,'Rev 10'!$M$9,0)</f>
        <v>6.640136861975218E-14</v>
      </c>
      <c r="E358" cm="1">
        <f t="array" ref="E358">$J$1*(Distributed_Weight($A358,'Rev 10'!$M$16,'Rev 10'!$M$9,0)+Point_Force($A358,2*'Rev 10'!$M$16,'Rev 10'!$M$10/2))</f>
        <v>6.640136861975218E-14</v>
      </c>
      <c r="F358" cm="1">
        <f t="array" ref="F358">$J$1*(Distributed_Weight($A358,'Rev 10'!$M$16,'Rev 10'!$M$9,0)+Point_Force($A358,2*'Rev 10'!$M$16,'Rev 10'!$M$10/2)+Moment_Force($A358,'Rev 10'!$V$9,'Rev 10'!$M$10/2))</f>
        <v>6.640136861975218E-14</v>
      </c>
      <c r="G358" cm="1">
        <f t="array" ref="G358">$J$1*(Distributed_Weight($A358,'Rev 10'!$M$16*9.81,'Rev 10'!$M$9,0)-Point_Force($A358,2*'Rev 10'!$M$16*9.81,'Rev 10'!$M$10/2)+Distributed_Weight($A358,'Rev 10'!$M$16*9.81,'Rev 10'!$M$9,'Rev 10'!$M$10-'Rev 10'!$M$9))</f>
        <v>6.5139742615976877E-13</v>
      </c>
      <c r="L358">
        <f t="shared" si="16"/>
        <v>1.2181321148177685E-15</v>
      </c>
      <c r="O358">
        <f t="shared" si="17"/>
        <v>1.1357875196604752E-18</v>
      </c>
    </row>
    <row r="359" spans="1:15" x14ac:dyDescent="0.2">
      <c r="A359">
        <v>1074</v>
      </c>
      <c r="B359">
        <f t="shared" si="15"/>
        <v>6.5505182250422208E-13</v>
      </c>
      <c r="D359" cm="1">
        <f t="array" ref="D359">$J$1*Distributed_Weight($A359,'Rev 10'!$M$16,'Rev 10'!$M$9,0)</f>
        <v>6.67738860860573E-14</v>
      </c>
      <c r="E359" cm="1">
        <f t="array" ref="E359">$J$1*(Distributed_Weight($A359,'Rev 10'!$M$16,'Rev 10'!$M$9,0)+Point_Force($A359,2*'Rev 10'!$M$16,'Rev 10'!$M$10/2))</f>
        <v>6.67738860860573E-14</v>
      </c>
      <c r="F359" cm="1">
        <f t="array" ref="F359">$J$1*(Distributed_Weight($A359,'Rev 10'!$M$16,'Rev 10'!$M$9,0)+Point_Force($A359,2*'Rev 10'!$M$16,'Rev 10'!$M$10/2)+Moment_Force($A359,'Rev 10'!$V$9,'Rev 10'!$M$10/2))</f>
        <v>6.67738860860573E-14</v>
      </c>
      <c r="G359" cm="1">
        <f t="array" ref="G359">$J$1*(Distributed_Weight($A359,'Rev 10'!$M$16*9.81,'Rev 10'!$M$9,0)-Point_Force($A359,2*'Rev 10'!$M$16*9.81,'Rev 10'!$M$10/2)+Distributed_Weight($A359,'Rev 10'!$M$16*9.81,'Rev 10'!$M$9,'Rev 10'!$M$10-'Rev 10'!$M$9))</f>
        <v>6.5505182250422208E-13</v>
      </c>
      <c r="L359">
        <f t="shared" si="16"/>
        <v>1.22153947737675E-15</v>
      </c>
      <c r="O359">
        <f t="shared" si="17"/>
        <v>1.1357875196268172E-18</v>
      </c>
    </row>
    <row r="360" spans="1:15" x14ac:dyDescent="0.2">
      <c r="A360">
        <v>1077</v>
      </c>
      <c r="B360">
        <f t="shared" si="15"/>
        <v>6.5871644093635233E-13</v>
      </c>
      <c r="D360" cm="1">
        <f t="array" ref="D360">$J$1*Distributed_Weight($A360,'Rev 10'!$M$16,'Rev 10'!$M$9,0)</f>
        <v>6.7147445559261193E-14</v>
      </c>
      <c r="E360" cm="1">
        <f t="array" ref="E360">$J$1*(Distributed_Weight($A360,'Rev 10'!$M$16,'Rev 10'!$M$9,0)+Point_Force($A360,2*'Rev 10'!$M$16,'Rev 10'!$M$10/2))</f>
        <v>6.7147445559261193E-14</v>
      </c>
      <c r="F360" cm="1">
        <f t="array" ref="F360">$J$1*(Distributed_Weight($A360,'Rev 10'!$M$16,'Rev 10'!$M$9,0)+Point_Force($A360,2*'Rev 10'!$M$16,'Rev 10'!$M$10/2)+Moment_Force($A360,'Rev 10'!$V$9,'Rev 10'!$M$10/2))</f>
        <v>6.7147445559261193E-14</v>
      </c>
      <c r="G360" cm="1">
        <f t="array" ref="G360">$J$1*(Distributed_Weight($A360,'Rev 10'!$M$16*9.81,'Rev 10'!$M$9,0)-Point_Force($A360,2*'Rev 10'!$M$16*9.81,'Rev 10'!$M$10/2)+Distributed_Weight($A360,'Rev 10'!$M$16*9.81,'Rev 10'!$M$9,'Rev 10'!$M$10-'Rev 10'!$M$9))</f>
        <v>6.5871644093635233E-13</v>
      </c>
      <c r="L360">
        <f t="shared" si="16"/>
        <v>1.2249468399356304E-15</v>
      </c>
      <c r="O360">
        <f t="shared" si="17"/>
        <v>1.1357875196492339E-18</v>
      </c>
    </row>
    <row r="361" spans="1:15" x14ac:dyDescent="0.2">
      <c r="A361">
        <v>1080</v>
      </c>
      <c r="B361">
        <f t="shared" si="15"/>
        <v>6.6239128145615922E-13</v>
      </c>
      <c r="D361" cm="1">
        <f t="array" ref="D361">$J$1*Distributed_Weight($A361,'Rev 10'!$M$16,'Rev 10'!$M$9,0)</f>
        <v>6.7522047039363846E-14</v>
      </c>
      <c r="E361" cm="1">
        <f t="array" ref="E361">$J$1*(Distributed_Weight($A361,'Rev 10'!$M$16,'Rev 10'!$M$9,0)+Point_Force($A361,2*'Rev 10'!$M$16,'Rev 10'!$M$10/2))</f>
        <v>6.7522047039363846E-14</v>
      </c>
      <c r="F361" cm="1">
        <f t="array" ref="F361">$J$1*(Distributed_Weight($A361,'Rev 10'!$M$16,'Rev 10'!$M$9,0)+Point_Force($A361,2*'Rev 10'!$M$16,'Rev 10'!$M$10/2)+Moment_Force($A361,'Rev 10'!$V$9,'Rev 10'!$M$10/2))</f>
        <v>6.7522047039363846E-14</v>
      </c>
      <c r="G361" cm="1">
        <f t="array" ref="G361">$J$1*(Distributed_Weight($A361,'Rev 10'!$M$16*9.81,'Rev 10'!$M$9,0)-Point_Force($A361,2*'Rev 10'!$M$16*9.81,'Rev 10'!$M$10/2)+Distributed_Weight($A361,'Rev 10'!$M$16*9.81,'Rev 10'!$M$9,'Rev 10'!$M$10-'Rev 10'!$M$9))</f>
        <v>6.6239128145615922E-13</v>
      </c>
      <c r="L361">
        <f t="shared" si="16"/>
        <v>1.2283542024945781E-15</v>
      </c>
      <c r="O361">
        <f t="shared" si="17"/>
        <v>1.1357875196492339E-18</v>
      </c>
    </row>
    <row r="362" spans="1:15" x14ac:dyDescent="0.2">
      <c r="A362">
        <v>1083</v>
      </c>
      <c r="B362">
        <f t="shared" si="15"/>
        <v>6.6607634406364295E-13</v>
      </c>
      <c r="D362" cm="1">
        <f t="array" ref="D362">$J$1*Distributed_Weight($A362,'Rev 10'!$M$16,'Rev 10'!$M$9,0)</f>
        <v>6.7897690526365248E-14</v>
      </c>
      <c r="E362" cm="1">
        <f t="array" ref="E362">$J$1*(Distributed_Weight($A362,'Rev 10'!$M$16,'Rev 10'!$M$9,0)+Point_Force($A362,2*'Rev 10'!$M$16,'Rev 10'!$M$10/2))</f>
        <v>6.7897690526365248E-14</v>
      </c>
      <c r="F362" cm="1">
        <f t="array" ref="F362">$J$1*(Distributed_Weight($A362,'Rev 10'!$M$16,'Rev 10'!$M$9,0)+Point_Force($A362,2*'Rev 10'!$M$16,'Rev 10'!$M$10/2)+Moment_Force($A362,'Rev 10'!$V$9,'Rev 10'!$M$10/2))</f>
        <v>6.7897690526365248E-14</v>
      </c>
      <c r="G362" cm="1">
        <f t="array" ref="G362">$J$1*(Distributed_Weight($A362,'Rev 10'!$M$16*9.81,'Rev 10'!$M$9,0)-Point_Force($A362,2*'Rev 10'!$M$16*9.81,'Rev 10'!$M$10/2)+Distributed_Weight($A362,'Rev 10'!$M$16*9.81,'Rev 10'!$M$9,'Rev 10'!$M$10-'Rev 10'!$M$9))</f>
        <v>6.6607634406364295E-13</v>
      </c>
      <c r="L362">
        <f t="shared" si="16"/>
        <v>1.2317615650535258E-15</v>
      </c>
      <c r="O362">
        <f t="shared" si="17"/>
        <v>1.1357875196380585E-18</v>
      </c>
    </row>
    <row r="363" spans="1:15" x14ac:dyDescent="0.2">
      <c r="A363">
        <v>1086</v>
      </c>
      <c r="B363">
        <f t="shared" si="15"/>
        <v>6.6977162875880353E-13</v>
      </c>
      <c r="D363" cm="1">
        <f t="array" ref="D363">$J$1*Distributed_Weight($A363,'Rev 10'!$M$16,'Rev 10'!$M$9,0)</f>
        <v>6.8274376020265398E-14</v>
      </c>
      <c r="E363" cm="1">
        <f t="array" ref="E363">$J$1*(Distributed_Weight($A363,'Rev 10'!$M$16,'Rev 10'!$M$9,0)+Point_Force($A363,2*'Rev 10'!$M$16,'Rev 10'!$M$10/2))</f>
        <v>6.8274376020265398E-14</v>
      </c>
      <c r="F363" cm="1">
        <f t="array" ref="F363">$J$1*(Distributed_Weight($A363,'Rev 10'!$M$16,'Rev 10'!$M$9,0)+Point_Force($A363,2*'Rev 10'!$M$16,'Rev 10'!$M$10/2)+Moment_Force($A363,'Rev 10'!$V$9,'Rev 10'!$M$10/2))</f>
        <v>6.8274376020265398E-14</v>
      </c>
      <c r="G363" cm="1">
        <f t="array" ref="G363">$J$1*(Distributed_Weight($A363,'Rev 10'!$M$16*9.81,'Rev 10'!$M$9,0)-Point_Force($A363,2*'Rev 10'!$M$16*9.81,'Rev 10'!$M$10/2)+Distributed_Weight($A363,'Rev 10'!$M$16*9.81,'Rev 10'!$M$9,'Rev 10'!$M$10-'Rev 10'!$M$9))</f>
        <v>6.6977162875880353E-13</v>
      </c>
      <c r="L363">
        <f t="shared" si="16"/>
        <v>1.23516892761244E-15</v>
      </c>
      <c r="O363">
        <f t="shared" si="17"/>
        <v>1.1357875196380585E-18</v>
      </c>
    </row>
    <row r="364" spans="1:15" x14ac:dyDescent="0.2">
      <c r="A364">
        <v>1089</v>
      </c>
      <c r="B364">
        <f t="shared" si="15"/>
        <v>6.7347713554164085E-13</v>
      </c>
      <c r="D364" cm="1">
        <f t="array" ref="D364">$J$1*Distributed_Weight($A364,'Rev 10'!$M$16,'Rev 10'!$M$9,0)</f>
        <v>6.8652103521064309E-14</v>
      </c>
      <c r="E364" cm="1">
        <f t="array" ref="E364">$J$1*(Distributed_Weight($A364,'Rev 10'!$M$16,'Rev 10'!$M$9,0)+Point_Force($A364,2*'Rev 10'!$M$16,'Rev 10'!$M$10/2))</f>
        <v>6.8652103521064309E-14</v>
      </c>
      <c r="F364" cm="1">
        <f t="array" ref="F364">$J$1*(Distributed_Weight($A364,'Rev 10'!$M$16,'Rev 10'!$M$9,0)+Point_Force($A364,2*'Rev 10'!$M$16,'Rev 10'!$M$10/2)+Moment_Force($A364,'Rev 10'!$V$9,'Rev 10'!$M$10/2))</f>
        <v>6.8652103521064309E-14</v>
      </c>
      <c r="G364" cm="1">
        <f t="array" ref="G364">$J$1*(Distributed_Weight($A364,'Rev 10'!$M$16*9.81,'Rev 10'!$M$9,0)-Point_Force($A364,2*'Rev 10'!$M$16*9.81,'Rev 10'!$M$10/2)+Distributed_Weight($A364,'Rev 10'!$M$16*9.81,'Rev 10'!$M$9,'Rev 10'!$M$10-'Rev 10'!$M$9))</f>
        <v>6.7347713554164085E-13</v>
      </c>
      <c r="L364">
        <f t="shared" si="16"/>
        <v>1.2385762901713542E-15</v>
      </c>
      <c r="O364">
        <f t="shared" si="17"/>
        <v>1.1357875196492339E-18</v>
      </c>
    </row>
    <row r="365" spans="1:15" x14ac:dyDescent="0.2">
      <c r="A365">
        <v>1092</v>
      </c>
      <c r="B365">
        <f t="shared" si="15"/>
        <v>6.7719286441215491E-13</v>
      </c>
      <c r="D365" cm="1">
        <f t="array" ref="D365">$J$1*Distributed_Weight($A365,'Rev 10'!$M$16,'Rev 10'!$M$9,0)</f>
        <v>6.9030873028761967E-14</v>
      </c>
      <c r="E365" cm="1">
        <f t="array" ref="E365">$J$1*(Distributed_Weight($A365,'Rev 10'!$M$16,'Rev 10'!$M$9,0)+Point_Force($A365,2*'Rev 10'!$M$16,'Rev 10'!$M$10/2))</f>
        <v>6.9030873028761967E-14</v>
      </c>
      <c r="F365" cm="1">
        <f t="array" ref="F365">$J$1*(Distributed_Weight($A365,'Rev 10'!$M$16,'Rev 10'!$M$9,0)+Point_Force($A365,2*'Rev 10'!$M$16,'Rev 10'!$M$10/2)+Moment_Force($A365,'Rev 10'!$V$9,'Rev 10'!$M$10/2))</f>
        <v>6.9030873028761967E-14</v>
      </c>
      <c r="G365" cm="1">
        <f t="array" ref="G365">$J$1*(Distributed_Weight($A365,'Rev 10'!$M$16*9.81,'Rev 10'!$M$9,0)-Point_Force($A365,2*'Rev 10'!$M$16*9.81,'Rev 10'!$M$10/2)+Distributed_Weight($A365,'Rev 10'!$M$16*9.81,'Rev 10'!$M$9,'Rev 10'!$M$10-'Rev 10'!$M$9))</f>
        <v>6.7719286441215491E-13</v>
      </c>
      <c r="L365">
        <f t="shared" si="16"/>
        <v>1.2419836527303019E-15</v>
      </c>
      <c r="O365">
        <f t="shared" si="17"/>
        <v>1.1357875196380585E-18</v>
      </c>
    </row>
    <row r="366" spans="1:15" x14ac:dyDescent="0.2">
      <c r="A366">
        <v>1095</v>
      </c>
      <c r="B366">
        <f t="shared" si="15"/>
        <v>6.8091881537034582E-13</v>
      </c>
      <c r="D366" cm="1">
        <f t="array" ref="D366">$J$1*Distributed_Weight($A366,'Rev 10'!$M$16,'Rev 10'!$M$9,0)</f>
        <v>6.9410684543358387E-14</v>
      </c>
      <c r="E366" cm="1">
        <f t="array" ref="E366">$J$1*(Distributed_Weight($A366,'Rev 10'!$M$16,'Rev 10'!$M$9,0)+Point_Force($A366,2*'Rev 10'!$M$16,'Rev 10'!$M$10/2))</f>
        <v>6.9410684543358387E-14</v>
      </c>
      <c r="F366" cm="1">
        <f t="array" ref="F366">$J$1*(Distributed_Weight($A366,'Rev 10'!$M$16,'Rev 10'!$M$9,0)+Point_Force($A366,2*'Rev 10'!$M$16,'Rev 10'!$M$10/2)+Moment_Force($A366,'Rev 10'!$V$9,'Rev 10'!$M$10/2))</f>
        <v>6.9410684543358387E-14</v>
      </c>
      <c r="G366" cm="1">
        <f t="array" ref="G366">$J$1*(Distributed_Weight($A366,'Rev 10'!$M$16*9.81,'Rev 10'!$M$9,0)-Point_Force($A366,2*'Rev 10'!$M$16*9.81,'Rev 10'!$M$10/2)+Distributed_Weight($A366,'Rev 10'!$M$16*9.81,'Rev 10'!$M$9,'Rev 10'!$M$10-'Rev 10'!$M$9))</f>
        <v>6.8091881537034582E-13</v>
      </c>
      <c r="L366">
        <f t="shared" si="16"/>
        <v>1.2453910152892161E-15</v>
      </c>
      <c r="O366">
        <f t="shared" si="17"/>
        <v>1.1357875196492339E-18</v>
      </c>
    </row>
    <row r="367" spans="1:15" x14ac:dyDescent="0.2">
      <c r="A367">
        <v>1098</v>
      </c>
      <c r="B367">
        <f t="shared" si="15"/>
        <v>6.8465498841621347E-13</v>
      </c>
      <c r="D367" cm="1">
        <f t="array" ref="D367">$J$1*Distributed_Weight($A367,'Rev 10'!$M$16,'Rev 10'!$M$9,0)</f>
        <v>6.9791538064853567E-14</v>
      </c>
      <c r="E367" cm="1">
        <f t="array" ref="E367">$J$1*(Distributed_Weight($A367,'Rev 10'!$M$16,'Rev 10'!$M$9,0)+Point_Force($A367,2*'Rev 10'!$M$16,'Rev 10'!$M$10/2))</f>
        <v>6.9791538064853567E-14</v>
      </c>
      <c r="F367" cm="1">
        <f t="array" ref="F367">$J$1*(Distributed_Weight($A367,'Rev 10'!$M$16,'Rev 10'!$M$9,0)+Point_Force($A367,2*'Rev 10'!$M$16,'Rev 10'!$M$10/2)+Moment_Force($A367,'Rev 10'!$V$9,'Rev 10'!$M$10/2))</f>
        <v>6.9791538064853567E-14</v>
      </c>
      <c r="G367" cm="1">
        <f t="array" ref="G367">$J$1*(Distributed_Weight($A367,'Rev 10'!$M$16*9.81,'Rev 10'!$M$9,0)-Point_Force($A367,2*'Rev 10'!$M$16*9.81,'Rev 10'!$M$10/2)+Distributed_Weight($A367,'Rev 10'!$M$16*9.81,'Rev 10'!$M$9,'Rev 10'!$M$10-'Rev 10'!$M$9))</f>
        <v>6.8465498841621347E-13</v>
      </c>
      <c r="L367">
        <f t="shared" si="16"/>
        <v>1.2487983778481638E-15</v>
      </c>
      <c r="O367">
        <f t="shared" si="17"/>
        <v>1.1357875196380585E-18</v>
      </c>
    </row>
    <row r="368" spans="1:15" x14ac:dyDescent="0.2">
      <c r="A368">
        <v>1101</v>
      </c>
      <c r="B368">
        <f t="shared" si="15"/>
        <v>6.8840138354975796E-13</v>
      </c>
      <c r="D368" cm="1">
        <f t="array" ref="D368">$J$1*Distributed_Weight($A368,'Rev 10'!$M$16,'Rev 10'!$M$9,0)</f>
        <v>7.0173433593247508E-14</v>
      </c>
      <c r="E368" cm="1">
        <f t="array" ref="E368">$J$1*(Distributed_Weight($A368,'Rev 10'!$M$16,'Rev 10'!$M$9,0)+Point_Force($A368,2*'Rev 10'!$M$16,'Rev 10'!$M$10/2))</f>
        <v>7.0173433593247508E-14</v>
      </c>
      <c r="F368" cm="1">
        <f t="array" ref="F368">$J$1*(Distributed_Weight($A368,'Rev 10'!$M$16,'Rev 10'!$M$9,0)+Point_Force($A368,2*'Rev 10'!$M$16,'Rev 10'!$M$10/2)+Moment_Force($A368,'Rev 10'!$V$9,'Rev 10'!$M$10/2))</f>
        <v>7.0173433593247508E-14</v>
      </c>
      <c r="G368" cm="1">
        <f t="array" ref="G368">$J$1*(Distributed_Weight($A368,'Rev 10'!$M$16*9.81,'Rev 10'!$M$9,0)-Point_Force($A368,2*'Rev 10'!$M$16*9.81,'Rev 10'!$M$10/2)+Distributed_Weight($A368,'Rev 10'!$M$16*9.81,'Rev 10'!$M$9,'Rev 10'!$M$10-'Rev 10'!$M$9))</f>
        <v>6.8840138354975796E-13</v>
      </c>
      <c r="L368">
        <f t="shared" si="16"/>
        <v>1.2522057404070779E-15</v>
      </c>
      <c r="O368">
        <f t="shared" si="17"/>
        <v>1.1357875196492339E-18</v>
      </c>
    </row>
    <row r="369" spans="1:15" x14ac:dyDescent="0.2">
      <c r="A369">
        <v>1104</v>
      </c>
      <c r="B369">
        <f t="shared" si="15"/>
        <v>6.9215800077097919E-13</v>
      </c>
      <c r="D369" cm="1">
        <f t="array" ref="D369">$J$1*Distributed_Weight($A369,'Rev 10'!$M$16,'Rev 10'!$M$9,0)</f>
        <v>7.0556371128540197E-14</v>
      </c>
      <c r="E369" cm="1">
        <f t="array" ref="E369">$J$1*(Distributed_Weight($A369,'Rev 10'!$M$16,'Rev 10'!$M$9,0)+Point_Force($A369,2*'Rev 10'!$M$16,'Rev 10'!$M$10/2))</f>
        <v>7.0556371128540197E-14</v>
      </c>
      <c r="F369" cm="1">
        <f t="array" ref="F369">$J$1*(Distributed_Weight($A369,'Rev 10'!$M$16,'Rev 10'!$M$9,0)+Point_Force($A369,2*'Rev 10'!$M$16,'Rev 10'!$M$10/2)+Moment_Force($A369,'Rev 10'!$V$9,'Rev 10'!$M$10/2))</f>
        <v>7.0556371128540197E-14</v>
      </c>
      <c r="G369" cm="1">
        <f t="array" ref="G369">$J$1*(Distributed_Weight($A369,'Rev 10'!$M$16*9.81,'Rev 10'!$M$9,0)-Point_Force($A369,2*'Rev 10'!$M$16*9.81,'Rev 10'!$M$10/2)+Distributed_Weight($A369,'Rev 10'!$M$16*9.81,'Rev 10'!$M$9,'Rev 10'!$M$10-'Rev 10'!$M$9))</f>
        <v>6.9215800077097919E-13</v>
      </c>
      <c r="L369">
        <f t="shared" si="16"/>
        <v>1.2556131029660256E-15</v>
      </c>
      <c r="O369">
        <f t="shared" si="17"/>
        <v>1.1357875196380585E-18</v>
      </c>
    </row>
    <row r="370" spans="1:15" x14ac:dyDescent="0.2">
      <c r="A370">
        <v>1107</v>
      </c>
      <c r="B370">
        <f t="shared" si="15"/>
        <v>6.9592484007987727E-13</v>
      </c>
      <c r="D370" cm="1">
        <f t="array" ref="D370">$J$1*Distributed_Weight($A370,'Rev 10'!$M$16,'Rev 10'!$M$9,0)</f>
        <v>7.0940350670731634E-14</v>
      </c>
      <c r="E370" cm="1">
        <f t="array" ref="E370">$J$1*(Distributed_Weight($A370,'Rev 10'!$M$16,'Rev 10'!$M$9,0)+Point_Force($A370,2*'Rev 10'!$M$16,'Rev 10'!$M$10/2))</f>
        <v>7.0940350670731634E-14</v>
      </c>
      <c r="F370" cm="1">
        <f t="array" ref="F370">$J$1*(Distributed_Weight($A370,'Rev 10'!$M$16,'Rev 10'!$M$9,0)+Point_Force($A370,2*'Rev 10'!$M$16,'Rev 10'!$M$10/2)+Moment_Force($A370,'Rev 10'!$V$9,'Rev 10'!$M$10/2))</f>
        <v>7.0940350670731634E-14</v>
      </c>
      <c r="G370" cm="1">
        <f t="array" ref="G370">$J$1*(Distributed_Weight($A370,'Rev 10'!$M$16*9.81,'Rev 10'!$M$9,0)-Point_Force($A370,2*'Rev 10'!$M$16*9.81,'Rev 10'!$M$10/2)+Distributed_Weight($A370,'Rev 10'!$M$16*9.81,'Rev 10'!$M$9,'Rev 10'!$M$10-'Rev 10'!$M$9))</f>
        <v>6.9592484007987727E-13</v>
      </c>
      <c r="L370">
        <f t="shared" si="16"/>
        <v>1.2590204655249398E-15</v>
      </c>
      <c r="O370">
        <f t="shared" si="17"/>
        <v>1.1357875196604752E-18</v>
      </c>
    </row>
    <row r="371" spans="1:15" x14ac:dyDescent="0.2">
      <c r="A371">
        <v>1110</v>
      </c>
      <c r="B371">
        <f t="shared" si="15"/>
        <v>6.9970190147645209E-13</v>
      </c>
      <c r="D371" cm="1">
        <f t="array" ref="D371">$J$1*Distributed_Weight($A371,'Rev 10'!$M$16,'Rev 10'!$M$9,0)</f>
        <v>7.1325372219821844E-14</v>
      </c>
      <c r="E371" cm="1">
        <f t="array" ref="E371">$J$1*(Distributed_Weight($A371,'Rev 10'!$M$16,'Rev 10'!$M$9,0)+Point_Force($A371,2*'Rev 10'!$M$16,'Rev 10'!$M$10/2))</f>
        <v>7.1325372219821844E-14</v>
      </c>
      <c r="F371" cm="1">
        <f t="array" ref="F371">$J$1*(Distributed_Weight($A371,'Rev 10'!$M$16,'Rev 10'!$M$9,0)+Point_Force($A371,2*'Rev 10'!$M$16,'Rev 10'!$M$10/2)+Moment_Force($A371,'Rev 10'!$V$9,'Rev 10'!$M$10/2))</f>
        <v>7.1325372219821844E-14</v>
      </c>
      <c r="G371" cm="1">
        <f t="array" ref="G371">$J$1*(Distributed_Weight($A371,'Rev 10'!$M$16*9.81,'Rev 10'!$M$9,0)-Point_Force($A371,2*'Rev 10'!$M$16*9.81,'Rev 10'!$M$10/2)+Distributed_Weight($A371,'Rev 10'!$M$16*9.81,'Rev 10'!$M$9,'Rev 10'!$M$10-'Rev 10'!$M$9))</f>
        <v>6.9970190147645209E-13</v>
      </c>
      <c r="L371">
        <f t="shared" si="16"/>
        <v>1.2624278280839212E-15</v>
      </c>
      <c r="O371">
        <f t="shared" si="17"/>
        <v>1.1357875196379926E-18</v>
      </c>
    </row>
    <row r="372" spans="1:15" x14ac:dyDescent="0.2">
      <c r="A372">
        <v>1113</v>
      </c>
      <c r="B372">
        <f t="shared" si="15"/>
        <v>7.0348918496070385E-13</v>
      </c>
      <c r="D372" cm="1">
        <f t="array" ref="D372">$J$1*Distributed_Weight($A372,'Rev 10'!$M$16,'Rev 10'!$M$9,0)</f>
        <v>7.171143577581079E-14</v>
      </c>
      <c r="E372" cm="1">
        <f t="array" ref="E372">$J$1*(Distributed_Weight($A372,'Rev 10'!$M$16,'Rev 10'!$M$9,0)+Point_Force($A372,2*'Rev 10'!$M$16,'Rev 10'!$M$10/2))</f>
        <v>7.171143577581079E-14</v>
      </c>
      <c r="F372" cm="1">
        <f t="array" ref="F372">$J$1*(Distributed_Weight($A372,'Rev 10'!$M$16,'Rev 10'!$M$9,0)+Point_Force($A372,2*'Rev 10'!$M$16,'Rev 10'!$M$10/2)+Moment_Force($A372,'Rev 10'!$V$9,'Rev 10'!$M$10/2))</f>
        <v>7.171143577581079E-14</v>
      </c>
      <c r="G372" cm="1">
        <f t="array" ref="G372">$J$1*(Distributed_Weight($A372,'Rev 10'!$M$16*9.81,'Rev 10'!$M$9,0)-Point_Force($A372,2*'Rev 10'!$M$16*9.81,'Rev 10'!$M$10/2)+Distributed_Weight($A372,'Rev 10'!$M$16*9.81,'Rev 10'!$M$9,'Rev 10'!$M$10-'Rev 10'!$M$9))</f>
        <v>7.0348918496070385E-13</v>
      </c>
      <c r="L372">
        <f t="shared" si="16"/>
        <v>1.2658351906428352E-15</v>
      </c>
      <c r="O372">
        <f t="shared" si="17"/>
        <v>1.1357875196380585E-18</v>
      </c>
    </row>
    <row r="373" spans="1:15" x14ac:dyDescent="0.2">
      <c r="A373">
        <v>1116</v>
      </c>
      <c r="B373">
        <f t="shared" si="15"/>
        <v>7.0728669053263236E-13</v>
      </c>
      <c r="D373" cm="1">
        <f t="array" ref="D373">$J$1*Distributed_Weight($A373,'Rev 10'!$M$16,'Rev 10'!$M$9,0)</f>
        <v>7.209854133869851E-14</v>
      </c>
      <c r="E373" cm="1">
        <f t="array" ref="E373">$J$1*(Distributed_Weight($A373,'Rev 10'!$M$16,'Rev 10'!$M$9,0)+Point_Force($A373,2*'Rev 10'!$M$16,'Rev 10'!$M$10/2))</f>
        <v>7.209854133869851E-14</v>
      </c>
      <c r="F373" cm="1">
        <f t="array" ref="F373">$J$1*(Distributed_Weight($A373,'Rev 10'!$M$16,'Rev 10'!$M$9,0)+Point_Force($A373,2*'Rev 10'!$M$16,'Rev 10'!$M$10/2)+Moment_Force($A373,'Rev 10'!$V$9,'Rev 10'!$M$10/2))</f>
        <v>7.209854133869851E-14</v>
      </c>
      <c r="G373" cm="1">
        <f t="array" ref="G373">$J$1*(Distributed_Weight($A373,'Rev 10'!$M$16*9.81,'Rev 10'!$M$9,0)-Point_Force($A373,2*'Rev 10'!$M$16*9.81,'Rev 10'!$M$10/2)+Distributed_Weight($A373,'Rev 10'!$M$16*9.81,'Rev 10'!$M$9,'Rev 10'!$M$10-'Rev 10'!$M$9))</f>
        <v>7.0728669053263236E-13</v>
      </c>
      <c r="L373">
        <f t="shared" si="16"/>
        <v>1.2692425532017494E-15</v>
      </c>
      <c r="O373">
        <f t="shared" si="17"/>
        <v>1.1357875196380585E-18</v>
      </c>
    </row>
    <row r="374" spans="1:15" x14ac:dyDescent="0.2">
      <c r="A374">
        <v>1119</v>
      </c>
      <c r="B374">
        <f t="shared" si="15"/>
        <v>7.110944181922376E-13</v>
      </c>
      <c r="D374" cm="1">
        <f t="array" ref="D374">$J$1*Distributed_Weight($A374,'Rev 10'!$M$16,'Rev 10'!$M$9,0)</f>
        <v>7.2486688908484965E-14</v>
      </c>
      <c r="E374" cm="1">
        <f t="array" ref="E374">$J$1*(Distributed_Weight($A374,'Rev 10'!$M$16,'Rev 10'!$M$9,0)+Point_Force($A374,2*'Rev 10'!$M$16,'Rev 10'!$M$10/2))</f>
        <v>7.2486688908484965E-14</v>
      </c>
      <c r="F374" cm="1">
        <f t="array" ref="F374">$J$1*(Distributed_Weight($A374,'Rev 10'!$M$16,'Rev 10'!$M$9,0)+Point_Force($A374,2*'Rev 10'!$M$16,'Rev 10'!$M$10/2)+Moment_Force($A374,'Rev 10'!$V$9,'Rev 10'!$M$10/2))</f>
        <v>7.2486688908484965E-14</v>
      </c>
      <c r="G374" cm="1">
        <f t="array" ref="G374">$J$1*(Distributed_Weight($A374,'Rev 10'!$M$16*9.81,'Rev 10'!$M$9,0)-Point_Force($A374,2*'Rev 10'!$M$16*9.81,'Rev 10'!$M$10/2)+Distributed_Weight($A374,'Rev 10'!$M$16*9.81,'Rev 10'!$M$9,'Rev 10'!$M$10-'Rev 10'!$M$9))</f>
        <v>7.110944181922376E-13</v>
      </c>
      <c r="L374">
        <f t="shared" si="16"/>
        <v>1.2726499157606636E-15</v>
      </c>
      <c r="O374">
        <f t="shared" si="17"/>
        <v>1.1357875196379926E-18</v>
      </c>
    </row>
    <row r="375" spans="1:15" x14ac:dyDescent="0.2">
      <c r="A375">
        <v>1122</v>
      </c>
      <c r="B375">
        <f t="shared" si="15"/>
        <v>7.1491236793951959E-13</v>
      </c>
      <c r="D375" cm="1">
        <f t="array" ref="D375">$J$1*Distributed_Weight($A375,'Rev 10'!$M$16,'Rev 10'!$M$9,0)</f>
        <v>7.2875878485170193E-14</v>
      </c>
      <c r="E375" cm="1">
        <f t="array" ref="E375">$J$1*(Distributed_Weight($A375,'Rev 10'!$M$16,'Rev 10'!$M$9,0)+Point_Force($A375,2*'Rev 10'!$M$16,'Rev 10'!$M$10/2))</f>
        <v>7.2875878485170193E-14</v>
      </c>
      <c r="F375" cm="1">
        <f t="array" ref="F375">$J$1*(Distributed_Weight($A375,'Rev 10'!$M$16,'Rev 10'!$M$9,0)+Point_Force($A375,2*'Rev 10'!$M$16,'Rev 10'!$M$10/2)+Moment_Force($A375,'Rev 10'!$V$9,'Rev 10'!$M$10/2))</f>
        <v>7.2875878485170193E-14</v>
      </c>
      <c r="G375" cm="1">
        <f t="array" ref="G375">$J$1*(Distributed_Weight($A375,'Rev 10'!$M$16*9.81,'Rev 10'!$M$9,0)-Point_Force($A375,2*'Rev 10'!$M$16*9.81,'Rev 10'!$M$10/2)+Distributed_Weight($A375,'Rev 10'!$M$16*9.81,'Rev 10'!$M$9,'Rev 10'!$M$10-'Rev 10'!$M$9))</f>
        <v>7.1491236793951959E-13</v>
      </c>
      <c r="L375">
        <f t="shared" si="16"/>
        <v>1.2760572783195775E-15</v>
      </c>
      <c r="O375">
        <f t="shared" si="17"/>
        <v>1.1357875196492998E-18</v>
      </c>
    </row>
    <row r="376" spans="1:15" x14ac:dyDescent="0.2">
      <c r="A376">
        <v>1125</v>
      </c>
      <c r="B376">
        <f t="shared" si="15"/>
        <v>7.1874053977447833E-13</v>
      </c>
      <c r="D376" cm="1">
        <f t="array" ref="D376">$J$1*Distributed_Weight($A376,'Rev 10'!$M$16,'Rev 10'!$M$9,0)</f>
        <v>7.3266110068754169E-14</v>
      </c>
      <c r="E376" cm="1">
        <f t="array" ref="E376">$J$1*(Distributed_Weight($A376,'Rev 10'!$M$16,'Rev 10'!$M$9,0)+Point_Force($A376,2*'Rev 10'!$M$16,'Rev 10'!$M$10/2))</f>
        <v>7.3266110068754169E-14</v>
      </c>
      <c r="F376" cm="1">
        <f t="array" ref="F376">$J$1*(Distributed_Weight($A376,'Rev 10'!$M$16,'Rev 10'!$M$9,0)+Point_Force($A376,2*'Rev 10'!$M$16,'Rev 10'!$M$10/2)+Moment_Force($A376,'Rev 10'!$V$9,'Rev 10'!$M$10/2))</f>
        <v>7.3266110068754169E-14</v>
      </c>
      <c r="G376" cm="1">
        <f t="array" ref="G376">$J$1*(Distributed_Weight($A376,'Rev 10'!$M$16*9.81,'Rev 10'!$M$9,0)-Point_Force($A376,2*'Rev 10'!$M$16*9.81,'Rev 10'!$M$10/2)+Distributed_Weight($A376,'Rev 10'!$M$16*9.81,'Rev 10'!$M$9,'Rev 10'!$M$10-'Rev 10'!$M$9))</f>
        <v>7.1874053977447833E-13</v>
      </c>
      <c r="L376">
        <f t="shared" si="16"/>
        <v>1.2794646408785254E-15</v>
      </c>
      <c r="O376">
        <f t="shared" si="17"/>
        <v>1.1357875196492339E-18</v>
      </c>
    </row>
    <row r="377" spans="1:15" x14ac:dyDescent="0.2">
      <c r="A377">
        <v>1128</v>
      </c>
      <c r="B377">
        <f t="shared" si="15"/>
        <v>7.225789336971139E-13</v>
      </c>
      <c r="D377" cm="1">
        <f t="array" ref="D377">$J$1*Distributed_Weight($A377,'Rev 10'!$M$16,'Rev 10'!$M$9,0)</f>
        <v>7.3657383659236906E-14</v>
      </c>
      <c r="E377" cm="1">
        <f t="array" ref="E377">$J$1*(Distributed_Weight($A377,'Rev 10'!$M$16,'Rev 10'!$M$9,0)+Point_Force($A377,2*'Rev 10'!$M$16,'Rev 10'!$M$10/2))</f>
        <v>7.3657383659236906E-14</v>
      </c>
      <c r="F377" cm="1">
        <f t="array" ref="F377">$J$1*(Distributed_Weight($A377,'Rev 10'!$M$16,'Rev 10'!$M$9,0)+Point_Force($A377,2*'Rev 10'!$M$16,'Rev 10'!$M$10/2)+Moment_Force($A377,'Rev 10'!$V$9,'Rev 10'!$M$10/2))</f>
        <v>7.3657383659236906E-14</v>
      </c>
      <c r="G377" cm="1">
        <f t="array" ref="G377">$J$1*(Distributed_Weight($A377,'Rev 10'!$M$16*9.81,'Rev 10'!$M$9,0)-Point_Force($A377,2*'Rev 10'!$M$16*9.81,'Rev 10'!$M$10/2)+Distributed_Weight($A377,'Rev 10'!$M$16*9.81,'Rev 10'!$M$9,'Rev 10'!$M$10-'Rev 10'!$M$9))</f>
        <v>7.225789336971139E-13</v>
      </c>
      <c r="L377">
        <f t="shared" si="16"/>
        <v>1.2828720034374731E-15</v>
      </c>
      <c r="O377">
        <f t="shared" si="17"/>
        <v>1.1357875196604752E-18</v>
      </c>
    </row>
    <row r="378" spans="1:15" x14ac:dyDescent="0.2">
      <c r="A378">
        <v>1131</v>
      </c>
      <c r="B378">
        <f t="shared" si="15"/>
        <v>7.2642754970742632E-13</v>
      </c>
      <c r="D378" cm="1">
        <f t="array" ref="D378">$J$1*Distributed_Weight($A378,'Rev 10'!$M$16,'Rev 10'!$M$9,0)</f>
        <v>7.4049699256618391E-14</v>
      </c>
      <c r="E378" cm="1">
        <f t="array" ref="E378">$J$1*(Distributed_Weight($A378,'Rev 10'!$M$16,'Rev 10'!$M$9,0)+Point_Force($A378,2*'Rev 10'!$M$16,'Rev 10'!$M$10/2))</f>
        <v>7.4049699256618391E-14</v>
      </c>
      <c r="F378" cm="1">
        <f t="array" ref="F378">$J$1*(Distributed_Weight($A378,'Rev 10'!$M$16,'Rev 10'!$M$9,0)+Point_Force($A378,2*'Rev 10'!$M$16,'Rev 10'!$M$10/2)+Moment_Force($A378,'Rev 10'!$V$9,'Rev 10'!$M$10/2))</f>
        <v>7.4049699256618391E-14</v>
      </c>
      <c r="G378" cm="1">
        <f t="array" ref="G378">$J$1*(Distributed_Weight($A378,'Rev 10'!$M$16*9.81,'Rev 10'!$M$9,0)-Point_Force($A378,2*'Rev 10'!$M$16*9.81,'Rev 10'!$M$10/2)+Distributed_Weight($A378,'Rev 10'!$M$16*9.81,'Rev 10'!$M$9,'Rev 10'!$M$10-'Rev 10'!$M$9))</f>
        <v>7.2642754970742632E-13</v>
      </c>
      <c r="L378">
        <f t="shared" si="16"/>
        <v>1.2862793659964546E-15</v>
      </c>
      <c r="O378">
        <f t="shared" si="17"/>
        <v>1.135787519615576E-18</v>
      </c>
    </row>
    <row r="379" spans="1:15" x14ac:dyDescent="0.2">
      <c r="A379">
        <v>1134</v>
      </c>
      <c r="B379">
        <f t="shared" si="15"/>
        <v>7.3028638780541569E-13</v>
      </c>
      <c r="D379" cm="1">
        <f t="array" ref="D379">$J$1*Distributed_Weight($A379,'Rev 10'!$M$16,'Rev 10'!$M$9,0)</f>
        <v>7.4443056860898637E-14</v>
      </c>
      <c r="E379" cm="1">
        <f t="array" ref="E379">$J$1*(Distributed_Weight($A379,'Rev 10'!$M$16,'Rev 10'!$M$9,0)+Point_Force($A379,2*'Rev 10'!$M$16,'Rev 10'!$M$10/2))</f>
        <v>7.4443056860898637E-14</v>
      </c>
      <c r="F379" cm="1">
        <f t="array" ref="F379">$J$1*(Distributed_Weight($A379,'Rev 10'!$M$16,'Rev 10'!$M$9,0)+Point_Force($A379,2*'Rev 10'!$M$16,'Rev 10'!$M$10/2)+Moment_Force($A379,'Rev 10'!$V$9,'Rev 10'!$M$10/2))</f>
        <v>7.4443056860898637E-14</v>
      </c>
      <c r="G379" cm="1">
        <f t="array" ref="G379">$J$1*(Distributed_Weight($A379,'Rev 10'!$M$16*9.81,'Rev 10'!$M$9,0)-Point_Force($A379,2*'Rev 10'!$M$16*9.81,'Rev 10'!$M$10/2)+Distributed_Weight($A379,'Rev 10'!$M$16*9.81,'Rev 10'!$M$9,'Rev 10'!$M$10-'Rev 10'!$M$9))</f>
        <v>7.3028638780541569E-13</v>
      </c>
      <c r="L379">
        <f t="shared" si="16"/>
        <v>1.2896867285553013E-15</v>
      </c>
      <c r="O379">
        <f t="shared" si="17"/>
        <v>1.1357875196492998E-18</v>
      </c>
    </row>
    <row r="380" spans="1:15" x14ac:dyDescent="0.2">
      <c r="A380">
        <v>1137</v>
      </c>
      <c r="B380">
        <f t="shared" si="15"/>
        <v>7.3415544799108159E-13</v>
      </c>
      <c r="D380" cm="1">
        <f t="array" ref="D380">$J$1*Distributed_Weight($A380,'Rev 10'!$M$16,'Rev 10'!$M$9,0)</f>
        <v>7.4837456472077644E-14</v>
      </c>
      <c r="E380" cm="1">
        <f t="array" ref="E380">$J$1*(Distributed_Weight($A380,'Rev 10'!$M$16,'Rev 10'!$M$9,0)+Point_Force($A380,2*'Rev 10'!$M$16,'Rev 10'!$M$10/2))</f>
        <v>7.4837456472077644E-14</v>
      </c>
      <c r="F380" cm="1">
        <f t="array" ref="F380">$J$1*(Distributed_Weight($A380,'Rev 10'!$M$16,'Rev 10'!$M$9,0)+Point_Force($A380,2*'Rev 10'!$M$16,'Rev 10'!$M$10/2)+Moment_Force($A380,'Rev 10'!$V$9,'Rev 10'!$M$10/2))</f>
        <v>7.4837456472077644E-14</v>
      </c>
      <c r="G380" cm="1">
        <f t="array" ref="G380">$J$1*(Distributed_Weight($A380,'Rev 10'!$M$16*9.81,'Rev 10'!$M$9,0)-Point_Force($A380,2*'Rev 10'!$M$16*9.81,'Rev 10'!$M$10/2)+Distributed_Weight($A380,'Rev 10'!$M$16*9.81,'Rev 10'!$M$9,'Rev 10'!$M$10-'Rev 10'!$M$9))</f>
        <v>7.3415544799108159E-13</v>
      </c>
      <c r="L380">
        <f t="shared" si="16"/>
        <v>1.2930940911142492E-15</v>
      </c>
      <c r="O380">
        <f t="shared" si="17"/>
        <v>1.1357875196492339E-18</v>
      </c>
    </row>
    <row r="381" spans="1:15" x14ac:dyDescent="0.2">
      <c r="A381">
        <v>1140</v>
      </c>
      <c r="B381">
        <f t="shared" si="15"/>
        <v>7.3803473026442434E-13</v>
      </c>
      <c r="D381" cm="1">
        <f t="array" ref="D381">$J$1*Distributed_Weight($A381,'Rev 10'!$M$16,'Rev 10'!$M$9,0)</f>
        <v>7.5232898090155398E-14</v>
      </c>
      <c r="E381" cm="1">
        <f t="array" ref="E381">$J$1*(Distributed_Weight($A381,'Rev 10'!$M$16,'Rev 10'!$M$9,0)+Point_Force($A381,2*'Rev 10'!$M$16,'Rev 10'!$M$10/2))</f>
        <v>7.5232898090155398E-14</v>
      </c>
      <c r="F381" cm="1">
        <f t="array" ref="F381">$J$1*(Distributed_Weight($A381,'Rev 10'!$M$16,'Rev 10'!$M$9,0)+Point_Force($A381,2*'Rev 10'!$M$16,'Rev 10'!$M$10/2)+Moment_Force($A381,'Rev 10'!$V$9,'Rev 10'!$M$10/2))</f>
        <v>7.5232898090155398E-14</v>
      </c>
      <c r="G381" cm="1">
        <f t="array" ref="G381">$J$1*(Distributed_Weight($A381,'Rev 10'!$M$16*9.81,'Rev 10'!$M$9,0)-Point_Force($A381,2*'Rev 10'!$M$16*9.81,'Rev 10'!$M$10/2)+Distributed_Weight($A381,'Rev 10'!$M$16*9.81,'Rev 10'!$M$9,'Rev 10'!$M$10-'Rev 10'!$M$9))</f>
        <v>7.3803473026442434E-13</v>
      </c>
      <c r="L381">
        <f t="shared" si="16"/>
        <v>1.2965014536731969E-15</v>
      </c>
      <c r="O381">
        <f t="shared" si="17"/>
        <v>1.1357875196380585E-18</v>
      </c>
    </row>
    <row r="382" spans="1:15" x14ac:dyDescent="0.2">
      <c r="A382">
        <v>1143</v>
      </c>
      <c r="B382">
        <f t="shared" si="15"/>
        <v>7.4192423462544393E-13</v>
      </c>
      <c r="D382" cm="1">
        <f t="array" ref="D382">$J$1*Distributed_Weight($A382,'Rev 10'!$M$16,'Rev 10'!$M$9,0)</f>
        <v>7.5629381715131901E-14</v>
      </c>
      <c r="E382" cm="1">
        <f t="array" ref="E382">$J$1*(Distributed_Weight($A382,'Rev 10'!$M$16,'Rev 10'!$M$9,0)+Point_Force($A382,2*'Rev 10'!$M$16,'Rev 10'!$M$10/2))</f>
        <v>7.5629381715131901E-14</v>
      </c>
      <c r="F382" cm="1">
        <f t="array" ref="F382">$J$1*(Distributed_Weight($A382,'Rev 10'!$M$16,'Rev 10'!$M$9,0)+Point_Force($A382,2*'Rev 10'!$M$16,'Rev 10'!$M$10/2)+Moment_Force($A382,'Rev 10'!$V$9,'Rev 10'!$M$10/2))</f>
        <v>7.5629381715131901E-14</v>
      </c>
      <c r="G382" cm="1">
        <f t="array" ref="G382">$J$1*(Distributed_Weight($A382,'Rev 10'!$M$16*9.81,'Rev 10'!$M$9,0)-Point_Force($A382,2*'Rev 10'!$M$16*9.81,'Rev 10'!$M$10/2)+Distributed_Weight($A382,'Rev 10'!$M$16*9.81,'Rev 10'!$M$9,'Rev 10'!$M$10-'Rev 10'!$M$9))</f>
        <v>7.4192423462544393E-13</v>
      </c>
      <c r="L382">
        <f t="shared" si="16"/>
        <v>1.2999088162321111E-15</v>
      </c>
      <c r="O382">
        <f t="shared" si="17"/>
        <v>1.1357875196492339E-18</v>
      </c>
    </row>
    <row r="383" spans="1:15" x14ac:dyDescent="0.2">
      <c r="A383">
        <v>1146</v>
      </c>
      <c r="B383">
        <f t="shared" si="15"/>
        <v>7.4582396107414026E-13</v>
      </c>
      <c r="D383" cm="1">
        <f t="array" ref="D383">$J$1*Distributed_Weight($A383,'Rev 10'!$M$16,'Rev 10'!$M$9,0)</f>
        <v>7.6026907347007165E-14</v>
      </c>
      <c r="E383" cm="1">
        <f t="array" ref="E383">$J$1*(Distributed_Weight($A383,'Rev 10'!$M$16,'Rev 10'!$M$9,0)+Point_Force($A383,2*'Rev 10'!$M$16,'Rev 10'!$M$10/2))</f>
        <v>7.6026907347007165E-14</v>
      </c>
      <c r="F383" cm="1">
        <f t="array" ref="F383">$J$1*(Distributed_Weight($A383,'Rev 10'!$M$16,'Rev 10'!$M$9,0)+Point_Force($A383,2*'Rev 10'!$M$16,'Rev 10'!$M$10/2)+Moment_Force($A383,'Rev 10'!$V$9,'Rev 10'!$M$10/2))</f>
        <v>7.6026907347007165E-14</v>
      </c>
      <c r="G383" cm="1">
        <f t="array" ref="G383">$J$1*(Distributed_Weight($A383,'Rev 10'!$M$16*9.81,'Rev 10'!$M$9,0)-Point_Force($A383,2*'Rev 10'!$M$16*9.81,'Rev 10'!$M$10/2)+Distributed_Weight($A383,'Rev 10'!$M$16*9.81,'Rev 10'!$M$9,'Rev 10'!$M$10-'Rev 10'!$M$9))</f>
        <v>7.4582396107414026E-13</v>
      </c>
      <c r="L383">
        <f t="shared" si="16"/>
        <v>1.3033161787910588E-15</v>
      </c>
      <c r="O383">
        <f t="shared" si="17"/>
        <v>1.1357875196492339E-18</v>
      </c>
    </row>
    <row r="384" spans="1:15" x14ac:dyDescent="0.2">
      <c r="A384">
        <v>1149</v>
      </c>
      <c r="B384">
        <f t="shared" si="15"/>
        <v>7.4973390961051344E-13</v>
      </c>
      <c r="D384" cm="1">
        <f t="array" ref="D384">$J$1*Distributed_Weight($A384,'Rev 10'!$M$16,'Rev 10'!$M$9,0)</f>
        <v>7.6425474985781189E-14</v>
      </c>
      <c r="E384" cm="1">
        <f t="array" ref="E384">$J$1*(Distributed_Weight($A384,'Rev 10'!$M$16,'Rev 10'!$M$9,0)+Point_Force($A384,2*'Rev 10'!$M$16,'Rev 10'!$M$10/2))</f>
        <v>7.6425474985781189E-14</v>
      </c>
      <c r="F384" cm="1">
        <f t="array" ref="F384">$J$1*(Distributed_Weight($A384,'Rev 10'!$M$16,'Rev 10'!$M$9,0)+Point_Force($A384,2*'Rev 10'!$M$16,'Rev 10'!$M$10/2)+Moment_Force($A384,'Rev 10'!$V$9,'Rev 10'!$M$10/2))</f>
        <v>7.6425474985781189E-14</v>
      </c>
      <c r="G384" cm="1">
        <f t="array" ref="G384">$J$1*(Distributed_Weight($A384,'Rev 10'!$M$16*9.81,'Rev 10'!$M$9,0)-Point_Force($A384,2*'Rev 10'!$M$16*9.81,'Rev 10'!$M$10/2)+Distributed_Weight($A384,'Rev 10'!$M$16*9.81,'Rev 10'!$M$9,'Rev 10'!$M$10-'Rev 10'!$M$9))</f>
        <v>7.4973390961051344E-13</v>
      </c>
      <c r="L384">
        <f t="shared" si="16"/>
        <v>1.3067235413500065E-15</v>
      </c>
      <c r="O384">
        <f t="shared" si="17"/>
        <v>1.1357875196380585E-18</v>
      </c>
    </row>
    <row r="385" spans="1:15" x14ac:dyDescent="0.2">
      <c r="A385">
        <v>1152</v>
      </c>
      <c r="B385">
        <f t="shared" si="15"/>
        <v>7.5365408023456346E-13</v>
      </c>
      <c r="D385" cm="1">
        <f t="array" ref="D385">$J$1*Distributed_Weight($A385,'Rev 10'!$M$16,'Rev 10'!$M$9,0)</f>
        <v>7.6825084631453974E-14</v>
      </c>
      <c r="E385" cm="1">
        <f t="array" ref="E385">$J$1*(Distributed_Weight($A385,'Rev 10'!$M$16,'Rev 10'!$M$9,0)+Point_Force($A385,2*'Rev 10'!$M$16,'Rev 10'!$M$10/2))</f>
        <v>7.6825084631453974E-14</v>
      </c>
      <c r="F385" cm="1">
        <f t="array" ref="F385">$J$1*(Distributed_Weight($A385,'Rev 10'!$M$16,'Rev 10'!$M$9,0)+Point_Force($A385,2*'Rev 10'!$M$16,'Rev 10'!$M$10/2)+Moment_Force($A385,'Rev 10'!$V$9,'Rev 10'!$M$10/2))</f>
        <v>7.6825084631453974E-14</v>
      </c>
      <c r="G385" cm="1">
        <f t="array" ref="G385">$J$1*(Distributed_Weight($A385,'Rev 10'!$M$16*9.81,'Rev 10'!$M$9,0)-Point_Force($A385,2*'Rev 10'!$M$16*9.81,'Rev 10'!$M$10/2)+Distributed_Weight($A385,'Rev 10'!$M$16*9.81,'Rev 10'!$M$9,'Rev 10'!$M$10-'Rev 10'!$M$9))</f>
        <v>7.5365408023456346E-13</v>
      </c>
      <c r="L385">
        <f t="shared" si="16"/>
        <v>1.3101309039089207E-15</v>
      </c>
      <c r="O385">
        <f t="shared" si="17"/>
        <v>1.1357875196268172E-18</v>
      </c>
    </row>
    <row r="386" spans="1:15" x14ac:dyDescent="0.2">
      <c r="A386">
        <v>1155</v>
      </c>
      <c r="B386">
        <f t="shared" si="15"/>
        <v>7.5758447294629022E-13</v>
      </c>
      <c r="D386" cm="1">
        <f t="array" ref="D386">$J$1*Distributed_Weight($A386,'Rev 10'!$M$16,'Rev 10'!$M$9,0)</f>
        <v>7.7225736284025507E-14</v>
      </c>
      <c r="E386" cm="1">
        <f t="array" ref="E386">$J$1*(Distributed_Weight($A386,'Rev 10'!$M$16,'Rev 10'!$M$9,0)+Point_Force($A386,2*'Rev 10'!$M$16,'Rev 10'!$M$10/2))</f>
        <v>7.7225736284025507E-14</v>
      </c>
      <c r="F386" cm="1">
        <f t="array" ref="F386">$J$1*(Distributed_Weight($A386,'Rev 10'!$M$16,'Rev 10'!$M$9,0)+Point_Force($A386,2*'Rev 10'!$M$16,'Rev 10'!$M$10/2)+Moment_Force($A386,'Rev 10'!$V$9,'Rev 10'!$M$10/2))</f>
        <v>7.7225736284025507E-14</v>
      </c>
      <c r="G386" cm="1">
        <f t="array" ref="G386">$J$1*(Distributed_Weight($A386,'Rev 10'!$M$16*9.81,'Rev 10'!$M$9,0)-Point_Force($A386,2*'Rev 10'!$M$16*9.81,'Rev 10'!$M$10/2)+Distributed_Weight($A386,'Rev 10'!$M$16*9.81,'Rev 10'!$M$9,'Rev 10'!$M$10-'Rev 10'!$M$9))</f>
        <v>7.5758447294629022E-13</v>
      </c>
      <c r="L386">
        <f t="shared" si="16"/>
        <v>1.3135382664678011E-15</v>
      </c>
      <c r="O386">
        <f t="shared" si="17"/>
        <v>1.1357875196717164E-18</v>
      </c>
    </row>
    <row r="387" spans="1:15" x14ac:dyDescent="0.2">
      <c r="A387">
        <v>1158</v>
      </c>
      <c r="B387">
        <f t="shared" ref="B387:B450" si="18">G387</f>
        <v>7.6152508774569362E-13</v>
      </c>
      <c r="D387" cm="1">
        <f t="array" ref="D387">$J$1*Distributed_Weight($A387,'Rev 10'!$M$16,'Rev 10'!$M$9,0)</f>
        <v>7.7627429943495788E-14</v>
      </c>
      <c r="E387" cm="1">
        <f t="array" ref="E387">$J$1*(Distributed_Weight($A387,'Rev 10'!$M$16,'Rev 10'!$M$9,0)+Point_Force($A387,2*'Rev 10'!$M$16,'Rev 10'!$M$10/2))</f>
        <v>7.7627429943495788E-14</v>
      </c>
      <c r="F387" cm="1">
        <f t="array" ref="F387">$J$1*(Distributed_Weight($A387,'Rev 10'!$M$16,'Rev 10'!$M$9,0)+Point_Force($A387,2*'Rev 10'!$M$16,'Rev 10'!$M$10/2)+Moment_Force($A387,'Rev 10'!$V$9,'Rev 10'!$M$10/2))</f>
        <v>7.7627429943495788E-14</v>
      </c>
      <c r="G387" cm="1">
        <f t="array" ref="G387">$J$1*(Distributed_Weight($A387,'Rev 10'!$M$16*9.81,'Rev 10'!$M$9,0)-Point_Force($A387,2*'Rev 10'!$M$16*9.81,'Rev 10'!$M$10/2)+Distributed_Weight($A387,'Rev 10'!$M$16*9.81,'Rev 10'!$M$9,'Rev 10'!$M$10-'Rev 10'!$M$9))</f>
        <v>7.6152508774569362E-13</v>
      </c>
      <c r="L387">
        <f t="shared" ref="L387:L450" si="19">(B388-B387)/(A388-A387)</f>
        <v>1.3169456290268163E-15</v>
      </c>
      <c r="O387">
        <f t="shared" ref="O387:O450" si="20">(L388-L387)/(A388-A387)</f>
        <v>1.1357875196268172E-18</v>
      </c>
    </row>
    <row r="388" spans="1:15" x14ac:dyDescent="0.2">
      <c r="A388">
        <v>1161</v>
      </c>
      <c r="B388">
        <f t="shared" si="18"/>
        <v>7.6547592463277407E-13</v>
      </c>
      <c r="D388" cm="1">
        <f t="array" ref="D388">$J$1*Distributed_Weight($A388,'Rev 10'!$M$16,'Rev 10'!$M$9,0)</f>
        <v>7.8030165609864843E-14</v>
      </c>
      <c r="E388" cm="1">
        <f t="array" ref="E388">$J$1*(Distributed_Weight($A388,'Rev 10'!$M$16,'Rev 10'!$M$9,0)+Point_Force($A388,2*'Rev 10'!$M$16,'Rev 10'!$M$10/2))</f>
        <v>7.8030165609864843E-14</v>
      </c>
      <c r="F388" cm="1">
        <f t="array" ref="F388">$J$1*(Distributed_Weight($A388,'Rev 10'!$M$16,'Rev 10'!$M$9,0)+Point_Force($A388,2*'Rev 10'!$M$16,'Rev 10'!$M$10/2)+Moment_Force($A388,'Rev 10'!$V$9,'Rev 10'!$M$10/2))</f>
        <v>7.8030165609864843E-14</v>
      </c>
      <c r="G388" cm="1">
        <f t="array" ref="G388">$J$1*(Distributed_Weight($A388,'Rev 10'!$M$16*9.81,'Rev 10'!$M$9,0)-Point_Force($A388,2*'Rev 10'!$M$16*9.81,'Rev 10'!$M$10/2)+Distributed_Weight($A388,'Rev 10'!$M$16*9.81,'Rev 10'!$M$9,'Rev 10'!$M$10-'Rev 10'!$M$9))</f>
        <v>7.6547592463277407E-13</v>
      </c>
      <c r="L388">
        <f t="shared" si="19"/>
        <v>1.3203529915856967E-15</v>
      </c>
      <c r="O388">
        <f t="shared" si="20"/>
        <v>1.1357875196492339E-18</v>
      </c>
    </row>
    <row r="389" spans="1:15" x14ac:dyDescent="0.2">
      <c r="A389">
        <v>1164</v>
      </c>
      <c r="B389">
        <f t="shared" si="18"/>
        <v>7.6943698360753116E-13</v>
      </c>
      <c r="D389" cm="1">
        <f t="array" ref="D389">$J$1*Distributed_Weight($A389,'Rev 10'!$M$16,'Rev 10'!$M$9,0)</f>
        <v>7.8433943283132646E-14</v>
      </c>
      <c r="E389" cm="1">
        <f t="array" ref="E389">$J$1*(Distributed_Weight($A389,'Rev 10'!$M$16,'Rev 10'!$M$9,0)+Point_Force($A389,2*'Rev 10'!$M$16,'Rev 10'!$M$10/2))</f>
        <v>7.8433943283132646E-14</v>
      </c>
      <c r="F389" cm="1">
        <f t="array" ref="F389">$J$1*(Distributed_Weight($A389,'Rev 10'!$M$16,'Rev 10'!$M$9,0)+Point_Force($A389,2*'Rev 10'!$M$16,'Rev 10'!$M$10/2)+Moment_Force($A389,'Rev 10'!$V$9,'Rev 10'!$M$10/2))</f>
        <v>7.8433943283132646E-14</v>
      </c>
      <c r="G389" cm="1">
        <f t="array" ref="G389">$J$1*(Distributed_Weight($A389,'Rev 10'!$M$16*9.81,'Rev 10'!$M$9,0)-Point_Force($A389,2*'Rev 10'!$M$16*9.81,'Rev 10'!$M$10/2)+Distributed_Weight($A389,'Rev 10'!$M$16*9.81,'Rev 10'!$M$9,'Rev 10'!$M$10-'Rev 10'!$M$9))</f>
        <v>7.6943698360753116E-13</v>
      </c>
      <c r="L389">
        <f t="shared" si="19"/>
        <v>1.3237603541446444E-15</v>
      </c>
      <c r="O389">
        <f t="shared" si="20"/>
        <v>1.1357875196380585E-18</v>
      </c>
    </row>
    <row r="390" spans="1:15" x14ac:dyDescent="0.2">
      <c r="A390">
        <v>1167</v>
      </c>
      <c r="B390">
        <f t="shared" si="18"/>
        <v>7.7340826466996509E-13</v>
      </c>
      <c r="D390" cm="1">
        <f t="array" ref="D390">$J$1*Distributed_Weight($A390,'Rev 10'!$M$16,'Rev 10'!$M$9,0)</f>
        <v>7.8838762963299196E-14</v>
      </c>
      <c r="E390" cm="1">
        <f t="array" ref="E390">$J$1*(Distributed_Weight($A390,'Rev 10'!$M$16,'Rev 10'!$M$9,0)+Point_Force($A390,2*'Rev 10'!$M$16,'Rev 10'!$M$10/2))</f>
        <v>7.8838762963299196E-14</v>
      </c>
      <c r="F390" cm="1">
        <f t="array" ref="F390">$J$1*(Distributed_Weight($A390,'Rev 10'!$M$16,'Rev 10'!$M$9,0)+Point_Force($A390,2*'Rev 10'!$M$16,'Rev 10'!$M$10/2)+Moment_Force($A390,'Rev 10'!$V$9,'Rev 10'!$M$10/2))</f>
        <v>7.8838762963299196E-14</v>
      </c>
      <c r="G390" cm="1">
        <f t="array" ref="G390">$J$1*(Distributed_Weight($A390,'Rev 10'!$M$16*9.81,'Rev 10'!$M$9,0)-Point_Force($A390,2*'Rev 10'!$M$16*9.81,'Rev 10'!$M$10/2)+Distributed_Weight($A390,'Rev 10'!$M$16*9.81,'Rev 10'!$M$9,'Rev 10'!$M$10-'Rev 10'!$M$9))</f>
        <v>7.7340826466996509E-13</v>
      </c>
      <c r="L390">
        <f t="shared" si="19"/>
        <v>1.3271677167035586E-15</v>
      </c>
      <c r="O390">
        <f t="shared" si="20"/>
        <v>1.1357875196492339E-18</v>
      </c>
    </row>
    <row r="391" spans="1:15" x14ac:dyDescent="0.2">
      <c r="A391">
        <v>1170</v>
      </c>
      <c r="B391">
        <f t="shared" si="18"/>
        <v>7.7738976782007577E-13</v>
      </c>
      <c r="D391" cm="1">
        <f t="array" ref="D391">$J$1*Distributed_Weight($A391,'Rev 10'!$M$16,'Rev 10'!$M$9,0)</f>
        <v>7.9244624650364508E-14</v>
      </c>
      <c r="E391" cm="1">
        <f t="array" ref="E391">$J$1*(Distributed_Weight($A391,'Rev 10'!$M$16,'Rev 10'!$M$9,0)+Point_Force($A391,2*'Rev 10'!$M$16,'Rev 10'!$M$10/2))</f>
        <v>7.9244624650364508E-14</v>
      </c>
      <c r="F391" cm="1">
        <f t="array" ref="F391">$J$1*(Distributed_Weight($A391,'Rev 10'!$M$16,'Rev 10'!$M$9,0)+Point_Force($A391,2*'Rev 10'!$M$16,'Rev 10'!$M$10/2)+Moment_Force($A391,'Rev 10'!$V$9,'Rev 10'!$M$10/2))</f>
        <v>7.9244624650364508E-14</v>
      </c>
      <c r="G391" cm="1">
        <f t="array" ref="G391">$J$1*(Distributed_Weight($A391,'Rev 10'!$M$16*9.81,'Rev 10'!$M$9,0)-Point_Force($A391,2*'Rev 10'!$M$16*9.81,'Rev 10'!$M$10/2)+Distributed_Weight($A391,'Rev 10'!$M$16*9.81,'Rev 10'!$M$9,'Rev 10'!$M$10-'Rev 10'!$M$9))</f>
        <v>7.7738976782007577E-13</v>
      </c>
      <c r="L391">
        <f t="shared" si="19"/>
        <v>1.3305750792625063E-15</v>
      </c>
      <c r="O391">
        <f t="shared" si="20"/>
        <v>1.1357875196380585E-18</v>
      </c>
    </row>
    <row r="392" spans="1:15" x14ac:dyDescent="0.2">
      <c r="A392">
        <v>1173</v>
      </c>
      <c r="B392">
        <f t="shared" si="18"/>
        <v>7.8138149305786329E-13</v>
      </c>
      <c r="D392" cm="1">
        <f t="array" ref="D392">$J$1*Distributed_Weight($A392,'Rev 10'!$M$16,'Rev 10'!$M$9,0)</f>
        <v>7.9651528344328568E-14</v>
      </c>
      <c r="E392" cm="1">
        <f t="array" ref="E392">$J$1*(Distributed_Weight($A392,'Rev 10'!$M$16,'Rev 10'!$M$9,0)+Point_Force($A392,2*'Rev 10'!$M$16,'Rev 10'!$M$10/2))</f>
        <v>7.9651528344328568E-14</v>
      </c>
      <c r="F392" cm="1">
        <f t="array" ref="F392">$J$1*(Distributed_Weight($A392,'Rev 10'!$M$16,'Rev 10'!$M$9,0)+Point_Force($A392,2*'Rev 10'!$M$16,'Rev 10'!$M$10/2)+Moment_Force($A392,'Rev 10'!$V$9,'Rev 10'!$M$10/2))</f>
        <v>7.9651528344328568E-14</v>
      </c>
      <c r="G392" cm="1">
        <f t="array" ref="G392">$J$1*(Distributed_Weight($A392,'Rev 10'!$M$16*9.81,'Rev 10'!$M$9,0)-Point_Force($A392,2*'Rev 10'!$M$16*9.81,'Rev 10'!$M$10/2)+Distributed_Weight($A392,'Rev 10'!$M$16*9.81,'Rev 10'!$M$9,'Rev 10'!$M$10-'Rev 10'!$M$9))</f>
        <v>7.8138149305786329E-13</v>
      </c>
      <c r="L392">
        <f t="shared" si="19"/>
        <v>1.3339824418214205E-15</v>
      </c>
      <c r="O392">
        <f t="shared" si="20"/>
        <v>1.1357875196492339E-18</v>
      </c>
    </row>
    <row r="393" spans="1:15" x14ac:dyDescent="0.2">
      <c r="A393">
        <v>1176</v>
      </c>
      <c r="B393">
        <f t="shared" si="18"/>
        <v>7.8538344038332755E-13</v>
      </c>
      <c r="D393" cm="1">
        <f t="array" ref="D393">$J$1*Distributed_Weight($A393,'Rev 10'!$M$16,'Rev 10'!$M$9,0)</f>
        <v>8.0059474045191388E-14</v>
      </c>
      <c r="E393" cm="1">
        <f t="array" ref="E393">$J$1*(Distributed_Weight($A393,'Rev 10'!$M$16,'Rev 10'!$M$9,0)+Point_Force($A393,2*'Rev 10'!$M$16,'Rev 10'!$M$10/2))</f>
        <v>8.0059474045191388E-14</v>
      </c>
      <c r="F393" cm="1">
        <f t="array" ref="F393">$J$1*(Distributed_Weight($A393,'Rev 10'!$M$16,'Rev 10'!$M$9,0)+Point_Force($A393,2*'Rev 10'!$M$16,'Rev 10'!$M$10/2)+Moment_Force($A393,'Rev 10'!$V$9,'Rev 10'!$M$10/2))</f>
        <v>8.0059474045191388E-14</v>
      </c>
      <c r="G393" cm="1">
        <f t="array" ref="G393">$J$1*(Distributed_Weight($A393,'Rev 10'!$M$16*9.81,'Rev 10'!$M$9,0)-Point_Force($A393,2*'Rev 10'!$M$16*9.81,'Rev 10'!$M$10/2)+Distributed_Weight($A393,'Rev 10'!$M$16*9.81,'Rev 10'!$M$9,'Rev 10'!$M$10-'Rev 10'!$M$9))</f>
        <v>7.8538344038332755E-13</v>
      </c>
      <c r="L393">
        <f t="shared" si="19"/>
        <v>1.3373898043803682E-15</v>
      </c>
      <c r="O393">
        <f t="shared" si="20"/>
        <v>1.1357875196380585E-18</v>
      </c>
    </row>
    <row r="394" spans="1:15" x14ac:dyDescent="0.2">
      <c r="A394">
        <v>1179</v>
      </c>
      <c r="B394">
        <f t="shared" si="18"/>
        <v>7.8939560979646866E-13</v>
      </c>
      <c r="D394" cm="1">
        <f t="array" ref="D394">$J$1*Distributed_Weight($A394,'Rev 10'!$M$16,'Rev 10'!$M$9,0)</f>
        <v>8.0468461752952982E-14</v>
      </c>
      <c r="E394" cm="1">
        <f t="array" ref="E394">$J$1*(Distributed_Weight($A394,'Rev 10'!$M$16,'Rev 10'!$M$9,0)+Point_Force($A394,2*'Rev 10'!$M$16,'Rev 10'!$M$10/2))</f>
        <v>8.0468461752952982E-14</v>
      </c>
      <c r="F394" cm="1">
        <f t="array" ref="F394">$J$1*(Distributed_Weight($A394,'Rev 10'!$M$16,'Rev 10'!$M$9,0)+Point_Force($A394,2*'Rev 10'!$M$16,'Rev 10'!$M$10/2)+Moment_Force($A394,'Rev 10'!$V$9,'Rev 10'!$M$10/2))</f>
        <v>8.0468461752952982E-14</v>
      </c>
      <c r="G394" cm="1">
        <f t="array" ref="G394">$J$1*(Distributed_Weight($A394,'Rev 10'!$M$16*9.81,'Rev 10'!$M$9,0)-Point_Force($A394,2*'Rev 10'!$M$16*9.81,'Rev 10'!$M$10/2)+Distributed_Weight($A394,'Rev 10'!$M$16*9.81,'Rev 10'!$M$9,'Rev 10'!$M$10-'Rev 10'!$M$9))</f>
        <v>7.8939560979646866E-13</v>
      </c>
      <c r="L394">
        <f t="shared" si="19"/>
        <v>1.3407971669392823E-15</v>
      </c>
      <c r="O394">
        <f t="shared" si="20"/>
        <v>1.1357875196492339E-18</v>
      </c>
    </row>
    <row r="395" spans="1:15" x14ac:dyDescent="0.2">
      <c r="A395">
        <v>1182</v>
      </c>
      <c r="B395">
        <f t="shared" si="18"/>
        <v>7.934180012972865E-13</v>
      </c>
      <c r="D395" cm="1">
        <f t="array" ref="D395">$J$1*Distributed_Weight($A395,'Rev 10'!$M$16,'Rev 10'!$M$9,0)</f>
        <v>8.0878491467613311E-14</v>
      </c>
      <c r="E395" cm="1">
        <f t="array" ref="E395">$J$1*(Distributed_Weight($A395,'Rev 10'!$M$16,'Rev 10'!$M$9,0)+Point_Force($A395,2*'Rev 10'!$M$16,'Rev 10'!$M$10/2))</f>
        <v>8.0878491467613311E-14</v>
      </c>
      <c r="F395" cm="1">
        <f t="array" ref="F395">$J$1*(Distributed_Weight($A395,'Rev 10'!$M$16,'Rev 10'!$M$9,0)+Point_Force($A395,2*'Rev 10'!$M$16,'Rev 10'!$M$10/2)+Moment_Force($A395,'Rev 10'!$V$9,'Rev 10'!$M$10/2))</f>
        <v>8.0878491467613311E-14</v>
      </c>
      <c r="G395" cm="1">
        <f t="array" ref="G395">$J$1*(Distributed_Weight($A395,'Rev 10'!$M$16*9.81,'Rev 10'!$M$9,0)-Point_Force($A395,2*'Rev 10'!$M$16*9.81,'Rev 10'!$M$10/2)+Distributed_Weight($A395,'Rev 10'!$M$16*9.81,'Rev 10'!$M$9,'Rev 10'!$M$10-'Rev 10'!$M$9))</f>
        <v>7.934180012972865E-13</v>
      </c>
      <c r="L395">
        <f t="shared" si="19"/>
        <v>1.34420452949823E-15</v>
      </c>
      <c r="O395">
        <f t="shared" si="20"/>
        <v>1.1357875196380585E-18</v>
      </c>
    </row>
    <row r="396" spans="1:15" x14ac:dyDescent="0.2">
      <c r="A396">
        <v>1185</v>
      </c>
      <c r="B396">
        <f t="shared" si="18"/>
        <v>7.9745061488578119E-13</v>
      </c>
      <c r="D396" cm="1">
        <f t="array" ref="D396">$J$1*Distributed_Weight($A396,'Rev 10'!$M$16,'Rev 10'!$M$9,0)</f>
        <v>8.1289563189172414E-14</v>
      </c>
      <c r="E396" cm="1">
        <f t="array" ref="E396">$J$1*(Distributed_Weight($A396,'Rev 10'!$M$16,'Rev 10'!$M$9,0)+Point_Force($A396,2*'Rev 10'!$M$16,'Rev 10'!$M$10/2))</f>
        <v>8.1289563189172414E-14</v>
      </c>
      <c r="F396" cm="1">
        <f t="array" ref="F396">$J$1*(Distributed_Weight($A396,'Rev 10'!$M$16,'Rev 10'!$M$9,0)+Point_Force($A396,2*'Rev 10'!$M$16,'Rev 10'!$M$10/2)+Moment_Force($A396,'Rev 10'!$V$9,'Rev 10'!$M$10/2))</f>
        <v>8.1289563189172414E-14</v>
      </c>
      <c r="G396" cm="1">
        <f t="array" ref="G396">$J$1*(Distributed_Weight($A396,'Rev 10'!$M$16*9.81,'Rev 10'!$M$9,0)-Point_Force($A396,2*'Rev 10'!$M$16*9.81,'Rev 10'!$M$10/2)+Distributed_Weight($A396,'Rev 10'!$M$16*9.81,'Rev 10'!$M$9,'Rev 10'!$M$10-'Rev 10'!$M$9))</f>
        <v>7.9745061488578119E-13</v>
      </c>
      <c r="L396">
        <f t="shared" si="19"/>
        <v>1.3476118920571442E-15</v>
      </c>
      <c r="O396">
        <f t="shared" si="20"/>
        <v>1.1357875196492339E-18</v>
      </c>
    </row>
    <row r="397" spans="1:15" x14ac:dyDescent="0.2">
      <c r="A397">
        <v>1188</v>
      </c>
      <c r="B397">
        <f t="shared" si="18"/>
        <v>8.0149345056195262E-13</v>
      </c>
      <c r="D397" cm="1">
        <f t="array" ref="D397">$J$1*Distributed_Weight($A397,'Rev 10'!$M$16,'Rev 10'!$M$9,0)</f>
        <v>8.1701676917630252E-14</v>
      </c>
      <c r="E397" cm="1">
        <f t="array" ref="E397">$J$1*(Distributed_Weight($A397,'Rev 10'!$M$16,'Rev 10'!$M$9,0)+Point_Force($A397,2*'Rev 10'!$M$16,'Rev 10'!$M$10/2))</f>
        <v>8.1701676917630252E-14</v>
      </c>
      <c r="F397" cm="1">
        <f t="array" ref="F397">$J$1*(Distributed_Weight($A397,'Rev 10'!$M$16,'Rev 10'!$M$9,0)+Point_Force($A397,2*'Rev 10'!$M$16,'Rev 10'!$M$10/2)+Moment_Force($A397,'Rev 10'!$V$9,'Rev 10'!$M$10/2))</f>
        <v>8.1701676917630252E-14</v>
      </c>
      <c r="G397" cm="1">
        <f t="array" ref="G397">$J$1*(Distributed_Weight($A397,'Rev 10'!$M$16*9.81,'Rev 10'!$M$9,0)-Point_Force($A397,2*'Rev 10'!$M$16*9.81,'Rev 10'!$M$10/2)+Distributed_Weight($A397,'Rev 10'!$M$16*9.81,'Rev 10'!$M$9,'Rev 10'!$M$10-'Rev 10'!$M$9))</f>
        <v>8.0149345056195262E-13</v>
      </c>
      <c r="L397">
        <f t="shared" si="19"/>
        <v>1.3510192546160919E-15</v>
      </c>
      <c r="O397">
        <f t="shared" si="20"/>
        <v>1.1357875196492339E-18</v>
      </c>
    </row>
    <row r="398" spans="1:15" x14ac:dyDescent="0.2">
      <c r="A398">
        <v>1191</v>
      </c>
      <c r="B398">
        <f t="shared" si="18"/>
        <v>8.055465083258009E-13</v>
      </c>
      <c r="D398" cm="1">
        <f t="array" ref="D398">$J$1*Distributed_Weight($A398,'Rev 10'!$M$16,'Rev 10'!$M$9,0)</f>
        <v>8.2114832652986863E-14</v>
      </c>
      <c r="E398" cm="1">
        <f t="array" ref="E398">$J$1*(Distributed_Weight($A398,'Rev 10'!$M$16,'Rev 10'!$M$9,0)+Point_Force($A398,2*'Rev 10'!$M$16,'Rev 10'!$M$10/2))</f>
        <v>8.2114832652986863E-14</v>
      </c>
      <c r="F398" cm="1">
        <f t="array" ref="F398">$J$1*(Distributed_Weight($A398,'Rev 10'!$M$16,'Rev 10'!$M$9,0)+Point_Force($A398,2*'Rev 10'!$M$16,'Rev 10'!$M$10/2)+Moment_Force($A398,'Rev 10'!$V$9,'Rev 10'!$M$10/2))</f>
        <v>8.2114832652986863E-14</v>
      </c>
      <c r="G398" cm="1">
        <f t="array" ref="G398">$J$1*(Distributed_Weight($A398,'Rev 10'!$M$16*9.81,'Rev 10'!$M$9,0)-Point_Force($A398,2*'Rev 10'!$M$16*9.81,'Rev 10'!$M$10/2)+Distributed_Weight($A398,'Rev 10'!$M$16*9.81,'Rev 10'!$M$9,'Rev 10'!$M$10-'Rev 10'!$M$9))</f>
        <v>8.055465083258009E-13</v>
      </c>
      <c r="L398">
        <f t="shared" si="19"/>
        <v>1.3544266171750396E-15</v>
      </c>
      <c r="O398">
        <f t="shared" si="20"/>
        <v>1.1357875196380585E-18</v>
      </c>
    </row>
    <row r="399" spans="1:15" x14ac:dyDescent="0.2">
      <c r="A399">
        <v>1194</v>
      </c>
      <c r="B399">
        <f t="shared" si="18"/>
        <v>8.0960978817732602E-13</v>
      </c>
      <c r="D399" cm="1">
        <f t="array" ref="D399">$J$1*Distributed_Weight($A399,'Rev 10'!$M$16,'Rev 10'!$M$9,0)</f>
        <v>8.252903039524221E-14</v>
      </c>
      <c r="E399" cm="1">
        <f t="array" ref="E399">$J$1*(Distributed_Weight($A399,'Rev 10'!$M$16,'Rev 10'!$M$9,0)+Point_Force($A399,2*'Rev 10'!$M$16,'Rev 10'!$M$10/2))</f>
        <v>8.252903039524221E-14</v>
      </c>
      <c r="F399" cm="1">
        <f t="array" ref="F399">$J$1*(Distributed_Weight($A399,'Rev 10'!$M$16,'Rev 10'!$M$9,0)+Point_Force($A399,2*'Rev 10'!$M$16,'Rev 10'!$M$10/2)+Moment_Force($A399,'Rev 10'!$V$9,'Rev 10'!$M$10/2))</f>
        <v>8.252903039524221E-14</v>
      </c>
      <c r="G399" cm="1">
        <f t="array" ref="G399">$J$1*(Distributed_Weight($A399,'Rev 10'!$M$16*9.81,'Rev 10'!$M$9,0)-Point_Force($A399,2*'Rev 10'!$M$16*9.81,'Rev 10'!$M$10/2)+Distributed_Weight($A399,'Rev 10'!$M$16*9.81,'Rev 10'!$M$9,'Rev 10'!$M$10-'Rev 10'!$M$9))</f>
        <v>8.0960978817732602E-13</v>
      </c>
      <c r="L399">
        <f t="shared" si="19"/>
        <v>1.3578339797339538E-15</v>
      </c>
      <c r="O399">
        <f t="shared" si="20"/>
        <v>1.1357875196268172E-18</v>
      </c>
    </row>
    <row r="400" spans="1:15" x14ac:dyDescent="0.2">
      <c r="A400">
        <v>1197</v>
      </c>
      <c r="B400">
        <f t="shared" si="18"/>
        <v>8.1368329011652788E-13</v>
      </c>
      <c r="D400" cm="1">
        <f t="array" ref="D400">$J$1*Distributed_Weight($A400,'Rev 10'!$M$16,'Rev 10'!$M$9,0)</f>
        <v>8.294427014439633E-14</v>
      </c>
      <c r="E400" cm="1">
        <f t="array" ref="E400">$J$1*(Distributed_Weight($A400,'Rev 10'!$M$16,'Rev 10'!$M$9,0)+Point_Force($A400,2*'Rev 10'!$M$16,'Rev 10'!$M$10/2))</f>
        <v>8.294427014439633E-14</v>
      </c>
      <c r="F400" cm="1">
        <f t="array" ref="F400">$J$1*(Distributed_Weight($A400,'Rev 10'!$M$16,'Rev 10'!$M$9,0)+Point_Force($A400,2*'Rev 10'!$M$16,'Rev 10'!$M$10/2)+Moment_Force($A400,'Rev 10'!$V$9,'Rev 10'!$M$10/2))</f>
        <v>8.294427014439633E-14</v>
      </c>
      <c r="G400" cm="1">
        <f t="array" ref="G400">$J$1*(Distributed_Weight($A400,'Rev 10'!$M$16*9.81,'Rev 10'!$M$9,0)-Point_Force($A400,2*'Rev 10'!$M$16*9.81,'Rev 10'!$M$10/2)+Distributed_Weight($A400,'Rev 10'!$M$16*9.81,'Rev 10'!$M$9,'Rev 10'!$M$10-'Rev 10'!$M$9))</f>
        <v>8.1368329011652788E-13</v>
      </c>
      <c r="L400">
        <f t="shared" si="19"/>
        <v>1.3612413422928342E-15</v>
      </c>
      <c r="O400">
        <f t="shared" si="20"/>
        <v>1.1357875196717164E-18</v>
      </c>
    </row>
    <row r="401" spans="1:15" x14ac:dyDescent="0.2">
      <c r="A401">
        <v>1200</v>
      </c>
      <c r="B401">
        <f t="shared" si="18"/>
        <v>8.1776701414340638E-13</v>
      </c>
      <c r="D401" cm="1">
        <f t="array" ref="D401">$J$1*Distributed_Weight($A401,'Rev 10'!$M$16,'Rev 10'!$M$9,0)</f>
        <v>8.3360551900449186E-14</v>
      </c>
      <c r="E401" cm="1">
        <f t="array" ref="E401">$J$1*(Distributed_Weight($A401,'Rev 10'!$M$16,'Rev 10'!$M$9,0)+Point_Force($A401,2*'Rev 10'!$M$16,'Rev 10'!$M$10/2))</f>
        <v>8.3360551900449186E-14</v>
      </c>
      <c r="F401" cm="1">
        <f t="array" ref="F401">$J$1*(Distributed_Weight($A401,'Rev 10'!$M$16,'Rev 10'!$M$9,0)+Point_Force($A401,2*'Rev 10'!$M$16,'Rev 10'!$M$10/2)+Moment_Force($A401,'Rev 10'!$V$9,'Rev 10'!$M$10/2))</f>
        <v>8.3360551900449186E-14</v>
      </c>
      <c r="G401" cm="1">
        <f t="array" ref="G401">$J$1*(Distributed_Weight($A401,'Rev 10'!$M$16*9.81,'Rev 10'!$M$9,0)-Point_Force($A401,2*'Rev 10'!$M$16*9.81,'Rev 10'!$M$10/2)+Distributed_Weight($A401,'Rev 10'!$M$16*9.81,'Rev 10'!$M$9,'Rev 10'!$M$10-'Rev 10'!$M$9))</f>
        <v>8.1776701414340638E-13</v>
      </c>
      <c r="L401">
        <f t="shared" si="19"/>
        <v>1.3646487048518494E-15</v>
      </c>
      <c r="O401">
        <f t="shared" si="20"/>
        <v>1.1357875196268172E-18</v>
      </c>
    </row>
    <row r="402" spans="1:15" x14ac:dyDescent="0.2">
      <c r="A402">
        <v>1203</v>
      </c>
      <c r="B402">
        <f t="shared" si="18"/>
        <v>8.2186096025796193E-13</v>
      </c>
      <c r="D402" cm="1">
        <f t="array" ref="D402">$J$1*Distributed_Weight($A402,'Rev 10'!$M$16,'Rev 10'!$M$9,0)</f>
        <v>8.3777875663400815E-14</v>
      </c>
      <c r="E402" cm="1">
        <f t="array" ref="E402">$J$1*(Distributed_Weight($A402,'Rev 10'!$M$16,'Rev 10'!$M$9,0)+Point_Force($A402,2*'Rev 10'!$M$16,'Rev 10'!$M$10/2))</f>
        <v>8.3777875663400815E-14</v>
      </c>
      <c r="F402" cm="1">
        <f t="array" ref="F402">$J$1*(Distributed_Weight($A402,'Rev 10'!$M$16,'Rev 10'!$M$9,0)+Point_Force($A402,2*'Rev 10'!$M$16,'Rev 10'!$M$10/2)+Moment_Force($A402,'Rev 10'!$V$9,'Rev 10'!$M$10/2))</f>
        <v>8.3777875663400815E-14</v>
      </c>
      <c r="G402" cm="1">
        <f t="array" ref="G402">$J$1*(Distributed_Weight($A402,'Rev 10'!$M$16*9.81,'Rev 10'!$M$9,0)-Point_Force($A402,2*'Rev 10'!$M$16*9.81,'Rev 10'!$M$10/2)+Distributed_Weight($A402,'Rev 10'!$M$16*9.81,'Rev 10'!$M$9,'Rev 10'!$M$10-'Rev 10'!$M$9))</f>
        <v>8.2186096025796193E-13</v>
      </c>
      <c r="L402">
        <f t="shared" si="19"/>
        <v>1.3680560674107298E-15</v>
      </c>
      <c r="O402">
        <f t="shared" si="20"/>
        <v>1.1357875196492339E-18</v>
      </c>
    </row>
    <row r="403" spans="1:15" x14ac:dyDescent="0.2">
      <c r="A403">
        <v>1206</v>
      </c>
      <c r="B403">
        <f t="shared" si="18"/>
        <v>8.2596512846019412E-13</v>
      </c>
      <c r="D403" cm="1">
        <f t="array" ref="D403">$J$1*Distributed_Weight($A403,'Rev 10'!$M$16,'Rev 10'!$M$9,0)</f>
        <v>8.4196241433251193E-14</v>
      </c>
      <c r="E403" cm="1">
        <f t="array" ref="E403">$J$1*(Distributed_Weight($A403,'Rev 10'!$M$16,'Rev 10'!$M$9,0)+Point_Force($A403,2*'Rev 10'!$M$16,'Rev 10'!$M$10/2))</f>
        <v>8.4196241433251193E-14</v>
      </c>
      <c r="F403" cm="1">
        <f t="array" ref="F403">$J$1*(Distributed_Weight($A403,'Rev 10'!$M$16,'Rev 10'!$M$9,0)+Point_Force($A403,2*'Rev 10'!$M$16,'Rev 10'!$M$10/2)+Moment_Force($A403,'Rev 10'!$V$9,'Rev 10'!$M$10/2))</f>
        <v>8.4196241433251193E-14</v>
      </c>
      <c r="G403" cm="1">
        <f t="array" ref="G403">$J$1*(Distributed_Weight($A403,'Rev 10'!$M$16*9.81,'Rev 10'!$M$9,0)-Point_Force($A403,2*'Rev 10'!$M$16*9.81,'Rev 10'!$M$10/2)+Distributed_Weight($A403,'Rev 10'!$M$16*9.81,'Rev 10'!$M$9,'Rev 10'!$M$10-'Rev 10'!$M$9))</f>
        <v>8.2596512846019412E-13</v>
      </c>
      <c r="L403">
        <f t="shared" si="19"/>
        <v>1.3714634299696775E-15</v>
      </c>
      <c r="O403">
        <f t="shared" si="20"/>
        <v>1.1357875196380585E-18</v>
      </c>
    </row>
    <row r="404" spans="1:15" x14ac:dyDescent="0.2">
      <c r="A404">
        <v>1209</v>
      </c>
      <c r="B404">
        <f t="shared" si="18"/>
        <v>8.3007951875010315E-13</v>
      </c>
      <c r="D404" cm="1">
        <f t="array" ref="D404">$J$1*Distributed_Weight($A404,'Rev 10'!$M$16,'Rev 10'!$M$9,0)</f>
        <v>8.4615649210000331E-14</v>
      </c>
      <c r="E404" cm="1">
        <f t="array" ref="E404">$J$1*(Distributed_Weight($A404,'Rev 10'!$M$16,'Rev 10'!$M$9,0)+Point_Force($A404,2*'Rev 10'!$M$16,'Rev 10'!$M$10/2))</f>
        <v>8.4615649210000331E-14</v>
      </c>
      <c r="F404" cm="1">
        <f t="array" ref="F404">$J$1*(Distributed_Weight($A404,'Rev 10'!$M$16,'Rev 10'!$M$9,0)+Point_Force($A404,2*'Rev 10'!$M$16,'Rev 10'!$M$10/2)+Moment_Force($A404,'Rev 10'!$V$9,'Rev 10'!$M$10/2))</f>
        <v>8.4615649210000331E-14</v>
      </c>
      <c r="G404" cm="1">
        <f t="array" ref="G404">$J$1*(Distributed_Weight($A404,'Rev 10'!$M$16*9.81,'Rev 10'!$M$9,0)-Point_Force($A404,2*'Rev 10'!$M$16*9.81,'Rev 10'!$M$10/2)+Distributed_Weight($A404,'Rev 10'!$M$16*9.81,'Rev 10'!$M$9,'Rev 10'!$M$10-'Rev 10'!$M$9))</f>
        <v>8.3007951875010315E-13</v>
      </c>
      <c r="L404">
        <f t="shared" si="19"/>
        <v>1.3748707925285917E-15</v>
      </c>
      <c r="O404">
        <f t="shared" si="20"/>
        <v>1.1357875196492339E-18</v>
      </c>
    </row>
    <row r="405" spans="1:15" x14ac:dyDescent="0.2">
      <c r="A405">
        <v>1212</v>
      </c>
      <c r="B405">
        <f t="shared" si="18"/>
        <v>8.3420413112768893E-13</v>
      </c>
      <c r="D405" cm="1">
        <f t="array" ref="D405">$J$1*Distributed_Weight($A405,'Rev 10'!$M$16,'Rev 10'!$M$9,0)</f>
        <v>8.5036098993648204E-14</v>
      </c>
      <c r="E405" cm="1">
        <f t="array" ref="E405">$J$1*(Distributed_Weight($A405,'Rev 10'!$M$16,'Rev 10'!$M$9,0)+Point_Force($A405,2*'Rev 10'!$M$16,'Rev 10'!$M$10/2))</f>
        <v>8.5036098993648204E-14</v>
      </c>
      <c r="F405" cm="1">
        <f t="array" ref="F405">$J$1*(Distributed_Weight($A405,'Rev 10'!$M$16,'Rev 10'!$M$9,0)+Point_Force($A405,2*'Rev 10'!$M$16,'Rev 10'!$M$10/2)+Moment_Force($A405,'Rev 10'!$V$9,'Rev 10'!$M$10/2))</f>
        <v>8.5036098993648204E-14</v>
      </c>
      <c r="G405" cm="1">
        <f t="array" ref="G405">$J$1*(Distributed_Weight($A405,'Rev 10'!$M$16*9.81,'Rev 10'!$M$9,0)-Point_Force($A405,2*'Rev 10'!$M$16*9.81,'Rev 10'!$M$10/2)+Distributed_Weight($A405,'Rev 10'!$M$16*9.81,'Rev 10'!$M$9,'Rev 10'!$M$10-'Rev 10'!$M$9))</f>
        <v>8.3420413112768893E-13</v>
      </c>
      <c r="L405">
        <f t="shared" si="19"/>
        <v>1.3782781550875394E-15</v>
      </c>
      <c r="O405">
        <f t="shared" si="20"/>
        <v>1.1357875196492339E-18</v>
      </c>
    </row>
    <row r="406" spans="1:15" x14ac:dyDescent="0.2">
      <c r="A406">
        <v>1215</v>
      </c>
      <c r="B406">
        <f t="shared" si="18"/>
        <v>8.3833896559295155E-13</v>
      </c>
      <c r="D406" cm="1">
        <f t="array" ref="D406">$J$1*Distributed_Weight($A406,'Rev 10'!$M$16,'Rev 10'!$M$9,0)</f>
        <v>8.5457590784194851E-14</v>
      </c>
      <c r="E406" cm="1">
        <f t="array" ref="E406">$J$1*(Distributed_Weight($A406,'Rev 10'!$M$16,'Rev 10'!$M$9,0)+Point_Force($A406,2*'Rev 10'!$M$16,'Rev 10'!$M$10/2))</f>
        <v>8.5457590784194851E-14</v>
      </c>
      <c r="F406" cm="1">
        <f t="array" ref="F406">$J$1*(Distributed_Weight($A406,'Rev 10'!$M$16,'Rev 10'!$M$9,0)+Point_Force($A406,2*'Rev 10'!$M$16,'Rev 10'!$M$10/2)+Moment_Force($A406,'Rev 10'!$V$9,'Rev 10'!$M$10/2))</f>
        <v>8.5457590784194851E-14</v>
      </c>
      <c r="G406" cm="1">
        <f t="array" ref="G406">$J$1*(Distributed_Weight($A406,'Rev 10'!$M$16*9.81,'Rev 10'!$M$9,0)-Point_Force($A406,2*'Rev 10'!$M$16*9.81,'Rev 10'!$M$10/2)+Distributed_Weight($A406,'Rev 10'!$M$16*9.81,'Rev 10'!$M$9,'Rev 10'!$M$10-'Rev 10'!$M$9))</f>
        <v>8.3833896559295155E-13</v>
      </c>
      <c r="L406">
        <f t="shared" si="19"/>
        <v>1.3816855176464871E-15</v>
      </c>
      <c r="O406">
        <f t="shared" si="20"/>
        <v>1.1357875196380585E-18</v>
      </c>
    </row>
    <row r="407" spans="1:15" x14ac:dyDescent="0.2">
      <c r="A407">
        <v>1218</v>
      </c>
      <c r="B407">
        <f t="shared" si="18"/>
        <v>8.4248402214589101E-13</v>
      </c>
      <c r="D407" cm="1">
        <f t="array" ref="D407">$J$1*Distributed_Weight($A407,'Rev 10'!$M$16,'Rev 10'!$M$9,0)</f>
        <v>8.5880124581640271E-14</v>
      </c>
      <c r="E407" cm="1">
        <f t="array" ref="E407">$J$1*(Distributed_Weight($A407,'Rev 10'!$M$16,'Rev 10'!$M$9,0)+Point_Force($A407,2*'Rev 10'!$M$16,'Rev 10'!$M$10/2))</f>
        <v>8.5880124581640271E-14</v>
      </c>
      <c r="F407" cm="1">
        <f t="array" ref="F407">$J$1*(Distributed_Weight($A407,'Rev 10'!$M$16,'Rev 10'!$M$9,0)+Point_Force($A407,2*'Rev 10'!$M$16,'Rev 10'!$M$10/2)+Moment_Force($A407,'Rev 10'!$V$9,'Rev 10'!$M$10/2))</f>
        <v>8.5880124581640271E-14</v>
      </c>
      <c r="G407" cm="1">
        <f t="array" ref="G407">$J$1*(Distributed_Weight($A407,'Rev 10'!$M$16*9.81,'Rev 10'!$M$9,0)-Point_Force($A407,2*'Rev 10'!$M$16*9.81,'Rev 10'!$M$10/2)+Distributed_Weight($A407,'Rev 10'!$M$16*9.81,'Rev 10'!$M$9,'Rev 10'!$M$10-'Rev 10'!$M$9))</f>
        <v>8.4248402214589101E-13</v>
      </c>
      <c r="L407">
        <f t="shared" si="19"/>
        <v>1.3850928802054013E-15</v>
      </c>
      <c r="O407">
        <f t="shared" si="20"/>
        <v>1.1357875196380585E-18</v>
      </c>
    </row>
    <row r="408" spans="1:15" x14ac:dyDescent="0.2">
      <c r="A408">
        <v>1221</v>
      </c>
      <c r="B408">
        <f t="shared" si="18"/>
        <v>8.4663930078650721E-13</v>
      </c>
      <c r="D408" cm="1">
        <f t="array" ref="D408">$J$1*Distributed_Weight($A408,'Rev 10'!$M$16,'Rev 10'!$M$9,0)</f>
        <v>8.6303700385984427E-14</v>
      </c>
      <c r="E408" cm="1">
        <f t="array" ref="E408">$J$1*(Distributed_Weight($A408,'Rev 10'!$M$16,'Rev 10'!$M$9,0)+Point_Force($A408,2*'Rev 10'!$M$16,'Rev 10'!$M$10/2))</f>
        <v>8.6303700385984427E-14</v>
      </c>
      <c r="F408" cm="1">
        <f t="array" ref="F408">$J$1*(Distributed_Weight($A408,'Rev 10'!$M$16,'Rev 10'!$M$9,0)+Point_Force($A408,2*'Rev 10'!$M$16,'Rev 10'!$M$10/2)+Moment_Force($A408,'Rev 10'!$V$9,'Rev 10'!$M$10/2))</f>
        <v>8.6303700385984427E-14</v>
      </c>
      <c r="G408" cm="1">
        <f t="array" ref="G408">$J$1*(Distributed_Weight($A408,'Rev 10'!$M$16*9.81,'Rev 10'!$M$9,0)-Point_Force($A408,2*'Rev 10'!$M$16*9.81,'Rev 10'!$M$10/2)+Distributed_Weight($A408,'Rev 10'!$M$16*9.81,'Rev 10'!$M$9,'Rev 10'!$M$10-'Rev 10'!$M$9))</f>
        <v>8.4663930078650721E-13</v>
      </c>
      <c r="L408">
        <f t="shared" si="19"/>
        <v>1.3885002427643155E-15</v>
      </c>
      <c r="O408">
        <f t="shared" si="20"/>
        <v>1.1357875196379926E-18</v>
      </c>
    </row>
    <row r="409" spans="1:15" x14ac:dyDescent="0.2">
      <c r="A409">
        <v>1224</v>
      </c>
      <c r="B409">
        <f t="shared" si="18"/>
        <v>8.5080480151480016E-13</v>
      </c>
      <c r="D409" cm="1">
        <f t="array" ref="D409">$J$1*Distributed_Weight($A409,'Rev 10'!$M$16,'Rev 10'!$M$9,0)</f>
        <v>8.6728318197227343E-14</v>
      </c>
      <c r="E409" cm="1">
        <f t="array" ref="E409">$J$1*(Distributed_Weight($A409,'Rev 10'!$M$16,'Rev 10'!$M$9,0)+Point_Force($A409,2*'Rev 10'!$M$16,'Rev 10'!$M$10/2))</f>
        <v>8.6728318197227343E-14</v>
      </c>
      <c r="F409" cm="1">
        <f t="array" ref="F409">$J$1*(Distributed_Weight($A409,'Rev 10'!$M$16,'Rev 10'!$M$9,0)+Point_Force($A409,2*'Rev 10'!$M$16,'Rev 10'!$M$10/2)+Moment_Force($A409,'Rev 10'!$V$9,'Rev 10'!$M$10/2))</f>
        <v>8.6728318197227343E-14</v>
      </c>
      <c r="G409" cm="1">
        <f t="array" ref="G409">$J$1*(Distributed_Weight($A409,'Rev 10'!$M$16*9.81,'Rev 10'!$M$9,0)-Point_Force($A409,2*'Rev 10'!$M$16*9.81,'Rev 10'!$M$10/2)+Distributed_Weight($A409,'Rev 10'!$M$16*9.81,'Rev 10'!$M$9,'Rev 10'!$M$10-'Rev 10'!$M$9))</f>
        <v>8.5080480151480016E-13</v>
      </c>
      <c r="L409">
        <f t="shared" si="19"/>
        <v>1.3919076053232295E-15</v>
      </c>
      <c r="O409">
        <f t="shared" si="20"/>
        <v>1.1357875196492998E-18</v>
      </c>
    </row>
    <row r="410" spans="1:15" x14ac:dyDescent="0.2">
      <c r="A410">
        <v>1227</v>
      </c>
      <c r="B410">
        <f t="shared" si="18"/>
        <v>8.5498052433076985E-13</v>
      </c>
      <c r="D410" cm="1">
        <f t="array" ref="D410">$J$1*Distributed_Weight($A410,'Rev 10'!$M$16,'Rev 10'!$M$9,0)</f>
        <v>8.7153978015369008E-14</v>
      </c>
      <c r="E410" cm="1">
        <f t="array" ref="E410">$J$1*(Distributed_Weight($A410,'Rev 10'!$M$16,'Rev 10'!$M$9,0)+Point_Force($A410,2*'Rev 10'!$M$16,'Rev 10'!$M$10/2))</f>
        <v>8.7153978015369008E-14</v>
      </c>
      <c r="F410" cm="1">
        <f t="array" ref="F410">$J$1*(Distributed_Weight($A410,'Rev 10'!$M$16,'Rev 10'!$M$9,0)+Point_Force($A410,2*'Rev 10'!$M$16,'Rev 10'!$M$10/2)+Moment_Force($A410,'Rev 10'!$V$9,'Rev 10'!$M$10/2))</f>
        <v>8.7153978015369008E-14</v>
      </c>
      <c r="G410" cm="1">
        <f t="array" ref="G410">$J$1*(Distributed_Weight($A410,'Rev 10'!$M$16*9.81,'Rev 10'!$M$9,0)-Point_Force($A410,2*'Rev 10'!$M$16*9.81,'Rev 10'!$M$10/2)+Distributed_Weight($A410,'Rev 10'!$M$16*9.81,'Rev 10'!$M$9,'Rev 10'!$M$10-'Rev 10'!$M$9))</f>
        <v>8.5498052433076985E-13</v>
      </c>
      <c r="L410">
        <f t="shared" si="19"/>
        <v>1.3953149678821774E-15</v>
      </c>
      <c r="O410">
        <f t="shared" si="20"/>
        <v>1.1357875196492339E-18</v>
      </c>
    </row>
    <row r="411" spans="1:15" x14ac:dyDescent="0.2">
      <c r="A411">
        <v>1230</v>
      </c>
      <c r="B411">
        <f t="shared" si="18"/>
        <v>8.5916646923441638E-13</v>
      </c>
      <c r="D411" cm="1">
        <f t="array" ref="D411">$J$1*Distributed_Weight($A411,'Rev 10'!$M$16,'Rev 10'!$M$9,0)</f>
        <v>8.758067984040942E-14</v>
      </c>
      <c r="E411" cm="1">
        <f t="array" ref="E411">$J$1*(Distributed_Weight($A411,'Rev 10'!$M$16,'Rev 10'!$M$9,0)+Point_Force($A411,2*'Rev 10'!$M$16,'Rev 10'!$M$10/2))</f>
        <v>8.758067984040942E-14</v>
      </c>
      <c r="F411" cm="1">
        <f t="array" ref="F411">$J$1*(Distributed_Weight($A411,'Rev 10'!$M$16,'Rev 10'!$M$9,0)+Point_Force($A411,2*'Rev 10'!$M$16,'Rev 10'!$M$10/2)+Moment_Force($A411,'Rev 10'!$V$9,'Rev 10'!$M$10/2))</f>
        <v>8.758067984040942E-14</v>
      </c>
      <c r="G411" cm="1">
        <f t="array" ref="G411">$J$1*(Distributed_Weight($A411,'Rev 10'!$M$16*9.81,'Rev 10'!$M$9,0)-Point_Force($A411,2*'Rev 10'!$M$16*9.81,'Rev 10'!$M$10/2)+Distributed_Weight($A411,'Rev 10'!$M$16*9.81,'Rev 10'!$M$9,'Rev 10'!$M$10-'Rev 10'!$M$9))</f>
        <v>8.5916646923441638E-13</v>
      </c>
      <c r="L411">
        <f t="shared" si="19"/>
        <v>1.3987223304411251E-15</v>
      </c>
      <c r="O411">
        <f t="shared" si="20"/>
        <v>1.1357875196380585E-18</v>
      </c>
    </row>
    <row r="412" spans="1:15" x14ac:dyDescent="0.2">
      <c r="A412">
        <v>1233</v>
      </c>
      <c r="B412">
        <f t="shared" si="18"/>
        <v>8.6336263622573975E-13</v>
      </c>
      <c r="D412" cm="1">
        <f t="array" ref="D412">$J$1*Distributed_Weight($A412,'Rev 10'!$M$16,'Rev 10'!$M$9,0)</f>
        <v>8.8008423672348594E-14</v>
      </c>
      <c r="E412" cm="1">
        <f t="array" ref="E412">$J$1*(Distributed_Weight($A412,'Rev 10'!$M$16,'Rev 10'!$M$9,0)+Point_Force($A412,2*'Rev 10'!$M$16,'Rev 10'!$M$10/2))</f>
        <v>8.8008423672348594E-14</v>
      </c>
      <c r="F412" cm="1">
        <f t="array" ref="F412">$J$1*(Distributed_Weight($A412,'Rev 10'!$M$16,'Rev 10'!$M$9,0)+Point_Force($A412,2*'Rev 10'!$M$16,'Rev 10'!$M$10/2)+Moment_Force($A412,'Rev 10'!$V$9,'Rev 10'!$M$10/2))</f>
        <v>8.8008423672348594E-14</v>
      </c>
      <c r="G412" cm="1">
        <f t="array" ref="G412">$J$1*(Distributed_Weight($A412,'Rev 10'!$M$16*9.81,'Rev 10'!$M$9,0)-Point_Force($A412,2*'Rev 10'!$M$16*9.81,'Rev 10'!$M$10/2)+Distributed_Weight($A412,'Rev 10'!$M$16*9.81,'Rev 10'!$M$9,'Rev 10'!$M$10-'Rev 10'!$M$9))</f>
        <v>8.6336263622573975E-13</v>
      </c>
      <c r="L412">
        <f t="shared" si="19"/>
        <v>1.4021296930000392E-15</v>
      </c>
      <c r="O412">
        <f t="shared" si="20"/>
        <v>1.1357875196604752E-18</v>
      </c>
    </row>
    <row r="413" spans="1:15" x14ac:dyDescent="0.2">
      <c r="A413">
        <v>1236</v>
      </c>
      <c r="B413">
        <f t="shared" si="18"/>
        <v>8.6756902530473987E-13</v>
      </c>
      <c r="D413" cm="1">
        <f t="array" ref="D413">$J$1*Distributed_Weight($A413,'Rev 10'!$M$16,'Rev 10'!$M$9,0)</f>
        <v>8.843720951118654E-14</v>
      </c>
      <c r="E413" cm="1">
        <f t="array" ref="E413">$J$1*(Distributed_Weight($A413,'Rev 10'!$M$16,'Rev 10'!$M$9,0)+Point_Force($A413,2*'Rev 10'!$M$16,'Rev 10'!$M$10/2))</f>
        <v>8.843720951118654E-14</v>
      </c>
      <c r="F413" cm="1">
        <f t="array" ref="F413">$J$1*(Distributed_Weight($A413,'Rev 10'!$M$16,'Rev 10'!$M$9,0)+Point_Force($A413,2*'Rev 10'!$M$16,'Rev 10'!$M$10/2)+Moment_Force($A413,'Rev 10'!$V$9,'Rev 10'!$M$10/2))</f>
        <v>8.843720951118654E-14</v>
      </c>
      <c r="G413" cm="1">
        <f t="array" ref="G413">$J$1*(Distributed_Weight($A413,'Rev 10'!$M$16*9.81,'Rev 10'!$M$9,0)-Point_Force($A413,2*'Rev 10'!$M$16*9.81,'Rev 10'!$M$10/2)+Distributed_Weight($A413,'Rev 10'!$M$16*9.81,'Rev 10'!$M$9,'Rev 10'!$M$10-'Rev 10'!$M$9))</f>
        <v>8.6756902530473987E-13</v>
      </c>
      <c r="L413">
        <f t="shared" si="19"/>
        <v>1.4055370555590207E-15</v>
      </c>
      <c r="O413">
        <f t="shared" si="20"/>
        <v>1.135787519615576E-18</v>
      </c>
    </row>
    <row r="414" spans="1:15" x14ac:dyDescent="0.2">
      <c r="A414">
        <v>1239</v>
      </c>
      <c r="B414">
        <f t="shared" si="18"/>
        <v>8.7178563647141693E-13</v>
      </c>
      <c r="D414" cm="1">
        <f t="array" ref="D414">$J$1*Distributed_Weight($A414,'Rev 10'!$M$16,'Rev 10'!$M$9,0)</f>
        <v>8.8867037356923223E-14</v>
      </c>
      <c r="E414" cm="1">
        <f t="array" ref="E414">$J$1*(Distributed_Weight($A414,'Rev 10'!$M$16,'Rev 10'!$M$9,0)+Point_Force($A414,2*'Rev 10'!$M$16,'Rev 10'!$M$10/2))</f>
        <v>8.8867037356923223E-14</v>
      </c>
      <c r="F414" cm="1">
        <f t="array" ref="F414">$J$1*(Distributed_Weight($A414,'Rev 10'!$M$16,'Rev 10'!$M$9,0)+Point_Force($A414,2*'Rev 10'!$M$16,'Rev 10'!$M$10/2)+Moment_Force($A414,'Rev 10'!$V$9,'Rev 10'!$M$10/2))</f>
        <v>8.8867037356923223E-14</v>
      </c>
      <c r="G414" cm="1">
        <f t="array" ref="G414">$J$1*(Distributed_Weight($A414,'Rev 10'!$M$16*9.81,'Rev 10'!$M$9,0)-Point_Force($A414,2*'Rev 10'!$M$16*9.81,'Rev 10'!$M$10/2)+Distributed_Weight($A414,'Rev 10'!$M$16*9.81,'Rev 10'!$M$9,'Rev 10'!$M$10-'Rev 10'!$M$9))</f>
        <v>8.7178563647141693E-13</v>
      </c>
      <c r="L414">
        <f t="shared" si="19"/>
        <v>1.4089444181178674E-15</v>
      </c>
      <c r="O414">
        <f t="shared" si="20"/>
        <v>1.1357875196604752E-18</v>
      </c>
    </row>
    <row r="415" spans="1:15" x14ac:dyDescent="0.2">
      <c r="A415">
        <v>1242</v>
      </c>
      <c r="B415">
        <f t="shared" si="18"/>
        <v>8.7601246972577054E-13</v>
      </c>
      <c r="D415" cm="1">
        <f t="array" ref="D415">$J$1*Distributed_Weight($A415,'Rev 10'!$M$16,'Rev 10'!$M$9,0)</f>
        <v>8.9297907209558678E-14</v>
      </c>
      <c r="E415" cm="1">
        <f t="array" ref="E415">$J$1*(Distributed_Weight($A415,'Rev 10'!$M$16,'Rev 10'!$M$9,0)+Point_Force($A415,2*'Rev 10'!$M$16,'Rev 10'!$M$10/2))</f>
        <v>8.9297907209558678E-14</v>
      </c>
      <c r="F415" cm="1">
        <f t="array" ref="F415">$J$1*(Distributed_Weight($A415,'Rev 10'!$M$16,'Rev 10'!$M$9,0)+Point_Force($A415,2*'Rev 10'!$M$16,'Rev 10'!$M$10/2)+Moment_Force($A415,'Rev 10'!$V$9,'Rev 10'!$M$10/2))</f>
        <v>8.9297907209558678E-14</v>
      </c>
      <c r="G415" cm="1">
        <f t="array" ref="G415">$J$1*(Distributed_Weight($A415,'Rev 10'!$M$16*9.81,'Rev 10'!$M$9,0)-Point_Force($A415,2*'Rev 10'!$M$16*9.81,'Rev 10'!$M$10/2)+Distributed_Weight($A415,'Rev 10'!$M$16*9.81,'Rev 10'!$M$9,'Rev 10'!$M$10-'Rev 10'!$M$9))</f>
        <v>8.7601246972577054E-13</v>
      </c>
      <c r="L415">
        <f t="shared" si="19"/>
        <v>1.4123517806768488E-15</v>
      </c>
      <c r="O415">
        <f t="shared" si="20"/>
        <v>1.1357875196380585E-18</v>
      </c>
    </row>
    <row r="416" spans="1:15" x14ac:dyDescent="0.2">
      <c r="A416">
        <v>1245</v>
      </c>
      <c r="B416">
        <f t="shared" si="18"/>
        <v>8.8024952506780108E-13</v>
      </c>
      <c r="D416" cm="1">
        <f t="array" ref="D416">$J$1*Distributed_Weight($A416,'Rev 10'!$M$16,'Rev 10'!$M$9,0)</f>
        <v>8.9729819069092894E-14</v>
      </c>
      <c r="E416" cm="1">
        <f t="array" ref="E416">$J$1*(Distributed_Weight($A416,'Rev 10'!$M$16,'Rev 10'!$M$9,0)+Point_Force($A416,2*'Rev 10'!$M$16,'Rev 10'!$M$10/2))</f>
        <v>8.9729819069092894E-14</v>
      </c>
      <c r="F416" cm="1">
        <f t="array" ref="F416">$J$1*(Distributed_Weight($A416,'Rev 10'!$M$16,'Rev 10'!$M$9,0)+Point_Force($A416,2*'Rev 10'!$M$16,'Rev 10'!$M$10/2)+Moment_Force($A416,'Rev 10'!$V$9,'Rev 10'!$M$10/2))</f>
        <v>8.9729819069092894E-14</v>
      </c>
      <c r="G416" cm="1">
        <f t="array" ref="G416">$J$1*(Distributed_Weight($A416,'Rev 10'!$M$16*9.81,'Rev 10'!$M$9,0)-Point_Force($A416,2*'Rev 10'!$M$16*9.81,'Rev 10'!$M$10/2)+Distributed_Weight($A416,'Rev 10'!$M$16*9.81,'Rev 10'!$M$9,'Rev 10'!$M$10-'Rev 10'!$M$9))</f>
        <v>8.8024952506780108E-13</v>
      </c>
      <c r="L416">
        <f t="shared" si="19"/>
        <v>1.415759143235763E-15</v>
      </c>
      <c r="O416">
        <f t="shared" si="20"/>
        <v>1.1357875196604752E-18</v>
      </c>
    </row>
    <row r="417" spans="1:15" x14ac:dyDescent="0.2">
      <c r="A417">
        <v>1248</v>
      </c>
      <c r="B417">
        <f t="shared" si="18"/>
        <v>8.8449680249750837E-13</v>
      </c>
      <c r="D417" cm="1">
        <f t="array" ref="D417">$J$1*Distributed_Weight($A417,'Rev 10'!$M$16,'Rev 10'!$M$9,0)</f>
        <v>9.0162772935525846E-14</v>
      </c>
      <c r="E417" cm="1">
        <f t="array" ref="E417">$J$1*(Distributed_Weight($A417,'Rev 10'!$M$16,'Rev 10'!$M$9,0)+Point_Force($A417,2*'Rev 10'!$M$16,'Rev 10'!$M$10/2))</f>
        <v>9.0162772935525846E-14</v>
      </c>
      <c r="F417" cm="1">
        <f t="array" ref="F417">$J$1*(Distributed_Weight($A417,'Rev 10'!$M$16,'Rev 10'!$M$9,0)+Point_Force($A417,2*'Rev 10'!$M$16,'Rev 10'!$M$10/2)+Moment_Force($A417,'Rev 10'!$V$9,'Rev 10'!$M$10/2))</f>
        <v>9.0162772935525846E-14</v>
      </c>
      <c r="G417" cm="1">
        <f t="array" ref="G417">$J$1*(Distributed_Weight($A417,'Rev 10'!$M$16*9.81,'Rev 10'!$M$9,0)-Point_Force($A417,2*'Rev 10'!$M$16*9.81,'Rev 10'!$M$10/2)+Distributed_Weight($A417,'Rev 10'!$M$16*9.81,'Rev 10'!$M$9,'Rev 10'!$M$10-'Rev 10'!$M$9))</f>
        <v>8.8449680249750837E-13</v>
      </c>
      <c r="L417">
        <f t="shared" si="19"/>
        <v>1.4191665057947444E-15</v>
      </c>
      <c r="O417">
        <f t="shared" si="20"/>
        <v>1.1357875196268172E-18</v>
      </c>
    </row>
    <row r="418" spans="1:15" x14ac:dyDescent="0.2">
      <c r="A418">
        <v>1251</v>
      </c>
      <c r="B418">
        <f t="shared" si="18"/>
        <v>8.887543020148926E-13</v>
      </c>
      <c r="D418" cm="1">
        <f t="array" ref="D418">$J$1*Distributed_Weight($A418,'Rev 10'!$M$16,'Rev 10'!$M$9,0)</f>
        <v>9.0596768808857559E-14</v>
      </c>
      <c r="E418" cm="1">
        <f t="array" ref="E418">$J$1*(Distributed_Weight($A418,'Rev 10'!$M$16,'Rev 10'!$M$9,0)+Point_Force($A418,2*'Rev 10'!$M$16,'Rev 10'!$M$10/2))</f>
        <v>9.0596768808857559E-14</v>
      </c>
      <c r="F418" cm="1">
        <f t="array" ref="F418">$J$1*(Distributed_Weight($A418,'Rev 10'!$M$16,'Rev 10'!$M$9,0)+Point_Force($A418,2*'Rev 10'!$M$16,'Rev 10'!$M$10/2)+Moment_Force($A418,'Rev 10'!$V$9,'Rev 10'!$M$10/2))</f>
        <v>9.0596768808857559E-14</v>
      </c>
      <c r="G418" cm="1">
        <f t="array" ref="G418">$J$1*(Distributed_Weight($A418,'Rev 10'!$M$16*9.81,'Rev 10'!$M$9,0)-Point_Force($A418,2*'Rev 10'!$M$16*9.81,'Rev 10'!$M$10/2)+Distributed_Weight($A418,'Rev 10'!$M$16*9.81,'Rev 10'!$M$9,'Rev 10'!$M$10-'Rev 10'!$M$9))</f>
        <v>8.887543020148926E-13</v>
      </c>
      <c r="L418">
        <f t="shared" si="19"/>
        <v>1.4225738683536249E-15</v>
      </c>
      <c r="O418">
        <f t="shared" si="20"/>
        <v>1.1357875196379926E-18</v>
      </c>
    </row>
    <row r="419" spans="1:15" x14ac:dyDescent="0.2">
      <c r="A419">
        <v>1254</v>
      </c>
      <c r="B419">
        <f t="shared" si="18"/>
        <v>8.9302202361995348E-13</v>
      </c>
      <c r="D419" cm="1">
        <f t="array" ref="D419">$J$1*Distributed_Weight($A419,'Rev 10'!$M$16,'Rev 10'!$M$9,0)</f>
        <v>9.1031806689088032E-14</v>
      </c>
      <c r="E419" cm="1">
        <f t="array" ref="E419">$J$1*(Distributed_Weight($A419,'Rev 10'!$M$16,'Rev 10'!$M$9,0)+Point_Force($A419,2*'Rev 10'!$M$16,'Rev 10'!$M$10/2))</f>
        <v>9.1031806689088032E-14</v>
      </c>
      <c r="F419" cm="1">
        <f t="array" ref="F419">$J$1*(Distributed_Weight($A419,'Rev 10'!$M$16,'Rev 10'!$M$9,0)+Point_Force($A419,2*'Rev 10'!$M$16,'Rev 10'!$M$10/2)+Moment_Force($A419,'Rev 10'!$V$9,'Rev 10'!$M$10/2))</f>
        <v>9.1031806689088032E-14</v>
      </c>
      <c r="G419" cm="1">
        <f t="array" ref="G419">$J$1*(Distributed_Weight($A419,'Rev 10'!$M$16*9.81,'Rev 10'!$M$9,0)-Point_Force($A419,2*'Rev 10'!$M$16*9.81,'Rev 10'!$M$10/2)+Distributed_Weight($A419,'Rev 10'!$M$16*9.81,'Rev 10'!$M$9,'Rev 10'!$M$10-'Rev 10'!$M$9))</f>
        <v>8.9302202361995348E-13</v>
      </c>
      <c r="L419">
        <f t="shared" si="19"/>
        <v>1.4259812309125388E-15</v>
      </c>
      <c r="O419">
        <f t="shared" si="20"/>
        <v>1.1357875196604752E-18</v>
      </c>
    </row>
    <row r="420" spans="1:15" x14ac:dyDescent="0.2">
      <c r="A420">
        <v>1257</v>
      </c>
      <c r="B420">
        <f t="shared" si="18"/>
        <v>8.9729996731269109E-13</v>
      </c>
      <c r="D420" cm="1">
        <f t="array" ref="D420">$J$1*Distributed_Weight($A420,'Rev 10'!$M$16,'Rev 10'!$M$9,0)</f>
        <v>9.1467886576217241E-14</v>
      </c>
      <c r="E420" cm="1">
        <f t="array" ref="E420">$J$1*(Distributed_Weight($A420,'Rev 10'!$M$16,'Rev 10'!$M$9,0)+Point_Force($A420,2*'Rev 10'!$M$16,'Rev 10'!$M$10/2))</f>
        <v>9.1467886576217241E-14</v>
      </c>
      <c r="F420" cm="1">
        <f t="array" ref="F420">$J$1*(Distributed_Weight($A420,'Rev 10'!$M$16,'Rev 10'!$M$9,0)+Point_Force($A420,2*'Rev 10'!$M$16,'Rev 10'!$M$10/2)+Moment_Force($A420,'Rev 10'!$V$9,'Rev 10'!$M$10/2))</f>
        <v>9.1467886576217241E-14</v>
      </c>
      <c r="G420" cm="1">
        <f t="array" ref="G420">$J$1*(Distributed_Weight($A420,'Rev 10'!$M$16*9.81,'Rev 10'!$M$9,0)-Point_Force($A420,2*'Rev 10'!$M$16*9.81,'Rev 10'!$M$10/2)+Distributed_Weight($A420,'Rev 10'!$M$16*9.81,'Rev 10'!$M$9,'Rev 10'!$M$10-'Rev 10'!$M$9))</f>
        <v>8.9729996731269109E-13</v>
      </c>
      <c r="L420">
        <f t="shared" si="19"/>
        <v>1.4293885934715203E-15</v>
      </c>
      <c r="O420">
        <f t="shared" si="20"/>
        <v>1.1357875196380585E-18</v>
      </c>
    </row>
    <row r="421" spans="1:15" x14ac:dyDescent="0.2">
      <c r="A421">
        <v>1260</v>
      </c>
      <c r="B421">
        <f t="shared" si="18"/>
        <v>9.0158813309310566E-13</v>
      </c>
      <c r="D421" cm="1">
        <f t="array" ref="D421">$J$1*Distributed_Weight($A421,'Rev 10'!$M$16,'Rev 10'!$M$9,0)</f>
        <v>9.1905008470245223E-14</v>
      </c>
      <c r="E421" cm="1">
        <f t="array" ref="E421">$J$1*(Distributed_Weight($A421,'Rev 10'!$M$16,'Rev 10'!$M$9,0)+Point_Force($A421,2*'Rev 10'!$M$16,'Rev 10'!$M$10/2))</f>
        <v>9.1905008470245223E-14</v>
      </c>
      <c r="F421" cm="1">
        <f t="array" ref="F421">$J$1*(Distributed_Weight($A421,'Rev 10'!$M$16,'Rev 10'!$M$9,0)+Point_Force($A421,2*'Rev 10'!$M$16,'Rev 10'!$M$10/2)+Moment_Force($A421,'Rev 10'!$V$9,'Rev 10'!$M$10/2))</f>
        <v>9.1905008470245223E-14</v>
      </c>
      <c r="G421" cm="1">
        <f t="array" ref="G421">$J$1*(Distributed_Weight($A421,'Rev 10'!$M$16*9.81,'Rev 10'!$M$9,0)-Point_Force($A421,2*'Rev 10'!$M$16*9.81,'Rev 10'!$M$10/2)+Distributed_Weight($A421,'Rev 10'!$M$16*9.81,'Rev 10'!$M$9,'Rev 10'!$M$10-'Rev 10'!$M$9))</f>
        <v>9.0158813309310566E-13</v>
      </c>
      <c r="L421">
        <f t="shared" si="19"/>
        <v>1.4327959560304344E-15</v>
      </c>
      <c r="O421">
        <f t="shared" si="20"/>
        <v>1.1357875196380585E-18</v>
      </c>
    </row>
    <row r="422" spans="1:15" x14ac:dyDescent="0.2">
      <c r="A422">
        <v>1263</v>
      </c>
      <c r="B422">
        <f t="shared" si="18"/>
        <v>9.0588652096119696E-13</v>
      </c>
      <c r="D422" cm="1">
        <f t="array" ref="D422">$J$1*Distributed_Weight($A422,'Rev 10'!$M$16,'Rev 10'!$M$9,0)</f>
        <v>9.2343172371171966E-14</v>
      </c>
      <c r="E422" cm="1">
        <f t="array" ref="E422">$J$1*(Distributed_Weight($A422,'Rev 10'!$M$16,'Rev 10'!$M$9,0)+Point_Force($A422,2*'Rev 10'!$M$16,'Rev 10'!$M$10/2))</f>
        <v>9.2343172371171966E-14</v>
      </c>
      <c r="F422" cm="1">
        <f t="array" ref="F422">$J$1*(Distributed_Weight($A422,'Rev 10'!$M$16,'Rev 10'!$M$9,0)+Point_Force($A422,2*'Rev 10'!$M$16,'Rev 10'!$M$10/2)+Moment_Force($A422,'Rev 10'!$V$9,'Rev 10'!$M$10/2))</f>
        <v>9.2343172371171966E-14</v>
      </c>
      <c r="G422" cm="1">
        <f t="array" ref="G422">$J$1*(Distributed_Weight($A422,'Rev 10'!$M$16*9.81,'Rev 10'!$M$9,0)-Point_Force($A422,2*'Rev 10'!$M$16*9.81,'Rev 10'!$M$10/2)+Distributed_Weight($A422,'Rev 10'!$M$16*9.81,'Rev 10'!$M$9,'Rev 10'!$M$10-'Rev 10'!$M$9))</f>
        <v>9.0588652096119696E-13</v>
      </c>
      <c r="L422">
        <f t="shared" si="19"/>
        <v>1.4362033185893486E-15</v>
      </c>
      <c r="O422">
        <f t="shared" si="20"/>
        <v>1.1357875196379926E-18</v>
      </c>
    </row>
    <row r="423" spans="1:15" x14ac:dyDescent="0.2">
      <c r="A423">
        <v>1266</v>
      </c>
      <c r="B423">
        <f t="shared" si="18"/>
        <v>9.10195130916965E-13</v>
      </c>
      <c r="D423" cm="1">
        <f t="array" ref="D423">$J$1*Distributed_Weight($A423,'Rev 10'!$M$16,'Rev 10'!$M$9,0)</f>
        <v>9.2782378278997457E-14</v>
      </c>
      <c r="E423" cm="1">
        <f t="array" ref="E423">$J$1*(Distributed_Weight($A423,'Rev 10'!$M$16,'Rev 10'!$M$9,0)+Point_Force($A423,2*'Rev 10'!$M$16,'Rev 10'!$M$10/2))</f>
        <v>9.2782378278997457E-14</v>
      </c>
      <c r="F423" cm="1">
        <f t="array" ref="F423">$J$1*(Distributed_Weight($A423,'Rev 10'!$M$16,'Rev 10'!$M$9,0)+Point_Force($A423,2*'Rev 10'!$M$16,'Rev 10'!$M$10/2)+Moment_Force($A423,'Rev 10'!$V$9,'Rev 10'!$M$10/2))</f>
        <v>9.2782378278997457E-14</v>
      </c>
      <c r="G423" cm="1">
        <f t="array" ref="G423">$J$1*(Distributed_Weight($A423,'Rev 10'!$M$16*9.81,'Rev 10'!$M$9,0)-Point_Force($A423,2*'Rev 10'!$M$16*9.81,'Rev 10'!$M$10/2)+Distributed_Weight($A423,'Rev 10'!$M$16*9.81,'Rev 10'!$M$9,'Rev 10'!$M$10-'Rev 10'!$M$9))</f>
        <v>9.10195130916965E-13</v>
      </c>
      <c r="L423">
        <f t="shared" si="19"/>
        <v>1.4396106811482626E-15</v>
      </c>
      <c r="O423">
        <f t="shared" si="20"/>
        <v>1.1357875196492998E-18</v>
      </c>
    </row>
    <row r="424" spans="1:15" x14ac:dyDescent="0.2">
      <c r="A424">
        <v>1269</v>
      </c>
      <c r="B424">
        <f t="shared" si="18"/>
        <v>9.1451396296040979E-13</v>
      </c>
      <c r="D424" cm="1">
        <f t="array" ref="D424">$J$1*Distributed_Weight($A424,'Rev 10'!$M$16,'Rev 10'!$M$9,0)</f>
        <v>9.3222626193721708E-14</v>
      </c>
      <c r="E424" cm="1">
        <f t="array" ref="E424">$J$1*(Distributed_Weight($A424,'Rev 10'!$M$16,'Rev 10'!$M$9,0)+Point_Force($A424,2*'Rev 10'!$M$16,'Rev 10'!$M$10/2))</f>
        <v>9.3222626193721708E-14</v>
      </c>
      <c r="F424" cm="1">
        <f t="array" ref="F424">$J$1*(Distributed_Weight($A424,'Rev 10'!$M$16,'Rev 10'!$M$9,0)+Point_Force($A424,2*'Rev 10'!$M$16,'Rev 10'!$M$10/2)+Moment_Force($A424,'Rev 10'!$V$9,'Rev 10'!$M$10/2))</f>
        <v>9.3222626193721708E-14</v>
      </c>
      <c r="G424" cm="1">
        <f t="array" ref="G424">$J$1*(Distributed_Weight($A424,'Rev 10'!$M$16*9.81,'Rev 10'!$M$9,0)-Point_Force($A424,2*'Rev 10'!$M$16*9.81,'Rev 10'!$M$10/2)+Distributed_Weight($A424,'Rev 10'!$M$16*9.81,'Rev 10'!$M$9,'Rev 10'!$M$10-'Rev 10'!$M$9))</f>
        <v>9.1451396296040979E-13</v>
      </c>
      <c r="L424">
        <f t="shared" si="19"/>
        <v>1.4430180437072105E-15</v>
      </c>
      <c r="O424">
        <f t="shared" si="20"/>
        <v>1.1357875196716508E-18</v>
      </c>
    </row>
    <row r="425" spans="1:15" x14ac:dyDescent="0.2">
      <c r="A425">
        <v>1272</v>
      </c>
      <c r="B425">
        <f t="shared" si="18"/>
        <v>9.1884301709153142E-13</v>
      </c>
      <c r="D425" cm="1">
        <f t="array" ref="D425">$J$1*Distributed_Weight($A425,'Rev 10'!$M$16,'Rev 10'!$M$9,0)</f>
        <v>9.3663916115344708E-14</v>
      </c>
      <c r="E425" cm="1">
        <f t="array" ref="E425">$J$1*(Distributed_Weight($A425,'Rev 10'!$M$16,'Rev 10'!$M$9,0)+Point_Force($A425,2*'Rev 10'!$M$16,'Rev 10'!$M$10/2))</f>
        <v>9.3663916115344708E-14</v>
      </c>
      <c r="F425" cm="1">
        <f t="array" ref="F425">$J$1*(Distributed_Weight($A425,'Rev 10'!$M$16,'Rev 10'!$M$9,0)+Point_Force($A425,2*'Rev 10'!$M$16,'Rev 10'!$M$10/2)+Moment_Force($A425,'Rev 10'!$V$9,'Rev 10'!$M$10/2))</f>
        <v>9.3663916115344708E-14</v>
      </c>
      <c r="G425" cm="1">
        <f t="array" ref="G425">$J$1*(Distributed_Weight($A425,'Rev 10'!$M$16*9.81,'Rev 10'!$M$9,0)-Point_Force($A425,2*'Rev 10'!$M$16*9.81,'Rev 10'!$M$10/2)+Distributed_Weight($A425,'Rev 10'!$M$16*9.81,'Rev 10'!$M$9,'Rev 10'!$M$10-'Rev 10'!$M$9))</f>
        <v>9.1884301709153142E-13</v>
      </c>
      <c r="L425">
        <f t="shared" si="19"/>
        <v>1.4464254062662254E-15</v>
      </c>
      <c r="O425">
        <f t="shared" si="20"/>
        <v>1.1357875196044004E-18</v>
      </c>
    </row>
    <row r="426" spans="1:15" x14ac:dyDescent="0.2">
      <c r="A426">
        <v>1275</v>
      </c>
      <c r="B426">
        <f t="shared" si="18"/>
        <v>9.231822933103301E-13</v>
      </c>
      <c r="D426" cm="1">
        <f t="array" ref="D426">$J$1*Distributed_Weight($A426,'Rev 10'!$M$16,'Rev 10'!$M$9,0)</f>
        <v>9.4106248043866469E-14</v>
      </c>
      <c r="E426" cm="1">
        <f t="array" ref="E426">$J$1*(Distributed_Weight($A426,'Rev 10'!$M$16,'Rev 10'!$M$9,0)+Point_Force($A426,2*'Rev 10'!$M$16,'Rev 10'!$M$10/2))</f>
        <v>9.4106248043866469E-14</v>
      </c>
      <c r="F426" cm="1">
        <f t="array" ref="F426">$J$1*(Distributed_Weight($A426,'Rev 10'!$M$16,'Rev 10'!$M$9,0)+Point_Force($A426,2*'Rev 10'!$M$16,'Rev 10'!$M$10/2)+Moment_Force($A426,'Rev 10'!$V$9,'Rev 10'!$M$10/2))</f>
        <v>9.4106248043866469E-14</v>
      </c>
      <c r="G426" cm="1">
        <f t="array" ref="G426">$J$1*(Distributed_Weight($A426,'Rev 10'!$M$16*9.81,'Rev 10'!$M$9,0)-Point_Force($A426,2*'Rev 10'!$M$16*9.81,'Rev 10'!$M$10/2)+Distributed_Weight($A426,'Rev 10'!$M$16*9.81,'Rev 10'!$M$9,'Rev 10'!$M$10-'Rev 10'!$M$9))</f>
        <v>9.231822933103301E-13</v>
      </c>
      <c r="L426">
        <f t="shared" si="19"/>
        <v>1.4498327688250386E-15</v>
      </c>
      <c r="O426">
        <f t="shared" si="20"/>
        <v>1.1357875196492339E-18</v>
      </c>
    </row>
    <row r="427" spans="1:15" x14ac:dyDescent="0.2">
      <c r="A427">
        <v>1278</v>
      </c>
      <c r="B427">
        <f t="shared" si="18"/>
        <v>9.2753179161680522E-13</v>
      </c>
      <c r="D427" cm="1">
        <f t="array" ref="D427">$J$1*Distributed_Weight($A427,'Rev 10'!$M$16,'Rev 10'!$M$9,0)</f>
        <v>9.4549621979286977E-14</v>
      </c>
      <c r="E427" cm="1">
        <f t="array" ref="E427">$J$1*(Distributed_Weight($A427,'Rev 10'!$M$16,'Rev 10'!$M$9,0)+Point_Force($A427,2*'Rev 10'!$M$16,'Rev 10'!$M$10/2))</f>
        <v>9.4549621979286977E-14</v>
      </c>
      <c r="F427" cm="1">
        <f t="array" ref="F427">$J$1*(Distributed_Weight($A427,'Rev 10'!$M$16,'Rev 10'!$M$9,0)+Point_Force($A427,2*'Rev 10'!$M$16,'Rev 10'!$M$10/2)+Moment_Force($A427,'Rev 10'!$V$9,'Rev 10'!$M$10/2))</f>
        <v>9.4549621979286977E-14</v>
      </c>
      <c r="G427" cm="1">
        <f t="array" ref="G427">$J$1*(Distributed_Weight($A427,'Rev 10'!$M$16*9.81,'Rev 10'!$M$9,0)-Point_Force($A427,2*'Rev 10'!$M$16*9.81,'Rev 10'!$M$10/2)+Distributed_Weight($A427,'Rev 10'!$M$16*9.81,'Rev 10'!$M$9,'Rev 10'!$M$10-'Rev 10'!$M$9))</f>
        <v>9.2753179161680522E-13</v>
      </c>
      <c r="L427">
        <f t="shared" si="19"/>
        <v>1.4532401313839863E-15</v>
      </c>
      <c r="O427">
        <f t="shared" si="20"/>
        <v>1.1357875196717164E-18</v>
      </c>
    </row>
    <row r="428" spans="1:15" x14ac:dyDescent="0.2">
      <c r="A428">
        <v>1281</v>
      </c>
      <c r="B428">
        <f t="shared" si="18"/>
        <v>9.3189151201095718E-13</v>
      </c>
      <c r="D428" cm="1">
        <f t="array" ref="D428">$J$1*Distributed_Weight($A428,'Rev 10'!$M$16,'Rev 10'!$M$9,0)</f>
        <v>9.4994037921606259E-14</v>
      </c>
      <c r="E428" cm="1">
        <f t="array" ref="E428">$J$1*(Distributed_Weight($A428,'Rev 10'!$M$16,'Rev 10'!$M$9,0)+Point_Force($A428,2*'Rev 10'!$M$16,'Rev 10'!$M$10/2))</f>
        <v>9.4994037921606259E-14</v>
      </c>
      <c r="F428" cm="1">
        <f t="array" ref="F428">$J$1*(Distributed_Weight($A428,'Rev 10'!$M$16,'Rev 10'!$M$9,0)+Point_Force($A428,2*'Rev 10'!$M$16,'Rev 10'!$M$10/2)+Moment_Force($A428,'Rev 10'!$V$9,'Rev 10'!$M$10/2))</f>
        <v>9.4994037921606259E-14</v>
      </c>
      <c r="G428" cm="1">
        <f t="array" ref="G428">$J$1*(Distributed_Weight($A428,'Rev 10'!$M$16*9.81,'Rev 10'!$M$9,0)-Point_Force($A428,2*'Rev 10'!$M$16*9.81,'Rev 10'!$M$10/2)+Distributed_Weight($A428,'Rev 10'!$M$16*9.81,'Rev 10'!$M$9,'Rev 10'!$M$10-'Rev 10'!$M$9))</f>
        <v>9.3189151201095718E-13</v>
      </c>
      <c r="L428">
        <f t="shared" si="19"/>
        <v>1.4566474939430015E-15</v>
      </c>
      <c r="O428">
        <f t="shared" si="20"/>
        <v>1.1357875196044004E-18</v>
      </c>
    </row>
    <row r="429" spans="1:15" x14ac:dyDescent="0.2">
      <c r="A429">
        <v>1284</v>
      </c>
      <c r="B429">
        <f t="shared" si="18"/>
        <v>9.3626145449278618E-13</v>
      </c>
      <c r="D429" cm="1">
        <f t="array" ref="D429">$J$1*Distributed_Weight($A429,'Rev 10'!$M$16,'Rev 10'!$M$9,0)</f>
        <v>9.5439495870824277E-14</v>
      </c>
      <c r="E429" cm="1">
        <f t="array" ref="E429">$J$1*(Distributed_Weight($A429,'Rev 10'!$M$16,'Rev 10'!$M$9,0)+Point_Force($A429,2*'Rev 10'!$M$16,'Rev 10'!$M$10/2))</f>
        <v>9.5439495870824277E-14</v>
      </c>
      <c r="F429" cm="1">
        <f t="array" ref="F429">$J$1*(Distributed_Weight($A429,'Rev 10'!$M$16,'Rev 10'!$M$9,0)+Point_Force($A429,2*'Rev 10'!$M$16,'Rev 10'!$M$10/2)+Moment_Force($A429,'Rev 10'!$V$9,'Rev 10'!$M$10/2))</f>
        <v>9.5439495870824277E-14</v>
      </c>
      <c r="G429" cm="1">
        <f t="array" ref="G429">$J$1*(Distributed_Weight($A429,'Rev 10'!$M$16*9.81,'Rev 10'!$M$9,0)-Point_Force($A429,2*'Rev 10'!$M$16*9.81,'Rev 10'!$M$10/2)+Distributed_Weight($A429,'Rev 10'!$M$16*9.81,'Rev 10'!$M$9,'Rev 10'!$M$10-'Rev 10'!$M$9))</f>
        <v>9.3626145449278618E-13</v>
      </c>
      <c r="L429">
        <f t="shared" si="19"/>
        <v>1.4600548565018147E-15</v>
      </c>
      <c r="O429">
        <f t="shared" si="20"/>
        <v>1.1357875196716508E-18</v>
      </c>
    </row>
    <row r="430" spans="1:15" x14ac:dyDescent="0.2">
      <c r="A430">
        <v>1287</v>
      </c>
      <c r="B430">
        <f t="shared" si="18"/>
        <v>9.4064161906229162E-13</v>
      </c>
      <c r="D430" cm="1">
        <f t="array" ref="D430">$J$1*Distributed_Weight($A430,'Rev 10'!$M$16,'Rev 10'!$M$9,0)</f>
        <v>9.5885995826941055E-14</v>
      </c>
      <c r="E430" cm="1">
        <f t="array" ref="E430">$J$1*(Distributed_Weight($A430,'Rev 10'!$M$16,'Rev 10'!$M$9,0)+Point_Force($A430,2*'Rev 10'!$M$16,'Rev 10'!$M$10/2))</f>
        <v>9.5885995826941055E-14</v>
      </c>
      <c r="F430" cm="1">
        <f t="array" ref="F430">$J$1*(Distributed_Weight($A430,'Rev 10'!$M$16,'Rev 10'!$M$9,0)+Point_Force($A430,2*'Rev 10'!$M$16,'Rev 10'!$M$10/2)+Moment_Force($A430,'Rev 10'!$V$9,'Rev 10'!$M$10/2))</f>
        <v>9.5885995826941055E-14</v>
      </c>
      <c r="G430" cm="1">
        <f t="array" ref="G430">$J$1*(Distributed_Weight($A430,'Rev 10'!$M$16*9.81,'Rev 10'!$M$9,0)-Point_Force($A430,2*'Rev 10'!$M$16*9.81,'Rev 10'!$M$10/2)+Distributed_Weight($A430,'Rev 10'!$M$16*9.81,'Rev 10'!$M$9,'Rev 10'!$M$10-'Rev 10'!$M$9))</f>
        <v>9.4064161906229162E-13</v>
      </c>
      <c r="L430">
        <f t="shared" si="19"/>
        <v>1.4634622190608297E-15</v>
      </c>
      <c r="O430">
        <f t="shared" si="20"/>
        <v>1.1357875196492998E-18</v>
      </c>
    </row>
    <row r="431" spans="1:15" x14ac:dyDescent="0.2">
      <c r="A431">
        <v>1290</v>
      </c>
      <c r="B431">
        <f t="shared" si="18"/>
        <v>9.4503200571947411E-13</v>
      </c>
      <c r="D431" cm="1">
        <f t="array" ref="D431">$J$1*Distributed_Weight($A431,'Rev 10'!$M$16,'Rev 10'!$M$9,0)</f>
        <v>9.6333537789956594E-14</v>
      </c>
      <c r="E431" cm="1">
        <f t="array" ref="E431">$J$1*(Distributed_Weight($A431,'Rev 10'!$M$16,'Rev 10'!$M$9,0)+Point_Force($A431,2*'Rev 10'!$M$16,'Rev 10'!$M$10/2))</f>
        <v>9.6333537789956594E-14</v>
      </c>
      <c r="F431" cm="1">
        <f t="array" ref="F431">$J$1*(Distributed_Weight($A431,'Rev 10'!$M$16,'Rev 10'!$M$9,0)+Point_Force($A431,2*'Rev 10'!$M$16,'Rev 10'!$M$10/2)+Moment_Force($A431,'Rev 10'!$V$9,'Rev 10'!$M$10/2))</f>
        <v>9.6333537789956594E-14</v>
      </c>
      <c r="G431" cm="1">
        <f t="array" ref="G431">$J$1*(Distributed_Weight($A431,'Rev 10'!$M$16*9.81,'Rev 10'!$M$9,0)-Point_Force($A431,2*'Rev 10'!$M$16*9.81,'Rev 10'!$M$10/2)+Distributed_Weight($A431,'Rev 10'!$M$16*9.81,'Rev 10'!$M$9,'Rev 10'!$M$10-'Rev 10'!$M$9))</f>
        <v>9.4503200571947411E-13</v>
      </c>
      <c r="L431">
        <f t="shared" si="19"/>
        <v>1.4668695816197776E-15</v>
      </c>
      <c r="O431">
        <f t="shared" si="20"/>
        <v>1.1357875196268172E-18</v>
      </c>
    </row>
    <row r="432" spans="1:15" x14ac:dyDescent="0.2">
      <c r="A432">
        <v>1293</v>
      </c>
      <c r="B432">
        <f t="shared" si="18"/>
        <v>9.4943261446433345E-13</v>
      </c>
      <c r="D432" cm="1">
        <f t="array" ref="D432">$J$1*Distributed_Weight($A432,'Rev 10'!$M$16,'Rev 10'!$M$9,0)</f>
        <v>9.6782121759870881E-14</v>
      </c>
      <c r="E432" cm="1">
        <f t="array" ref="E432">$J$1*(Distributed_Weight($A432,'Rev 10'!$M$16,'Rev 10'!$M$9,0)+Point_Force($A432,2*'Rev 10'!$M$16,'Rev 10'!$M$10/2))</f>
        <v>9.6782121759870881E-14</v>
      </c>
      <c r="F432" cm="1">
        <f t="array" ref="F432">$J$1*(Distributed_Weight($A432,'Rev 10'!$M$16,'Rev 10'!$M$9,0)+Point_Force($A432,2*'Rev 10'!$M$16,'Rev 10'!$M$10/2)+Moment_Force($A432,'Rev 10'!$V$9,'Rev 10'!$M$10/2))</f>
        <v>9.6782121759870881E-14</v>
      </c>
      <c r="G432" cm="1">
        <f t="array" ref="G432">$J$1*(Distributed_Weight($A432,'Rev 10'!$M$16*9.81,'Rev 10'!$M$9,0)-Point_Force($A432,2*'Rev 10'!$M$16*9.81,'Rev 10'!$M$10/2)+Distributed_Weight($A432,'Rev 10'!$M$16*9.81,'Rev 10'!$M$9,'Rev 10'!$M$10-'Rev 10'!$M$9))</f>
        <v>9.4943261446433345E-13</v>
      </c>
      <c r="L432">
        <f t="shared" si="19"/>
        <v>1.470276944178658E-15</v>
      </c>
      <c r="O432">
        <f t="shared" si="20"/>
        <v>1.1357875196268172E-18</v>
      </c>
    </row>
    <row r="433" spans="1:15" x14ac:dyDescent="0.2">
      <c r="A433">
        <v>1296</v>
      </c>
      <c r="B433">
        <f t="shared" si="18"/>
        <v>9.5384344529686942E-13</v>
      </c>
      <c r="D433" cm="1">
        <f t="array" ref="D433">$J$1*Distributed_Weight($A433,'Rev 10'!$M$16,'Rev 10'!$M$9,0)</f>
        <v>9.7231747736683941E-14</v>
      </c>
      <c r="E433" cm="1">
        <f t="array" ref="E433">$J$1*(Distributed_Weight($A433,'Rev 10'!$M$16,'Rev 10'!$M$9,0)+Point_Force($A433,2*'Rev 10'!$M$16,'Rev 10'!$M$10/2))</f>
        <v>9.7231747736683941E-14</v>
      </c>
      <c r="F433" cm="1">
        <f t="array" ref="F433">$J$1*(Distributed_Weight($A433,'Rev 10'!$M$16,'Rev 10'!$M$9,0)+Point_Force($A433,2*'Rev 10'!$M$16,'Rev 10'!$M$10/2)+Moment_Force($A433,'Rev 10'!$V$9,'Rev 10'!$M$10/2))</f>
        <v>9.7231747736683941E-14</v>
      </c>
      <c r="G433" cm="1">
        <f t="array" ref="G433">$J$1*(Distributed_Weight($A433,'Rev 10'!$M$16*9.81,'Rev 10'!$M$9,0)-Point_Force($A433,2*'Rev 10'!$M$16*9.81,'Rev 10'!$M$10/2)+Distributed_Weight($A433,'Rev 10'!$M$16*9.81,'Rev 10'!$M$9,'Rev 10'!$M$10-'Rev 10'!$M$9))</f>
        <v>9.5384344529686942E-13</v>
      </c>
      <c r="L433">
        <f t="shared" si="19"/>
        <v>1.4736843067375385E-15</v>
      </c>
      <c r="O433">
        <f t="shared" si="20"/>
        <v>1.1357875196716508E-18</v>
      </c>
    </row>
    <row r="434" spans="1:15" x14ac:dyDescent="0.2">
      <c r="A434">
        <v>1299</v>
      </c>
      <c r="B434">
        <f t="shared" si="18"/>
        <v>9.5826449821708203E-13</v>
      </c>
      <c r="D434" cm="1">
        <f t="array" ref="D434">$J$1*Distributed_Weight($A434,'Rev 10'!$M$16,'Rev 10'!$M$9,0)</f>
        <v>9.768241572039575E-14</v>
      </c>
      <c r="E434" cm="1">
        <f t="array" ref="E434">$J$1*(Distributed_Weight($A434,'Rev 10'!$M$16,'Rev 10'!$M$9,0)+Point_Force($A434,2*'Rev 10'!$M$16,'Rev 10'!$M$10/2))</f>
        <v>9.768241572039575E-14</v>
      </c>
      <c r="F434" cm="1">
        <f t="array" ref="F434">$J$1*(Distributed_Weight($A434,'Rev 10'!$M$16,'Rev 10'!$M$9,0)+Point_Force($A434,2*'Rev 10'!$M$16,'Rev 10'!$M$10/2)+Moment_Force($A434,'Rev 10'!$V$9,'Rev 10'!$M$10/2))</f>
        <v>9.768241572039575E-14</v>
      </c>
      <c r="G434" cm="1">
        <f t="array" ref="G434">$J$1*(Distributed_Weight($A434,'Rev 10'!$M$16*9.81,'Rev 10'!$M$9,0)-Point_Force($A434,2*'Rev 10'!$M$16*9.81,'Rev 10'!$M$10/2)+Distributed_Weight($A434,'Rev 10'!$M$16*9.81,'Rev 10'!$M$9,'Rev 10'!$M$10-'Rev 10'!$M$9))</f>
        <v>9.5826449821708203E-13</v>
      </c>
      <c r="L434">
        <f t="shared" si="19"/>
        <v>1.4770916692965534E-15</v>
      </c>
      <c r="O434">
        <f t="shared" si="20"/>
        <v>1.1357875196268172E-18</v>
      </c>
    </row>
    <row r="435" spans="1:15" x14ac:dyDescent="0.2">
      <c r="A435">
        <v>1302</v>
      </c>
      <c r="B435">
        <f t="shared" si="18"/>
        <v>9.6269577322497169E-13</v>
      </c>
      <c r="D435" cm="1">
        <f t="array" ref="D435">$J$1*Distributed_Weight($A435,'Rev 10'!$M$16,'Rev 10'!$M$9,0)</f>
        <v>9.8134125711006294E-14</v>
      </c>
      <c r="E435" cm="1">
        <f t="array" ref="E435">$J$1*(Distributed_Weight($A435,'Rev 10'!$M$16,'Rev 10'!$M$9,0)+Point_Force($A435,2*'Rev 10'!$M$16,'Rev 10'!$M$10/2))</f>
        <v>9.8134125711006294E-14</v>
      </c>
      <c r="F435" cm="1">
        <f t="array" ref="F435">$J$1*(Distributed_Weight($A435,'Rev 10'!$M$16,'Rev 10'!$M$9,0)+Point_Force($A435,2*'Rev 10'!$M$16,'Rev 10'!$M$10/2)+Moment_Force($A435,'Rev 10'!$V$9,'Rev 10'!$M$10/2))</f>
        <v>9.8134125711006294E-14</v>
      </c>
      <c r="G435" cm="1">
        <f t="array" ref="G435">$J$1*(Distributed_Weight($A435,'Rev 10'!$M$16*9.81,'Rev 10'!$M$9,0)-Point_Force($A435,2*'Rev 10'!$M$16*9.81,'Rev 10'!$M$10/2)+Distributed_Weight($A435,'Rev 10'!$M$16*9.81,'Rev 10'!$M$9,'Rev 10'!$M$10-'Rev 10'!$M$9))</f>
        <v>9.6269577322497169E-13</v>
      </c>
      <c r="L435">
        <f t="shared" si="19"/>
        <v>1.4804990318554339E-15</v>
      </c>
      <c r="O435">
        <f t="shared" si="20"/>
        <v>1.1357875196492998E-18</v>
      </c>
    </row>
    <row r="436" spans="1:15" x14ac:dyDescent="0.2">
      <c r="A436">
        <v>1305</v>
      </c>
      <c r="B436">
        <f t="shared" si="18"/>
        <v>9.67137270320538E-13</v>
      </c>
      <c r="D436" cm="1">
        <f t="array" ref="D436">$J$1*Distributed_Weight($A436,'Rev 10'!$M$16,'Rev 10'!$M$9,0)</f>
        <v>9.8586877708515611E-14</v>
      </c>
      <c r="E436" cm="1">
        <f t="array" ref="E436">$J$1*(Distributed_Weight($A436,'Rev 10'!$M$16,'Rev 10'!$M$9,0)+Point_Force($A436,2*'Rev 10'!$M$16,'Rev 10'!$M$10/2))</f>
        <v>9.8586877708515611E-14</v>
      </c>
      <c r="F436" cm="1">
        <f t="array" ref="F436">$J$1*(Distributed_Weight($A436,'Rev 10'!$M$16,'Rev 10'!$M$9,0)+Point_Force($A436,2*'Rev 10'!$M$16,'Rev 10'!$M$10/2)+Moment_Force($A436,'Rev 10'!$V$9,'Rev 10'!$M$10/2))</f>
        <v>9.8586877708515611E-14</v>
      </c>
      <c r="G436" cm="1">
        <f t="array" ref="G436">$J$1*(Distributed_Weight($A436,'Rev 10'!$M$16*9.81,'Rev 10'!$M$9,0)-Point_Force($A436,2*'Rev 10'!$M$16*9.81,'Rev 10'!$M$10/2)+Distributed_Weight($A436,'Rev 10'!$M$16*9.81,'Rev 10'!$M$9,'Rev 10'!$M$10-'Rev 10'!$M$9))</f>
        <v>9.67137270320538E-13</v>
      </c>
      <c r="L436">
        <f t="shared" si="19"/>
        <v>1.4839063944143818E-15</v>
      </c>
      <c r="O436">
        <f t="shared" si="20"/>
        <v>1.1357875196492339E-18</v>
      </c>
    </row>
    <row r="437" spans="1:15" x14ac:dyDescent="0.2">
      <c r="A437">
        <v>1308</v>
      </c>
      <c r="B437">
        <f t="shared" si="18"/>
        <v>9.7158898950378114E-13</v>
      </c>
      <c r="D437" cm="1">
        <f t="array" ref="D437">$J$1*Distributed_Weight($A437,'Rev 10'!$M$16,'Rev 10'!$M$9,0)</f>
        <v>9.904067171292369E-14</v>
      </c>
      <c r="E437" cm="1">
        <f t="array" ref="E437">$J$1*(Distributed_Weight($A437,'Rev 10'!$M$16,'Rev 10'!$M$9,0)+Point_Force($A437,2*'Rev 10'!$M$16,'Rev 10'!$M$10/2))</f>
        <v>9.904067171292369E-14</v>
      </c>
      <c r="F437" cm="1">
        <f t="array" ref="F437">$J$1*(Distributed_Weight($A437,'Rev 10'!$M$16,'Rev 10'!$M$9,0)+Point_Force($A437,2*'Rev 10'!$M$16,'Rev 10'!$M$10/2)+Moment_Force($A437,'Rev 10'!$V$9,'Rev 10'!$M$10/2))</f>
        <v>9.904067171292369E-14</v>
      </c>
      <c r="G437" cm="1">
        <f t="array" ref="G437">$J$1*(Distributed_Weight($A437,'Rev 10'!$M$16*9.81,'Rev 10'!$M$9,0)-Point_Force($A437,2*'Rev 10'!$M$16*9.81,'Rev 10'!$M$10/2)+Distributed_Weight($A437,'Rev 10'!$M$16*9.81,'Rev 10'!$M$9,'Rev 10'!$M$10-'Rev 10'!$M$9))</f>
        <v>9.7158898950378114E-13</v>
      </c>
      <c r="L437">
        <f t="shared" si="19"/>
        <v>1.4873137569733295E-15</v>
      </c>
      <c r="O437">
        <f t="shared" si="20"/>
        <v>1.1357875196492339E-18</v>
      </c>
    </row>
    <row r="438" spans="1:15" x14ac:dyDescent="0.2">
      <c r="A438">
        <v>1311</v>
      </c>
      <c r="B438">
        <f t="shared" si="18"/>
        <v>9.7605093077470113E-13</v>
      </c>
      <c r="D438" cm="1">
        <f t="array" ref="D438">$J$1*Distributed_Weight($A438,'Rev 10'!$M$16,'Rev 10'!$M$9,0)</f>
        <v>9.9495507724230503E-14</v>
      </c>
      <c r="E438" cm="1">
        <f t="array" ref="E438">$J$1*(Distributed_Weight($A438,'Rev 10'!$M$16,'Rev 10'!$M$9,0)+Point_Force($A438,2*'Rev 10'!$M$16,'Rev 10'!$M$10/2))</f>
        <v>9.9495507724230503E-14</v>
      </c>
      <c r="F438" cm="1">
        <f t="array" ref="F438">$J$1*(Distributed_Weight($A438,'Rev 10'!$M$16,'Rev 10'!$M$9,0)+Point_Force($A438,2*'Rev 10'!$M$16,'Rev 10'!$M$10/2)+Moment_Force($A438,'Rev 10'!$V$9,'Rev 10'!$M$10/2))</f>
        <v>9.9495507724230503E-14</v>
      </c>
      <c r="G438" cm="1">
        <f t="array" ref="G438">$J$1*(Distributed_Weight($A438,'Rev 10'!$M$16*9.81,'Rev 10'!$M$9,0)-Point_Force($A438,2*'Rev 10'!$M$16*9.81,'Rev 10'!$M$10/2)+Distributed_Weight($A438,'Rev 10'!$M$16*9.81,'Rev 10'!$M$9,'Rev 10'!$M$10-'Rev 10'!$M$9))</f>
        <v>9.7605093077470113E-13</v>
      </c>
      <c r="L438">
        <f t="shared" si="19"/>
        <v>1.4907211195322772E-15</v>
      </c>
      <c r="O438">
        <f t="shared" si="20"/>
        <v>1.1357875196492998E-18</v>
      </c>
    </row>
    <row r="439" spans="1:15" x14ac:dyDescent="0.2">
      <c r="A439">
        <v>1314</v>
      </c>
      <c r="B439">
        <f t="shared" si="18"/>
        <v>9.8052309413329796E-13</v>
      </c>
      <c r="D439" cm="1">
        <f t="array" ref="D439">$J$1*Distributed_Weight($A439,'Rev 10'!$M$16,'Rev 10'!$M$9,0)</f>
        <v>9.995138574243609E-14</v>
      </c>
      <c r="E439" cm="1">
        <f t="array" ref="E439">$J$1*(Distributed_Weight($A439,'Rev 10'!$M$16,'Rev 10'!$M$9,0)+Point_Force($A439,2*'Rev 10'!$M$16,'Rev 10'!$M$10/2))</f>
        <v>9.995138574243609E-14</v>
      </c>
      <c r="F439" cm="1">
        <f t="array" ref="F439">$J$1*(Distributed_Weight($A439,'Rev 10'!$M$16,'Rev 10'!$M$9,0)+Point_Force($A439,2*'Rev 10'!$M$16,'Rev 10'!$M$10/2)+Moment_Force($A439,'Rev 10'!$V$9,'Rev 10'!$M$10/2))</f>
        <v>9.995138574243609E-14</v>
      </c>
      <c r="G439" cm="1">
        <f t="array" ref="G439">$J$1*(Distributed_Weight($A439,'Rev 10'!$M$16*9.81,'Rev 10'!$M$9,0)-Point_Force($A439,2*'Rev 10'!$M$16*9.81,'Rev 10'!$M$10/2)+Distributed_Weight($A439,'Rev 10'!$M$16*9.81,'Rev 10'!$M$9,'Rev 10'!$M$10-'Rev 10'!$M$9))</f>
        <v>9.8052309413329796E-13</v>
      </c>
      <c r="L439">
        <f t="shared" si="19"/>
        <v>1.4941284820912251E-15</v>
      </c>
      <c r="O439">
        <f t="shared" si="20"/>
        <v>1.1357875196043347E-18</v>
      </c>
    </row>
    <row r="440" spans="1:15" x14ac:dyDescent="0.2">
      <c r="A440">
        <v>1317</v>
      </c>
      <c r="B440">
        <f t="shared" si="18"/>
        <v>9.8500547957957164E-13</v>
      </c>
      <c r="D440" cm="1">
        <f t="array" ref="D440">$J$1*Distributed_Weight($A440,'Rev 10'!$M$16,'Rev 10'!$M$9,0)</f>
        <v>1.0040830576754043E-13</v>
      </c>
      <c r="E440" cm="1">
        <f t="array" ref="E440">$J$1*(Distributed_Weight($A440,'Rev 10'!$M$16,'Rev 10'!$M$9,0)+Point_Force($A440,2*'Rev 10'!$M$16,'Rev 10'!$M$10/2))</f>
        <v>1.0040830576754043E-13</v>
      </c>
      <c r="F440" cm="1">
        <f t="array" ref="F440">$J$1*(Distributed_Weight($A440,'Rev 10'!$M$16,'Rev 10'!$M$9,0)+Point_Force($A440,2*'Rev 10'!$M$16,'Rev 10'!$M$10/2)+Moment_Force($A440,'Rev 10'!$V$9,'Rev 10'!$M$10/2))</f>
        <v>1.0040830576754043E-13</v>
      </c>
      <c r="G440" cm="1">
        <f t="array" ref="G440">$J$1*(Distributed_Weight($A440,'Rev 10'!$M$16*9.81,'Rev 10'!$M$9,0)-Point_Force($A440,2*'Rev 10'!$M$16*9.81,'Rev 10'!$M$10/2)+Distributed_Weight($A440,'Rev 10'!$M$16*9.81,'Rev 10'!$M$9,'Rev 10'!$M$10-'Rev 10'!$M$9))</f>
        <v>9.8500547957957164E-13</v>
      </c>
      <c r="L440">
        <f t="shared" si="19"/>
        <v>1.4975358446500381E-15</v>
      </c>
      <c r="O440">
        <f t="shared" si="20"/>
        <v>1.1357875196941333E-18</v>
      </c>
    </row>
    <row r="441" spans="1:15" x14ac:dyDescent="0.2">
      <c r="A441">
        <v>1320</v>
      </c>
      <c r="B441">
        <f t="shared" si="18"/>
        <v>9.8949808711352175E-13</v>
      </c>
      <c r="D441" cm="1">
        <f t="array" ref="D441">$J$1*Distributed_Weight($A441,'Rev 10'!$M$16,'Rev 10'!$M$9,0)</f>
        <v>1.0086626779954352E-13</v>
      </c>
      <c r="E441" cm="1">
        <f t="array" ref="E441">$J$1*(Distributed_Weight($A441,'Rev 10'!$M$16,'Rev 10'!$M$9,0)+Point_Force($A441,2*'Rev 10'!$M$16,'Rev 10'!$M$10/2))</f>
        <v>1.0086626779954352E-13</v>
      </c>
      <c r="F441" cm="1">
        <f t="array" ref="F441">$J$1*(Distributed_Weight($A441,'Rev 10'!$M$16,'Rev 10'!$M$9,0)+Point_Force($A441,2*'Rev 10'!$M$16,'Rev 10'!$M$10/2)+Moment_Force($A441,'Rev 10'!$V$9,'Rev 10'!$M$10/2))</f>
        <v>1.0086626779954352E-13</v>
      </c>
      <c r="G441" cm="1">
        <f t="array" ref="G441">$J$1*(Distributed_Weight($A441,'Rev 10'!$M$16*9.81,'Rev 10'!$M$9,0)-Point_Force($A441,2*'Rev 10'!$M$16*9.81,'Rev 10'!$M$10/2)+Distributed_Weight($A441,'Rev 10'!$M$16*9.81,'Rev 10'!$M$9,'Rev 10'!$M$10-'Rev 10'!$M$9))</f>
        <v>9.8949808711352175E-13</v>
      </c>
      <c r="L441">
        <f t="shared" si="19"/>
        <v>1.5009432072091205E-15</v>
      </c>
      <c r="O441">
        <f t="shared" si="20"/>
        <v>1.1357875196044004E-18</v>
      </c>
    </row>
    <row r="442" spans="1:15" x14ac:dyDescent="0.2">
      <c r="A442">
        <v>1323</v>
      </c>
      <c r="B442">
        <f t="shared" si="18"/>
        <v>9.9400091673514911E-13</v>
      </c>
      <c r="D442" cm="1">
        <f t="array" ref="D442">$J$1*Distributed_Weight($A442,'Rev 10'!$M$16,'Rev 10'!$M$9,0)</f>
        <v>1.0132527183844536E-13</v>
      </c>
      <c r="E442" cm="1">
        <f t="array" ref="E442">$J$1*(Distributed_Weight($A442,'Rev 10'!$M$16,'Rev 10'!$M$9,0)+Point_Force($A442,2*'Rev 10'!$M$16,'Rev 10'!$M$10/2))</f>
        <v>1.0132527183844536E-13</v>
      </c>
      <c r="F442" cm="1">
        <f t="array" ref="F442">$J$1*(Distributed_Weight($A442,'Rev 10'!$M$16,'Rev 10'!$M$9,0)+Point_Force($A442,2*'Rev 10'!$M$16,'Rev 10'!$M$10/2)+Moment_Force($A442,'Rev 10'!$V$9,'Rev 10'!$M$10/2))</f>
        <v>1.0132527183844536E-13</v>
      </c>
      <c r="G442" cm="1">
        <f t="array" ref="G442">$J$1*(Distributed_Weight($A442,'Rev 10'!$M$16*9.81,'Rev 10'!$M$9,0)-Point_Force($A442,2*'Rev 10'!$M$16*9.81,'Rev 10'!$M$10/2)+Distributed_Weight($A442,'Rev 10'!$M$16*9.81,'Rev 10'!$M$9,'Rev 10'!$M$10-'Rev 10'!$M$9))</f>
        <v>9.9400091673514911E-13</v>
      </c>
      <c r="L442">
        <f t="shared" si="19"/>
        <v>1.5043505697679337E-15</v>
      </c>
      <c r="O442">
        <f t="shared" si="20"/>
        <v>1.1357875196492339E-18</v>
      </c>
    </row>
    <row r="443" spans="1:15" x14ac:dyDescent="0.2">
      <c r="A443">
        <v>1326</v>
      </c>
      <c r="B443">
        <f t="shared" si="18"/>
        <v>9.9851396844445291E-13</v>
      </c>
      <c r="D443" cm="1">
        <f t="array" ref="D443">$J$1*Distributed_Weight($A443,'Rev 10'!$M$16,'Rev 10'!$M$9,0)</f>
        <v>1.0178531788424597E-13</v>
      </c>
      <c r="E443" cm="1">
        <f t="array" ref="E443">$J$1*(Distributed_Weight($A443,'Rev 10'!$M$16,'Rev 10'!$M$9,0)+Point_Force($A443,2*'Rev 10'!$M$16,'Rev 10'!$M$10/2))</f>
        <v>1.0178531788424597E-13</v>
      </c>
      <c r="F443" cm="1">
        <f t="array" ref="F443">$J$1*(Distributed_Weight($A443,'Rev 10'!$M$16,'Rev 10'!$M$9,0)+Point_Force($A443,2*'Rev 10'!$M$16,'Rev 10'!$M$10/2)+Moment_Force($A443,'Rev 10'!$V$9,'Rev 10'!$M$10/2))</f>
        <v>1.0178531788424597E-13</v>
      </c>
      <c r="G443" cm="1">
        <f t="array" ref="G443">$J$1*(Distributed_Weight($A443,'Rev 10'!$M$16*9.81,'Rev 10'!$M$9,0)-Point_Force($A443,2*'Rev 10'!$M$16*9.81,'Rev 10'!$M$10/2)+Distributed_Weight($A443,'Rev 10'!$M$16*9.81,'Rev 10'!$M$9,'Rev 10'!$M$10-'Rev 10'!$M$9))</f>
        <v>9.9851396844445291E-13</v>
      </c>
      <c r="L443">
        <f t="shared" si="19"/>
        <v>1.5077579323268814E-15</v>
      </c>
      <c r="O443">
        <f t="shared" si="20"/>
        <v>1.1357875196717164E-18</v>
      </c>
    </row>
    <row r="444" spans="1:15" x14ac:dyDescent="0.2">
      <c r="A444">
        <v>1329</v>
      </c>
      <c r="B444">
        <f t="shared" si="18"/>
        <v>1.0030372422414336E-12</v>
      </c>
      <c r="D444" cm="1">
        <f t="array" ref="D444">$J$1*Distributed_Weight($A444,'Rev 10'!$M$16,'Rev 10'!$M$9,0)</f>
        <v>1.0224640593694532E-13</v>
      </c>
      <c r="E444" cm="1">
        <f t="array" ref="E444">$J$1*(Distributed_Weight($A444,'Rev 10'!$M$16,'Rev 10'!$M$9,0)+Point_Force($A444,2*'Rev 10'!$M$16,'Rev 10'!$M$10/2))</f>
        <v>1.0224640593694532E-13</v>
      </c>
      <c r="F444" cm="1">
        <f t="array" ref="F444">$J$1*(Distributed_Weight($A444,'Rev 10'!$M$16,'Rev 10'!$M$9,0)+Point_Force($A444,2*'Rev 10'!$M$16,'Rev 10'!$M$10/2)+Moment_Force($A444,'Rev 10'!$V$9,'Rev 10'!$M$10/2))</f>
        <v>1.0224640593694532E-13</v>
      </c>
      <c r="G444" cm="1">
        <f t="array" ref="G444">$J$1*(Distributed_Weight($A444,'Rev 10'!$M$16*9.81,'Rev 10'!$M$9,0)-Point_Force($A444,2*'Rev 10'!$M$16*9.81,'Rev 10'!$M$10/2)+Distributed_Weight($A444,'Rev 10'!$M$16*9.81,'Rev 10'!$M$9,'Rev 10'!$M$10-'Rev 10'!$M$9))</f>
        <v>1.0030372422414336E-12</v>
      </c>
      <c r="L444">
        <f t="shared" si="19"/>
        <v>1.5111652948858965E-15</v>
      </c>
      <c r="O444">
        <f t="shared" si="20"/>
        <v>1.1357875196044004E-18</v>
      </c>
    </row>
    <row r="445" spans="1:15" x14ac:dyDescent="0.2">
      <c r="A445">
        <v>1332</v>
      </c>
      <c r="B445">
        <f t="shared" si="18"/>
        <v>1.0075707381260912E-12</v>
      </c>
      <c r="D445" cm="1">
        <f t="array" ref="D445">$J$1*Distributed_Weight($A445,'Rev 10'!$M$16,'Rev 10'!$M$9,0)</f>
        <v>1.0270853599654345E-13</v>
      </c>
      <c r="E445" cm="1">
        <f t="array" ref="E445">$J$1*(Distributed_Weight($A445,'Rev 10'!$M$16,'Rev 10'!$M$9,0)+Point_Force($A445,2*'Rev 10'!$M$16,'Rev 10'!$M$10/2))</f>
        <v>1.0270853599654345E-13</v>
      </c>
      <c r="F445" cm="1">
        <f t="array" ref="F445">$J$1*(Distributed_Weight($A445,'Rev 10'!$M$16,'Rev 10'!$M$9,0)+Point_Force($A445,2*'Rev 10'!$M$16,'Rev 10'!$M$10/2)+Moment_Force($A445,'Rev 10'!$V$9,'Rev 10'!$M$10/2))</f>
        <v>1.0270853599654345E-13</v>
      </c>
      <c r="G445" cm="1">
        <f t="array" ref="G445">$J$1*(Distributed_Weight($A445,'Rev 10'!$M$16*9.81,'Rev 10'!$M$9,0)-Point_Force($A445,2*'Rev 10'!$M$16*9.81,'Rev 10'!$M$10/2)+Distributed_Weight($A445,'Rev 10'!$M$16*9.81,'Rev 10'!$M$9,'Rev 10'!$M$10-'Rev 10'!$M$9))</f>
        <v>1.0075707381260912E-12</v>
      </c>
      <c r="L445">
        <f t="shared" si="19"/>
        <v>1.5145726574447097E-15</v>
      </c>
      <c r="O445">
        <f t="shared" si="20"/>
        <v>1.1357875196716508E-18</v>
      </c>
    </row>
    <row r="446" spans="1:15" x14ac:dyDescent="0.2">
      <c r="A446">
        <v>1335</v>
      </c>
      <c r="B446">
        <f t="shared" si="18"/>
        <v>1.0121144560984254E-12</v>
      </c>
      <c r="D446" cm="1">
        <f t="array" ref="D446">$J$1*Distributed_Weight($A446,'Rev 10'!$M$16,'Rev 10'!$M$9,0)</f>
        <v>1.0317170806304031E-13</v>
      </c>
      <c r="E446" cm="1">
        <f t="array" ref="E446">$J$1*(Distributed_Weight($A446,'Rev 10'!$M$16,'Rev 10'!$M$9,0)+Point_Force($A446,2*'Rev 10'!$M$16,'Rev 10'!$M$10/2))</f>
        <v>1.0317170806304031E-13</v>
      </c>
      <c r="F446" cm="1">
        <f t="array" ref="F446">$J$1*(Distributed_Weight($A446,'Rev 10'!$M$16,'Rev 10'!$M$9,0)+Point_Force($A446,2*'Rev 10'!$M$16,'Rev 10'!$M$10/2)+Moment_Force($A446,'Rev 10'!$V$9,'Rev 10'!$M$10/2))</f>
        <v>1.0317170806304031E-13</v>
      </c>
      <c r="G446" cm="1">
        <f t="array" ref="G446">$J$1*(Distributed_Weight($A446,'Rev 10'!$M$16*9.81,'Rev 10'!$M$9,0)-Point_Force($A446,2*'Rev 10'!$M$16*9.81,'Rev 10'!$M$10/2)+Distributed_Weight($A446,'Rev 10'!$M$16*9.81,'Rev 10'!$M$9,'Rev 10'!$M$10-'Rev 10'!$M$9))</f>
        <v>1.0121144560984254E-12</v>
      </c>
      <c r="L446">
        <f t="shared" si="19"/>
        <v>1.5179800200037247E-15</v>
      </c>
      <c r="O446">
        <f t="shared" si="20"/>
        <v>1.1357875196268172E-18</v>
      </c>
    </row>
    <row r="447" spans="1:15" x14ac:dyDescent="0.2">
      <c r="A447">
        <v>1338</v>
      </c>
      <c r="B447">
        <f t="shared" si="18"/>
        <v>1.0166683961584366E-12</v>
      </c>
      <c r="D447" cm="1">
        <f t="array" ref="D447">$J$1*Distributed_Weight($A447,'Rev 10'!$M$16,'Rev 10'!$M$9,0)</f>
        <v>1.0363592213643593E-13</v>
      </c>
      <c r="E447" cm="1">
        <f t="array" ref="E447">$J$1*(Distributed_Weight($A447,'Rev 10'!$M$16,'Rev 10'!$M$9,0)+Point_Force($A447,2*'Rev 10'!$M$16,'Rev 10'!$M$10/2))</f>
        <v>1.0363592213643593E-13</v>
      </c>
      <c r="F447" cm="1">
        <f t="array" ref="F447">$J$1*(Distributed_Weight($A447,'Rev 10'!$M$16,'Rev 10'!$M$9,0)+Point_Force($A447,2*'Rev 10'!$M$16,'Rev 10'!$M$10/2)+Moment_Force($A447,'Rev 10'!$V$9,'Rev 10'!$M$10/2))</f>
        <v>1.0363592213643593E-13</v>
      </c>
      <c r="G447" cm="1">
        <f t="array" ref="G447">$J$1*(Distributed_Weight($A447,'Rev 10'!$M$16*9.81,'Rev 10'!$M$9,0)-Point_Force($A447,2*'Rev 10'!$M$16*9.81,'Rev 10'!$M$10/2)+Distributed_Weight($A447,'Rev 10'!$M$16*9.81,'Rev 10'!$M$9,'Rev 10'!$M$10-'Rev 10'!$M$9))</f>
        <v>1.0166683961584366E-12</v>
      </c>
      <c r="L447">
        <f t="shared" si="19"/>
        <v>1.5213873825626051E-15</v>
      </c>
      <c r="O447">
        <f t="shared" si="20"/>
        <v>1.1357875196717164E-18</v>
      </c>
    </row>
    <row r="448" spans="1:15" x14ac:dyDescent="0.2">
      <c r="A448">
        <v>1341</v>
      </c>
      <c r="B448">
        <f t="shared" si="18"/>
        <v>1.0212325583061244E-12</v>
      </c>
      <c r="D448" cm="1">
        <f t="array" ref="D448">$J$1*Distributed_Weight($A448,'Rev 10'!$M$16,'Rev 10'!$M$9,0)</f>
        <v>1.0410117821673033E-13</v>
      </c>
      <c r="E448" cm="1">
        <f t="array" ref="E448">$J$1*(Distributed_Weight($A448,'Rev 10'!$M$16,'Rev 10'!$M$9,0)+Point_Force($A448,2*'Rev 10'!$M$16,'Rev 10'!$M$10/2))</f>
        <v>1.0410117821673033E-13</v>
      </c>
      <c r="F448" cm="1">
        <f t="array" ref="F448">$J$1*(Distributed_Weight($A448,'Rev 10'!$M$16,'Rev 10'!$M$9,0)+Point_Force($A448,2*'Rev 10'!$M$16,'Rev 10'!$M$10/2)+Moment_Force($A448,'Rev 10'!$V$9,'Rev 10'!$M$10/2))</f>
        <v>1.0410117821673033E-13</v>
      </c>
      <c r="G448" cm="1">
        <f t="array" ref="G448">$J$1*(Distributed_Weight($A448,'Rev 10'!$M$16*9.81,'Rev 10'!$M$9,0)-Point_Force($A448,2*'Rev 10'!$M$16*9.81,'Rev 10'!$M$10/2)+Distributed_Weight($A448,'Rev 10'!$M$16*9.81,'Rev 10'!$M$9,'Rev 10'!$M$10-'Rev 10'!$M$9))</f>
        <v>1.0212325583061244E-12</v>
      </c>
      <c r="L448">
        <f t="shared" si="19"/>
        <v>1.5247947451216203E-15</v>
      </c>
      <c r="O448">
        <f t="shared" si="20"/>
        <v>1.1357875196044004E-18</v>
      </c>
    </row>
    <row r="449" spans="1:15" x14ac:dyDescent="0.2">
      <c r="A449">
        <v>1344</v>
      </c>
      <c r="B449">
        <f t="shared" si="18"/>
        <v>1.0258069425414892E-12</v>
      </c>
      <c r="D449" cm="1">
        <f t="array" ref="D449">$J$1*Distributed_Weight($A449,'Rev 10'!$M$16,'Rev 10'!$M$9,0)</f>
        <v>1.0456747630392346E-13</v>
      </c>
      <c r="E449" cm="1">
        <f t="array" ref="E449">$J$1*(Distributed_Weight($A449,'Rev 10'!$M$16,'Rev 10'!$M$9,0)+Point_Force($A449,2*'Rev 10'!$M$16,'Rev 10'!$M$10/2))</f>
        <v>1.0456747630392346E-13</v>
      </c>
      <c r="F449" cm="1">
        <f t="array" ref="F449">$J$1*(Distributed_Weight($A449,'Rev 10'!$M$16,'Rev 10'!$M$9,0)+Point_Force($A449,2*'Rev 10'!$M$16,'Rev 10'!$M$10/2)+Moment_Force($A449,'Rev 10'!$V$9,'Rev 10'!$M$10/2))</f>
        <v>1.0456747630392346E-13</v>
      </c>
      <c r="G449" cm="1">
        <f t="array" ref="G449">$J$1*(Distributed_Weight($A449,'Rev 10'!$M$16*9.81,'Rev 10'!$M$9,0)-Point_Force($A449,2*'Rev 10'!$M$16*9.81,'Rev 10'!$M$10/2)+Distributed_Weight($A449,'Rev 10'!$M$16*9.81,'Rev 10'!$M$9,'Rev 10'!$M$10-'Rev 10'!$M$9))</f>
        <v>1.0258069425414892E-12</v>
      </c>
      <c r="L449">
        <f t="shared" si="19"/>
        <v>1.5282021076804335E-15</v>
      </c>
      <c r="O449">
        <f t="shared" si="20"/>
        <v>1.1357875196716508E-18</v>
      </c>
    </row>
    <row r="450" spans="1:15" x14ac:dyDescent="0.2">
      <c r="A450">
        <v>1347</v>
      </c>
      <c r="B450">
        <f t="shared" si="18"/>
        <v>1.0303915488645305E-12</v>
      </c>
      <c r="D450" cm="1">
        <f t="array" ref="D450">$J$1*Distributed_Weight($A450,'Rev 10'!$M$16,'Rev 10'!$M$9,0)</f>
        <v>1.0503481639801535E-13</v>
      </c>
      <c r="E450" cm="1">
        <f t="array" ref="E450">$J$1*(Distributed_Weight($A450,'Rev 10'!$M$16,'Rev 10'!$M$9,0)+Point_Force($A450,2*'Rev 10'!$M$16,'Rev 10'!$M$10/2))</f>
        <v>1.0503481639801535E-13</v>
      </c>
      <c r="F450" cm="1">
        <f t="array" ref="F450">$J$1*(Distributed_Weight($A450,'Rev 10'!$M$16,'Rev 10'!$M$9,0)+Point_Force($A450,2*'Rev 10'!$M$16,'Rev 10'!$M$10/2)+Moment_Force($A450,'Rev 10'!$V$9,'Rev 10'!$M$10/2))</f>
        <v>1.0503481639801535E-13</v>
      </c>
      <c r="G450" cm="1">
        <f t="array" ref="G450">$J$1*(Distributed_Weight($A450,'Rev 10'!$M$16*9.81,'Rev 10'!$M$9,0)-Point_Force($A450,2*'Rev 10'!$M$16*9.81,'Rev 10'!$M$10/2)+Distributed_Weight($A450,'Rev 10'!$M$16*9.81,'Rev 10'!$M$9,'Rev 10'!$M$10-'Rev 10'!$M$9))</f>
        <v>1.0303915488645305E-12</v>
      </c>
      <c r="L450">
        <f t="shared" si="19"/>
        <v>1.5316094702394484E-15</v>
      </c>
      <c r="O450">
        <f t="shared" si="20"/>
        <v>1.1357875196268172E-18</v>
      </c>
    </row>
    <row r="451" spans="1:15" x14ac:dyDescent="0.2">
      <c r="A451">
        <v>1350</v>
      </c>
      <c r="B451">
        <f t="shared" ref="B451:B514" si="21">G451</f>
        <v>1.0349863772752489E-12</v>
      </c>
      <c r="D451" cm="1">
        <f t="array" ref="D451">$J$1*Distributed_Weight($A451,'Rev 10'!$M$16,'Rev 10'!$M$9,0)</f>
        <v>1.0550319849900602E-13</v>
      </c>
      <c r="E451" cm="1">
        <f t="array" ref="E451">$J$1*(Distributed_Weight($A451,'Rev 10'!$M$16,'Rev 10'!$M$9,0)+Point_Force($A451,2*'Rev 10'!$M$16,'Rev 10'!$M$10/2))</f>
        <v>1.0550319849900602E-13</v>
      </c>
      <c r="F451" cm="1">
        <f t="array" ref="F451">$J$1*(Distributed_Weight($A451,'Rev 10'!$M$16,'Rev 10'!$M$9,0)+Point_Force($A451,2*'Rev 10'!$M$16,'Rev 10'!$M$10/2)+Moment_Force($A451,'Rev 10'!$V$9,'Rev 10'!$M$10/2))</f>
        <v>1.0550319849900602E-13</v>
      </c>
      <c r="G451" cm="1">
        <f t="array" ref="G451">$J$1*(Distributed_Weight($A451,'Rev 10'!$M$16*9.81,'Rev 10'!$M$9,0)-Point_Force($A451,2*'Rev 10'!$M$16*9.81,'Rev 10'!$M$10/2)+Distributed_Weight($A451,'Rev 10'!$M$16*9.81,'Rev 10'!$M$9,'Rev 10'!$M$10-'Rev 10'!$M$9))</f>
        <v>1.0349863772752489E-12</v>
      </c>
      <c r="L451">
        <f t="shared" ref="L451:L514" si="22">(B452-B451)/(A452-A451)</f>
        <v>1.5350168327983289E-15</v>
      </c>
      <c r="O451">
        <f t="shared" ref="O451:O514" si="23">(L452-L451)/(A452-A451)</f>
        <v>1.1357875196492998E-18</v>
      </c>
    </row>
    <row r="452" spans="1:15" x14ac:dyDescent="0.2">
      <c r="A452">
        <v>1353</v>
      </c>
      <c r="B452">
        <f t="shared" si="21"/>
        <v>1.0395914277736439E-12</v>
      </c>
      <c r="D452" cm="1">
        <f t="array" ref="D452">$J$1*Distributed_Weight($A452,'Rev 10'!$M$16,'Rev 10'!$M$9,0)</f>
        <v>1.059726226068954E-13</v>
      </c>
      <c r="E452" cm="1">
        <f t="array" ref="E452">$J$1*(Distributed_Weight($A452,'Rev 10'!$M$16,'Rev 10'!$M$9,0)+Point_Force($A452,2*'Rev 10'!$M$16,'Rev 10'!$M$10/2))</f>
        <v>1.059726226068954E-13</v>
      </c>
      <c r="F452" cm="1">
        <f t="array" ref="F452">$J$1*(Distributed_Weight($A452,'Rev 10'!$M$16,'Rev 10'!$M$9,0)+Point_Force($A452,2*'Rev 10'!$M$16,'Rev 10'!$M$10/2)+Moment_Force($A452,'Rev 10'!$V$9,'Rev 10'!$M$10/2))</f>
        <v>1.059726226068954E-13</v>
      </c>
      <c r="G452" cm="1">
        <f t="array" ref="G452">$J$1*(Distributed_Weight($A452,'Rev 10'!$M$16*9.81,'Rev 10'!$M$9,0)-Point_Force($A452,2*'Rev 10'!$M$16*9.81,'Rev 10'!$M$10/2)+Distributed_Weight($A452,'Rev 10'!$M$16*9.81,'Rev 10'!$M$9,'Rev 10'!$M$10-'Rev 10'!$M$9))</f>
        <v>1.0395914277736439E-12</v>
      </c>
      <c r="L452">
        <f t="shared" si="22"/>
        <v>1.5384241953572768E-15</v>
      </c>
      <c r="O452">
        <f t="shared" si="23"/>
        <v>1.1357875196492339E-18</v>
      </c>
    </row>
    <row r="453" spans="1:15" x14ac:dyDescent="0.2">
      <c r="A453">
        <v>1356</v>
      </c>
      <c r="B453">
        <f t="shared" si="21"/>
        <v>1.0442067003597157E-12</v>
      </c>
      <c r="D453" cm="1">
        <f t="array" ref="D453">$J$1*Distributed_Weight($A453,'Rev 10'!$M$16,'Rev 10'!$M$9,0)</f>
        <v>1.0644308872168357E-13</v>
      </c>
      <c r="E453" cm="1">
        <f t="array" ref="E453">$J$1*(Distributed_Weight($A453,'Rev 10'!$M$16,'Rev 10'!$M$9,0)+Point_Force($A453,2*'Rev 10'!$M$16,'Rev 10'!$M$10/2))</f>
        <v>1.0644308872168357E-13</v>
      </c>
      <c r="F453" cm="1">
        <f t="array" ref="F453">$J$1*(Distributed_Weight($A453,'Rev 10'!$M$16,'Rev 10'!$M$9,0)+Point_Force($A453,2*'Rev 10'!$M$16,'Rev 10'!$M$10/2)+Moment_Force($A453,'Rev 10'!$V$9,'Rev 10'!$M$10/2))</f>
        <v>1.0644308872168357E-13</v>
      </c>
      <c r="G453" cm="1">
        <f t="array" ref="G453">$J$1*(Distributed_Weight($A453,'Rev 10'!$M$16*9.81,'Rev 10'!$M$9,0)-Point_Force($A453,2*'Rev 10'!$M$16*9.81,'Rev 10'!$M$10/2)+Distributed_Weight($A453,'Rev 10'!$M$16*9.81,'Rev 10'!$M$9,'Rev 10'!$M$10-'Rev 10'!$M$9))</f>
        <v>1.0442067003597157E-12</v>
      </c>
      <c r="L453">
        <f t="shared" si="22"/>
        <v>1.5418315579162245E-15</v>
      </c>
      <c r="O453">
        <f t="shared" si="23"/>
        <v>1.1357875196492339E-18</v>
      </c>
    </row>
    <row r="454" spans="1:15" x14ac:dyDescent="0.2">
      <c r="A454">
        <v>1359</v>
      </c>
      <c r="B454">
        <f t="shared" si="21"/>
        <v>1.0488321950334644E-12</v>
      </c>
      <c r="D454" cm="1">
        <f t="array" ref="D454">$J$1*Distributed_Weight($A454,'Rev 10'!$M$16,'Rev 10'!$M$9,0)</f>
        <v>1.0691459684337048E-13</v>
      </c>
      <c r="E454" cm="1">
        <f t="array" ref="E454">$J$1*(Distributed_Weight($A454,'Rev 10'!$M$16,'Rev 10'!$M$9,0)+Point_Force($A454,2*'Rev 10'!$M$16,'Rev 10'!$M$10/2))</f>
        <v>1.0691459684337048E-13</v>
      </c>
      <c r="F454" cm="1">
        <f t="array" ref="F454">$J$1*(Distributed_Weight($A454,'Rev 10'!$M$16,'Rev 10'!$M$9,0)+Point_Force($A454,2*'Rev 10'!$M$16,'Rev 10'!$M$10/2)+Moment_Force($A454,'Rev 10'!$V$9,'Rev 10'!$M$10/2))</f>
        <v>1.0691459684337048E-13</v>
      </c>
      <c r="G454" cm="1">
        <f t="array" ref="G454">$J$1*(Distributed_Weight($A454,'Rev 10'!$M$16*9.81,'Rev 10'!$M$9,0)-Point_Force($A454,2*'Rev 10'!$M$16*9.81,'Rev 10'!$M$10/2)+Distributed_Weight($A454,'Rev 10'!$M$16*9.81,'Rev 10'!$M$9,'Rev 10'!$M$10-'Rev 10'!$M$9))</f>
        <v>1.0488321950334644E-12</v>
      </c>
      <c r="L454">
        <f t="shared" si="22"/>
        <v>1.5452389204751722E-15</v>
      </c>
      <c r="O454">
        <f t="shared" si="23"/>
        <v>1.1357875196268172E-18</v>
      </c>
    </row>
    <row r="455" spans="1:15" x14ac:dyDescent="0.2">
      <c r="A455">
        <v>1362</v>
      </c>
      <c r="B455">
        <f t="shared" si="21"/>
        <v>1.0534679117948899E-12</v>
      </c>
      <c r="D455" cm="1">
        <f t="array" ref="D455">$J$1*Distributed_Weight($A455,'Rev 10'!$M$16,'Rev 10'!$M$9,0)</f>
        <v>1.0738714697195615E-13</v>
      </c>
      <c r="E455" cm="1">
        <f t="array" ref="E455">$J$1*(Distributed_Weight($A455,'Rev 10'!$M$16,'Rev 10'!$M$9,0)+Point_Force($A455,2*'Rev 10'!$M$16,'Rev 10'!$M$10/2))</f>
        <v>1.0738714697195615E-13</v>
      </c>
      <c r="F455" cm="1">
        <f t="array" ref="F455">$J$1*(Distributed_Weight($A455,'Rev 10'!$M$16,'Rev 10'!$M$9,0)+Point_Force($A455,2*'Rev 10'!$M$16,'Rev 10'!$M$10/2)+Moment_Force($A455,'Rev 10'!$V$9,'Rev 10'!$M$10/2))</f>
        <v>1.0738714697195615E-13</v>
      </c>
      <c r="G455" cm="1">
        <f t="array" ref="G455">$J$1*(Distributed_Weight($A455,'Rev 10'!$M$16*9.81,'Rev 10'!$M$9,0)-Point_Force($A455,2*'Rev 10'!$M$16*9.81,'Rev 10'!$M$10/2)+Distributed_Weight($A455,'Rev 10'!$M$16*9.81,'Rev 10'!$M$9,'Rev 10'!$M$10-'Rev 10'!$M$9))</f>
        <v>1.0534679117948899E-12</v>
      </c>
      <c r="L455">
        <f t="shared" si="22"/>
        <v>1.5486462830340526E-15</v>
      </c>
      <c r="O455">
        <f t="shared" si="23"/>
        <v>1.1357875196492998E-18</v>
      </c>
    </row>
    <row r="456" spans="1:15" x14ac:dyDescent="0.2">
      <c r="A456">
        <v>1365</v>
      </c>
      <c r="B456">
        <f t="shared" si="21"/>
        <v>1.058113850643992E-12</v>
      </c>
      <c r="D456" cm="1">
        <f t="array" ref="D456">$J$1*Distributed_Weight($A456,'Rev 10'!$M$16,'Rev 10'!$M$9,0)</f>
        <v>1.0786073910744058E-13</v>
      </c>
      <c r="E456" cm="1">
        <f t="array" ref="E456">$J$1*(Distributed_Weight($A456,'Rev 10'!$M$16,'Rev 10'!$M$9,0)+Point_Force($A456,2*'Rev 10'!$M$16,'Rev 10'!$M$10/2))</f>
        <v>1.0786073910744058E-13</v>
      </c>
      <c r="F456" cm="1">
        <f t="array" ref="F456">$J$1*(Distributed_Weight($A456,'Rev 10'!$M$16,'Rev 10'!$M$9,0)+Point_Force($A456,2*'Rev 10'!$M$16,'Rev 10'!$M$10/2)+Moment_Force($A456,'Rev 10'!$V$9,'Rev 10'!$M$10/2))</f>
        <v>1.0786073910744058E-13</v>
      </c>
      <c r="G456" cm="1">
        <f t="array" ref="G456">$J$1*(Distributed_Weight($A456,'Rev 10'!$M$16*9.81,'Rev 10'!$M$9,0)-Point_Force($A456,2*'Rev 10'!$M$16*9.81,'Rev 10'!$M$10/2)+Distributed_Weight($A456,'Rev 10'!$M$16*9.81,'Rev 10'!$M$9,'Rev 10'!$M$10-'Rev 10'!$M$9))</f>
        <v>1.058113850643992E-12</v>
      </c>
      <c r="L456">
        <f t="shared" si="22"/>
        <v>1.5520536455930005E-15</v>
      </c>
      <c r="O456">
        <f t="shared" si="23"/>
        <v>1.1357875196492339E-18</v>
      </c>
    </row>
    <row r="457" spans="1:15" x14ac:dyDescent="0.2">
      <c r="A457">
        <v>1368</v>
      </c>
      <c r="B457">
        <f t="shared" si="21"/>
        <v>1.062770011580771E-12</v>
      </c>
      <c r="D457" cm="1">
        <f t="array" ref="D457">$J$1*Distributed_Weight($A457,'Rev 10'!$M$16,'Rev 10'!$M$9,0)</f>
        <v>1.0833537324982377E-13</v>
      </c>
      <c r="E457" cm="1">
        <f t="array" ref="E457">$J$1*(Distributed_Weight($A457,'Rev 10'!$M$16,'Rev 10'!$M$9,0)+Point_Force($A457,2*'Rev 10'!$M$16,'Rev 10'!$M$10/2))</f>
        <v>1.0833537324982377E-13</v>
      </c>
      <c r="F457" cm="1">
        <f t="array" ref="F457">$J$1*(Distributed_Weight($A457,'Rev 10'!$M$16,'Rev 10'!$M$9,0)+Point_Force($A457,2*'Rev 10'!$M$16,'Rev 10'!$M$10/2)+Moment_Force($A457,'Rev 10'!$V$9,'Rev 10'!$M$10/2))</f>
        <v>1.0833537324982377E-13</v>
      </c>
      <c r="G457" cm="1">
        <f t="array" ref="G457">$J$1*(Distributed_Weight($A457,'Rev 10'!$M$16*9.81,'Rev 10'!$M$9,0)-Point_Force($A457,2*'Rev 10'!$M$16*9.81,'Rev 10'!$M$10/2)+Distributed_Weight($A457,'Rev 10'!$M$16*9.81,'Rev 10'!$M$9,'Rev 10'!$M$10-'Rev 10'!$M$9))</f>
        <v>1.062770011580771E-12</v>
      </c>
      <c r="L457">
        <f t="shared" si="22"/>
        <v>1.5554610081519482E-15</v>
      </c>
      <c r="O457">
        <f t="shared" si="23"/>
        <v>1.1357875196268172E-18</v>
      </c>
    </row>
    <row r="458" spans="1:15" x14ac:dyDescent="0.2">
      <c r="A458">
        <v>1371</v>
      </c>
      <c r="B458">
        <f t="shared" si="21"/>
        <v>1.0674363946052269E-12</v>
      </c>
      <c r="D458" cm="1">
        <f t="array" ref="D458">$J$1*Distributed_Weight($A458,'Rev 10'!$M$16,'Rev 10'!$M$9,0)</f>
        <v>1.088110493991057E-13</v>
      </c>
      <c r="E458" cm="1">
        <f t="array" ref="E458">$J$1*(Distributed_Weight($A458,'Rev 10'!$M$16,'Rev 10'!$M$9,0)+Point_Force($A458,2*'Rev 10'!$M$16,'Rev 10'!$M$10/2))</f>
        <v>1.088110493991057E-13</v>
      </c>
      <c r="F458" cm="1">
        <f t="array" ref="F458">$J$1*(Distributed_Weight($A458,'Rev 10'!$M$16,'Rev 10'!$M$9,0)+Point_Force($A458,2*'Rev 10'!$M$16,'Rev 10'!$M$10/2)+Moment_Force($A458,'Rev 10'!$V$9,'Rev 10'!$M$10/2))</f>
        <v>1.088110493991057E-13</v>
      </c>
      <c r="G458" cm="1">
        <f t="array" ref="G458">$J$1*(Distributed_Weight($A458,'Rev 10'!$M$16*9.81,'Rev 10'!$M$9,0)-Point_Force($A458,2*'Rev 10'!$M$16*9.81,'Rev 10'!$M$10/2)+Distributed_Weight($A458,'Rev 10'!$M$16*9.81,'Rev 10'!$M$9,'Rev 10'!$M$10-'Rev 10'!$M$9))</f>
        <v>1.0674363946052269E-12</v>
      </c>
      <c r="L458">
        <f t="shared" si="22"/>
        <v>1.5588683707108287E-15</v>
      </c>
      <c r="O458">
        <f t="shared" si="23"/>
        <v>1.1357875196717164E-18</v>
      </c>
    </row>
    <row r="459" spans="1:15" x14ac:dyDescent="0.2">
      <c r="A459">
        <v>1374</v>
      </c>
      <c r="B459">
        <f t="shared" si="21"/>
        <v>1.0721129997173594E-12</v>
      </c>
      <c r="D459" cm="1">
        <f t="array" ref="D459">$J$1*Distributed_Weight($A459,'Rev 10'!$M$16,'Rev 10'!$M$9,0)</f>
        <v>1.092877675552864E-13</v>
      </c>
      <c r="E459" cm="1">
        <f t="array" ref="E459">$J$1*(Distributed_Weight($A459,'Rev 10'!$M$16,'Rev 10'!$M$9,0)+Point_Force($A459,2*'Rev 10'!$M$16,'Rev 10'!$M$10/2))</f>
        <v>1.092877675552864E-13</v>
      </c>
      <c r="F459" cm="1">
        <f t="array" ref="F459">$J$1*(Distributed_Weight($A459,'Rev 10'!$M$16,'Rev 10'!$M$9,0)+Point_Force($A459,2*'Rev 10'!$M$16,'Rev 10'!$M$10/2)+Moment_Force($A459,'Rev 10'!$V$9,'Rev 10'!$M$10/2))</f>
        <v>1.092877675552864E-13</v>
      </c>
      <c r="G459" cm="1">
        <f t="array" ref="G459">$J$1*(Distributed_Weight($A459,'Rev 10'!$M$16*9.81,'Rev 10'!$M$9,0)-Point_Force($A459,2*'Rev 10'!$M$16*9.81,'Rev 10'!$M$10/2)+Distributed_Weight($A459,'Rev 10'!$M$16*9.81,'Rev 10'!$M$9,'Rev 10'!$M$10-'Rev 10'!$M$9))</f>
        <v>1.0721129997173594E-12</v>
      </c>
      <c r="L459">
        <f t="shared" si="22"/>
        <v>1.5622757332698438E-15</v>
      </c>
      <c r="O459">
        <f t="shared" si="23"/>
        <v>1.1357875196268172E-18</v>
      </c>
    </row>
    <row r="460" spans="1:15" x14ac:dyDescent="0.2">
      <c r="A460">
        <v>1377</v>
      </c>
      <c r="B460">
        <f t="shared" si="21"/>
        <v>1.0767998269171689E-12</v>
      </c>
      <c r="D460" cm="1">
        <f t="array" ref="D460">$J$1*Distributed_Weight($A460,'Rev 10'!$M$16,'Rev 10'!$M$9,0)</f>
        <v>1.0976552771836585E-13</v>
      </c>
      <c r="E460" cm="1">
        <f t="array" ref="E460">$J$1*(Distributed_Weight($A460,'Rev 10'!$M$16,'Rev 10'!$M$9,0)+Point_Force($A460,2*'Rev 10'!$M$16,'Rev 10'!$M$10/2))</f>
        <v>1.0976552771836585E-13</v>
      </c>
      <c r="F460" cm="1">
        <f t="array" ref="F460">$J$1*(Distributed_Weight($A460,'Rev 10'!$M$16,'Rev 10'!$M$9,0)+Point_Force($A460,2*'Rev 10'!$M$16,'Rev 10'!$M$10/2)+Moment_Force($A460,'Rev 10'!$V$9,'Rev 10'!$M$10/2))</f>
        <v>1.0976552771836585E-13</v>
      </c>
      <c r="G460" cm="1">
        <f t="array" ref="G460">$J$1*(Distributed_Weight($A460,'Rev 10'!$M$16*9.81,'Rev 10'!$M$9,0)-Point_Force($A460,2*'Rev 10'!$M$16*9.81,'Rev 10'!$M$10/2)+Distributed_Weight($A460,'Rev 10'!$M$16*9.81,'Rev 10'!$M$9,'Rev 10'!$M$10-'Rev 10'!$M$9))</f>
        <v>1.0767998269171689E-12</v>
      </c>
      <c r="L460">
        <f t="shared" si="22"/>
        <v>1.5656830958287243E-15</v>
      </c>
      <c r="O460">
        <f t="shared" si="23"/>
        <v>1.1357875196492339E-18</v>
      </c>
    </row>
    <row r="461" spans="1:15" x14ac:dyDescent="0.2">
      <c r="A461">
        <v>1380</v>
      </c>
      <c r="B461">
        <f t="shared" si="21"/>
        <v>1.0814968762046551E-12</v>
      </c>
      <c r="D461" cm="1">
        <f t="array" ref="D461">$J$1*Distributed_Weight($A461,'Rev 10'!$M$16,'Rev 10'!$M$9,0)</f>
        <v>1.1024432988834404E-13</v>
      </c>
      <c r="E461" cm="1">
        <f t="array" ref="E461">$J$1*(Distributed_Weight($A461,'Rev 10'!$M$16,'Rev 10'!$M$9,0)+Point_Force($A461,2*'Rev 10'!$M$16,'Rev 10'!$M$10/2))</f>
        <v>1.1024432988834404E-13</v>
      </c>
      <c r="F461" cm="1">
        <f t="array" ref="F461">$J$1*(Distributed_Weight($A461,'Rev 10'!$M$16,'Rev 10'!$M$9,0)+Point_Force($A461,2*'Rev 10'!$M$16,'Rev 10'!$M$10/2)+Moment_Force($A461,'Rev 10'!$V$9,'Rev 10'!$M$10/2))</f>
        <v>1.1024432988834404E-13</v>
      </c>
      <c r="G461" cm="1">
        <f t="array" ref="G461">$J$1*(Distributed_Weight($A461,'Rev 10'!$M$16*9.81,'Rev 10'!$M$9,0)-Point_Force($A461,2*'Rev 10'!$M$16*9.81,'Rev 10'!$M$10/2)+Distributed_Weight($A461,'Rev 10'!$M$16*9.81,'Rev 10'!$M$9,'Rev 10'!$M$10-'Rev 10'!$M$9))</f>
        <v>1.0814968762046551E-12</v>
      </c>
      <c r="L461">
        <f t="shared" si="22"/>
        <v>1.569090458387672E-15</v>
      </c>
      <c r="O461">
        <f t="shared" si="23"/>
        <v>1.1357875196492339E-18</v>
      </c>
    </row>
    <row r="462" spans="1:15" x14ac:dyDescent="0.2">
      <c r="A462">
        <v>1383</v>
      </c>
      <c r="B462">
        <f t="shared" si="21"/>
        <v>1.0862041475798181E-12</v>
      </c>
      <c r="D462" cm="1">
        <f t="array" ref="D462">$J$1*Distributed_Weight($A462,'Rev 10'!$M$16,'Rev 10'!$M$9,0)</f>
        <v>1.1072417406522101E-13</v>
      </c>
      <c r="E462" cm="1">
        <f t="array" ref="E462">$J$1*(Distributed_Weight($A462,'Rev 10'!$M$16,'Rev 10'!$M$9,0)+Point_Force($A462,2*'Rev 10'!$M$16,'Rev 10'!$M$10/2))</f>
        <v>1.1072417406522101E-13</v>
      </c>
      <c r="F462" cm="1">
        <f t="array" ref="F462">$J$1*(Distributed_Weight($A462,'Rev 10'!$M$16,'Rev 10'!$M$9,0)+Point_Force($A462,2*'Rev 10'!$M$16,'Rev 10'!$M$10/2)+Moment_Force($A462,'Rev 10'!$V$9,'Rev 10'!$M$10/2))</f>
        <v>1.1072417406522101E-13</v>
      </c>
      <c r="G462" cm="1">
        <f t="array" ref="G462">$J$1*(Distributed_Weight($A462,'Rev 10'!$M$16*9.81,'Rev 10'!$M$9,0)-Point_Force($A462,2*'Rev 10'!$M$16*9.81,'Rev 10'!$M$10/2)+Distributed_Weight($A462,'Rev 10'!$M$16*9.81,'Rev 10'!$M$9,'Rev 10'!$M$10-'Rev 10'!$M$9))</f>
        <v>1.0862041475798181E-12</v>
      </c>
      <c r="L462">
        <f t="shared" si="22"/>
        <v>1.5724978209466197E-15</v>
      </c>
      <c r="O462">
        <f t="shared" si="23"/>
        <v>1.1357875196268172E-18</v>
      </c>
    </row>
    <row r="463" spans="1:15" x14ac:dyDescent="0.2">
      <c r="A463">
        <v>1386</v>
      </c>
      <c r="B463">
        <f t="shared" si="21"/>
        <v>1.0909216410426579E-12</v>
      </c>
      <c r="D463" cm="1">
        <f t="array" ref="D463">$J$1*Distributed_Weight($A463,'Rev 10'!$M$16,'Rev 10'!$M$9,0)</f>
        <v>1.1120506024899673E-13</v>
      </c>
      <c r="E463" cm="1">
        <f t="array" ref="E463">$J$1*(Distributed_Weight($A463,'Rev 10'!$M$16,'Rev 10'!$M$9,0)+Point_Force($A463,2*'Rev 10'!$M$16,'Rev 10'!$M$10/2))</f>
        <v>1.1120506024899673E-13</v>
      </c>
      <c r="F463" cm="1">
        <f t="array" ref="F463">$J$1*(Distributed_Weight($A463,'Rev 10'!$M$16,'Rev 10'!$M$9,0)+Point_Force($A463,2*'Rev 10'!$M$16,'Rev 10'!$M$10/2)+Moment_Force($A463,'Rev 10'!$V$9,'Rev 10'!$M$10/2))</f>
        <v>1.1120506024899673E-13</v>
      </c>
      <c r="G463" cm="1">
        <f t="array" ref="G463">$J$1*(Distributed_Weight($A463,'Rev 10'!$M$16*9.81,'Rev 10'!$M$9,0)-Point_Force($A463,2*'Rev 10'!$M$16*9.81,'Rev 10'!$M$10/2)+Distributed_Weight($A463,'Rev 10'!$M$16*9.81,'Rev 10'!$M$9,'Rev 10'!$M$10-'Rev 10'!$M$9))</f>
        <v>1.0909216410426579E-12</v>
      </c>
      <c r="L463">
        <f t="shared" si="22"/>
        <v>1.5759051835055001E-15</v>
      </c>
      <c r="O463">
        <f t="shared" si="23"/>
        <v>1.1357875196492998E-18</v>
      </c>
    </row>
    <row r="464" spans="1:15" x14ac:dyDescent="0.2">
      <c r="A464">
        <v>1389</v>
      </c>
      <c r="B464">
        <f t="shared" si="21"/>
        <v>1.0956493565931744E-12</v>
      </c>
      <c r="D464" cm="1">
        <f t="array" ref="D464">$J$1*Distributed_Weight($A464,'Rev 10'!$M$16,'Rev 10'!$M$9,0)</f>
        <v>1.116869884396712E-13</v>
      </c>
      <c r="E464" cm="1">
        <f t="array" ref="E464">$J$1*(Distributed_Weight($A464,'Rev 10'!$M$16,'Rev 10'!$M$9,0)+Point_Force($A464,2*'Rev 10'!$M$16,'Rev 10'!$M$10/2))</f>
        <v>1.116869884396712E-13</v>
      </c>
      <c r="F464" cm="1">
        <f t="array" ref="F464">$J$1*(Distributed_Weight($A464,'Rev 10'!$M$16,'Rev 10'!$M$9,0)+Point_Force($A464,2*'Rev 10'!$M$16,'Rev 10'!$M$10/2)+Moment_Force($A464,'Rev 10'!$V$9,'Rev 10'!$M$10/2))</f>
        <v>1.116869884396712E-13</v>
      </c>
      <c r="G464" cm="1">
        <f t="array" ref="G464">$J$1*(Distributed_Weight($A464,'Rev 10'!$M$16*9.81,'Rev 10'!$M$9,0)-Point_Force($A464,2*'Rev 10'!$M$16*9.81,'Rev 10'!$M$10/2)+Distributed_Weight($A464,'Rev 10'!$M$16*9.81,'Rev 10'!$M$9,'Rev 10'!$M$10-'Rev 10'!$M$9))</f>
        <v>1.0956493565931744E-12</v>
      </c>
      <c r="L464">
        <f t="shared" si="22"/>
        <v>1.579312546064448E-15</v>
      </c>
      <c r="O464">
        <f t="shared" si="23"/>
        <v>1.1357875196492339E-18</v>
      </c>
    </row>
    <row r="465" spans="1:15" x14ac:dyDescent="0.2">
      <c r="A465">
        <v>1392</v>
      </c>
      <c r="B465">
        <f t="shared" si="21"/>
        <v>1.1003872942313678E-12</v>
      </c>
      <c r="D465" cm="1">
        <f t="array" ref="D465">$J$1*Distributed_Weight($A465,'Rev 10'!$M$16,'Rev 10'!$M$9,0)</f>
        <v>1.1216995863724441E-13</v>
      </c>
      <c r="E465" cm="1">
        <f t="array" ref="E465">$J$1*(Distributed_Weight($A465,'Rev 10'!$M$16,'Rev 10'!$M$9,0)+Point_Force($A465,2*'Rev 10'!$M$16,'Rev 10'!$M$10/2))</f>
        <v>1.1216995863724441E-13</v>
      </c>
      <c r="F465" cm="1">
        <f t="array" ref="F465">$J$1*(Distributed_Weight($A465,'Rev 10'!$M$16,'Rev 10'!$M$9,0)+Point_Force($A465,2*'Rev 10'!$M$16,'Rev 10'!$M$10/2)+Moment_Force($A465,'Rev 10'!$V$9,'Rev 10'!$M$10/2))</f>
        <v>1.1216995863724441E-13</v>
      </c>
      <c r="G465" cm="1">
        <f t="array" ref="G465">$J$1*(Distributed_Weight($A465,'Rev 10'!$M$16*9.81,'Rev 10'!$M$9,0)-Point_Force($A465,2*'Rev 10'!$M$16*9.81,'Rev 10'!$M$10/2)+Distributed_Weight($A465,'Rev 10'!$M$16*9.81,'Rev 10'!$M$9,'Rev 10'!$M$10-'Rev 10'!$M$9))</f>
        <v>1.1003872942313678E-12</v>
      </c>
      <c r="L465">
        <f t="shared" si="22"/>
        <v>1.5827199086233957E-15</v>
      </c>
      <c r="O465">
        <f t="shared" si="23"/>
        <v>1.1357875196268172E-18</v>
      </c>
    </row>
    <row r="466" spans="1:15" x14ac:dyDescent="0.2">
      <c r="A466">
        <v>1395</v>
      </c>
      <c r="B466">
        <f t="shared" si="21"/>
        <v>1.105135453957238E-12</v>
      </c>
      <c r="D466" cm="1">
        <f t="array" ref="D466">$J$1*Distributed_Weight($A466,'Rev 10'!$M$16,'Rev 10'!$M$9,0)</f>
        <v>1.1265397084171641E-13</v>
      </c>
      <c r="E466" cm="1">
        <f t="array" ref="E466">$J$1*(Distributed_Weight($A466,'Rev 10'!$M$16,'Rev 10'!$M$9,0)+Point_Force($A466,2*'Rev 10'!$M$16,'Rev 10'!$M$10/2))</f>
        <v>1.1265397084171641E-13</v>
      </c>
      <c r="F466" cm="1">
        <f t="array" ref="F466">$J$1*(Distributed_Weight($A466,'Rev 10'!$M$16,'Rev 10'!$M$9,0)+Point_Force($A466,2*'Rev 10'!$M$16,'Rev 10'!$M$10/2)+Moment_Force($A466,'Rev 10'!$V$9,'Rev 10'!$M$10/2))</f>
        <v>1.1265397084171641E-13</v>
      </c>
      <c r="G466" cm="1">
        <f t="array" ref="G466">$J$1*(Distributed_Weight($A466,'Rev 10'!$M$16*9.81,'Rev 10'!$M$9,0)-Point_Force($A466,2*'Rev 10'!$M$16*9.81,'Rev 10'!$M$10/2)+Distributed_Weight($A466,'Rev 10'!$M$16*9.81,'Rev 10'!$M$9,'Rev 10'!$M$10-'Rev 10'!$M$9))</f>
        <v>1.105135453957238E-12</v>
      </c>
      <c r="L466">
        <f t="shared" si="22"/>
        <v>1.5861272711822762E-15</v>
      </c>
      <c r="O466">
        <f t="shared" si="23"/>
        <v>1.1357875196492339E-18</v>
      </c>
    </row>
    <row r="467" spans="1:15" x14ac:dyDescent="0.2">
      <c r="A467">
        <v>1398</v>
      </c>
      <c r="B467">
        <f t="shared" si="21"/>
        <v>1.1098938357707848E-12</v>
      </c>
      <c r="D467" cm="1">
        <f t="array" ref="D467">$J$1*Distributed_Weight($A467,'Rev 10'!$M$16,'Rev 10'!$M$9,0)</f>
        <v>1.1313902505308714E-13</v>
      </c>
      <c r="E467" cm="1">
        <f t="array" ref="E467">$J$1*(Distributed_Weight($A467,'Rev 10'!$M$16,'Rev 10'!$M$9,0)+Point_Force($A467,2*'Rev 10'!$M$16,'Rev 10'!$M$10/2))</f>
        <v>1.1313902505308714E-13</v>
      </c>
      <c r="F467" cm="1">
        <f t="array" ref="F467">$J$1*(Distributed_Weight($A467,'Rev 10'!$M$16,'Rev 10'!$M$9,0)+Point_Force($A467,2*'Rev 10'!$M$16,'Rev 10'!$M$10/2)+Moment_Force($A467,'Rev 10'!$V$9,'Rev 10'!$M$10/2))</f>
        <v>1.1313902505308714E-13</v>
      </c>
      <c r="G467" cm="1">
        <f t="array" ref="G467">$J$1*(Distributed_Weight($A467,'Rev 10'!$M$16*9.81,'Rev 10'!$M$9,0)-Point_Force($A467,2*'Rev 10'!$M$16*9.81,'Rev 10'!$M$10/2)+Distributed_Weight($A467,'Rev 10'!$M$16*9.81,'Rev 10'!$M$9,'Rev 10'!$M$10-'Rev 10'!$M$9))</f>
        <v>1.1098938357707848E-12</v>
      </c>
      <c r="L467">
        <f t="shared" si="22"/>
        <v>1.5895346337412239E-15</v>
      </c>
      <c r="O467">
        <f t="shared" si="23"/>
        <v>1.1357875196717164E-18</v>
      </c>
    </row>
    <row r="468" spans="1:15" x14ac:dyDescent="0.2">
      <c r="A468">
        <v>1401</v>
      </c>
      <c r="B468">
        <f t="shared" si="21"/>
        <v>1.1146624396720085E-12</v>
      </c>
      <c r="D468" cm="1">
        <f t="array" ref="D468">$J$1*Distributed_Weight($A468,'Rev 10'!$M$16,'Rev 10'!$M$9,0)</f>
        <v>1.1362512127135665E-13</v>
      </c>
      <c r="E468" cm="1">
        <f t="array" ref="E468">$J$1*(Distributed_Weight($A468,'Rev 10'!$M$16,'Rev 10'!$M$9,0)+Point_Force($A468,2*'Rev 10'!$M$16,'Rev 10'!$M$10/2))</f>
        <v>1.1362512127135665E-13</v>
      </c>
      <c r="F468" cm="1">
        <f t="array" ref="F468">$J$1*(Distributed_Weight($A468,'Rev 10'!$M$16,'Rev 10'!$M$9,0)+Point_Force($A468,2*'Rev 10'!$M$16,'Rev 10'!$M$10/2)+Moment_Force($A468,'Rev 10'!$V$9,'Rev 10'!$M$10/2))</f>
        <v>1.1362512127135665E-13</v>
      </c>
      <c r="G468" cm="1">
        <f t="array" ref="G468">$J$1*(Distributed_Weight($A468,'Rev 10'!$M$16*9.81,'Rev 10'!$M$9,0)-Point_Force($A468,2*'Rev 10'!$M$16*9.81,'Rev 10'!$M$10/2)+Distributed_Weight($A468,'Rev 10'!$M$16*9.81,'Rev 10'!$M$9,'Rev 10'!$M$10-'Rev 10'!$M$9))</f>
        <v>1.1146624396720085E-12</v>
      </c>
      <c r="L468">
        <f t="shared" si="22"/>
        <v>1.592941996300239E-15</v>
      </c>
      <c r="O468">
        <f t="shared" si="23"/>
        <v>1.1357875196268172E-18</v>
      </c>
    </row>
    <row r="469" spans="1:15" x14ac:dyDescent="0.2">
      <c r="A469">
        <v>1404</v>
      </c>
      <c r="B469">
        <f t="shared" si="21"/>
        <v>1.1194412656609092E-12</v>
      </c>
      <c r="D469" cm="1">
        <f t="array" ref="D469">$J$1*Distributed_Weight($A469,'Rev 10'!$M$16,'Rev 10'!$M$9,0)</f>
        <v>1.1411225949652489E-13</v>
      </c>
      <c r="E469" cm="1">
        <f t="array" ref="E469">$J$1*(Distributed_Weight($A469,'Rev 10'!$M$16,'Rev 10'!$M$9,0)+Point_Force($A469,2*'Rev 10'!$M$16,'Rev 10'!$M$10/2))</f>
        <v>1.1411225949652489E-13</v>
      </c>
      <c r="F469" cm="1">
        <f t="array" ref="F469">$J$1*(Distributed_Weight($A469,'Rev 10'!$M$16,'Rev 10'!$M$9,0)+Point_Force($A469,2*'Rev 10'!$M$16,'Rev 10'!$M$10/2)+Moment_Force($A469,'Rev 10'!$V$9,'Rev 10'!$M$10/2))</f>
        <v>1.1411225949652489E-13</v>
      </c>
      <c r="G469" cm="1">
        <f t="array" ref="G469">$J$1*(Distributed_Weight($A469,'Rev 10'!$M$16*9.81,'Rev 10'!$M$9,0)-Point_Force($A469,2*'Rev 10'!$M$16*9.81,'Rev 10'!$M$10/2)+Distributed_Weight($A469,'Rev 10'!$M$16*9.81,'Rev 10'!$M$9,'Rev 10'!$M$10-'Rev 10'!$M$9))</f>
        <v>1.1194412656609092E-12</v>
      </c>
      <c r="L469">
        <f t="shared" si="22"/>
        <v>1.5963493588591195E-15</v>
      </c>
      <c r="O469">
        <f t="shared" si="23"/>
        <v>1.1357875196268172E-18</v>
      </c>
    </row>
    <row r="470" spans="1:15" x14ac:dyDescent="0.2">
      <c r="A470">
        <v>1407</v>
      </c>
      <c r="B470">
        <f t="shared" si="21"/>
        <v>1.1242303137374866E-12</v>
      </c>
      <c r="D470" cm="1">
        <f t="array" ref="D470">$J$1*Distributed_Weight($A470,'Rev 10'!$M$16,'Rev 10'!$M$9,0)</f>
        <v>1.146004397285919E-13</v>
      </c>
      <c r="E470" cm="1">
        <f t="array" ref="E470">$J$1*(Distributed_Weight($A470,'Rev 10'!$M$16,'Rev 10'!$M$9,0)+Point_Force($A470,2*'Rev 10'!$M$16,'Rev 10'!$M$10/2))</f>
        <v>1.146004397285919E-13</v>
      </c>
      <c r="F470" cm="1">
        <f t="array" ref="F470">$J$1*(Distributed_Weight($A470,'Rev 10'!$M$16,'Rev 10'!$M$9,0)+Point_Force($A470,2*'Rev 10'!$M$16,'Rev 10'!$M$10/2)+Moment_Force($A470,'Rev 10'!$V$9,'Rev 10'!$M$10/2))</f>
        <v>1.146004397285919E-13</v>
      </c>
      <c r="G470" cm="1">
        <f t="array" ref="G470">$J$1*(Distributed_Weight($A470,'Rev 10'!$M$16*9.81,'Rev 10'!$M$9,0)-Point_Force($A470,2*'Rev 10'!$M$16*9.81,'Rev 10'!$M$10/2)+Distributed_Weight($A470,'Rev 10'!$M$16*9.81,'Rev 10'!$M$9,'Rev 10'!$M$10-'Rev 10'!$M$9))</f>
        <v>1.1242303137374866E-12</v>
      </c>
      <c r="L470">
        <f t="shared" si="22"/>
        <v>1.5997567214179999E-15</v>
      </c>
      <c r="O470">
        <f t="shared" si="23"/>
        <v>1.1357875196492339E-18</v>
      </c>
    </row>
    <row r="471" spans="1:15" x14ac:dyDescent="0.2">
      <c r="A471">
        <v>1410</v>
      </c>
      <c r="B471">
        <f t="shared" si="21"/>
        <v>1.1290295839017406E-12</v>
      </c>
      <c r="D471" cm="1">
        <f t="array" ref="D471">$J$1*Distributed_Weight($A471,'Rev 10'!$M$16,'Rev 10'!$M$9,0)</f>
        <v>1.1508966196755766E-13</v>
      </c>
      <c r="E471" cm="1">
        <f t="array" ref="E471">$J$1*(Distributed_Weight($A471,'Rev 10'!$M$16,'Rev 10'!$M$9,0)+Point_Force($A471,2*'Rev 10'!$M$16,'Rev 10'!$M$10/2))</f>
        <v>1.1508966196755766E-13</v>
      </c>
      <c r="F471" cm="1">
        <f t="array" ref="F471">$J$1*(Distributed_Weight($A471,'Rev 10'!$M$16,'Rev 10'!$M$9,0)+Point_Force($A471,2*'Rev 10'!$M$16,'Rev 10'!$M$10/2)+Moment_Force($A471,'Rev 10'!$V$9,'Rev 10'!$M$10/2))</f>
        <v>1.1508966196755766E-13</v>
      </c>
      <c r="G471" cm="1">
        <f t="array" ref="G471">$J$1*(Distributed_Weight($A471,'Rev 10'!$M$16*9.81,'Rev 10'!$M$9,0)-Point_Force($A471,2*'Rev 10'!$M$16*9.81,'Rev 10'!$M$10/2)+Distributed_Weight($A471,'Rev 10'!$M$16*9.81,'Rev 10'!$M$9,'Rev 10'!$M$10-'Rev 10'!$M$9))</f>
        <v>1.1290295839017406E-12</v>
      </c>
      <c r="L471">
        <f t="shared" si="22"/>
        <v>1.6031640839769476E-15</v>
      </c>
      <c r="O471">
        <f t="shared" si="23"/>
        <v>1.1357875196492998E-18</v>
      </c>
    </row>
    <row r="472" spans="1:15" x14ac:dyDescent="0.2">
      <c r="A472">
        <v>1413</v>
      </c>
      <c r="B472">
        <f t="shared" si="21"/>
        <v>1.1338390761536714E-12</v>
      </c>
      <c r="D472" cm="1">
        <f t="array" ref="D472">$J$1*Distributed_Weight($A472,'Rev 10'!$M$16,'Rev 10'!$M$9,0)</f>
        <v>1.1557992621342219E-13</v>
      </c>
      <c r="E472" cm="1">
        <f t="array" ref="E472">$J$1*(Distributed_Weight($A472,'Rev 10'!$M$16,'Rev 10'!$M$9,0)+Point_Force($A472,2*'Rev 10'!$M$16,'Rev 10'!$M$10/2))</f>
        <v>1.1557992621342219E-13</v>
      </c>
      <c r="F472" cm="1">
        <f t="array" ref="F472">$J$1*(Distributed_Weight($A472,'Rev 10'!$M$16,'Rev 10'!$M$9,0)+Point_Force($A472,2*'Rev 10'!$M$16,'Rev 10'!$M$10/2)+Moment_Force($A472,'Rev 10'!$V$9,'Rev 10'!$M$10/2))</f>
        <v>1.1557992621342219E-13</v>
      </c>
      <c r="G472" cm="1">
        <f t="array" ref="G472">$J$1*(Distributed_Weight($A472,'Rev 10'!$M$16*9.81,'Rev 10'!$M$9,0)-Point_Force($A472,2*'Rev 10'!$M$16*9.81,'Rev 10'!$M$10/2)+Distributed_Weight($A472,'Rev 10'!$M$16*9.81,'Rev 10'!$M$9,'Rev 10'!$M$10-'Rev 10'!$M$9))</f>
        <v>1.1338390761536714E-12</v>
      </c>
      <c r="L472">
        <f t="shared" si="22"/>
        <v>1.6065714465358955E-15</v>
      </c>
      <c r="O472">
        <f t="shared" si="23"/>
        <v>1.1357875196492339E-18</v>
      </c>
    </row>
    <row r="473" spans="1:15" x14ac:dyDescent="0.2">
      <c r="A473">
        <v>1416</v>
      </c>
      <c r="B473">
        <f t="shared" si="21"/>
        <v>1.1386587904932791E-12</v>
      </c>
      <c r="D473" cm="1">
        <f t="array" ref="D473">$J$1*Distributed_Weight($A473,'Rev 10'!$M$16,'Rev 10'!$M$9,0)</f>
        <v>1.1607123246618545E-13</v>
      </c>
      <c r="E473" cm="1">
        <f t="array" ref="E473">$J$1*(Distributed_Weight($A473,'Rev 10'!$M$16,'Rev 10'!$M$9,0)+Point_Force($A473,2*'Rev 10'!$M$16,'Rev 10'!$M$10/2))</f>
        <v>1.1607123246618545E-13</v>
      </c>
      <c r="F473" cm="1">
        <f t="array" ref="F473">$J$1*(Distributed_Weight($A473,'Rev 10'!$M$16,'Rev 10'!$M$9,0)+Point_Force($A473,2*'Rev 10'!$M$16,'Rev 10'!$M$10/2)+Moment_Force($A473,'Rev 10'!$V$9,'Rev 10'!$M$10/2))</f>
        <v>1.1607123246618545E-13</v>
      </c>
      <c r="G473" cm="1">
        <f t="array" ref="G473">$J$1*(Distributed_Weight($A473,'Rev 10'!$M$16*9.81,'Rev 10'!$M$9,0)-Point_Force($A473,2*'Rev 10'!$M$16*9.81,'Rev 10'!$M$10/2)+Distributed_Weight($A473,'Rev 10'!$M$16*9.81,'Rev 10'!$M$9,'Rev 10'!$M$10-'Rev 10'!$M$9))</f>
        <v>1.1386587904932791E-12</v>
      </c>
      <c r="L473">
        <f t="shared" si="22"/>
        <v>1.6099788090948432E-15</v>
      </c>
      <c r="O473">
        <f t="shared" si="23"/>
        <v>1.1357875196492339E-18</v>
      </c>
    </row>
    <row r="474" spans="1:15" x14ac:dyDescent="0.2">
      <c r="A474">
        <v>1419</v>
      </c>
      <c r="B474">
        <f t="shared" si="21"/>
        <v>1.1434887269205636E-12</v>
      </c>
      <c r="D474" cm="1">
        <f t="array" ref="D474">$J$1*Distributed_Weight($A474,'Rev 10'!$M$16,'Rev 10'!$M$9,0)</f>
        <v>1.1656358072584748E-13</v>
      </c>
      <c r="E474" cm="1">
        <f t="array" ref="E474">$J$1*(Distributed_Weight($A474,'Rev 10'!$M$16,'Rev 10'!$M$9,0)+Point_Force($A474,2*'Rev 10'!$M$16,'Rev 10'!$M$10/2))</f>
        <v>1.1656358072584748E-13</v>
      </c>
      <c r="F474" cm="1">
        <f t="array" ref="F474">$J$1*(Distributed_Weight($A474,'Rev 10'!$M$16,'Rev 10'!$M$9,0)+Point_Force($A474,2*'Rev 10'!$M$16,'Rev 10'!$M$10/2)+Moment_Force($A474,'Rev 10'!$V$9,'Rev 10'!$M$10/2))</f>
        <v>1.1656358072584748E-13</v>
      </c>
      <c r="G474" cm="1">
        <f t="array" ref="G474">$J$1*(Distributed_Weight($A474,'Rev 10'!$M$16*9.81,'Rev 10'!$M$9,0)-Point_Force($A474,2*'Rev 10'!$M$16*9.81,'Rev 10'!$M$10/2)+Distributed_Weight($A474,'Rev 10'!$M$16*9.81,'Rev 10'!$M$9,'Rev 10'!$M$10-'Rev 10'!$M$9))</f>
        <v>1.1434887269205636E-12</v>
      </c>
      <c r="L474">
        <f t="shared" si="22"/>
        <v>1.6133861716537909E-15</v>
      </c>
      <c r="O474">
        <f t="shared" si="23"/>
        <v>1.1357875196492998E-18</v>
      </c>
    </row>
    <row r="475" spans="1:15" x14ac:dyDescent="0.2">
      <c r="A475">
        <v>1422</v>
      </c>
      <c r="B475">
        <f t="shared" si="21"/>
        <v>1.148328885435525E-12</v>
      </c>
      <c r="D475" cm="1">
        <f t="array" ref="D475">$J$1*Distributed_Weight($A475,'Rev 10'!$M$16,'Rev 10'!$M$9,0)</f>
        <v>1.1705697099240826E-13</v>
      </c>
      <c r="E475" cm="1">
        <f t="array" ref="E475">$J$1*(Distributed_Weight($A475,'Rev 10'!$M$16,'Rev 10'!$M$9,0)+Point_Force($A475,2*'Rev 10'!$M$16,'Rev 10'!$M$10/2))</f>
        <v>1.1705697099240826E-13</v>
      </c>
      <c r="F475" cm="1">
        <f t="array" ref="F475">$J$1*(Distributed_Weight($A475,'Rev 10'!$M$16,'Rev 10'!$M$9,0)+Point_Force($A475,2*'Rev 10'!$M$16,'Rev 10'!$M$10/2)+Moment_Force($A475,'Rev 10'!$V$9,'Rev 10'!$M$10/2))</f>
        <v>1.1705697099240826E-13</v>
      </c>
      <c r="G475" cm="1">
        <f t="array" ref="G475">$J$1*(Distributed_Weight($A475,'Rev 10'!$M$16*9.81,'Rev 10'!$M$9,0)-Point_Force($A475,2*'Rev 10'!$M$16*9.81,'Rev 10'!$M$10/2)+Distributed_Weight($A475,'Rev 10'!$M$16*9.81,'Rev 10'!$M$9,'Rev 10'!$M$10-'Rev 10'!$M$9))</f>
        <v>1.148328885435525E-12</v>
      </c>
      <c r="L475">
        <f t="shared" si="22"/>
        <v>1.6167935342127388E-15</v>
      </c>
      <c r="O475">
        <f t="shared" si="23"/>
        <v>1.1357875196043347E-18</v>
      </c>
    </row>
    <row r="476" spans="1:15" x14ac:dyDescent="0.2">
      <c r="A476">
        <v>1425</v>
      </c>
      <c r="B476">
        <f t="shared" si="21"/>
        <v>1.1531792660381632E-12</v>
      </c>
      <c r="D476" cm="1">
        <f t="array" ref="D476">$J$1*Distributed_Weight($A476,'Rev 10'!$M$16,'Rev 10'!$M$9,0)</f>
        <v>1.175514032658678E-13</v>
      </c>
      <c r="E476" cm="1">
        <f t="array" ref="E476">$J$1*(Distributed_Weight($A476,'Rev 10'!$M$16,'Rev 10'!$M$9,0)+Point_Force($A476,2*'Rev 10'!$M$16,'Rev 10'!$M$10/2))</f>
        <v>1.175514032658678E-13</v>
      </c>
      <c r="F476" cm="1">
        <f t="array" ref="F476">$J$1*(Distributed_Weight($A476,'Rev 10'!$M$16,'Rev 10'!$M$9,0)+Point_Force($A476,2*'Rev 10'!$M$16,'Rev 10'!$M$10/2)+Moment_Force($A476,'Rev 10'!$V$9,'Rev 10'!$M$10/2))</f>
        <v>1.175514032658678E-13</v>
      </c>
      <c r="G476" cm="1">
        <f t="array" ref="G476">$J$1*(Distributed_Weight($A476,'Rev 10'!$M$16*9.81,'Rev 10'!$M$9,0)-Point_Force($A476,2*'Rev 10'!$M$16*9.81,'Rev 10'!$M$10/2)+Distributed_Weight($A476,'Rev 10'!$M$16*9.81,'Rev 10'!$M$9,'Rev 10'!$M$10-'Rev 10'!$M$9))</f>
        <v>1.1531792660381632E-12</v>
      </c>
      <c r="L476">
        <f t="shared" si="22"/>
        <v>1.6202008967715519E-15</v>
      </c>
      <c r="O476">
        <f t="shared" si="23"/>
        <v>1.1357875196717164E-18</v>
      </c>
    </row>
    <row r="477" spans="1:15" x14ac:dyDescent="0.2">
      <c r="A477">
        <v>1428</v>
      </c>
      <c r="B477">
        <f t="shared" si="21"/>
        <v>1.1580398687284779E-12</v>
      </c>
      <c r="D477" cm="1">
        <f t="array" ref="D477">$J$1*Distributed_Weight($A477,'Rev 10'!$M$16,'Rev 10'!$M$9,0)</f>
        <v>1.1804687754622608E-13</v>
      </c>
      <c r="E477" cm="1">
        <f t="array" ref="E477">$J$1*(Distributed_Weight($A477,'Rev 10'!$M$16,'Rev 10'!$M$9,0)+Point_Force($A477,2*'Rev 10'!$M$16,'Rev 10'!$M$10/2))</f>
        <v>1.1804687754622608E-13</v>
      </c>
      <c r="F477" cm="1">
        <f t="array" ref="F477">$J$1*(Distributed_Weight($A477,'Rev 10'!$M$16,'Rev 10'!$M$9,0)+Point_Force($A477,2*'Rev 10'!$M$16,'Rev 10'!$M$10/2)+Moment_Force($A477,'Rev 10'!$V$9,'Rev 10'!$M$10/2))</f>
        <v>1.1804687754622608E-13</v>
      </c>
      <c r="G477" cm="1">
        <f t="array" ref="G477">$J$1*(Distributed_Weight($A477,'Rev 10'!$M$16*9.81,'Rev 10'!$M$9,0)-Point_Force($A477,2*'Rev 10'!$M$16*9.81,'Rev 10'!$M$10/2)+Distributed_Weight($A477,'Rev 10'!$M$16*9.81,'Rev 10'!$M$9,'Rev 10'!$M$10-'Rev 10'!$M$9))</f>
        <v>1.1580398687284779E-12</v>
      </c>
      <c r="L477">
        <f t="shared" si="22"/>
        <v>1.623608259330567E-15</v>
      </c>
      <c r="O477">
        <f t="shared" si="23"/>
        <v>1.1357875196492339E-18</v>
      </c>
    </row>
    <row r="478" spans="1:15" x14ac:dyDescent="0.2">
      <c r="A478">
        <v>1431</v>
      </c>
      <c r="B478">
        <f t="shared" si="21"/>
        <v>1.1629106935064696E-12</v>
      </c>
      <c r="D478" cm="1">
        <f t="array" ref="D478">$J$1*Distributed_Weight($A478,'Rev 10'!$M$16,'Rev 10'!$M$9,0)</f>
        <v>1.1854339383348313E-13</v>
      </c>
      <c r="E478" cm="1">
        <f t="array" ref="E478">$J$1*(Distributed_Weight($A478,'Rev 10'!$M$16,'Rev 10'!$M$9,0)+Point_Force($A478,2*'Rev 10'!$M$16,'Rev 10'!$M$10/2))</f>
        <v>1.1854339383348313E-13</v>
      </c>
      <c r="F478" cm="1">
        <f t="array" ref="F478">$J$1*(Distributed_Weight($A478,'Rev 10'!$M$16,'Rev 10'!$M$9,0)+Point_Force($A478,2*'Rev 10'!$M$16,'Rev 10'!$M$10/2)+Moment_Force($A478,'Rev 10'!$V$9,'Rev 10'!$M$10/2))</f>
        <v>1.1854339383348313E-13</v>
      </c>
      <c r="G478" cm="1">
        <f t="array" ref="G478">$J$1*(Distributed_Weight($A478,'Rev 10'!$M$16*9.81,'Rev 10'!$M$9,0)-Point_Force($A478,2*'Rev 10'!$M$16*9.81,'Rev 10'!$M$10/2)+Distributed_Weight($A478,'Rev 10'!$M$16*9.81,'Rev 10'!$M$9,'Rev 10'!$M$10-'Rev 10'!$M$9))</f>
        <v>1.1629106935064696E-12</v>
      </c>
      <c r="L478">
        <f t="shared" si="22"/>
        <v>1.6270156218895147E-15</v>
      </c>
      <c r="O478">
        <f t="shared" si="23"/>
        <v>1.1357875196268172E-18</v>
      </c>
    </row>
    <row r="479" spans="1:15" x14ac:dyDescent="0.2">
      <c r="A479">
        <v>1434</v>
      </c>
      <c r="B479">
        <f t="shared" si="21"/>
        <v>1.1677917403721381E-12</v>
      </c>
      <c r="D479" cm="1">
        <f t="array" ref="D479">$J$1*Distributed_Weight($A479,'Rev 10'!$M$16,'Rev 10'!$M$9,0)</f>
        <v>1.1904095212763895E-13</v>
      </c>
      <c r="E479" cm="1">
        <f t="array" ref="E479">$J$1*(Distributed_Weight($A479,'Rev 10'!$M$16,'Rev 10'!$M$9,0)+Point_Force($A479,2*'Rev 10'!$M$16,'Rev 10'!$M$10/2))</f>
        <v>1.1904095212763895E-13</v>
      </c>
      <c r="F479" cm="1">
        <f t="array" ref="F479">$J$1*(Distributed_Weight($A479,'Rev 10'!$M$16,'Rev 10'!$M$9,0)+Point_Force($A479,2*'Rev 10'!$M$16,'Rev 10'!$M$10/2)+Moment_Force($A479,'Rev 10'!$V$9,'Rev 10'!$M$10/2))</f>
        <v>1.1904095212763895E-13</v>
      </c>
      <c r="G479" cm="1">
        <f t="array" ref="G479">$J$1*(Distributed_Weight($A479,'Rev 10'!$M$16*9.81,'Rev 10'!$M$9,0)-Point_Force($A479,2*'Rev 10'!$M$16*9.81,'Rev 10'!$M$10/2)+Distributed_Weight($A479,'Rev 10'!$M$16*9.81,'Rev 10'!$M$9,'Rev 10'!$M$10-'Rev 10'!$M$9))</f>
        <v>1.1677917403721381E-12</v>
      </c>
      <c r="L479">
        <f t="shared" si="22"/>
        <v>1.6304229844483952E-15</v>
      </c>
      <c r="O479">
        <f t="shared" si="23"/>
        <v>1.1357875196492998E-18</v>
      </c>
    </row>
    <row r="480" spans="1:15" x14ac:dyDescent="0.2">
      <c r="A480">
        <v>1437</v>
      </c>
      <c r="B480">
        <f t="shared" si="21"/>
        <v>1.1726830093254833E-12</v>
      </c>
      <c r="D480" cm="1">
        <f t="array" ref="D480">$J$1*Distributed_Weight($A480,'Rev 10'!$M$16,'Rev 10'!$M$9,0)</f>
        <v>1.1953955242869351E-13</v>
      </c>
      <c r="E480" cm="1">
        <f t="array" ref="E480">$J$1*(Distributed_Weight($A480,'Rev 10'!$M$16,'Rev 10'!$M$9,0)+Point_Force($A480,2*'Rev 10'!$M$16,'Rev 10'!$M$10/2))</f>
        <v>1.1953955242869351E-13</v>
      </c>
      <c r="F480" cm="1">
        <f t="array" ref="F480">$J$1*(Distributed_Weight($A480,'Rev 10'!$M$16,'Rev 10'!$M$9,0)+Point_Force($A480,2*'Rev 10'!$M$16,'Rev 10'!$M$10/2)+Moment_Force($A480,'Rev 10'!$V$9,'Rev 10'!$M$10/2))</f>
        <v>1.1953955242869351E-13</v>
      </c>
      <c r="G480" cm="1">
        <f t="array" ref="G480">$J$1*(Distributed_Weight($A480,'Rev 10'!$M$16*9.81,'Rev 10'!$M$9,0)-Point_Force($A480,2*'Rev 10'!$M$16*9.81,'Rev 10'!$M$10/2)+Distributed_Weight($A480,'Rev 10'!$M$16*9.81,'Rev 10'!$M$9,'Rev 10'!$M$10-'Rev 10'!$M$9))</f>
        <v>1.1726830093254833E-12</v>
      </c>
      <c r="L480">
        <f t="shared" si="22"/>
        <v>1.6338303470073431E-15</v>
      </c>
      <c r="O480">
        <f t="shared" si="23"/>
        <v>1.1357875196492339E-18</v>
      </c>
    </row>
    <row r="481" spans="1:15" x14ac:dyDescent="0.2">
      <c r="A481">
        <v>1440</v>
      </c>
      <c r="B481">
        <f t="shared" si="21"/>
        <v>1.1775845003665053E-12</v>
      </c>
      <c r="D481" cm="1">
        <f t="array" ref="D481">$J$1*Distributed_Weight($A481,'Rev 10'!$M$16,'Rev 10'!$M$9,0)</f>
        <v>1.2003919473664681E-13</v>
      </c>
      <c r="E481" cm="1">
        <f t="array" ref="E481">$J$1*(Distributed_Weight($A481,'Rev 10'!$M$16,'Rev 10'!$M$9,0)+Point_Force($A481,2*'Rev 10'!$M$16,'Rev 10'!$M$10/2))</f>
        <v>1.2003919473664681E-13</v>
      </c>
      <c r="F481" cm="1">
        <f t="array" ref="F481">$J$1*(Distributed_Weight($A481,'Rev 10'!$M$16,'Rev 10'!$M$9,0)+Point_Force($A481,2*'Rev 10'!$M$16,'Rev 10'!$M$10/2)+Moment_Force($A481,'Rev 10'!$V$9,'Rev 10'!$M$10/2))</f>
        <v>1.2003919473664681E-13</v>
      </c>
      <c r="G481" cm="1">
        <f t="array" ref="G481">$J$1*(Distributed_Weight($A481,'Rev 10'!$M$16*9.81,'Rev 10'!$M$9,0)-Point_Force($A481,2*'Rev 10'!$M$16*9.81,'Rev 10'!$M$10/2)+Distributed_Weight($A481,'Rev 10'!$M$16*9.81,'Rev 10'!$M$9,'Rev 10'!$M$10-'Rev 10'!$M$9))</f>
        <v>1.1775845003665053E-12</v>
      </c>
      <c r="L481">
        <f t="shared" si="22"/>
        <v>1.6372377095662908E-15</v>
      </c>
      <c r="O481">
        <f t="shared" si="23"/>
        <v>1.1357875196268172E-18</v>
      </c>
    </row>
    <row r="482" spans="1:15" x14ac:dyDescent="0.2">
      <c r="A482">
        <v>1443</v>
      </c>
      <c r="B482">
        <f t="shared" si="21"/>
        <v>1.1824962134952042E-12</v>
      </c>
      <c r="D482" cm="1">
        <f t="array" ref="D482">$J$1*Distributed_Weight($A482,'Rev 10'!$M$16,'Rev 10'!$M$9,0)</f>
        <v>1.205398790514989E-13</v>
      </c>
      <c r="E482" cm="1">
        <f t="array" ref="E482">$J$1*(Distributed_Weight($A482,'Rev 10'!$M$16,'Rev 10'!$M$9,0)+Point_Force($A482,2*'Rev 10'!$M$16,'Rev 10'!$M$10/2))</f>
        <v>1.205398790514989E-13</v>
      </c>
      <c r="F482" cm="1">
        <f t="array" ref="F482">$J$1*(Distributed_Weight($A482,'Rev 10'!$M$16,'Rev 10'!$M$9,0)+Point_Force($A482,2*'Rev 10'!$M$16,'Rev 10'!$M$10/2)+Moment_Force($A482,'Rev 10'!$V$9,'Rev 10'!$M$10/2))</f>
        <v>1.205398790514989E-13</v>
      </c>
      <c r="G482" cm="1">
        <f t="array" ref="G482">$J$1*(Distributed_Weight($A482,'Rev 10'!$M$16*9.81,'Rev 10'!$M$9,0)-Point_Force($A482,2*'Rev 10'!$M$16*9.81,'Rev 10'!$M$10/2)+Distributed_Weight($A482,'Rev 10'!$M$16*9.81,'Rev 10'!$M$9,'Rev 10'!$M$10-'Rev 10'!$M$9))</f>
        <v>1.1824962134952042E-12</v>
      </c>
      <c r="L482">
        <f t="shared" si="22"/>
        <v>1.6406450721251712E-15</v>
      </c>
      <c r="O482">
        <f t="shared" si="23"/>
        <v>1.1357875196717164E-18</v>
      </c>
    </row>
    <row r="483" spans="1:15" x14ac:dyDescent="0.2">
      <c r="A483">
        <v>1446</v>
      </c>
      <c r="B483">
        <f t="shared" si="21"/>
        <v>1.1874181487115797E-12</v>
      </c>
      <c r="D483" cm="1">
        <f t="array" ref="D483">$J$1*Distributed_Weight($A483,'Rev 10'!$M$16,'Rev 10'!$M$9,0)</f>
        <v>1.2104160537324972E-13</v>
      </c>
      <c r="E483" cm="1">
        <f t="array" ref="E483">$J$1*(Distributed_Weight($A483,'Rev 10'!$M$16,'Rev 10'!$M$9,0)+Point_Force($A483,2*'Rev 10'!$M$16,'Rev 10'!$M$10/2))</f>
        <v>1.2104160537324972E-13</v>
      </c>
      <c r="F483" cm="1">
        <f t="array" ref="F483">$J$1*(Distributed_Weight($A483,'Rev 10'!$M$16,'Rev 10'!$M$9,0)+Point_Force($A483,2*'Rev 10'!$M$16,'Rev 10'!$M$10/2)+Moment_Force($A483,'Rev 10'!$V$9,'Rev 10'!$M$10/2))</f>
        <v>1.2104160537324972E-13</v>
      </c>
      <c r="G483" cm="1">
        <f t="array" ref="G483">$J$1*(Distributed_Weight($A483,'Rev 10'!$M$16*9.81,'Rev 10'!$M$9,0)-Point_Force($A483,2*'Rev 10'!$M$16*9.81,'Rev 10'!$M$10/2)+Distributed_Weight($A483,'Rev 10'!$M$16*9.81,'Rev 10'!$M$9,'Rev 10'!$M$10-'Rev 10'!$M$9))</f>
        <v>1.1874181487115797E-12</v>
      </c>
      <c r="L483">
        <f t="shared" si="22"/>
        <v>1.6440524346841864E-15</v>
      </c>
      <c r="O483">
        <f t="shared" si="23"/>
        <v>1.1357875196268172E-18</v>
      </c>
    </row>
    <row r="484" spans="1:15" x14ac:dyDescent="0.2">
      <c r="A484">
        <v>1449</v>
      </c>
      <c r="B484">
        <f t="shared" si="21"/>
        <v>1.1923503060156323E-12</v>
      </c>
      <c r="D484" cm="1">
        <f t="array" ref="D484">$J$1*Distributed_Weight($A484,'Rev 10'!$M$16,'Rev 10'!$M$9,0)</f>
        <v>1.2154437370189932E-13</v>
      </c>
      <c r="E484" cm="1">
        <f t="array" ref="E484">$J$1*(Distributed_Weight($A484,'Rev 10'!$M$16,'Rev 10'!$M$9,0)+Point_Force($A484,2*'Rev 10'!$M$16,'Rev 10'!$M$10/2))</f>
        <v>1.2154437370189932E-13</v>
      </c>
      <c r="F484" cm="1">
        <f t="array" ref="F484">$J$1*(Distributed_Weight($A484,'Rev 10'!$M$16,'Rev 10'!$M$9,0)+Point_Force($A484,2*'Rev 10'!$M$16,'Rev 10'!$M$10/2)+Moment_Force($A484,'Rev 10'!$V$9,'Rev 10'!$M$10/2))</f>
        <v>1.2154437370189932E-13</v>
      </c>
      <c r="G484" cm="1">
        <f t="array" ref="G484">$J$1*(Distributed_Weight($A484,'Rev 10'!$M$16*9.81,'Rev 10'!$M$9,0)-Point_Force($A484,2*'Rev 10'!$M$16*9.81,'Rev 10'!$M$10/2)+Distributed_Weight($A484,'Rev 10'!$M$16*9.81,'Rev 10'!$M$9,'Rev 10'!$M$10-'Rev 10'!$M$9))</f>
        <v>1.1923503060156323E-12</v>
      </c>
      <c r="L484">
        <f t="shared" si="22"/>
        <v>1.6474597972430668E-15</v>
      </c>
      <c r="O484">
        <f t="shared" si="23"/>
        <v>1.1357875196492339E-18</v>
      </c>
    </row>
    <row r="485" spans="1:15" x14ac:dyDescent="0.2">
      <c r="A485">
        <v>1452</v>
      </c>
      <c r="B485">
        <f t="shared" si="21"/>
        <v>1.1972926854073615E-12</v>
      </c>
      <c r="D485" cm="1">
        <f t="array" ref="D485">$J$1*Distributed_Weight($A485,'Rev 10'!$M$16,'Rev 10'!$M$9,0)</f>
        <v>1.2204818403744766E-13</v>
      </c>
      <c r="E485" cm="1">
        <f t="array" ref="E485">$J$1*(Distributed_Weight($A485,'Rev 10'!$M$16,'Rev 10'!$M$9,0)+Point_Force($A485,2*'Rev 10'!$M$16,'Rev 10'!$M$10/2))</f>
        <v>1.2204818403744766E-13</v>
      </c>
      <c r="F485" cm="1">
        <f t="array" ref="F485">$J$1*(Distributed_Weight($A485,'Rev 10'!$M$16,'Rev 10'!$M$9,0)+Point_Force($A485,2*'Rev 10'!$M$16,'Rev 10'!$M$10/2)+Moment_Force($A485,'Rev 10'!$V$9,'Rev 10'!$M$10/2))</f>
        <v>1.2204818403744766E-13</v>
      </c>
      <c r="G485" cm="1">
        <f t="array" ref="G485">$J$1*(Distributed_Weight($A485,'Rev 10'!$M$16*9.81,'Rev 10'!$M$9,0)-Point_Force($A485,2*'Rev 10'!$M$16*9.81,'Rev 10'!$M$10/2)+Distributed_Weight($A485,'Rev 10'!$M$16*9.81,'Rev 10'!$M$9,'Rev 10'!$M$10-'Rev 10'!$M$9))</f>
        <v>1.1972926854073615E-12</v>
      </c>
      <c r="L485">
        <f t="shared" si="22"/>
        <v>1.6508671598020145E-15</v>
      </c>
      <c r="O485">
        <f t="shared" si="23"/>
        <v>1.1357875196268172E-18</v>
      </c>
    </row>
    <row r="486" spans="1:15" x14ac:dyDescent="0.2">
      <c r="A486">
        <v>1455</v>
      </c>
      <c r="B486">
        <f t="shared" si="21"/>
        <v>1.2022452868867675E-12</v>
      </c>
      <c r="D486" cm="1">
        <f t="array" ref="D486">$J$1*Distributed_Weight($A486,'Rev 10'!$M$16,'Rev 10'!$M$9,0)</f>
        <v>1.2255303637989476E-13</v>
      </c>
      <c r="E486" cm="1">
        <f t="array" ref="E486">$J$1*(Distributed_Weight($A486,'Rev 10'!$M$16,'Rev 10'!$M$9,0)+Point_Force($A486,2*'Rev 10'!$M$16,'Rev 10'!$M$10/2))</f>
        <v>1.2255303637989476E-13</v>
      </c>
      <c r="F486" cm="1">
        <f t="array" ref="F486">$J$1*(Distributed_Weight($A486,'Rev 10'!$M$16,'Rev 10'!$M$9,0)+Point_Force($A486,2*'Rev 10'!$M$16,'Rev 10'!$M$10/2)+Moment_Force($A486,'Rev 10'!$V$9,'Rev 10'!$M$10/2))</f>
        <v>1.2255303637989476E-13</v>
      </c>
      <c r="G486" cm="1">
        <f t="array" ref="G486">$J$1*(Distributed_Weight($A486,'Rev 10'!$M$16*9.81,'Rev 10'!$M$9,0)-Point_Force($A486,2*'Rev 10'!$M$16*9.81,'Rev 10'!$M$10/2)+Distributed_Weight($A486,'Rev 10'!$M$16*9.81,'Rev 10'!$M$9,'Rev 10'!$M$10-'Rev 10'!$M$9))</f>
        <v>1.2022452868867675E-12</v>
      </c>
      <c r="L486">
        <f t="shared" si="22"/>
        <v>1.654274522360895E-15</v>
      </c>
      <c r="O486">
        <f t="shared" si="23"/>
        <v>1.1357875196492339E-18</v>
      </c>
    </row>
    <row r="487" spans="1:15" x14ac:dyDescent="0.2">
      <c r="A487">
        <v>1458</v>
      </c>
      <c r="B487">
        <f t="shared" si="21"/>
        <v>1.2072081104538502E-12</v>
      </c>
      <c r="D487" cm="1">
        <f t="array" ref="D487">$J$1*Distributed_Weight($A487,'Rev 10'!$M$16,'Rev 10'!$M$9,0)</f>
        <v>1.230589307292406E-13</v>
      </c>
      <c r="E487" cm="1">
        <f t="array" ref="E487">$J$1*(Distributed_Weight($A487,'Rev 10'!$M$16,'Rev 10'!$M$9,0)+Point_Force($A487,2*'Rev 10'!$M$16,'Rev 10'!$M$10/2))</f>
        <v>1.230589307292406E-13</v>
      </c>
      <c r="F487" cm="1">
        <f t="array" ref="F487">$J$1*(Distributed_Weight($A487,'Rev 10'!$M$16,'Rev 10'!$M$9,0)+Point_Force($A487,2*'Rev 10'!$M$16,'Rev 10'!$M$10/2)+Moment_Force($A487,'Rev 10'!$V$9,'Rev 10'!$M$10/2))</f>
        <v>1.230589307292406E-13</v>
      </c>
      <c r="G487" cm="1">
        <f t="array" ref="G487">$J$1*(Distributed_Weight($A487,'Rev 10'!$M$16*9.81,'Rev 10'!$M$9,0)-Point_Force($A487,2*'Rev 10'!$M$16*9.81,'Rev 10'!$M$10/2)+Distributed_Weight($A487,'Rev 10'!$M$16*9.81,'Rev 10'!$M$9,'Rev 10'!$M$10-'Rev 10'!$M$9))</f>
        <v>1.2072081104538502E-12</v>
      </c>
      <c r="L487">
        <f t="shared" si="22"/>
        <v>1.6576818849198427E-15</v>
      </c>
      <c r="O487">
        <f t="shared" si="23"/>
        <v>1.1357875196717164E-18</v>
      </c>
    </row>
    <row r="488" spans="1:15" x14ac:dyDescent="0.2">
      <c r="A488">
        <v>1461</v>
      </c>
      <c r="B488">
        <f t="shared" si="21"/>
        <v>1.2121811561086097E-12</v>
      </c>
      <c r="D488" cm="1">
        <f t="array" ref="D488">$J$1*Distributed_Weight($A488,'Rev 10'!$M$16,'Rev 10'!$M$9,0)</f>
        <v>1.235658670854852E-13</v>
      </c>
      <c r="E488" cm="1">
        <f t="array" ref="E488">$J$1*(Distributed_Weight($A488,'Rev 10'!$M$16,'Rev 10'!$M$9,0)+Point_Force($A488,2*'Rev 10'!$M$16,'Rev 10'!$M$10/2))</f>
        <v>1.235658670854852E-13</v>
      </c>
      <c r="F488" cm="1">
        <f t="array" ref="F488">$J$1*(Distributed_Weight($A488,'Rev 10'!$M$16,'Rev 10'!$M$9,0)+Point_Force($A488,2*'Rev 10'!$M$16,'Rev 10'!$M$10/2)+Moment_Force($A488,'Rev 10'!$V$9,'Rev 10'!$M$10/2))</f>
        <v>1.235658670854852E-13</v>
      </c>
      <c r="G488" cm="1">
        <f t="array" ref="G488">$J$1*(Distributed_Weight($A488,'Rev 10'!$M$16*9.81,'Rev 10'!$M$9,0)-Point_Force($A488,2*'Rev 10'!$M$16*9.81,'Rev 10'!$M$10/2)+Distributed_Weight($A488,'Rev 10'!$M$16*9.81,'Rev 10'!$M$9,'Rev 10'!$M$10-'Rev 10'!$M$9))</f>
        <v>1.2121811561086097E-12</v>
      </c>
      <c r="L488">
        <f t="shared" si="22"/>
        <v>1.6610892474788578E-15</v>
      </c>
      <c r="O488">
        <f t="shared" si="23"/>
        <v>1.1357875196044004E-18</v>
      </c>
    </row>
    <row r="489" spans="1:15" x14ac:dyDescent="0.2">
      <c r="A489">
        <v>1464</v>
      </c>
      <c r="B489">
        <f t="shared" si="21"/>
        <v>1.2171644238510463E-12</v>
      </c>
      <c r="D489" cm="1">
        <f t="array" ref="D489">$J$1*Distributed_Weight($A489,'Rev 10'!$M$16,'Rev 10'!$M$9,0)</f>
        <v>1.2407384544862856E-13</v>
      </c>
      <c r="E489" cm="1">
        <f t="array" ref="E489">$J$1*(Distributed_Weight($A489,'Rev 10'!$M$16,'Rev 10'!$M$9,0)+Point_Force($A489,2*'Rev 10'!$M$16,'Rev 10'!$M$10/2))</f>
        <v>1.2407384544862856E-13</v>
      </c>
      <c r="F489" cm="1">
        <f t="array" ref="F489">$J$1*(Distributed_Weight($A489,'Rev 10'!$M$16,'Rev 10'!$M$9,0)+Point_Force($A489,2*'Rev 10'!$M$16,'Rev 10'!$M$10/2)+Moment_Force($A489,'Rev 10'!$V$9,'Rev 10'!$M$10/2))</f>
        <v>1.2407384544862856E-13</v>
      </c>
      <c r="G489" cm="1">
        <f t="array" ref="G489">$J$1*(Distributed_Weight($A489,'Rev 10'!$M$16*9.81,'Rev 10'!$M$9,0)-Point_Force($A489,2*'Rev 10'!$M$16*9.81,'Rev 10'!$M$10/2)+Distributed_Weight($A489,'Rev 10'!$M$16*9.81,'Rev 10'!$M$9,'Rev 10'!$M$10-'Rev 10'!$M$9))</f>
        <v>1.2171644238510463E-12</v>
      </c>
      <c r="L489">
        <f t="shared" si="22"/>
        <v>1.664496610037671E-15</v>
      </c>
      <c r="O489">
        <f t="shared" si="23"/>
        <v>1.1357875196716508E-18</v>
      </c>
    </row>
    <row r="490" spans="1:15" x14ac:dyDescent="0.2">
      <c r="A490">
        <v>1467</v>
      </c>
      <c r="B490">
        <f t="shared" si="21"/>
        <v>1.2221579136811593E-12</v>
      </c>
      <c r="D490" cm="1">
        <f t="array" ref="D490">$J$1*Distributed_Weight($A490,'Rev 10'!$M$16,'Rev 10'!$M$9,0)</f>
        <v>1.2458286581867068E-13</v>
      </c>
      <c r="E490" cm="1">
        <f t="array" ref="E490">$J$1*(Distributed_Weight($A490,'Rev 10'!$M$16,'Rev 10'!$M$9,0)+Point_Force($A490,2*'Rev 10'!$M$16,'Rev 10'!$M$10/2))</f>
        <v>1.2458286581867068E-13</v>
      </c>
      <c r="F490" cm="1">
        <f t="array" ref="F490">$J$1*(Distributed_Weight($A490,'Rev 10'!$M$16,'Rev 10'!$M$9,0)+Point_Force($A490,2*'Rev 10'!$M$16,'Rev 10'!$M$10/2)+Moment_Force($A490,'Rev 10'!$V$9,'Rev 10'!$M$10/2))</f>
        <v>1.2458286581867068E-13</v>
      </c>
      <c r="G490" cm="1">
        <f t="array" ref="G490">$J$1*(Distributed_Weight($A490,'Rev 10'!$M$16*9.81,'Rev 10'!$M$9,0)-Point_Force($A490,2*'Rev 10'!$M$16*9.81,'Rev 10'!$M$10/2)+Distributed_Weight($A490,'Rev 10'!$M$16*9.81,'Rev 10'!$M$9,'Rev 10'!$M$10-'Rev 10'!$M$9))</f>
        <v>1.2221579136811593E-12</v>
      </c>
      <c r="L490">
        <f t="shared" si="22"/>
        <v>1.667903972596686E-15</v>
      </c>
      <c r="O490">
        <f t="shared" si="23"/>
        <v>1.1357875196268172E-18</v>
      </c>
    </row>
    <row r="491" spans="1:15" x14ac:dyDescent="0.2">
      <c r="A491">
        <v>1470</v>
      </c>
      <c r="B491">
        <f t="shared" si="21"/>
        <v>1.2271616255989494E-12</v>
      </c>
      <c r="D491" cm="1">
        <f t="array" ref="D491">$J$1*Distributed_Weight($A491,'Rev 10'!$M$16,'Rev 10'!$M$9,0)</f>
        <v>1.2509292819561156E-13</v>
      </c>
      <c r="E491" cm="1">
        <f t="array" ref="E491">$J$1*(Distributed_Weight($A491,'Rev 10'!$M$16,'Rev 10'!$M$9,0)+Point_Force($A491,2*'Rev 10'!$M$16,'Rev 10'!$M$10/2))</f>
        <v>1.2509292819561156E-13</v>
      </c>
      <c r="F491" cm="1">
        <f t="array" ref="F491">$J$1*(Distributed_Weight($A491,'Rev 10'!$M$16,'Rev 10'!$M$9,0)+Point_Force($A491,2*'Rev 10'!$M$16,'Rev 10'!$M$10/2)+Moment_Force($A491,'Rev 10'!$V$9,'Rev 10'!$M$10/2))</f>
        <v>1.2509292819561156E-13</v>
      </c>
      <c r="G491" cm="1">
        <f t="array" ref="G491">$J$1*(Distributed_Weight($A491,'Rev 10'!$M$16*9.81,'Rev 10'!$M$9,0)-Point_Force($A491,2*'Rev 10'!$M$16*9.81,'Rev 10'!$M$10/2)+Distributed_Weight($A491,'Rev 10'!$M$16*9.81,'Rev 10'!$M$9,'Rev 10'!$M$10-'Rev 10'!$M$9))</f>
        <v>1.2271616255989494E-12</v>
      </c>
      <c r="L491">
        <f t="shared" si="22"/>
        <v>1.6713113351555664E-15</v>
      </c>
      <c r="O491">
        <f t="shared" si="23"/>
        <v>1.1357875196492998E-18</v>
      </c>
    </row>
    <row r="492" spans="1:15" x14ac:dyDescent="0.2">
      <c r="A492">
        <v>1473</v>
      </c>
      <c r="B492">
        <f t="shared" si="21"/>
        <v>1.2321755596044161E-12</v>
      </c>
      <c r="D492" cm="1">
        <f t="array" ref="D492">$J$1*Distributed_Weight($A492,'Rev 10'!$M$16,'Rev 10'!$M$9,0)</f>
        <v>1.256040325794512E-13</v>
      </c>
      <c r="E492" cm="1">
        <f t="array" ref="E492">$J$1*(Distributed_Weight($A492,'Rev 10'!$M$16,'Rev 10'!$M$9,0)+Point_Force($A492,2*'Rev 10'!$M$16,'Rev 10'!$M$10/2))</f>
        <v>1.256040325794512E-13</v>
      </c>
      <c r="F492" cm="1">
        <f t="array" ref="F492">$J$1*(Distributed_Weight($A492,'Rev 10'!$M$16,'Rev 10'!$M$9,0)+Point_Force($A492,2*'Rev 10'!$M$16,'Rev 10'!$M$10/2)+Moment_Force($A492,'Rev 10'!$V$9,'Rev 10'!$M$10/2))</f>
        <v>1.256040325794512E-13</v>
      </c>
      <c r="G492" cm="1">
        <f t="array" ref="G492">$J$1*(Distributed_Weight($A492,'Rev 10'!$M$16*9.81,'Rev 10'!$M$9,0)-Point_Force($A492,2*'Rev 10'!$M$16*9.81,'Rev 10'!$M$10/2)+Distributed_Weight($A492,'Rev 10'!$M$16*9.81,'Rev 10'!$M$9,'Rev 10'!$M$10-'Rev 10'!$M$9))</f>
        <v>1.2321755596044161E-12</v>
      </c>
      <c r="L492">
        <f t="shared" si="22"/>
        <v>1.6747186977145143E-15</v>
      </c>
      <c r="O492">
        <f t="shared" si="23"/>
        <v>1.1357875196492339E-18</v>
      </c>
    </row>
    <row r="493" spans="1:15" x14ac:dyDescent="0.2">
      <c r="A493">
        <v>1476</v>
      </c>
      <c r="B493">
        <f t="shared" si="21"/>
        <v>1.2371997156975596E-12</v>
      </c>
      <c r="D493" cm="1">
        <f t="array" ref="D493">$J$1*Distributed_Weight($A493,'Rev 10'!$M$16,'Rev 10'!$M$9,0)</f>
        <v>1.2611617897018957E-13</v>
      </c>
      <c r="E493" cm="1">
        <f t="array" ref="E493">$J$1*(Distributed_Weight($A493,'Rev 10'!$M$16,'Rev 10'!$M$9,0)+Point_Force($A493,2*'Rev 10'!$M$16,'Rev 10'!$M$10/2))</f>
        <v>1.2611617897018957E-13</v>
      </c>
      <c r="F493" cm="1">
        <f t="array" ref="F493">$J$1*(Distributed_Weight($A493,'Rev 10'!$M$16,'Rev 10'!$M$9,0)+Point_Force($A493,2*'Rev 10'!$M$16,'Rev 10'!$M$10/2)+Moment_Force($A493,'Rev 10'!$V$9,'Rev 10'!$M$10/2))</f>
        <v>1.2611617897018957E-13</v>
      </c>
      <c r="G493" cm="1">
        <f t="array" ref="G493">$J$1*(Distributed_Weight($A493,'Rev 10'!$M$16*9.81,'Rev 10'!$M$9,0)-Point_Force($A493,2*'Rev 10'!$M$16*9.81,'Rev 10'!$M$10/2)+Distributed_Weight($A493,'Rev 10'!$M$16*9.81,'Rev 10'!$M$9,'Rev 10'!$M$10-'Rev 10'!$M$9))</f>
        <v>1.2371997156975596E-12</v>
      </c>
      <c r="L493">
        <f t="shared" si="22"/>
        <v>1.678126060273462E-15</v>
      </c>
      <c r="O493">
        <f t="shared" si="23"/>
        <v>1.1357875196268172E-18</v>
      </c>
    </row>
    <row r="494" spans="1:15" x14ac:dyDescent="0.2">
      <c r="A494">
        <v>1479</v>
      </c>
      <c r="B494">
        <f t="shared" si="21"/>
        <v>1.24223409387838E-12</v>
      </c>
      <c r="D494" cm="1">
        <f t="array" ref="D494">$J$1*Distributed_Weight($A494,'Rev 10'!$M$16,'Rev 10'!$M$9,0)</f>
        <v>1.2662936736782671E-13</v>
      </c>
      <c r="E494" cm="1">
        <f t="array" ref="E494">$J$1*(Distributed_Weight($A494,'Rev 10'!$M$16,'Rev 10'!$M$9,0)+Point_Force($A494,2*'Rev 10'!$M$16,'Rev 10'!$M$10/2))</f>
        <v>1.2662936736782671E-13</v>
      </c>
      <c r="F494" cm="1">
        <f t="array" ref="F494">$J$1*(Distributed_Weight($A494,'Rev 10'!$M$16,'Rev 10'!$M$9,0)+Point_Force($A494,2*'Rev 10'!$M$16,'Rev 10'!$M$10/2)+Moment_Force($A494,'Rev 10'!$V$9,'Rev 10'!$M$10/2))</f>
        <v>1.2662936736782671E-13</v>
      </c>
      <c r="G494" cm="1">
        <f t="array" ref="G494">$J$1*(Distributed_Weight($A494,'Rev 10'!$M$16*9.81,'Rev 10'!$M$9,0)-Point_Force($A494,2*'Rev 10'!$M$16*9.81,'Rev 10'!$M$10/2)+Distributed_Weight($A494,'Rev 10'!$M$16*9.81,'Rev 10'!$M$9,'Rev 10'!$M$10-'Rev 10'!$M$9))</f>
        <v>1.24223409387838E-12</v>
      </c>
      <c r="L494">
        <f t="shared" si="22"/>
        <v>1.6815334228323425E-15</v>
      </c>
      <c r="O494">
        <f t="shared" si="23"/>
        <v>1.1357875196717164E-18</v>
      </c>
    </row>
    <row r="495" spans="1:15" x14ac:dyDescent="0.2">
      <c r="A495">
        <v>1482</v>
      </c>
      <c r="B495">
        <f t="shared" si="21"/>
        <v>1.247278694146877E-12</v>
      </c>
      <c r="D495" cm="1">
        <f t="array" ref="D495">$J$1*Distributed_Weight($A495,'Rev 10'!$M$16,'Rev 10'!$M$9,0)</f>
        <v>1.2714359777236261E-13</v>
      </c>
      <c r="E495" cm="1">
        <f t="array" ref="E495">$J$1*(Distributed_Weight($A495,'Rev 10'!$M$16,'Rev 10'!$M$9,0)+Point_Force($A495,2*'Rev 10'!$M$16,'Rev 10'!$M$10/2))</f>
        <v>1.2714359777236261E-13</v>
      </c>
      <c r="F495" cm="1">
        <f t="array" ref="F495">$J$1*(Distributed_Weight($A495,'Rev 10'!$M$16,'Rev 10'!$M$9,0)+Point_Force($A495,2*'Rev 10'!$M$16,'Rev 10'!$M$10/2)+Moment_Force($A495,'Rev 10'!$V$9,'Rev 10'!$M$10/2))</f>
        <v>1.2714359777236261E-13</v>
      </c>
      <c r="G495" cm="1">
        <f t="array" ref="G495">$J$1*(Distributed_Weight($A495,'Rev 10'!$M$16*9.81,'Rev 10'!$M$9,0)-Point_Force($A495,2*'Rev 10'!$M$16*9.81,'Rev 10'!$M$10/2)+Distributed_Weight($A495,'Rev 10'!$M$16*9.81,'Rev 10'!$M$9,'Rev 10'!$M$10-'Rev 10'!$M$9))</f>
        <v>1.247278694146877E-12</v>
      </c>
      <c r="L495">
        <f t="shared" si="22"/>
        <v>1.6849407853913576E-15</v>
      </c>
      <c r="O495">
        <f t="shared" si="23"/>
        <v>1.1357875196268172E-18</v>
      </c>
    </row>
    <row r="496" spans="1:15" x14ac:dyDescent="0.2">
      <c r="A496">
        <v>1485</v>
      </c>
      <c r="B496">
        <f t="shared" si="21"/>
        <v>1.2523335165030511E-12</v>
      </c>
      <c r="D496" cm="1">
        <f t="array" ref="D496">$J$1*Distributed_Weight($A496,'Rev 10'!$M$16,'Rev 10'!$M$9,0)</f>
        <v>1.2765887018379727E-13</v>
      </c>
      <c r="E496" cm="1">
        <f t="array" ref="E496">$J$1*(Distributed_Weight($A496,'Rev 10'!$M$16,'Rev 10'!$M$9,0)+Point_Force($A496,2*'Rev 10'!$M$16,'Rev 10'!$M$10/2))</f>
        <v>1.2765887018379727E-13</v>
      </c>
      <c r="F496" cm="1">
        <f t="array" ref="F496">$J$1*(Distributed_Weight($A496,'Rev 10'!$M$16,'Rev 10'!$M$9,0)+Point_Force($A496,2*'Rev 10'!$M$16,'Rev 10'!$M$10/2)+Moment_Force($A496,'Rev 10'!$V$9,'Rev 10'!$M$10/2))</f>
        <v>1.2765887018379727E-13</v>
      </c>
      <c r="G496" cm="1">
        <f t="array" ref="G496">$J$1*(Distributed_Weight($A496,'Rev 10'!$M$16*9.81,'Rev 10'!$M$9,0)-Point_Force($A496,2*'Rev 10'!$M$16*9.81,'Rev 10'!$M$10/2)+Distributed_Weight($A496,'Rev 10'!$M$16*9.81,'Rev 10'!$M$9,'Rev 10'!$M$10-'Rev 10'!$M$9))</f>
        <v>1.2523335165030511E-12</v>
      </c>
      <c r="L496">
        <f t="shared" si="22"/>
        <v>1.6883481479502381E-15</v>
      </c>
      <c r="O496">
        <f t="shared" si="23"/>
        <v>1.1357875196492339E-18</v>
      </c>
    </row>
    <row r="497" spans="1:15" x14ac:dyDescent="0.2">
      <c r="A497">
        <v>1488</v>
      </c>
      <c r="B497">
        <f t="shared" si="21"/>
        <v>1.2573985609469018E-12</v>
      </c>
      <c r="D497" cm="1">
        <f t="array" ref="D497">$J$1*Distributed_Weight($A497,'Rev 10'!$M$16,'Rev 10'!$M$9,0)</f>
        <v>1.2817518460213069E-13</v>
      </c>
      <c r="E497" cm="1">
        <f t="array" ref="E497">$J$1*(Distributed_Weight($A497,'Rev 10'!$M$16,'Rev 10'!$M$9,0)+Point_Force($A497,2*'Rev 10'!$M$16,'Rev 10'!$M$10/2))</f>
        <v>1.2817518460213069E-13</v>
      </c>
      <c r="F497" cm="1">
        <f t="array" ref="F497">$J$1*(Distributed_Weight($A497,'Rev 10'!$M$16,'Rev 10'!$M$9,0)+Point_Force($A497,2*'Rev 10'!$M$16,'Rev 10'!$M$10/2)+Moment_Force($A497,'Rev 10'!$V$9,'Rev 10'!$M$10/2))</f>
        <v>1.2817518460213069E-13</v>
      </c>
      <c r="G497" cm="1">
        <f t="array" ref="G497">$J$1*(Distributed_Weight($A497,'Rev 10'!$M$16*9.81,'Rev 10'!$M$9,0)-Point_Force($A497,2*'Rev 10'!$M$16*9.81,'Rev 10'!$M$10/2)+Distributed_Weight($A497,'Rev 10'!$M$16*9.81,'Rev 10'!$M$9,'Rev 10'!$M$10-'Rev 10'!$M$9))</f>
        <v>1.2573985609469018E-12</v>
      </c>
      <c r="L497">
        <f t="shared" si="22"/>
        <v>1.6917555105091858E-15</v>
      </c>
      <c r="O497">
        <f t="shared" si="23"/>
        <v>1.1357875196268172E-18</v>
      </c>
    </row>
    <row r="498" spans="1:15" x14ac:dyDescent="0.2">
      <c r="A498">
        <v>1491</v>
      </c>
      <c r="B498">
        <f t="shared" si="21"/>
        <v>1.2624738274784294E-12</v>
      </c>
      <c r="D498" cm="1">
        <f t="array" ref="D498">$J$1*Distributed_Weight($A498,'Rev 10'!$M$16,'Rev 10'!$M$9,0)</f>
        <v>1.2869254102736284E-13</v>
      </c>
      <c r="E498" cm="1">
        <f t="array" ref="E498">$J$1*(Distributed_Weight($A498,'Rev 10'!$M$16,'Rev 10'!$M$9,0)+Point_Force($A498,2*'Rev 10'!$M$16,'Rev 10'!$M$10/2))</f>
        <v>1.2869254102736284E-13</v>
      </c>
      <c r="F498" cm="1">
        <f t="array" ref="F498">$J$1*(Distributed_Weight($A498,'Rev 10'!$M$16,'Rev 10'!$M$9,0)+Point_Force($A498,2*'Rev 10'!$M$16,'Rev 10'!$M$10/2)+Moment_Force($A498,'Rev 10'!$V$9,'Rev 10'!$M$10/2))</f>
        <v>1.2869254102736284E-13</v>
      </c>
      <c r="G498" cm="1">
        <f t="array" ref="G498">$J$1*(Distributed_Weight($A498,'Rev 10'!$M$16*9.81,'Rev 10'!$M$9,0)-Point_Force($A498,2*'Rev 10'!$M$16*9.81,'Rev 10'!$M$10/2)+Distributed_Weight($A498,'Rev 10'!$M$16*9.81,'Rev 10'!$M$9,'Rev 10'!$M$10-'Rev 10'!$M$9))</f>
        <v>1.2624738274784294E-12</v>
      </c>
      <c r="L498">
        <f t="shared" si="22"/>
        <v>1.6951628730680662E-15</v>
      </c>
      <c r="O498">
        <f t="shared" si="23"/>
        <v>1.1357875196492339E-18</v>
      </c>
    </row>
    <row r="499" spans="1:15" x14ac:dyDescent="0.2">
      <c r="A499">
        <v>1494</v>
      </c>
      <c r="B499">
        <f t="shared" si="21"/>
        <v>1.2675593160976336E-12</v>
      </c>
      <c r="D499" cm="1">
        <f t="array" ref="D499">$J$1*Distributed_Weight($A499,'Rev 10'!$M$16,'Rev 10'!$M$9,0)</f>
        <v>1.2921093945949376E-13</v>
      </c>
      <c r="E499" cm="1">
        <f t="array" ref="E499">$J$1*(Distributed_Weight($A499,'Rev 10'!$M$16,'Rev 10'!$M$9,0)+Point_Force($A499,2*'Rev 10'!$M$16,'Rev 10'!$M$10/2))</f>
        <v>1.2921093945949376E-13</v>
      </c>
      <c r="F499" cm="1">
        <f t="array" ref="F499">$J$1*(Distributed_Weight($A499,'Rev 10'!$M$16,'Rev 10'!$M$9,0)+Point_Force($A499,2*'Rev 10'!$M$16,'Rev 10'!$M$10/2)+Moment_Force($A499,'Rev 10'!$V$9,'Rev 10'!$M$10/2))</f>
        <v>1.2921093945949376E-13</v>
      </c>
      <c r="G499" cm="1">
        <f t="array" ref="G499">$J$1*(Distributed_Weight($A499,'Rev 10'!$M$16*9.81,'Rev 10'!$M$9,0)-Point_Force($A499,2*'Rev 10'!$M$16*9.81,'Rev 10'!$M$10/2)+Distributed_Weight($A499,'Rev 10'!$M$16*9.81,'Rev 10'!$M$9,'Rev 10'!$M$10-'Rev 10'!$M$9))</f>
        <v>1.2675593160976336E-12</v>
      </c>
      <c r="L499">
        <f t="shared" si="22"/>
        <v>1.6985702356270139E-15</v>
      </c>
      <c r="O499">
        <f t="shared" si="23"/>
        <v>1.1357875196717164E-18</v>
      </c>
    </row>
    <row r="500" spans="1:15" x14ac:dyDescent="0.2">
      <c r="A500">
        <v>1497</v>
      </c>
      <c r="B500">
        <f t="shared" si="21"/>
        <v>1.2726550268045146E-12</v>
      </c>
      <c r="D500" cm="1">
        <f t="array" ref="D500">$J$1*Distributed_Weight($A500,'Rev 10'!$M$16,'Rev 10'!$M$9,0)</f>
        <v>1.2973037989852341E-13</v>
      </c>
      <c r="E500" cm="1">
        <f t="array" ref="E500">$J$1*(Distributed_Weight($A500,'Rev 10'!$M$16,'Rev 10'!$M$9,0)+Point_Force($A500,2*'Rev 10'!$M$16,'Rev 10'!$M$10/2))</f>
        <v>1.2973037989852341E-13</v>
      </c>
      <c r="F500" cm="1">
        <f t="array" ref="F500">$J$1*(Distributed_Weight($A500,'Rev 10'!$M$16,'Rev 10'!$M$9,0)+Point_Force($A500,2*'Rev 10'!$M$16,'Rev 10'!$M$10/2)+Moment_Force($A500,'Rev 10'!$V$9,'Rev 10'!$M$10/2))</f>
        <v>1.2973037989852341E-13</v>
      </c>
      <c r="G500" cm="1">
        <f t="array" ref="G500">$J$1*(Distributed_Weight($A500,'Rev 10'!$M$16*9.81,'Rev 10'!$M$9,0)-Point_Force($A500,2*'Rev 10'!$M$16*9.81,'Rev 10'!$M$10/2)+Distributed_Weight($A500,'Rev 10'!$M$16*9.81,'Rev 10'!$M$9,'Rev 10'!$M$10-'Rev 10'!$M$9))</f>
        <v>1.2726550268045146E-12</v>
      </c>
      <c r="L500">
        <f t="shared" si="22"/>
        <v>1.7019775981860291E-15</v>
      </c>
      <c r="O500">
        <f t="shared" si="23"/>
        <v>1.1357875196044004E-18</v>
      </c>
    </row>
    <row r="501" spans="1:15" x14ac:dyDescent="0.2">
      <c r="A501">
        <v>1500</v>
      </c>
      <c r="B501">
        <f t="shared" si="21"/>
        <v>1.2777609595990727E-12</v>
      </c>
      <c r="D501" cm="1">
        <f t="array" ref="D501">$J$1*Distributed_Weight($A501,'Rev 10'!$M$16,'Rev 10'!$M$9,0)</f>
        <v>1.3025086234445184E-13</v>
      </c>
      <c r="E501" cm="1">
        <f t="array" ref="E501">$J$1*(Distributed_Weight($A501,'Rev 10'!$M$16,'Rev 10'!$M$9,0)+Point_Force($A501,2*'Rev 10'!$M$16,'Rev 10'!$M$10/2))</f>
        <v>1.3025086234445184E-13</v>
      </c>
      <c r="F501" cm="1">
        <f t="array" ref="F501">$J$1*(Distributed_Weight($A501,'Rev 10'!$M$16,'Rev 10'!$M$9,0)+Point_Force($A501,2*'Rev 10'!$M$16,'Rev 10'!$M$10/2)+Moment_Force($A501,'Rev 10'!$V$9,'Rev 10'!$M$10/2))</f>
        <v>1.3025086234445184E-13</v>
      </c>
      <c r="G501" cm="1">
        <f t="array" ref="G501">$J$1*(Distributed_Weight($A501,'Rev 10'!$M$16*9.81,'Rev 10'!$M$9,0)-Point_Force($A501,2*'Rev 10'!$M$16*9.81,'Rev 10'!$M$10/2)+Distributed_Weight($A501,'Rev 10'!$M$16*9.81,'Rev 10'!$M$9,'Rev 10'!$M$10-'Rev 10'!$M$9))</f>
        <v>1.2777609595990727E-12</v>
      </c>
      <c r="L501">
        <f t="shared" si="22"/>
        <v>1.7053849607448423E-15</v>
      </c>
      <c r="O501">
        <f t="shared" si="23"/>
        <v>1.1357875196716508E-18</v>
      </c>
    </row>
    <row r="502" spans="1:15" x14ac:dyDescent="0.2">
      <c r="A502">
        <v>1503</v>
      </c>
      <c r="B502">
        <f t="shared" si="21"/>
        <v>1.2828771144813072E-12</v>
      </c>
      <c r="D502" cm="1">
        <f t="array" ref="D502">$J$1*Distributed_Weight($A502,'Rev 10'!$M$16,'Rev 10'!$M$9,0)</f>
        <v>1.3077238679727904E-13</v>
      </c>
      <c r="E502" cm="1">
        <f t="array" ref="E502">$J$1*(Distributed_Weight($A502,'Rev 10'!$M$16,'Rev 10'!$M$9,0)+Point_Force($A502,2*'Rev 10'!$M$16,'Rev 10'!$M$10/2))</f>
        <v>1.3077238679727904E-13</v>
      </c>
      <c r="F502" cm="1">
        <f t="array" ref="F502">$J$1*(Distributed_Weight($A502,'Rev 10'!$M$16,'Rev 10'!$M$9,0)+Point_Force($A502,2*'Rev 10'!$M$16,'Rev 10'!$M$10/2)+Moment_Force($A502,'Rev 10'!$V$9,'Rev 10'!$M$10/2))</f>
        <v>1.3077238679727904E-13</v>
      </c>
      <c r="G502" cm="1">
        <f t="array" ref="G502">$J$1*(Distributed_Weight($A502,'Rev 10'!$M$16*9.81,'Rev 10'!$M$9,0)-Point_Force($A502,2*'Rev 10'!$M$16*9.81,'Rev 10'!$M$10/2)+Distributed_Weight($A502,'Rev 10'!$M$16*9.81,'Rev 10'!$M$9,'Rev 10'!$M$10-'Rev 10'!$M$9))</f>
        <v>1.2828771144813072E-12</v>
      </c>
      <c r="L502">
        <f t="shared" si="22"/>
        <v>1.7087923233038572E-15</v>
      </c>
      <c r="O502">
        <f t="shared" si="23"/>
        <v>1.1357875196268172E-18</v>
      </c>
    </row>
    <row r="503" spans="1:15" x14ac:dyDescent="0.2">
      <c r="A503">
        <v>1506</v>
      </c>
      <c r="B503">
        <f t="shared" si="21"/>
        <v>1.2880034914512188E-12</v>
      </c>
      <c r="D503" cm="1">
        <f t="array" ref="D503">$J$1*Distributed_Weight($A503,'Rev 10'!$M$16,'Rev 10'!$M$9,0)</f>
        <v>1.3129495325700498E-13</v>
      </c>
      <c r="E503" cm="1">
        <f t="array" ref="E503">$J$1*(Distributed_Weight($A503,'Rev 10'!$M$16,'Rev 10'!$M$9,0)+Point_Force($A503,2*'Rev 10'!$M$16,'Rev 10'!$M$10/2))</f>
        <v>1.3129495325700498E-13</v>
      </c>
      <c r="F503" cm="1">
        <f t="array" ref="F503">$J$1*(Distributed_Weight($A503,'Rev 10'!$M$16,'Rev 10'!$M$9,0)+Point_Force($A503,2*'Rev 10'!$M$16,'Rev 10'!$M$10/2)+Moment_Force($A503,'Rev 10'!$V$9,'Rev 10'!$M$10/2))</f>
        <v>1.3129495325700498E-13</v>
      </c>
      <c r="G503" cm="1">
        <f t="array" ref="G503">$J$1*(Distributed_Weight($A503,'Rev 10'!$M$16*9.81,'Rev 10'!$M$9,0)-Point_Force($A503,2*'Rev 10'!$M$16*9.81,'Rev 10'!$M$10/2)+Distributed_Weight($A503,'Rev 10'!$M$16*9.81,'Rev 10'!$M$9,'Rev 10'!$M$10-'Rev 10'!$M$9))</f>
        <v>1.2880034914512188E-12</v>
      </c>
      <c r="L503">
        <f t="shared" si="22"/>
        <v>1.7121996858627377E-15</v>
      </c>
      <c r="O503">
        <f t="shared" si="23"/>
        <v>1.1357875196492998E-18</v>
      </c>
    </row>
    <row r="504" spans="1:15" x14ac:dyDescent="0.2">
      <c r="A504">
        <v>1509</v>
      </c>
      <c r="B504">
        <f t="shared" si="21"/>
        <v>1.293140090508807E-12</v>
      </c>
      <c r="D504" cm="1">
        <f t="array" ref="D504">$J$1*Distributed_Weight($A504,'Rev 10'!$M$16,'Rev 10'!$M$9,0)</f>
        <v>1.3181856172362967E-13</v>
      </c>
      <c r="E504" cm="1">
        <f t="array" ref="E504">$J$1*(Distributed_Weight($A504,'Rev 10'!$M$16,'Rev 10'!$M$9,0)+Point_Force($A504,2*'Rev 10'!$M$16,'Rev 10'!$M$10/2))</f>
        <v>1.3181856172362967E-13</v>
      </c>
      <c r="F504" cm="1">
        <f t="array" ref="F504">$J$1*(Distributed_Weight($A504,'Rev 10'!$M$16,'Rev 10'!$M$9,0)+Point_Force($A504,2*'Rev 10'!$M$16,'Rev 10'!$M$10/2)+Moment_Force($A504,'Rev 10'!$V$9,'Rev 10'!$M$10/2))</f>
        <v>1.3181856172362967E-13</v>
      </c>
      <c r="G504" cm="1">
        <f t="array" ref="G504">$J$1*(Distributed_Weight($A504,'Rev 10'!$M$16*9.81,'Rev 10'!$M$9,0)-Point_Force($A504,2*'Rev 10'!$M$16*9.81,'Rev 10'!$M$10/2)+Distributed_Weight($A504,'Rev 10'!$M$16*9.81,'Rev 10'!$M$9,'Rev 10'!$M$10-'Rev 10'!$M$9))</f>
        <v>1.293140090508807E-12</v>
      </c>
      <c r="L504">
        <f t="shared" si="22"/>
        <v>1.7156070484216856E-15</v>
      </c>
      <c r="O504">
        <f t="shared" si="23"/>
        <v>1.1357875196492339E-18</v>
      </c>
    </row>
    <row r="505" spans="1:15" x14ac:dyDescent="0.2">
      <c r="A505">
        <v>1512</v>
      </c>
      <c r="B505">
        <f t="shared" si="21"/>
        <v>1.2982869116540721E-12</v>
      </c>
      <c r="D505" cm="1">
        <f t="array" ref="D505">$J$1*Distributed_Weight($A505,'Rev 10'!$M$16,'Rev 10'!$M$9,0)</f>
        <v>1.3234321219715312E-13</v>
      </c>
      <c r="E505" cm="1">
        <f t="array" ref="E505">$J$1*(Distributed_Weight($A505,'Rev 10'!$M$16,'Rev 10'!$M$9,0)+Point_Force($A505,2*'Rev 10'!$M$16,'Rev 10'!$M$10/2))</f>
        <v>1.3234321219715312E-13</v>
      </c>
      <c r="F505" cm="1">
        <f t="array" ref="F505">$J$1*(Distributed_Weight($A505,'Rev 10'!$M$16,'Rev 10'!$M$9,0)+Point_Force($A505,2*'Rev 10'!$M$16,'Rev 10'!$M$10/2)+Moment_Force($A505,'Rev 10'!$V$9,'Rev 10'!$M$10/2))</f>
        <v>1.3234321219715312E-13</v>
      </c>
      <c r="G505" cm="1">
        <f t="array" ref="G505">$J$1*(Distributed_Weight($A505,'Rev 10'!$M$16*9.81,'Rev 10'!$M$9,0)-Point_Force($A505,2*'Rev 10'!$M$16*9.81,'Rev 10'!$M$10/2)+Distributed_Weight($A505,'Rev 10'!$M$16*9.81,'Rev 10'!$M$9,'Rev 10'!$M$10-'Rev 10'!$M$9))</f>
        <v>1.2982869116540721E-12</v>
      </c>
      <c r="L505">
        <f t="shared" si="22"/>
        <v>1.7190144109806333E-15</v>
      </c>
      <c r="O505">
        <f t="shared" si="23"/>
        <v>1.1357875196492339E-18</v>
      </c>
    </row>
    <row r="506" spans="1:15" x14ac:dyDescent="0.2">
      <c r="A506">
        <v>1515</v>
      </c>
      <c r="B506">
        <f t="shared" si="21"/>
        <v>1.303443954887014E-12</v>
      </c>
      <c r="D506" cm="1">
        <f t="array" ref="D506">$J$1*Distributed_Weight($A506,'Rev 10'!$M$16,'Rev 10'!$M$9,0)</f>
        <v>1.3286890467757534E-13</v>
      </c>
      <c r="E506" cm="1">
        <f t="array" ref="E506">$J$1*(Distributed_Weight($A506,'Rev 10'!$M$16,'Rev 10'!$M$9,0)+Point_Force($A506,2*'Rev 10'!$M$16,'Rev 10'!$M$10/2))</f>
        <v>1.3286890467757534E-13</v>
      </c>
      <c r="F506" cm="1">
        <f t="array" ref="F506">$J$1*(Distributed_Weight($A506,'Rev 10'!$M$16,'Rev 10'!$M$9,0)+Point_Force($A506,2*'Rev 10'!$M$16,'Rev 10'!$M$10/2)+Moment_Force($A506,'Rev 10'!$V$9,'Rev 10'!$M$10/2))</f>
        <v>1.3286890467757534E-13</v>
      </c>
      <c r="G506" cm="1">
        <f t="array" ref="G506">$J$1*(Distributed_Weight($A506,'Rev 10'!$M$16*9.81,'Rev 10'!$M$9,0)-Point_Force($A506,2*'Rev 10'!$M$16*9.81,'Rev 10'!$M$10/2)+Distributed_Weight($A506,'Rev 10'!$M$16*9.81,'Rev 10'!$M$9,'Rev 10'!$M$10-'Rev 10'!$M$9))</f>
        <v>1.303443954887014E-12</v>
      </c>
      <c r="L506">
        <f t="shared" si="22"/>
        <v>1.722421773539581E-15</v>
      </c>
      <c r="O506">
        <f t="shared" si="23"/>
        <v>1.1357875196268172E-18</v>
      </c>
    </row>
    <row r="507" spans="1:15" x14ac:dyDescent="0.2">
      <c r="A507">
        <v>1518</v>
      </c>
      <c r="B507">
        <f t="shared" si="21"/>
        <v>1.3086112202076327E-12</v>
      </c>
      <c r="D507" cm="1">
        <f t="array" ref="D507">$J$1*Distributed_Weight($A507,'Rev 10'!$M$16,'Rev 10'!$M$9,0)</f>
        <v>1.3339563916489629E-13</v>
      </c>
      <c r="E507" cm="1">
        <f t="array" ref="E507">$J$1*(Distributed_Weight($A507,'Rev 10'!$M$16,'Rev 10'!$M$9,0)+Point_Force($A507,2*'Rev 10'!$M$16,'Rev 10'!$M$10/2))</f>
        <v>1.3339563916489629E-13</v>
      </c>
      <c r="F507" cm="1">
        <f t="array" ref="F507">$J$1*(Distributed_Weight($A507,'Rev 10'!$M$16,'Rev 10'!$M$9,0)+Point_Force($A507,2*'Rev 10'!$M$16,'Rev 10'!$M$10/2)+Moment_Force($A507,'Rev 10'!$V$9,'Rev 10'!$M$10/2))</f>
        <v>1.3339563916489629E-13</v>
      </c>
      <c r="G507" cm="1">
        <f t="array" ref="G507">$J$1*(Distributed_Weight($A507,'Rev 10'!$M$16*9.81,'Rev 10'!$M$9,0)-Point_Force($A507,2*'Rev 10'!$M$16*9.81,'Rev 10'!$M$10/2)+Distributed_Weight($A507,'Rev 10'!$M$16*9.81,'Rev 10'!$M$9,'Rev 10'!$M$10-'Rev 10'!$M$9))</f>
        <v>1.3086112202076327E-12</v>
      </c>
      <c r="L507">
        <f t="shared" si="22"/>
        <v>1.7258291360984614E-15</v>
      </c>
      <c r="O507">
        <f t="shared" si="23"/>
        <v>1.1357875196492998E-18</v>
      </c>
    </row>
    <row r="508" spans="1:15" x14ac:dyDescent="0.2">
      <c r="A508">
        <v>1521</v>
      </c>
      <c r="B508">
        <f t="shared" si="21"/>
        <v>1.3137887076159281E-12</v>
      </c>
      <c r="D508" cm="1">
        <f t="array" ref="D508">$J$1*Distributed_Weight($A508,'Rev 10'!$M$16,'Rev 10'!$M$9,0)</f>
        <v>1.3392341565911603E-13</v>
      </c>
      <c r="E508" cm="1">
        <f t="array" ref="E508">$J$1*(Distributed_Weight($A508,'Rev 10'!$M$16,'Rev 10'!$M$9,0)+Point_Force($A508,2*'Rev 10'!$M$16,'Rev 10'!$M$10/2))</f>
        <v>1.3392341565911603E-13</v>
      </c>
      <c r="F508" cm="1">
        <f t="array" ref="F508">$J$1*(Distributed_Weight($A508,'Rev 10'!$M$16,'Rev 10'!$M$9,0)+Point_Force($A508,2*'Rev 10'!$M$16,'Rev 10'!$M$10/2)+Moment_Force($A508,'Rev 10'!$V$9,'Rev 10'!$M$10/2))</f>
        <v>1.3392341565911603E-13</v>
      </c>
      <c r="G508" cm="1">
        <f t="array" ref="G508">$J$1*(Distributed_Weight($A508,'Rev 10'!$M$16*9.81,'Rev 10'!$M$9,0)-Point_Force($A508,2*'Rev 10'!$M$16*9.81,'Rev 10'!$M$10/2)+Distributed_Weight($A508,'Rev 10'!$M$16*9.81,'Rev 10'!$M$9,'Rev 10'!$M$10-'Rev 10'!$M$9))</f>
        <v>1.3137887076159281E-12</v>
      </c>
      <c r="L508">
        <f t="shared" si="22"/>
        <v>1.7292364986574093E-15</v>
      </c>
      <c r="O508">
        <f t="shared" si="23"/>
        <v>1.1357875196492339E-18</v>
      </c>
    </row>
    <row r="509" spans="1:15" x14ac:dyDescent="0.2">
      <c r="A509">
        <v>1524</v>
      </c>
      <c r="B509">
        <f t="shared" si="21"/>
        <v>1.3189764171119003E-12</v>
      </c>
      <c r="D509" cm="1">
        <f t="array" ref="D509">$J$1*Distributed_Weight($A509,'Rev 10'!$M$16,'Rev 10'!$M$9,0)</f>
        <v>1.344522341602345E-13</v>
      </c>
      <c r="E509" cm="1">
        <f t="array" ref="E509">$J$1*(Distributed_Weight($A509,'Rev 10'!$M$16,'Rev 10'!$M$9,0)+Point_Force($A509,2*'Rev 10'!$M$16,'Rev 10'!$M$10/2))</f>
        <v>1.344522341602345E-13</v>
      </c>
      <c r="F509" cm="1">
        <f t="array" ref="F509">$J$1*(Distributed_Weight($A509,'Rev 10'!$M$16,'Rev 10'!$M$9,0)+Point_Force($A509,2*'Rev 10'!$M$16,'Rev 10'!$M$10/2)+Moment_Force($A509,'Rev 10'!$V$9,'Rev 10'!$M$10/2))</f>
        <v>1.344522341602345E-13</v>
      </c>
      <c r="G509" cm="1">
        <f t="array" ref="G509">$J$1*(Distributed_Weight($A509,'Rev 10'!$M$16*9.81,'Rev 10'!$M$9,0)-Point_Force($A509,2*'Rev 10'!$M$16*9.81,'Rev 10'!$M$10/2)+Distributed_Weight($A509,'Rev 10'!$M$16*9.81,'Rev 10'!$M$9,'Rev 10'!$M$10-'Rev 10'!$M$9))</f>
        <v>1.3189764171119003E-12</v>
      </c>
      <c r="L509">
        <f t="shared" si="22"/>
        <v>1.732643861216357E-15</v>
      </c>
      <c r="O509">
        <f t="shared" si="23"/>
        <v>1.1357875196268172E-18</v>
      </c>
    </row>
    <row r="510" spans="1:15" x14ac:dyDescent="0.2">
      <c r="A510">
        <v>1527</v>
      </c>
      <c r="B510">
        <f t="shared" si="21"/>
        <v>1.3241743486955494E-12</v>
      </c>
      <c r="D510" cm="1">
        <f t="array" ref="D510">$J$1*Distributed_Weight($A510,'Rev 10'!$M$16,'Rev 10'!$M$9,0)</f>
        <v>1.3498209466825173E-13</v>
      </c>
      <c r="E510" cm="1">
        <f t="array" ref="E510">$J$1*(Distributed_Weight($A510,'Rev 10'!$M$16,'Rev 10'!$M$9,0)+Point_Force($A510,2*'Rev 10'!$M$16,'Rev 10'!$M$10/2))</f>
        <v>1.3498209466825173E-13</v>
      </c>
      <c r="F510" cm="1">
        <f t="array" ref="F510">$J$1*(Distributed_Weight($A510,'Rev 10'!$M$16,'Rev 10'!$M$9,0)+Point_Force($A510,2*'Rev 10'!$M$16,'Rev 10'!$M$10/2)+Moment_Force($A510,'Rev 10'!$V$9,'Rev 10'!$M$10/2))</f>
        <v>1.3498209466825173E-13</v>
      </c>
      <c r="G510" cm="1">
        <f t="array" ref="G510">$J$1*(Distributed_Weight($A510,'Rev 10'!$M$16*9.81,'Rev 10'!$M$9,0)-Point_Force($A510,2*'Rev 10'!$M$16*9.81,'Rev 10'!$M$10/2)+Distributed_Weight($A510,'Rev 10'!$M$16*9.81,'Rev 10'!$M$9,'Rev 10'!$M$10-'Rev 10'!$M$9))</f>
        <v>1.3241743486955494E-12</v>
      </c>
      <c r="L510">
        <f t="shared" si="22"/>
        <v>1.7360512237752375E-15</v>
      </c>
      <c r="O510">
        <f t="shared" si="23"/>
        <v>1.1357875196492339E-18</v>
      </c>
    </row>
    <row r="511" spans="1:15" x14ac:dyDescent="0.2">
      <c r="A511">
        <v>1530</v>
      </c>
      <c r="B511">
        <f t="shared" si="21"/>
        <v>1.3293825023668751E-12</v>
      </c>
      <c r="D511" cm="1">
        <f t="array" ref="D511">$J$1*Distributed_Weight($A511,'Rev 10'!$M$16,'Rev 10'!$M$9,0)</f>
        <v>1.355129971831677E-13</v>
      </c>
      <c r="E511" cm="1">
        <f t="array" ref="E511">$J$1*(Distributed_Weight($A511,'Rev 10'!$M$16,'Rev 10'!$M$9,0)+Point_Force($A511,2*'Rev 10'!$M$16,'Rev 10'!$M$10/2))</f>
        <v>1.355129971831677E-13</v>
      </c>
      <c r="F511" cm="1">
        <f t="array" ref="F511">$J$1*(Distributed_Weight($A511,'Rev 10'!$M$16,'Rev 10'!$M$9,0)+Point_Force($A511,2*'Rev 10'!$M$16,'Rev 10'!$M$10/2)+Moment_Force($A511,'Rev 10'!$V$9,'Rev 10'!$M$10/2))</f>
        <v>1.355129971831677E-13</v>
      </c>
      <c r="G511" cm="1">
        <f t="array" ref="G511">$J$1*(Distributed_Weight($A511,'Rev 10'!$M$16*9.81,'Rev 10'!$M$9,0)-Point_Force($A511,2*'Rev 10'!$M$16*9.81,'Rev 10'!$M$10/2)+Distributed_Weight($A511,'Rev 10'!$M$16*9.81,'Rev 10'!$M$9,'Rev 10'!$M$10-'Rev 10'!$M$9))</f>
        <v>1.3293825023668751E-12</v>
      </c>
      <c r="L511">
        <f t="shared" si="22"/>
        <v>1.7394585863341852E-15</v>
      </c>
      <c r="O511">
        <f t="shared" si="23"/>
        <v>1.1357875196492998E-18</v>
      </c>
    </row>
    <row r="512" spans="1:15" x14ac:dyDescent="0.2">
      <c r="A512">
        <v>1533</v>
      </c>
      <c r="B512">
        <f t="shared" si="21"/>
        <v>1.3346008781258777E-12</v>
      </c>
      <c r="D512" cm="1">
        <f t="array" ref="D512">$J$1*Distributed_Weight($A512,'Rev 10'!$M$16,'Rev 10'!$M$9,0)</f>
        <v>1.3604494170498246E-13</v>
      </c>
      <c r="E512" cm="1">
        <f t="array" ref="E512">$J$1*(Distributed_Weight($A512,'Rev 10'!$M$16,'Rev 10'!$M$9,0)+Point_Force($A512,2*'Rev 10'!$M$16,'Rev 10'!$M$10/2))</f>
        <v>1.3604494170498246E-13</v>
      </c>
      <c r="F512" cm="1">
        <f t="array" ref="F512">$J$1*(Distributed_Weight($A512,'Rev 10'!$M$16,'Rev 10'!$M$9,0)+Point_Force($A512,2*'Rev 10'!$M$16,'Rev 10'!$M$10/2)+Moment_Force($A512,'Rev 10'!$V$9,'Rev 10'!$M$10/2))</f>
        <v>1.3604494170498246E-13</v>
      </c>
      <c r="G512" cm="1">
        <f t="array" ref="G512">$J$1*(Distributed_Weight($A512,'Rev 10'!$M$16*9.81,'Rev 10'!$M$9,0)-Point_Force($A512,2*'Rev 10'!$M$16*9.81,'Rev 10'!$M$10/2)+Distributed_Weight($A512,'Rev 10'!$M$16*9.81,'Rev 10'!$M$9,'Rev 10'!$M$10-'Rev 10'!$M$9))</f>
        <v>1.3346008781258777E-12</v>
      </c>
      <c r="L512">
        <f t="shared" si="22"/>
        <v>1.7428659488931331E-15</v>
      </c>
      <c r="O512">
        <f t="shared" si="23"/>
        <v>1.1357875196492339E-18</v>
      </c>
    </row>
    <row r="513" spans="1:15" x14ac:dyDescent="0.2">
      <c r="A513">
        <v>1536</v>
      </c>
      <c r="B513">
        <f t="shared" si="21"/>
        <v>1.3398294759725571E-12</v>
      </c>
      <c r="D513" cm="1">
        <f t="array" ref="D513">$J$1*Distributed_Weight($A513,'Rev 10'!$M$16,'Rev 10'!$M$9,0)</f>
        <v>1.3657792823369595E-13</v>
      </c>
      <c r="E513" cm="1">
        <f t="array" ref="E513">$J$1*(Distributed_Weight($A513,'Rev 10'!$M$16,'Rev 10'!$M$9,0)+Point_Force($A513,2*'Rev 10'!$M$16,'Rev 10'!$M$10/2))</f>
        <v>1.3657792823369595E-13</v>
      </c>
      <c r="F513" cm="1">
        <f t="array" ref="F513">$J$1*(Distributed_Weight($A513,'Rev 10'!$M$16,'Rev 10'!$M$9,0)+Point_Force($A513,2*'Rev 10'!$M$16,'Rev 10'!$M$10/2)+Moment_Force($A513,'Rev 10'!$V$9,'Rev 10'!$M$10/2))</f>
        <v>1.3657792823369595E-13</v>
      </c>
      <c r="G513" cm="1">
        <f t="array" ref="G513">$J$1*(Distributed_Weight($A513,'Rev 10'!$M$16*9.81,'Rev 10'!$M$9,0)-Point_Force($A513,2*'Rev 10'!$M$16*9.81,'Rev 10'!$M$10/2)+Distributed_Weight($A513,'Rev 10'!$M$16*9.81,'Rev 10'!$M$9,'Rev 10'!$M$10-'Rev 10'!$M$9))</f>
        <v>1.3398294759725571E-12</v>
      </c>
      <c r="L513">
        <f t="shared" si="22"/>
        <v>1.7462733114520808E-15</v>
      </c>
      <c r="O513">
        <f t="shared" si="23"/>
        <v>1.1357875196268172E-18</v>
      </c>
    </row>
    <row r="514" spans="1:15" x14ac:dyDescent="0.2">
      <c r="A514">
        <v>1539</v>
      </c>
      <c r="B514">
        <f t="shared" si="21"/>
        <v>1.3450682959069133E-12</v>
      </c>
      <c r="D514" cm="1">
        <f t="array" ref="D514">$J$1*Distributed_Weight($A514,'Rev 10'!$M$16,'Rev 10'!$M$9,0)</f>
        <v>1.371119567693082E-13</v>
      </c>
      <c r="E514" cm="1">
        <f t="array" ref="E514">$J$1*(Distributed_Weight($A514,'Rev 10'!$M$16,'Rev 10'!$M$9,0)+Point_Force($A514,2*'Rev 10'!$M$16,'Rev 10'!$M$10/2))</f>
        <v>1.371119567693082E-13</v>
      </c>
      <c r="F514" cm="1">
        <f t="array" ref="F514">$J$1*(Distributed_Weight($A514,'Rev 10'!$M$16,'Rev 10'!$M$9,0)+Point_Force($A514,2*'Rev 10'!$M$16,'Rev 10'!$M$10/2)+Moment_Force($A514,'Rev 10'!$V$9,'Rev 10'!$M$10/2))</f>
        <v>1.371119567693082E-13</v>
      </c>
      <c r="G514" cm="1">
        <f t="array" ref="G514">$J$1*(Distributed_Weight($A514,'Rev 10'!$M$16*9.81,'Rev 10'!$M$9,0)-Point_Force($A514,2*'Rev 10'!$M$16*9.81,'Rev 10'!$M$10/2)+Distributed_Weight($A514,'Rev 10'!$M$16*9.81,'Rev 10'!$M$9,'Rev 10'!$M$10-'Rev 10'!$M$9))</f>
        <v>1.3450682959069133E-12</v>
      </c>
      <c r="L514">
        <f t="shared" si="22"/>
        <v>1.7496806740109612E-15</v>
      </c>
      <c r="O514">
        <f t="shared" si="23"/>
        <v>1.1357875196941333E-18</v>
      </c>
    </row>
    <row r="515" spans="1:15" x14ac:dyDescent="0.2">
      <c r="A515">
        <v>1542</v>
      </c>
      <c r="B515">
        <f t="shared" ref="B515:B578" si="24">G515</f>
        <v>1.3503173379289462E-12</v>
      </c>
      <c r="D515" cm="1">
        <f t="array" ref="D515">$J$1*Distributed_Weight($A515,'Rev 10'!$M$16,'Rev 10'!$M$9,0)</f>
        <v>1.3764702731181921E-13</v>
      </c>
      <c r="E515" cm="1">
        <f t="array" ref="E515">$J$1*(Distributed_Weight($A515,'Rev 10'!$M$16,'Rev 10'!$M$9,0)+Point_Force($A515,2*'Rev 10'!$M$16,'Rev 10'!$M$10/2))</f>
        <v>1.3764702731181921E-13</v>
      </c>
      <c r="F515" cm="1">
        <f t="array" ref="F515">$J$1*(Distributed_Weight($A515,'Rev 10'!$M$16,'Rev 10'!$M$9,0)+Point_Force($A515,2*'Rev 10'!$M$16,'Rev 10'!$M$10/2)+Moment_Force($A515,'Rev 10'!$V$9,'Rev 10'!$M$10/2))</f>
        <v>1.3764702731181921E-13</v>
      </c>
      <c r="G515" cm="1">
        <f t="array" ref="G515">$J$1*(Distributed_Weight($A515,'Rev 10'!$M$16*9.81,'Rev 10'!$M$9,0)-Point_Force($A515,2*'Rev 10'!$M$16*9.81,'Rev 10'!$M$10/2)+Distributed_Weight($A515,'Rev 10'!$M$16*9.81,'Rev 10'!$M$9,'Rev 10'!$M$10-'Rev 10'!$M$9))</f>
        <v>1.3503173379289462E-12</v>
      </c>
      <c r="L515">
        <f t="shared" ref="L515:L578" si="25">(B516-B515)/(A516-A515)</f>
        <v>1.7530880365700436E-15</v>
      </c>
      <c r="O515">
        <f t="shared" ref="O515:O578" si="26">(L516-L515)/(A516-A515)</f>
        <v>1.1357875195819178E-18</v>
      </c>
    </row>
    <row r="516" spans="1:15" x14ac:dyDescent="0.2">
      <c r="A516">
        <v>1545</v>
      </c>
      <c r="B516">
        <f t="shared" si="24"/>
        <v>1.3555766020386563E-12</v>
      </c>
      <c r="D516" cm="1">
        <f t="array" ref="D516">$J$1*Distributed_Weight($A516,'Rev 10'!$M$16,'Rev 10'!$M$9,0)</f>
        <v>1.3818313986122898E-13</v>
      </c>
      <c r="E516" cm="1">
        <f t="array" ref="E516">$J$1*(Distributed_Weight($A516,'Rev 10'!$M$16,'Rev 10'!$M$9,0)+Point_Force($A516,2*'Rev 10'!$M$16,'Rev 10'!$M$10/2))</f>
        <v>1.3818313986122898E-13</v>
      </c>
      <c r="F516" cm="1">
        <f t="array" ref="F516">$J$1*(Distributed_Weight($A516,'Rev 10'!$M$16,'Rev 10'!$M$9,0)+Point_Force($A516,2*'Rev 10'!$M$16,'Rev 10'!$M$10/2)+Moment_Force($A516,'Rev 10'!$V$9,'Rev 10'!$M$10/2))</f>
        <v>1.3818313986122898E-13</v>
      </c>
      <c r="G516" cm="1">
        <f t="array" ref="G516">$J$1*(Distributed_Weight($A516,'Rev 10'!$M$16*9.81,'Rev 10'!$M$9,0)-Point_Force($A516,2*'Rev 10'!$M$16*9.81,'Rev 10'!$M$10/2)+Distributed_Weight($A516,'Rev 10'!$M$16*9.81,'Rev 10'!$M$9,'Rev 10'!$M$10-'Rev 10'!$M$9))</f>
        <v>1.3555766020386563E-12</v>
      </c>
      <c r="L516">
        <f t="shared" si="25"/>
        <v>1.7564953991287894E-15</v>
      </c>
      <c r="O516">
        <f t="shared" si="26"/>
        <v>1.1357875196717164E-18</v>
      </c>
    </row>
    <row r="517" spans="1:15" x14ac:dyDescent="0.2">
      <c r="A517">
        <v>1548</v>
      </c>
      <c r="B517">
        <f t="shared" si="24"/>
        <v>1.3608460882360427E-12</v>
      </c>
      <c r="D517" cm="1">
        <f t="array" ref="D517">$J$1*Distributed_Weight($A517,'Rev 10'!$M$16,'Rev 10'!$M$9,0)</f>
        <v>1.3872029441753749E-13</v>
      </c>
      <c r="E517" cm="1">
        <f t="array" ref="E517">$J$1*(Distributed_Weight($A517,'Rev 10'!$M$16,'Rev 10'!$M$9,0)+Point_Force($A517,2*'Rev 10'!$M$16,'Rev 10'!$M$10/2))</f>
        <v>1.3872029441753749E-13</v>
      </c>
      <c r="F517" cm="1">
        <f t="array" ref="F517">$J$1*(Distributed_Weight($A517,'Rev 10'!$M$16,'Rev 10'!$M$9,0)+Point_Force($A517,2*'Rev 10'!$M$16,'Rev 10'!$M$10/2)+Moment_Force($A517,'Rev 10'!$V$9,'Rev 10'!$M$10/2))</f>
        <v>1.3872029441753749E-13</v>
      </c>
      <c r="G517" cm="1">
        <f t="array" ref="G517">$J$1*(Distributed_Weight($A517,'Rev 10'!$M$16*9.81,'Rev 10'!$M$9,0)-Point_Force($A517,2*'Rev 10'!$M$16*9.81,'Rev 10'!$M$10/2)+Distributed_Weight($A517,'Rev 10'!$M$16*9.81,'Rev 10'!$M$9,'Rev 10'!$M$10-'Rev 10'!$M$9))</f>
        <v>1.3608460882360427E-12</v>
      </c>
      <c r="L517">
        <f t="shared" si="25"/>
        <v>1.7599027616878045E-15</v>
      </c>
      <c r="O517">
        <f t="shared" si="26"/>
        <v>1.1357875196268172E-18</v>
      </c>
    </row>
    <row r="518" spans="1:15" x14ac:dyDescent="0.2">
      <c r="A518">
        <v>1551</v>
      </c>
      <c r="B518">
        <f t="shared" si="24"/>
        <v>1.3661257965211061E-12</v>
      </c>
      <c r="D518" cm="1">
        <f t="array" ref="D518">$J$1*Distributed_Weight($A518,'Rev 10'!$M$16,'Rev 10'!$M$9,0)</f>
        <v>1.3925849098074476E-13</v>
      </c>
      <c r="E518" cm="1">
        <f t="array" ref="E518">$J$1*(Distributed_Weight($A518,'Rev 10'!$M$16,'Rev 10'!$M$9,0)+Point_Force($A518,2*'Rev 10'!$M$16,'Rev 10'!$M$10/2))</f>
        <v>1.3925849098074476E-13</v>
      </c>
      <c r="F518" cm="1">
        <f t="array" ref="F518">$J$1*(Distributed_Weight($A518,'Rev 10'!$M$16,'Rev 10'!$M$9,0)+Point_Force($A518,2*'Rev 10'!$M$16,'Rev 10'!$M$10/2)+Moment_Force($A518,'Rev 10'!$V$9,'Rev 10'!$M$10/2))</f>
        <v>1.3925849098074476E-13</v>
      </c>
      <c r="G518" cm="1">
        <f t="array" ref="G518">$J$1*(Distributed_Weight($A518,'Rev 10'!$M$16*9.81,'Rev 10'!$M$9,0)-Point_Force($A518,2*'Rev 10'!$M$16*9.81,'Rev 10'!$M$10/2)+Distributed_Weight($A518,'Rev 10'!$M$16*9.81,'Rev 10'!$M$9,'Rev 10'!$M$10-'Rev 10'!$M$9))</f>
        <v>1.3661257965211061E-12</v>
      </c>
      <c r="L518">
        <f t="shared" si="25"/>
        <v>1.763310124246685E-15</v>
      </c>
      <c r="O518">
        <f t="shared" si="26"/>
        <v>1.1357875196492339E-18</v>
      </c>
    </row>
    <row r="519" spans="1:15" x14ac:dyDescent="0.2">
      <c r="A519">
        <v>1554</v>
      </c>
      <c r="B519">
        <f t="shared" si="24"/>
        <v>1.3714157268938462E-12</v>
      </c>
      <c r="D519" cm="1">
        <f t="array" ref="D519">$J$1*Distributed_Weight($A519,'Rev 10'!$M$16,'Rev 10'!$M$9,0)</f>
        <v>1.3979772955085081E-13</v>
      </c>
      <c r="E519" cm="1">
        <f t="array" ref="E519">$J$1*(Distributed_Weight($A519,'Rev 10'!$M$16,'Rev 10'!$M$9,0)+Point_Force($A519,2*'Rev 10'!$M$16,'Rev 10'!$M$10/2))</f>
        <v>1.3979772955085081E-13</v>
      </c>
      <c r="F519" cm="1">
        <f t="array" ref="F519">$J$1*(Distributed_Weight($A519,'Rev 10'!$M$16,'Rev 10'!$M$9,0)+Point_Force($A519,2*'Rev 10'!$M$16,'Rev 10'!$M$10/2)+Moment_Force($A519,'Rev 10'!$V$9,'Rev 10'!$M$10/2))</f>
        <v>1.3979772955085081E-13</v>
      </c>
      <c r="G519" cm="1">
        <f t="array" ref="G519">$J$1*(Distributed_Weight($A519,'Rev 10'!$M$16*9.81,'Rev 10'!$M$9,0)-Point_Force($A519,2*'Rev 10'!$M$16*9.81,'Rev 10'!$M$10/2)+Distributed_Weight($A519,'Rev 10'!$M$16*9.81,'Rev 10'!$M$9,'Rev 10'!$M$10-'Rev 10'!$M$9))</f>
        <v>1.3714157268938462E-12</v>
      </c>
      <c r="L519">
        <f t="shared" si="25"/>
        <v>1.7667174868056327E-15</v>
      </c>
      <c r="O519">
        <f t="shared" si="26"/>
        <v>1.1357875196717164E-18</v>
      </c>
    </row>
    <row r="520" spans="1:15" x14ac:dyDescent="0.2">
      <c r="A520">
        <v>1557</v>
      </c>
      <c r="B520">
        <f t="shared" si="24"/>
        <v>1.376715879354263E-12</v>
      </c>
      <c r="D520" cm="1">
        <f t="array" ref="D520">$J$1*Distributed_Weight($A520,'Rev 10'!$M$16,'Rev 10'!$M$9,0)</f>
        <v>1.4033801012785557E-13</v>
      </c>
      <c r="E520" cm="1">
        <f t="array" ref="E520">$J$1*(Distributed_Weight($A520,'Rev 10'!$M$16,'Rev 10'!$M$9,0)+Point_Force($A520,2*'Rev 10'!$M$16,'Rev 10'!$M$10/2))</f>
        <v>1.4033801012785557E-13</v>
      </c>
      <c r="F520" cm="1">
        <f t="array" ref="F520">$J$1*(Distributed_Weight($A520,'Rev 10'!$M$16,'Rev 10'!$M$9,0)+Point_Force($A520,2*'Rev 10'!$M$16,'Rev 10'!$M$10/2)+Moment_Force($A520,'Rev 10'!$V$9,'Rev 10'!$M$10/2))</f>
        <v>1.4033801012785557E-13</v>
      </c>
      <c r="G520" cm="1">
        <f t="array" ref="G520">$J$1*(Distributed_Weight($A520,'Rev 10'!$M$16*9.81,'Rev 10'!$M$9,0)-Point_Force($A520,2*'Rev 10'!$M$16*9.81,'Rev 10'!$M$10/2)+Distributed_Weight($A520,'Rev 10'!$M$16*9.81,'Rev 10'!$M$9,'Rev 10'!$M$10-'Rev 10'!$M$9))</f>
        <v>1.376715879354263E-12</v>
      </c>
      <c r="L520">
        <f t="shared" si="25"/>
        <v>1.7701248493646478E-15</v>
      </c>
      <c r="O520">
        <f t="shared" si="26"/>
        <v>1.1357875196044004E-18</v>
      </c>
    </row>
    <row r="521" spans="1:15" x14ac:dyDescent="0.2">
      <c r="A521">
        <v>1560</v>
      </c>
      <c r="B521">
        <f t="shared" si="24"/>
        <v>1.382026253902357E-12</v>
      </c>
      <c r="D521" cm="1">
        <f t="array" ref="D521">$J$1*Distributed_Weight($A521,'Rev 10'!$M$16,'Rev 10'!$M$9,0)</f>
        <v>1.4087933271175913E-13</v>
      </c>
      <c r="E521" cm="1">
        <f t="array" ref="E521">$J$1*(Distributed_Weight($A521,'Rev 10'!$M$16,'Rev 10'!$M$9,0)+Point_Force($A521,2*'Rev 10'!$M$16,'Rev 10'!$M$10/2))</f>
        <v>1.4087933271175913E-13</v>
      </c>
      <c r="F521" cm="1">
        <f t="array" ref="F521">$J$1*(Distributed_Weight($A521,'Rev 10'!$M$16,'Rev 10'!$M$9,0)+Point_Force($A521,2*'Rev 10'!$M$16,'Rev 10'!$M$10/2)+Moment_Force($A521,'Rev 10'!$V$9,'Rev 10'!$M$10/2))</f>
        <v>1.4087933271175913E-13</v>
      </c>
      <c r="G521" cm="1">
        <f t="array" ref="G521">$J$1*(Distributed_Weight($A521,'Rev 10'!$M$16*9.81,'Rev 10'!$M$9,0)-Point_Force($A521,2*'Rev 10'!$M$16*9.81,'Rev 10'!$M$10/2)+Distributed_Weight($A521,'Rev 10'!$M$16*9.81,'Rev 10'!$M$9,'Rev 10'!$M$10-'Rev 10'!$M$9))</f>
        <v>1.382026253902357E-12</v>
      </c>
      <c r="L521">
        <f t="shared" si="25"/>
        <v>1.7735322119234611E-15</v>
      </c>
      <c r="O521">
        <f t="shared" si="26"/>
        <v>1.1357875196492339E-18</v>
      </c>
    </row>
    <row r="522" spans="1:15" x14ac:dyDescent="0.2">
      <c r="A522">
        <v>1563</v>
      </c>
      <c r="B522">
        <f t="shared" si="24"/>
        <v>1.3873468505381274E-12</v>
      </c>
      <c r="D522" cm="1">
        <f t="array" ref="D522">$J$1*Distributed_Weight($A522,'Rev 10'!$M$16,'Rev 10'!$M$9,0)</f>
        <v>1.4142169730256144E-13</v>
      </c>
      <c r="E522" cm="1">
        <f t="array" ref="E522">$J$1*(Distributed_Weight($A522,'Rev 10'!$M$16,'Rev 10'!$M$9,0)+Point_Force($A522,2*'Rev 10'!$M$16,'Rev 10'!$M$10/2))</f>
        <v>1.4142169730256144E-13</v>
      </c>
      <c r="F522" cm="1">
        <f t="array" ref="F522">$J$1*(Distributed_Weight($A522,'Rev 10'!$M$16,'Rev 10'!$M$9,0)+Point_Force($A522,2*'Rev 10'!$M$16,'Rev 10'!$M$10/2)+Moment_Force($A522,'Rev 10'!$V$9,'Rev 10'!$M$10/2))</f>
        <v>1.4142169730256144E-13</v>
      </c>
      <c r="G522" cm="1">
        <f t="array" ref="G522">$J$1*(Distributed_Weight($A522,'Rev 10'!$M$16*9.81,'Rev 10'!$M$9,0)-Point_Force($A522,2*'Rev 10'!$M$16*9.81,'Rev 10'!$M$10/2)+Distributed_Weight($A522,'Rev 10'!$M$16*9.81,'Rev 10'!$M$9,'Rev 10'!$M$10-'Rev 10'!$M$9))</f>
        <v>1.3873468505381274E-12</v>
      </c>
      <c r="L522">
        <f t="shared" si="25"/>
        <v>1.7769395744824088E-15</v>
      </c>
      <c r="O522">
        <f t="shared" si="26"/>
        <v>1.1357875196941333E-18</v>
      </c>
    </row>
    <row r="523" spans="1:15" x14ac:dyDescent="0.2">
      <c r="A523">
        <v>1566</v>
      </c>
      <c r="B523">
        <f t="shared" si="24"/>
        <v>1.3926776692615746E-12</v>
      </c>
      <c r="D523" cm="1">
        <f t="array" ref="D523">$J$1*Distributed_Weight($A523,'Rev 10'!$M$16,'Rev 10'!$M$9,0)</f>
        <v>1.4196510390026248E-13</v>
      </c>
      <c r="E523" cm="1">
        <f t="array" ref="E523">$J$1*(Distributed_Weight($A523,'Rev 10'!$M$16,'Rev 10'!$M$9,0)+Point_Force($A523,2*'Rev 10'!$M$16,'Rev 10'!$M$10/2))</f>
        <v>1.4196510390026248E-13</v>
      </c>
      <c r="F523" cm="1">
        <f t="array" ref="F523">$J$1*(Distributed_Weight($A523,'Rev 10'!$M$16,'Rev 10'!$M$9,0)+Point_Force($A523,2*'Rev 10'!$M$16,'Rev 10'!$M$10/2)+Moment_Force($A523,'Rev 10'!$V$9,'Rev 10'!$M$10/2))</f>
        <v>1.4196510390026248E-13</v>
      </c>
      <c r="G523" cm="1">
        <f t="array" ref="G523">$J$1*(Distributed_Weight($A523,'Rev 10'!$M$16*9.81,'Rev 10'!$M$9,0)-Point_Force($A523,2*'Rev 10'!$M$16*9.81,'Rev 10'!$M$10/2)+Distributed_Weight($A523,'Rev 10'!$M$16*9.81,'Rev 10'!$M$9,'Rev 10'!$M$10-'Rev 10'!$M$9))</f>
        <v>1.3926776692615746E-12</v>
      </c>
      <c r="L523">
        <f t="shared" si="25"/>
        <v>1.7803469370414912E-15</v>
      </c>
      <c r="O523">
        <f t="shared" si="26"/>
        <v>1.1357875195819835E-18</v>
      </c>
    </row>
    <row r="524" spans="1:15" x14ac:dyDescent="0.2">
      <c r="A524">
        <v>1569</v>
      </c>
      <c r="B524">
        <f t="shared" si="24"/>
        <v>1.3980187100726991E-12</v>
      </c>
      <c r="D524" cm="1">
        <f t="array" ref="D524">$J$1*Distributed_Weight($A524,'Rev 10'!$M$16,'Rev 10'!$M$9,0)</f>
        <v>1.4250955250486229E-13</v>
      </c>
      <c r="E524" cm="1">
        <f t="array" ref="E524">$J$1*(Distributed_Weight($A524,'Rev 10'!$M$16,'Rev 10'!$M$9,0)+Point_Force($A524,2*'Rev 10'!$M$16,'Rev 10'!$M$10/2))</f>
        <v>1.4250955250486229E-13</v>
      </c>
      <c r="F524" cm="1">
        <f t="array" ref="F524">$J$1*(Distributed_Weight($A524,'Rev 10'!$M$16,'Rev 10'!$M$9,0)+Point_Force($A524,2*'Rev 10'!$M$16,'Rev 10'!$M$10/2)+Moment_Force($A524,'Rev 10'!$V$9,'Rev 10'!$M$10/2))</f>
        <v>1.4250955250486229E-13</v>
      </c>
      <c r="G524" cm="1">
        <f t="array" ref="G524">$J$1*(Distributed_Weight($A524,'Rev 10'!$M$16*9.81,'Rev 10'!$M$9,0)-Point_Force($A524,2*'Rev 10'!$M$16*9.81,'Rev 10'!$M$10/2)+Distributed_Weight($A524,'Rev 10'!$M$16*9.81,'Rev 10'!$M$9,'Rev 10'!$M$10-'Rev 10'!$M$9))</f>
        <v>1.3980187100726991E-12</v>
      </c>
      <c r="L524">
        <f t="shared" si="25"/>
        <v>1.7837542996002371E-15</v>
      </c>
      <c r="O524">
        <f t="shared" si="26"/>
        <v>1.1357875196716508E-18</v>
      </c>
    </row>
    <row r="525" spans="1:15" x14ac:dyDescent="0.2">
      <c r="A525">
        <v>1572</v>
      </c>
      <c r="B525">
        <f t="shared" si="24"/>
        <v>1.4033699729714998E-12</v>
      </c>
      <c r="D525" cm="1">
        <f t="array" ref="D525">$J$1*Distributed_Weight($A525,'Rev 10'!$M$16,'Rev 10'!$M$9,0)</f>
        <v>1.4305504311636086E-13</v>
      </c>
      <c r="E525" cm="1">
        <f t="array" ref="E525">$J$1*(Distributed_Weight($A525,'Rev 10'!$M$16,'Rev 10'!$M$9,0)+Point_Force($A525,2*'Rev 10'!$M$16,'Rev 10'!$M$10/2))</f>
        <v>1.4305504311636086E-13</v>
      </c>
      <c r="F525" cm="1">
        <f t="array" ref="F525">$J$1*(Distributed_Weight($A525,'Rev 10'!$M$16,'Rev 10'!$M$9,0)+Point_Force($A525,2*'Rev 10'!$M$16,'Rev 10'!$M$10/2)+Moment_Force($A525,'Rev 10'!$V$9,'Rev 10'!$M$10/2))</f>
        <v>1.4305504311636086E-13</v>
      </c>
      <c r="G525" cm="1">
        <f t="array" ref="G525">$J$1*(Distributed_Weight($A525,'Rev 10'!$M$16*9.81,'Rev 10'!$M$9,0)-Point_Force($A525,2*'Rev 10'!$M$16*9.81,'Rev 10'!$M$10/2)+Distributed_Weight($A525,'Rev 10'!$M$16*9.81,'Rev 10'!$M$9,'Rev 10'!$M$10-'Rev 10'!$M$9))</f>
        <v>1.4033699729714998E-12</v>
      </c>
      <c r="L525">
        <f t="shared" si="25"/>
        <v>1.7871616621592521E-15</v>
      </c>
      <c r="O525">
        <f t="shared" si="26"/>
        <v>1.1357875196492998E-18</v>
      </c>
    </row>
    <row r="526" spans="1:15" x14ac:dyDescent="0.2">
      <c r="A526">
        <v>1575</v>
      </c>
      <c r="B526">
        <f t="shared" si="24"/>
        <v>1.4087314579579775E-12</v>
      </c>
      <c r="D526" cm="1">
        <f t="array" ref="D526">$J$1*Distributed_Weight($A526,'Rev 10'!$M$16,'Rev 10'!$M$9,0)</f>
        <v>1.4360157573475816E-13</v>
      </c>
      <c r="E526" cm="1">
        <f t="array" ref="E526">$J$1*(Distributed_Weight($A526,'Rev 10'!$M$16,'Rev 10'!$M$9,0)+Point_Force($A526,2*'Rev 10'!$M$16,'Rev 10'!$M$10/2))</f>
        <v>1.4360157573475816E-13</v>
      </c>
      <c r="F526" cm="1">
        <f t="array" ref="F526">$J$1*(Distributed_Weight($A526,'Rev 10'!$M$16,'Rev 10'!$M$9,0)+Point_Force($A526,2*'Rev 10'!$M$16,'Rev 10'!$M$10/2)+Moment_Force($A526,'Rev 10'!$V$9,'Rev 10'!$M$10/2))</f>
        <v>1.4360157573475816E-13</v>
      </c>
      <c r="G526" cm="1">
        <f t="array" ref="G526">$J$1*(Distributed_Weight($A526,'Rev 10'!$M$16*9.81,'Rev 10'!$M$9,0)-Point_Force($A526,2*'Rev 10'!$M$16*9.81,'Rev 10'!$M$10/2)+Distributed_Weight($A526,'Rev 10'!$M$16*9.81,'Rev 10'!$M$9,'Rev 10'!$M$10-'Rev 10'!$M$9))</f>
        <v>1.4087314579579775E-12</v>
      </c>
      <c r="L526">
        <f t="shared" si="25"/>
        <v>1.7905690247182E-15</v>
      </c>
      <c r="O526">
        <f t="shared" si="26"/>
        <v>1.1357875196043347E-18</v>
      </c>
    </row>
    <row r="527" spans="1:15" x14ac:dyDescent="0.2">
      <c r="A527">
        <v>1578</v>
      </c>
      <c r="B527">
        <f t="shared" si="24"/>
        <v>1.4141031650321321E-12</v>
      </c>
      <c r="D527" cm="1">
        <f t="array" ref="D527">$J$1*Distributed_Weight($A527,'Rev 10'!$M$16,'Rev 10'!$M$9,0)</f>
        <v>1.4414915036005425E-13</v>
      </c>
      <c r="E527" cm="1">
        <f t="array" ref="E527">$J$1*(Distributed_Weight($A527,'Rev 10'!$M$16,'Rev 10'!$M$9,0)+Point_Force($A527,2*'Rev 10'!$M$16,'Rev 10'!$M$10/2))</f>
        <v>1.4414915036005425E-13</v>
      </c>
      <c r="F527" cm="1">
        <f t="array" ref="F527">$J$1*(Distributed_Weight($A527,'Rev 10'!$M$16,'Rev 10'!$M$9,0)+Point_Force($A527,2*'Rev 10'!$M$16,'Rev 10'!$M$10/2)+Moment_Force($A527,'Rev 10'!$V$9,'Rev 10'!$M$10/2))</f>
        <v>1.4414915036005425E-13</v>
      </c>
      <c r="G527" cm="1">
        <f t="array" ref="G527">$J$1*(Distributed_Weight($A527,'Rev 10'!$M$16*9.81,'Rev 10'!$M$9,0)-Point_Force($A527,2*'Rev 10'!$M$16*9.81,'Rev 10'!$M$10/2)+Distributed_Weight($A527,'Rev 10'!$M$16*9.81,'Rev 10'!$M$9,'Rev 10'!$M$10-'Rev 10'!$M$9))</f>
        <v>1.4141031650321321E-12</v>
      </c>
      <c r="L527">
        <f t="shared" si="25"/>
        <v>1.793976387277013E-15</v>
      </c>
      <c r="O527">
        <f t="shared" si="26"/>
        <v>1.1357875196716508E-18</v>
      </c>
    </row>
    <row r="528" spans="1:15" x14ac:dyDescent="0.2">
      <c r="A528">
        <v>1581</v>
      </c>
      <c r="B528">
        <f t="shared" si="24"/>
        <v>1.4194850941939632E-12</v>
      </c>
      <c r="D528" cm="1">
        <f t="array" ref="D528">$J$1*Distributed_Weight($A528,'Rev 10'!$M$16,'Rev 10'!$M$9,0)</f>
        <v>1.4469776699224908E-13</v>
      </c>
      <c r="E528" cm="1">
        <f t="array" ref="E528">$J$1*(Distributed_Weight($A528,'Rev 10'!$M$16,'Rev 10'!$M$9,0)+Point_Force($A528,2*'Rev 10'!$M$16,'Rev 10'!$M$10/2))</f>
        <v>1.4469776699224908E-13</v>
      </c>
      <c r="F528" cm="1">
        <f t="array" ref="F528">$J$1*(Distributed_Weight($A528,'Rev 10'!$M$16,'Rev 10'!$M$9,0)+Point_Force($A528,2*'Rev 10'!$M$16,'Rev 10'!$M$10/2)+Moment_Force($A528,'Rev 10'!$V$9,'Rev 10'!$M$10/2))</f>
        <v>1.4469776699224908E-13</v>
      </c>
      <c r="G528" cm="1">
        <f t="array" ref="G528">$J$1*(Distributed_Weight($A528,'Rev 10'!$M$16*9.81,'Rev 10'!$M$9,0)-Point_Force($A528,2*'Rev 10'!$M$16*9.81,'Rev 10'!$M$10/2)+Distributed_Weight($A528,'Rev 10'!$M$16*9.81,'Rev 10'!$M$9,'Rev 10'!$M$10-'Rev 10'!$M$9))</f>
        <v>1.4194850941939632E-12</v>
      </c>
      <c r="L528">
        <f t="shared" si="25"/>
        <v>1.7973837498360279E-15</v>
      </c>
      <c r="O528">
        <f t="shared" si="26"/>
        <v>1.1357875196717823E-18</v>
      </c>
    </row>
    <row r="529" spans="1:15" x14ac:dyDescent="0.2">
      <c r="A529">
        <v>1584</v>
      </c>
      <c r="B529">
        <f t="shared" si="24"/>
        <v>1.4248772454434713E-12</v>
      </c>
      <c r="D529" cm="1">
        <f t="array" ref="D529">$J$1*Distributed_Weight($A529,'Rev 10'!$M$16,'Rev 10'!$M$9,0)</f>
        <v>1.4524742563134266E-13</v>
      </c>
      <c r="E529" cm="1">
        <f t="array" ref="E529">$J$1*(Distributed_Weight($A529,'Rev 10'!$M$16,'Rev 10'!$M$9,0)+Point_Force($A529,2*'Rev 10'!$M$16,'Rev 10'!$M$10/2))</f>
        <v>1.4524742563134266E-13</v>
      </c>
      <c r="F529" cm="1">
        <f t="array" ref="F529">$J$1*(Distributed_Weight($A529,'Rev 10'!$M$16,'Rev 10'!$M$9,0)+Point_Force($A529,2*'Rev 10'!$M$16,'Rev 10'!$M$10/2)+Moment_Force($A529,'Rev 10'!$V$9,'Rev 10'!$M$10/2))</f>
        <v>1.4524742563134266E-13</v>
      </c>
      <c r="G529" cm="1">
        <f t="array" ref="G529">$J$1*(Distributed_Weight($A529,'Rev 10'!$M$16*9.81,'Rev 10'!$M$9,0)-Point_Force($A529,2*'Rev 10'!$M$16*9.81,'Rev 10'!$M$10/2)+Distributed_Weight($A529,'Rev 10'!$M$16*9.81,'Rev 10'!$M$9,'Rev 10'!$M$10-'Rev 10'!$M$9))</f>
        <v>1.4248772454434713E-12</v>
      </c>
      <c r="L529">
        <f t="shared" si="25"/>
        <v>1.8007911123950433E-15</v>
      </c>
      <c r="O529">
        <f t="shared" si="26"/>
        <v>1.1357875196043347E-18</v>
      </c>
    </row>
    <row r="530" spans="1:15" x14ac:dyDescent="0.2">
      <c r="A530">
        <v>1587</v>
      </c>
      <c r="B530">
        <f t="shared" si="24"/>
        <v>1.4302796187806564E-12</v>
      </c>
      <c r="D530" cm="1">
        <f t="array" ref="D530">$J$1*Distributed_Weight($A530,'Rev 10'!$M$16,'Rev 10'!$M$9,0)</f>
        <v>1.4579812627733501E-13</v>
      </c>
      <c r="E530" cm="1">
        <f t="array" ref="E530">$J$1*(Distributed_Weight($A530,'Rev 10'!$M$16,'Rev 10'!$M$9,0)+Point_Force($A530,2*'Rev 10'!$M$16,'Rev 10'!$M$10/2))</f>
        <v>1.4579812627733501E-13</v>
      </c>
      <c r="F530" cm="1">
        <f t="array" ref="F530">$J$1*(Distributed_Weight($A530,'Rev 10'!$M$16,'Rev 10'!$M$9,0)+Point_Force($A530,2*'Rev 10'!$M$16,'Rev 10'!$M$10/2)+Moment_Force($A530,'Rev 10'!$V$9,'Rev 10'!$M$10/2))</f>
        <v>1.4579812627733501E-13</v>
      </c>
      <c r="G530" cm="1">
        <f t="array" ref="G530">$J$1*(Distributed_Weight($A530,'Rev 10'!$M$16*9.81,'Rev 10'!$M$9,0)-Point_Force($A530,2*'Rev 10'!$M$16*9.81,'Rev 10'!$M$10/2)+Distributed_Weight($A530,'Rev 10'!$M$16*9.81,'Rev 10'!$M$9,'Rev 10'!$M$10-'Rev 10'!$M$9))</f>
        <v>1.4302796187806564E-12</v>
      </c>
      <c r="L530">
        <f t="shared" si="25"/>
        <v>1.8041984749538563E-15</v>
      </c>
      <c r="O530">
        <f t="shared" si="26"/>
        <v>1.1357875196492998E-18</v>
      </c>
    </row>
    <row r="531" spans="1:15" x14ac:dyDescent="0.2">
      <c r="A531">
        <v>1590</v>
      </c>
      <c r="B531">
        <f t="shared" si="24"/>
        <v>1.435692214205518E-12</v>
      </c>
      <c r="D531" cm="1">
        <f t="array" ref="D531">$J$1*Distributed_Weight($A531,'Rev 10'!$M$16,'Rev 10'!$M$9,0)</f>
        <v>1.4634986893022612E-13</v>
      </c>
      <c r="E531" cm="1">
        <f t="array" ref="E531">$J$1*(Distributed_Weight($A531,'Rev 10'!$M$16,'Rev 10'!$M$9,0)+Point_Force($A531,2*'Rev 10'!$M$16,'Rev 10'!$M$10/2))</f>
        <v>1.4634986893022612E-13</v>
      </c>
      <c r="F531" cm="1">
        <f t="array" ref="F531">$J$1*(Distributed_Weight($A531,'Rev 10'!$M$16,'Rev 10'!$M$9,0)+Point_Force($A531,2*'Rev 10'!$M$16,'Rev 10'!$M$10/2)+Moment_Force($A531,'Rev 10'!$V$9,'Rev 10'!$M$10/2))</f>
        <v>1.4634986893022612E-13</v>
      </c>
      <c r="G531" cm="1">
        <f t="array" ref="G531">$J$1*(Distributed_Weight($A531,'Rev 10'!$M$16*9.81,'Rev 10'!$M$9,0)-Point_Force($A531,2*'Rev 10'!$M$16*9.81,'Rev 10'!$M$10/2)+Distributed_Weight($A531,'Rev 10'!$M$16*9.81,'Rev 10'!$M$9,'Rev 10'!$M$10-'Rev 10'!$M$9))</f>
        <v>1.435692214205518E-12</v>
      </c>
      <c r="L531">
        <f t="shared" si="25"/>
        <v>1.8076058375128042E-15</v>
      </c>
      <c r="O531">
        <f t="shared" si="26"/>
        <v>1.1357875196716508E-18</v>
      </c>
    </row>
    <row r="532" spans="1:15" x14ac:dyDescent="0.2">
      <c r="A532">
        <v>1593</v>
      </c>
      <c r="B532">
        <f t="shared" si="24"/>
        <v>1.4411150317180564E-12</v>
      </c>
      <c r="D532" cm="1">
        <f t="array" ref="D532">$J$1*Distributed_Weight($A532,'Rev 10'!$M$16,'Rev 10'!$M$9,0)</f>
        <v>1.4690265359001596E-13</v>
      </c>
      <c r="E532" cm="1">
        <f t="array" ref="E532">$J$1*(Distributed_Weight($A532,'Rev 10'!$M$16,'Rev 10'!$M$9,0)+Point_Force($A532,2*'Rev 10'!$M$16,'Rev 10'!$M$10/2))</f>
        <v>1.4690265359001596E-13</v>
      </c>
      <c r="F532" cm="1">
        <f t="array" ref="F532">$J$1*(Distributed_Weight($A532,'Rev 10'!$M$16,'Rev 10'!$M$9,0)+Point_Force($A532,2*'Rev 10'!$M$16,'Rev 10'!$M$10/2)+Moment_Force($A532,'Rev 10'!$V$9,'Rev 10'!$M$10/2))</f>
        <v>1.4690265359001596E-13</v>
      </c>
      <c r="G532" cm="1">
        <f t="array" ref="G532">$J$1*(Distributed_Weight($A532,'Rev 10'!$M$16*9.81,'Rev 10'!$M$9,0)-Point_Force($A532,2*'Rev 10'!$M$16*9.81,'Rev 10'!$M$10/2)+Distributed_Weight($A532,'Rev 10'!$M$16*9.81,'Rev 10'!$M$9,'Rev 10'!$M$10-'Rev 10'!$M$9))</f>
        <v>1.4411150317180564E-12</v>
      </c>
      <c r="L532">
        <f t="shared" si="25"/>
        <v>1.8110132000718191E-15</v>
      </c>
      <c r="O532">
        <f t="shared" si="26"/>
        <v>1.1357875196043347E-18</v>
      </c>
    </row>
    <row r="533" spans="1:15" x14ac:dyDescent="0.2">
      <c r="A533">
        <v>1596</v>
      </c>
      <c r="B533">
        <f t="shared" si="24"/>
        <v>1.4465480713182718E-12</v>
      </c>
      <c r="D533" cm="1">
        <f t="array" ref="D533">$J$1*Distributed_Weight($A533,'Rev 10'!$M$16,'Rev 10'!$M$9,0)</f>
        <v>1.4745648025670456E-13</v>
      </c>
      <c r="E533" cm="1">
        <f t="array" ref="E533">$J$1*(Distributed_Weight($A533,'Rev 10'!$M$16,'Rev 10'!$M$9,0)+Point_Force($A533,2*'Rev 10'!$M$16,'Rev 10'!$M$10/2))</f>
        <v>1.4745648025670456E-13</v>
      </c>
      <c r="F533" cm="1">
        <f t="array" ref="F533">$J$1*(Distributed_Weight($A533,'Rev 10'!$M$16,'Rev 10'!$M$9,0)+Point_Force($A533,2*'Rev 10'!$M$16,'Rev 10'!$M$10/2)+Moment_Force($A533,'Rev 10'!$V$9,'Rev 10'!$M$10/2))</f>
        <v>1.4745648025670456E-13</v>
      </c>
      <c r="G533" cm="1">
        <f t="array" ref="G533">$J$1*(Distributed_Weight($A533,'Rev 10'!$M$16*9.81,'Rev 10'!$M$9,0)-Point_Force($A533,2*'Rev 10'!$M$16*9.81,'Rev 10'!$M$10/2)+Distributed_Weight($A533,'Rev 10'!$M$16*9.81,'Rev 10'!$M$9,'Rev 10'!$M$10-'Rev 10'!$M$9))</f>
        <v>1.4465480713182718E-12</v>
      </c>
      <c r="L533">
        <f t="shared" si="25"/>
        <v>1.8144205626306321E-15</v>
      </c>
      <c r="O533">
        <f t="shared" si="26"/>
        <v>1.1357875196717823E-18</v>
      </c>
    </row>
    <row r="534" spans="1:15" x14ac:dyDescent="0.2">
      <c r="A534">
        <v>1599</v>
      </c>
      <c r="B534">
        <f t="shared" si="24"/>
        <v>1.4519913330061637E-12</v>
      </c>
      <c r="D534" cm="1">
        <f t="array" ref="D534">$J$1*Distributed_Weight($A534,'Rev 10'!$M$16,'Rev 10'!$M$9,0)</f>
        <v>1.4801134893029193E-13</v>
      </c>
      <c r="E534" cm="1">
        <f t="array" ref="E534">$J$1*(Distributed_Weight($A534,'Rev 10'!$M$16,'Rev 10'!$M$9,0)+Point_Force($A534,2*'Rev 10'!$M$16,'Rev 10'!$M$10/2))</f>
        <v>1.4801134893029193E-13</v>
      </c>
      <c r="F534" cm="1">
        <f t="array" ref="F534">$J$1*(Distributed_Weight($A534,'Rev 10'!$M$16,'Rev 10'!$M$9,0)+Point_Force($A534,2*'Rev 10'!$M$16,'Rev 10'!$M$10/2)+Moment_Force($A534,'Rev 10'!$V$9,'Rev 10'!$M$10/2))</f>
        <v>1.4801134893029193E-13</v>
      </c>
      <c r="G534" cm="1">
        <f t="array" ref="G534">$J$1*(Distributed_Weight($A534,'Rev 10'!$M$16*9.81,'Rev 10'!$M$9,0)-Point_Force($A534,2*'Rev 10'!$M$16*9.81,'Rev 10'!$M$10/2)+Distributed_Weight($A534,'Rev 10'!$M$16*9.81,'Rev 10'!$M$9,'Rev 10'!$M$10-'Rev 10'!$M$9))</f>
        <v>1.4519913330061637E-12</v>
      </c>
      <c r="L534">
        <f t="shared" si="25"/>
        <v>1.8178279251896475E-15</v>
      </c>
      <c r="O534">
        <f t="shared" si="26"/>
        <v>1.1357875196268172E-18</v>
      </c>
    </row>
    <row r="535" spans="1:15" x14ac:dyDescent="0.2">
      <c r="A535">
        <v>1602</v>
      </c>
      <c r="B535">
        <f t="shared" si="24"/>
        <v>1.4574448167817327E-12</v>
      </c>
      <c r="D535" cm="1">
        <f t="array" ref="D535">$J$1*Distributed_Weight($A535,'Rev 10'!$M$16,'Rev 10'!$M$9,0)</f>
        <v>1.4856725961077805E-13</v>
      </c>
      <c r="E535" cm="1">
        <f t="array" ref="E535">$J$1*(Distributed_Weight($A535,'Rev 10'!$M$16,'Rev 10'!$M$9,0)+Point_Force($A535,2*'Rev 10'!$M$16,'Rev 10'!$M$10/2))</f>
        <v>1.4856725961077805E-13</v>
      </c>
      <c r="F535" cm="1">
        <f t="array" ref="F535">$J$1*(Distributed_Weight($A535,'Rev 10'!$M$16,'Rev 10'!$M$9,0)+Point_Force($A535,2*'Rev 10'!$M$16,'Rev 10'!$M$10/2)+Moment_Force($A535,'Rev 10'!$V$9,'Rev 10'!$M$10/2))</f>
        <v>1.4856725961077805E-13</v>
      </c>
      <c r="G535" cm="1">
        <f t="array" ref="G535">$J$1*(Distributed_Weight($A535,'Rev 10'!$M$16*9.81,'Rev 10'!$M$9,0)-Point_Force($A535,2*'Rev 10'!$M$16*9.81,'Rev 10'!$M$10/2)+Distributed_Weight($A535,'Rev 10'!$M$16*9.81,'Rev 10'!$M$9,'Rev 10'!$M$10-'Rev 10'!$M$9))</f>
        <v>1.4574448167817327E-12</v>
      </c>
      <c r="L535">
        <f t="shared" si="25"/>
        <v>1.8212352877485279E-15</v>
      </c>
      <c r="O535">
        <f t="shared" si="26"/>
        <v>1.1357875196491682E-18</v>
      </c>
    </row>
    <row r="536" spans="1:15" x14ac:dyDescent="0.2">
      <c r="A536">
        <v>1605</v>
      </c>
      <c r="B536">
        <f t="shared" si="24"/>
        <v>1.4629085226449783E-12</v>
      </c>
      <c r="D536" cm="1">
        <f t="array" ref="D536">$J$1*Distributed_Weight($A536,'Rev 10'!$M$16,'Rev 10'!$M$9,0)</f>
        <v>1.4912421229816294E-13</v>
      </c>
      <c r="E536" cm="1">
        <f t="array" ref="E536">$J$1*(Distributed_Weight($A536,'Rev 10'!$M$16,'Rev 10'!$M$9,0)+Point_Force($A536,2*'Rev 10'!$M$16,'Rev 10'!$M$10/2))</f>
        <v>1.4912421229816294E-13</v>
      </c>
      <c r="F536" cm="1">
        <f t="array" ref="F536">$J$1*(Distributed_Weight($A536,'Rev 10'!$M$16,'Rev 10'!$M$9,0)+Point_Force($A536,2*'Rev 10'!$M$16,'Rev 10'!$M$10/2)+Moment_Force($A536,'Rev 10'!$V$9,'Rev 10'!$M$10/2))</f>
        <v>1.4912421229816294E-13</v>
      </c>
      <c r="G536" cm="1">
        <f t="array" ref="G536">$J$1*(Distributed_Weight($A536,'Rev 10'!$M$16*9.81,'Rev 10'!$M$9,0)-Point_Force($A536,2*'Rev 10'!$M$16*9.81,'Rev 10'!$M$10/2)+Distributed_Weight($A536,'Rev 10'!$M$16*9.81,'Rev 10'!$M$9,'Rev 10'!$M$10-'Rev 10'!$M$9))</f>
        <v>1.4629085226449783E-12</v>
      </c>
      <c r="L536">
        <f t="shared" si="25"/>
        <v>1.8246426503074754E-15</v>
      </c>
      <c r="O536">
        <f t="shared" si="26"/>
        <v>1.1357875196492998E-18</v>
      </c>
    </row>
    <row r="537" spans="1:15" x14ac:dyDescent="0.2">
      <c r="A537">
        <v>1608</v>
      </c>
      <c r="B537">
        <f t="shared" si="24"/>
        <v>1.4683824505959007E-12</v>
      </c>
      <c r="D537" cm="1">
        <f t="array" ref="D537">$J$1*Distributed_Weight($A537,'Rev 10'!$M$16,'Rev 10'!$M$9,0)</f>
        <v>1.4968220699244656E-13</v>
      </c>
      <c r="E537" cm="1">
        <f t="array" ref="E537">$J$1*(Distributed_Weight($A537,'Rev 10'!$M$16,'Rev 10'!$M$9,0)+Point_Force($A537,2*'Rev 10'!$M$16,'Rev 10'!$M$10/2))</f>
        <v>1.4968220699244656E-13</v>
      </c>
      <c r="F537" cm="1">
        <f t="array" ref="F537">$J$1*(Distributed_Weight($A537,'Rev 10'!$M$16,'Rev 10'!$M$9,0)+Point_Force($A537,2*'Rev 10'!$M$16,'Rev 10'!$M$10/2)+Moment_Force($A537,'Rev 10'!$V$9,'Rev 10'!$M$10/2))</f>
        <v>1.4968220699244656E-13</v>
      </c>
      <c r="G537" cm="1">
        <f t="array" ref="G537">$J$1*(Distributed_Weight($A537,'Rev 10'!$M$16*9.81,'Rev 10'!$M$9,0)-Point_Force($A537,2*'Rev 10'!$M$16*9.81,'Rev 10'!$M$10/2)+Distributed_Weight($A537,'Rev 10'!$M$16*9.81,'Rev 10'!$M$9,'Rev 10'!$M$10-'Rev 10'!$M$9))</f>
        <v>1.4683824505959007E-12</v>
      </c>
      <c r="L537">
        <f t="shared" si="25"/>
        <v>1.8280500128664233E-15</v>
      </c>
      <c r="O537">
        <f t="shared" si="26"/>
        <v>1.1357875196268172E-18</v>
      </c>
    </row>
    <row r="538" spans="1:15" x14ac:dyDescent="0.2">
      <c r="A538">
        <v>1611</v>
      </c>
      <c r="B538">
        <f t="shared" si="24"/>
        <v>1.4738666006345E-12</v>
      </c>
      <c r="D538" cm="1">
        <f t="array" ref="D538">$J$1*Distributed_Weight($A538,'Rev 10'!$M$16,'Rev 10'!$M$9,0)</f>
        <v>1.5024124369362894E-13</v>
      </c>
      <c r="E538" cm="1">
        <f t="array" ref="E538">$J$1*(Distributed_Weight($A538,'Rev 10'!$M$16,'Rev 10'!$M$9,0)+Point_Force($A538,2*'Rev 10'!$M$16,'Rev 10'!$M$10/2))</f>
        <v>1.5024124369362894E-13</v>
      </c>
      <c r="F538" cm="1">
        <f t="array" ref="F538">$J$1*(Distributed_Weight($A538,'Rev 10'!$M$16,'Rev 10'!$M$9,0)+Point_Force($A538,2*'Rev 10'!$M$16,'Rev 10'!$M$10/2)+Moment_Force($A538,'Rev 10'!$V$9,'Rev 10'!$M$10/2))</f>
        <v>1.5024124369362894E-13</v>
      </c>
      <c r="G538" cm="1">
        <f t="array" ref="G538">$J$1*(Distributed_Weight($A538,'Rev 10'!$M$16*9.81,'Rev 10'!$M$9,0)-Point_Force($A538,2*'Rev 10'!$M$16*9.81,'Rev 10'!$M$10/2)+Distributed_Weight($A538,'Rev 10'!$M$16*9.81,'Rev 10'!$M$9,'Rev 10'!$M$10-'Rev 10'!$M$9))</f>
        <v>1.4738666006345E-12</v>
      </c>
      <c r="L538">
        <f t="shared" si="25"/>
        <v>1.8314573754253038E-15</v>
      </c>
      <c r="O538">
        <f t="shared" si="26"/>
        <v>1.1357875196716508E-18</v>
      </c>
    </row>
    <row r="539" spans="1:15" x14ac:dyDescent="0.2">
      <c r="A539">
        <v>1614</v>
      </c>
      <c r="B539">
        <f t="shared" si="24"/>
        <v>1.4793609727607759E-12</v>
      </c>
      <c r="D539" cm="1">
        <f t="array" ref="D539">$J$1*Distributed_Weight($A539,'Rev 10'!$M$16,'Rev 10'!$M$9,0)</f>
        <v>1.5080132240171009E-13</v>
      </c>
      <c r="E539" cm="1">
        <f t="array" ref="E539">$J$1*(Distributed_Weight($A539,'Rev 10'!$M$16,'Rev 10'!$M$9,0)+Point_Force($A539,2*'Rev 10'!$M$16,'Rev 10'!$M$10/2))</f>
        <v>1.5080132240171009E-13</v>
      </c>
      <c r="F539" cm="1">
        <f t="array" ref="F539">$J$1*(Distributed_Weight($A539,'Rev 10'!$M$16,'Rev 10'!$M$9,0)+Point_Force($A539,2*'Rev 10'!$M$16,'Rev 10'!$M$10/2)+Moment_Force($A539,'Rev 10'!$V$9,'Rev 10'!$M$10/2))</f>
        <v>1.5080132240171009E-13</v>
      </c>
      <c r="G539" cm="1">
        <f t="array" ref="G539">$J$1*(Distributed_Weight($A539,'Rev 10'!$M$16*9.81,'Rev 10'!$M$9,0)-Point_Force($A539,2*'Rev 10'!$M$16*9.81,'Rev 10'!$M$10/2)+Distributed_Weight($A539,'Rev 10'!$M$16*9.81,'Rev 10'!$M$9,'Rev 10'!$M$10-'Rev 10'!$M$9))</f>
        <v>1.4793609727607759E-12</v>
      </c>
      <c r="L539">
        <f t="shared" si="25"/>
        <v>1.8348647379843187E-15</v>
      </c>
      <c r="O539">
        <f t="shared" si="26"/>
        <v>1.135787519604466E-18</v>
      </c>
    </row>
    <row r="540" spans="1:15" x14ac:dyDescent="0.2">
      <c r="A540">
        <v>1617</v>
      </c>
      <c r="B540">
        <f t="shared" si="24"/>
        <v>1.4848655669747288E-12</v>
      </c>
      <c r="D540" cm="1">
        <f t="array" ref="D540">$J$1*Distributed_Weight($A540,'Rev 10'!$M$16,'Rev 10'!$M$9,0)</f>
        <v>1.5136244311668999E-13</v>
      </c>
      <c r="E540" cm="1">
        <f t="array" ref="E540">$J$1*(Distributed_Weight($A540,'Rev 10'!$M$16,'Rev 10'!$M$9,0)+Point_Force($A540,2*'Rev 10'!$M$16,'Rev 10'!$M$10/2))</f>
        <v>1.5136244311668999E-13</v>
      </c>
      <c r="F540" cm="1">
        <f t="array" ref="F540">$J$1*(Distributed_Weight($A540,'Rev 10'!$M$16,'Rev 10'!$M$9,0)+Point_Force($A540,2*'Rev 10'!$M$16,'Rev 10'!$M$10/2)+Moment_Force($A540,'Rev 10'!$V$9,'Rev 10'!$M$10/2))</f>
        <v>1.5136244311668999E-13</v>
      </c>
      <c r="G540" cm="1">
        <f t="array" ref="G540">$J$1*(Distributed_Weight($A540,'Rev 10'!$M$16*9.81,'Rev 10'!$M$9,0)-Point_Force($A540,2*'Rev 10'!$M$16*9.81,'Rev 10'!$M$10/2)+Distributed_Weight($A540,'Rev 10'!$M$16*9.81,'Rev 10'!$M$9,'Rev 10'!$M$10-'Rev 10'!$M$9))</f>
        <v>1.4848655669747288E-12</v>
      </c>
      <c r="L540">
        <f t="shared" si="25"/>
        <v>1.8382721005431321E-15</v>
      </c>
      <c r="O540">
        <f t="shared" si="26"/>
        <v>1.1357875196716508E-18</v>
      </c>
    </row>
    <row r="541" spans="1:15" x14ac:dyDescent="0.2">
      <c r="A541">
        <v>1620</v>
      </c>
      <c r="B541">
        <f t="shared" si="24"/>
        <v>1.4903803832763582E-12</v>
      </c>
      <c r="D541" cm="1">
        <f t="array" ref="D541">$J$1*Distributed_Weight($A541,'Rev 10'!$M$16,'Rev 10'!$M$9,0)</f>
        <v>1.5192460583856865E-13</v>
      </c>
      <c r="E541" cm="1">
        <f t="array" ref="E541">$J$1*(Distributed_Weight($A541,'Rev 10'!$M$16,'Rev 10'!$M$9,0)+Point_Force($A541,2*'Rev 10'!$M$16,'Rev 10'!$M$10/2))</f>
        <v>1.5192460583856865E-13</v>
      </c>
      <c r="F541" cm="1">
        <f t="array" ref="F541">$J$1*(Distributed_Weight($A541,'Rev 10'!$M$16,'Rev 10'!$M$9,0)+Point_Force($A541,2*'Rev 10'!$M$16,'Rev 10'!$M$10/2)+Moment_Force($A541,'Rev 10'!$V$9,'Rev 10'!$M$10/2))</f>
        <v>1.5192460583856865E-13</v>
      </c>
      <c r="G541" cm="1">
        <f t="array" ref="G541">$J$1*(Distributed_Weight($A541,'Rev 10'!$M$16*9.81,'Rev 10'!$M$9,0)-Point_Force($A541,2*'Rev 10'!$M$16*9.81,'Rev 10'!$M$10/2)+Distributed_Weight($A541,'Rev 10'!$M$16*9.81,'Rev 10'!$M$9,'Rev 10'!$M$10-'Rev 10'!$M$9))</f>
        <v>1.4903803832763582E-12</v>
      </c>
      <c r="L541">
        <f t="shared" si="25"/>
        <v>1.8416794631021471E-15</v>
      </c>
      <c r="O541">
        <f t="shared" si="26"/>
        <v>1.1357875196492998E-18</v>
      </c>
    </row>
    <row r="542" spans="1:15" x14ac:dyDescent="0.2">
      <c r="A542">
        <v>1623</v>
      </c>
      <c r="B542">
        <f t="shared" si="24"/>
        <v>1.4959054216656647E-12</v>
      </c>
      <c r="D542" cm="1">
        <f t="array" ref="D542">$J$1*Distributed_Weight($A542,'Rev 10'!$M$16,'Rev 10'!$M$9,0)</f>
        <v>1.5248781056734605E-13</v>
      </c>
      <c r="E542" cm="1">
        <f t="array" ref="E542">$J$1*(Distributed_Weight($A542,'Rev 10'!$M$16,'Rev 10'!$M$9,0)+Point_Force($A542,2*'Rev 10'!$M$16,'Rev 10'!$M$10/2))</f>
        <v>1.5248781056734605E-13</v>
      </c>
      <c r="F542" cm="1">
        <f t="array" ref="F542">$J$1*(Distributed_Weight($A542,'Rev 10'!$M$16,'Rev 10'!$M$9,0)+Point_Force($A542,2*'Rev 10'!$M$16,'Rev 10'!$M$10/2)+Moment_Force($A542,'Rev 10'!$V$9,'Rev 10'!$M$10/2))</f>
        <v>1.5248781056734605E-13</v>
      </c>
      <c r="G542" cm="1">
        <f t="array" ref="G542">$J$1*(Distributed_Weight($A542,'Rev 10'!$M$16*9.81,'Rev 10'!$M$9,0)-Point_Force($A542,2*'Rev 10'!$M$16*9.81,'Rev 10'!$M$10/2)+Distributed_Weight($A542,'Rev 10'!$M$16*9.81,'Rev 10'!$M$9,'Rev 10'!$M$10-'Rev 10'!$M$9))</f>
        <v>1.4959054216656647E-12</v>
      </c>
      <c r="L542">
        <f t="shared" si="25"/>
        <v>1.845086825661095E-15</v>
      </c>
      <c r="O542">
        <f t="shared" si="26"/>
        <v>1.1357875196268172E-18</v>
      </c>
    </row>
    <row r="543" spans="1:15" x14ac:dyDescent="0.2">
      <c r="A543">
        <v>1626</v>
      </c>
      <c r="B543">
        <f t="shared" si="24"/>
        <v>1.5014406821426479E-12</v>
      </c>
      <c r="D543" cm="1">
        <f t="array" ref="D543">$J$1*Distributed_Weight($A543,'Rev 10'!$M$16,'Rev 10'!$M$9,0)</f>
        <v>1.5305205730302221E-13</v>
      </c>
      <c r="E543" cm="1">
        <f t="array" ref="E543">$J$1*(Distributed_Weight($A543,'Rev 10'!$M$16,'Rev 10'!$M$9,0)+Point_Force($A543,2*'Rev 10'!$M$16,'Rev 10'!$M$10/2))</f>
        <v>1.5305205730302221E-13</v>
      </c>
      <c r="F543" cm="1">
        <f t="array" ref="F543">$J$1*(Distributed_Weight($A543,'Rev 10'!$M$16,'Rev 10'!$M$9,0)+Point_Force($A543,2*'Rev 10'!$M$16,'Rev 10'!$M$10/2)+Moment_Force($A543,'Rev 10'!$V$9,'Rev 10'!$M$10/2))</f>
        <v>1.5305205730302221E-13</v>
      </c>
      <c r="G543" cm="1">
        <f t="array" ref="G543">$J$1*(Distributed_Weight($A543,'Rev 10'!$M$16*9.81,'Rev 10'!$M$9,0)-Point_Force($A543,2*'Rev 10'!$M$16*9.81,'Rev 10'!$M$10/2)+Distributed_Weight($A543,'Rev 10'!$M$16*9.81,'Rev 10'!$M$9,'Rev 10'!$M$10-'Rev 10'!$M$9))</f>
        <v>1.5014406821426479E-12</v>
      </c>
      <c r="L543">
        <f t="shared" si="25"/>
        <v>1.8484941882199754E-15</v>
      </c>
      <c r="O543">
        <f t="shared" si="26"/>
        <v>1.1357875196491682E-18</v>
      </c>
    </row>
    <row r="544" spans="1:15" x14ac:dyDescent="0.2">
      <c r="A544">
        <v>1629</v>
      </c>
      <c r="B544">
        <f t="shared" si="24"/>
        <v>1.5069861647073079E-12</v>
      </c>
      <c r="D544" cm="1">
        <f t="array" ref="D544">$J$1*Distributed_Weight($A544,'Rev 10'!$M$16,'Rev 10'!$M$9,0)</f>
        <v>1.5361734604559714E-13</v>
      </c>
      <c r="E544" cm="1">
        <f t="array" ref="E544">$J$1*(Distributed_Weight($A544,'Rev 10'!$M$16,'Rev 10'!$M$9,0)+Point_Force($A544,2*'Rev 10'!$M$16,'Rev 10'!$M$10/2))</f>
        <v>1.5361734604559714E-13</v>
      </c>
      <c r="F544" cm="1">
        <f t="array" ref="F544">$J$1*(Distributed_Weight($A544,'Rev 10'!$M$16,'Rev 10'!$M$9,0)+Point_Force($A544,2*'Rev 10'!$M$16,'Rev 10'!$M$10/2)+Moment_Force($A544,'Rev 10'!$V$9,'Rev 10'!$M$10/2))</f>
        <v>1.5361734604559714E-13</v>
      </c>
      <c r="G544" cm="1">
        <f t="array" ref="G544">$J$1*(Distributed_Weight($A544,'Rev 10'!$M$16*9.81,'Rev 10'!$M$9,0)-Point_Force($A544,2*'Rev 10'!$M$16*9.81,'Rev 10'!$M$10/2)+Distributed_Weight($A544,'Rev 10'!$M$16*9.81,'Rev 10'!$M$9,'Rev 10'!$M$10-'Rev 10'!$M$9))</f>
        <v>1.5069861647073079E-12</v>
      </c>
      <c r="L544">
        <f t="shared" si="25"/>
        <v>1.8519015507789229E-15</v>
      </c>
      <c r="O544">
        <f t="shared" si="26"/>
        <v>1.1357875196492998E-18</v>
      </c>
    </row>
    <row r="545" spans="1:15" x14ac:dyDescent="0.2">
      <c r="A545">
        <v>1632</v>
      </c>
      <c r="B545">
        <f t="shared" si="24"/>
        <v>1.5125418693596446E-12</v>
      </c>
      <c r="D545" cm="1">
        <f t="array" ref="D545">$J$1*Distributed_Weight($A545,'Rev 10'!$M$16,'Rev 10'!$M$9,0)</f>
        <v>1.5418367679507082E-13</v>
      </c>
      <c r="E545" cm="1">
        <f t="array" ref="E545">$J$1*(Distributed_Weight($A545,'Rev 10'!$M$16,'Rev 10'!$M$9,0)+Point_Force($A545,2*'Rev 10'!$M$16,'Rev 10'!$M$10/2))</f>
        <v>1.5418367679507082E-13</v>
      </c>
      <c r="F545" cm="1">
        <f t="array" ref="F545">$J$1*(Distributed_Weight($A545,'Rev 10'!$M$16,'Rev 10'!$M$9,0)+Point_Force($A545,2*'Rev 10'!$M$16,'Rev 10'!$M$10/2)+Moment_Force($A545,'Rev 10'!$V$9,'Rev 10'!$M$10/2))</f>
        <v>1.5418367679507082E-13</v>
      </c>
      <c r="G545" cm="1">
        <f t="array" ref="G545">$J$1*(Distributed_Weight($A545,'Rev 10'!$M$16*9.81,'Rev 10'!$M$9,0)-Point_Force($A545,2*'Rev 10'!$M$16*9.81,'Rev 10'!$M$10/2)+Distributed_Weight($A545,'Rev 10'!$M$16*9.81,'Rev 10'!$M$9,'Rev 10'!$M$10-'Rev 10'!$M$9))</f>
        <v>1.5125418693596446E-12</v>
      </c>
      <c r="L545">
        <f t="shared" si="25"/>
        <v>1.8553089133378708E-15</v>
      </c>
      <c r="O545">
        <f t="shared" si="26"/>
        <v>1.1357875196268172E-18</v>
      </c>
    </row>
    <row r="546" spans="1:15" x14ac:dyDescent="0.2">
      <c r="A546">
        <v>1635</v>
      </c>
      <c r="B546">
        <f t="shared" si="24"/>
        <v>1.5181077960996582E-12</v>
      </c>
      <c r="D546" cm="1">
        <f t="array" ref="D546">$J$1*Distributed_Weight($A546,'Rev 10'!$M$16,'Rev 10'!$M$9,0)</f>
        <v>1.5475104955144326E-13</v>
      </c>
      <c r="E546" cm="1">
        <f t="array" ref="E546">$J$1*(Distributed_Weight($A546,'Rev 10'!$M$16,'Rev 10'!$M$9,0)+Point_Force($A546,2*'Rev 10'!$M$16,'Rev 10'!$M$10/2))</f>
        <v>1.5475104955144326E-13</v>
      </c>
      <c r="F546" cm="1">
        <f t="array" ref="F546">$J$1*(Distributed_Weight($A546,'Rev 10'!$M$16,'Rev 10'!$M$9,0)+Point_Force($A546,2*'Rev 10'!$M$16,'Rev 10'!$M$10/2)+Moment_Force($A546,'Rev 10'!$V$9,'Rev 10'!$M$10/2))</f>
        <v>1.5475104955144326E-13</v>
      </c>
      <c r="G546" cm="1">
        <f t="array" ref="G546">$J$1*(Distributed_Weight($A546,'Rev 10'!$M$16*9.81,'Rev 10'!$M$9,0)-Point_Force($A546,2*'Rev 10'!$M$16*9.81,'Rev 10'!$M$10/2)+Distributed_Weight($A546,'Rev 10'!$M$16*9.81,'Rev 10'!$M$9,'Rev 10'!$M$10-'Rev 10'!$M$9))</f>
        <v>1.5181077960996582E-12</v>
      </c>
      <c r="L546">
        <f t="shared" si="25"/>
        <v>1.8587162758967513E-15</v>
      </c>
      <c r="O546">
        <f t="shared" si="26"/>
        <v>1.1357875196716508E-18</v>
      </c>
    </row>
    <row r="547" spans="1:15" x14ac:dyDescent="0.2">
      <c r="A547">
        <v>1638</v>
      </c>
      <c r="B547">
        <f t="shared" si="24"/>
        <v>1.5236839449273485E-12</v>
      </c>
      <c r="D547" cm="1">
        <f t="array" ref="D547">$J$1*Distributed_Weight($A547,'Rev 10'!$M$16,'Rev 10'!$M$9,0)</f>
        <v>1.5531946431471444E-13</v>
      </c>
      <c r="E547" cm="1">
        <f t="array" ref="E547">$J$1*(Distributed_Weight($A547,'Rev 10'!$M$16,'Rev 10'!$M$9,0)+Point_Force($A547,2*'Rev 10'!$M$16,'Rev 10'!$M$10/2))</f>
        <v>1.5531946431471444E-13</v>
      </c>
      <c r="F547" cm="1">
        <f t="array" ref="F547">$J$1*(Distributed_Weight($A547,'Rev 10'!$M$16,'Rev 10'!$M$9,0)+Point_Force($A547,2*'Rev 10'!$M$16,'Rev 10'!$M$10/2)+Moment_Force($A547,'Rev 10'!$V$9,'Rev 10'!$M$10/2))</f>
        <v>1.5531946431471444E-13</v>
      </c>
      <c r="G547" cm="1">
        <f t="array" ref="G547">$J$1*(Distributed_Weight($A547,'Rev 10'!$M$16*9.81,'Rev 10'!$M$9,0)-Point_Force($A547,2*'Rev 10'!$M$16*9.81,'Rev 10'!$M$10/2)+Distributed_Weight($A547,'Rev 10'!$M$16*9.81,'Rev 10'!$M$9,'Rev 10'!$M$10-'Rev 10'!$M$9))</f>
        <v>1.5236839449273485E-12</v>
      </c>
      <c r="L547">
        <f t="shared" si="25"/>
        <v>1.8621236384557662E-15</v>
      </c>
      <c r="O547">
        <f t="shared" si="26"/>
        <v>1.135787519604466E-18</v>
      </c>
    </row>
    <row r="548" spans="1:15" x14ac:dyDescent="0.2">
      <c r="A548">
        <v>1641</v>
      </c>
      <c r="B548">
        <f t="shared" si="24"/>
        <v>1.5292703158427158E-12</v>
      </c>
      <c r="D548" cm="1">
        <f t="array" ref="D548">$J$1*Distributed_Weight($A548,'Rev 10'!$M$16,'Rev 10'!$M$9,0)</f>
        <v>1.5588892108488438E-13</v>
      </c>
      <c r="E548" cm="1">
        <f t="array" ref="E548">$J$1*(Distributed_Weight($A548,'Rev 10'!$M$16,'Rev 10'!$M$9,0)+Point_Force($A548,2*'Rev 10'!$M$16,'Rev 10'!$M$10/2))</f>
        <v>1.5588892108488438E-13</v>
      </c>
      <c r="F548" cm="1">
        <f t="array" ref="F548">$J$1*(Distributed_Weight($A548,'Rev 10'!$M$16,'Rev 10'!$M$9,0)+Point_Force($A548,2*'Rev 10'!$M$16,'Rev 10'!$M$10/2)+Moment_Force($A548,'Rev 10'!$V$9,'Rev 10'!$M$10/2))</f>
        <v>1.5588892108488438E-13</v>
      </c>
      <c r="G548" cm="1">
        <f t="array" ref="G548">$J$1*(Distributed_Weight($A548,'Rev 10'!$M$16*9.81,'Rev 10'!$M$9,0)-Point_Force($A548,2*'Rev 10'!$M$16*9.81,'Rev 10'!$M$10/2)+Distributed_Weight($A548,'Rev 10'!$M$16*9.81,'Rev 10'!$M$9,'Rev 10'!$M$10-'Rev 10'!$M$9))</f>
        <v>1.5292703158427158E-12</v>
      </c>
      <c r="L548">
        <f t="shared" si="25"/>
        <v>1.8655310010145796E-15</v>
      </c>
      <c r="O548">
        <f t="shared" si="26"/>
        <v>1.1357875196716508E-18</v>
      </c>
    </row>
    <row r="549" spans="1:15" x14ac:dyDescent="0.2">
      <c r="A549">
        <v>1644</v>
      </c>
      <c r="B549">
        <f t="shared" si="24"/>
        <v>1.5348669088457595E-12</v>
      </c>
      <c r="D549" cm="1">
        <f t="array" ref="D549">$J$1*Distributed_Weight($A549,'Rev 10'!$M$16,'Rev 10'!$M$9,0)</f>
        <v>1.564594198619531E-13</v>
      </c>
      <c r="E549" cm="1">
        <f t="array" ref="E549">$J$1*(Distributed_Weight($A549,'Rev 10'!$M$16,'Rev 10'!$M$9,0)+Point_Force($A549,2*'Rev 10'!$M$16,'Rev 10'!$M$10/2))</f>
        <v>1.564594198619531E-13</v>
      </c>
      <c r="F549" cm="1">
        <f t="array" ref="F549">$J$1*(Distributed_Weight($A549,'Rev 10'!$M$16,'Rev 10'!$M$9,0)+Point_Force($A549,2*'Rev 10'!$M$16,'Rev 10'!$M$10/2)+Moment_Force($A549,'Rev 10'!$V$9,'Rev 10'!$M$10/2))</f>
        <v>1.564594198619531E-13</v>
      </c>
      <c r="G549" cm="1">
        <f t="array" ref="G549">$J$1*(Distributed_Weight($A549,'Rev 10'!$M$16*9.81,'Rev 10'!$M$9,0)-Point_Force($A549,2*'Rev 10'!$M$16*9.81,'Rev 10'!$M$10/2)+Distributed_Weight($A549,'Rev 10'!$M$16*9.81,'Rev 10'!$M$9,'Rev 10'!$M$10-'Rev 10'!$M$9))</f>
        <v>1.5348669088457595E-12</v>
      </c>
      <c r="L549">
        <f t="shared" si="25"/>
        <v>1.8689383635735946E-15</v>
      </c>
      <c r="O549">
        <f t="shared" si="26"/>
        <v>1.1357875196492998E-18</v>
      </c>
    </row>
    <row r="550" spans="1:15" x14ac:dyDescent="0.2">
      <c r="A550">
        <v>1647</v>
      </c>
      <c r="B550">
        <f t="shared" si="24"/>
        <v>1.5404737239364803E-12</v>
      </c>
      <c r="D550" cm="1">
        <f t="array" ref="D550">$J$1*Distributed_Weight($A550,'Rev 10'!$M$16,'Rev 10'!$M$9,0)</f>
        <v>1.5703096064592054E-13</v>
      </c>
      <c r="E550" cm="1">
        <f t="array" ref="E550">$J$1*(Distributed_Weight($A550,'Rev 10'!$M$16,'Rev 10'!$M$9,0)+Point_Force($A550,2*'Rev 10'!$M$16,'Rev 10'!$M$10/2))</f>
        <v>1.5703096064592054E-13</v>
      </c>
      <c r="F550" cm="1">
        <f t="array" ref="F550">$J$1*(Distributed_Weight($A550,'Rev 10'!$M$16,'Rev 10'!$M$9,0)+Point_Force($A550,2*'Rev 10'!$M$16,'Rev 10'!$M$10/2)+Moment_Force($A550,'Rev 10'!$V$9,'Rev 10'!$M$10/2))</f>
        <v>1.5703096064592054E-13</v>
      </c>
      <c r="G550" cm="1">
        <f t="array" ref="G550">$J$1*(Distributed_Weight($A550,'Rev 10'!$M$16*9.81,'Rev 10'!$M$9,0)-Point_Force($A550,2*'Rev 10'!$M$16*9.81,'Rev 10'!$M$10/2)+Distributed_Weight($A550,'Rev 10'!$M$16*9.81,'Rev 10'!$M$9,'Rev 10'!$M$10-'Rev 10'!$M$9))</f>
        <v>1.5404737239364803E-12</v>
      </c>
      <c r="L550">
        <f t="shared" si="25"/>
        <v>1.8723457261325425E-15</v>
      </c>
      <c r="O550">
        <f t="shared" si="26"/>
        <v>1.1357875196268172E-18</v>
      </c>
    </row>
    <row r="551" spans="1:15" x14ac:dyDescent="0.2">
      <c r="A551">
        <v>1650</v>
      </c>
      <c r="B551">
        <f t="shared" si="24"/>
        <v>1.546090761114878E-12</v>
      </c>
      <c r="D551" cm="1">
        <f t="array" ref="D551">$J$1*Distributed_Weight($A551,'Rev 10'!$M$16,'Rev 10'!$M$9,0)</f>
        <v>1.5760354343678673E-13</v>
      </c>
      <c r="E551" cm="1">
        <f t="array" ref="E551">$J$1*(Distributed_Weight($A551,'Rev 10'!$M$16,'Rev 10'!$M$9,0)+Point_Force($A551,2*'Rev 10'!$M$16,'Rev 10'!$M$10/2))</f>
        <v>1.5760354343678673E-13</v>
      </c>
      <c r="F551" cm="1">
        <f t="array" ref="F551">$J$1*(Distributed_Weight($A551,'Rev 10'!$M$16,'Rev 10'!$M$9,0)+Point_Force($A551,2*'Rev 10'!$M$16,'Rev 10'!$M$10/2)+Moment_Force($A551,'Rev 10'!$V$9,'Rev 10'!$M$10/2))</f>
        <v>1.5760354343678673E-13</v>
      </c>
      <c r="G551" cm="1">
        <f t="array" ref="G551">$J$1*(Distributed_Weight($A551,'Rev 10'!$M$16*9.81,'Rev 10'!$M$9,0)-Point_Force($A551,2*'Rev 10'!$M$16*9.81,'Rev 10'!$M$10/2)+Distributed_Weight($A551,'Rev 10'!$M$16*9.81,'Rev 10'!$M$9,'Rev 10'!$M$10-'Rev 10'!$M$9))</f>
        <v>1.546090761114878E-12</v>
      </c>
      <c r="L551">
        <f t="shared" si="25"/>
        <v>1.8757530886914229E-15</v>
      </c>
      <c r="O551">
        <f t="shared" si="26"/>
        <v>1.1357875196491682E-18</v>
      </c>
    </row>
    <row r="552" spans="1:15" x14ac:dyDescent="0.2">
      <c r="A552">
        <v>1653</v>
      </c>
      <c r="B552">
        <f t="shared" si="24"/>
        <v>1.5517180203809522E-12</v>
      </c>
      <c r="D552" cm="1">
        <f t="array" ref="D552">$J$1*Distributed_Weight($A552,'Rev 10'!$M$16,'Rev 10'!$M$9,0)</f>
        <v>1.5817716823455172E-13</v>
      </c>
      <c r="E552" cm="1">
        <f t="array" ref="E552">$J$1*(Distributed_Weight($A552,'Rev 10'!$M$16,'Rev 10'!$M$9,0)+Point_Force($A552,2*'Rev 10'!$M$16,'Rev 10'!$M$10/2))</f>
        <v>1.5817716823455172E-13</v>
      </c>
      <c r="F552" cm="1">
        <f t="array" ref="F552">$J$1*(Distributed_Weight($A552,'Rev 10'!$M$16,'Rev 10'!$M$9,0)+Point_Force($A552,2*'Rev 10'!$M$16,'Rev 10'!$M$10/2)+Moment_Force($A552,'Rev 10'!$V$9,'Rev 10'!$M$10/2))</f>
        <v>1.5817716823455172E-13</v>
      </c>
      <c r="G552" cm="1">
        <f t="array" ref="G552">$J$1*(Distributed_Weight($A552,'Rev 10'!$M$16*9.81,'Rev 10'!$M$9,0)-Point_Force($A552,2*'Rev 10'!$M$16*9.81,'Rev 10'!$M$10/2)+Distributed_Weight($A552,'Rev 10'!$M$16*9.81,'Rev 10'!$M$9,'Rev 10'!$M$10-'Rev 10'!$M$9))</f>
        <v>1.5517180203809522E-12</v>
      </c>
      <c r="L552">
        <f t="shared" si="25"/>
        <v>1.8791604512503704E-15</v>
      </c>
      <c r="O552">
        <f t="shared" si="26"/>
        <v>1.1357875196492998E-18</v>
      </c>
    </row>
    <row r="553" spans="1:15" x14ac:dyDescent="0.2">
      <c r="A553">
        <v>1656</v>
      </c>
      <c r="B553">
        <f t="shared" si="24"/>
        <v>1.5573555017347033E-12</v>
      </c>
      <c r="D553" cm="1">
        <f t="array" ref="D553">$J$1*Distributed_Weight($A553,'Rev 10'!$M$16,'Rev 10'!$M$9,0)</f>
        <v>1.5875183503921546E-13</v>
      </c>
      <c r="E553" cm="1">
        <f t="array" ref="E553">$J$1*(Distributed_Weight($A553,'Rev 10'!$M$16,'Rev 10'!$M$9,0)+Point_Force($A553,2*'Rev 10'!$M$16,'Rev 10'!$M$10/2))</f>
        <v>1.5875183503921546E-13</v>
      </c>
      <c r="F553" cm="1">
        <f t="array" ref="F553">$J$1*(Distributed_Weight($A553,'Rev 10'!$M$16,'Rev 10'!$M$9,0)+Point_Force($A553,2*'Rev 10'!$M$16,'Rev 10'!$M$10/2)+Moment_Force($A553,'Rev 10'!$V$9,'Rev 10'!$M$10/2))</f>
        <v>1.5875183503921546E-13</v>
      </c>
      <c r="G553" cm="1">
        <f t="array" ref="G553">$J$1*(Distributed_Weight($A553,'Rev 10'!$M$16*9.81,'Rev 10'!$M$9,0)-Point_Force($A553,2*'Rev 10'!$M$16*9.81,'Rev 10'!$M$10/2)+Distributed_Weight($A553,'Rev 10'!$M$16*9.81,'Rev 10'!$M$9,'Rev 10'!$M$10-'Rev 10'!$M$9))</f>
        <v>1.5573555017347033E-12</v>
      </c>
      <c r="L553">
        <f t="shared" si="25"/>
        <v>1.8825678138093183E-15</v>
      </c>
      <c r="O553">
        <f t="shared" si="26"/>
        <v>1.1357875196268172E-18</v>
      </c>
    </row>
    <row r="554" spans="1:15" x14ac:dyDescent="0.2">
      <c r="A554">
        <v>1659</v>
      </c>
      <c r="B554">
        <f t="shared" si="24"/>
        <v>1.5630032051761313E-12</v>
      </c>
      <c r="D554" cm="1">
        <f t="array" ref="D554">$J$1*Distributed_Weight($A554,'Rev 10'!$M$16,'Rev 10'!$M$9,0)</f>
        <v>1.5932754385077791E-13</v>
      </c>
      <c r="E554" cm="1">
        <f t="array" ref="E554">$J$1*(Distributed_Weight($A554,'Rev 10'!$M$16,'Rev 10'!$M$9,0)+Point_Force($A554,2*'Rev 10'!$M$16,'Rev 10'!$M$10/2))</f>
        <v>1.5932754385077791E-13</v>
      </c>
      <c r="F554" cm="1">
        <f t="array" ref="F554">$J$1*(Distributed_Weight($A554,'Rev 10'!$M$16,'Rev 10'!$M$9,0)+Point_Force($A554,2*'Rev 10'!$M$16,'Rev 10'!$M$10/2)+Moment_Force($A554,'Rev 10'!$V$9,'Rev 10'!$M$10/2))</f>
        <v>1.5932754385077791E-13</v>
      </c>
      <c r="G554" cm="1">
        <f t="array" ref="G554">$J$1*(Distributed_Weight($A554,'Rev 10'!$M$16*9.81,'Rev 10'!$M$9,0)-Point_Force($A554,2*'Rev 10'!$M$16*9.81,'Rev 10'!$M$10/2)+Distributed_Weight($A554,'Rev 10'!$M$16*9.81,'Rev 10'!$M$9,'Rev 10'!$M$10-'Rev 10'!$M$9))</f>
        <v>1.5630032051761313E-12</v>
      </c>
      <c r="L554">
        <f t="shared" si="25"/>
        <v>1.8859751763681988E-15</v>
      </c>
      <c r="O554">
        <f t="shared" si="26"/>
        <v>1.1357875196716508E-18</v>
      </c>
    </row>
    <row r="555" spans="1:15" x14ac:dyDescent="0.2">
      <c r="A555">
        <v>1662</v>
      </c>
      <c r="B555">
        <f t="shared" si="24"/>
        <v>1.5686611307052359E-12</v>
      </c>
      <c r="D555" cm="1">
        <f t="array" ref="D555">$J$1*Distributed_Weight($A555,'Rev 10'!$M$16,'Rev 10'!$M$9,0)</f>
        <v>1.5990429466923913E-13</v>
      </c>
      <c r="E555" cm="1">
        <f t="array" ref="E555">$J$1*(Distributed_Weight($A555,'Rev 10'!$M$16,'Rev 10'!$M$9,0)+Point_Force($A555,2*'Rev 10'!$M$16,'Rev 10'!$M$10/2))</f>
        <v>1.5990429466923913E-13</v>
      </c>
      <c r="F555" cm="1">
        <f t="array" ref="F555">$J$1*(Distributed_Weight($A555,'Rev 10'!$M$16,'Rev 10'!$M$9,0)+Point_Force($A555,2*'Rev 10'!$M$16,'Rev 10'!$M$10/2)+Moment_Force($A555,'Rev 10'!$V$9,'Rev 10'!$M$10/2))</f>
        <v>1.5990429466923913E-13</v>
      </c>
      <c r="G555" cm="1">
        <f t="array" ref="G555">$J$1*(Distributed_Weight($A555,'Rev 10'!$M$16*9.81,'Rev 10'!$M$9,0)-Point_Force($A555,2*'Rev 10'!$M$16*9.81,'Rev 10'!$M$10/2)+Distributed_Weight($A555,'Rev 10'!$M$16*9.81,'Rev 10'!$M$9,'Rev 10'!$M$10-'Rev 10'!$M$9))</f>
        <v>1.5686611307052359E-12</v>
      </c>
      <c r="L555">
        <f t="shared" si="25"/>
        <v>1.8893825389272137E-15</v>
      </c>
      <c r="O555">
        <f t="shared" si="26"/>
        <v>1.135787519604466E-18</v>
      </c>
    </row>
    <row r="556" spans="1:15" x14ac:dyDescent="0.2">
      <c r="A556">
        <v>1665</v>
      </c>
      <c r="B556">
        <f t="shared" si="24"/>
        <v>1.5743292783220175E-12</v>
      </c>
      <c r="D556" cm="1">
        <f t="array" ref="D556">$J$1*Distributed_Weight($A556,'Rev 10'!$M$16,'Rev 10'!$M$9,0)</f>
        <v>1.6048208749459912E-13</v>
      </c>
      <c r="E556" cm="1">
        <f t="array" ref="E556">$J$1*(Distributed_Weight($A556,'Rev 10'!$M$16,'Rev 10'!$M$9,0)+Point_Force($A556,2*'Rev 10'!$M$16,'Rev 10'!$M$10/2))</f>
        <v>1.6048208749459912E-13</v>
      </c>
      <c r="F556" cm="1">
        <f t="array" ref="F556">$J$1*(Distributed_Weight($A556,'Rev 10'!$M$16,'Rev 10'!$M$9,0)+Point_Force($A556,2*'Rev 10'!$M$16,'Rev 10'!$M$10/2)+Moment_Force($A556,'Rev 10'!$V$9,'Rev 10'!$M$10/2))</f>
        <v>1.6048208749459912E-13</v>
      </c>
      <c r="G556" cm="1">
        <f t="array" ref="G556">$J$1*(Distributed_Weight($A556,'Rev 10'!$M$16*9.81,'Rev 10'!$M$9,0)-Point_Force($A556,2*'Rev 10'!$M$16*9.81,'Rev 10'!$M$10/2)+Distributed_Weight($A556,'Rev 10'!$M$16*9.81,'Rev 10'!$M$9,'Rev 10'!$M$10-'Rev 10'!$M$9))</f>
        <v>1.5743292783220175E-12</v>
      </c>
      <c r="L556">
        <f t="shared" si="25"/>
        <v>1.8927899014860271E-15</v>
      </c>
      <c r="O556">
        <f t="shared" si="26"/>
        <v>1.1357875196716508E-18</v>
      </c>
    </row>
    <row r="557" spans="1:15" x14ac:dyDescent="0.2">
      <c r="A557">
        <v>1668</v>
      </c>
      <c r="B557">
        <f t="shared" si="24"/>
        <v>1.5800076480264756E-12</v>
      </c>
      <c r="D557" cm="1">
        <f t="array" ref="D557">$J$1*Distributed_Weight($A557,'Rev 10'!$M$16,'Rev 10'!$M$9,0)</f>
        <v>1.6106092232685789E-13</v>
      </c>
      <c r="E557" cm="1">
        <f t="array" ref="E557">$J$1*(Distributed_Weight($A557,'Rev 10'!$M$16,'Rev 10'!$M$9,0)+Point_Force($A557,2*'Rev 10'!$M$16,'Rev 10'!$M$10/2))</f>
        <v>1.6106092232685789E-13</v>
      </c>
      <c r="F557" cm="1">
        <f t="array" ref="F557">$J$1*(Distributed_Weight($A557,'Rev 10'!$M$16,'Rev 10'!$M$9,0)+Point_Force($A557,2*'Rev 10'!$M$16,'Rev 10'!$M$10/2)+Moment_Force($A557,'Rev 10'!$V$9,'Rev 10'!$M$10/2))</f>
        <v>1.6106092232685789E-13</v>
      </c>
      <c r="G557" cm="1">
        <f t="array" ref="G557">$J$1*(Distributed_Weight($A557,'Rev 10'!$M$16*9.81,'Rev 10'!$M$9,0)-Point_Force($A557,2*'Rev 10'!$M$16*9.81,'Rev 10'!$M$10/2)+Distributed_Weight($A557,'Rev 10'!$M$16*9.81,'Rev 10'!$M$9,'Rev 10'!$M$10-'Rev 10'!$M$9))</f>
        <v>1.5800076480264756E-12</v>
      </c>
      <c r="L557">
        <f t="shared" si="25"/>
        <v>1.8961972640450421E-15</v>
      </c>
      <c r="O557">
        <f t="shared" si="26"/>
        <v>1.1357875196268172E-18</v>
      </c>
    </row>
    <row r="558" spans="1:15" x14ac:dyDescent="0.2">
      <c r="A558">
        <v>1671</v>
      </c>
      <c r="B558">
        <f t="shared" si="24"/>
        <v>1.5856962398186107E-12</v>
      </c>
      <c r="D558" cm="1">
        <f t="array" ref="D558">$J$1*Distributed_Weight($A558,'Rev 10'!$M$16,'Rev 10'!$M$9,0)</f>
        <v>1.6164079916601536E-13</v>
      </c>
      <c r="E558" cm="1">
        <f t="array" ref="E558">$J$1*(Distributed_Weight($A558,'Rev 10'!$M$16,'Rev 10'!$M$9,0)+Point_Force($A558,2*'Rev 10'!$M$16,'Rev 10'!$M$10/2))</f>
        <v>1.6164079916601536E-13</v>
      </c>
      <c r="F558" cm="1">
        <f t="array" ref="F558">$J$1*(Distributed_Weight($A558,'Rev 10'!$M$16,'Rev 10'!$M$9,0)+Point_Force($A558,2*'Rev 10'!$M$16,'Rev 10'!$M$10/2)+Moment_Force($A558,'Rev 10'!$V$9,'Rev 10'!$M$10/2))</f>
        <v>1.6164079916601536E-13</v>
      </c>
      <c r="G558" cm="1">
        <f t="array" ref="G558">$J$1*(Distributed_Weight($A558,'Rev 10'!$M$16*9.81,'Rev 10'!$M$9,0)-Point_Force($A558,2*'Rev 10'!$M$16*9.81,'Rev 10'!$M$10/2)+Distributed_Weight($A558,'Rev 10'!$M$16*9.81,'Rev 10'!$M$9,'Rev 10'!$M$10-'Rev 10'!$M$9))</f>
        <v>1.5856962398186107E-12</v>
      </c>
      <c r="L558">
        <f t="shared" si="25"/>
        <v>1.8996046266039225E-15</v>
      </c>
      <c r="O558">
        <f t="shared" si="26"/>
        <v>1.1357875196716508E-18</v>
      </c>
    </row>
    <row r="559" spans="1:15" x14ac:dyDescent="0.2">
      <c r="A559">
        <v>1674</v>
      </c>
      <c r="B559">
        <f t="shared" si="24"/>
        <v>1.5913950536984225E-12</v>
      </c>
      <c r="D559" cm="1">
        <f t="array" ref="D559">$J$1*Distributed_Weight($A559,'Rev 10'!$M$16,'Rev 10'!$M$9,0)</f>
        <v>1.6222171801207164E-13</v>
      </c>
      <c r="E559" cm="1">
        <f t="array" ref="E559">$J$1*(Distributed_Weight($A559,'Rev 10'!$M$16,'Rev 10'!$M$9,0)+Point_Force($A559,2*'Rev 10'!$M$16,'Rev 10'!$M$10/2))</f>
        <v>1.6222171801207164E-13</v>
      </c>
      <c r="F559" cm="1">
        <f t="array" ref="F559">$J$1*(Distributed_Weight($A559,'Rev 10'!$M$16,'Rev 10'!$M$9,0)+Point_Force($A559,2*'Rev 10'!$M$16,'Rev 10'!$M$10/2)+Moment_Force($A559,'Rev 10'!$V$9,'Rev 10'!$M$10/2))</f>
        <v>1.6222171801207164E-13</v>
      </c>
      <c r="G559" cm="1">
        <f t="array" ref="G559">$J$1*(Distributed_Weight($A559,'Rev 10'!$M$16*9.81,'Rev 10'!$M$9,0)-Point_Force($A559,2*'Rev 10'!$M$16*9.81,'Rev 10'!$M$10/2)+Distributed_Weight($A559,'Rev 10'!$M$16*9.81,'Rev 10'!$M$9,'Rev 10'!$M$10-'Rev 10'!$M$9))</f>
        <v>1.5913950536984225E-12</v>
      </c>
      <c r="L559">
        <f t="shared" si="25"/>
        <v>1.9030119891629375E-15</v>
      </c>
      <c r="O559">
        <f t="shared" si="26"/>
        <v>1.1357875196268172E-18</v>
      </c>
    </row>
    <row r="560" spans="1:15" x14ac:dyDescent="0.2">
      <c r="A560">
        <v>1677</v>
      </c>
      <c r="B560">
        <f t="shared" si="24"/>
        <v>1.5971040896659113E-12</v>
      </c>
      <c r="D560" cm="1">
        <f t="array" ref="D560">$J$1*Distributed_Weight($A560,'Rev 10'!$M$16,'Rev 10'!$M$9,0)</f>
        <v>1.6280367886502665E-13</v>
      </c>
      <c r="E560" cm="1">
        <f t="array" ref="E560">$J$1*(Distributed_Weight($A560,'Rev 10'!$M$16,'Rev 10'!$M$9,0)+Point_Force($A560,2*'Rev 10'!$M$16,'Rev 10'!$M$10/2))</f>
        <v>1.6280367886502665E-13</v>
      </c>
      <c r="F560" cm="1">
        <f t="array" ref="F560">$J$1*(Distributed_Weight($A560,'Rev 10'!$M$16,'Rev 10'!$M$9,0)+Point_Force($A560,2*'Rev 10'!$M$16,'Rev 10'!$M$10/2)+Moment_Force($A560,'Rev 10'!$V$9,'Rev 10'!$M$10/2))</f>
        <v>1.6280367886502665E-13</v>
      </c>
      <c r="G560" cm="1">
        <f t="array" ref="G560">$J$1*(Distributed_Weight($A560,'Rev 10'!$M$16*9.81,'Rev 10'!$M$9,0)-Point_Force($A560,2*'Rev 10'!$M$16*9.81,'Rev 10'!$M$10/2)+Distributed_Weight($A560,'Rev 10'!$M$16*9.81,'Rev 10'!$M$9,'Rev 10'!$M$10-'Rev 10'!$M$9))</f>
        <v>1.5971040896659113E-12</v>
      </c>
      <c r="L560">
        <f t="shared" si="25"/>
        <v>1.9064193517218179E-15</v>
      </c>
      <c r="O560">
        <f t="shared" si="26"/>
        <v>1.1357875196268172E-18</v>
      </c>
    </row>
    <row r="561" spans="1:15" x14ac:dyDescent="0.2">
      <c r="A561">
        <v>1680</v>
      </c>
      <c r="B561">
        <f t="shared" si="24"/>
        <v>1.6028233477210768E-12</v>
      </c>
      <c r="D561" cm="1">
        <f t="array" ref="D561">$J$1*Distributed_Weight($A561,'Rev 10'!$M$16,'Rev 10'!$M$9,0)</f>
        <v>1.6338668172488043E-13</v>
      </c>
      <c r="E561" cm="1">
        <f t="array" ref="E561">$J$1*(Distributed_Weight($A561,'Rev 10'!$M$16,'Rev 10'!$M$9,0)+Point_Force($A561,2*'Rev 10'!$M$16,'Rev 10'!$M$10/2))</f>
        <v>1.6338668172488043E-13</v>
      </c>
      <c r="F561" cm="1">
        <f t="array" ref="F561">$J$1*(Distributed_Weight($A561,'Rev 10'!$M$16,'Rev 10'!$M$9,0)+Point_Force($A561,2*'Rev 10'!$M$16,'Rev 10'!$M$10/2)+Moment_Force($A561,'Rev 10'!$V$9,'Rev 10'!$M$10/2))</f>
        <v>1.6338668172488043E-13</v>
      </c>
      <c r="G561" cm="1">
        <f t="array" ref="G561">$J$1*(Distributed_Weight($A561,'Rev 10'!$M$16*9.81,'Rev 10'!$M$9,0)-Point_Force($A561,2*'Rev 10'!$M$16*9.81,'Rev 10'!$M$10/2)+Distributed_Weight($A561,'Rev 10'!$M$16*9.81,'Rev 10'!$M$9,'Rev 10'!$M$10-'Rev 10'!$M$9))</f>
        <v>1.6028233477210768E-12</v>
      </c>
      <c r="L561">
        <f t="shared" si="25"/>
        <v>1.9098267142806984E-15</v>
      </c>
      <c r="O561">
        <f t="shared" si="26"/>
        <v>1.1357875196717823E-18</v>
      </c>
    </row>
    <row r="562" spans="1:15" x14ac:dyDescent="0.2">
      <c r="A562">
        <v>1683</v>
      </c>
      <c r="B562">
        <f t="shared" si="24"/>
        <v>1.6085528278639189E-12</v>
      </c>
      <c r="D562" cm="1">
        <f t="array" ref="D562">$J$1*Distributed_Weight($A562,'Rev 10'!$M$16,'Rev 10'!$M$9,0)</f>
        <v>1.6397072659163292E-13</v>
      </c>
      <c r="E562" cm="1">
        <f t="array" ref="E562">$J$1*(Distributed_Weight($A562,'Rev 10'!$M$16,'Rev 10'!$M$9,0)+Point_Force($A562,2*'Rev 10'!$M$16,'Rev 10'!$M$10/2))</f>
        <v>1.6397072659163292E-13</v>
      </c>
      <c r="F562" cm="1">
        <f t="array" ref="F562">$J$1*(Distributed_Weight($A562,'Rev 10'!$M$16,'Rev 10'!$M$9,0)+Point_Force($A562,2*'Rev 10'!$M$16,'Rev 10'!$M$10/2)+Moment_Force($A562,'Rev 10'!$V$9,'Rev 10'!$M$10/2))</f>
        <v>1.6397072659163292E-13</v>
      </c>
      <c r="G562" cm="1">
        <f t="array" ref="G562">$J$1*(Distributed_Weight($A562,'Rev 10'!$M$16*9.81,'Rev 10'!$M$9,0)-Point_Force($A562,2*'Rev 10'!$M$16*9.81,'Rev 10'!$M$10/2)+Distributed_Weight($A562,'Rev 10'!$M$16*9.81,'Rev 10'!$M$9,'Rev 10'!$M$10-'Rev 10'!$M$9))</f>
        <v>1.6085528278639189E-12</v>
      </c>
      <c r="L562">
        <f t="shared" si="25"/>
        <v>1.9132340768397137E-15</v>
      </c>
      <c r="O562">
        <f t="shared" si="26"/>
        <v>1.1357875196268172E-18</v>
      </c>
    </row>
    <row r="563" spans="1:15" x14ac:dyDescent="0.2">
      <c r="A563">
        <v>1686</v>
      </c>
      <c r="B563">
        <f t="shared" si="24"/>
        <v>1.614292530094438E-12</v>
      </c>
      <c r="D563" cm="1">
        <f t="array" ref="D563">$J$1*Distributed_Weight($A563,'Rev 10'!$M$16,'Rev 10'!$M$9,0)</f>
        <v>1.645558134652842E-13</v>
      </c>
      <c r="E563" cm="1">
        <f t="array" ref="E563">$J$1*(Distributed_Weight($A563,'Rev 10'!$M$16,'Rev 10'!$M$9,0)+Point_Force($A563,2*'Rev 10'!$M$16,'Rev 10'!$M$10/2))</f>
        <v>1.645558134652842E-13</v>
      </c>
      <c r="F563" cm="1">
        <f t="array" ref="F563">$J$1*(Distributed_Weight($A563,'Rev 10'!$M$16,'Rev 10'!$M$9,0)+Point_Force($A563,2*'Rev 10'!$M$16,'Rev 10'!$M$10/2)+Moment_Force($A563,'Rev 10'!$V$9,'Rev 10'!$M$10/2))</f>
        <v>1.645558134652842E-13</v>
      </c>
      <c r="G563" cm="1">
        <f t="array" ref="G563">$J$1*(Distributed_Weight($A563,'Rev 10'!$M$16*9.81,'Rev 10'!$M$9,0)-Point_Force($A563,2*'Rev 10'!$M$16*9.81,'Rev 10'!$M$10/2)+Distributed_Weight($A563,'Rev 10'!$M$16*9.81,'Rev 10'!$M$9,'Rev 10'!$M$10-'Rev 10'!$M$9))</f>
        <v>1.614292530094438E-12</v>
      </c>
      <c r="L563">
        <f t="shared" si="25"/>
        <v>1.9166414393985942E-15</v>
      </c>
      <c r="O563">
        <f t="shared" si="26"/>
        <v>1.1357875196491682E-18</v>
      </c>
    </row>
    <row r="564" spans="1:15" x14ac:dyDescent="0.2">
      <c r="A564">
        <v>1689</v>
      </c>
      <c r="B564">
        <f t="shared" si="24"/>
        <v>1.6200424544126338E-12</v>
      </c>
      <c r="D564" cm="1">
        <f t="array" ref="D564">$J$1*Distributed_Weight($A564,'Rev 10'!$M$16,'Rev 10'!$M$9,0)</f>
        <v>1.6514194234583423E-13</v>
      </c>
      <c r="E564" cm="1">
        <f t="array" ref="E564">$J$1*(Distributed_Weight($A564,'Rev 10'!$M$16,'Rev 10'!$M$9,0)+Point_Force($A564,2*'Rev 10'!$M$16,'Rev 10'!$M$10/2))</f>
        <v>1.6514194234583423E-13</v>
      </c>
      <c r="F564" cm="1">
        <f t="array" ref="F564">$J$1*(Distributed_Weight($A564,'Rev 10'!$M$16,'Rev 10'!$M$9,0)+Point_Force($A564,2*'Rev 10'!$M$16,'Rev 10'!$M$10/2)+Moment_Force($A564,'Rev 10'!$V$9,'Rev 10'!$M$10/2))</f>
        <v>1.6514194234583423E-13</v>
      </c>
      <c r="G564" cm="1">
        <f t="array" ref="G564">$J$1*(Distributed_Weight($A564,'Rev 10'!$M$16*9.81,'Rev 10'!$M$9,0)-Point_Force($A564,2*'Rev 10'!$M$16*9.81,'Rev 10'!$M$10/2)+Distributed_Weight($A564,'Rev 10'!$M$16*9.81,'Rev 10'!$M$9,'Rev 10'!$M$10-'Rev 10'!$M$9))</f>
        <v>1.6200424544126338E-12</v>
      </c>
      <c r="L564">
        <f t="shared" si="25"/>
        <v>1.9200488019575417E-15</v>
      </c>
      <c r="O564">
        <f t="shared" si="26"/>
        <v>1.1357875196492998E-18</v>
      </c>
    </row>
    <row r="565" spans="1:15" x14ac:dyDescent="0.2">
      <c r="A565">
        <v>1692</v>
      </c>
      <c r="B565">
        <f t="shared" si="24"/>
        <v>1.6258026008185064E-12</v>
      </c>
      <c r="D565" cm="1">
        <f t="array" ref="D565">$J$1*Distributed_Weight($A565,'Rev 10'!$M$16,'Rev 10'!$M$9,0)</f>
        <v>1.65729113233283E-13</v>
      </c>
      <c r="E565" cm="1">
        <f t="array" ref="E565">$J$1*(Distributed_Weight($A565,'Rev 10'!$M$16,'Rev 10'!$M$9,0)+Point_Force($A565,2*'Rev 10'!$M$16,'Rev 10'!$M$10/2))</f>
        <v>1.65729113233283E-13</v>
      </c>
      <c r="F565" cm="1">
        <f t="array" ref="F565">$J$1*(Distributed_Weight($A565,'Rev 10'!$M$16,'Rev 10'!$M$9,0)+Point_Force($A565,2*'Rev 10'!$M$16,'Rev 10'!$M$10/2)+Moment_Force($A565,'Rev 10'!$V$9,'Rev 10'!$M$10/2))</f>
        <v>1.65729113233283E-13</v>
      </c>
      <c r="G565" cm="1">
        <f t="array" ref="G565">$J$1*(Distributed_Weight($A565,'Rev 10'!$M$16*9.81,'Rev 10'!$M$9,0)-Point_Force($A565,2*'Rev 10'!$M$16*9.81,'Rev 10'!$M$10/2)+Distributed_Weight($A565,'Rev 10'!$M$16*9.81,'Rev 10'!$M$9,'Rev 10'!$M$10-'Rev 10'!$M$9))</f>
        <v>1.6258026008185064E-12</v>
      </c>
      <c r="L565">
        <f t="shared" si="25"/>
        <v>1.9234561645164896E-15</v>
      </c>
      <c r="O565">
        <f t="shared" si="26"/>
        <v>1.1357875196268172E-18</v>
      </c>
    </row>
    <row r="566" spans="1:15" x14ac:dyDescent="0.2">
      <c r="A566">
        <v>1695</v>
      </c>
      <c r="B566">
        <f t="shared" si="24"/>
        <v>1.6315729693120559E-12</v>
      </c>
      <c r="D566" cm="1">
        <f t="array" ref="D566">$J$1*Distributed_Weight($A566,'Rev 10'!$M$16,'Rev 10'!$M$9,0)</f>
        <v>1.6631732612763058E-13</v>
      </c>
      <c r="E566" cm="1">
        <f t="array" ref="E566">$J$1*(Distributed_Weight($A566,'Rev 10'!$M$16,'Rev 10'!$M$9,0)+Point_Force($A566,2*'Rev 10'!$M$16,'Rev 10'!$M$10/2))</f>
        <v>1.6631732612763058E-13</v>
      </c>
      <c r="F566" cm="1">
        <f t="array" ref="F566">$J$1*(Distributed_Weight($A566,'Rev 10'!$M$16,'Rev 10'!$M$9,0)+Point_Force($A566,2*'Rev 10'!$M$16,'Rev 10'!$M$10/2)+Moment_Force($A566,'Rev 10'!$V$9,'Rev 10'!$M$10/2))</f>
        <v>1.6631732612763058E-13</v>
      </c>
      <c r="G566" cm="1">
        <f t="array" ref="G566">$J$1*(Distributed_Weight($A566,'Rev 10'!$M$16*9.81,'Rev 10'!$M$9,0)-Point_Force($A566,2*'Rev 10'!$M$16*9.81,'Rev 10'!$M$10/2)+Distributed_Weight($A566,'Rev 10'!$M$16*9.81,'Rev 10'!$M$9,'Rev 10'!$M$10-'Rev 10'!$M$9))</f>
        <v>1.6315729693120559E-12</v>
      </c>
      <c r="L566">
        <f t="shared" si="25"/>
        <v>1.9268635270753701E-15</v>
      </c>
      <c r="O566">
        <f t="shared" si="26"/>
        <v>1.1357875196492998E-18</v>
      </c>
    </row>
    <row r="567" spans="1:15" x14ac:dyDescent="0.2">
      <c r="A567">
        <v>1698</v>
      </c>
      <c r="B567">
        <f t="shared" si="24"/>
        <v>1.637353559893282E-12</v>
      </c>
      <c r="D567" cm="1">
        <f t="array" ref="D567">$J$1*Distributed_Weight($A567,'Rev 10'!$M$16,'Rev 10'!$M$9,0)</f>
        <v>1.669065810288769E-13</v>
      </c>
      <c r="E567" cm="1">
        <f t="array" ref="E567">$J$1*(Distributed_Weight($A567,'Rev 10'!$M$16,'Rev 10'!$M$9,0)+Point_Force($A567,2*'Rev 10'!$M$16,'Rev 10'!$M$10/2))</f>
        <v>1.669065810288769E-13</v>
      </c>
      <c r="F567" cm="1">
        <f t="array" ref="F567">$J$1*(Distributed_Weight($A567,'Rev 10'!$M$16,'Rev 10'!$M$9,0)+Point_Force($A567,2*'Rev 10'!$M$16,'Rev 10'!$M$10/2)+Moment_Force($A567,'Rev 10'!$V$9,'Rev 10'!$M$10/2))</f>
        <v>1.669065810288769E-13</v>
      </c>
      <c r="G567" cm="1">
        <f t="array" ref="G567">$J$1*(Distributed_Weight($A567,'Rev 10'!$M$16*9.81,'Rev 10'!$M$9,0)-Point_Force($A567,2*'Rev 10'!$M$16*9.81,'Rev 10'!$M$10/2)+Distributed_Weight($A567,'Rev 10'!$M$16*9.81,'Rev 10'!$M$9,'Rev 10'!$M$10-'Rev 10'!$M$9))</f>
        <v>1.637353559893282E-12</v>
      </c>
      <c r="L567">
        <f t="shared" si="25"/>
        <v>1.930270889634318E-15</v>
      </c>
      <c r="O567">
        <f t="shared" si="26"/>
        <v>1.1357875196716508E-18</v>
      </c>
    </row>
    <row r="568" spans="1:15" x14ac:dyDescent="0.2">
      <c r="A568">
        <v>1701</v>
      </c>
      <c r="B568">
        <f t="shared" si="24"/>
        <v>1.6431443725621849E-12</v>
      </c>
      <c r="D568" cm="1">
        <f t="array" ref="D568">$J$1*Distributed_Weight($A568,'Rev 10'!$M$16,'Rev 10'!$M$9,0)</f>
        <v>1.6749687793702195E-13</v>
      </c>
      <c r="E568" cm="1">
        <f t="array" ref="E568">$J$1*(Distributed_Weight($A568,'Rev 10'!$M$16,'Rev 10'!$M$9,0)+Point_Force($A568,2*'Rev 10'!$M$16,'Rev 10'!$M$10/2))</f>
        <v>1.6749687793702195E-13</v>
      </c>
      <c r="F568" cm="1">
        <f t="array" ref="F568">$J$1*(Distributed_Weight($A568,'Rev 10'!$M$16,'Rev 10'!$M$9,0)+Point_Force($A568,2*'Rev 10'!$M$16,'Rev 10'!$M$10/2)+Moment_Force($A568,'Rev 10'!$V$9,'Rev 10'!$M$10/2))</f>
        <v>1.6749687793702195E-13</v>
      </c>
      <c r="G568" cm="1">
        <f t="array" ref="G568">$J$1*(Distributed_Weight($A568,'Rev 10'!$M$16*9.81,'Rev 10'!$M$9,0)-Point_Force($A568,2*'Rev 10'!$M$16*9.81,'Rev 10'!$M$10/2)+Distributed_Weight($A568,'Rev 10'!$M$16*9.81,'Rev 10'!$M$9,'Rev 10'!$M$10-'Rev 10'!$M$9))</f>
        <v>1.6431443725621849E-12</v>
      </c>
      <c r="L568">
        <f t="shared" si="25"/>
        <v>1.9336782521933329E-15</v>
      </c>
      <c r="O568">
        <f t="shared" si="26"/>
        <v>1.1357875196043347E-18</v>
      </c>
    </row>
    <row r="569" spans="1:15" x14ac:dyDescent="0.2">
      <c r="A569">
        <v>1704</v>
      </c>
      <c r="B569">
        <f t="shared" si="24"/>
        <v>1.6489454073187649E-12</v>
      </c>
      <c r="D569" cm="1">
        <f t="array" ref="D569">$J$1*Distributed_Weight($A569,'Rev 10'!$M$16,'Rev 10'!$M$9,0)</f>
        <v>1.6808821685206574E-13</v>
      </c>
      <c r="E569" cm="1">
        <f t="array" ref="E569">$J$1*(Distributed_Weight($A569,'Rev 10'!$M$16,'Rev 10'!$M$9,0)+Point_Force($A569,2*'Rev 10'!$M$16,'Rev 10'!$M$10/2))</f>
        <v>1.6808821685206574E-13</v>
      </c>
      <c r="F569" cm="1">
        <f t="array" ref="F569">$J$1*(Distributed_Weight($A569,'Rev 10'!$M$16,'Rev 10'!$M$9,0)+Point_Force($A569,2*'Rev 10'!$M$16,'Rev 10'!$M$10/2)+Moment_Force($A569,'Rev 10'!$V$9,'Rev 10'!$M$10/2))</f>
        <v>1.6808821685206574E-13</v>
      </c>
      <c r="G569" cm="1">
        <f t="array" ref="G569">$J$1*(Distributed_Weight($A569,'Rev 10'!$M$16*9.81,'Rev 10'!$M$9,0)-Point_Force($A569,2*'Rev 10'!$M$16*9.81,'Rev 10'!$M$10/2)+Distributed_Weight($A569,'Rev 10'!$M$16*9.81,'Rev 10'!$M$9,'Rev 10'!$M$10-'Rev 10'!$M$9))</f>
        <v>1.6489454073187649E-12</v>
      </c>
      <c r="L569">
        <f t="shared" si="25"/>
        <v>1.9370856147521459E-15</v>
      </c>
      <c r="O569">
        <f t="shared" si="26"/>
        <v>1.1357875196492998E-18</v>
      </c>
    </row>
    <row r="570" spans="1:15" x14ac:dyDescent="0.2">
      <c r="A570">
        <v>1707</v>
      </c>
      <c r="B570">
        <f t="shared" si="24"/>
        <v>1.6547566641630214E-12</v>
      </c>
      <c r="D570" cm="1">
        <f t="array" ref="D570">$J$1*Distributed_Weight($A570,'Rev 10'!$M$16,'Rev 10'!$M$9,0)</f>
        <v>1.6868059777400829E-13</v>
      </c>
      <c r="E570" cm="1">
        <f t="array" ref="E570">$J$1*(Distributed_Weight($A570,'Rev 10'!$M$16,'Rev 10'!$M$9,0)+Point_Force($A570,2*'Rev 10'!$M$16,'Rev 10'!$M$10/2))</f>
        <v>1.6868059777400829E-13</v>
      </c>
      <c r="F570" cm="1">
        <f t="array" ref="F570">$J$1*(Distributed_Weight($A570,'Rev 10'!$M$16,'Rev 10'!$M$9,0)+Point_Force($A570,2*'Rev 10'!$M$16,'Rev 10'!$M$10/2)+Moment_Force($A570,'Rev 10'!$V$9,'Rev 10'!$M$10/2))</f>
        <v>1.6868059777400829E-13</v>
      </c>
      <c r="G570" cm="1">
        <f t="array" ref="G570">$J$1*(Distributed_Weight($A570,'Rev 10'!$M$16*9.81,'Rev 10'!$M$9,0)-Point_Force($A570,2*'Rev 10'!$M$16*9.81,'Rev 10'!$M$10/2)+Distributed_Weight($A570,'Rev 10'!$M$16*9.81,'Rev 10'!$M$9,'Rev 10'!$M$10-'Rev 10'!$M$9))</f>
        <v>1.6547566641630214E-12</v>
      </c>
      <c r="L570">
        <f t="shared" si="25"/>
        <v>1.9404929773110938E-15</v>
      </c>
      <c r="O570">
        <f t="shared" si="26"/>
        <v>1.1357875196716508E-18</v>
      </c>
    </row>
    <row r="571" spans="1:15" x14ac:dyDescent="0.2">
      <c r="A571">
        <v>1710</v>
      </c>
      <c r="B571">
        <f t="shared" si="24"/>
        <v>1.6605781430949547E-12</v>
      </c>
      <c r="D571" cm="1">
        <f t="array" ref="D571">$J$1*Distributed_Weight($A571,'Rev 10'!$M$16,'Rev 10'!$M$9,0)</f>
        <v>1.6927402070284962E-13</v>
      </c>
      <c r="E571" cm="1">
        <f t="array" ref="E571">$J$1*(Distributed_Weight($A571,'Rev 10'!$M$16,'Rev 10'!$M$9,0)+Point_Force($A571,2*'Rev 10'!$M$16,'Rev 10'!$M$10/2))</f>
        <v>1.6927402070284962E-13</v>
      </c>
      <c r="F571" cm="1">
        <f t="array" ref="F571">$J$1*(Distributed_Weight($A571,'Rev 10'!$M$16,'Rev 10'!$M$9,0)+Point_Force($A571,2*'Rev 10'!$M$16,'Rev 10'!$M$10/2)+Moment_Force($A571,'Rev 10'!$V$9,'Rev 10'!$M$10/2))</f>
        <v>1.6927402070284962E-13</v>
      </c>
      <c r="G571" cm="1">
        <f t="array" ref="G571">$J$1*(Distributed_Weight($A571,'Rev 10'!$M$16*9.81,'Rev 10'!$M$9,0)-Point_Force($A571,2*'Rev 10'!$M$16*9.81,'Rev 10'!$M$10/2)+Distributed_Weight($A571,'Rev 10'!$M$16*9.81,'Rev 10'!$M$9,'Rev 10'!$M$10-'Rev 10'!$M$9))</f>
        <v>1.6605781430949547E-12</v>
      </c>
      <c r="L571">
        <f t="shared" si="25"/>
        <v>1.9439003398701088E-15</v>
      </c>
      <c r="O571">
        <f t="shared" si="26"/>
        <v>1.135787519604466E-18</v>
      </c>
    </row>
    <row r="572" spans="1:15" x14ac:dyDescent="0.2">
      <c r="A572">
        <v>1713</v>
      </c>
      <c r="B572">
        <f t="shared" si="24"/>
        <v>1.666409844114565E-12</v>
      </c>
      <c r="D572" cm="1">
        <f t="array" ref="D572">$J$1*Distributed_Weight($A572,'Rev 10'!$M$16,'Rev 10'!$M$9,0)</f>
        <v>1.6986848563858972E-13</v>
      </c>
      <c r="E572" cm="1">
        <f t="array" ref="E572">$J$1*(Distributed_Weight($A572,'Rev 10'!$M$16,'Rev 10'!$M$9,0)+Point_Force($A572,2*'Rev 10'!$M$16,'Rev 10'!$M$10/2))</f>
        <v>1.6986848563858972E-13</v>
      </c>
      <c r="F572" cm="1">
        <f t="array" ref="F572">$J$1*(Distributed_Weight($A572,'Rev 10'!$M$16,'Rev 10'!$M$9,0)+Point_Force($A572,2*'Rev 10'!$M$16,'Rev 10'!$M$10/2)+Moment_Force($A572,'Rev 10'!$V$9,'Rev 10'!$M$10/2))</f>
        <v>1.6986848563858972E-13</v>
      </c>
      <c r="G572" cm="1">
        <f t="array" ref="G572">$J$1*(Distributed_Weight($A572,'Rev 10'!$M$16*9.81,'Rev 10'!$M$9,0)-Point_Force($A572,2*'Rev 10'!$M$16*9.81,'Rev 10'!$M$10/2)+Distributed_Weight($A572,'Rev 10'!$M$16*9.81,'Rev 10'!$M$9,'Rev 10'!$M$10-'Rev 10'!$M$9))</f>
        <v>1.666409844114565E-12</v>
      </c>
      <c r="L572">
        <f t="shared" si="25"/>
        <v>1.9473077024289222E-15</v>
      </c>
      <c r="O572">
        <f t="shared" si="26"/>
        <v>1.1357875196716508E-18</v>
      </c>
    </row>
    <row r="573" spans="1:15" x14ac:dyDescent="0.2">
      <c r="A573">
        <v>1716</v>
      </c>
      <c r="B573">
        <f t="shared" si="24"/>
        <v>1.6722517672218518E-12</v>
      </c>
      <c r="D573" cm="1">
        <f t="array" ref="D573">$J$1*Distributed_Weight($A573,'Rev 10'!$M$16,'Rev 10'!$M$9,0)</f>
        <v>1.7046399258122853E-13</v>
      </c>
      <c r="E573" cm="1">
        <f t="array" ref="E573">$J$1*(Distributed_Weight($A573,'Rev 10'!$M$16,'Rev 10'!$M$9,0)+Point_Force($A573,2*'Rev 10'!$M$16,'Rev 10'!$M$10/2))</f>
        <v>1.7046399258122853E-13</v>
      </c>
      <c r="F573" cm="1">
        <f t="array" ref="F573">$J$1*(Distributed_Weight($A573,'Rev 10'!$M$16,'Rev 10'!$M$9,0)+Point_Force($A573,2*'Rev 10'!$M$16,'Rev 10'!$M$10/2)+Moment_Force($A573,'Rev 10'!$V$9,'Rev 10'!$M$10/2))</f>
        <v>1.7046399258122853E-13</v>
      </c>
      <c r="G573" cm="1">
        <f t="array" ref="G573">$J$1*(Distributed_Weight($A573,'Rev 10'!$M$16*9.81,'Rev 10'!$M$9,0)-Point_Force($A573,2*'Rev 10'!$M$16*9.81,'Rev 10'!$M$10/2)+Distributed_Weight($A573,'Rev 10'!$M$16*9.81,'Rev 10'!$M$9,'Rev 10'!$M$10-'Rev 10'!$M$9))</f>
        <v>1.6722517672218518E-12</v>
      </c>
      <c r="L573">
        <f t="shared" si="25"/>
        <v>1.9507150649879371E-15</v>
      </c>
      <c r="O573">
        <f t="shared" si="26"/>
        <v>1.1357875196492998E-18</v>
      </c>
    </row>
    <row r="574" spans="1:15" x14ac:dyDescent="0.2">
      <c r="A574">
        <v>1719</v>
      </c>
      <c r="B574">
        <f t="shared" si="24"/>
        <v>1.6781039124168156E-12</v>
      </c>
      <c r="D574" cm="1">
        <f t="array" ref="D574">$J$1*Distributed_Weight($A574,'Rev 10'!$M$16,'Rev 10'!$M$9,0)</f>
        <v>1.7106054153076614E-13</v>
      </c>
      <c r="E574" cm="1">
        <f t="array" ref="E574">$J$1*(Distributed_Weight($A574,'Rev 10'!$M$16,'Rev 10'!$M$9,0)+Point_Force($A574,2*'Rev 10'!$M$16,'Rev 10'!$M$10/2))</f>
        <v>1.7106054153076614E-13</v>
      </c>
      <c r="F574" cm="1">
        <f t="array" ref="F574">$J$1*(Distributed_Weight($A574,'Rev 10'!$M$16,'Rev 10'!$M$9,0)+Point_Force($A574,2*'Rev 10'!$M$16,'Rev 10'!$M$10/2)+Moment_Force($A574,'Rev 10'!$V$9,'Rev 10'!$M$10/2))</f>
        <v>1.7106054153076614E-13</v>
      </c>
      <c r="G574" cm="1">
        <f t="array" ref="G574">$J$1*(Distributed_Weight($A574,'Rev 10'!$M$16*9.81,'Rev 10'!$M$9,0)-Point_Force($A574,2*'Rev 10'!$M$16*9.81,'Rev 10'!$M$10/2)+Distributed_Weight($A574,'Rev 10'!$M$16*9.81,'Rev 10'!$M$9,'Rev 10'!$M$10-'Rev 10'!$M$9))</f>
        <v>1.6781039124168156E-12</v>
      </c>
      <c r="L574">
        <f t="shared" si="25"/>
        <v>1.954122427546885E-15</v>
      </c>
      <c r="O574">
        <f t="shared" si="26"/>
        <v>1.1357875196268172E-18</v>
      </c>
    </row>
    <row r="575" spans="1:15" x14ac:dyDescent="0.2">
      <c r="A575">
        <v>1722</v>
      </c>
      <c r="B575">
        <f t="shared" si="24"/>
        <v>1.6839662796994562E-12</v>
      </c>
      <c r="D575" cm="1">
        <f t="array" ref="D575">$J$1*Distributed_Weight($A575,'Rev 10'!$M$16,'Rev 10'!$M$9,0)</f>
        <v>1.716581324872025E-13</v>
      </c>
      <c r="E575" cm="1">
        <f t="array" ref="E575">$J$1*(Distributed_Weight($A575,'Rev 10'!$M$16,'Rev 10'!$M$9,0)+Point_Force($A575,2*'Rev 10'!$M$16,'Rev 10'!$M$10/2))</f>
        <v>1.716581324872025E-13</v>
      </c>
      <c r="F575" cm="1">
        <f t="array" ref="F575">$J$1*(Distributed_Weight($A575,'Rev 10'!$M$16,'Rev 10'!$M$9,0)+Point_Force($A575,2*'Rev 10'!$M$16,'Rev 10'!$M$10/2)+Moment_Force($A575,'Rev 10'!$V$9,'Rev 10'!$M$10/2))</f>
        <v>1.716581324872025E-13</v>
      </c>
      <c r="G575" cm="1">
        <f t="array" ref="G575">$J$1*(Distributed_Weight($A575,'Rev 10'!$M$16*9.81,'Rev 10'!$M$9,0)-Point_Force($A575,2*'Rev 10'!$M$16*9.81,'Rev 10'!$M$10/2)+Distributed_Weight($A575,'Rev 10'!$M$16*9.81,'Rev 10'!$M$9,'Rev 10'!$M$10-'Rev 10'!$M$9))</f>
        <v>1.6839662796994562E-12</v>
      </c>
      <c r="L575">
        <f t="shared" si="25"/>
        <v>1.9575297901057655E-15</v>
      </c>
      <c r="O575">
        <f t="shared" si="26"/>
        <v>1.1123082676302696E-18</v>
      </c>
    </row>
    <row r="576" spans="1:15" x14ac:dyDescent="0.2">
      <c r="A576">
        <v>1725</v>
      </c>
      <c r="B576">
        <f t="shared" si="24"/>
        <v>1.6898388690697735E-12</v>
      </c>
      <c r="D576" cm="1">
        <f t="array" ref="D576">$J$1*Distributed_Weight($A576,'Rev 10'!$M$16,'Rev 10'!$M$9,0)</f>
        <v>1.7225676545053758E-13</v>
      </c>
      <c r="E576" cm="1">
        <f t="array" ref="E576">$J$1*(Distributed_Weight($A576,'Rev 10'!$M$16,'Rev 10'!$M$9,0)+Point_Force($A576,2*'Rev 10'!$M$16,'Rev 10'!$M$10/2))</f>
        <v>1.7225676545053758E-13</v>
      </c>
      <c r="F576" cm="1">
        <f t="array" ref="F576">$J$1*(Distributed_Weight($A576,'Rev 10'!$M$16,'Rev 10'!$M$9,0)+Point_Force($A576,2*'Rev 10'!$M$16,'Rev 10'!$M$10/2)+Moment_Force($A576,'Rev 10'!$V$9,'Rev 10'!$M$10/2))</f>
        <v>1.7225676545053758E-13</v>
      </c>
      <c r="G576" cm="1">
        <f t="array" ref="G576">$J$1*(Distributed_Weight($A576,'Rev 10'!$M$16*9.81,'Rev 10'!$M$9,0)-Point_Force($A576,2*'Rev 10'!$M$16*9.81,'Rev 10'!$M$10/2)+Distributed_Weight($A576,'Rev 10'!$M$16*9.81,'Rev 10'!$M$9,'Rev 10'!$M$10-'Rev 10'!$M$9))</f>
        <v>1.6898388690697735E-12</v>
      </c>
      <c r="L576">
        <f t="shared" si="25"/>
        <v>1.9608667149086563E-15</v>
      </c>
      <c r="O576">
        <f t="shared" si="26"/>
        <v>3.6042954952169475E-19</v>
      </c>
    </row>
    <row r="577" spans="1:15" x14ac:dyDescent="0.2">
      <c r="A577">
        <v>1728</v>
      </c>
      <c r="B577">
        <f t="shared" si="24"/>
        <v>1.6957214692144995E-12</v>
      </c>
      <c r="D577" cm="1">
        <f t="array" ref="D577">$J$1*Distributed_Weight($A577,'Rev 10'!$M$16,'Rev 10'!$M$9,0)</f>
        <v>1.7285641888017324E-13</v>
      </c>
      <c r="E577" cm="1">
        <f t="array" ref="E577">$J$1*(Distributed_Weight($A577,'Rev 10'!$M$16,'Rev 10'!$M$9,0)+Point_Force($A577,2*'Rev 10'!$M$16,'Rev 10'!$M$10/2))</f>
        <v>1.7285641888017324E-13</v>
      </c>
      <c r="F577" cm="1">
        <f t="array" ref="F577">$J$1*(Distributed_Weight($A577,'Rev 10'!$M$16,'Rev 10'!$M$9,0)+Point_Force($A577,2*'Rev 10'!$M$16,'Rev 10'!$M$10/2)+Moment_Force($A577,'Rev 10'!$V$9,'Rev 10'!$M$10/2))</f>
        <v>1.7285641888017324E-13</v>
      </c>
      <c r="G577" cm="1">
        <f t="array" ref="G577">$J$1*(Distributed_Weight($A577,'Rev 10'!$M$16*9.81,'Rev 10'!$M$9,0)-Point_Force($A577,2*'Rev 10'!$M$16*9.81,'Rev 10'!$M$10/2)+Distributed_Weight($A577,'Rev 10'!$M$16*9.81,'Rev 10'!$M$9,'Rev 10'!$M$10-'Rev 10'!$M$9))</f>
        <v>1.6957214692144995E-12</v>
      </c>
      <c r="L577">
        <f t="shared" si="25"/>
        <v>1.9619480035572214E-15</v>
      </c>
      <c r="O577">
        <f t="shared" si="26"/>
        <v>2.2482535798798836E-29</v>
      </c>
    </row>
    <row r="578" spans="1:15" x14ac:dyDescent="0.2">
      <c r="A578">
        <v>1731</v>
      </c>
      <c r="B578">
        <f t="shared" si="24"/>
        <v>1.7016073132251711E-12</v>
      </c>
      <c r="D578" cm="1">
        <f t="array" ref="D578">$J$1*Distributed_Weight($A578,'Rev 10'!$M$16,'Rev 10'!$M$9,0)</f>
        <v>1.7345640297912043E-13</v>
      </c>
      <c r="E578" cm="1">
        <f t="array" ref="E578">$J$1*(Distributed_Weight($A578,'Rev 10'!$M$16,'Rev 10'!$M$9,0)+Point_Force($A578,2*'Rev 10'!$M$16,'Rev 10'!$M$10/2))</f>
        <v>1.7345640297912043E-13</v>
      </c>
      <c r="F578" cm="1">
        <f t="array" ref="F578">$J$1*(Distributed_Weight($A578,'Rev 10'!$M$16,'Rev 10'!$M$9,0)+Point_Force($A578,2*'Rev 10'!$M$16,'Rev 10'!$M$10/2)+Moment_Force($A578,'Rev 10'!$V$9,'Rev 10'!$M$10/2))</f>
        <v>1.7345640297912043E-13</v>
      </c>
      <c r="G578" cm="1">
        <f t="array" ref="G578">$J$1*(Distributed_Weight($A578,'Rev 10'!$M$16*9.81,'Rev 10'!$M$9,0)-Point_Force($A578,2*'Rev 10'!$M$16*9.81,'Rev 10'!$M$10/2)+Distributed_Weight($A578,'Rev 10'!$M$16*9.81,'Rev 10'!$M$9,'Rev 10'!$M$10-'Rev 10'!$M$9))</f>
        <v>1.7016073132251711E-12</v>
      </c>
      <c r="L578">
        <f t="shared" si="25"/>
        <v>1.9619480035572888E-15</v>
      </c>
      <c r="O578">
        <f t="shared" si="26"/>
        <v>-4.4965071597597673E-29</v>
      </c>
    </row>
    <row r="579" spans="1:15" x14ac:dyDescent="0.2">
      <c r="A579">
        <v>1734</v>
      </c>
      <c r="B579">
        <f t="shared" ref="B579:B642" si="27">G579</f>
        <v>1.707493157235843E-12</v>
      </c>
      <c r="D579" cm="1">
        <f t="array" ref="D579">$J$1*Distributed_Weight($A579,'Rev 10'!$M$16,'Rev 10'!$M$9,0)</f>
        <v>1.7405638707806759E-13</v>
      </c>
      <c r="E579" cm="1">
        <f t="array" ref="E579">$J$1*(Distributed_Weight($A579,'Rev 10'!$M$16,'Rev 10'!$M$9,0)+Point_Force($A579,2*'Rev 10'!$M$16,'Rev 10'!$M$10/2))</f>
        <v>1.7405638707806759E-13</v>
      </c>
      <c r="F579" cm="1">
        <f t="array" ref="F579">$J$1*(Distributed_Weight($A579,'Rev 10'!$M$16,'Rev 10'!$M$9,0)+Point_Force($A579,2*'Rev 10'!$M$16,'Rev 10'!$M$10/2)+Moment_Force($A579,'Rev 10'!$V$9,'Rev 10'!$M$10/2))</f>
        <v>1.7405638707806759E-13</v>
      </c>
      <c r="G579" cm="1">
        <f t="array" ref="G579">$J$1*(Distributed_Weight($A579,'Rev 10'!$M$16*9.81,'Rev 10'!$M$9,0)-Point_Force($A579,2*'Rev 10'!$M$16*9.81,'Rev 10'!$M$10/2)+Distributed_Weight($A579,'Rev 10'!$M$16*9.81,'Rev 10'!$M$9,'Rev 10'!$M$10-'Rev 10'!$M$9))</f>
        <v>1.707493157235843E-12</v>
      </c>
      <c r="L579">
        <f t="shared" ref="L579:L642" si="28">(B580-B579)/(A580-A579)</f>
        <v>1.9619480035571539E-15</v>
      </c>
      <c r="O579">
        <f t="shared" ref="O579:O642" si="29">(L580-L579)/(A580-A579)</f>
        <v>0</v>
      </c>
    </row>
    <row r="580" spans="1:15" x14ac:dyDescent="0.2">
      <c r="A580">
        <v>1737</v>
      </c>
      <c r="B580">
        <f t="shared" si="27"/>
        <v>1.7133790012465145E-12</v>
      </c>
      <c r="D580" cm="1">
        <f t="array" ref="D580">$J$1*Distributed_Weight($A580,'Rev 10'!$M$16,'Rev 10'!$M$9,0)</f>
        <v>1.7465637117701472E-13</v>
      </c>
      <c r="E580" cm="1">
        <f t="array" ref="E580">$J$1*(Distributed_Weight($A580,'Rev 10'!$M$16,'Rev 10'!$M$9,0)+Point_Force($A580,2*'Rev 10'!$M$16,'Rev 10'!$M$10/2))</f>
        <v>1.7465637117701472E-13</v>
      </c>
      <c r="F580" cm="1">
        <f t="array" ref="F580">$J$1*(Distributed_Weight($A580,'Rev 10'!$M$16,'Rev 10'!$M$9,0)+Point_Force($A580,2*'Rev 10'!$M$16,'Rev 10'!$M$10/2)+Moment_Force($A580,'Rev 10'!$V$9,'Rev 10'!$M$10/2))</f>
        <v>1.7465637117701472E-13</v>
      </c>
      <c r="G580" cm="1">
        <f t="array" ref="G580">$J$1*(Distributed_Weight($A580,'Rev 10'!$M$16*9.81,'Rev 10'!$M$9,0)-Point_Force($A580,2*'Rev 10'!$M$16*9.81,'Rev 10'!$M$10/2)+Distributed_Weight($A580,'Rev 10'!$M$16*9.81,'Rev 10'!$M$9,'Rev 10'!$M$10-'Rev 10'!$M$9))</f>
        <v>1.7133790012465145E-12</v>
      </c>
      <c r="L580">
        <f t="shared" si="28"/>
        <v>1.9619480035571539E-15</v>
      </c>
      <c r="O580">
        <f t="shared" si="29"/>
        <v>2.2482535798798836E-29</v>
      </c>
    </row>
    <row r="581" spans="1:15" x14ac:dyDescent="0.2">
      <c r="A581">
        <v>1740</v>
      </c>
      <c r="B581">
        <f t="shared" si="27"/>
        <v>1.7192648452571859E-12</v>
      </c>
      <c r="D581" cm="1">
        <f t="array" ref="D581">$J$1*Distributed_Weight($A581,'Rev 10'!$M$16,'Rev 10'!$M$9,0)</f>
        <v>1.7525635527596188E-13</v>
      </c>
      <c r="E581" cm="1">
        <f t="array" ref="E581">$J$1*(Distributed_Weight($A581,'Rev 10'!$M$16,'Rev 10'!$M$9,0)+Point_Force($A581,2*'Rev 10'!$M$16,'Rev 10'!$M$10/2))</f>
        <v>1.7525635527596188E-13</v>
      </c>
      <c r="F581" cm="1">
        <f t="array" ref="F581">$J$1*(Distributed_Weight($A581,'Rev 10'!$M$16,'Rev 10'!$M$9,0)+Point_Force($A581,2*'Rev 10'!$M$16,'Rev 10'!$M$10/2)+Moment_Force($A581,'Rev 10'!$V$9,'Rev 10'!$M$10/2))</f>
        <v>1.7525635527596188E-13</v>
      </c>
      <c r="G581" cm="1">
        <f t="array" ref="G581">$J$1*(Distributed_Weight($A581,'Rev 10'!$M$16*9.81,'Rev 10'!$M$9,0)-Point_Force($A581,2*'Rev 10'!$M$16*9.81,'Rev 10'!$M$10/2)+Distributed_Weight($A581,'Rev 10'!$M$16*9.81,'Rev 10'!$M$9,'Rev 10'!$M$10-'Rev 10'!$M$9))</f>
        <v>1.7192648452571859E-12</v>
      </c>
      <c r="L581">
        <f t="shared" si="28"/>
        <v>1.9619480035572214E-15</v>
      </c>
      <c r="O581">
        <f t="shared" si="29"/>
        <v>-1.0899711130942968E-17</v>
      </c>
    </row>
    <row r="582" spans="1:15" x14ac:dyDescent="0.2">
      <c r="A582">
        <v>1743</v>
      </c>
      <c r="B582">
        <f t="shared" si="27"/>
        <v>1.7251506892678576E-12</v>
      </c>
      <c r="D582" cm="1">
        <f t="array" ref="D582">$J$1*Distributed_Weight($A582,'Rev 10'!$M$16,'Rev 10'!$M$9,0)</f>
        <v>1.7585633937490904E-13</v>
      </c>
      <c r="E582" cm="1">
        <f t="array" ref="E582">$J$1*(Distributed_Weight($A582,'Rev 10'!$M$16,'Rev 10'!$M$9,0)+Point_Force($A582,2*'Rev 10'!$M$16,'Rev 10'!$M$10/2))</f>
        <v>1.7585633937490904E-13</v>
      </c>
      <c r="F582" cm="1">
        <f t="array" ref="F582">$J$1*(Distributed_Weight($A582,'Rev 10'!$M$16,'Rev 10'!$M$9,0)+Point_Force($A582,2*'Rev 10'!$M$16,'Rev 10'!$M$10/2)+Moment_Force($A582,'Rev 10'!$V$9,'Rev 10'!$M$10/2))</f>
        <v>1.7585633937490904E-13</v>
      </c>
      <c r="G582" cm="1">
        <f t="array" ref="G582">$J$1*(Distributed_Weight($A582,'Rev 10'!$M$16*9.81,'Rev 10'!$M$9,0)-Point_Force($A582,2*'Rev 10'!$M$16*9.81,'Rev 10'!$M$10/2)+Distributed_Weight($A582,'Rev 10'!$M$16*9.81,'Rev 10'!$M$9,'Rev 10'!$M$10-'Rev 10'!$M$9))</f>
        <v>1.7251506892678576E-12</v>
      </c>
      <c r="L582">
        <f t="shared" si="28"/>
        <v>1.9292488701643924E-15</v>
      </c>
      <c r="O582">
        <f t="shared" si="29"/>
        <v>-1.2970656245738488E-15</v>
      </c>
    </row>
    <row r="583" spans="1:15" x14ac:dyDescent="0.2">
      <c r="A583">
        <v>1746</v>
      </c>
      <c r="B583">
        <f t="shared" si="27"/>
        <v>1.7309384358783508E-12</v>
      </c>
      <c r="D583" cm="1">
        <f t="array" ref="D583">$J$1*Distributed_Weight($A583,'Rev 10'!$M$16,'Rev 10'!$M$9,0)</f>
        <v>1.7645632347385617E-13</v>
      </c>
      <c r="E583" cm="1">
        <f t="array" ref="E583">$J$1*(Distributed_Weight($A583,'Rev 10'!$M$16,'Rev 10'!$M$9,0)+Point_Force($A583,2*'Rev 10'!$M$16,'Rev 10'!$M$10/2))</f>
        <v>1.7646632320883866E-13</v>
      </c>
      <c r="F583" cm="1">
        <f t="array" ref="F583">$J$1*(Distributed_Weight($A583,'Rev 10'!$M$16,'Rev 10'!$M$9,0)+Point_Force($A583,2*'Rev 10'!$M$16,'Rev 10'!$M$10/2)+Moment_Force($A583,'Rev 10'!$V$9,'Rev 10'!$M$10/2))</f>
        <v>-2.3084071840294236E-9</v>
      </c>
      <c r="G583" cm="1">
        <f t="array" ref="G583">$J$1*(Distributed_Weight($A583,'Rev 10'!$M$16*9.81,'Rev 10'!$M$9,0)-Point_Force($A583,2*'Rev 10'!$M$16*9.81,'Rev 10'!$M$10/2)+Distributed_Weight($A583,'Rev 10'!$M$16*9.81,'Rev 10'!$M$9,'Rev 10'!$M$10-'Rev 10'!$M$9))</f>
        <v>1.7309384358783508E-12</v>
      </c>
      <c r="L583">
        <f t="shared" si="28"/>
        <v>-1.9619480035571539E-15</v>
      </c>
      <c r="O583">
        <f t="shared" si="29"/>
        <v>-2.2482535798798836E-29</v>
      </c>
    </row>
    <row r="584" spans="1:15" x14ac:dyDescent="0.2">
      <c r="A584">
        <v>1749</v>
      </c>
      <c r="B584">
        <f t="shared" si="27"/>
        <v>1.7250525918676793E-12</v>
      </c>
      <c r="D584" cm="1">
        <f t="array" ref="D584">$J$1*Distributed_Weight($A584,'Rev 10'!$M$16,'Rev 10'!$M$9,0)</f>
        <v>1.7705630757280336E-13</v>
      </c>
      <c r="E584" cm="1">
        <f t="array" ref="E584">$J$1*(Distributed_Weight($A584,'Rev 10'!$M$16,'Rev 10'!$M$9,0)+Point_Force($A584,2*'Rev 10'!$M$16,'Rev 10'!$M$10/2))</f>
        <v>1.7826627550568016E-13</v>
      </c>
      <c r="F584" cm="1">
        <f t="array" ref="F584">$J$1*(Distributed_Weight($A584,'Rev 10'!$M$16,'Rev 10'!$M$9,0)+Point_Force($A584,2*'Rev 10'!$M$16,'Rev 10'!$M$10/2)+Moment_Force($A584,'Rev 10'!$V$9,'Rev 10'!$M$10/2))</f>
        <v>-2.3084053840771269E-9</v>
      </c>
      <c r="G584" cm="1">
        <f t="array" ref="G584">$J$1*(Distributed_Weight($A584,'Rev 10'!$M$16*9.81,'Rev 10'!$M$9,0)-Point_Force($A584,2*'Rev 10'!$M$16*9.81,'Rev 10'!$M$10/2)+Distributed_Weight($A584,'Rev 10'!$M$16*9.81,'Rev 10'!$M$9,'Rev 10'!$M$10-'Rev 10'!$M$9))</f>
        <v>1.7250525918676793E-12</v>
      </c>
      <c r="L584">
        <f t="shared" si="28"/>
        <v>-1.9619480035572214E-15</v>
      </c>
      <c r="O584">
        <f t="shared" si="29"/>
        <v>2.2482535798798836E-29</v>
      </c>
    </row>
    <row r="585" spans="1:15" x14ac:dyDescent="0.2">
      <c r="A585">
        <v>1752</v>
      </c>
      <c r="B585">
        <f t="shared" si="27"/>
        <v>1.7191667478570077E-12</v>
      </c>
      <c r="D585" cm="1">
        <f t="array" ref="D585">$J$1*Distributed_Weight($A585,'Rev 10'!$M$16,'Rev 10'!$M$9,0)</f>
        <v>1.7765629167175049E-13</v>
      </c>
      <c r="E585" cm="1">
        <f t="array" ref="E585">$J$1*(Distributed_Weight($A585,'Rev 10'!$M$16,'Rev 10'!$M$9,0)+Point_Force($A585,2*'Rev 10'!$M$16,'Rev 10'!$M$10/2))</f>
        <v>1.8006622780252159E-13</v>
      </c>
      <c r="F585" cm="1">
        <f t="array" ref="F585">$J$1*(Distributed_Weight($A585,'Rev 10'!$M$16,'Rev 10'!$M$9,0)+Point_Force($A585,2*'Rev 10'!$M$16,'Rev 10'!$M$10/2)+Moment_Force($A585,'Rev 10'!$V$9,'Rev 10'!$M$10/2))</f>
        <v>-2.3084035841248298E-9</v>
      </c>
      <c r="G585" cm="1">
        <f t="array" ref="G585">$J$1*(Distributed_Weight($A585,'Rev 10'!$M$16*9.81,'Rev 10'!$M$9,0)-Point_Force($A585,2*'Rev 10'!$M$16*9.81,'Rev 10'!$M$10/2)+Distributed_Weight($A585,'Rev 10'!$M$16*9.81,'Rev 10'!$M$9,'Rev 10'!$M$10-'Rev 10'!$M$9))</f>
        <v>1.7191667478570077E-12</v>
      </c>
      <c r="L585">
        <f t="shared" si="28"/>
        <v>-1.9619480035571539E-15</v>
      </c>
      <c r="O585">
        <f t="shared" si="29"/>
        <v>-2.2482535798798836E-29</v>
      </c>
    </row>
    <row r="586" spans="1:15" x14ac:dyDescent="0.2">
      <c r="A586">
        <v>1755</v>
      </c>
      <c r="B586">
        <f t="shared" si="27"/>
        <v>1.7132809038463362E-12</v>
      </c>
      <c r="D586" cm="1">
        <f t="array" ref="D586">$J$1*Distributed_Weight($A586,'Rev 10'!$M$16,'Rev 10'!$M$9,0)</f>
        <v>1.7825627577069765E-13</v>
      </c>
      <c r="E586" cm="1">
        <f t="array" ref="E586">$J$1*(Distributed_Weight($A586,'Rev 10'!$M$16,'Rev 10'!$M$9,0)+Point_Force($A586,2*'Rev 10'!$M$16,'Rev 10'!$M$10/2))</f>
        <v>1.8186618009936304E-13</v>
      </c>
      <c r="F586" cm="1">
        <f t="array" ref="F586">$J$1*(Distributed_Weight($A586,'Rev 10'!$M$16,'Rev 10'!$M$9,0)+Point_Force($A586,2*'Rev 10'!$M$16,'Rev 10'!$M$10/2)+Moment_Force($A586,'Rev 10'!$V$9,'Rev 10'!$M$10/2))</f>
        <v>-2.3084017841725332E-9</v>
      </c>
      <c r="G586" cm="1">
        <f t="array" ref="G586">$J$1*(Distributed_Weight($A586,'Rev 10'!$M$16*9.81,'Rev 10'!$M$9,0)-Point_Force($A586,2*'Rev 10'!$M$16*9.81,'Rev 10'!$M$10/2)+Distributed_Weight($A586,'Rev 10'!$M$16*9.81,'Rev 10'!$M$9,'Rev 10'!$M$10-'Rev 10'!$M$9))</f>
        <v>1.7132809038463362E-12</v>
      </c>
      <c r="L586">
        <f t="shared" si="28"/>
        <v>-1.9619480035572214E-15</v>
      </c>
      <c r="O586">
        <f t="shared" si="29"/>
        <v>2.2482535798798836E-29</v>
      </c>
    </row>
    <row r="587" spans="1:15" x14ac:dyDescent="0.2">
      <c r="A587">
        <v>1758</v>
      </c>
      <c r="B587">
        <f t="shared" si="27"/>
        <v>1.7073950598356645E-12</v>
      </c>
      <c r="D587" cm="1">
        <f t="array" ref="D587">$J$1*Distributed_Weight($A587,'Rev 10'!$M$16,'Rev 10'!$M$9,0)</f>
        <v>1.7885625986964481E-13</v>
      </c>
      <c r="E587" cm="1">
        <f t="array" ref="E587">$J$1*(Distributed_Weight($A587,'Rev 10'!$M$16,'Rev 10'!$M$9,0)+Point_Force($A587,2*'Rev 10'!$M$16,'Rev 10'!$M$10/2))</f>
        <v>1.8366613239620455E-13</v>
      </c>
      <c r="F587" cm="1">
        <f t="array" ref="F587">$J$1*(Distributed_Weight($A587,'Rev 10'!$M$16,'Rev 10'!$M$9,0)+Point_Force($A587,2*'Rev 10'!$M$16,'Rev 10'!$M$10/2)+Moment_Force($A587,'Rev 10'!$V$9,'Rev 10'!$M$10/2))</f>
        <v>-2.3083999842202361E-9</v>
      </c>
      <c r="G587" cm="1">
        <f t="array" ref="G587">$J$1*(Distributed_Weight($A587,'Rev 10'!$M$16*9.81,'Rev 10'!$M$9,0)-Point_Force($A587,2*'Rev 10'!$M$16*9.81,'Rev 10'!$M$10/2)+Distributed_Weight($A587,'Rev 10'!$M$16*9.81,'Rev 10'!$M$9,'Rev 10'!$M$10-'Rev 10'!$M$9))</f>
        <v>1.7073950598356645E-12</v>
      </c>
      <c r="L587">
        <f t="shared" si="28"/>
        <v>-1.9619480035571539E-15</v>
      </c>
      <c r="O587">
        <f t="shared" si="29"/>
        <v>0</v>
      </c>
    </row>
    <row r="588" spans="1:15" x14ac:dyDescent="0.2">
      <c r="A588">
        <v>1761</v>
      </c>
      <c r="B588">
        <f t="shared" si="27"/>
        <v>1.7015092158249931E-12</v>
      </c>
      <c r="D588" cm="1">
        <f t="array" ref="D588">$J$1*Distributed_Weight($A588,'Rev 10'!$M$16,'Rev 10'!$M$9,0)</f>
        <v>1.7945624396859195E-13</v>
      </c>
      <c r="E588" cm="1">
        <f t="array" ref="E588">$J$1*(Distributed_Weight($A588,'Rev 10'!$M$16,'Rev 10'!$M$9,0)+Point_Force($A588,2*'Rev 10'!$M$16,'Rev 10'!$M$10/2))</f>
        <v>1.8546608469304598E-13</v>
      </c>
      <c r="F588" cm="1">
        <f t="array" ref="F588">$J$1*(Distributed_Weight($A588,'Rev 10'!$M$16,'Rev 10'!$M$9,0)+Point_Force($A588,2*'Rev 10'!$M$16,'Rev 10'!$M$10/2)+Moment_Force($A588,'Rev 10'!$V$9,'Rev 10'!$M$10/2))</f>
        <v>-2.3083981842679395E-9</v>
      </c>
      <c r="G588" cm="1">
        <f t="array" ref="G588">$J$1*(Distributed_Weight($A588,'Rev 10'!$M$16*9.81,'Rev 10'!$M$9,0)-Point_Force($A588,2*'Rev 10'!$M$16*9.81,'Rev 10'!$M$10/2)+Distributed_Weight($A588,'Rev 10'!$M$16*9.81,'Rev 10'!$M$9,'Rev 10'!$M$10-'Rev 10'!$M$9))</f>
        <v>1.7015092158249931E-12</v>
      </c>
      <c r="L588">
        <f t="shared" si="28"/>
        <v>-1.9619480035571539E-15</v>
      </c>
      <c r="O588">
        <f t="shared" si="29"/>
        <v>3.7566803201063039E-19</v>
      </c>
    </row>
    <row r="589" spans="1:15" x14ac:dyDescent="0.2">
      <c r="A589">
        <v>1764</v>
      </c>
      <c r="B589">
        <f t="shared" si="27"/>
        <v>1.6956233718143216E-12</v>
      </c>
      <c r="D589" cm="1">
        <f t="array" ref="D589">$J$1*Distributed_Weight($A589,'Rev 10'!$M$16,'Rev 10'!$M$9,0)</f>
        <v>1.800562280675391E-13</v>
      </c>
      <c r="E589" cm="1">
        <f t="array" ref="E589">$J$1*(Distributed_Weight($A589,'Rev 10'!$M$16,'Rev 10'!$M$9,0)+Point_Force($A589,2*'Rev 10'!$M$16,'Rev 10'!$M$10/2))</f>
        <v>1.8726603698988745E-13</v>
      </c>
      <c r="F589" cm="1">
        <f t="array" ref="F589">$J$1*(Distributed_Weight($A589,'Rev 10'!$M$16,'Rev 10'!$M$9,0)+Point_Force($A589,2*'Rev 10'!$M$16,'Rev 10'!$M$10/2)+Moment_Force($A589,'Rev 10'!$V$9,'Rev 10'!$M$10/2))</f>
        <v>-2.3083963843156428E-9</v>
      </c>
      <c r="G589" cm="1">
        <f t="array" ref="G589">$J$1*(Distributed_Weight($A589,'Rev 10'!$M$16*9.81,'Rev 10'!$M$9,0)-Point_Force($A589,2*'Rev 10'!$M$16*9.81,'Rev 10'!$M$10/2)+Distributed_Weight($A589,'Rev 10'!$M$16*9.81,'Rev 10'!$M$9,'Rev 10'!$M$10-'Rev 10'!$M$9))</f>
        <v>1.6956233718143216E-12</v>
      </c>
      <c r="L589">
        <f t="shared" si="28"/>
        <v>-1.960820999461122E-15</v>
      </c>
      <c r="O589">
        <f t="shared" si="29"/>
        <v>1.115999577135158E-18</v>
      </c>
    </row>
    <row r="590" spans="1:15" x14ac:dyDescent="0.2">
      <c r="A590">
        <v>1767</v>
      </c>
      <c r="B590">
        <f t="shared" si="27"/>
        <v>1.6897409088159382E-12</v>
      </c>
      <c r="D590" cm="1">
        <f t="array" ref="D590">$J$1*Distributed_Weight($A590,'Rev 10'!$M$16,'Rev 10'!$M$9,0)</f>
        <v>1.8065621216648629E-13</v>
      </c>
      <c r="E590" cm="1">
        <f t="array" ref="E590">$J$1*(Distributed_Weight($A590,'Rev 10'!$M$16,'Rev 10'!$M$9,0)+Point_Force($A590,2*'Rev 10'!$M$16,'Rev 10'!$M$10/2))</f>
        <v>1.8906598928672891E-13</v>
      </c>
      <c r="F590" cm="1">
        <f t="array" ref="F590">$J$1*(Distributed_Weight($A590,'Rev 10'!$M$16,'Rev 10'!$M$9,0)+Point_Force($A590,2*'Rev 10'!$M$16,'Rev 10'!$M$10/2)+Moment_Force($A590,'Rev 10'!$V$9,'Rev 10'!$M$10/2))</f>
        <v>-2.3083945843633457E-9</v>
      </c>
      <c r="G590" cm="1">
        <f t="array" ref="G590">$J$1*(Distributed_Weight($A590,'Rev 10'!$M$16*9.81,'Rev 10'!$M$9,0)-Point_Force($A590,2*'Rev 10'!$M$16*9.81,'Rev 10'!$M$10/2)+Distributed_Weight($A590,'Rev 10'!$M$16*9.81,'Rev 10'!$M$9,'Rev 10'!$M$10-'Rev 10'!$M$9))</f>
        <v>1.6897409088159382E-12</v>
      </c>
      <c r="L590">
        <f t="shared" si="28"/>
        <v>-1.9574730007297165E-15</v>
      </c>
      <c r="O590">
        <f t="shared" si="29"/>
        <v>1.1357875196043347E-18</v>
      </c>
    </row>
    <row r="591" spans="1:15" x14ac:dyDescent="0.2">
      <c r="A591">
        <v>1770</v>
      </c>
      <c r="B591">
        <f t="shared" si="27"/>
        <v>1.6838684898137491E-12</v>
      </c>
      <c r="D591" cm="1">
        <f t="array" ref="D591">$J$1*Distributed_Weight($A591,'Rev 10'!$M$16,'Rev 10'!$M$9,0)</f>
        <v>1.8125619626543342E-13</v>
      </c>
      <c r="E591" cm="1">
        <f t="array" ref="E591">$J$1*(Distributed_Weight($A591,'Rev 10'!$M$16,'Rev 10'!$M$9,0)+Point_Force($A591,2*'Rev 10'!$M$16,'Rev 10'!$M$10/2))</f>
        <v>1.9086594158357038E-13</v>
      </c>
      <c r="F591" cm="1">
        <f t="array" ref="F591">$J$1*(Distributed_Weight($A591,'Rev 10'!$M$16,'Rev 10'!$M$9,0)+Point_Force($A591,2*'Rev 10'!$M$16,'Rev 10'!$M$10/2)+Moment_Force($A591,'Rev 10'!$V$9,'Rev 10'!$M$10/2))</f>
        <v>-2.3083927844110491E-9</v>
      </c>
      <c r="G591" cm="1">
        <f t="array" ref="G591">$J$1*(Distributed_Weight($A591,'Rev 10'!$M$16*9.81,'Rev 10'!$M$9,0)-Point_Force($A591,2*'Rev 10'!$M$16*9.81,'Rev 10'!$M$10/2)+Distributed_Weight($A591,'Rev 10'!$M$16*9.81,'Rev 10'!$M$9,'Rev 10'!$M$10-'Rev 10'!$M$9))</f>
        <v>1.6838684898137491E-12</v>
      </c>
      <c r="L591">
        <f t="shared" si="28"/>
        <v>-1.9540656381709035E-15</v>
      </c>
      <c r="O591">
        <f t="shared" si="29"/>
        <v>1.1357875196492998E-18</v>
      </c>
    </row>
    <row r="592" spans="1:15" x14ac:dyDescent="0.2">
      <c r="A592">
        <v>1773</v>
      </c>
      <c r="B592">
        <f t="shared" si="27"/>
        <v>1.6780062928992364E-12</v>
      </c>
      <c r="D592" cm="1">
        <f t="array" ref="D592">$J$1*Distributed_Weight($A592,'Rev 10'!$M$16,'Rev 10'!$M$9,0)</f>
        <v>1.8185618036438058E-13</v>
      </c>
      <c r="E592" cm="1">
        <f t="array" ref="E592">$J$1*(Distributed_Weight($A592,'Rev 10'!$M$16,'Rev 10'!$M$9,0)+Point_Force($A592,2*'Rev 10'!$M$16,'Rev 10'!$M$10/2))</f>
        <v>1.9266589388041184E-13</v>
      </c>
      <c r="F592" cm="1">
        <f t="array" ref="F592">$J$1*(Distributed_Weight($A592,'Rev 10'!$M$16,'Rev 10'!$M$9,0)+Point_Force($A592,2*'Rev 10'!$M$16,'Rev 10'!$M$10/2)+Moment_Force($A592,'Rev 10'!$V$9,'Rev 10'!$M$10/2))</f>
        <v>-2.308390984458752E-9</v>
      </c>
      <c r="G592" cm="1">
        <f t="array" ref="G592">$J$1*(Distributed_Weight($A592,'Rev 10'!$M$16*9.81,'Rev 10'!$M$9,0)-Point_Force($A592,2*'Rev 10'!$M$16*9.81,'Rev 10'!$M$10/2)+Distributed_Weight($A592,'Rev 10'!$M$16*9.81,'Rev 10'!$M$9,'Rev 10'!$M$10-'Rev 10'!$M$9))</f>
        <v>1.6780062928992364E-12</v>
      </c>
      <c r="L592">
        <f t="shared" si="28"/>
        <v>-1.9506582756119556E-15</v>
      </c>
      <c r="O592">
        <f t="shared" si="29"/>
        <v>1.1357875196716508E-18</v>
      </c>
    </row>
    <row r="593" spans="1:15" x14ac:dyDescent="0.2">
      <c r="A593">
        <v>1776</v>
      </c>
      <c r="B593">
        <f t="shared" si="27"/>
        <v>1.6721543180724005E-12</v>
      </c>
      <c r="D593" cm="1">
        <f t="array" ref="D593">$J$1*Distributed_Weight($A593,'Rev 10'!$M$16,'Rev 10'!$M$9,0)</f>
        <v>1.8245616446332774E-13</v>
      </c>
      <c r="E593" cm="1">
        <f t="array" ref="E593">$J$1*(Distributed_Weight($A593,'Rev 10'!$M$16,'Rev 10'!$M$9,0)+Point_Force($A593,2*'Rev 10'!$M$16,'Rev 10'!$M$10/2))</f>
        <v>1.9446584617725332E-13</v>
      </c>
      <c r="F593" cm="1">
        <f t="array" ref="F593">$J$1*(Distributed_Weight($A593,'Rev 10'!$M$16,'Rev 10'!$M$9,0)+Point_Force($A593,2*'Rev 10'!$M$16,'Rev 10'!$M$10/2)+Moment_Force($A593,'Rev 10'!$V$9,'Rev 10'!$M$10/2))</f>
        <v>-2.3083891845064554E-9</v>
      </c>
      <c r="G593" cm="1">
        <f t="array" ref="G593">$J$1*(Distributed_Weight($A593,'Rev 10'!$M$16*9.81,'Rev 10'!$M$9,0)-Point_Force($A593,2*'Rev 10'!$M$16*9.81,'Rev 10'!$M$10/2)+Distributed_Weight($A593,'Rev 10'!$M$16*9.81,'Rev 10'!$M$9,'Rev 10'!$M$10-'Rev 10'!$M$9))</f>
        <v>1.6721543180724005E-12</v>
      </c>
      <c r="L593">
        <f t="shared" si="28"/>
        <v>-1.9472509130529407E-15</v>
      </c>
      <c r="O593">
        <f t="shared" si="29"/>
        <v>1.1357875196043347E-18</v>
      </c>
    </row>
    <row r="594" spans="1:15" x14ac:dyDescent="0.2">
      <c r="A594">
        <v>1779</v>
      </c>
      <c r="B594">
        <f t="shared" si="27"/>
        <v>1.6663125653332417E-12</v>
      </c>
      <c r="D594" cm="1">
        <f t="array" ref="D594">$J$1*Distributed_Weight($A594,'Rev 10'!$M$16,'Rev 10'!$M$9,0)</f>
        <v>1.8305614856227488E-13</v>
      </c>
      <c r="E594" cm="1">
        <f t="array" ref="E594">$J$1*(Distributed_Weight($A594,'Rev 10'!$M$16,'Rev 10'!$M$9,0)+Point_Force($A594,2*'Rev 10'!$M$16,'Rev 10'!$M$10/2))</f>
        <v>1.9626579847409474E-13</v>
      </c>
      <c r="F594" cm="1">
        <f t="array" ref="F594">$J$1*(Distributed_Weight($A594,'Rev 10'!$M$16,'Rev 10'!$M$9,0)+Point_Force($A594,2*'Rev 10'!$M$16,'Rev 10'!$M$10/2)+Moment_Force($A594,'Rev 10'!$V$9,'Rev 10'!$M$10/2))</f>
        <v>-2.3083873845541583E-9</v>
      </c>
      <c r="G594" cm="1">
        <f t="array" ref="G594">$J$1*(Distributed_Weight($A594,'Rev 10'!$M$16*9.81,'Rev 10'!$M$9,0)-Point_Force($A594,2*'Rev 10'!$M$16*9.81,'Rev 10'!$M$10/2)+Distributed_Weight($A594,'Rev 10'!$M$16*9.81,'Rev 10'!$M$9,'Rev 10'!$M$10-'Rev 10'!$M$9))</f>
        <v>1.6663125653332417E-12</v>
      </c>
      <c r="L594">
        <f t="shared" si="28"/>
        <v>-1.9438435504941277E-15</v>
      </c>
      <c r="O594">
        <f t="shared" si="29"/>
        <v>1.1357875196717823E-18</v>
      </c>
    </row>
    <row r="595" spans="1:15" x14ac:dyDescent="0.2">
      <c r="A595">
        <v>1782</v>
      </c>
      <c r="B595">
        <f t="shared" si="27"/>
        <v>1.6604810346817593E-12</v>
      </c>
      <c r="D595" cm="1">
        <f t="array" ref="D595">$J$1*Distributed_Weight($A595,'Rev 10'!$M$16,'Rev 10'!$M$9,0)</f>
        <v>1.8365613266122204E-13</v>
      </c>
      <c r="E595" cm="1">
        <f t="array" ref="E595">$J$1*(Distributed_Weight($A595,'Rev 10'!$M$16,'Rev 10'!$M$9,0)+Point_Force($A595,2*'Rev 10'!$M$16,'Rev 10'!$M$10/2))</f>
        <v>1.9806575077093625E-13</v>
      </c>
      <c r="F595" cm="1">
        <f t="array" ref="F595">$J$1*(Distributed_Weight($A595,'Rev 10'!$M$16,'Rev 10'!$M$9,0)+Point_Force($A595,2*'Rev 10'!$M$16,'Rev 10'!$M$10/2)+Moment_Force($A595,'Rev 10'!$V$9,'Rev 10'!$M$10/2))</f>
        <v>-2.3083855846018616E-9</v>
      </c>
      <c r="G595" cm="1">
        <f t="array" ref="G595">$J$1*(Distributed_Weight($A595,'Rev 10'!$M$16*9.81,'Rev 10'!$M$9,0)-Point_Force($A595,2*'Rev 10'!$M$16*9.81,'Rev 10'!$M$10/2)+Distributed_Weight($A595,'Rev 10'!$M$16*9.81,'Rev 10'!$M$9,'Rev 10'!$M$10-'Rev 10'!$M$9))</f>
        <v>1.6604810346817593E-12</v>
      </c>
      <c r="L595">
        <f t="shared" si="28"/>
        <v>-1.9404361879351123E-15</v>
      </c>
      <c r="O595">
        <f t="shared" si="29"/>
        <v>1.1357875195818522E-18</v>
      </c>
    </row>
    <row r="596" spans="1:15" x14ac:dyDescent="0.2">
      <c r="A596">
        <v>1785</v>
      </c>
      <c r="B596">
        <f t="shared" si="27"/>
        <v>1.654659726117954E-12</v>
      </c>
      <c r="D596" cm="1">
        <f t="array" ref="D596">$J$1*Distributed_Weight($A596,'Rev 10'!$M$16,'Rev 10'!$M$9,0)</f>
        <v>1.8425611676016917E-13</v>
      </c>
      <c r="E596" cm="1">
        <f t="array" ref="E596">$J$1*(Distributed_Weight($A596,'Rev 10'!$M$16,'Rev 10'!$M$9,0)+Point_Force($A596,2*'Rev 10'!$M$16,'Rev 10'!$M$10/2))</f>
        <v>1.9986570306777767E-13</v>
      </c>
      <c r="F596" cm="1">
        <f t="array" ref="F596">$J$1*(Distributed_Weight($A596,'Rev 10'!$M$16,'Rev 10'!$M$9,0)+Point_Force($A596,2*'Rev 10'!$M$16,'Rev 10'!$M$10/2)+Moment_Force($A596,'Rev 10'!$V$9,'Rev 10'!$M$10/2))</f>
        <v>-2.3083837846495646E-9</v>
      </c>
      <c r="G596" cm="1">
        <f t="array" ref="G596">$J$1*(Distributed_Weight($A596,'Rev 10'!$M$16*9.81,'Rev 10'!$M$9,0)-Point_Force($A596,2*'Rev 10'!$M$16*9.81,'Rev 10'!$M$10/2)+Distributed_Weight($A596,'Rev 10'!$M$16*9.81,'Rev 10'!$M$9,'Rev 10'!$M$10-'Rev 10'!$M$9))</f>
        <v>1.654659726117954E-12</v>
      </c>
      <c r="L596">
        <f t="shared" si="28"/>
        <v>-1.9370288253763668E-15</v>
      </c>
      <c r="O596">
        <f t="shared" si="29"/>
        <v>1.1357875197390984E-18</v>
      </c>
    </row>
    <row r="597" spans="1:15" x14ac:dyDescent="0.2">
      <c r="A597">
        <v>1788</v>
      </c>
      <c r="B597">
        <f t="shared" si="27"/>
        <v>1.6488486396418249E-12</v>
      </c>
      <c r="D597" cm="1">
        <f t="array" ref="D597">$J$1*Distributed_Weight($A597,'Rev 10'!$M$16,'Rev 10'!$M$9,0)</f>
        <v>1.8485610085911633E-13</v>
      </c>
      <c r="E597" cm="1">
        <f t="array" ref="E597">$J$1*(Distributed_Weight($A597,'Rev 10'!$M$16,'Rev 10'!$M$9,0)+Point_Force($A597,2*'Rev 10'!$M$16,'Rev 10'!$M$10/2))</f>
        <v>2.0166565536461913E-13</v>
      </c>
      <c r="F597" cm="1">
        <f t="array" ref="F597">$J$1*(Distributed_Weight($A597,'Rev 10'!$M$16,'Rev 10'!$M$9,0)+Point_Force($A597,2*'Rev 10'!$M$16,'Rev 10'!$M$10/2)+Moment_Force($A597,'Rev 10'!$V$9,'Rev 10'!$M$10/2))</f>
        <v>-2.3083819846972679E-9</v>
      </c>
      <c r="G597" cm="1">
        <f t="array" ref="G597">$J$1*(Distributed_Weight($A597,'Rev 10'!$M$16*9.81,'Rev 10'!$M$9,0)-Point_Force($A597,2*'Rev 10'!$M$16*9.81,'Rev 10'!$M$10/2)+Distributed_Weight($A597,'Rev 10'!$M$16*9.81,'Rev 10'!$M$9,'Rev 10'!$M$10-'Rev 10'!$M$9))</f>
        <v>1.6488486396418249E-12</v>
      </c>
      <c r="L597">
        <f t="shared" si="28"/>
        <v>-1.9336214628171495E-15</v>
      </c>
      <c r="O597">
        <f t="shared" si="29"/>
        <v>1.1357875196043347E-18</v>
      </c>
    </row>
    <row r="598" spans="1:15" x14ac:dyDescent="0.2">
      <c r="A598">
        <v>1791</v>
      </c>
      <c r="B598">
        <f t="shared" si="27"/>
        <v>1.6430477752533734E-12</v>
      </c>
      <c r="D598" cm="1">
        <f t="array" ref="D598">$J$1*Distributed_Weight($A598,'Rev 10'!$M$16,'Rev 10'!$M$9,0)</f>
        <v>1.8545608495806351E-13</v>
      </c>
      <c r="E598" cm="1">
        <f t="array" ref="E598">$J$1*(Distributed_Weight($A598,'Rev 10'!$M$16,'Rev 10'!$M$9,0)+Point_Force($A598,2*'Rev 10'!$M$16,'Rev 10'!$M$10/2))</f>
        <v>2.0346560766146061E-13</v>
      </c>
      <c r="F598" cm="1">
        <f t="array" ref="F598">$J$1*(Distributed_Weight($A598,'Rev 10'!$M$16,'Rev 10'!$M$9,0)+Point_Force($A598,2*'Rev 10'!$M$16,'Rev 10'!$M$10/2)+Moment_Force($A598,'Rev 10'!$V$9,'Rev 10'!$M$10/2))</f>
        <v>-2.3083801847449709E-9</v>
      </c>
      <c r="G598" cm="1">
        <f t="array" ref="G598">$J$1*(Distributed_Weight($A598,'Rev 10'!$M$16*9.81,'Rev 10'!$M$9,0)-Point_Force($A598,2*'Rev 10'!$M$16*9.81,'Rev 10'!$M$10/2)+Distributed_Weight($A598,'Rev 10'!$M$16*9.81,'Rev 10'!$M$9,'Rev 10'!$M$10-'Rev 10'!$M$9))</f>
        <v>1.6430477752533734E-12</v>
      </c>
      <c r="L598">
        <f t="shared" si="28"/>
        <v>-1.9302141002583365E-15</v>
      </c>
      <c r="O598">
        <f t="shared" si="29"/>
        <v>1.1357875196492998E-18</v>
      </c>
    </row>
    <row r="599" spans="1:15" x14ac:dyDescent="0.2">
      <c r="A599">
        <v>1794</v>
      </c>
      <c r="B599">
        <f t="shared" si="27"/>
        <v>1.6372571329525984E-12</v>
      </c>
      <c r="D599" cm="1">
        <f t="array" ref="D599">$J$1*Distributed_Weight($A599,'Rev 10'!$M$16,'Rev 10'!$M$9,0)</f>
        <v>1.8605606905701065E-13</v>
      </c>
      <c r="E599" cm="1">
        <f t="array" ref="E599">$J$1*(Distributed_Weight($A599,'Rev 10'!$M$16,'Rev 10'!$M$9,0)+Point_Force($A599,2*'Rev 10'!$M$16,'Rev 10'!$M$10/2))</f>
        <v>2.0526555995830206E-13</v>
      </c>
      <c r="F599" cm="1">
        <f t="array" ref="F599">$J$1*(Distributed_Weight($A599,'Rev 10'!$M$16,'Rev 10'!$M$9,0)+Point_Force($A599,2*'Rev 10'!$M$16,'Rev 10'!$M$10/2)+Moment_Force($A599,'Rev 10'!$V$9,'Rev 10'!$M$10/2))</f>
        <v>-2.3083783847926742E-9</v>
      </c>
      <c r="G599" cm="1">
        <f t="array" ref="G599">$J$1*(Distributed_Weight($A599,'Rev 10'!$M$16*9.81,'Rev 10'!$M$9,0)-Point_Force($A599,2*'Rev 10'!$M$16*9.81,'Rev 10'!$M$10/2)+Distributed_Weight($A599,'Rev 10'!$M$16*9.81,'Rev 10'!$M$9,'Rev 10'!$M$10-'Rev 10'!$M$9))</f>
        <v>1.6372571329525984E-12</v>
      </c>
      <c r="L599">
        <f t="shared" si="28"/>
        <v>-1.9268067376993886E-15</v>
      </c>
      <c r="O599">
        <f t="shared" si="29"/>
        <v>1.1357875196043347E-18</v>
      </c>
    </row>
    <row r="600" spans="1:15" x14ac:dyDescent="0.2">
      <c r="A600">
        <v>1797</v>
      </c>
      <c r="B600">
        <f t="shared" si="27"/>
        <v>1.6314767127395002E-12</v>
      </c>
      <c r="D600" cm="1">
        <f t="array" ref="D600">$J$1*Distributed_Weight($A600,'Rev 10'!$M$16,'Rev 10'!$M$9,0)</f>
        <v>1.8665605315595781E-13</v>
      </c>
      <c r="E600" cm="1">
        <f t="array" ref="E600">$J$1*(Distributed_Weight($A600,'Rev 10'!$M$16,'Rev 10'!$M$9,0)+Point_Force($A600,2*'Rev 10'!$M$16,'Rev 10'!$M$10/2))</f>
        <v>2.0706551225514354E-13</v>
      </c>
      <c r="F600" cm="1">
        <f t="array" ref="F600">$J$1*(Distributed_Weight($A600,'Rev 10'!$M$16,'Rev 10'!$M$9,0)+Point_Force($A600,2*'Rev 10'!$M$16,'Rev 10'!$M$10/2)+Moment_Force($A600,'Rev 10'!$V$9,'Rev 10'!$M$10/2))</f>
        <v>-2.3083765848403775E-9</v>
      </c>
      <c r="G600" cm="1">
        <f t="array" ref="G600">$J$1*(Distributed_Weight($A600,'Rev 10'!$M$16*9.81,'Rev 10'!$M$9,0)-Point_Force($A600,2*'Rev 10'!$M$16*9.81,'Rev 10'!$M$10/2)+Distributed_Weight($A600,'Rev 10'!$M$16*9.81,'Rev 10'!$M$9,'Rev 10'!$M$10-'Rev 10'!$M$9))</f>
        <v>1.6314767127395002E-12</v>
      </c>
      <c r="L600">
        <f t="shared" si="28"/>
        <v>-1.9233993751405756E-15</v>
      </c>
      <c r="O600">
        <f t="shared" si="29"/>
        <v>1.1357875196716508E-18</v>
      </c>
    </row>
    <row r="601" spans="1:15" x14ac:dyDescent="0.2">
      <c r="A601">
        <v>1800</v>
      </c>
      <c r="B601">
        <f t="shared" si="27"/>
        <v>1.6257065146140785E-12</v>
      </c>
      <c r="D601" cm="1">
        <f t="array" ref="D601">$J$1*Distributed_Weight($A601,'Rev 10'!$M$16,'Rev 10'!$M$9,0)</f>
        <v>1.8725603725490497E-13</v>
      </c>
      <c r="E601" cm="1">
        <f t="array" ref="E601">$J$1*(Distributed_Weight($A601,'Rev 10'!$M$16,'Rev 10'!$M$9,0)+Point_Force($A601,2*'Rev 10'!$M$16,'Rev 10'!$M$10/2))</f>
        <v>2.0886546455198499E-13</v>
      </c>
      <c r="F601" cm="1">
        <f t="array" ref="F601">$J$1*(Distributed_Weight($A601,'Rev 10'!$M$16,'Rev 10'!$M$9,0)+Point_Force($A601,2*'Rev 10'!$M$16,'Rev 10'!$M$10/2)+Moment_Force($A601,'Rev 10'!$V$9,'Rev 10'!$M$10/2))</f>
        <v>-2.3083747848880805E-9</v>
      </c>
      <c r="G601" cm="1">
        <f t="array" ref="G601">$J$1*(Distributed_Weight($A601,'Rev 10'!$M$16*9.81,'Rev 10'!$M$9,0)-Point_Force($A601,2*'Rev 10'!$M$16*9.81,'Rev 10'!$M$10/2)+Distributed_Weight($A601,'Rev 10'!$M$16*9.81,'Rev 10'!$M$9,'Rev 10'!$M$10-'Rev 10'!$M$9))</f>
        <v>1.6257065146140785E-12</v>
      </c>
      <c r="L601">
        <f t="shared" si="28"/>
        <v>-1.9199920125815606E-15</v>
      </c>
      <c r="O601">
        <f t="shared" si="29"/>
        <v>1.1357875196492998E-18</v>
      </c>
    </row>
    <row r="602" spans="1:15" x14ac:dyDescent="0.2">
      <c r="A602">
        <v>1803</v>
      </c>
      <c r="B602">
        <f t="shared" si="27"/>
        <v>1.6199465385763338E-12</v>
      </c>
      <c r="D602" cm="1">
        <f t="array" ref="D602">$J$1*Distributed_Weight($A602,'Rev 10'!$M$16,'Rev 10'!$M$9,0)</f>
        <v>1.878560213538521E-13</v>
      </c>
      <c r="E602" cm="1">
        <f t="array" ref="E602">$J$1*(Distributed_Weight($A602,'Rev 10'!$M$16,'Rev 10'!$M$9,0)+Point_Force($A602,2*'Rev 10'!$M$16,'Rev 10'!$M$10/2))</f>
        <v>2.1066541684882642E-13</v>
      </c>
      <c r="F602" cm="1">
        <f t="array" ref="F602">$J$1*(Distributed_Weight($A602,'Rev 10'!$M$16,'Rev 10'!$M$9,0)+Point_Force($A602,2*'Rev 10'!$M$16,'Rev 10'!$M$10/2)+Moment_Force($A602,'Rev 10'!$V$9,'Rev 10'!$M$10/2))</f>
        <v>-2.3083729849357838E-9</v>
      </c>
      <c r="G602" cm="1">
        <f t="array" ref="G602">$J$1*(Distributed_Weight($A602,'Rev 10'!$M$16*9.81,'Rev 10'!$M$9,0)-Point_Force($A602,2*'Rev 10'!$M$16*9.81,'Rev 10'!$M$10/2)+Distributed_Weight($A602,'Rev 10'!$M$16*9.81,'Rev 10'!$M$9,'Rev 10'!$M$10-'Rev 10'!$M$9))</f>
        <v>1.6199465385763338E-12</v>
      </c>
      <c r="L602">
        <f t="shared" si="28"/>
        <v>-1.9165846500226127E-15</v>
      </c>
      <c r="O602">
        <f t="shared" si="29"/>
        <v>1.1357875196268172E-18</v>
      </c>
    </row>
    <row r="603" spans="1:15" x14ac:dyDescent="0.2">
      <c r="A603">
        <v>1806</v>
      </c>
      <c r="B603">
        <f t="shared" si="27"/>
        <v>1.614196784626266E-12</v>
      </c>
      <c r="D603" cm="1">
        <f t="array" ref="D603">$J$1*Distributed_Weight($A603,'Rev 10'!$M$16,'Rev 10'!$M$9,0)</f>
        <v>1.8845600545279926E-13</v>
      </c>
      <c r="E603" cm="1">
        <f t="array" ref="E603">$J$1*(Distributed_Weight($A603,'Rev 10'!$M$16,'Rev 10'!$M$9,0)+Point_Force($A603,2*'Rev 10'!$M$16,'Rev 10'!$M$10/2))</f>
        <v>2.1246536914566792E-13</v>
      </c>
      <c r="F603" cm="1">
        <f t="array" ref="F603">$J$1*(Distributed_Weight($A603,'Rev 10'!$M$16,'Rev 10'!$M$9,0)+Point_Force($A603,2*'Rev 10'!$M$16,'Rev 10'!$M$10/2)+Moment_Force($A603,'Rev 10'!$V$9,'Rev 10'!$M$10/2))</f>
        <v>-2.3083711849834868E-9</v>
      </c>
      <c r="G603" cm="1">
        <f t="array" ref="G603">$J$1*(Distributed_Weight($A603,'Rev 10'!$M$16*9.81,'Rev 10'!$M$9,0)-Point_Force($A603,2*'Rev 10'!$M$16*9.81,'Rev 10'!$M$10/2)+Distributed_Weight($A603,'Rev 10'!$M$16*9.81,'Rev 10'!$M$9,'Rev 10'!$M$10-'Rev 10'!$M$9))</f>
        <v>1.614196784626266E-12</v>
      </c>
      <c r="L603">
        <f t="shared" si="28"/>
        <v>-1.9131772874637323E-15</v>
      </c>
      <c r="O603">
        <f t="shared" si="29"/>
        <v>1.1357875196716508E-18</v>
      </c>
    </row>
    <row r="604" spans="1:15" x14ac:dyDescent="0.2">
      <c r="A604">
        <v>1809</v>
      </c>
      <c r="B604">
        <f t="shared" si="27"/>
        <v>1.6084572527638748E-12</v>
      </c>
      <c r="D604" cm="1">
        <f t="array" ref="D604">$J$1*Distributed_Weight($A604,'Rev 10'!$M$16,'Rev 10'!$M$9,0)</f>
        <v>1.8905598955174645E-13</v>
      </c>
      <c r="E604" cm="1">
        <f t="array" ref="E604">$J$1*(Distributed_Weight($A604,'Rev 10'!$M$16,'Rev 10'!$M$9,0)+Point_Force($A604,2*'Rev 10'!$M$16,'Rev 10'!$M$10/2))</f>
        <v>2.142653214425094E-13</v>
      </c>
      <c r="F604" cm="1">
        <f t="array" ref="F604">$J$1*(Distributed_Weight($A604,'Rev 10'!$M$16,'Rev 10'!$M$9,0)+Point_Force($A604,2*'Rev 10'!$M$16,'Rev 10'!$M$10/2)+Moment_Force($A604,'Rev 10'!$V$9,'Rev 10'!$M$10/2))</f>
        <v>-2.3083693850311901E-9</v>
      </c>
      <c r="G604" cm="1">
        <f t="array" ref="G604">$J$1*(Distributed_Weight($A604,'Rev 10'!$M$16*9.81,'Rev 10'!$M$9,0)-Point_Force($A604,2*'Rev 10'!$M$16*9.81,'Rev 10'!$M$10/2)+Distributed_Weight($A604,'Rev 10'!$M$16*9.81,'Rev 10'!$M$9,'Rev 10'!$M$10-'Rev 10'!$M$9))</f>
        <v>1.6084572527638748E-12</v>
      </c>
      <c r="L604">
        <f t="shared" si="28"/>
        <v>-1.9097699249047173E-15</v>
      </c>
      <c r="O604">
        <f t="shared" si="29"/>
        <v>1.1357875196268172E-18</v>
      </c>
    </row>
    <row r="605" spans="1:15" x14ac:dyDescent="0.2">
      <c r="A605">
        <v>1812</v>
      </c>
      <c r="B605">
        <f t="shared" si="27"/>
        <v>1.6027279429891606E-12</v>
      </c>
      <c r="D605" cm="1">
        <f t="array" ref="D605">$J$1*Distributed_Weight($A605,'Rev 10'!$M$16,'Rev 10'!$M$9,0)</f>
        <v>1.8965597365069358E-13</v>
      </c>
      <c r="E605" cm="1">
        <f t="array" ref="E605">$J$1*(Distributed_Weight($A605,'Rev 10'!$M$16,'Rev 10'!$M$9,0)+Point_Force($A605,2*'Rev 10'!$M$16,'Rev 10'!$M$10/2))</f>
        <v>2.1606527373935083E-13</v>
      </c>
      <c r="F605" cm="1">
        <f t="array" ref="F605">$J$1*(Distributed_Weight($A605,'Rev 10'!$M$16,'Rev 10'!$M$9,0)+Point_Force($A605,2*'Rev 10'!$M$16,'Rev 10'!$M$10/2)+Moment_Force($A605,'Rev 10'!$V$9,'Rev 10'!$M$10/2))</f>
        <v>-2.3083675850788934E-9</v>
      </c>
      <c r="G605" cm="1">
        <f t="array" ref="G605">$J$1*(Distributed_Weight($A605,'Rev 10'!$M$16*9.81,'Rev 10'!$M$9,0)-Point_Force($A605,2*'Rev 10'!$M$16*9.81,'Rev 10'!$M$10/2)+Distributed_Weight($A605,'Rev 10'!$M$16*9.81,'Rev 10'!$M$9,'Rev 10'!$M$10-'Rev 10'!$M$9))</f>
        <v>1.6027279429891606E-12</v>
      </c>
      <c r="L605">
        <f t="shared" si="28"/>
        <v>-1.9063625623458369E-15</v>
      </c>
      <c r="O605">
        <f t="shared" si="29"/>
        <v>1.1357875196492998E-18</v>
      </c>
    </row>
    <row r="606" spans="1:15" x14ac:dyDescent="0.2">
      <c r="A606">
        <v>1815</v>
      </c>
      <c r="B606">
        <f t="shared" si="27"/>
        <v>1.5970088553021231E-12</v>
      </c>
      <c r="D606" cm="1">
        <f t="array" ref="D606">$J$1*Distributed_Weight($A606,'Rev 10'!$M$16,'Rev 10'!$M$9,0)</f>
        <v>1.9025595774964074E-13</v>
      </c>
      <c r="E606" cm="1">
        <f t="array" ref="E606">$J$1*(Distributed_Weight($A606,'Rev 10'!$M$16,'Rev 10'!$M$9,0)+Point_Force($A606,2*'Rev 10'!$M$16,'Rev 10'!$M$10/2))</f>
        <v>2.1786522603619228E-13</v>
      </c>
      <c r="F606" cm="1">
        <f t="array" ref="F606">$J$1*(Distributed_Weight($A606,'Rev 10'!$M$16,'Rev 10'!$M$9,0)+Point_Force($A606,2*'Rev 10'!$M$16,'Rev 10'!$M$10/2)+Moment_Force($A606,'Rev 10'!$V$9,'Rev 10'!$M$10/2))</f>
        <v>-2.3083657851265964E-9</v>
      </c>
      <c r="G606" cm="1">
        <f t="array" ref="G606">$J$1*(Distributed_Weight($A606,'Rev 10'!$M$16*9.81,'Rev 10'!$M$9,0)-Point_Force($A606,2*'Rev 10'!$M$16*9.81,'Rev 10'!$M$10/2)+Distributed_Weight($A606,'Rev 10'!$M$16*9.81,'Rev 10'!$M$9,'Rev 10'!$M$10-'Rev 10'!$M$9))</f>
        <v>1.5970088553021231E-12</v>
      </c>
      <c r="L606">
        <f t="shared" si="28"/>
        <v>-1.902955199786889E-15</v>
      </c>
      <c r="O606">
        <f t="shared" si="29"/>
        <v>1.1357875196492998E-18</v>
      </c>
    </row>
    <row r="607" spans="1:15" x14ac:dyDescent="0.2">
      <c r="A607">
        <v>1818</v>
      </c>
      <c r="B607">
        <f t="shared" si="27"/>
        <v>1.5912999897027625E-12</v>
      </c>
      <c r="D607" cm="1">
        <f t="array" ref="D607">$J$1*Distributed_Weight($A607,'Rev 10'!$M$16,'Rev 10'!$M$9,0)</f>
        <v>1.9085594184858787E-13</v>
      </c>
      <c r="E607" cm="1">
        <f t="array" ref="E607">$J$1*(Distributed_Weight($A607,'Rev 10'!$M$16,'Rev 10'!$M$9,0)+Point_Force($A607,2*'Rev 10'!$M$16,'Rev 10'!$M$10/2))</f>
        <v>2.1966517833303376E-13</v>
      </c>
      <c r="F607" cm="1">
        <f t="array" ref="F607">$J$1*(Distributed_Weight($A607,'Rev 10'!$M$16,'Rev 10'!$M$9,0)+Point_Force($A607,2*'Rev 10'!$M$16,'Rev 10'!$M$10/2)+Moment_Force($A607,'Rev 10'!$V$9,'Rev 10'!$M$10/2))</f>
        <v>-2.3083639851742993E-9</v>
      </c>
      <c r="G607" cm="1">
        <f t="array" ref="G607">$J$1*(Distributed_Weight($A607,'Rev 10'!$M$16*9.81,'Rev 10'!$M$9,0)-Point_Force($A607,2*'Rev 10'!$M$16*9.81,'Rev 10'!$M$10/2)+Distributed_Weight($A607,'Rev 10'!$M$16*9.81,'Rev 10'!$M$9,'Rev 10'!$M$10-'Rev 10'!$M$9))</f>
        <v>1.5912999897027625E-12</v>
      </c>
      <c r="L607">
        <f t="shared" si="28"/>
        <v>-1.8995478372279411E-15</v>
      </c>
      <c r="O607">
        <f t="shared" si="29"/>
        <v>1.1357875196491682E-18</v>
      </c>
    </row>
    <row r="608" spans="1:15" x14ac:dyDescent="0.2">
      <c r="A608">
        <v>1821</v>
      </c>
      <c r="B608">
        <f t="shared" si="27"/>
        <v>1.5856013461910786E-12</v>
      </c>
      <c r="D608" cm="1">
        <f t="array" ref="D608">$J$1*Distributed_Weight($A608,'Rev 10'!$M$16,'Rev 10'!$M$9,0)</f>
        <v>1.9145592594753503E-13</v>
      </c>
      <c r="E608" cm="1">
        <f t="array" ref="E608">$J$1*(Distributed_Weight($A608,'Rev 10'!$M$16,'Rev 10'!$M$9,0)+Point_Force($A608,2*'Rev 10'!$M$16,'Rev 10'!$M$10/2))</f>
        <v>2.2146513062987521E-13</v>
      </c>
      <c r="F608" cm="1">
        <f t="array" ref="F608">$J$1*(Distributed_Weight($A608,'Rev 10'!$M$16,'Rev 10'!$M$9,0)+Point_Force($A608,2*'Rev 10'!$M$16,'Rev 10'!$M$10/2)+Moment_Force($A608,'Rev 10'!$V$9,'Rev 10'!$M$10/2))</f>
        <v>-2.3083621852220027E-9</v>
      </c>
      <c r="G608" cm="1">
        <f t="array" ref="G608">$J$1*(Distributed_Weight($A608,'Rev 10'!$M$16*9.81,'Rev 10'!$M$9,0)-Point_Force($A608,2*'Rev 10'!$M$16*9.81,'Rev 10'!$M$10/2)+Distributed_Weight($A608,'Rev 10'!$M$16*9.81,'Rev 10'!$M$9,'Rev 10'!$M$10-'Rev 10'!$M$9))</f>
        <v>1.5856013461910786E-12</v>
      </c>
      <c r="L608">
        <f t="shared" si="28"/>
        <v>-1.8961404746689936E-15</v>
      </c>
      <c r="O608">
        <f t="shared" si="29"/>
        <v>1.1357875196268172E-18</v>
      </c>
    </row>
    <row r="609" spans="1:15" x14ac:dyDescent="0.2">
      <c r="A609">
        <v>1824</v>
      </c>
      <c r="B609">
        <f t="shared" si="27"/>
        <v>1.5799129247670717E-12</v>
      </c>
      <c r="D609" cm="1">
        <f t="array" ref="D609">$J$1*Distributed_Weight($A609,'Rev 10'!$M$16,'Rev 10'!$M$9,0)</f>
        <v>1.9205591004648219E-13</v>
      </c>
      <c r="E609" cm="1">
        <f t="array" ref="E609">$J$1*(Distributed_Weight($A609,'Rev 10'!$M$16,'Rev 10'!$M$9,0)+Point_Force($A609,2*'Rev 10'!$M$16,'Rev 10'!$M$10/2))</f>
        <v>2.2326508292671669E-13</v>
      </c>
      <c r="F609" cm="1">
        <f t="array" ref="F609">$J$1*(Distributed_Weight($A609,'Rev 10'!$M$16,'Rev 10'!$M$9,0)+Point_Force($A609,2*'Rev 10'!$M$16,'Rev 10'!$M$10/2)+Moment_Force($A609,'Rev 10'!$V$9,'Rev 10'!$M$10/2))</f>
        <v>-2.3083603852697056E-9</v>
      </c>
      <c r="G609" cm="1">
        <f t="array" ref="G609">$J$1*(Distributed_Weight($A609,'Rev 10'!$M$16*9.81,'Rev 10'!$M$9,0)-Point_Force($A609,2*'Rev 10'!$M$16*9.81,'Rev 10'!$M$10/2)+Distributed_Weight($A609,'Rev 10'!$M$16*9.81,'Rev 10'!$M$9,'Rev 10'!$M$10-'Rev 10'!$M$9))</f>
        <v>1.5799129247670717E-12</v>
      </c>
      <c r="L609">
        <f t="shared" si="28"/>
        <v>-1.8927331121101131E-15</v>
      </c>
      <c r="O609">
        <f t="shared" si="29"/>
        <v>1.1357875196268172E-18</v>
      </c>
    </row>
    <row r="610" spans="1:15" x14ac:dyDescent="0.2">
      <c r="A610">
        <v>1827</v>
      </c>
      <c r="B610">
        <f t="shared" si="27"/>
        <v>1.5742347254307413E-12</v>
      </c>
      <c r="D610" cm="1">
        <f t="array" ref="D610">$J$1*Distributed_Weight($A610,'Rev 10'!$M$16,'Rev 10'!$M$9,0)</f>
        <v>1.9265589414542933E-13</v>
      </c>
      <c r="E610" cm="1">
        <f t="array" ref="E610">$J$1*(Distributed_Weight($A610,'Rev 10'!$M$16,'Rev 10'!$M$9,0)+Point_Force($A610,2*'Rev 10'!$M$16,'Rev 10'!$M$10/2))</f>
        <v>2.2506503522355814E-13</v>
      </c>
      <c r="F610" cm="1">
        <f t="array" ref="F610">$J$1*(Distributed_Weight($A610,'Rev 10'!$M$16,'Rev 10'!$M$9,0)+Point_Force($A610,2*'Rev 10'!$M$16,'Rev 10'!$M$10/2)+Moment_Force($A610,'Rev 10'!$V$9,'Rev 10'!$M$10/2))</f>
        <v>-2.3083585853174089E-9</v>
      </c>
      <c r="G610" cm="1">
        <f t="array" ref="G610">$J$1*(Distributed_Weight($A610,'Rev 10'!$M$16*9.81,'Rev 10'!$M$9,0)-Point_Force($A610,2*'Rev 10'!$M$16*9.81,'Rev 10'!$M$10/2)+Distributed_Weight($A610,'Rev 10'!$M$16*9.81,'Rev 10'!$M$9,'Rev 10'!$M$10-'Rev 10'!$M$9))</f>
        <v>1.5742347254307413E-12</v>
      </c>
      <c r="L610">
        <f t="shared" si="28"/>
        <v>-1.8893257495512327E-15</v>
      </c>
      <c r="O610">
        <f t="shared" si="29"/>
        <v>1.1357875196268172E-18</v>
      </c>
    </row>
    <row r="611" spans="1:15" x14ac:dyDescent="0.2">
      <c r="A611">
        <v>1830</v>
      </c>
      <c r="B611">
        <f t="shared" si="27"/>
        <v>1.5685667481820876E-12</v>
      </c>
      <c r="D611" cm="1">
        <f t="array" ref="D611">$J$1*Distributed_Weight($A611,'Rev 10'!$M$16,'Rev 10'!$M$9,0)</f>
        <v>1.9325587824437651E-13</v>
      </c>
      <c r="E611" cm="1">
        <f t="array" ref="E611">$J$1*(Distributed_Weight($A611,'Rev 10'!$M$16,'Rev 10'!$M$9,0)+Point_Force($A611,2*'Rev 10'!$M$16,'Rev 10'!$M$10/2))</f>
        <v>2.2686498752039962E-13</v>
      </c>
      <c r="F611" cm="1">
        <f t="array" ref="F611">$J$1*(Distributed_Weight($A611,'Rev 10'!$M$16,'Rev 10'!$M$9,0)+Point_Force($A611,2*'Rev 10'!$M$16,'Rev 10'!$M$10/2)+Moment_Force($A611,'Rev 10'!$V$9,'Rev 10'!$M$10/2))</f>
        <v>-2.3083567853651123E-9</v>
      </c>
      <c r="G611" cm="1">
        <f t="array" ref="G611">$J$1*(Distributed_Weight($A611,'Rev 10'!$M$16*9.81,'Rev 10'!$M$9,0)-Point_Force($A611,2*'Rev 10'!$M$16*9.81,'Rev 10'!$M$10/2)+Distributed_Weight($A611,'Rev 10'!$M$16*9.81,'Rev 10'!$M$9,'Rev 10'!$M$10-'Rev 10'!$M$9))</f>
        <v>1.5685667481820876E-12</v>
      </c>
      <c r="L611">
        <f t="shared" si="28"/>
        <v>-1.8859183869923522E-15</v>
      </c>
      <c r="O611">
        <f t="shared" si="29"/>
        <v>1.1357875197166158E-18</v>
      </c>
    </row>
    <row r="612" spans="1:15" x14ac:dyDescent="0.2">
      <c r="A612">
        <v>1833</v>
      </c>
      <c r="B612">
        <f t="shared" si="27"/>
        <v>1.5629089930211106E-12</v>
      </c>
      <c r="D612" cm="1">
        <f t="array" ref="D612">$J$1*Distributed_Weight($A612,'Rev 10'!$M$16,'Rev 10'!$M$9,0)</f>
        <v>1.9385586234332367E-13</v>
      </c>
      <c r="E612" cm="1">
        <f t="array" ref="E612">$J$1*(Distributed_Weight($A612,'Rev 10'!$M$16,'Rev 10'!$M$9,0)+Point_Force($A612,2*'Rev 10'!$M$16,'Rev 10'!$M$10/2))</f>
        <v>2.286649398172411E-13</v>
      </c>
      <c r="F612" cm="1">
        <f t="array" ref="F612">$J$1*(Distributed_Weight($A612,'Rev 10'!$M$16,'Rev 10'!$M$9,0)+Point_Force($A612,2*'Rev 10'!$M$16,'Rev 10'!$M$10/2)+Moment_Force($A612,'Rev 10'!$V$9,'Rev 10'!$M$10/2))</f>
        <v>-2.3083549854128152E-9</v>
      </c>
      <c r="G612" cm="1">
        <f t="array" ref="G612">$J$1*(Distributed_Weight($A612,'Rev 10'!$M$16*9.81,'Rev 10'!$M$9,0)-Point_Force($A612,2*'Rev 10'!$M$16*9.81,'Rev 10'!$M$10/2)+Distributed_Weight($A612,'Rev 10'!$M$16*9.81,'Rev 10'!$M$9,'Rev 10'!$M$10-'Rev 10'!$M$9))</f>
        <v>1.5629089930211106E-12</v>
      </c>
      <c r="L612">
        <f t="shared" si="28"/>
        <v>-1.8825110244332024E-15</v>
      </c>
      <c r="O612">
        <f t="shared" si="29"/>
        <v>1.1357875195819835E-18</v>
      </c>
    </row>
    <row r="613" spans="1:15" x14ac:dyDescent="0.2">
      <c r="A613">
        <v>1836</v>
      </c>
      <c r="B613">
        <f t="shared" si="27"/>
        <v>1.557261459947811E-12</v>
      </c>
      <c r="D613" cm="1">
        <f t="array" ref="D613">$J$1*Distributed_Weight($A613,'Rev 10'!$M$16,'Rev 10'!$M$9,0)</f>
        <v>1.944558464422708E-13</v>
      </c>
      <c r="E613" cm="1">
        <f t="array" ref="E613">$J$1*(Distributed_Weight($A613,'Rev 10'!$M$16,'Rev 10'!$M$9,0)+Point_Force($A613,2*'Rev 10'!$M$16,'Rev 10'!$M$10/2))</f>
        <v>2.3046489211408253E-13</v>
      </c>
      <c r="F613" cm="1">
        <f t="array" ref="F613">$J$1*(Distributed_Weight($A613,'Rev 10'!$M$16,'Rev 10'!$M$9,0)+Point_Force($A613,2*'Rev 10'!$M$16,'Rev 10'!$M$10/2)+Moment_Force($A613,'Rev 10'!$V$9,'Rev 10'!$M$10/2))</f>
        <v>-2.3083531854605186E-9</v>
      </c>
      <c r="G613" cm="1">
        <f t="array" ref="G613">$J$1*(Distributed_Weight($A613,'Rev 10'!$M$16*9.81,'Rev 10'!$M$9,0)-Point_Force($A613,2*'Rev 10'!$M$16*9.81,'Rev 10'!$M$10/2)+Distributed_Weight($A613,'Rev 10'!$M$16*9.81,'Rev 10'!$M$9,'Rev 10'!$M$10-'Rev 10'!$M$9))</f>
        <v>1.557261459947811E-12</v>
      </c>
      <c r="L613">
        <f t="shared" si="28"/>
        <v>-1.8791036618744564E-15</v>
      </c>
      <c r="O613">
        <f t="shared" si="29"/>
        <v>1.1357875196491682E-18</v>
      </c>
    </row>
    <row r="614" spans="1:15" x14ac:dyDescent="0.2">
      <c r="A614">
        <v>1839</v>
      </c>
      <c r="B614">
        <f t="shared" si="27"/>
        <v>1.5516241489621876E-12</v>
      </c>
      <c r="D614" cm="1">
        <f t="array" ref="D614">$J$1*Distributed_Weight($A614,'Rev 10'!$M$16,'Rev 10'!$M$9,0)</f>
        <v>1.9505583054121796E-13</v>
      </c>
      <c r="E614" cm="1">
        <f t="array" ref="E614">$J$1*(Distributed_Weight($A614,'Rev 10'!$M$16,'Rev 10'!$M$9,0)+Point_Force($A614,2*'Rev 10'!$M$16,'Rev 10'!$M$10/2))</f>
        <v>2.3226484441092401E-13</v>
      </c>
      <c r="F614" cm="1">
        <f t="array" ref="F614">$J$1*(Distributed_Weight($A614,'Rev 10'!$M$16,'Rev 10'!$M$9,0)+Point_Force($A614,2*'Rev 10'!$M$16,'Rev 10'!$M$10/2)+Moment_Force($A614,'Rev 10'!$V$9,'Rev 10'!$M$10/2))</f>
        <v>-2.3083513855082215E-9</v>
      </c>
      <c r="G614" cm="1">
        <f t="array" ref="G614">$J$1*(Distributed_Weight($A614,'Rev 10'!$M$16*9.81,'Rev 10'!$M$9,0)-Point_Force($A614,2*'Rev 10'!$M$16*9.81,'Rev 10'!$M$10/2)+Distributed_Weight($A614,'Rev 10'!$M$16*9.81,'Rev 10'!$M$9,'Rev 10'!$M$10-'Rev 10'!$M$9))</f>
        <v>1.5516241489621876E-12</v>
      </c>
      <c r="L614">
        <f t="shared" si="28"/>
        <v>-1.8756962993155089E-15</v>
      </c>
      <c r="O614">
        <f t="shared" si="29"/>
        <v>1.1357875196717823E-18</v>
      </c>
    </row>
    <row r="615" spans="1:15" x14ac:dyDescent="0.2">
      <c r="A615">
        <v>1842</v>
      </c>
      <c r="B615">
        <f t="shared" si="27"/>
        <v>1.5459970600642411E-12</v>
      </c>
      <c r="D615" cm="1">
        <f t="array" ref="D615">$J$1*Distributed_Weight($A615,'Rev 10'!$M$16,'Rev 10'!$M$9,0)</f>
        <v>1.956558146401651E-13</v>
      </c>
      <c r="E615" cm="1">
        <f t="array" ref="E615">$J$1*(Distributed_Weight($A615,'Rev 10'!$M$16,'Rev 10'!$M$9,0)+Point_Force($A615,2*'Rev 10'!$M$16,'Rev 10'!$M$10/2))</f>
        <v>2.3406479670776543E-13</v>
      </c>
      <c r="F615" cm="1">
        <f t="array" ref="F615">$J$1*(Distributed_Weight($A615,'Rev 10'!$M$16,'Rev 10'!$M$9,0)+Point_Force($A615,2*'Rev 10'!$M$16,'Rev 10'!$M$10/2)+Moment_Force($A615,'Rev 10'!$V$9,'Rev 10'!$M$10/2))</f>
        <v>-2.3083495855559248E-9</v>
      </c>
      <c r="G615" cm="1">
        <f t="array" ref="G615">$J$1*(Distributed_Weight($A615,'Rev 10'!$M$16*9.81,'Rev 10'!$M$9,0)-Point_Force($A615,2*'Rev 10'!$M$16*9.81,'Rev 10'!$M$10/2)+Distributed_Weight($A615,'Rev 10'!$M$16*9.81,'Rev 10'!$M$9,'Rev 10'!$M$10-'Rev 10'!$M$9))</f>
        <v>1.5459970600642411E-12</v>
      </c>
      <c r="L615">
        <f t="shared" si="28"/>
        <v>-1.8722889367564936E-15</v>
      </c>
      <c r="O615">
        <f t="shared" si="29"/>
        <v>1.1357875196716508E-18</v>
      </c>
    </row>
    <row r="616" spans="1:15" x14ac:dyDescent="0.2">
      <c r="A616">
        <v>1845</v>
      </c>
      <c r="B616">
        <f t="shared" si="27"/>
        <v>1.5403801932539716E-12</v>
      </c>
      <c r="D616" cm="1">
        <f t="array" ref="D616">$J$1*Distributed_Weight($A616,'Rev 10'!$M$16,'Rev 10'!$M$9,0)</f>
        <v>1.9625579873911226E-13</v>
      </c>
      <c r="E616" cm="1">
        <f t="array" ref="E616">$J$1*(Distributed_Weight($A616,'Rev 10'!$M$16,'Rev 10'!$M$9,0)+Point_Force($A616,2*'Rev 10'!$M$16,'Rev 10'!$M$10/2))</f>
        <v>2.3586474900460691E-13</v>
      </c>
      <c r="F616" cm="1">
        <f t="array" ref="F616">$J$1*(Distributed_Weight($A616,'Rev 10'!$M$16,'Rev 10'!$M$9,0)+Point_Force($A616,2*'Rev 10'!$M$16,'Rev 10'!$M$10/2)+Moment_Force($A616,'Rev 10'!$V$9,'Rev 10'!$M$10/2))</f>
        <v>-2.3083477856036282E-9</v>
      </c>
      <c r="G616" cm="1">
        <f t="array" ref="G616">$J$1*(Distributed_Weight($A616,'Rev 10'!$M$16*9.81,'Rev 10'!$M$9,0)-Point_Force($A616,2*'Rev 10'!$M$16*9.81,'Rev 10'!$M$10/2)+Distributed_Weight($A616,'Rev 10'!$M$16*9.81,'Rev 10'!$M$9,'Rev 10'!$M$10-'Rev 10'!$M$9))</f>
        <v>1.5403801932539716E-12</v>
      </c>
      <c r="L616">
        <f t="shared" si="28"/>
        <v>-1.8688815741974786E-15</v>
      </c>
      <c r="O616">
        <f t="shared" si="29"/>
        <v>1.1357875196043347E-18</v>
      </c>
    </row>
    <row r="617" spans="1:15" x14ac:dyDescent="0.2">
      <c r="A617">
        <v>1848</v>
      </c>
      <c r="B617">
        <f t="shared" si="27"/>
        <v>1.5347735485313792E-12</v>
      </c>
      <c r="D617" cm="1">
        <f t="array" ref="D617">$J$1*Distributed_Weight($A617,'Rev 10'!$M$16,'Rev 10'!$M$9,0)</f>
        <v>1.9685578283805944E-13</v>
      </c>
      <c r="E617" cm="1">
        <f t="array" ref="E617">$J$1*(Distributed_Weight($A617,'Rev 10'!$M$16,'Rev 10'!$M$9,0)+Point_Force($A617,2*'Rev 10'!$M$16,'Rev 10'!$M$10/2))</f>
        <v>2.3766470130144839E-13</v>
      </c>
      <c r="F617" cm="1">
        <f t="array" ref="F617">$J$1*(Distributed_Weight($A617,'Rev 10'!$M$16,'Rev 10'!$M$9,0)+Point_Force($A617,2*'Rev 10'!$M$16,'Rev 10'!$M$10/2)+Moment_Force($A617,'Rev 10'!$V$9,'Rev 10'!$M$10/2))</f>
        <v>-2.3083459856513311E-9</v>
      </c>
      <c r="G617" cm="1">
        <f t="array" ref="G617">$J$1*(Distributed_Weight($A617,'Rev 10'!$M$16*9.81,'Rev 10'!$M$9,0)-Point_Force($A617,2*'Rev 10'!$M$16*9.81,'Rev 10'!$M$10/2)+Distributed_Weight($A617,'Rev 10'!$M$16*9.81,'Rev 10'!$M$9,'Rev 10'!$M$10-'Rev 10'!$M$9))</f>
        <v>1.5347735485313792E-12</v>
      </c>
      <c r="L617">
        <f t="shared" si="28"/>
        <v>-1.8654742116386656E-15</v>
      </c>
      <c r="O617">
        <f t="shared" si="29"/>
        <v>1.1357875196268172E-18</v>
      </c>
    </row>
    <row r="618" spans="1:15" x14ac:dyDescent="0.2">
      <c r="A618">
        <v>1851</v>
      </c>
      <c r="B618">
        <f t="shared" si="27"/>
        <v>1.5291771258964632E-12</v>
      </c>
      <c r="D618" cm="1">
        <f t="array" ref="D618">$J$1*Distributed_Weight($A618,'Rev 10'!$M$16,'Rev 10'!$M$9,0)</f>
        <v>1.9745576693700655E-13</v>
      </c>
      <c r="E618" cm="1">
        <f t="array" ref="E618">$J$1*(Distributed_Weight($A618,'Rev 10'!$M$16,'Rev 10'!$M$9,0)+Point_Force($A618,2*'Rev 10'!$M$16,'Rev 10'!$M$10/2))</f>
        <v>2.3946465359828982E-13</v>
      </c>
      <c r="F618" cm="1">
        <f t="array" ref="F618">$J$1*(Distributed_Weight($A618,'Rev 10'!$M$16,'Rev 10'!$M$9,0)+Point_Force($A618,2*'Rev 10'!$M$16,'Rev 10'!$M$10/2)+Moment_Force($A618,'Rev 10'!$V$9,'Rev 10'!$M$10/2))</f>
        <v>-2.308344185699034E-9</v>
      </c>
      <c r="G618" cm="1">
        <f t="array" ref="G618">$J$1*(Distributed_Weight($A618,'Rev 10'!$M$16*9.81,'Rev 10'!$M$9,0)-Point_Force($A618,2*'Rev 10'!$M$16*9.81,'Rev 10'!$M$10/2)+Distributed_Weight($A618,'Rev 10'!$M$16*9.81,'Rev 10'!$M$9,'Rev 10'!$M$10-'Rev 10'!$M$9))</f>
        <v>1.5291771258964632E-12</v>
      </c>
      <c r="L618">
        <f t="shared" si="28"/>
        <v>-1.8620668490797852E-15</v>
      </c>
      <c r="O618">
        <f t="shared" si="29"/>
        <v>1.1357875196268172E-18</v>
      </c>
    </row>
    <row r="619" spans="1:15" x14ac:dyDescent="0.2">
      <c r="A619">
        <v>1854</v>
      </c>
      <c r="B619">
        <f t="shared" si="27"/>
        <v>1.5235909253492238E-12</v>
      </c>
      <c r="D619" cm="1">
        <f t="array" ref="D619">$J$1*Distributed_Weight($A619,'Rev 10'!$M$16,'Rev 10'!$M$9,0)</f>
        <v>1.9805575103595374E-13</v>
      </c>
      <c r="E619" cm="1">
        <f t="array" ref="E619">$J$1*(Distributed_Weight($A619,'Rev 10'!$M$16,'Rev 10'!$M$9,0)+Point_Force($A619,2*'Rev 10'!$M$16,'Rev 10'!$M$10/2))</f>
        <v>2.412646058951313E-13</v>
      </c>
      <c r="F619" cm="1">
        <f t="array" ref="F619">$J$1*(Distributed_Weight($A619,'Rev 10'!$M$16,'Rev 10'!$M$9,0)+Point_Force($A619,2*'Rev 10'!$M$16,'Rev 10'!$M$10/2)+Moment_Force($A619,'Rev 10'!$V$9,'Rev 10'!$M$10/2))</f>
        <v>-2.3083423857467374E-9</v>
      </c>
      <c r="G619" cm="1">
        <f t="array" ref="G619">$J$1*(Distributed_Weight($A619,'Rev 10'!$M$16*9.81,'Rev 10'!$M$9,0)-Point_Force($A619,2*'Rev 10'!$M$16*9.81,'Rev 10'!$M$10/2)+Distributed_Weight($A619,'Rev 10'!$M$16*9.81,'Rev 10'!$M$9,'Rev 10'!$M$10-'Rev 10'!$M$9))</f>
        <v>1.5235909253492238E-12</v>
      </c>
      <c r="L619">
        <f t="shared" si="28"/>
        <v>-1.8586594865209047E-15</v>
      </c>
      <c r="O619">
        <f t="shared" si="29"/>
        <v>1.1357875196941333E-18</v>
      </c>
    </row>
    <row r="620" spans="1:15" x14ac:dyDescent="0.2">
      <c r="A620">
        <v>1857</v>
      </c>
      <c r="B620">
        <f t="shared" si="27"/>
        <v>1.5180149468896611E-12</v>
      </c>
      <c r="D620" cm="1">
        <f t="array" ref="D620">$J$1*Distributed_Weight($A620,'Rev 10'!$M$16,'Rev 10'!$M$9,0)</f>
        <v>1.9865573513490089E-13</v>
      </c>
      <c r="E620" cm="1">
        <f t="array" ref="E620">$J$1*(Distributed_Weight($A620,'Rev 10'!$M$16,'Rev 10'!$M$9,0)+Point_Force($A620,2*'Rev 10'!$M$16,'Rev 10'!$M$10/2))</f>
        <v>2.4306455819197277E-13</v>
      </c>
      <c r="F620" cm="1">
        <f t="array" ref="F620">$J$1*(Distributed_Weight($A620,'Rev 10'!$M$16,'Rev 10'!$M$9,0)+Point_Force($A620,2*'Rev 10'!$M$16,'Rev 10'!$M$10/2)+Moment_Force($A620,'Rev 10'!$V$9,'Rev 10'!$M$10/2))</f>
        <v>-2.3083405857944403E-9</v>
      </c>
      <c r="G620" cm="1">
        <f t="array" ref="G620">$J$1*(Distributed_Weight($A620,'Rev 10'!$M$16*9.81,'Rev 10'!$M$9,0)-Point_Force($A620,2*'Rev 10'!$M$16*9.81,'Rev 10'!$M$10/2)+Distributed_Weight($A620,'Rev 10'!$M$16*9.81,'Rev 10'!$M$9,'Rev 10'!$M$10-'Rev 10'!$M$9))</f>
        <v>1.5180149468896611E-12</v>
      </c>
      <c r="L620">
        <f t="shared" si="28"/>
        <v>-1.8552521239618223E-15</v>
      </c>
      <c r="O620">
        <f t="shared" si="29"/>
        <v>1.1357875196268172E-18</v>
      </c>
    </row>
    <row r="621" spans="1:15" x14ac:dyDescent="0.2">
      <c r="A621">
        <v>1860</v>
      </c>
      <c r="B621">
        <f t="shared" si="27"/>
        <v>1.5124491905177756E-12</v>
      </c>
      <c r="D621" cm="1">
        <f t="array" ref="D621">$J$1*Distributed_Weight($A621,'Rev 10'!$M$16,'Rev 10'!$M$9,0)</f>
        <v>1.9925571923384803E-13</v>
      </c>
      <c r="E621" cm="1">
        <f t="array" ref="E621">$J$1*(Distributed_Weight($A621,'Rev 10'!$M$16,'Rev 10'!$M$9,0)+Point_Force($A621,2*'Rev 10'!$M$16,'Rev 10'!$M$10/2))</f>
        <v>2.4486451048881425E-13</v>
      </c>
      <c r="F621" cm="1">
        <f t="array" ref="F621">$J$1*(Distributed_Weight($A621,'Rev 10'!$M$16,'Rev 10'!$M$9,0)+Point_Force($A621,2*'Rev 10'!$M$16,'Rev 10'!$M$10/2)+Moment_Force($A621,'Rev 10'!$V$9,'Rev 10'!$M$10/2))</f>
        <v>-2.3083387858421437E-9</v>
      </c>
      <c r="G621" cm="1">
        <f t="array" ref="G621">$J$1*(Distributed_Weight($A621,'Rev 10'!$M$16*9.81,'Rev 10'!$M$9,0)-Point_Force($A621,2*'Rev 10'!$M$16*9.81,'Rev 10'!$M$10/2)+Distributed_Weight($A621,'Rev 10'!$M$16*9.81,'Rev 10'!$M$9,'Rev 10'!$M$10-'Rev 10'!$M$9))</f>
        <v>1.5124491905177756E-12</v>
      </c>
      <c r="L621">
        <f t="shared" si="28"/>
        <v>-1.8518447614029419E-15</v>
      </c>
      <c r="O621">
        <f t="shared" si="29"/>
        <v>1.1357875196492998E-18</v>
      </c>
    </row>
    <row r="622" spans="1:15" x14ac:dyDescent="0.2">
      <c r="A622">
        <v>1863</v>
      </c>
      <c r="B622">
        <f t="shared" si="27"/>
        <v>1.5068936562335668E-12</v>
      </c>
      <c r="D622" cm="1">
        <f t="array" ref="D622">$J$1*Distributed_Weight($A622,'Rev 10'!$M$16,'Rev 10'!$M$9,0)</f>
        <v>1.9985570333279519E-13</v>
      </c>
      <c r="E622" cm="1">
        <f t="array" ref="E622">$J$1*(Distributed_Weight($A622,'Rev 10'!$M$16,'Rev 10'!$M$9,0)+Point_Force($A622,2*'Rev 10'!$M$16,'Rev 10'!$M$10/2))</f>
        <v>2.4666446278565568E-13</v>
      </c>
      <c r="F622" cm="1">
        <f t="array" ref="F622">$J$1*(Distributed_Weight($A622,'Rev 10'!$M$16,'Rev 10'!$M$9,0)+Point_Force($A622,2*'Rev 10'!$M$16,'Rev 10'!$M$10/2)+Moment_Force($A622,'Rev 10'!$V$9,'Rev 10'!$M$10/2))</f>
        <v>-2.308336985889847E-9</v>
      </c>
      <c r="G622" cm="1">
        <f t="array" ref="G622">$J$1*(Distributed_Weight($A622,'Rev 10'!$M$16*9.81,'Rev 10'!$M$9,0)-Point_Force($A622,2*'Rev 10'!$M$16*9.81,'Rev 10'!$M$10/2)+Distributed_Weight($A622,'Rev 10'!$M$16*9.81,'Rev 10'!$M$9,'Rev 10'!$M$10-'Rev 10'!$M$9))</f>
        <v>1.5068936562335668E-12</v>
      </c>
      <c r="L622">
        <f t="shared" si="28"/>
        <v>-1.848437398843994E-15</v>
      </c>
      <c r="O622">
        <f t="shared" si="29"/>
        <v>1.1357875196492998E-18</v>
      </c>
    </row>
    <row r="623" spans="1:15" x14ac:dyDescent="0.2">
      <c r="A623">
        <v>1866</v>
      </c>
      <c r="B623">
        <f t="shared" si="27"/>
        <v>1.5013483440370348E-12</v>
      </c>
      <c r="D623" cm="1">
        <f t="array" ref="D623">$J$1*Distributed_Weight($A623,'Rev 10'!$M$16,'Rev 10'!$M$9,0)</f>
        <v>2.0045568743174237E-13</v>
      </c>
      <c r="E623" cm="1">
        <f t="array" ref="E623">$J$1*(Distributed_Weight($A623,'Rev 10'!$M$16,'Rev 10'!$M$9,0)+Point_Force($A623,2*'Rev 10'!$M$16,'Rev 10'!$M$10/2))</f>
        <v>2.4846441508249716E-13</v>
      </c>
      <c r="F623" cm="1">
        <f t="array" ref="F623">$J$1*(Distributed_Weight($A623,'Rev 10'!$M$16,'Rev 10'!$M$9,0)+Point_Force($A623,2*'Rev 10'!$M$16,'Rev 10'!$M$10/2)+Moment_Force($A623,'Rev 10'!$V$9,'Rev 10'!$M$10/2))</f>
        <v>-2.3083351859375499E-9</v>
      </c>
      <c r="G623" cm="1">
        <f t="array" ref="G623">$J$1*(Distributed_Weight($A623,'Rev 10'!$M$16*9.81,'Rev 10'!$M$9,0)-Point_Force($A623,2*'Rev 10'!$M$16*9.81,'Rev 10'!$M$10/2)+Distributed_Weight($A623,'Rev 10'!$M$16*9.81,'Rev 10'!$M$9,'Rev 10'!$M$10-'Rev 10'!$M$9))</f>
        <v>1.5013483440370348E-12</v>
      </c>
      <c r="L623">
        <f t="shared" si="28"/>
        <v>-1.8450300362850461E-15</v>
      </c>
      <c r="O623">
        <f t="shared" si="29"/>
        <v>1.1357875196268172E-18</v>
      </c>
    </row>
    <row r="624" spans="1:15" x14ac:dyDescent="0.2">
      <c r="A624">
        <v>1869</v>
      </c>
      <c r="B624">
        <f t="shared" si="27"/>
        <v>1.4958132539281797E-12</v>
      </c>
      <c r="D624" cm="1">
        <f t="array" ref="D624">$J$1*Distributed_Weight($A624,'Rev 10'!$M$16,'Rev 10'!$M$9,0)</f>
        <v>2.0105567153068948E-13</v>
      </c>
      <c r="E624" cm="1">
        <f t="array" ref="E624">$J$1*(Distributed_Weight($A624,'Rev 10'!$M$16,'Rev 10'!$M$9,0)+Point_Force($A624,2*'Rev 10'!$M$16,'Rev 10'!$M$10/2))</f>
        <v>2.5026436737933859E-13</v>
      </c>
      <c r="F624" cm="1">
        <f t="array" ref="F624">$J$1*(Distributed_Weight($A624,'Rev 10'!$M$16,'Rev 10'!$M$9,0)+Point_Force($A624,2*'Rev 10'!$M$16,'Rev 10'!$M$10/2)+Moment_Force($A624,'Rev 10'!$V$9,'Rev 10'!$M$10/2))</f>
        <v>-2.3083333859852533E-9</v>
      </c>
      <c r="G624" cm="1">
        <f t="array" ref="G624">$J$1*(Distributed_Weight($A624,'Rev 10'!$M$16*9.81,'Rev 10'!$M$9,0)-Point_Force($A624,2*'Rev 10'!$M$16*9.81,'Rev 10'!$M$10/2)+Distributed_Weight($A624,'Rev 10'!$M$16*9.81,'Rev 10'!$M$9,'Rev 10'!$M$10-'Rev 10'!$M$9))</f>
        <v>1.4958132539281797E-12</v>
      </c>
      <c r="L624">
        <f t="shared" si="28"/>
        <v>-1.8416226737261656E-15</v>
      </c>
      <c r="O624">
        <f t="shared" si="29"/>
        <v>1.1357875196491682E-18</v>
      </c>
    </row>
    <row r="625" spans="1:15" x14ac:dyDescent="0.2">
      <c r="A625">
        <v>1872</v>
      </c>
      <c r="B625">
        <f t="shared" si="27"/>
        <v>1.4902883859070012E-12</v>
      </c>
      <c r="D625" cm="1">
        <f t="array" ref="D625">$J$1*Distributed_Weight($A625,'Rev 10'!$M$16,'Rev 10'!$M$9,0)</f>
        <v>2.0165565562963667E-13</v>
      </c>
      <c r="E625" cm="1">
        <f t="array" ref="E625">$J$1*(Distributed_Weight($A625,'Rev 10'!$M$16,'Rev 10'!$M$9,0)+Point_Force($A625,2*'Rev 10'!$M$16,'Rev 10'!$M$10/2))</f>
        <v>2.5206431967618006E-13</v>
      </c>
      <c r="F625" cm="1">
        <f t="array" ref="F625">$J$1*(Distributed_Weight($A625,'Rev 10'!$M$16,'Rev 10'!$M$9,0)+Point_Force($A625,2*'Rev 10'!$M$16,'Rev 10'!$M$10/2)+Moment_Force($A625,'Rev 10'!$V$9,'Rev 10'!$M$10/2))</f>
        <v>-2.3083315860329562E-9</v>
      </c>
      <c r="G625" cm="1">
        <f t="array" ref="G625">$J$1*(Distributed_Weight($A625,'Rev 10'!$M$16*9.81,'Rev 10'!$M$9,0)-Point_Force($A625,2*'Rev 10'!$M$16*9.81,'Rev 10'!$M$10/2)+Distributed_Weight($A625,'Rev 10'!$M$16*9.81,'Rev 10'!$M$9,'Rev 10'!$M$10-'Rev 10'!$M$9))</f>
        <v>1.4902883859070012E-12</v>
      </c>
      <c r="L625">
        <f t="shared" si="28"/>
        <v>-1.8382153111672181E-15</v>
      </c>
      <c r="O625">
        <f t="shared" si="29"/>
        <v>1.1357875196492998E-18</v>
      </c>
    </row>
    <row r="626" spans="1:15" x14ac:dyDescent="0.2">
      <c r="A626">
        <v>1875</v>
      </c>
      <c r="B626">
        <f t="shared" si="27"/>
        <v>1.4847737399734995E-12</v>
      </c>
      <c r="D626" cm="1">
        <f t="array" ref="D626">$J$1*Distributed_Weight($A626,'Rev 10'!$M$16,'Rev 10'!$M$9,0)</f>
        <v>2.022556397285838E-13</v>
      </c>
      <c r="E626" cm="1">
        <f t="array" ref="E626">$J$1*(Distributed_Weight($A626,'Rev 10'!$M$16,'Rev 10'!$M$9,0)+Point_Force($A626,2*'Rev 10'!$M$16,'Rev 10'!$M$10/2))</f>
        <v>2.5386427197302154E-13</v>
      </c>
      <c r="F626" cm="1">
        <f t="array" ref="F626">$J$1*(Distributed_Weight($A626,'Rev 10'!$M$16,'Rev 10'!$M$9,0)+Point_Force($A626,2*'Rev 10'!$M$16,'Rev 10'!$M$10/2)+Moment_Force($A626,'Rev 10'!$V$9,'Rev 10'!$M$10/2))</f>
        <v>-2.3083297860806596E-9</v>
      </c>
      <c r="G626" cm="1">
        <f t="array" ref="G626">$J$1*(Distributed_Weight($A626,'Rev 10'!$M$16*9.81,'Rev 10'!$M$9,0)-Point_Force($A626,2*'Rev 10'!$M$16*9.81,'Rev 10'!$M$10/2)+Distributed_Weight($A626,'Rev 10'!$M$16*9.81,'Rev 10'!$M$9,'Rev 10'!$M$10-'Rev 10'!$M$9))</f>
        <v>1.4847737399734995E-12</v>
      </c>
      <c r="L626">
        <f t="shared" si="28"/>
        <v>-1.8348079486082702E-15</v>
      </c>
      <c r="O626">
        <f t="shared" si="29"/>
        <v>1.1357875196492998E-18</v>
      </c>
    </row>
    <row r="627" spans="1:15" x14ac:dyDescent="0.2">
      <c r="A627">
        <v>1878</v>
      </c>
      <c r="B627">
        <f t="shared" si="27"/>
        <v>1.4792693161276747E-12</v>
      </c>
      <c r="D627" cm="1">
        <f t="array" ref="D627">$J$1*Distributed_Weight($A627,'Rev 10'!$M$16,'Rev 10'!$M$9,0)</f>
        <v>2.0285562382753096E-13</v>
      </c>
      <c r="E627" cm="1">
        <f t="array" ref="E627">$J$1*(Distributed_Weight($A627,'Rev 10'!$M$16,'Rev 10'!$M$9,0)+Point_Force($A627,2*'Rev 10'!$M$16,'Rev 10'!$M$10/2))</f>
        <v>2.5566422426986297E-13</v>
      </c>
      <c r="F627" cm="1">
        <f t="array" ref="F627">$J$1*(Distributed_Weight($A627,'Rev 10'!$M$16,'Rev 10'!$M$9,0)+Point_Force($A627,2*'Rev 10'!$M$16,'Rev 10'!$M$10/2)+Moment_Force($A627,'Rev 10'!$V$9,'Rev 10'!$M$10/2))</f>
        <v>-2.3083279861283629E-9</v>
      </c>
      <c r="G627" cm="1">
        <f t="array" ref="G627">$J$1*(Distributed_Weight($A627,'Rev 10'!$M$16*9.81,'Rev 10'!$M$9,0)-Point_Force($A627,2*'Rev 10'!$M$16*9.81,'Rev 10'!$M$10/2)+Distributed_Weight($A627,'Rev 10'!$M$16*9.81,'Rev 10'!$M$9,'Rev 10'!$M$10-'Rev 10'!$M$9))</f>
        <v>1.4792693161276747E-12</v>
      </c>
      <c r="L627">
        <f t="shared" si="28"/>
        <v>-1.8314005860493223E-15</v>
      </c>
      <c r="O627">
        <f t="shared" si="29"/>
        <v>1.1357875196268172E-18</v>
      </c>
    </row>
    <row r="628" spans="1:15" x14ac:dyDescent="0.2">
      <c r="A628">
        <v>1881</v>
      </c>
      <c r="B628">
        <f t="shared" si="27"/>
        <v>1.4737751143695267E-12</v>
      </c>
      <c r="D628" cm="1">
        <f t="array" ref="D628">$J$1*Distributed_Weight($A628,'Rev 10'!$M$16,'Rev 10'!$M$9,0)</f>
        <v>2.0345560792647812E-13</v>
      </c>
      <c r="E628" cm="1">
        <f t="array" ref="E628">$J$1*(Distributed_Weight($A628,'Rev 10'!$M$16,'Rev 10'!$M$9,0)+Point_Force($A628,2*'Rev 10'!$M$16,'Rev 10'!$M$10/2))</f>
        <v>2.5746417656670445E-13</v>
      </c>
      <c r="F628" cm="1">
        <f t="array" ref="F628">$J$1*(Distributed_Weight($A628,'Rev 10'!$M$16,'Rev 10'!$M$9,0)+Point_Force($A628,2*'Rev 10'!$M$16,'Rev 10'!$M$10/2)+Moment_Force($A628,'Rev 10'!$V$9,'Rev 10'!$M$10/2))</f>
        <v>-2.3083261861760658E-9</v>
      </c>
      <c r="G628" cm="1">
        <f t="array" ref="G628">$J$1*(Distributed_Weight($A628,'Rev 10'!$M$16*9.81,'Rev 10'!$M$9,0)-Point_Force($A628,2*'Rev 10'!$M$16*9.81,'Rev 10'!$M$10/2)+Distributed_Weight($A628,'Rev 10'!$M$16*9.81,'Rev 10'!$M$9,'Rev 10'!$M$10-'Rev 10'!$M$9))</f>
        <v>1.4737751143695267E-12</v>
      </c>
      <c r="L628">
        <f t="shared" si="28"/>
        <v>-1.8279932234904418E-15</v>
      </c>
      <c r="O628">
        <f t="shared" si="29"/>
        <v>1.1357875196268172E-18</v>
      </c>
    </row>
    <row r="629" spans="1:15" x14ac:dyDescent="0.2">
      <c r="A629">
        <v>1884</v>
      </c>
      <c r="B629">
        <f t="shared" si="27"/>
        <v>1.4682911346990554E-12</v>
      </c>
      <c r="D629" cm="1">
        <f t="array" ref="D629">$J$1*Distributed_Weight($A629,'Rev 10'!$M$16,'Rev 10'!$M$9,0)</f>
        <v>2.0405559202542525E-13</v>
      </c>
      <c r="E629" cm="1">
        <f t="array" ref="E629">$J$1*(Distributed_Weight($A629,'Rev 10'!$M$16,'Rev 10'!$M$9,0)+Point_Force($A629,2*'Rev 10'!$M$16,'Rev 10'!$M$10/2))</f>
        <v>2.5926412886354588E-13</v>
      </c>
      <c r="F629" cm="1">
        <f t="array" ref="F629">$J$1*(Distributed_Weight($A629,'Rev 10'!$M$16,'Rev 10'!$M$9,0)+Point_Force($A629,2*'Rev 10'!$M$16,'Rev 10'!$M$10/2)+Moment_Force($A629,'Rev 10'!$V$9,'Rev 10'!$M$10/2))</f>
        <v>-2.3083243862237688E-9</v>
      </c>
      <c r="G629" cm="1">
        <f t="array" ref="G629">$J$1*(Distributed_Weight($A629,'Rev 10'!$M$16*9.81,'Rev 10'!$M$9,0)-Point_Force($A629,2*'Rev 10'!$M$16*9.81,'Rev 10'!$M$10/2)+Distributed_Weight($A629,'Rev 10'!$M$16*9.81,'Rev 10'!$M$9,'Rev 10'!$M$10-'Rev 10'!$M$9))</f>
        <v>1.4682911346990554E-12</v>
      </c>
      <c r="L629">
        <f t="shared" si="28"/>
        <v>-1.8245858609315614E-15</v>
      </c>
      <c r="O629">
        <f t="shared" si="29"/>
        <v>1.1357875196941333E-18</v>
      </c>
    </row>
    <row r="630" spans="1:15" x14ac:dyDescent="0.2">
      <c r="A630">
        <v>1887</v>
      </c>
      <c r="B630">
        <f t="shared" si="27"/>
        <v>1.4628173771162607E-12</v>
      </c>
      <c r="D630" cm="1">
        <f t="array" ref="D630">$J$1*Distributed_Weight($A630,'Rev 10'!$M$16,'Rev 10'!$M$9,0)</f>
        <v>2.0465557612437241E-13</v>
      </c>
      <c r="E630" cm="1">
        <f t="array" ref="E630">$J$1*(Distributed_Weight($A630,'Rev 10'!$M$16,'Rev 10'!$M$9,0)+Point_Force($A630,2*'Rev 10'!$M$16,'Rev 10'!$M$10/2))</f>
        <v>2.6106408116038735E-13</v>
      </c>
      <c r="F630" cm="1">
        <f t="array" ref="F630">$J$1*(Distributed_Weight($A630,'Rev 10'!$M$16,'Rev 10'!$M$9,0)+Point_Force($A630,2*'Rev 10'!$M$16,'Rev 10'!$M$10/2)+Moment_Force($A630,'Rev 10'!$V$9,'Rev 10'!$M$10/2))</f>
        <v>-2.3083225862714721E-9</v>
      </c>
      <c r="G630" cm="1">
        <f t="array" ref="G630">$J$1*(Distributed_Weight($A630,'Rev 10'!$M$16*9.81,'Rev 10'!$M$9,0)-Point_Force($A630,2*'Rev 10'!$M$16*9.81,'Rev 10'!$M$10/2)+Distributed_Weight($A630,'Rev 10'!$M$16*9.81,'Rev 10'!$M$9,'Rev 10'!$M$10-'Rev 10'!$M$9))</f>
        <v>1.4628173771162607E-12</v>
      </c>
      <c r="L630">
        <f t="shared" si="28"/>
        <v>-1.821178498372479E-15</v>
      </c>
      <c r="O630">
        <f t="shared" si="29"/>
        <v>1.1357875196268172E-18</v>
      </c>
    </row>
    <row r="631" spans="1:15" x14ac:dyDescent="0.2">
      <c r="A631">
        <v>1890</v>
      </c>
      <c r="B631">
        <f t="shared" si="27"/>
        <v>1.4573538416211433E-12</v>
      </c>
      <c r="D631" cm="1">
        <f t="array" ref="D631">$J$1*Distributed_Weight($A631,'Rev 10'!$M$16,'Rev 10'!$M$9,0)</f>
        <v>2.052555602233196E-13</v>
      </c>
      <c r="E631" cm="1">
        <f t="array" ref="E631">$J$1*(Distributed_Weight($A631,'Rev 10'!$M$16,'Rev 10'!$M$9,0)+Point_Force($A631,2*'Rev 10'!$M$16,'Rev 10'!$M$10/2))</f>
        <v>2.6286403345722883E-13</v>
      </c>
      <c r="F631" cm="1">
        <f t="array" ref="F631">$J$1*(Distributed_Weight($A631,'Rev 10'!$M$16,'Rev 10'!$M$9,0)+Point_Force($A631,2*'Rev 10'!$M$16,'Rev 10'!$M$10/2)+Moment_Force($A631,'Rev 10'!$V$9,'Rev 10'!$M$10/2))</f>
        <v>-2.3083207863191751E-9</v>
      </c>
      <c r="G631" cm="1">
        <f t="array" ref="G631">$J$1*(Distributed_Weight($A631,'Rev 10'!$M$16*9.81,'Rev 10'!$M$9,0)-Point_Force($A631,2*'Rev 10'!$M$16*9.81,'Rev 10'!$M$10/2)+Distributed_Weight($A631,'Rev 10'!$M$16*9.81,'Rev 10'!$M$9,'Rev 10'!$M$10-'Rev 10'!$M$9))</f>
        <v>1.4573538416211433E-12</v>
      </c>
      <c r="L631">
        <f t="shared" si="28"/>
        <v>-1.8177711358135985E-15</v>
      </c>
      <c r="O631">
        <f t="shared" si="29"/>
        <v>1.1357875196268172E-18</v>
      </c>
    </row>
    <row r="632" spans="1:15" x14ac:dyDescent="0.2">
      <c r="A632">
        <v>1893</v>
      </c>
      <c r="B632">
        <f t="shared" si="27"/>
        <v>1.4519005282137025E-12</v>
      </c>
      <c r="D632" cm="1">
        <f t="array" ref="D632">$J$1*Distributed_Weight($A632,'Rev 10'!$M$16,'Rev 10'!$M$9,0)</f>
        <v>2.0585554432226673E-13</v>
      </c>
      <c r="E632" cm="1">
        <f t="array" ref="E632">$J$1*(Distributed_Weight($A632,'Rev 10'!$M$16,'Rev 10'!$M$9,0)+Point_Force($A632,2*'Rev 10'!$M$16,'Rev 10'!$M$10/2))</f>
        <v>2.6466398575407031E-13</v>
      </c>
      <c r="F632" cm="1">
        <f t="array" ref="F632">$J$1*(Distributed_Weight($A632,'Rev 10'!$M$16,'Rev 10'!$M$9,0)+Point_Force($A632,2*'Rev 10'!$M$16,'Rev 10'!$M$10/2)+Moment_Force($A632,'Rev 10'!$V$9,'Rev 10'!$M$10/2))</f>
        <v>-2.3083189863668784E-9</v>
      </c>
      <c r="G632" cm="1">
        <f t="array" ref="G632">$J$1*(Distributed_Weight($A632,'Rev 10'!$M$16*9.81,'Rev 10'!$M$9,0)-Point_Force($A632,2*'Rev 10'!$M$16*9.81,'Rev 10'!$M$10/2)+Distributed_Weight($A632,'Rev 10'!$M$16*9.81,'Rev 10'!$M$9,'Rev 10'!$M$10-'Rev 10'!$M$9))</f>
        <v>1.4519005282137025E-12</v>
      </c>
      <c r="L632">
        <f t="shared" si="28"/>
        <v>-1.8143637732547181E-15</v>
      </c>
      <c r="O632">
        <f t="shared" si="29"/>
        <v>1.1357875196268172E-18</v>
      </c>
    </row>
    <row r="633" spans="1:15" x14ac:dyDescent="0.2">
      <c r="A633">
        <v>1896</v>
      </c>
      <c r="B633">
        <f t="shared" si="27"/>
        <v>1.4464574368939383E-12</v>
      </c>
      <c r="D633" cm="1">
        <f t="array" ref="D633">$J$1*Distributed_Weight($A633,'Rev 10'!$M$16,'Rev 10'!$M$9,0)</f>
        <v>2.0645552842121389E-13</v>
      </c>
      <c r="E633" cm="1">
        <f t="array" ref="E633">$J$1*(Distributed_Weight($A633,'Rev 10'!$M$16,'Rev 10'!$M$9,0)+Point_Force($A633,2*'Rev 10'!$M$16,'Rev 10'!$M$10/2))</f>
        <v>2.6646393805091179E-13</v>
      </c>
      <c r="F633" cm="1">
        <f t="array" ref="F633">$J$1*(Distributed_Weight($A633,'Rev 10'!$M$16,'Rev 10'!$M$9,0)+Point_Force($A633,2*'Rev 10'!$M$16,'Rev 10'!$M$10/2)+Moment_Force($A633,'Rev 10'!$V$9,'Rev 10'!$M$10/2))</f>
        <v>-2.3083171864145817E-9</v>
      </c>
      <c r="G633" cm="1">
        <f t="array" ref="G633">$J$1*(Distributed_Weight($A633,'Rev 10'!$M$16*9.81,'Rev 10'!$M$9,0)-Point_Force($A633,2*'Rev 10'!$M$16*9.81,'Rev 10'!$M$10/2)+Distributed_Weight($A633,'Rev 10'!$M$16*9.81,'Rev 10'!$M$9,'Rev 10'!$M$10-'Rev 10'!$M$9))</f>
        <v>1.4464574368939383E-12</v>
      </c>
      <c r="L633">
        <f t="shared" si="28"/>
        <v>-1.8109564106958376E-15</v>
      </c>
      <c r="O633">
        <f t="shared" si="29"/>
        <v>1.1357875196491682E-18</v>
      </c>
    </row>
    <row r="634" spans="1:15" x14ac:dyDescent="0.2">
      <c r="A634">
        <v>1899</v>
      </c>
      <c r="B634">
        <f t="shared" si="27"/>
        <v>1.4410245676618508E-12</v>
      </c>
      <c r="D634" cm="1">
        <f t="array" ref="D634">$J$1*Distributed_Weight($A634,'Rev 10'!$M$16,'Rev 10'!$M$9,0)</f>
        <v>2.0705551252016103E-13</v>
      </c>
      <c r="E634" cm="1">
        <f t="array" ref="E634">$J$1*(Distributed_Weight($A634,'Rev 10'!$M$16,'Rev 10'!$M$9,0)+Point_Force($A634,2*'Rev 10'!$M$16,'Rev 10'!$M$10/2))</f>
        <v>2.6826389034775322E-13</v>
      </c>
      <c r="F634" cm="1">
        <f t="array" ref="F634">$J$1*(Distributed_Weight($A634,'Rev 10'!$M$16,'Rev 10'!$M$9,0)+Point_Force($A634,2*'Rev 10'!$M$16,'Rev 10'!$M$10/2)+Moment_Force($A634,'Rev 10'!$V$9,'Rev 10'!$M$10/2))</f>
        <v>-2.3083153864622847E-9</v>
      </c>
      <c r="G634" cm="1">
        <f t="array" ref="G634">$J$1*(Distributed_Weight($A634,'Rev 10'!$M$16*9.81,'Rev 10'!$M$9,0)-Point_Force($A634,2*'Rev 10'!$M$16*9.81,'Rev 10'!$M$10/2)+Distributed_Weight($A634,'Rev 10'!$M$16*9.81,'Rev 10'!$M$9,'Rev 10'!$M$10-'Rev 10'!$M$9))</f>
        <v>1.4410245676618508E-12</v>
      </c>
      <c r="L634">
        <f t="shared" si="28"/>
        <v>-1.8075490481368901E-15</v>
      </c>
      <c r="O634">
        <f t="shared" si="29"/>
        <v>1.1357875196941333E-18</v>
      </c>
    </row>
    <row r="635" spans="1:15" x14ac:dyDescent="0.2">
      <c r="A635">
        <v>1902</v>
      </c>
      <c r="B635">
        <f t="shared" si="27"/>
        <v>1.4356019205174402E-12</v>
      </c>
      <c r="D635" cm="1">
        <f t="array" ref="D635">$J$1*Distributed_Weight($A635,'Rev 10'!$M$16,'Rev 10'!$M$9,0)</f>
        <v>2.0765549661910819E-13</v>
      </c>
      <c r="E635" cm="1">
        <f t="array" ref="E635">$J$1*(Distributed_Weight($A635,'Rev 10'!$M$16,'Rev 10'!$M$9,0)+Point_Force($A635,2*'Rev 10'!$M$16,'Rev 10'!$M$10/2))</f>
        <v>2.7006384264459469E-13</v>
      </c>
      <c r="F635" cm="1">
        <f t="array" ref="F635">$J$1*(Distributed_Weight($A635,'Rev 10'!$M$16,'Rev 10'!$M$9,0)+Point_Force($A635,2*'Rev 10'!$M$16,'Rev 10'!$M$10/2)+Moment_Force($A635,'Rev 10'!$V$9,'Rev 10'!$M$10/2))</f>
        <v>-2.308313586509988E-9</v>
      </c>
      <c r="G635" cm="1">
        <f t="array" ref="G635">$J$1*(Distributed_Weight($A635,'Rev 10'!$M$16*9.81,'Rev 10'!$M$9,0)-Point_Force($A635,2*'Rev 10'!$M$16*9.81,'Rev 10'!$M$10/2)+Distributed_Weight($A635,'Rev 10'!$M$16*9.81,'Rev 10'!$M$9,'Rev 10'!$M$10-'Rev 10'!$M$9))</f>
        <v>1.4356019205174402E-12</v>
      </c>
      <c r="L635">
        <f t="shared" si="28"/>
        <v>-1.8041416855778077E-15</v>
      </c>
      <c r="O635">
        <f t="shared" si="29"/>
        <v>1.1357875196268172E-18</v>
      </c>
    </row>
    <row r="636" spans="1:15" x14ac:dyDescent="0.2">
      <c r="A636">
        <v>1905</v>
      </c>
      <c r="B636">
        <f t="shared" si="27"/>
        <v>1.4301894954607067E-12</v>
      </c>
      <c r="D636" cm="1">
        <f t="array" ref="D636">$J$1*Distributed_Weight($A636,'Rev 10'!$M$16,'Rev 10'!$M$9,0)</f>
        <v>2.0825548071805534E-13</v>
      </c>
      <c r="E636" cm="1">
        <f t="array" ref="E636">$J$1*(Distributed_Weight($A636,'Rev 10'!$M$16,'Rev 10'!$M$9,0)+Point_Force($A636,2*'Rev 10'!$M$16,'Rev 10'!$M$10/2))</f>
        <v>2.7186379494143617E-13</v>
      </c>
      <c r="F636" cm="1">
        <f t="array" ref="F636">$J$1*(Distributed_Weight($A636,'Rev 10'!$M$16,'Rev 10'!$M$9,0)+Point_Force($A636,2*'Rev 10'!$M$16,'Rev 10'!$M$10/2)+Moment_Force($A636,'Rev 10'!$V$9,'Rev 10'!$M$10/2))</f>
        <v>-2.308311786557691E-9</v>
      </c>
      <c r="G636" cm="1">
        <f t="array" ref="G636">$J$1*(Distributed_Weight($A636,'Rev 10'!$M$16*9.81,'Rev 10'!$M$9,0)-Point_Force($A636,2*'Rev 10'!$M$16*9.81,'Rev 10'!$M$10/2)+Distributed_Weight($A636,'Rev 10'!$M$16*9.81,'Rev 10'!$M$9,'Rev 10'!$M$10-'Rev 10'!$M$9))</f>
        <v>1.4301894954607067E-12</v>
      </c>
      <c r="L636">
        <f t="shared" si="28"/>
        <v>-1.8007343230189273E-15</v>
      </c>
      <c r="O636">
        <f t="shared" si="29"/>
        <v>1.135787519604466E-18</v>
      </c>
    </row>
    <row r="637" spans="1:15" x14ac:dyDescent="0.2">
      <c r="A637">
        <v>1908</v>
      </c>
      <c r="B637">
        <f t="shared" si="27"/>
        <v>1.42478729249165E-12</v>
      </c>
      <c r="D637" cm="1">
        <f t="array" ref="D637">$J$1*Distributed_Weight($A637,'Rev 10'!$M$16,'Rev 10'!$M$9,0)</f>
        <v>2.0885546481700248E-13</v>
      </c>
      <c r="E637" cm="1">
        <f t="array" ref="E637">$J$1*(Distributed_Weight($A637,'Rev 10'!$M$16,'Rev 10'!$M$9,0)+Point_Force($A637,2*'Rev 10'!$M$16,'Rev 10'!$M$10/2))</f>
        <v>2.736637472382776E-13</v>
      </c>
      <c r="F637" cm="1">
        <f t="array" ref="F637">$J$1*(Distributed_Weight($A637,'Rev 10'!$M$16,'Rev 10'!$M$9,0)+Point_Force($A637,2*'Rev 10'!$M$16,'Rev 10'!$M$10/2)+Moment_Force($A637,'Rev 10'!$V$9,'Rev 10'!$M$10/2))</f>
        <v>-2.3083099866053943E-9</v>
      </c>
      <c r="G637" cm="1">
        <f t="array" ref="G637">$J$1*(Distributed_Weight($A637,'Rev 10'!$M$16*9.81,'Rev 10'!$M$9,0)-Point_Force($A637,2*'Rev 10'!$M$16*9.81,'Rev 10'!$M$10/2)+Distributed_Weight($A637,'Rev 10'!$M$16*9.81,'Rev 10'!$M$9,'Rev 10'!$M$10-'Rev 10'!$M$9))</f>
        <v>1.42478729249165E-12</v>
      </c>
      <c r="L637">
        <f t="shared" si="28"/>
        <v>-1.7973269604601139E-15</v>
      </c>
      <c r="O637">
        <f t="shared" si="29"/>
        <v>1.1357875196491682E-18</v>
      </c>
    </row>
    <row r="638" spans="1:15" x14ac:dyDescent="0.2">
      <c r="A638">
        <v>1911</v>
      </c>
      <c r="B638">
        <f t="shared" si="27"/>
        <v>1.4193953116102696E-12</v>
      </c>
      <c r="D638" cm="1">
        <f t="array" ref="D638">$J$1*Distributed_Weight($A638,'Rev 10'!$M$16,'Rev 10'!$M$9,0)</f>
        <v>2.0945544891594966E-13</v>
      </c>
      <c r="E638" cm="1">
        <f t="array" ref="E638">$J$1*(Distributed_Weight($A638,'Rev 10'!$M$16,'Rev 10'!$M$9,0)+Point_Force($A638,2*'Rev 10'!$M$16,'Rev 10'!$M$10/2))</f>
        <v>2.7546369953511908E-13</v>
      </c>
      <c r="F638" cm="1">
        <f t="array" ref="F638">$J$1*(Distributed_Weight($A638,'Rev 10'!$M$16,'Rev 10'!$M$9,0)+Point_Force($A638,2*'Rev 10'!$M$16,'Rev 10'!$M$10/2)+Moment_Force($A638,'Rev 10'!$V$9,'Rev 10'!$M$10/2))</f>
        <v>-2.3083081866530976E-9</v>
      </c>
      <c r="G638" cm="1">
        <f t="array" ref="G638">$J$1*(Distributed_Weight($A638,'Rev 10'!$M$16*9.81,'Rev 10'!$M$9,0)-Point_Force($A638,2*'Rev 10'!$M$16*9.81,'Rev 10'!$M$10/2)+Distributed_Weight($A638,'Rev 10'!$M$16*9.81,'Rev 10'!$M$9,'Rev 10'!$M$10-'Rev 10'!$M$9))</f>
        <v>1.4193953116102696E-12</v>
      </c>
      <c r="L638">
        <f t="shared" si="28"/>
        <v>-1.7939195979011664E-15</v>
      </c>
      <c r="O638">
        <f t="shared" si="29"/>
        <v>1.1357875196492998E-18</v>
      </c>
    </row>
    <row r="639" spans="1:15" x14ac:dyDescent="0.2">
      <c r="A639">
        <v>1914</v>
      </c>
      <c r="B639">
        <f t="shared" si="27"/>
        <v>1.4140135528165661E-12</v>
      </c>
      <c r="D639" cm="1">
        <f t="array" ref="D639">$J$1*Distributed_Weight($A639,'Rev 10'!$M$16,'Rev 10'!$M$9,0)</f>
        <v>2.1005543301489682E-13</v>
      </c>
      <c r="E639" cm="1">
        <f t="array" ref="E639">$J$1*(Distributed_Weight($A639,'Rev 10'!$M$16,'Rev 10'!$M$9,0)+Point_Force($A639,2*'Rev 10'!$M$16,'Rev 10'!$M$10/2))</f>
        <v>2.7726365183196051E-13</v>
      </c>
      <c r="F639" cm="1">
        <f t="array" ref="F639">$J$1*(Distributed_Weight($A639,'Rev 10'!$M$16,'Rev 10'!$M$9,0)+Point_Force($A639,2*'Rev 10'!$M$16,'Rev 10'!$M$10/2)+Moment_Force($A639,'Rev 10'!$V$9,'Rev 10'!$M$10/2))</f>
        <v>-2.3083063867008006E-9</v>
      </c>
      <c r="G639" cm="1">
        <f t="array" ref="G639">$J$1*(Distributed_Weight($A639,'Rev 10'!$M$16*9.81,'Rev 10'!$M$9,0)-Point_Force($A639,2*'Rev 10'!$M$16*9.81,'Rev 10'!$M$10/2)+Distributed_Weight($A639,'Rev 10'!$M$16*9.81,'Rev 10'!$M$9,'Rev 10'!$M$10-'Rev 10'!$M$9))</f>
        <v>1.4140135528165661E-12</v>
      </c>
      <c r="L639">
        <f t="shared" si="28"/>
        <v>-1.7905122353422185E-15</v>
      </c>
      <c r="O639">
        <f t="shared" si="29"/>
        <v>1.1357875196716508E-18</v>
      </c>
    </row>
    <row r="640" spans="1:15" x14ac:dyDescent="0.2">
      <c r="A640">
        <v>1917</v>
      </c>
      <c r="B640">
        <f t="shared" si="27"/>
        <v>1.4086420161105395E-12</v>
      </c>
      <c r="D640" cm="1">
        <f t="array" ref="D640">$J$1*Distributed_Weight($A640,'Rev 10'!$M$16,'Rev 10'!$M$9,0)</f>
        <v>2.1065541711384396E-13</v>
      </c>
      <c r="E640" cm="1">
        <f t="array" ref="E640">$J$1*(Distributed_Weight($A640,'Rev 10'!$M$16,'Rev 10'!$M$9,0)+Point_Force($A640,2*'Rev 10'!$M$16,'Rev 10'!$M$10/2))</f>
        <v>2.7906360412880198E-13</v>
      </c>
      <c r="F640" cm="1">
        <f t="array" ref="F640">$J$1*(Distributed_Weight($A640,'Rev 10'!$M$16,'Rev 10'!$M$9,0)+Point_Force($A640,2*'Rev 10'!$M$16,'Rev 10'!$M$10/2)+Moment_Force($A640,'Rev 10'!$V$9,'Rev 10'!$M$10/2))</f>
        <v>-2.3083045867485035E-9</v>
      </c>
      <c r="G640" cm="1">
        <f t="array" ref="G640">$J$1*(Distributed_Weight($A640,'Rev 10'!$M$16*9.81,'Rev 10'!$M$9,0)-Point_Force($A640,2*'Rev 10'!$M$16*9.81,'Rev 10'!$M$10/2)+Distributed_Weight($A640,'Rev 10'!$M$16*9.81,'Rev 10'!$M$9,'Rev 10'!$M$10-'Rev 10'!$M$9))</f>
        <v>1.4086420161105395E-12</v>
      </c>
      <c r="L640">
        <f t="shared" si="28"/>
        <v>-1.7871048727832035E-15</v>
      </c>
      <c r="O640">
        <f t="shared" si="29"/>
        <v>1.1357875196268172E-18</v>
      </c>
    </row>
    <row r="641" spans="1:15" x14ac:dyDescent="0.2">
      <c r="A641">
        <v>1920</v>
      </c>
      <c r="B641">
        <f t="shared" si="27"/>
        <v>1.4032807014921899E-12</v>
      </c>
      <c r="D641" cm="1">
        <f t="array" ref="D641">$J$1*Distributed_Weight($A641,'Rev 10'!$M$16,'Rev 10'!$M$9,0)</f>
        <v>2.1125540121279112E-13</v>
      </c>
      <c r="E641" cm="1">
        <f t="array" ref="E641">$J$1*(Distributed_Weight($A641,'Rev 10'!$M$16,'Rev 10'!$M$9,0)+Point_Force($A641,2*'Rev 10'!$M$16,'Rev 10'!$M$10/2))</f>
        <v>2.8086355642564346E-13</v>
      </c>
      <c r="F641" cm="1">
        <f t="array" ref="F641">$J$1*(Distributed_Weight($A641,'Rev 10'!$M$16,'Rev 10'!$M$9,0)+Point_Force($A641,2*'Rev 10'!$M$16,'Rev 10'!$M$10/2)+Moment_Force($A641,'Rev 10'!$V$9,'Rev 10'!$M$10/2))</f>
        <v>-2.3083027867962069E-9</v>
      </c>
      <c r="G641" cm="1">
        <f t="array" ref="G641">$J$1*(Distributed_Weight($A641,'Rev 10'!$M$16*9.81,'Rev 10'!$M$9,0)-Point_Force($A641,2*'Rev 10'!$M$16*9.81,'Rev 10'!$M$10/2)+Distributed_Weight($A641,'Rev 10'!$M$16*9.81,'Rev 10'!$M$9,'Rev 10'!$M$10-'Rev 10'!$M$9))</f>
        <v>1.4032807014921899E-12</v>
      </c>
      <c r="L641">
        <f t="shared" si="28"/>
        <v>-1.7836975102243231E-15</v>
      </c>
      <c r="O641">
        <f t="shared" si="29"/>
        <v>1.1357875196717823E-18</v>
      </c>
    </row>
    <row r="642" spans="1:15" x14ac:dyDescent="0.2">
      <c r="A642">
        <v>1923</v>
      </c>
      <c r="B642">
        <f t="shared" si="27"/>
        <v>1.3979296089615169E-12</v>
      </c>
      <c r="D642" cm="1">
        <f t="array" ref="D642">$J$1*Distributed_Weight($A642,'Rev 10'!$M$16,'Rev 10'!$M$9,0)</f>
        <v>2.1185538531173828E-13</v>
      </c>
      <c r="E642" cm="1">
        <f t="array" ref="E642">$J$1*(Distributed_Weight($A642,'Rev 10'!$M$16,'Rev 10'!$M$9,0)+Point_Force($A642,2*'Rev 10'!$M$16,'Rev 10'!$M$10/2))</f>
        <v>2.8266350872248494E-13</v>
      </c>
      <c r="F642" cm="1">
        <f t="array" ref="F642">$J$1*(Distributed_Weight($A642,'Rev 10'!$M$16,'Rev 10'!$M$9,0)+Point_Force($A642,2*'Rev 10'!$M$16,'Rev 10'!$M$10/2)+Moment_Force($A642,'Rev 10'!$V$9,'Rev 10'!$M$10/2))</f>
        <v>-2.3083009868439098E-9</v>
      </c>
      <c r="G642" cm="1">
        <f t="array" ref="G642">$J$1*(Distributed_Weight($A642,'Rev 10'!$M$16*9.81,'Rev 10'!$M$9,0)-Point_Force($A642,2*'Rev 10'!$M$16*9.81,'Rev 10'!$M$10/2)+Distributed_Weight($A642,'Rev 10'!$M$16*9.81,'Rev 10'!$M$9,'Rev 10'!$M$10-'Rev 10'!$M$9))</f>
        <v>1.3979296089615169E-12</v>
      </c>
      <c r="L642">
        <f t="shared" si="28"/>
        <v>-1.7802901476653077E-15</v>
      </c>
      <c r="O642">
        <f t="shared" si="29"/>
        <v>1.1357875196043347E-18</v>
      </c>
    </row>
    <row r="643" spans="1:15" x14ac:dyDescent="0.2">
      <c r="A643">
        <v>1926</v>
      </c>
      <c r="B643">
        <f t="shared" ref="B643:B706" si="30">G643</f>
        <v>1.392588738518521E-12</v>
      </c>
      <c r="D643" cm="1">
        <f t="array" ref="D643">$J$1*Distributed_Weight($A643,'Rev 10'!$M$16,'Rev 10'!$M$9,0)</f>
        <v>2.1245536941068541E-13</v>
      </c>
      <c r="E643" cm="1">
        <f t="array" ref="E643">$J$1*(Distributed_Weight($A643,'Rev 10'!$M$16,'Rev 10'!$M$9,0)+Point_Force($A643,2*'Rev 10'!$M$16,'Rev 10'!$M$10/2))</f>
        <v>2.8446346101932637E-13</v>
      </c>
      <c r="F643" cm="1">
        <f t="array" ref="F643">$J$1*(Distributed_Weight($A643,'Rev 10'!$M$16,'Rev 10'!$M$9,0)+Point_Force($A643,2*'Rev 10'!$M$16,'Rev 10'!$M$10/2)+Moment_Force($A643,'Rev 10'!$V$9,'Rev 10'!$M$10/2))</f>
        <v>-2.3082991868916131E-9</v>
      </c>
      <c r="G643" cm="1">
        <f t="array" ref="G643">$J$1*(Distributed_Weight($A643,'Rev 10'!$M$16*9.81,'Rev 10'!$M$9,0)-Point_Force($A643,2*'Rev 10'!$M$16*9.81,'Rev 10'!$M$10/2)+Distributed_Weight($A643,'Rev 10'!$M$16*9.81,'Rev 10'!$M$9,'Rev 10'!$M$10-'Rev 10'!$M$9))</f>
        <v>1.392588738518521E-12</v>
      </c>
      <c r="L643">
        <f t="shared" ref="L643:L706" si="31">(B644-B643)/(A644-A643)</f>
        <v>-1.7768827851064947E-15</v>
      </c>
      <c r="O643">
        <f t="shared" ref="O643:O706" si="32">(L644-L643)/(A644-A643)</f>
        <v>1.1357875196717164E-18</v>
      </c>
    </row>
    <row r="644" spans="1:15" x14ac:dyDescent="0.2">
      <c r="A644">
        <v>1929</v>
      </c>
      <c r="B644">
        <f t="shared" si="30"/>
        <v>1.3872580901632015E-12</v>
      </c>
      <c r="D644" cm="1">
        <f t="array" ref="D644">$J$1*Distributed_Weight($A644,'Rev 10'!$M$16,'Rev 10'!$M$9,0)</f>
        <v>2.1305535350963259E-13</v>
      </c>
      <c r="E644" cm="1">
        <f t="array" ref="E644">$J$1*(Distributed_Weight($A644,'Rev 10'!$M$16,'Rev 10'!$M$9,0)+Point_Force($A644,2*'Rev 10'!$M$16,'Rev 10'!$M$10/2))</f>
        <v>2.8626341331616785E-13</v>
      </c>
      <c r="F644" cm="1">
        <f t="array" ref="F644">$J$1*(Distributed_Weight($A644,'Rev 10'!$M$16,'Rev 10'!$M$9,0)+Point_Force($A644,2*'Rev 10'!$M$16,'Rev 10'!$M$10/2)+Moment_Force($A644,'Rev 10'!$V$9,'Rev 10'!$M$10/2))</f>
        <v>-2.3082973869393165E-9</v>
      </c>
      <c r="G644" cm="1">
        <f t="array" ref="G644">$J$1*(Distributed_Weight($A644,'Rev 10'!$M$16*9.81,'Rev 10'!$M$9,0)-Point_Force($A644,2*'Rev 10'!$M$16*9.81,'Rev 10'!$M$10/2)+Distributed_Weight($A644,'Rev 10'!$M$16*9.81,'Rev 10'!$M$9,'Rev 10'!$M$10-'Rev 10'!$M$9))</f>
        <v>1.3872580901632015E-12</v>
      </c>
      <c r="L644">
        <f t="shared" si="31"/>
        <v>-1.7734754225474796E-15</v>
      </c>
      <c r="O644">
        <f t="shared" si="32"/>
        <v>1.1357875196043347E-18</v>
      </c>
    </row>
    <row r="645" spans="1:15" x14ac:dyDescent="0.2">
      <c r="A645">
        <v>1932</v>
      </c>
      <c r="B645">
        <f t="shared" si="30"/>
        <v>1.381937663895559E-12</v>
      </c>
      <c r="D645" cm="1">
        <f t="array" ref="D645">$J$1*Distributed_Weight($A645,'Rev 10'!$M$16,'Rev 10'!$M$9,0)</f>
        <v>2.136553376085797E-13</v>
      </c>
      <c r="E645" cm="1">
        <f t="array" ref="E645">$J$1*(Distributed_Weight($A645,'Rev 10'!$M$16,'Rev 10'!$M$9,0)+Point_Force($A645,2*'Rev 10'!$M$16,'Rev 10'!$M$10/2))</f>
        <v>2.8806336561300927E-13</v>
      </c>
      <c r="F645" cm="1">
        <f t="array" ref="F645">$J$1*(Distributed_Weight($A645,'Rev 10'!$M$16,'Rev 10'!$M$9,0)+Point_Force($A645,2*'Rev 10'!$M$16,'Rev 10'!$M$10/2)+Moment_Force($A645,'Rev 10'!$V$9,'Rev 10'!$M$10/2))</f>
        <v>-2.3082955869870194E-9</v>
      </c>
      <c r="G645" cm="1">
        <f t="array" ref="G645">$J$1*(Distributed_Weight($A645,'Rev 10'!$M$16*9.81,'Rev 10'!$M$9,0)-Point_Force($A645,2*'Rev 10'!$M$16*9.81,'Rev 10'!$M$10/2)+Distributed_Weight($A645,'Rev 10'!$M$16*9.81,'Rev 10'!$M$9,'Rev 10'!$M$10-'Rev 10'!$M$9))</f>
        <v>1.381937663895559E-12</v>
      </c>
      <c r="L645">
        <f t="shared" si="31"/>
        <v>-1.7700680599886666E-15</v>
      </c>
      <c r="O645">
        <f t="shared" si="32"/>
        <v>1.1357875196717164E-18</v>
      </c>
    </row>
    <row r="646" spans="1:15" x14ac:dyDescent="0.2">
      <c r="A646">
        <v>1935</v>
      </c>
      <c r="B646">
        <f t="shared" si="30"/>
        <v>1.376627459715593E-12</v>
      </c>
      <c r="D646" cm="1">
        <f t="array" ref="D646">$J$1*Distributed_Weight($A646,'Rev 10'!$M$16,'Rev 10'!$M$9,0)</f>
        <v>2.1425532170752689E-13</v>
      </c>
      <c r="E646" cm="1">
        <f t="array" ref="E646">$J$1*(Distributed_Weight($A646,'Rev 10'!$M$16,'Rev 10'!$M$9,0)+Point_Force($A646,2*'Rev 10'!$M$16,'Rev 10'!$M$10/2))</f>
        <v>2.8986331790985075E-13</v>
      </c>
      <c r="F646" cm="1">
        <f t="array" ref="F646">$J$1*(Distributed_Weight($A646,'Rev 10'!$M$16,'Rev 10'!$M$9,0)+Point_Force($A646,2*'Rev 10'!$M$16,'Rev 10'!$M$10/2)+Moment_Force($A646,'Rev 10'!$V$9,'Rev 10'!$M$10/2))</f>
        <v>-2.3082937870347228E-9</v>
      </c>
      <c r="G646" cm="1">
        <f t="array" ref="G646">$J$1*(Distributed_Weight($A646,'Rev 10'!$M$16*9.81,'Rev 10'!$M$9,0)-Point_Force($A646,2*'Rev 10'!$M$16*9.81,'Rev 10'!$M$10/2)+Distributed_Weight($A646,'Rev 10'!$M$16*9.81,'Rev 10'!$M$9,'Rev 10'!$M$10-'Rev 10'!$M$9))</f>
        <v>1.376627459715593E-12</v>
      </c>
      <c r="L646">
        <f t="shared" si="31"/>
        <v>-1.7666606974296514E-15</v>
      </c>
      <c r="O646">
        <f t="shared" si="32"/>
        <v>1.1357875196492339E-18</v>
      </c>
    </row>
    <row r="647" spans="1:15" x14ac:dyDescent="0.2">
      <c r="A647">
        <v>1938</v>
      </c>
      <c r="B647">
        <f t="shared" si="30"/>
        <v>1.3713274776233041E-12</v>
      </c>
      <c r="D647" cm="1">
        <f t="array" ref="D647">$J$1*Distributed_Weight($A647,'Rev 10'!$M$16,'Rev 10'!$M$9,0)</f>
        <v>2.1485530580647405E-13</v>
      </c>
      <c r="E647" cm="1">
        <f t="array" ref="E647">$J$1*(Distributed_Weight($A647,'Rev 10'!$M$16,'Rev 10'!$M$9,0)+Point_Force($A647,2*'Rev 10'!$M$16,'Rev 10'!$M$10/2))</f>
        <v>2.9166327020669223E-13</v>
      </c>
      <c r="F647" cm="1">
        <f t="array" ref="F647">$J$1*(Distributed_Weight($A647,'Rev 10'!$M$16,'Rev 10'!$M$9,0)+Point_Force($A647,2*'Rev 10'!$M$16,'Rev 10'!$M$10/2)+Moment_Force($A647,'Rev 10'!$V$9,'Rev 10'!$M$10/2))</f>
        <v>-2.3082919870824257E-9</v>
      </c>
      <c r="G647" cm="1">
        <f t="array" ref="G647">$J$1*(Distributed_Weight($A647,'Rev 10'!$M$16*9.81,'Rev 10'!$M$9,0)-Point_Force($A647,2*'Rev 10'!$M$16*9.81,'Rev 10'!$M$10/2)+Distributed_Weight($A647,'Rev 10'!$M$16*9.81,'Rev 10'!$M$9,'Rev 10'!$M$10-'Rev 10'!$M$9))</f>
        <v>1.3713274776233041E-12</v>
      </c>
      <c r="L647">
        <f t="shared" si="31"/>
        <v>-1.7632533348707037E-15</v>
      </c>
      <c r="O647">
        <f t="shared" si="32"/>
        <v>1.1357875196268172E-18</v>
      </c>
    </row>
    <row r="648" spans="1:15" x14ac:dyDescent="0.2">
      <c r="A648">
        <v>1941</v>
      </c>
      <c r="B648">
        <f t="shared" si="30"/>
        <v>1.366037717618692E-12</v>
      </c>
      <c r="D648" cm="1">
        <f t="array" ref="D648">$J$1*Distributed_Weight($A648,'Rev 10'!$M$16,'Rev 10'!$M$9,0)</f>
        <v>2.1545528990542118E-13</v>
      </c>
      <c r="E648" cm="1">
        <f t="array" ref="E648">$J$1*(Distributed_Weight($A648,'Rev 10'!$M$16,'Rev 10'!$M$9,0)+Point_Force($A648,2*'Rev 10'!$M$16,'Rev 10'!$M$10/2))</f>
        <v>2.9346322250353366E-13</v>
      </c>
      <c r="F648" cm="1">
        <f t="array" ref="F648">$J$1*(Distributed_Weight($A648,'Rev 10'!$M$16,'Rev 10'!$M$9,0)+Point_Force($A648,2*'Rev 10'!$M$16,'Rev 10'!$M$10/2)+Moment_Force($A648,'Rev 10'!$V$9,'Rev 10'!$M$10/2))</f>
        <v>-2.308290187130129E-9</v>
      </c>
      <c r="G648" cm="1">
        <f t="array" ref="G648">$J$1*(Distributed_Weight($A648,'Rev 10'!$M$16*9.81,'Rev 10'!$M$9,0)-Point_Force($A648,2*'Rev 10'!$M$16*9.81,'Rev 10'!$M$10/2)+Distributed_Weight($A648,'Rev 10'!$M$16*9.81,'Rev 10'!$M$9,'Rev 10'!$M$10-'Rev 10'!$M$9))</f>
        <v>1.366037717618692E-12</v>
      </c>
      <c r="L648">
        <f t="shared" si="31"/>
        <v>-1.7598459723118233E-15</v>
      </c>
      <c r="O648">
        <f t="shared" si="32"/>
        <v>1.1357875196044004E-18</v>
      </c>
    </row>
    <row r="649" spans="1:15" x14ac:dyDescent="0.2">
      <c r="A649">
        <v>1944</v>
      </c>
      <c r="B649">
        <f t="shared" si="30"/>
        <v>1.3607581797017565E-12</v>
      </c>
      <c r="D649" cm="1">
        <f t="array" ref="D649">$J$1*Distributed_Weight($A649,'Rev 10'!$M$16,'Rev 10'!$M$9,0)</f>
        <v>2.1605527400436834E-13</v>
      </c>
      <c r="E649" cm="1">
        <f t="array" ref="E649">$J$1*(Distributed_Weight($A649,'Rev 10'!$M$16,'Rev 10'!$M$9,0)+Point_Force($A649,2*'Rev 10'!$M$16,'Rev 10'!$M$10/2))</f>
        <v>2.9526317480037514E-13</v>
      </c>
      <c r="F649" cm="1">
        <f t="array" ref="F649">$J$1*(Distributed_Weight($A649,'Rev 10'!$M$16,'Rev 10'!$M$9,0)+Point_Force($A649,2*'Rev 10'!$M$16,'Rev 10'!$M$10/2)+Moment_Force($A649,'Rev 10'!$V$9,'Rev 10'!$M$10/2))</f>
        <v>-2.3082883871778324E-9</v>
      </c>
      <c r="G649" cm="1">
        <f t="array" ref="G649">$J$1*(Distributed_Weight($A649,'Rev 10'!$M$16*9.81,'Rev 10'!$M$9,0)-Point_Force($A649,2*'Rev 10'!$M$16*9.81,'Rev 10'!$M$10/2)+Distributed_Weight($A649,'Rev 10'!$M$16*9.81,'Rev 10'!$M$9,'Rev 10'!$M$10-'Rev 10'!$M$9))</f>
        <v>1.3607581797017565E-12</v>
      </c>
      <c r="L649">
        <f t="shared" si="31"/>
        <v>-1.7564386097530101E-15</v>
      </c>
      <c r="O649">
        <f t="shared" si="32"/>
        <v>1.1357875197165502E-18</v>
      </c>
    </row>
    <row r="650" spans="1:15" x14ac:dyDescent="0.2">
      <c r="A650">
        <v>1947</v>
      </c>
      <c r="B650">
        <f t="shared" si="30"/>
        <v>1.3554888638724975E-12</v>
      </c>
      <c r="D650" cm="1">
        <f t="array" ref="D650">$J$1*Distributed_Weight($A650,'Rev 10'!$M$16,'Rev 10'!$M$9,0)</f>
        <v>2.166552581033155E-13</v>
      </c>
      <c r="E650" cm="1">
        <f t="array" ref="E650">$J$1*(Distributed_Weight($A650,'Rev 10'!$M$16,'Rev 10'!$M$9,0)+Point_Force($A650,2*'Rev 10'!$M$16,'Rev 10'!$M$10/2))</f>
        <v>2.9706312709721661E-13</v>
      </c>
      <c r="F650" cm="1">
        <f t="array" ref="F650">$J$1*(Distributed_Weight($A650,'Rev 10'!$M$16,'Rev 10'!$M$9,0)+Point_Force($A650,2*'Rev 10'!$M$16,'Rev 10'!$M$10/2)+Moment_Force($A650,'Rev 10'!$V$9,'Rev 10'!$M$10/2))</f>
        <v>-2.3082865872255353E-9</v>
      </c>
      <c r="G650" cm="1">
        <f t="array" ref="G650">$J$1*(Distributed_Weight($A650,'Rev 10'!$M$16*9.81,'Rev 10'!$M$9,0)-Point_Force($A650,2*'Rev 10'!$M$16*9.81,'Rev 10'!$M$10/2)+Distributed_Weight($A650,'Rev 10'!$M$16*9.81,'Rev 10'!$M$9,'Rev 10'!$M$10-'Rev 10'!$M$9))</f>
        <v>1.3554888638724975E-12</v>
      </c>
      <c r="L650">
        <f t="shared" si="31"/>
        <v>-1.7530312471938604E-15</v>
      </c>
      <c r="O650">
        <f t="shared" si="32"/>
        <v>1.1357875195819835E-18</v>
      </c>
    </row>
    <row r="651" spans="1:15" x14ac:dyDescent="0.2">
      <c r="A651">
        <v>1950</v>
      </c>
      <c r="B651">
        <f t="shared" si="30"/>
        <v>1.3502297701309159E-12</v>
      </c>
      <c r="D651" cm="1">
        <f t="array" ref="D651">$J$1*Distributed_Weight($A651,'Rev 10'!$M$16,'Rev 10'!$M$9,0)</f>
        <v>2.1725524220226263E-13</v>
      </c>
      <c r="E651" cm="1">
        <f t="array" ref="E651">$J$1*(Distributed_Weight($A651,'Rev 10'!$M$16,'Rev 10'!$M$9,0)+Point_Force($A651,2*'Rev 10'!$M$16,'Rev 10'!$M$10/2))</f>
        <v>2.9886307939405804E-13</v>
      </c>
      <c r="F651" cm="1">
        <f t="array" ref="F651">$J$1*(Distributed_Weight($A651,'Rev 10'!$M$16,'Rev 10'!$M$9,0)+Point_Force($A651,2*'Rev 10'!$M$16,'Rev 10'!$M$10/2)+Moment_Force($A651,'Rev 10'!$V$9,'Rev 10'!$M$10/2))</f>
        <v>-2.3082847872732382E-9</v>
      </c>
      <c r="G651" cm="1">
        <f t="array" ref="G651">$J$1*(Distributed_Weight($A651,'Rev 10'!$M$16*9.81,'Rev 10'!$M$9,0)-Point_Force($A651,2*'Rev 10'!$M$16*9.81,'Rev 10'!$M$10/2)+Distributed_Weight($A651,'Rev 10'!$M$16*9.81,'Rev 10'!$M$9,'Rev 10'!$M$10-'Rev 10'!$M$9))</f>
        <v>1.3502297701309159E-12</v>
      </c>
      <c r="L651">
        <f t="shared" si="31"/>
        <v>-1.7496238846351145E-15</v>
      </c>
      <c r="O651">
        <f t="shared" si="32"/>
        <v>1.1357875196941333E-18</v>
      </c>
    </row>
    <row r="652" spans="1:15" x14ac:dyDescent="0.2">
      <c r="A652">
        <v>1953</v>
      </c>
      <c r="B652">
        <f t="shared" si="30"/>
        <v>1.3449808984770106E-12</v>
      </c>
      <c r="D652" cm="1">
        <f t="array" ref="D652">$J$1*Distributed_Weight($A652,'Rev 10'!$M$16,'Rev 10'!$M$9,0)</f>
        <v>2.1785522630120982E-13</v>
      </c>
      <c r="E652" cm="1">
        <f t="array" ref="E652">$J$1*(Distributed_Weight($A652,'Rev 10'!$M$16,'Rev 10'!$M$9,0)+Point_Force($A652,2*'Rev 10'!$M$16,'Rev 10'!$M$10/2))</f>
        <v>3.0066303169089952E-13</v>
      </c>
      <c r="F652" cm="1">
        <f t="array" ref="F652">$J$1*(Distributed_Weight($A652,'Rev 10'!$M$16,'Rev 10'!$M$9,0)+Point_Force($A652,2*'Rev 10'!$M$16,'Rev 10'!$M$10/2)+Moment_Force($A652,'Rev 10'!$V$9,'Rev 10'!$M$10/2))</f>
        <v>-2.3082829873209416E-9</v>
      </c>
      <c r="G652" cm="1">
        <f t="array" ref="G652">$J$1*(Distributed_Weight($A652,'Rev 10'!$M$16*9.81,'Rev 10'!$M$9,0)-Point_Force($A652,2*'Rev 10'!$M$16*9.81,'Rev 10'!$M$10/2)+Distributed_Weight($A652,'Rev 10'!$M$16*9.81,'Rev 10'!$M$9,'Rev 10'!$M$10-'Rev 10'!$M$9))</f>
        <v>1.3449808984770106E-12</v>
      </c>
      <c r="L652">
        <f t="shared" si="31"/>
        <v>-1.7462165220760321E-15</v>
      </c>
      <c r="O652">
        <f t="shared" si="32"/>
        <v>1.1357875196268172E-18</v>
      </c>
    </row>
    <row r="653" spans="1:15" x14ac:dyDescent="0.2">
      <c r="A653">
        <v>1956</v>
      </c>
      <c r="B653">
        <f t="shared" si="30"/>
        <v>1.3397422489107825E-12</v>
      </c>
      <c r="D653" cm="1">
        <f t="array" ref="D653">$J$1*Distributed_Weight($A653,'Rev 10'!$M$16,'Rev 10'!$M$9,0)</f>
        <v>2.1845521040015698E-13</v>
      </c>
      <c r="E653" cm="1">
        <f t="array" ref="E653">$J$1*(Distributed_Weight($A653,'Rev 10'!$M$16,'Rev 10'!$M$9,0)+Point_Force($A653,2*'Rev 10'!$M$16,'Rev 10'!$M$10/2))</f>
        <v>3.02462983987741E-13</v>
      </c>
      <c r="F653" cm="1">
        <f t="array" ref="F653">$J$1*(Distributed_Weight($A653,'Rev 10'!$M$16,'Rev 10'!$M$9,0)+Point_Force($A653,2*'Rev 10'!$M$16,'Rev 10'!$M$10/2)+Moment_Force($A653,'Rev 10'!$V$9,'Rev 10'!$M$10/2))</f>
        <v>-2.3082811873686445E-9</v>
      </c>
      <c r="G653" cm="1">
        <f t="array" ref="G653">$J$1*(Distributed_Weight($A653,'Rev 10'!$M$16*9.81,'Rev 10'!$M$9,0)-Point_Force($A653,2*'Rev 10'!$M$16*9.81,'Rev 10'!$M$10/2)+Distributed_Weight($A653,'Rev 10'!$M$16*9.81,'Rev 10'!$M$9,'Rev 10'!$M$10-'Rev 10'!$M$9))</f>
        <v>1.3397422489107825E-12</v>
      </c>
      <c r="L653">
        <f t="shared" si="31"/>
        <v>-1.7428091595171516E-15</v>
      </c>
      <c r="O653">
        <f t="shared" si="32"/>
        <v>1.1357875196492339E-18</v>
      </c>
    </row>
    <row r="654" spans="1:15" x14ac:dyDescent="0.2">
      <c r="A654">
        <v>1959</v>
      </c>
      <c r="B654">
        <f t="shared" si="30"/>
        <v>1.334513821432231E-12</v>
      </c>
      <c r="D654" cm="1">
        <f t="array" ref="D654">$J$1*Distributed_Weight($A654,'Rev 10'!$M$16,'Rev 10'!$M$9,0)</f>
        <v>2.1905519449910411E-13</v>
      </c>
      <c r="E654" cm="1">
        <f t="array" ref="E654">$J$1*(Distributed_Weight($A654,'Rev 10'!$M$16,'Rev 10'!$M$9,0)+Point_Force($A654,2*'Rev 10'!$M$16,'Rev 10'!$M$10/2))</f>
        <v>3.0426293628458243E-13</v>
      </c>
      <c r="F654" cm="1">
        <f t="array" ref="F654">$J$1*(Distributed_Weight($A654,'Rev 10'!$M$16,'Rev 10'!$M$9,0)+Point_Force($A654,2*'Rev 10'!$M$16,'Rev 10'!$M$10/2)+Moment_Force($A654,'Rev 10'!$V$9,'Rev 10'!$M$10/2))</f>
        <v>-2.3082793874163479E-9</v>
      </c>
      <c r="G654" cm="1">
        <f t="array" ref="G654">$J$1*(Distributed_Weight($A654,'Rev 10'!$M$16*9.81,'Rev 10'!$M$9,0)-Point_Force($A654,2*'Rev 10'!$M$16*9.81,'Rev 10'!$M$10/2)+Distributed_Weight($A654,'Rev 10'!$M$16*9.81,'Rev 10'!$M$9,'Rev 10'!$M$10-'Rev 10'!$M$9))</f>
        <v>1.334513821432231E-12</v>
      </c>
      <c r="L654">
        <f t="shared" si="31"/>
        <v>-1.7394017969582039E-15</v>
      </c>
      <c r="O654">
        <f t="shared" si="32"/>
        <v>1.1357875196492339E-18</v>
      </c>
    </row>
    <row r="655" spans="1:15" x14ac:dyDescent="0.2">
      <c r="A655">
        <v>1962</v>
      </c>
      <c r="B655">
        <f t="shared" si="30"/>
        <v>1.3292956160413564E-12</v>
      </c>
      <c r="D655" cm="1">
        <f t="array" ref="D655">$J$1*Distributed_Weight($A655,'Rev 10'!$M$16,'Rev 10'!$M$9,0)</f>
        <v>2.1965517859805127E-13</v>
      </c>
      <c r="E655" cm="1">
        <f t="array" ref="E655">$J$1*(Distributed_Weight($A655,'Rev 10'!$M$16,'Rev 10'!$M$9,0)+Point_Force($A655,2*'Rev 10'!$M$16,'Rev 10'!$M$10/2))</f>
        <v>3.0606288858142391E-13</v>
      </c>
      <c r="F655" cm="1">
        <f t="array" ref="F655">$J$1*(Distributed_Weight($A655,'Rev 10'!$M$16,'Rev 10'!$M$9,0)+Point_Force($A655,2*'Rev 10'!$M$16,'Rev 10'!$M$10/2)+Moment_Force($A655,'Rev 10'!$V$9,'Rev 10'!$M$10/2))</f>
        <v>-2.3082775874640512E-9</v>
      </c>
      <c r="G655" cm="1">
        <f t="array" ref="G655">$J$1*(Distributed_Weight($A655,'Rev 10'!$M$16*9.81,'Rev 10'!$M$9,0)-Point_Force($A655,2*'Rev 10'!$M$16*9.81,'Rev 10'!$M$10/2)+Distributed_Weight($A655,'Rev 10'!$M$16*9.81,'Rev 10'!$M$9,'Rev 10'!$M$10-'Rev 10'!$M$9))</f>
        <v>1.3292956160413564E-12</v>
      </c>
      <c r="L655">
        <f t="shared" si="31"/>
        <v>-1.7359944343992562E-15</v>
      </c>
      <c r="O655">
        <f t="shared" si="32"/>
        <v>1.1357875196268172E-18</v>
      </c>
    </row>
    <row r="656" spans="1:15" x14ac:dyDescent="0.2">
      <c r="A656">
        <v>1965</v>
      </c>
      <c r="B656">
        <f t="shared" si="30"/>
        <v>1.3240876327381586E-12</v>
      </c>
      <c r="D656" cm="1">
        <f t="array" ref="D656">$J$1*Distributed_Weight($A656,'Rev 10'!$M$16,'Rev 10'!$M$9,0)</f>
        <v>2.2025516269699841E-13</v>
      </c>
      <c r="E656" cm="1">
        <f t="array" ref="E656">$J$1*(Distributed_Weight($A656,'Rev 10'!$M$16,'Rev 10'!$M$9,0)+Point_Force($A656,2*'Rev 10'!$M$16,'Rev 10'!$M$10/2))</f>
        <v>3.0786284087826533E-13</v>
      </c>
      <c r="F656" cm="1">
        <f t="array" ref="F656">$J$1*(Distributed_Weight($A656,'Rev 10'!$M$16,'Rev 10'!$M$9,0)+Point_Force($A656,2*'Rev 10'!$M$16,'Rev 10'!$M$10/2)+Moment_Force($A656,'Rev 10'!$V$9,'Rev 10'!$M$10/2))</f>
        <v>-2.3082757875117541E-9</v>
      </c>
      <c r="G656" cm="1">
        <f t="array" ref="G656">$J$1*(Distributed_Weight($A656,'Rev 10'!$M$16*9.81,'Rev 10'!$M$9,0)-Point_Force($A656,2*'Rev 10'!$M$16*9.81,'Rev 10'!$M$10/2)+Distributed_Weight($A656,'Rev 10'!$M$16*9.81,'Rev 10'!$M$9,'Rev 10'!$M$10-'Rev 10'!$M$9))</f>
        <v>1.3240876327381586E-12</v>
      </c>
      <c r="L656">
        <f t="shared" si="31"/>
        <v>-1.7325870718403758E-15</v>
      </c>
      <c r="O656">
        <f t="shared" si="32"/>
        <v>1.1357875196492998E-18</v>
      </c>
    </row>
    <row r="657" spans="1:15" x14ac:dyDescent="0.2">
      <c r="A657">
        <v>1968</v>
      </c>
      <c r="B657">
        <f t="shared" si="30"/>
        <v>1.3188898715226375E-12</v>
      </c>
      <c r="D657" cm="1">
        <f t="array" ref="D657">$J$1*Distributed_Weight($A657,'Rev 10'!$M$16,'Rev 10'!$M$9,0)</f>
        <v>2.2085514679594557E-13</v>
      </c>
      <c r="E657" cm="1">
        <f t="array" ref="E657">$J$1*(Distributed_Weight($A657,'Rev 10'!$M$16,'Rev 10'!$M$9,0)+Point_Force($A657,2*'Rev 10'!$M$16,'Rev 10'!$M$10/2))</f>
        <v>3.0966279317510681E-13</v>
      </c>
      <c r="F657" cm="1">
        <f t="array" ref="F657">$J$1*(Distributed_Weight($A657,'Rev 10'!$M$16,'Rev 10'!$M$9,0)+Point_Force($A657,2*'Rev 10'!$M$16,'Rev 10'!$M$10/2)+Moment_Force($A657,'Rev 10'!$V$9,'Rev 10'!$M$10/2))</f>
        <v>-2.3082739875594575E-9</v>
      </c>
      <c r="G657" cm="1">
        <f t="array" ref="G657">$J$1*(Distributed_Weight($A657,'Rev 10'!$M$16*9.81,'Rev 10'!$M$9,0)-Point_Force($A657,2*'Rev 10'!$M$16*9.81,'Rev 10'!$M$10/2)+Distributed_Weight($A657,'Rev 10'!$M$16*9.81,'Rev 10'!$M$9,'Rev 10'!$M$10-'Rev 10'!$M$9))</f>
        <v>1.3188898715226375E-12</v>
      </c>
      <c r="L657">
        <f t="shared" si="31"/>
        <v>-1.7291797092814279E-15</v>
      </c>
      <c r="O657">
        <f t="shared" si="32"/>
        <v>1.1357875196268172E-18</v>
      </c>
    </row>
    <row r="658" spans="1:15" x14ac:dyDescent="0.2">
      <c r="A658">
        <v>1971</v>
      </c>
      <c r="B658">
        <f t="shared" si="30"/>
        <v>1.3137023323947932E-12</v>
      </c>
      <c r="D658" cm="1">
        <f t="array" ref="D658">$J$1*Distributed_Weight($A658,'Rev 10'!$M$16,'Rev 10'!$M$9,0)</f>
        <v>2.2145513089489275E-13</v>
      </c>
      <c r="E658" cm="1">
        <f t="array" ref="E658">$J$1*(Distributed_Weight($A658,'Rev 10'!$M$16,'Rev 10'!$M$9,0)+Point_Force($A658,2*'Rev 10'!$M$16,'Rev 10'!$M$10/2))</f>
        <v>3.1146274547194834E-13</v>
      </c>
      <c r="F658" cm="1">
        <f t="array" ref="F658">$J$1*(Distributed_Weight($A658,'Rev 10'!$M$16,'Rev 10'!$M$9,0)+Point_Force($A658,2*'Rev 10'!$M$16,'Rev 10'!$M$10/2)+Moment_Force($A658,'Rev 10'!$V$9,'Rev 10'!$M$10/2))</f>
        <v>-2.3082721876071604E-9</v>
      </c>
      <c r="G658" cm="1">
        <f t="array" ref="G658">$J$1*(Distributed_Weight($A658,'Rev 10'!$M$16*9.81,'Rev 10'!$M$9,0)-Point_Force($A658,2*'Rev 10'!$M$16*9.81,'Rev 10'!$M$10/2)+Distributed_Weight($A658,'Rev 10'!$M$16*9.81,'Rev 10'!$M$9,'Rev 10'!$M$10-'Rev 10'!$M$9))</f>
        <v>1.3137023323947932E-12</v>
      </c>
      <c r="L658">
        <f t="shared" si="31"/>
        <v>-1.7257723467225474E-15</v>
      </c>
      <c r="O658">
        <f t="shared" si="32"/>
        <v>1.1357875196941333E-18</v>
      </c>
    </row>
    <row r="659" spans="1:15" x14ac:dyDescent="0.2">
      <c r="A659">
        <v>1974</v>
      </c>
      <c r="B659">
        <f t="shared" si="30"/>
        <v>1.3085250153546256E-12</v>
      </c>
      <c r="D659" cm="1">
        <f t="array" ref="D659">$J$1*Distributed_Weight($A659,'Rev 10'!$M$16,'Rev 10'!$M$9,0)</f>
        <v>2.2205511499383988E-13</v>
      </c>
      <c r="E659" cm="1">
        <f t="array" ref="E659">$J$1*(Distributed_Weight($A659,'Rev 10'!$M$16,'Rev 10'!$M$9,0)+Point_Force($A659,2*'Rev 10'!$M$16,'Rev 10'!$M$10/2))</f>
        <v>3.1326269776878977E-13</v>
      </c>
      <c r="F659" cm="1">
        <f t="array" ref="F659">$J$1*(Distributed_Weight($A659,'Rev 10'!$M$16,'Rev 10'!$M$9,0)+Point_Force($A659,2*'Rev 10'!$M$16,'Rev 10'!$M$10/2)+Moment_Force($A659,'Rev 10'!$V$9,'Rev 10'!$M$10/2))</f>
        <v>-2.3082703876548638E-9</v>
      </c>
      <c r="G659" cm="1">
        <f t="array" ref="G659">$J$1*(Distributed_Weight($A659,'Rev 10'!$M$16*9.81,'Rev 10'!$M$9,0)-Point_Force($A659,2*'Rev 10'!$M$16*9.81,'Rev 10'!$M$10/2)+Distributed_Weight($A659,'Rev 10'!$M$16*9.81,'Rev 10'!$M$9,'Rev 10'!$M$10-'Rev 10'!$M$9))</f>
        <v>1.3085250153546256E-12</v>
      </c>
      <c r="L659">
        <f t="shared" si="31"/>
        <v>-1.722364984163465E-15</v>
      </c>
      <c r="O659">
        <f t="shared" si="32"/>
        <v>1.1357875195819178E-18</v>
      </c>
    </row>
    <row r="660" spans="1:15" x14ac:dyDescent="0.2">
      <c r="A660">
        <v>1977</v>
      </c>
      <c r="B660">
        <f t="shared" si="30"/>
        <v>1.3033579204021352E-12</v>
      </c>
      <c r="D660" cm="1">
        <f t="array" ref="D660">$J$1*Distributed_Weight($A660,'Rev 10'!$M$16,'Rev 10'!$M$9,0)</f>
        <v>2.2265509909278704E-13</v>
      </c>
      <c r="E660" cm="1">
        <f t="array" ref="E660">$J$1*(Distributed_Weight($A660,'Rev 10'!$M$16,'Rev 10'!$M$9,0)+Point_Force($A660,2*'Rev 10'!$M$16,'Rev 10'!$M$10/2))</f>
        <v>3.1506265006563125E-13</v>
      </c>
      <c r="F660" cm="1">
        <f t="array" ref="F660">$J$1*(Distributed_Weight($A660,'Rev 10'!$M$16,'Rev 10'!$M$9,0)+Point_Force($A660,2*'Rev 10'!$M$16,'Rev 10'!$M$10/2)+Moment_Force($A660,'Rev 10'!$V$9,'Rev 10'!$M$10/2))</f>
        <v>-2.3082685877025671E-9</v>
      </c>
      <c r="G660" cm="1">
        <f t="array" ref="G660">$J$1*(Distributed_Weight($A660,'Rev 10'!$M$16*9.81,'Rev 10'!$M$9,0)-Point_Force($A660,2*'Rev 10'!$M$16*9.81,'Rev 10'!$M$10/2)+Distributed_Weight($A660,'Rev 10'!$M$16*9.81,'Rev 10'!$M$9,'Rev 10'!$M$10-'Rev 10'!$M$9))</f>
        <v>1.3033579204021352E-12</v>
      </c>
      <c r="L660">
        <f t="shared" si="31"/>
        <v>-1.7189576216047193E-15</v>
      </c>
      <c r="O660">
        <f t="shared" si="32"/>
        <v>1.1357875196941333E-18</v>
      </c>
    </row>
    <row r="661" spans="1:15" x14ac:dyDescent="0.2">
      <c r="A661">
        <v>1980</v>
      </c>
      <c r="B661">
        <f t="shared" si="30"/>
        <v>1.298201047537321E-12</v>
      </c>
      <c r="D661" cm="1">
        <f t="array" ref="D661">$J$1*Distributed_Weight($A661,'Rev 10'!$M$16,'Rev 10'!$M$9,0)</f>
        <v>2.232550831917342E-13</v>
      </c>
      <c r="E661" cm="1">
        <f t="array" ref="E661">$J$1*(Distributed_Weight($A661,'Rev 10'!$M$16,'Rev 10'!$M$9,0)+Point_Force($A661,2*'Rev 10'!$M$16,'Rev 10'!$M$10/2))</f>
        <v>3.1686260236247267E-13</v>
      </c>
      <c r="F661" cm="1">
        <f t="array" ref="F661">$J$1*(Distributed_Weight($A661,'Rev 10'!$M$16,'Rev 10'!$M$9,0)+Point_Force($A661,2*'Rev 10'!$M$16,'Rev 10'!$M$10/2)+Moment_Force($A661,'Rev 10'!$V$9,'Rev 10'!$M$10/2))</f>
        <v>-2.3082667877502701E-9</v>
      </c>
      <c r="G661" cm="1">
        <f t="array" ref="G661">$J$1*(Distributed_Weight($A661,'Rev 10'!$M$16*9.81,'Rev 10'!$M$9,0)-Point_Force($A661,2*'Rev 10'!$M$16*9.81,'Rev 10'!$M$10/2)+Distributed_Weight($A661,'Rev 10'!$M$16*9.81,'Rev 10'!$M$9,'Rev 10'!$M$10-'Rev 10'!$M$9))</f>
        <v>1.298201047537321E-12</v>
      </c>
      <c r="L661">
        <f t="shared" si="31"/>
        <v>-1.7155502590456369E-15</v>
      </c>
      <c r="O661">
        <f t="shared" si="32"/>
        <v>1.1357875196268172E-18</v>
      </c>
    </row>
    <row r="662" spans="1:15" x14ac:dyDescent="0.2">
      <c r="A662">
        <v>1983</v>
      </c>
      <c r="B662">
        <f t="shared" si="30"/>
        <v>1.2930543967601841E-12</v>
      </c>
      <c r="D662" cm="1">
        <f t="array" ref="D662">$J$1*Distributed_Weight($A662,'Rev 10'!$M$16,'Rev 10'!$M$9,0)</f>
        <v>2.2385506729068134E-13</v>
      </c>
      <c r="E662" cm="1">
        <f t="array" ref="E662">$J$1*(Distributed_Weight($A662,'Rev 10'!$M$16,'Rev 10'!$M$9,0)+Point_Force($A662,2*'Rev 10'!$M$16,'Rev 10'!$M$10/2))</f>
        <v>3.186625546593141E-13</v>
      </c>
      <c r="F662" cm="1">
        <f t="array" ref="F662">$J$1*(Distributed_Weight($A662,'Rev 10'!$M$16,'Rev 10'!$M$9,0)+Point_Force($A662,2*'Rev 10'!$M$16,'Rev 10'!$M$10/2)+Moment_Force($A662,'Rev 10'!$V$9,'Rev 10'!$M$10/2))</f>
        <v>-2.308264987797973E-9</v>
      </c>
      <c r="G662" cm="1">
        <f t="array" ref="G662">$J$1*(Distributed_Weight($A662,'Rev 10'!$M$16*9.81,'Rev 10'!$M$9,0)-Point_Force($A662,2*'Rev 10'!$M$16*9.81,'Rev 10'!$M$10/2)+Distributed_Weight($A662,'Rev 10'!$M$16*9.81,'Rev 10'!$M$9,'Rev 10'!$M$10-'Rev 10'!$M$9))</f>
        <v>1.2930543967601841E-12</v>
      </c>
      <c r="L662">
        <f t="shared" si="31"/>
        <v>-1.7121428964867564E-15</v>
      </c>
      <c r="O662">
        <f t="shared" si="32"/>
        <v>1.1357875196268172E-18</v>
      </c>
    </row>
    <row r="663" spans="1:15" x14ac:dyDescent="0.2">
      <c r="A663">
        <v>1986</v>
      </c>
      <c r="B663">
        <f t="shared" si="30"/>
        <v>1.2879179680707238E-12</v>
      </c>
      <c r="D663" cm="1">
        <f t="array" ref="D663">$J$1*Distributed_Weight($A663,'Rev 10'!$M$16,'Rev 10'!$M$9,0)</f>
        <v>2.244550513896285E-13</v>
      </c>
      <c r="E663" cm="1">
        <f t="array" ref="E663">$J$1*(Distributed_Weight($A663,'Rev 10'!$M$16,'Rev 10'!$M$9,0)+Point_Force($A663,2*'Rev 10'!$M$16,'Rev 10'!$M$10/2))</f>
        <v>3.2046250695615563E-13</v>
      </c>
      <c r="F663" cm="1">
        <f t="array" ref="F663">$J$1*(Distributed_Weight($A663,'Rev 10'!$M$16,'Rev 10'!$M$9,0)+Point_Force($A663,2*'Rev 10'!$M$16,'Rev 10'!$M$10/2)+Moment_Force($A663,'Rev 10'!$V$9,'Rev 10'!$M$10/2))</f>
        <v>-2.3082631878456763E-9</v>
      </c>
      <c r="G663" cm="1">
        <f t="array" ref="G663">$J$1*(Distributed_Weight($A663,'Rev 10'!$M$16*9.81,'Rev 10'!$M$9,0)-Point_Force($A663,2*'Rev 10'!$M$16*9.81,'Rev 10'!$M$10/2)+Distributed_Weight($A663,'Rev 10'!$M$16*9.81,'Rev 10'!$M$9,'Rev 10'!$M$10-'Rev 10'!$M$9))</f>
        <v>1.2879179680707238E-12</v>
      </c>
      <c r="L663">
        <f t="shared" si="31"/>
        <v>-1.708735533927876E-15</v>
      </c>
      <c r="O663">
        <f t="shared" si="32"/>
        <v>1.1357875196717164E-18</v>
      </c>
    </row>
    <row r="664" spans="1:15" x14ac:dyDescent="0.2">
      <c r="A664">
        <v>1989</v>
      </c>
      <c r="B664">
        <f t="shared" si="30"/>
        <v>1.2827917614689402E-12</v>
      </c>
      <c r="D664" cm="1">
        <f t="array" ref="D664">$J$1*Distributed_Weight($A664,'Rev 10'!$M$16,'Rev 10'!$M$9,0)</f>
        <v>2.2505503548857563E-13</v>
      </c>
      <c r="E664" cm="1">
        <f t="array" ref="E664">$J$1*(Distributed_Weight($A664,'Rev 10'!$M$16,'Rev 10'!$M$9,0)+Point_Force($A664,2*'Rev 10'!$M$16,'Rev 10'!$M$10/2))</f>
        <v>3.2226245925299706E-13</v>
      </c>
      <c r="F664" cm="1">
        <f t="array" ref="F664">$J$1*(Distributed_Weight($A664,'Rev 10'!$M$16,'Rev 10'!$M$9,0)+Point_Force($A664,2*'Rev 10'!$M$16,'Rev 10'!$M$10/2)+Moment_Force($A664,'Rev 10'!$V$9,'Rev 10'!$M$10/2))</f>
        <v>-2.3082613878933793E-9</v>
      </c>
      <c r="G664" cm="1">
        <f t="array" ref="G664">$J$1*(Distributed_Weight($A664,'Rev 10'!$M$16*9.81,'Rev 10'!$M$9,0)-Point_Force($A664,2*'Rev 10'!$M$16*9.81,'Rev 10'!$M$10/2)+Distributed_Weight($A664,'Rev 10'!$M$16*9.81,'Rev 10'!$M$9,'Rev 10'!$M$10-'Rev 10'!$M$9))</f>
        <v>1.2827917614689402E-12</v>
      </c>
      <c r="L664">
        <f t="shared" si="31"/>
        <v>-1.7053281713688608E-15</v>
      </c>
      <c r="O664">
        <f t="shared" si="32"/>
        <v>1.1357875196043347E-18</v>
      </c>
    </row>
    <row r="665" spans="1:15" x14ac:dyDescent="0.2">
      <c r="A665">
        <v>1992</v>
      </c>
      <c r="B665">
        <f t="shared" si="30"/>
        <v>1.2776757769548336E-12</v>
      </c>
      <c r="D665" cm="1">
        <f t="array" ref="D665">$J$1*Distributed_Weight($A665,'Rev 10'!$M$16,'Rev 10'!$M$9,0)</f>
        <v>2.2565501958752282E-13</v>
      </c>
      <c r="E665" cm="1">
        <f t="array" ref="E665">$J$1*(Distributed_Weight($A665,'Rev 10'!$M$16,'Rev 10'!$M$9,0)+Point_Force($A665,2*'Rev 10'!$M$16,'Rev 10'!$M$10/2))</f>
        <v>3.2406241154983854E-13</v>
      </c>
      <c r="F665" cm="1">
        <f t="array" ref="F665">$J$1*(Distributed_Weight($A665,'Rev 10'!$M$16,'Rev 10'!$M$9,0)+Point_Force($A665,2*'Rev 10'!$M$16,'Rev 10'!$M$10/2)+Moment_Force($A665,'Rev 10'!$V$9,'Rev 10'!$M$10/2))</f>
        <v>-2.3082595879410826E-9</v>
      </c>
      <c r="G665" cm="1">
        <f t="array" ref="G665">$J$1*(Distributed_Weight($A665,'Rev 10'!$M$16*9.81,'Rev 10'!$M$9,0)-Point_Force($A665,2*'Rev 10'!$M$16*9.81,'Rev 10'!$M$10/2)+Distributed_Weight($A665,'Rev 10'!$M$16*9.81,'Rev 10'!$M$9,'Rev 10'!$M$10-'Rev 10'!$M$9))</f>
        <v>1.2776757769548336E-12</v>
      </c>
      <c r="L665">
        <f t="shared" si="31"/>
        <v>-1.7019208088100478E-15</v>
      </c>
      <c r="O665">
        <f t="shared" si="32"/>
        <v>1.1357875196717164E-18</v>
      </c>
    </row>
    <row r="666" spans="1:15" x14ac:dyDescent="0.2">
      <c r="A666">
        <v>1995</v>
      </c>
      <c r="B666">
        <f t="shared" si="30"/>
        <v>1.2725700145284035E-12</v>
      </c>
      <c r="D666" cm="1">
        <f t="array" ref="D666">$J$1*Distributed_Weight($A666,'Rev 10'!$M$16,'Rev 10'!$M$9,0)</f>
        <v>2.2625500368646998E-13</v>
      </c>
      <c r="E666" cm="1">
        <f t="array" ref="E666">$J$1*(Distributed_Weight($A666,'Rev 10'!$M$16,'Rev 10'!$M$9,0)+Point_Force($A666,2*'Rev 10'!$M$16,'Rev 10'!$M$10/2))</f>
        <v>3.2586236384667996E-13</v>
      </c>
      <c r="F666" cm="1">
        <f t="array" ref="F666">$J$1*(Distributed_Weight($A666,'Rev 10'!$M$16,'Rev 10'!$M$9,0)+Point_Force($A666,2*'Rev 10'!$M$16,'Rev 10'!$M$10/2)+Moment_Force($A666,'Rev 10'!$V$9,'Rev 10'!$M$10/2))</f>
        <v>-2.308257787988786E-9</v>
      </c>
      <c r="G666" cm="1">
        <f t="array" ref="G666">$J$1*(Distributed_Weight($A666,'Rev 10'!$M$16*9.81,'Rev 10'!$M$9,0)-Point_Force($A666,2*'Rev 10'!$M$16*9.81,'Rev 10'!$M$10/2)+Distributed_Weight($A666,'Rev 10'!$M$16*9.81,'Rev 10'!$M$9,'Rev 10'!$M$10-'Rev 10'!$M$9))</f>
        <v>1.2725700145284035E-12</v>
      </c>
      <c r="L666">
        <f t="shared" si="31"/>
        <v>-1.6985134462510327E-15</v>
      </c>
      <c r="O666">
        <f t="shared" si="32"/>
        <v>1.1357875196492339E-18</v>
      </c>
    </row>
    <row r="667" spans="1:15" x14ac:dyDescent="0.2">
      <c r="A667">
        <v>1998</v>
      </c>
      <c r="B667">
        <f t="shared" si="30"/>
        <v>1.2674744741896504E-12</v>
      </c>
      <c r="D667" cm="1">
        <f t="array" ref="D667">$J$1*Distributed_Weight($A667,'Rev 10'!$M$16,'Rev 10'!$M$9,0)</f>
        <v>2.2685498778541711E-13</v>
      </c>
      <c r="E667" cm="1">
        <f t="array" ref="E667">$J$1*(Distributed_Weight($A667,'Rev 10'!$M$16,'Rev 10'!$M$9,0)+Point_Force($A667,2*'Rev 10'!$M$16,'Rev 10'!$M$10/2))</f>
        <v>3.2766231614352139E-13</v>
      </c>
      <c r="F667" cm="1">
        <f t="array" ref="F667">$J$1*(Distributed_Weight($A667,'Rev 10'!$M$16,'Rev 10'!$M$9,0)+Point_Force($A667,2*'Rev 10'!$M$16,'Rev 10'!$M$10/2)+Moment_Force($A667,'Rev 10'!$V$9,'Rev 10'!$M$10/2))</f>
        <v>-2.3082559880364889E-9</v>
      </c>
      <c r="G667" cm="1">
        <f t="array" ref="G667">$J$1*(Distributed_Weight($A667,'Rev 10'!$M$16*9.81,'Rev 10'!$M$9,0)-Point_Force($A667,2*'Rev 10'!$M$16*9.81,'Rev 10'!$M$10/2)+Distributed_Weight($A667,'Rev 10'!$M$16*9.81,'Rev 10'!$M$9,'Rev 10'!$M$10-'Rev 10'!$M$9))</f>
        <v>1.2674744741896504E-12</v>
      </c>
      <c r="L667">
        <f t="shared" si="31"/>
        <v>-1.695106083692085E-15</v>
      </c>
      <c r="O667">
        <f t="shared" si="32"/>
        <v>1.1357875196044004E-18</v>
      </c>
    </row>
    <row r="668" spans="1:15" x14ac:dyDescent="0.2">
      <c r="A668">
        <v>2001</v>
      </c>
      <c r="B668">
        <f t="shared" si="30"/>
        <v>1.2623891559385741E-12</v>
      </c>
      <c r="D668" cm="1">
        <f t="array" ref="D668">$J$1*Distributed_Weight($A668,'Rev 10'!$M$16,'Rev 10'!$M$9,0)</f>
        <v>2.2745497188436429E-13</v>
      </c>
      <c r="E668" cm="1">
        <f t="array" ref="E668">$J$1*(Distributed_Weight($A668,'Rev 10'!$M$16,'Rev 10'!$M$9,0)+Point_Force($A668,2*'Rev 10'!$M$16,'Rev 10'!$M$10/2))</f>
        <v>3.2946226844036292E-13</v>
      </c>
      <c r="F668" cm="1">
        <f t="array" ref="F668">$J$1*(Distributed_Weight($A668,'Rev 10'!$M$16,'Rev 10'!$M$9,0)+Point_Force($A668,2*'Rev 10'!$M$16,'Rev 10'!$M$10/2)+Moment_Force($A668,'Rev 10'!$V$9,'Rev 10'!$M$10/2))</f>
        <v>-2.3082541880841922E-9</v>
      </c>
      <c r="G668" cm="1">
        <f t="array" ref="G668">$J$1*(Distributed_Weight($A668,'Rev 10'!$M$16*9.81,'Rev 10'!$M$9,0)-Point_Force($A668,2*'Rev 10'!$M$16*9.81,'Rev 10'!$M$10/2)+Distributed_Weight($A668,'Rev 10'!$M$16*9.81,'Rev 10'!$M$9,'Rev 10'!$M$10-'Rev 10'!$M$9))</f>
        <v>1.2623891559385741E-12</v>
      </c>
      <c r="L668">
        <f t="shared" si="31"/>
        <v>-1.6916987211332717E-15</v>
      </c>
      <c r="O668">
        <f t="shared" si="32"/>
        <v>1.1357875196941333E-18</v>
      </c>
    </row>
    <row r="669" spans="1:15" x14ac:dyDescent="0.2">
      <c r="A669">
        <v>2004</v>
      </c>
      <c r="B669">
        <f t="shared" si="30"/>
        <v>1.2573140597751743E-12</v>
      </c>
      <c r="D669" cm="1">
        <f t="array" ref="D669">$J$1*Distributed_Weight($A669,'Rev 10'!$M$16,'Rev 10'!$M$9,0)</f>
        <v>2.2805495598331145E-13</v>
      </c>
      <c r="E669" cm="1">
        <f t="array" ref="E669">$J$1*(Distributed_Weight($A669,'Rev 10'!$M$16,'Rev 10'!$M$9,0)+Point_Force($A669,2*'Rev 10'!$M$16,'Rev 10'!$M$10/2))</f>
        <v>3.312622207372044E-13</v>
      </c>
      <c r="F669" cm="1">
        <f t="array" ref="F669">$J$1*(Distributed_Weight($A669,'Rev 10'!$M$16,'Rev 10'!$M$9,0)+Point_Force($A669,2*'Rev 10'!$M$16,'Rev 10'!$M$10/2)+Moment_Force($A669,'Rev 10'!$V$9,'Rev 10'!$M$10/2))</f>
        <v>-2.3082523881318952E-9</v>
      </c>
      <c r="G669" cm="1">
        <f t="array" ref="G669">$J$1*(Distributed_Weight($A669,'Rev 10'!$M$16*9.81,'Rev 10'!$M$9,0)-Point_Force($A669,2*'Rev 10'!$M$16*9.81,'Rev 10'!$M$10/2)+Distributed_Weight($A669,'Rev 10'!$M$16*9.81,'Rev 10'!$M$9,'Rev 10'!$M$10-'Rev 10'!$M$9))</f>
        <v>1.2573140597751743E-12</v>
      </c>
      <c r="L669">
        <f t="shared" si="31"/>
        <v>-1.6882913585741893E-15</v>
      </c>
      <c r="O669">
        <f t="shared" si="32"/>
        <v>1.1357875195819178E-18</v>
      </c>
    </row>
    <row r="670" spans="1:15" x14ac:dyDescent="0.2">
      <c r="A670">
        <v>2007</v>
      </c>
      <c r="B670">
        <f t="shared" si="30"/>
        <v>1.2522491856994517E-12</v>
      </c>
      <c r="D670" cm="1">
        <f t="array" ref="D670">$J$1*Distributed_Weight($A670,'Rev 10'!$M$16,'Rev 10'!$M$9,0)</f>
        <v>2.2865494008225856E-13</v>
      </c>
      <c r="E670" cm="1">
        <f t="array" ref="E670">$J$1*(Distributed_Weight($A670,'Rev 10'!$M$16,'Rev 10'!$M$9,0)+Point_Force($A670,2*'Rev 10'!$M$16,'Rev 10'!$M$10/2))</f>
        <v>3.3306217303404583E-13</v>
      </c>
      <c r="F670" cm="1">
        <f t="array" ref="F670">$J$1*(Distributed_Weight($A670,'Rev 10'!$M$16,'Rev 10'!$M$9,0)+Point_Force($A670,2*'Rev 10'!$M$16,'Rev 10'!$M$10/2)+Moment_Force($A670,'Rev 10'!$V$9,'Rev 10'!$M$10/2))</f>
        <v>-2.3082505881795985E-9</v>
      </c>
      <c r="G670" cm="1">
        <f t="array" ref="G670">$J$1*(Distributed_Weight($A670,'Rev 10'!$M$16*9.81,'Rev 10'!$M$9,0)-Point_Force($A670,2*'Rev 10'!$M$16*9.81,'Rev 10'!$M$10/2)+Distributed_Weight($A670,'Rev 10'!$M$16*9.81,'Rev 10'!$M$9,'Rev 10'!$M$10-'Rev 10'!$M$9))</f>
        <v>1.2522491856994517E-12</v>
      </c>
      <c r="L670">
        <f t="shared" si="31"/>
        <v>-1.6848839960154436E-15</v>
      </c>
      <c r="O670">
        <f t="shared" si="32"/>
        <v>1.1357875196941333E-18</v>
      </c>
    </row>
    <row r="671" spans="1:15" x14ac:dyDescent="0.2">
      <c r="A671">
        <v>2010</v>
      </c>
      <c r="B671">
        <f t="shared" si="30"/>
        <v>1.2471945337114054E-12</v>
      </c>
      <c r="D671" cm="1">
        <f t="array" ref="D671">$J$1*Distributed_Weight($A671,'Rev 10'!$M$16,'Rev 10'!$M$9,0)</f>
        <v>2.2925492418120572E-13</v>
      </c>
      <c r="E671" cm="1">
        <f t="array" ref="E671">$J$1*(Distributed_Weight($A671,'Rev 10'!$M$16,'Rev 10'!$M$9,0)+Point_Force($A671,2*'Rev 10'!$M$16,'Rev 10'!$M$10/2))</f>
        <v>3.3486212533088725E-13</v>
      </c>
      <c r="F671" cm="1">
        <f t="array" ref="F671">$J$1*(Distributed_Weight($A671,'Rev 10'!$M$16,'Rev 10'!$M$9,0)+Point_Force($A671,2*'Rev 10'!$M$16,'Rev 10'!$M$10/2)+Moment_Force($A671,'Rev 10'!$V$9,'Rev 10'!$M$10/2))</f>
        <v>-2.3082487882273019E-9</v>
      </c>
      <c r="G671" cm="1">
        <f t="array" ref="G671">$J$1*(Distributed_Weight($A671,'Rev 10'!$M$16*9.81,'Rev 10'!$M$9,0)-Point_Force($A671,2*'Rev 10'!$M$16*9.81,'Rev 10'!$M$10/2)+Distributed_Weight($A671,'Rev 10'!$M$16*9.81,'Rev 10'!$M$9,'Rev 10'!$M$10-'Rev 10'!$M$9))</f>
        <v>1.2471945337114054E-12</v>
      </c>
      <c r="L671">
        <f t="shared" si="31"/>
        <v>-1.6814766334563612E-15</v>
      </c>
      <c r="O671">
        <f t="shared" si="32"/>
        <v>1.1357875196492998E-18</v>
      </c>
    </row>
    <row r="672" spans="1:15" x14ac:dyDescent="0.2">
      <c r="A672">
        <v>2013</v>
      </c>
      <c r="B672">
        <f t="shared" si="30"/>
        <v>1.2421501038110363E-12</v>
      </c>
      <c r="D672" cm="1">
        <f t="array" ref="D672">$J$1*Distributed_Weight($A672,'Rev 10'!$M$16,'Rev 10'!$M$9,0)</f>
        <v>2.2985490828015288E-13</v>
      </c>
      <c r="E672" cm="1">
        <f t="array" ref="E672">$J$1*(Distributed_Weight($A672,'Rev 10'!$M$16,'Rev 10'!$M$9,0)+Point_Force($A672,2*'Rev 10'!$M$16,'Rev 10'!$M$10/2))</f>
        <v>3.3666207762772878E-13</v>
      </c>
      <c r="F672" cm="1">
        <f t="array" ref="F672">$J$1*(Distributed_Weight($A672,'Rev 10'!$M$16,'Rev 10'!$M$9,0)+Point_Force($A672,2*'Rev 10'!$M$16,'Rev 10'!$M$10/2)+Moment_Force($A672,'Rev 10'!$V$9,'Rev 10'!$M$10/2))</f>
        <v>-2.3082469882750048E-9</v>
      </c>
      <c r="G672" cm="1">
        <f t="array" ref="G672">$J$1*(Distributed_Weight($A672,'Rev 10'!$M$16*9.81,'Rev 10'!$M$9,0)-Point_Force($A672,2*'Rev 10'!$M$16*9.81,'Rev 10'!$M$10/2)+Distributed_Weight($A672,'Rev 10'!$M$16*9.81,'Rev 10'!$M$9,'Rev 10'!$M$10-'Rev 10'!$M$9))</f>
        <v>1.2421501038110363E-12</v>
      </c>
      <c r="L672">
        <f t="shared" si="31"/>
        <v>-1.6780692708974133E-15</v>
      </c>
      <c r="O672">
        <f t="shared" si="32"/>
        <v>1.1357875196268172E-18</v>
      </c>
    </row>
    <row r="673" spans="1:15" x14ac:dyDescent="0.2">
      <c r="A673">
        <v>2016</v>
      </c>
      <c r="B673">
        <f t="shared" si="30"/>
        <v>1.2371158959983441E-12</v>
      </c>
      <c r="D673" cm="1">
        <f t="array" ref="D673">$J$1*Distributed_Weight($A673,'Rev 10'!$M$16,'Rev 10'!$M$9,0)</f>
        <v>2.3045489237910004E-13</v>
      </c>
      <c r="E673" cm="1">
        <f t="array" ref="E673">$J$1*(Distributed_Weight($A673,'Rev 10'!$M$16,'Rev 10'!$M$9,0)+Point_Force($A673,2*'Rev 10'!$M$16,'Rev 10'!$M$10/2))</f>
        <v>3.3846202992457021E-13</v>
      </c>
      <c r="F673" cm="1">
        <f t="array" ref="F673">$J$1*(Distributed_Weight($A673,'Rev 10'!$M$16,'Rev 10'!$M$9,0)+Point_Force($A673,2*'Rev 10'!$M$16,'Rev 10'!$M$10/2)+Moment_Force($A673,'Rev 10'!$V$9,'Rev 10'!$M$10/2))</f>
        <v>-2.3082451883227081E-9</v>
      </c>
      <c r="G673" cm="1">
        <f t="array" ref="G673">$J$1*(Distributed_Weight($A673,'Rev 10'!$M$16*9.81,'Rev 10'!$M$9,0)-Point_Force($A673,2*'Rev 10'!$M$16*9.81,'Rev 10'!$M$10/2)+Distributed_Weight($A673,'Rev 10'!$M$16*9.81,'Rev 10'!$M$9,'Rev 10'!$M$10-'Rev 10'!$M$9))</f>
        <v>1.2371158959983441E-12</v>
      </c>
      <c r="L673">
        <f t="shared" si="31"/>
        <v>-1.6746619083385328E-15</v>
      </c>
      <c r="O673">
        <f t="shared" si="32"/>
        <v>1.1357875196492339E-18</v>
      </c>
    </row>
    <row r="674" spans="1:15" x14ac:dyDescent="0.2">
      <c r="A674">
        <v>2019</v>
      </c>
      <c r="B674">
        <f t="shared" si="30"/>
        <v>1.2320919102733285E-12</v>
      </c>
      <c r="D674" cm="1">
        <f t="array" ref="D674">$J$1*Distributed_Weight($A674,'Rev 10'!$M$16,'Rev 10'!$M$9,0)</f>
        <v>2.310548764780472E-13</v>
      </c>
      <c r="E674" cm="1">
        <f t="array" ref="E674">$J$1*(Distributed_Weight($A674,'Rev 10'!$M$16,'Rev 10'!$M$9,0)+Point_Force($A674,2*'Rev 10'!$M$16,'Rev 10'!$M$10/2))</f>
        <v>3.4026198222141169E-13</v>
      </c>
      <c r="F674" cm="1">
        <f t="array" ref="F674">$J$1*(Distributed_Weight($A674,'Rev 10'!$M$16,'Rev 10'!$M$9,0)+Point_Force($A674,2*'Rev 10'!$M$16,'Rev 10'!$M$10/2)+Moment_Force($A674,'Rev 10'!$V$9,'Rev 10'!$M$10/2))</f>
        <v>-2.3082433883704111E-9</v>
      </c>
      <c r="G674" cm="1">
        <f t="array" ref="G674">$J$1*(Distributed_Weight($A674,'Rev 10'!$M$16*9.81,'Rev 10'!$M$9,0)-Point_Force($A674,2*'Rev 10'!$M$16*9.81,'Rev 10'!$M$10/2)+Distributed_Weight($A674,'Rev 10'!$M$16*9.81,'Rev 10'!$M$9,'Rev 10'!$M$10-'Rev 10'!$M$9))</f>
        <v>1.2320919102733285E-12</v>
      </c>
      <c r="L674">
        <f t="shared" si="31"/>
        <v>-1.6712545457795851E-15</v>
      </c>
      <c r="O674">
        <f t="shared" si="32"/>
        <v>1.1357875196268172E-18</v>
      </c>
    </row>
    <row r="675" spans="1:15" x14ac:dyDescent="0.2">
      <c r="A675">
        <v>2022</v>
      </c>
      <c r="B675">
        <f t="shared" si="30"/>
        <v>1.2270781466359897E-12</v>
      </c>
      <c r="D675" cm="1">
        <f t="array" ref="D675">$J$1*Distributed_Weight($A675,'Rev 10'!$M$16,'Rev 10'!$M$9,0)</f>
        <v>2.3165486057699431E-13</v>
      </c>
      <c r="E675" cm="1">
        <f t="array" ref="E675">$J$1*(Distributed_Weight($A675,'Rev 10'!$M$16,'Rev 10'!$M$9,0)+Point_Force($A675,2*'Rev 10'!$M$16,'Rev 10'!$M$10/2))</f>
        <v>3.4206193451825312E-13</v>
      </c>
      <c r="F675" cm="1">
        <f t="array" ref="F675">$J$1*(Distributed_Weight($A675,'Rev 10'!$M$16,'Rev 10'!$M$9,0)+Point_Force($A675,2*'Rev 10'!$M$16,'Rev 10'!$M$10/2)+Moment_Force($A675,'Rev 10'!$V$9,'Rev 10'!$M$10/2))</f>
        <v>-2.308241588418114E-9</v>
      </c>
      <c r="G675" cm="1">
        <f t="array" ref="G675">$J$1*(Distributed_Weight($A675,'Rev 10'!$M$16*9.81,'Rev 10'!$M$9,0)-Point_Force($A675,2*'Rev 10'!$M$16*9.81,'Rev 10'!$M$10/2)+Distributed_Weight($A675,'Rev 10'!$M$16*9.81,'Rev 10'!$M$9,'Rev 10'!$M$10-'Rev 10'!$M$9))</f>
        <v>1.2270781466359897E-12</v>
      </c>
      <c r="L675">
        <f t="shared" si="31"/>
        <v>-1.6678471832207047E-15</v>
      </c>
      <c r="O675">
        <f t="shared" si="32"/>
        <v>1.1357875196492339E-18</v>
      </c>
    </row>
    <row r="676" spans="1:15" x14ac:dyDescent="0.2">
      <c r="A676">
        <v>2025</v>
      </c>
      <c r="B676">
        <f t="shared" si="30"/>
        <v>1.2220746050863276E-12</v>
      </c>
      <c r="D676" cm="1">
        <f t="array" ref="D676">$J$1*Distributed_Weight($A676,'Rev 10'!$M$16,'Rev 10'!$M$9,0)</f>
        <v>2.3225484467594152E-13</v>
      </c>
      <c r="E676" cm="1">
        <f t="array" ref="E676">$J$1*(Distributed_Weight($A676,'Rev 10'!$M$16,'Rev 10'!$M$9,0)+Point_Force($A676,2*'Rev 10'!$M$16,'Rev 10'!$M$10/2))</f>
        <v>3.4386188681509454E-13</v>
      </c>
      <c r="F676" cm="1">
        <f t="array" ref="F676">$J$1*(Distributed_Weight($A676,'Rev 10'!$M$16,'Rev 10'!$M$9,0)+Point_Force($A676,2*'Rev 10'!$M$16,'Rev 10'!$M$10/2)+Moment_Force($A676,'Rev 10'!$V$9,'Rev 10'!$M$10/2))</f>
        <v>-2.3082397884658173E-9</v>
      </c>
      <c r="G676" cm="1">
        <f t="array" ref="G676">$J$1*(Distributed_Weight($A676,'Rev 10'!$M$16*9.81,'Rev 10'!$M$9,0)-Point_Force($A676,2*'Rev 10'!$M$16*9.81,'Rev 10'!$M$10/2)+Distributed_Weight($A676,'Rev 10'!$M$16*9.81,'Rev 10'!$M$9,'Rev 10'!$M$10-'Rev 10'!$M$9))</f>
        <v>1.2220746050863276E-12</v>
      </c>
      <c r="L676">
        <f t="shared" si="31"/>
        <v>-1.664439820661757E-15</v>
      </c>
      <c r="O676">
        <f t="shared" si="32"/>
        <v>1.1357875196492998E-18</v>
      </c>
    </row>
    <row r="677" spans="1:15" x14ac:dyDescent="0.2">
      <c r="A677">
        <v>2028</v>
      </c>
      <c r="B677">
        <f t="shared" si="30"/>
        <v>1.2170812856243424E-12</v>
      </c>
      <c r="D677" cm="1">
        <f t="array" ref="D677">$J$1*Distributed_Weight($A677,'Rev 10'!$M$16,'Rev 10'!$M$9,0)</f>
        <v>2.3285482877488868E-13</v>
      </c>
      <c r="E677" cm="1">
        <f t="array" ref="E677">$J$1*(Distributed_Weight($A677,'Rev 10'!$M$16,'Rev 10'!$M$9,0)+Point_Force($A677,2*'Rev 10'!$M$16,'Rev 10'!$M$10/2))</f>
        <v>3.4566183911193607E-13</v>
      </c>
      <c r="F677" cm="1">
        <f t="array" ref="F677">$J$1*(Distributed_Weight($A677,'Rev 10'!$M$16,'Rev 10'!$M$9,0)+Point_Force($A677,2*'Rev 10'!$M$16,'Rev 10'!$M$10/2)+Moment_Force($A677,'Rev 10'!$V$9,'Rev 10'!$M$10/2))</f>
        <v>-2.3082379885135207E-9</v>
      </c>
      <c r="G677" cm="1">
        <f t="array" ref="G677">$J$1*(Distributed_Weight($A677,'Rev 10'!$M$16*9.81,'Rev 10'!$M$9,0)-Point_Force($A677,2*'Rev 10'!$M$16*9.81,'Rev 10'!$M$10/2)+Distributed_Weight($A677,'Rev 10'!$M$16*9.81,'Rev 10'!$M$9,'Rev 10'!$M$10-'Rev 10'!$M$9))</f>
        <v>1.2170812856243424E-12</v>
      </c>
      <c r="L677">
        <f t="shared" si="31"/>
        <v>-1.6610324581028091E-15</v>
      </c>
      <c r="O677">
        <f t="shared" si="32"/>
        <v>1.1357875196492339E-18</v>
      </c>
    </row>
    <row r="678" spans="1:15" x14ac:dyDescent="0.2">
      <c r="A678">
        <v>2031</v>
      </c>
      <c r="B678">
        <f t="shared" si="30"/>
        <v>1.2120981882500339E-12</v>
      </c>
      <c r="D678" cm="1">
        <f t="array" ref="D678">$J$1*Distributed_Weight($A678,'Rev 10'!$M$16,'Rev 10'!$M$9,0)</f>
        <v>2.3345481287383579E-13</v>
      </c>
      <c r="E678" cm="1">
        <f t="array" ref="E678">$J$1*(Distributed_Weight($A678,'Rev 10'!$M$16,'Rev 10'!$M$9,0)+Point_Force($A678,2*'Rev 10'!$M$16,'Rev 10'!$M$10/2))</f>
        <v>3.474617914087775E-13</v>
      </c>
      <c r="F678" cm="1">
        <f t="array" ref="F678">$J$1*(Distributed_Weight($A678,'Rev 10'!$M$16,'Rev 10'!$M$9,0)+Point_Force($A678,2*'Rev 10'!$M$16,'Rev 10'!$M$10/2)+Moment_Force($A678,'Rev 10'!$V$9,'Rev 10'!$M$10/2))</f>
        <v>-2.3082361885612236E-9</v>
      </c>
      <c r="G678" cm="1">
        <f t="array" ref="G678">$J$1*(Distributed_Weight($A678,'Rev 10'!$M$16*9.81,'Rev 10'!$M$9,0)-Point_Force($A678,2*'Rev 10'!$M$16*9.81,'Rev 10'!$M$10/2)+Distributed_Weight($A678,'Rev 10'!$M$16*9.81,'Rev 10'!$M$9,'Rev 10'!$M$10-'Rev 10'!$M$9))</f>
        <v>1.2120981882500339E-12</v>
      </c>
      <c r="L678">
        <f t="shared" si="31"/>
        <v>-1.6576250955438614E-15</v>
      </c>
      <c r="O678">
        <f t="shared" si="32"/>
        <v>1.1357875196044004E-18</v>
      </c>
    </row>
    <row r="679" spans="1:15" x14ac:dyDescent="0.2">
      <c r="A679">
        <v>2034</v>
      </c>
      <c r="B679">
        <f t="shared" si="30"/>
        <v>1.2071253129634023E-12</v>
      </c>
      <c r="D679" cm="1">
        <f t="array" ref="D679">$J$1*Distributed_Weight($A679,'Rev 10'!$M$16,'Rev 10'!$M$9,0)</f>
        <v>2.3405479697278295E-13</v>
      </c>
      <c r="E679" cm="1">
        <f t="array" ref="E679">$J$1*(Distributed_Weight($A679,'Rev 10'!$M$16,'Rev 10'!$M$9,0)+Point_Force($A679,2*'Rev 10'!$M$16,'Rev 10'!$M$10/2))</f>
        <v>3.4926174370561898E-13</v>
      </c>
      <c r="F679" cm="1">
        <f t="array" ref="F679">$J$1*(Distributed_Weight($A679,'Rev 10'!$M$16,'Rev 10'!$M$9,0)+Point_Force($A679,2*'Rev 10'!$M$16,'Rev 10'!$M$10/2)+Moment_Force($A679,'Rev 10'!$V$9,'Rev 10'!$M$10/2))</f>
        <v>-2.308234388608927E-9</v>
      </c>
      <c r="G679" cm="1">
        <f t="array" ref="G679">$J$1*(Distributed_Weight($A679,'Rev 10'!$M$16*9.81,'Rev 10'!$M$9,0)-Point_Force($A679,2*'Rev 10'!$M$16*9.81,'Rev 10'!$M$10/2)+Distributed_Weight($A679,'Rev 10'!$M$16*9.81,'Rev 10'!$M$9,'Rev 10'!$M$10-'Rev 10'!$M$9))</f>
        <v>1.2071253129634023E-12</v>
      </c>
      <c r="L679">
        <f t="shared" si="31"/>
        <v>-1.6542177329850482E-15</v>
      </c>
      <c r="O679">
        <f t="shared" si="32"/>
        <v>1.1357875196941333E-18</v>
      </c>
    </row>
    <row r="680" spans="1:15" x14ac:dyDescent="0.2">
      <c r="A680">
        <v>2037</v>
      </c>
      <c r="B680">
        <f t="shared" si="30"/>
        <v>1.2021626597644472E-12</v>
      </c>
      <c r="D680" cm="1">
        <f t="array" ref="D680">$J$1*Distributed_Weight($A680,'Rev 10'!$M$16,'Rev 10'!$M$9,0)</f>
        <v>2.3465478107173011E-13</v>
      </c>
      <c r="E680" cm="1">
        <f t="array" ref="E680">$J$1*(Distributed_Weight($A680,'Rev 10'!$M$16,'Rev 10'!$M$9,0)+Point_Force($A680,2*'Rev 10'!$M$16,'Rev 10'!$M$10/2))</f>
        <v>3.5106169600246041E-13</v>
      </c>
      <c r="F680" cm="1">
        <f t="array" ref="F680">$J$1*(Distributed_Weight($A680,'Rev 10'!$M$16,'Rev 10'!$M$9,0)+Point_Force($A680,2*'Rev 10'!$M$16,'Rev 10'!$M$10/2)+Moment_Force($A680,'Rev 10'!$V$9,'Rev 10'!$M$10/2))</f>
        <v>-2.3082325886566299E-9</v>
      </c>
      <c r="G680" cm="1">
        <f t="array" ref="G680">$J$1*(Distributed_Weight($A680,'Rev 10'!$M$16*9.81,'Rev 10'!$M$9,0)-Point_Force($A680,2*'Rev 10'!$M$16*9.81,'Rev 10'!$M$10/2)+Distributed_Weight($A680,'Rev 10'!$M$16*9.81,'Rev 10'!$M$9,'Rev 10'!$M$10-'Rev 10'!$M$9))</f>
        <v>1.2021626597644472E-12</v>
      </c>
      <c r="L680">
        <f t="shared" si="31"/>
        <v>-1.6508103704259658E-15</v>
      </c>
      <c r="O680">
        <f t="shared" si="32"/>
        <v>1.1357875196268172E-18</v>
      </c>
    </row>
    <row r="681" spans="1:15" x14ac:dyDescent="0.2">
      <c r="A681">
        <v>2040</v>
      </c>
      <c r="B681">
        <f t="shared" si="30"/>
        <v>1.1972102286531693E-12</v>
      </c>
      <c r="D681" cm="1">
        <f t="array" ref="D681">$J$1*Distributed_Weight($A681,'Rev 10'!$M$16,'Rev 10'!$M$9,0)</f>
        <v>2.3525476517067727E-13</v>
      </c>
      <c r="E681" cm="1">
        <f t="array" ref="E681">$J$1*(Distributed_Weight($A681,'Rev 10'!$M$16,'Rev 10'!$M$9,0)+Point_Force($A681,2*'Rev 10'!$M$16,'Rev 10'!$M$10/2))</f>
        <v>3.5286164829930193E-13</v>
      </c>
      <c r="F681" cm="1">
        <f t="array" ref="F681">$J$1*(Distributed_Weight($A681,'Rev 10'!$M$16,'Rev 10'!$M$9,0)+Point_Force($A681,2*'Rev 10'!$M$16,'Rev 10'!$M$10/2)+Moment_Force($A681,'Rev 10'!$V$9,'Rev 10'!$M$10/2))</f>
        <v>-2.3082307887043332E-9</v>
      </c>
      <c r="G681" cm="1">
        <f t="array" ref="G681">$J$1*(Distributed_Weight($A681,'Rev 10'!$M$16*9.81,'Rev 10'!$M$9,0)-Point_Force($A681,2*'Rev 10'!$M$16*9.81,'Rev 10'!$M$10/2)+Distributed_Weight($A681,'Rev 10'!$M$16*9.81,'Rev 10'!$M$9,'Rev 10'!$M$10-'Rev 10'!$M$9))</f>
        <v>1.1972102286531693E-12</v>
      </c>
      <c r="L681">
        <f t="shared" si="31"/>
        <v>-1.6474030078670853E-15</v>
      </c>
      <c r="O681">
        <f t="shared" si="32"/>
        <v>1.1357875196492339E-18</v>
      </c>
    </row>
    <row r="682" spans="1:15" x14ac:dyDescent="0.2">
      <c r="A682">
        <v>2043</v>
      </c>
      <c r="B682">
        <f t="shared" si="30"/>
        <v>1.192268019629568E-12</v>
      </c>
      <c r="D682" cm="1">
        <f t="array" ref="D682">$J$1*Distributed_Weight($A682,'Rev 10'!$M$16,'Rev 10'!$M$9,0)</f>
        <v>2.3585474926962442E-13</v>
      </c>
      <c r="E682" cm="1">
        <f t="array" ref="E682">$J$1*(Distributed_Weight($A682,'Rev 10'!$M$16,'Rev 10'!$M$9,0)+Point_Force($A682,2*'Rev 10'!$M$16,'Rev 10'!$M$10/2))</f>
        <v>3.5466160059614336E-13</v>
      </c>
      <c r="F682" cm="1">
        <f t="array" ref="F682">$J$1*(Distributed_Weight($A682,'Rev 10'!$M$16,'Rev 10'!$M$9,0)+Point_Force($A682,2*'Rev 10'!$M$16,'Rev 10'!$M$10/2)+Moment_Force($A682,'Rev 10'!$V$9,'Rev 10'!$M$10/2))</f>
        <v>-2.3082289887520366E-9</v>
      </c>
      <c r="G682" cm="1">
        <f t="array" ref="G682">$J$1*(Distributed_Weight($A682,'Rev 10'!$M$16*9.81,'Rev 10'!$M$9,0)-Point_Force($A682,2*'Rev 10'!$M$16*9.81,'Rev 10'!$M$10/2)+Distributed_Weight($A682,'Rev 10'!$M$16*9.81,'Rev 10'!$M$9,'Rev 10'!$M$10-'Rev 10'!$M$9))</f>
        <v>1.192268019629568E-12</v>
      </c>
      <c r="L682">
        <f t="shared" si="31"/>
        <v>-1.6439956453081376E-15</v>
      </c>
      <c r="O682">
        <f t="shared" si="32"/>
        <v>1.1357875196492339E-18</v>
      </c>
    </row>
    <row r="683" spans="1:15" x14ac:dyDescent="0.2">
      <c r="A683">
        <v>2046</v>
      </c>
      <c r="B683">
        <f t="shared" si="30"/>
        <v>1.1873360326936436E-12</v>
      </c>
      <c r="D683" cm="1">
        <f t="array" ref="D683">$J$1*Distributed_Weight($A683,'Rev 10'!$M$16,'Rev 10'!$M$9,0)</f>
        <v>2.3645473336857158E-13</v>
      </c>
      <c r="E683" cm="1">
        <f t="array" ref="E683">$J$1*(Distributed_Weight($A683,'Rev 10'!$M$16,'Rev 10'!$M$9,0)+Point_Force($A683,2*'Rev 10'!$M$16,'Rev 10'!$M$10/2))</f>
        <v>3.5646155289298484E-13</v>
      </c>
      <c r="F683" cm="1">
        <f t="array" ref="F683">$J$1*(Distributed_Weight($A683,'Rev 10'!$M$16,'Rev 10'!$M$9,0)+Point_Force($A683,2*'Rev 10'!$M$16,'Rev 10'!$M$10/2)+Moment_Force($A683,'Rev 10'!$V$9,'Rev 10'!$M$10/2))</f>
        <v>-2.3082271887997395E-9</v>
      </c>
      <c r="G683" cm="1">
        <f t="array" ref="G683">$J$1*(Distributed_Weight($A683,'Rev 10'!$M$16*9.81,'Rev 10'!$M$9,0)-Point_Force($A683,2*'Rev 10'!$M$16*9.81,'Rev 10'!$M$10/2)+Distributed_Weight($A683,'Rev 10'!$M$16*9.81,'Rev 10'!$M$9,'Rev 10'!$M$10-'Rev 10'!$M$9))</f>
        <v>1.1873360326936436E-12</v>
      </c>
      <c r="L683">
        <f t="shared" si="31"/>
        <v>-1.6405882827491899E-15</v>
      </c>
      <c r="O683">
        <f t="shared" si="32"/>
        <v>1.1357875196268172E-18</v>
      </c>
    </row>
    <row r="684" spans="1:15" x14ac:dyDescent="0.2">
      <c r="A684">
        <v>2049</v>
      </c>
      <c r="B684">
        <f t="shared" si="30"/>
        <v>1.1824142678453961E-12</v>
      </c>
      <c r="D684" cm="1">
        <f t="array" ref="D684">$J$1*Distributed_Weight($A684,'Rev 10'!$M$16,'Rev 10'!$M$9,0)</f>
        <v>2.3705471746751874E-13</v>
      </c>
      <c r="E684" cm="1">
        <f t="array" ref="E684">$J$1*(Distributed_Weight($A684,'Rev 10'!$M$16,'Rev 10'!$M$9,0)+Point_Force($A684,2*'Rev 10'!$M$16,'Rev 10'!$M$10/2))</f>
        <v>3.5826150518982627E-13</v>
      </c>
      <c r="F684" cm="1">
        <f t="array" ref="F684">$J$1*(Distributed_Weight($A684,'Rev 10'!$M$16,'Rev 10'!$M$9,0)+Point_Force($A684,2*'Rev 10'!$M$16,'Rev 10'!$M$10/2)+Moment_Force($A684,'Rev 10'!$V$9,'Rev 10'!$M$10/2))</f>
        <v>-2.3082253888474429E-9</v>
      </c>
      <c r="G684" cm="1">
        <f t="array" ref="G684">$J$1*(Distributed_Weight($A684,'Rev 10'!$M$16*9.81,'Rev 10'!$M$9,0)-Point_Force($A684,2*'Rev 10'!$M$16*9.81,'Rev 10'!$M$10/2)+Distributed_Weight($A684,'Rev 10'!$M$16*9.81,'Rev 10'!$M$9,'Rev 10'!$M$10-'Rev 10'!$M$9))</f>
        <v>1.1824142678453961E-12</v>
      </c>
      <c r="L684">
        <f t="shared" si="31"/>
        <v>-1.6371809201903095E-15</v>
      </c>
      <c r="O684">
        <f t="shared" si="32"/>
        <v>1.1357875196492998E-18</v>
      </c>
    </row>
    <row r="685" spans="1:15" x14ac:dyDescent="0.2">
      <c r="A685">
        <v>2052</v>
      </c>
      <c r="B685">
        <f t="shared" si="30"/>
        <v>1.1775027250848251E-12</v>
      </c>
      <c r="D685" cm="1">
        <f t="array" ref="D685">$J$1*Distributed_Weight($A685,'Rev 10'!$M$16,'Rev 10'!$M$9,0)</f>
        <v>2.376547015664659E-13</v>
      </c>
      <c r="E685" cm="1">
        <f t="array" ref="E685">$J$1*(Distributed_Weight($A685,'Rev 10'!$M$16,'Rev 10'!$M$9,0)+Point_Force($A685,2*'Rev 10'!$M$16,'Rev 10'!$M$10/2))</f>
        <v>3.600614574866678E-13</v>
      </c>
      <c r="F685" cm="1">
        <f t="array" ref="F685">$J$1*(Distributed_Weight($A685,'Rev 10'!$M$16,'Rev 10'!$M$9,0)+Point_Force($A685,2*'Rev 10'!$M$16,'Rev 10'!$M$10/2)+Moment_Force($A685,'Rev 10'!$V$9,'Rev 10'!$M$10/2))</f>
        <v>-2.3082235888951458E-9</v>
      </c>
      <c r="G685" cm="1">
        <f t="array" ref="G685">$J$1*(Distributed_Weight($A685,'Rev 10'!$M$16*9.81,'Rev 10'!$M$9,0)-Point_Force($A685,2*'Rev 10'!$M$16*9.81,'Rev 10'!$M$10/2)+Distributed_Weight($A685,'Rev 10'!$M$16*9.81,'Rev 10'!$M$9,'Rev 10'!$M$10-'Rev 10'!$M$9))</f>
        <v>1.1775027250848251E-12</v>
      </c>
      <c r="L685">
        <f t="shared" si="31"/>
        <v>-1.6337735576313616E-15</v>
      </c>
      <c r="O685">
        <f t="shared" si="32"/>
        <v>1.1357875196268172E-18</v>
      </c>
    </row>
    <row r="686" spans="1:15" x14ac:dyDescent="0.2">
      <c r="A686">
        <v>2055</v>
      </c>
      <c r="B686">
        <f t="shared" si="30"/>
        <v>1.172601404411931E-12</v>
      </c>
      <c r="D686" cm="1">
        <f t="array" ref="D686">$J$1*Distributed_Weight($A686,'Rev 10'!$M$16,'Rev 10'!$M$9,0)</f>
        <v>2.3825468566541301E-13</v>
      </c>
      <c r="E686" cm="1">
        <f t="array" ref="E686">$J$1*(Distributed_Weight($A686,'Rev 10'!$M$16,'Rev 10'!$M$9,0)+Point_Force($A686,2*'Rev 10'!$M$16,'Rev 10'!$M$10/2))</f>
        <v>3.6186140978350922E-13</v>
      </c>
      <c r="F686" cm="1">
        <f t="array" ref="F686">$J$1*(Distributed_Weight($A686,'Rev 10'!$M$16,'Rev 10'!$M$9,0)+Point_Force($A686,2*'Rev 10'!$M$16,'Rev 10'!$M$10/2)+Moment_Force($A686,'Rev 10'!$V$9,'Rev 10'!$M$10/2))</f>
        <v>-2.3082217889428487E-9</v>
      </c>
      <c r="G686" cm="1">
        <f t="array" ref="G686">$J$1*(Distributed_Weight($A686,'Rev 10'!$M$16*9.81,'Rev 10'!$M$9,0)-Point_Force($A686,2*'Rev 10'!$M$16*9.81,'Rev 10'!$M$10/2)+Distributed_Weight($A686,'Rev 10'!$M$16*9.81,'Rev 10'!$M$9,'Rev 10'!$M$10-'Rev 10'!$M$9))</f>
        <v>1.172601404411931E-12</v>
      </c>
      <c r="L686">
        <f t="shared" si="31"/>
        <v>-1.6303661950724811E-15</v>
      </c>
      <c r="O686">
        <f t="shared" si="32"/>
        <v>1.1357875196492339E-18</v>
      </c>
    </row>
    <row r="687" spans="1:15" x14ac:dyDescent="0.2">
      <c r="A687">
        <v>2058</v>
      </c>
      <c r="B687">
        <f t="shared" si="30"/>
        <v>1.1677103058267136E-12</v>
      </c>
      <c r="D687" cm="1">
        <f t="array" ref="D687">$J$1*Distributed_Weight($A687,'Rev 10'!$M$16,'Rev 10'!$M$9,0)</f>
        <v>2.3885466976436017E-13</v>
      </c>
      <c r="E687" cm="1">
        <f t="array" ref="E687">$J$1*(Distributed_Weight($A687,'Rev 10'!$M$16,'Rev 10'!$M$9,0)+Point_Force($A687,2*'Rev 10'!$M$16,'Rev 10'!$M$10/2))</f>
        <v>3.636613620803507E-13</v>
      </c>
      <c r="F687" cm="1">
        <f t="array" ref="F687">$J$1*(Distributed_Weight($A687,'Rev 10'!$M$16,'Rev 10'!$M$9,0)+Point_Force($A687,2*'Rev 10'!$M$16,'Rev 10'!$M$10/2)+Moment_Force($A687,'Rev 10'!$V$9,'Rev 10'!$M$10/2))</f>
        <v>-2.3082199889905521E-9</v>
      </c>
      <c r="G687" cm="1">
        <f t="array" ref="G687">$J$1*(Distributed_Weight($A687,'Rev 10'!$M$16*9.81,'Rev 10'!$M$9,0)-Point_Force($A687,2*'Rev 10'!$M$16*9.81,'Rev 10'!$M$10/2)+Distributed_Weight($A687,'Rev 10'!$M$16*9.81,'Rev 10'!$M$9,'Rev 10'!$M$10-'Rev 10'!$M$9))</f>
        <v>1.1677103058267136E-12</v>
      </c>
      <c r="L687">
        <f t="shared" si="31"/>
        <v>-1.6269588325135334E-15</v>
      </c>
      <c r="O687">
        <f t="shared" si="32"/>
        <v>1.1357875196717164E-18</v>
      </c>
    </row>
    <row r="688" spans="1:15" x14ac:dyDescent="0.2">
      <c r="A688">
        <v>2061</v>
      </c>
      <c r="B688">
        <f t="shared" si="30"/>
        <v>1.162829429329173E-12</v>
      </c>
      <c r="D688" cm="1">
        <f t="array" ref="D688">$J$1*Distributed_Weight($A688,'Rev 10'!$M$16,'Rev 10'!$M$9,0)</f>
        <v>2.3945465386330738E-13</v>
      </c>
      <c r="E688" cm="1">
        <f t="array" ref="E688">$J$1*(Distributed_Weight($A688,'Rev 10'!$M$16,'Rev 10'!$M$9,0)+Point_Force($A688,2*'Rev 10'!$M$16,'Rev 10'!$M$10/2))</f>
        <v>3.6546131437719213E-13</v>
      </c>
      <c r="F688" cm="1">
        <f t="array" ref="F688">$J$1*(Distributed_Weight($A688,'Rev 10'!$M$16,'Rev 10'!$M$9,0)+Point_Force($A688,2*'Rev 10'!$M$16,'Rev 10'!$M$10/2)+Moment_Force($A688,'Rev 10'!$V$9,'Rev 10'!$M$10/2))</f>
        <v>-2.3082181890382554E-9</v>
      </c>
      <c r="G688" cm="1">
        <f t="array" ref="G688">$J$1*(Distributed_Weight($A688,'Rev 10'!$M$16*9.81,'Rev 10'!$M$9,0)-Point_Force($A688,2*'Rev 10'!$M$16*9.81,'Rev 10'!$M$10/2)+Distributed_Weight($A688,'Rev 10'!$M$16*9.81,'Rev 10'!$M$9,'Rev 10'!$M$10-'Rev 10'!$M$9))</f>
        <v>1.162829429329173E-12</v>
      </c>
      <c r="L688">
        <f t="shared" si="31"/>
        <v>-1.6235514699545183E-15</v>
      </c>
      <c r="O688">
        <f t="shared" si="32"/>
        <v>1.1357875196268172E-18</v>
      </c>
    </row>
    <row r="689" spans="1:15" x14ac:dyDescent="0.2">
      <c r="A689">
        <v>2064</v>
      </c>
      <c r="B689">
        <f t="shared" si="30"/>
        <v>1.1579587749193094E-12</v>
      </c>
      <c r="D689" cm="1">
        <f t="array" ref="D689">$J$1*Distributed_Weight($A689,'Rev 10'!$M$16,'Rev 10'!$M$9,0)</f>
        <v>2.4005463796225449E-13</v>
      </c>
      <c r="E689" cm="1">
        <f t="array" ref="E689">$J$1*(Distributed_Weight($A689,'Rev 10'!$M$16,'Rev 10'!$M$9,0)+Point_Force($A689,2*'Rev 10'!$M$16,'Rev 10'!$M$10/2))</f>
        <v>3.6726126667403356E-13</v>
      </c>
      <c r="F689" cm="1">
        <f t="array" ref="F689">$J$1*(Distributed_Weight($A689,'Rev 10'!$M$16,'Rev 10'!$M$9,0)+Point_Force($A689,2*'Rev 10'!$M$16,'Rev 10'!$M$10/2)+Moment_Force($A689,'Rev 10'!$V$9,'Rev 10'!$M$10/2))</f>
        <v>-2.3082163890859584E-9</v>
      </c>
      <c r="G689" cm="1">
        <f t="array" ref="G689">$J$1*(Distributed_Weight($A689,'Rev 10'!$M$16*9.81,'Rev 10'!$M$9,0)-Point_Force($A689,2*'Rev 10'!$M$16*9.81,'Rev 10'!$M$10/2)+Distributed_Weight($A689,'Rev 10'!$M$16*9.81,'Rev 10'!$M$9,'Rev 10'!$M$10-'Rev 10'!$M$9))</f>
        <v>1.1579587749193094E-12</v>
      </c>
      <c r="L689">
        <f t="shared" si="31"/>
        <v>-1.6201441073956378E-15</v>
      </c>
      <c r="O689">
        <f t="shared" si="32"/>
        <v>1.1357875196268172E-18</v>
      </c>
    </row>
    <row r="690" spans="1:15" x14ac:dyDescent="0.2">
      <c r="A690">
        <v>2067</v>
      </c>
      <c r="B690">
        <f t="shared" si="30"/>
        <v>1.1530983425971225E-12</v>
      </c>
      <c r="D690" cm="1">
        <f t="array" ref="D690">$J$1*Distributed_Weight($A690,'Rev 10'!$M$16,'Rev 10'!$M$9,0)</f>
        <v>2.4065462206120165E-13</v>
      </c>
      <c r="E690" cm="1">
        <f t="array" ref="E690">$J$1*(Distributed_Weight($A690,'Rev 10'!$M$16,'Rev 10'!$M$9,0)+Point_Force($A690,2*'Rev 10'!$M$16,'Rev 10'!$M$10/2))</f>
        <v>3.6906121897087509E-13</v>
      </c>
      <c r="F690" cm="1">
        <f t="array" ref="F690">$J$1*(Distributed_Weight($A690,'Rev 10'!$M$16,'Rev 10'!$M$9,0)+Point_Force($A690,2*'Rev 10'!$M$16,'Rev 10'!$M$10/2)+Moment_Force($A690,'Rev 10'!$V$9,'Rev 10'!$M$10/2))</f>
        <v>-2.3082145891336617E-9</v>
      </c>
      <c r="G690" cm="1">
        <f t="array" ref="G690">$J$1*(Distributed_Weight($A690,'Rev 10'!$M$16*9.81,'Rev 10'!$M$9,0)-Point_Force($A690,2*'Rev 10'!$M$16*9.81,'Rev 10'!$M$10/2)+Distributed_Weight($A690,'Rev 10'!$M$16*9.81,'Rev 10'!$M$9,'Rev 10'!$M$10-'Rev 10'!$M$9))</f>
        <v>1.1530983425971225E-12</v>
      </c>
      <c r="L690">
        <f t="shared" si="31"/>
        <v>-1.6167367448367574E-15</v>
      </c>
      <c r="O690">
        <f t="shared" si="32"/>
        <v>1.1357875196941333E-18</v>
      </c>
    </row>
    <row r="691" spans="1:15" x14ac:dyDescent="0.2">
      <c r="A691">
        <v>2070</v>
      </c>
      <c r="B691">
        <f t="shared" si="30"/>
        <v>1.1482481323626123E-12</v>
      </c>
      <c r="D691" cm="1">
        <f t="array" ref="D691">$J$1*Distributed_Weight($A691,'Rev 10'!$M$16,'Rev 10'!$M$9,0)</f>
        <v>2.4125460616014881E-13</v>
      </c>
      <c r="E691" cm="1">
        <f t="array" ref="E691">$J$1*(Distributed_Weight($A691,'Rev 10'!$M$16,'Rev 10'!$M$9,0)+Point_Force($A691,2*'Rev 10'!$M$16,'Rev 10'!$M$10/2))</f>
        <v>3.7086117126771657E-13</v>
      </c>
      <c r="F691" cm="1">
        <f t="array" ref="F691">$J$1*(Distributed_Weight($A691,'Rev 10'!$M$16,'Rev 10'!$M$9,0)+Point_Force($A691,2*'Rev 10'!$M$16,'Rev 10'!$M$10/2)+Moment_Force($A691,'Rev 10'!$V$9,'Rev 10'!$M$10/2))</f>
        <v>-2.3082127891813646E-9</v>
      </c>
      <c r="G691" cm="1">
        <f t="array" ref="G691">$J$1*(Distributed_Weight($A691,'Rev 10'!$M$16*9.81,'Rev 10'!$M$9,0)-Point_Force($A691,2*'Rev 10'!$M$16*9.81,'Rev 10'!$M$10/2)+Distributed_Weight($A691,'Rev 10'!$M$16*9.81,'Rev 10'!$M$9,'Rev 10'!$M$10-'Rev 10'!$M$9))</f>
        <v>1.1482481323626123E-12</v>
      </c>
      <c r="L691">
        <f t="shared" si="31"/>
        <v>-1.613329382277675E-15</v>
      </c>
      <c r="O691">
        <f t="shared" si="32"/>
        <v>1.1357875196043347E-18</v>
      </c>
    </row>
    <row r="692" spans="1:15" x14ac:dyDescent="0.2">
      <c r="A692">
        <v>2073</v>
      </c>
      <c r="B692">
        <f t="shared" si="30"/>
        <v>1.1434081442157792E-12</v>
      </c>
      <c r="D692" cm="1">
        <f t="array" ref="D692">$J$1*Distributed_Weight($A692,'Rev 10'!$M$16,'Rev 10'!$M$9,0)</f>
        <v>2.4185459025909597E-13</v>
      </c>
      <c r="E692" cm="1">
        <f t="array" ref="E692">$J$1*(Distributed_Weight($A692,'Rev 10'!$M$16,'Rev 10'!$M$9,0)+Point_Force($A692,2*'Rev 10'!$M$16,'Rev 10'!$M$10/2))</f>
        <v>3.7266112356455799E-13</v>
      </c>
      <c r="F692" cm="1">
        <f t="array" ref="F692">$J$1*(Distributed_Weight($A692,'Rev 10'!$M$16,'Rev 10'!$M$9,0)+Point_Force($A692,2*'Rev 10'!$M$16,'Rev 10'!$M$10/2)+Moment_Force($A692,'Rev 10'!$V$9,'Rev 10'!$M$10/2))</f>
        <v>-2.308210989229068E-9</v>
      </c>
      <c r="G692" cm="1">
        <f t="array" ref="G692">$J$1*(Distributed_Weight($A692,'Rev 10'!$M$16*9.81,'Rev 10'!$M$9,0)-Point_Force($A692,2*'Rev 10'!$M$16*9.81,'Rev 10'!$M$10/2)+Distributed_Weight($A692,'Rev 10'!$M$16*9.81,'Rev 10'!$M$9,'Rev 10'!$M$10-'Rev 10'!$M$9))</f>
        <v>1.1434081442157792E-12</v>
      </c>
      <c r="L692">
        <f t="shared" si="31"/>
        <v>-1.609922019718862E-15</v>
      </c>
      <c r="O692">
        <f t="shared" si="32"/>
        <v>1.1357875196492998E-18</v>
      </c>
    </row>
    <row r="693" spans="1:15" x14ac:dyDescent="0.2">
      <c r="A693">
        <v>2076</v>
      </c>
      <c r="B693">
        <f t="shared" si="30"/>
        <v>1.1385783781566226E-12</v>
      </c>
      <c r="D693" cm="1">
        <f t="array" ref="D693">$J$1*Distributed_Weight($A693,'Rev 10'!$M$16,'Rev 10'!$M$9,0)</f>
        <v>2.4245457435804313E-13</v>
      </c>
      <c r="E693" cm="1">
        <f t="array" ref="E693">$J$1*(Distributed_Weight($A693,'Rev 10'!$M$16,'Rev 10'!$M$9,0)+Point_Force($A693,2*'Rev 10'!$M$16,'Rev 10'!$M$10/2))</f>
        <v>3.7446107586139942E-13</v>
      </c>
      <c r="F693" cm="1">
        <f t="array" ref="F693">$J$1*(Distributed_Weight($A693,'Rev 10'!$M$16,'Rev 10'!$M$9,0)+Point_Force($A693,2*'Rev 10'!$M$16,'Rev 10'!$M$10/2)+Moment_Force($A693,'Rev 10'!$V$9,'Rev 10'!$M$10/2))</f>
        <v>-2.3082091892767713E-9</v>
      </c>
      <c r="G693" cm="1">
        <f t="array" ref="G693">$J$1*(Distributed_Weight($A693,'Rev 10'!$M$16*9.81,'Rev 10'!$M$9,0)-Point_Force($A693,2*'Rev 10'!$M$16*9.81,'Rev 10'!$M$10/2)+Distributed_Weight($A693,'Rev 10'!$M$16*9.81,'Rev 10'!$M$9,'Rev 10'!$M$10-'Rev 10'!$M$9))</f>
        <v>1.1385783781566226E-12</v>
      </c>
      <c r="L693">
        <f t="shared" si="31"/>
        <v>-1.6065146571599141E-15</v>
      </c>
      <c r="O693">
        <f t="shared" si="32"/>
        <v>1.1357875196492339E-18</v>
      </c>
    </row>
    <row r="694" spans="1:15" x14ac:dyDescent="0.2">
      <c r="A694">
        <v>2079</v>
      </c>
      <c r="B694">
        <f t="shared" si="30"/>
        <v>1.1337588341851429E-12</v>
      </c>
      <c r="D694" cm="1">
        <f t="array" ref="D694">$J$1*Distributed_Weight($A694,'Rev 10'!$M$16,'Rev 10'!$M$9,0)</f>
        <v>2.4305455845699024E-13</v>
      </c>
      <c r="E694" cm="1">
        <f t="array" ref="E694">$J$1*(Distributed_Weight($A694,'Rev 10'!$M$16,'Rev 10'!$M$9,0)+Point_Force($A694,2*'Rev 10'!$M$16,'Rev 10'!$M$10/2))</f>
        <v>3.7626102815824085E-13</v>
      </c>
      <c r="F694" cm="1">
        <f t="array" ref="F694">$J$1*(Distributed_Weight($A694,'Rev 10'!$M$16,'Rev 10'!$M$9,0)+Point_Force($A694,2*'Rev 10'!$M$16,'Rev 10'!$M$10/2)+Moment_Force($A694,'Rev 10'!$V$9,'Rev 10'!$M$10/2))</f>
        <v>-2.3082073893244743E-9</v>
      </c>
      <c r="G694" cm="1">
        <f t="array" ref="G694">$J$1*(Distributed_Weight($A694,'Rev 10'!$M$16*9.81,'Rev 10'!$M$9,0)-Point_Force($A694,2*'Rev 10'!$M$16*9.81,'Rev 10'!$M$10/2)+Distributed_Weight($A694,'Rev 10'!$M$16*9.81,'Rev 10'!$M$9,'Rev 10'!$M$10-'Rev 10'!$M$9))</f>
        <v>1.1337588341851429E-12</v>
      </c>
      <c r="L694">
        <f t="shared" si="31"/>
        <v>-1.6031072946009664E-15</v>
      </c>
      <c r="O694">
        <f t="shared" si="32"/>
        <v>1.1357875196044004E-18</v>
      </c>
    </row>
    <row r="695" spans="1:15" x14ac:dyDescent="0.2">
      <c r="A695">
        <v>2082</v>
      </c>
      <c r="B695">
        <f t="shared" si="30"/>
        <v>1.12894951230134E-12</v>
      </c>
      <c r="D695" cm="1">
        <f t="array" ref="D695">$J$1*Distributed_Weight($A695,'Rev 10'!$M$16,'Rev 10'!$M$9,0)</f>
        <v>2.436545425559374E-13</v>
      </c>
      <c r="E695" cm="1">
        <f t="array" ref="E695">$J$1*(Distributed_Weight($A695,'Rev 10'!$M$16,'Rev 10'!$M$9,0)+Point_Force($A695,2*'Rev 10'!$M$16,'Rev 10'!$M$10/2))</f>
        <v>3.7806098045508238E-13</v>
      </c>
      <c r="F695" cm="1">
        <f t="array" ref="F695">$J$1*(Distributed_Weight($A695,'Rev 10'!$M$16,'Rev 10'!$M$9,0)+Point_Force($A695,2*'Rev 10'!$M$16,'Rev 10'!$M$10/2)+Moment_Force($A695,'Rev 10'!$V$9,'Rev 10'!$M$10/2))</f>
        <v>-2.3082055893721776E-9</v>
      </c>
      <c r="G695" cm="1">
        <f t="array" ref="G695">$J$1*(Distributed_Weight($A695,'Rev 10'!$M$16*9.81,'Rev 10'!$M$9,0)-Point_Force($A695,2*'Rev 10'!$M$16*9.81,'Rev 10'!$M$10/2)+Distributed_Weight($A695,'Rev 10'!$M$16*9.81,'Rev 10'!$M$9,'Rev 10'!$M$10-'Rev 10'!$M$9))</f>
        <v>1.12894951230134E-12</v>
      </c>
      <c r="L695">
        <f t="shared" si="31"/>
        <v>-1.5996999320421532E-15</v>
      </c>
      <c r="O695">
        <f t="shared" si="32"/>
        <v>1.1357875196716508E-18</v>
      </c>
    </row>
    <row r="696" spans="1:15" x14ac:dyDescent="0.2">
      <c r="A696">
        <v>2085</v>
      </c>
      <c r="B696">
        <f t="shared" si="30"/>
        <v>1.1241504125052135E-12</v>
      </c>
      <c r="D696" cm="1">
        <f t="array" ref="D696">$J$1*Distributed_Weight($A696,'Rev 10'!$M$16,'Rev 10'!$M$9,0)</f>
        <v>2.4425452665488461E-13</v>
      </c>
      <c r="E696" cm="1">
        <f t="array" ref="E696">$J$1*(Distributed_Weight($A696,'Rev 10'!$M$16,'Rev 10'!$M$9,0)+Point_Force($A696,2*'Rev 10'!$M$16,'Rev 10'!$M$10/2))</f>
        <v>3.7986093275192386E-13</v>
      </c>
      <c r="F696" cm="1">
        <f t="array" ref="F696">$J$1*(Distributed_Weight($A696,'Rev 10'!$M$16,'Rev 10'!$M$9,0)+Point_Force($A696,2*'Rev 10'!$M$16,'Rev 10'!$M$10/2)+Moment_Force($A696,'Rev 10'!$V$9,'Rev 10'!$M$10/2))</f>
        <v>-2.3082037894198805E-9</v>
      </c>
      <c r="G696" cm="1">
        <f t="array" ref="G696">$J$1*(Distributed_Weight($A696,'Rev 10'!$M$16*9.81,'Rev 10'!$M$9,0)-Point_Force($A696,2*'Rev 10'!$M$16*9.81,'Rev 10'!$M$10/2)+Distributed_Weight($A696,'Rev 10'!$M$16*9.81,'Rev 10'!$M$9,'Rev 10'!$M$10-'Rev 10'!$M$9))</f>
        <v>1.1241504125052135E-12</v>
      </c>
      <c r="L696">
        <f t="shared" si="31"/>
        <v>-1.5962925694831382E-15</v>
      </c>
      <c r="O696">
        <f t="shared" si="32"/>
        <v>1.1357875196717164E-18</v>
      </c>
    </row>
    <row r="697" spans="1:15" x14ac:dyDescent="0.2">
      <c r="A697">
        <v>2088</v>
      </c>
      <c r="B697">
        <f t="shared" si="30"/>
        <v>1.1193615347967641E-12</v>
      </c>
      <c r="D697" cm="1">
        <f t="array" ref="D697">$J$1*Distributed_Weight($A697,'Rev 10'!$M$16,'Rev 10'!$M$9,0)</f>
        <v>2.4485451075383171E-13</v>
      </c>
      <c r="E697" cm="1">
        <f t="array" ref="E697">$J$1*(Distributed_Weight($A697,'Rev 10'!$M$16,'Rev 10'!$M$9,0)+Point_Force($A697,2*'Rev 10'!$M$16,'Rev 10'!$M$10/2))</f>
        <v>3.8166088504876528E-13</v>
      </c>
      <c r="F697" cm="1">
        <f t="array" ref="F697">$J$1*(Distributed_Weight($A697,'Rev 10'!$M$16,'Rev 10'!$M$9,0)+Point_Force($A697,2*'Rev 10'!$M$16,'Rev 10'!$M$10/2)+Moment_Force($A697,'Rev 10'!$V$9,'Rev 10'!$M$10/2))</f>
        <v>-2.3082019894675835E-9</v>
      </c>
      <c r="G697" cm="1">
        <f t="array" ref="G697">$J$1*(Distributed_Weight($A697,'Rev 10'!$M$16*9.81,'Rev 10'!$M$9,0)-Point_Force($A697,2*'Rev 10'!$M$16*9.81,'Rev 10'!$M$10/2)+Distributed_Weight($A697,'Rev 10'!$M$16*9.81,'Rev 10'!$M$9,'Rev 10'!$M$10-'Rev 10'!$M$9))</f>
        <v>1.1193615347967641E-12</v>
      </c>
      <c r="L697">
        <f t="shared" si="31"/>
        <v>-1.5928852069241231E-15</v>
      </c>
      <c r="O697">
        <f t="shared" si="32"/>
        <v>1.1357875196044004E-18</v>
      </c>
    </row>
    <row r="698" spans="1:15" x14ac:dyDescent="0.2">
      <c r="A698">
        <v>2091</v>
      </c>
      <c r="B698">
        <f t="shared" si="30"/>
        <v>1.1145828791759918E-12</v>
      </c>
      <c r="D698" cm="1">
        <f t="array" ref="D698">$J$1*Distributed_Weight($A698,'Rev 10'!$M$16,'Rev 10'!$M$9,0)</f>
        <v>2.4545449485277887E-13</v>
      </c>
      <c r="E698" cm="1">
        <f t="array" ref="E698">$J$1*(Distributed_Weight($A698,'Rev 10'!$M$16,'Rev 10'!$M$9,0)+Point_Force($A698,2*'Rev 10'!$M$16,'Rev 10'!$M$10/2))</f>
        <v>3.8346083734560671E-13</v>
      </c>
      <c r="F698" cm="1">
        <f t="array" ref="F698">$J$1*(Distributed_Weight($A698,'Rev 10'!$M$16,'Rev 10'!$M$9,0)+Point_Force($A698,2*'Rev 10'!$M$16,'Rev 10'!$M$10/2)+Moment_Force($A698,'Rev 10'!$V$9,'Rev 10'!$M$10/2))</f>
        <v>-2.3082001895152868E-9</v>
      </c>
      <c r="G698" cm="1">
        <f t="array" ref="G698">$J$1*(Distributed_Weight($A698,'Rev 10'!$M$16*9.81,'Rev 10'!$M$9,0)-Point_Force($A698,2*'Rev 10'!$M$16*9.81,'Rev 10'!$M$10/2)+Distributed_Weight($A698,'Rev 10'!$M$16*9.81,'Rev 10'!$M$9,'Rev 10'!$M$10-'Rev 10'!$M$9))</f>
        <v>1.1145828791759918E-12</v>
      </c>
      <c r="L698">
        <f t="shared" si="31"/>
        <v>-1.5894778443653099E-15</v>
      </c>
      <c r="O698">
        <f t="shared" si="32"/>
        <v>1.1357875196268172E-18</v>
      </c>
    </row>
    <row r="699" spans="1:15" x14ac:dyDescent="0.2">
      <c r="A699">
        <v>2094</v>
      </c>
      <c r="B699">
        <f t="shared" si="30"/>
        <v>1.1098144456428958E-12</v>
      </c>
      <c r="D699" cm="1">
        <f t="array" ref="D699">$J$1*Distributed_Weight($A699,'Rev 10'!$M$16,'Rev 10'!$M$9,0)</f>
        <v>2.4605447895172603E-13</v>
      </c>
      <c r="E699" cm="1">
        <f t="array" ref="E699">$J$1*(Distributed_Weight($A699,'Rev 10'!$M$16,'Rev 10'!$M$9,0)+Point_Force($A699,2*'Rev 10'!$M$16,'Rev 10'!$M$10/2))</f>
        <v>3.8526078964244824E-13</v>
      </c>
      <c r="F699" cm="1">
        <f t="array" ref="F699">$J$1*(Distributed_Weight($A699,'Rev 10'!$M$16,'Rev 10'!$M$9,0)+Point_Force($A699,2*'Rev 10'!$M$16,'Rev 10'!$M$10/2)+Moment_Force($A699,'Rev 10'!$V$9,'Rev 10'!$M$10/2))</f>
        <v>-2.3081983895629902E-9</v>
      </c>
      <c r="G699" cm="1">
        <f t="array" ref="G699">$J$1*(Distributed_Weight($A699,'Rev 10'!$M$16*9.81,'Rev 10'!$M$9,0)-Point_Force($A699,2*'Rev 10'!$M$16*9.81,'Rev 10'!$M$10/2)+Distributed_Weight($A699,'Rev 10'!$M$16*9.81,'Rev 10'!$M$9,'Rev 10'!$M$10-'Rev 10'!$M$9))</f>
        <v>1.1098144456428958E-12</v>
      </c>
      <c r="L699">
        <f t="shared" si="31"/>
        <v>-1.5860704818064294E-15</v>
      </c>
      <c r="O699">
        <f t="shared" si="32"/>
        <v>1.1357875196941333E-18</v>
      </c>
    </row>
    <row r="700" spans="1:15" x14ac:dyDescent="0.2">
      <c r="A700">
        <v>2097</v>
      </c>
      <c r="B700">
        <f t="shared" si="30"/>
        <v>1.1050562341974765E-12</v>
      </c>
      <c r="D700" cm="1">
        <f t="array" ref="D700">$J$1*Distributed_Weight($A700,'Rev 10'!$M$16,'Rev 10'!$M$9,0)</f>
        <v>2.4665446305067319E-13</v>
      </c>
      <c r="E700" cm="1">
        <f t="array" ref="E700">$J$1*(Distributed_Weight($A700,'Rev 10'!$M$16,'Rev 10'!$M$9,0)+Point_Force($A700,2*'Rev 10'!$M$16,'Rev 10'!$M$10/2))</f>
        <v>3.8706074193928967E-13</v>
      </c>
      <c r="F700" cm="1">
        <f t="array" ref="F700">$J$1*(Distributed_Weight($A700,'Rev 10'!$M$16,'Rev 10'!$M$9,0)+Point_Force($A700,2*'Rev 10'!$M$16,'Rev 10'!$M$10/2)+Moment_Force($A700,'Rev 10'!$V$9,'Rev 10'!$M$10/2))</f>
        <v>-2.3081965896106931E-9</v>
      </c>
      <c r="G700" cm="1">
        <f t="array" ref="G700">$J$1*(Distributed_Weight($A700,'Rev 10'!$M$16*9.81,'Rev 10'!$M$9,0)-Point_Force($A700,2*'Rev 10'!$M$16*9.81,'Rev 10'!$M$10/2)+Distributed_Weight($A700,'Rev 10'!$M$16*9.81,'Rev 10'!$M$9,'Rev 10'!$M$10-'Rev 10'!$M$9))</f>
        <v>1.1050562341974765E-12</v>
      </c>
      <c r="L700">
        <f t="shared" si="31"/>
        <v>-1.582663119247347E-15</v>
      </c>
      <c r="O700">
        <f t="shared" si="32"/>
        <v>1.1357875196492339E-18</v>
      </c>
    </row>
    <row r="701" spans="1:15" x14ac:dyDescent="0.2">
      <c r="A701">
        <v>2100</v>
      </c>
      <c r="B701">
        <f t="shared" si="30"/>
        <v>1.1003082448397345E-12</v>
      </c>
      <c r="D701" cm="1">
        <f t="array" ref="D701">$J$1*Distributed_Weight($A701,'Rev 10'!$M$16,'Rev 10'!$M$9,0)</f>
        <v>2.4725444714962035E-13</v>
      </c>
      <c r="E701" cm="1">
        <f t="array" ref="E701">$J$1*(Distributed_Weight($A701,'Rev 10'!$M$16,'Rev 10'!$M$9,0)+Point_Force($A701,2*'Rev 10'!$M$16,'Rev 10'!$M$10/2))</f>
        <v>3.8886069423613115E-13</v>
      </c>
      <c r="F701" cm="1">
        <f t="array" ref="F701">$J$1*(Distributed_Weight($A701,'Rev 10'!$M$16,'Rev 10'!$M$9,0)+Point_Force($A701,2*'Rev 10'!$M$16,'Rev 10'!$M$10/2)+Moment_Force($A701,'Rev 10'!$V$9,'Rev 10'!$M$10/2))</f>
        <v>-2.3081947896583964E-9</v>
      </c>
      <c r="G701" cm="1">
        <f t="array" ref="G701">$J$1*(Distributed_Weight($A701,'Rev 10'!$M$16*9.81,'Rev 10'!$M$9,0)-Point_Force($A701,2*'Rev 10'!$M$16*9.81,'Rev 10'!$M$10/2)+Distributed_Weight($A701,'Rev 10'!$M$16*9.81,'Rev 10'!$M$9,'Rev 10'!$M$10-'Rev 10'!$M$9))</f>
        <v>1.1003082448397345E-12</v>
      </c>
      <c r="L701">
        <f t="shared" si="31"/>
        <v>-1.5792557566883993E-15</v>
      </c>
      <c r="O701">
        <f t="shared" si="32"/>
        <v>1.1357875196268172E-18</v>
      </c>
    </row>
    <row r="702" spans="1:15" x14ac:dyDescent="0.2">
      <c r="A702">
        <v>2103</v>
      </c>
      <c r="B702">
        <f t="shared" si="30"/>
        <v>1.0955704775696693E-12</v>
      </c>
      <c r="D702" cm="1">
        <f t="array" ref="D702">$J$1*Distributed_Weight($A702,'Rev 10'!$M$16,'Rev 10'!$M$9,0)</f>
        <v>2.4785443124856751E-13</v>
      </c>
      <c r="E702" cm="1">
        <f t="array" ref="E702">$J$1*(Distributed_Weight($A702,'Rev 10'!$M$16,'Rev 10'!$M$9,0)+Point_Force($A702,2*'Rev 10'!$M$16,'Rev 10'!$M$10/2))</f>
        <v>3.9066064653297257E-13</v>
      </c>
      <c r="F702" cm="1">
        <f t="array" ref="F702">$J$1*(Distributed_Weight($A702,'Rev 10'!$M$16,'Rev 10'!$M$9,0)+Point_Force($A702,2*'Rev 10'!$M$16,'Rev 10'!$M$10/2)+Moment_Force($A702,'Rev 10'!$V$9,'Rev 10'!$M$10/2))</f>
        <v>-2.3081929897060994E-9</v>
      </c>
      <c r="G702" cm="1">
        <f t="array" ref="G702">$J$1*(Distributed_Weight($A702,'Rev 10'!$M$16*9.81,'Rev 10'!$M$9,0)-Point_Force($A702,2*'Rev 10'!$M$16*9.81,'Rev 10'!$M$10/2)+Distributed_Weight($A702,'Rev 10'!$M$16*9.81,'Rev 10'!$M$9,'Rev 10'!$M$10-'Rev 10'!$M$9))</f>
        <v>1.0955704775696693E-12</v>
      </c>
      <c r="L702">
        <f t="shared" si="31"/>
        <v>-1.5758483941295189E-15</v>
      </c>
      <c r="O702">
        <f t="shared" si="32"/>
        <v>1.1357875196492339E-18</v>
      </c>
    </row>
    <row r="703" spans="1:15" x14ac:dyDescent="0.2">
      <c r="A703">
        <v>2106</v>
      </c>
      <c r="B703">
        <f t="shared" si="30"/>
        <v>1.0908429323872807E-12</v>
      </c>
      <c r="D703" cm="1">
        <f t="array" ref="D703">$J$1*Distributed_Weight($A703,'Rev 10'!$M$16,'Rev 10'!$M$9,0)</f>
        <v>2.4845441534751467E-13</v>
      </c>
      <c r="E703" cm="1">
        <f t="array" ref="E703">$J$1*(Distributed_Weight($A703,'Rev 10'!$M$16,'Rev 10'!$M$9,0)+Point_Force($A703,2*'Rev 10'!$M$16,'Rev 10'!$M$10/2))</f>
        <v>3.92460598829814E-13</v>
      </c>
      <c r="F703" cm="1">
        <f t="array" ref="F703">$J$1*(Distributed_Weight($A703,'Rev 10'!$M$16,'Rev 10'!$M$9,0)+Point_Force($A703,2*'Rev 10'!$M$16,'Rev 10'!$M$10/2)+Moment_Force($A703,'Rev 10'!$V$9,'Rev 10'!$M$10/2))</f>
        <v>-2.3081911897538027E-9</v>
      </c>
      <c r="G703" cm="1">
        <f t="array" ref="G703">$J$1*(Distributed_Weight($A703,'Rev 10'!$M$16*9.81,'Rev 10'!$M$9,0)-Point_Force($A703,2*'Rev 10'!$M$16*9.81,'Rev 10'!$M$10/2)+Distributed_Weight($A703,'Rev 10'!$M$16*9.81,'Rev 10'!$M$9,'Rev 10'!$M$10-'Rev 10'!$M$9))</f>
        <v>1.0908429323872807E-12</v>
      </c>
      <c r="L703">
        <f t="shared" si="31"/>
        <v>-1.5724410315705712E-15</v>
      </c>
      <c r="O703">
        <f t="shared" si="32"/>
        <v>1.1357875195819835E-18</v>
      </c>
    </row>
    <row r="704" spans="1:15" x14ac:dyDescent="0.2">
      <c r="A704">
        <v>2109</v>
      </c>
      <c r="B704">
        <f t="shared" si="30"/>
        <v>1.086125609292569E-12</v>
      </c>
      <c r="D704" cm="1">
        <f t="array" ref="D704">$J$1*Distributed_Weight($A704,'Rev 10'!$M$16,'Rev 10'!$M$9,0)</f>
        <v>2.4905439944646183E-13</v>
      </c>
      <c r="E704" cm="1">
        <f t="array" ref="E704">$J$1*(Distributed_Weight($A704,'Rev 10'!$M$16,'Rev 10'!$M$9,0)+Point_Force($A704,2*'Rev 10'!$M$16,'Rev 10'!$M$10/2))</f>
        <v>3.9426055112665553E-13</v>
      </c>
      <c r="F704" cm="1">
        <f t="array" ref="F704">$J$1*(Distributed_Weight($A704,'Rev 10'!$M$16,'Rev 10'!$M$9,0)+Point_Force($A704,2*'Rev 10'!$M$16,'Rev 10'!$M$10/2)+Moment_Force($A704,'Rev 10'!$V$9,'Rev 10'!$M$10/2))</f>
        <v>-2.3081893898015061E-9</v>
      </c>
      <c r="G704" cm="1">
        <f t="array" ref="G704">$J$1*(Distributed_Weight($A704,'Rev 10'!$M$16*9.81,'Rev 10'!$M$9,0)-Point_Force($A704,2*'Rev 10'!$M$16*9.81,'Rev 10'!$M$10/2)+Distributed_Weight($A704,'Rev 10'!$M$16*9.81,'Rev 10'!$M$9,'Rev 10'!$M$10-'Rev 10'!$M$9))</f>
        <v>1.086125609292569E-12</v>
      </c>
      <c r="L704">
        <f t="shared" si="31"/>
        <v>-1.5690336690118252E-15</v>
      </c>
      <c r="O704">
        <f t="shared" si="32"/>
        <v>1.1357875196941333E-18</v>
      </c>
    </row>
    <row r="705" spans="1:15" x14ac:dyDescent="0.2">
      <c r="A705">
        <v>2112</v>
      </c>
      <c r="B705">
        <f t="shared" si="30"/>
        <v>1.0814185082855336E-12</v>
      </c>
      <c r="D705" cm="1">
        <f t="array" ref="D705">$J$1*Distributed_Weight($A705,'Rev 10'!$M$16,'Rev 10'!$M$9,0)</f>
        <v>2.4965438354540894E-13</v>
      </c>
      <c r="E705" cm="1">
        <f t="array" ref="E705">$J$1*(Distributed_Weight($A705,'Rev 10'!$M$16,'Rev 10'!$M$9,0)+Point_Force($A705,2*'Rev 10'!$M$16,'Rev 10'!$M$10/2))</f>
        <v>3.9606050342349696E-13</v>
      </c>
      <c r="F705" cm="1">
        <f t="array" ref="F705">$J$1*(Distributed_Weight($A705,'Rev 10'!$M$16,'Rev 10'!$M$9,0)+Point_Force($A705,2*'Rev 10'!$M$16,'Rev 10'!$M$10/2)+Moment_Force($A705,'Rev 10'!$V$9,'Rev 10'!$M$10/2))</f>
        <v>-2.308187589849209E-9</v>
      </c>
      <c r="G705" cm="1">
        <f t="array" ref="G705">$J$1*(Distributed_Weight($A705,'Rev 10'!$M$16*9.81,'Rev 10'!$M$9,0)-Point_Force($A705,2*'Rev 10'!$M$16*9.81,'Rev 10'!$M$10/2)+Distributed_Weight($A705,'Rev 10'!$M$16*9.81,'Rev 10'!$M$9,'Rev 10'!$M$10-'Rev 10'!$M$9))</f>
        <v>1.0814185082855336E-12</v>
      </c>
      <c r="L705">
        <f t="shared" si="31"/>
        <v>-1.5656263064527428E-15</v>
      </c>
      <c r="O705">
        <f t="shared" si="32"/>
        <v>1.1357875196492339E-18</v>
      </c>
    </row>
    <row r="706" spans="1:15" x14ac:dyDescent="0.2">
      <c r="A706">
        <v>2115</v>
      </c>
      <c r="B706">
        <f t="shared" si="30"/>
        <v>1.0767216293661753E-12</v>
      </c>
      <c r="D706" cm="1">
        <f t="array" ref="D706">$J$1*Distributed_Weight($A706,'Rev 10'!$M$16,'Rev 10'!$M$9,0)</f>
        <v>2.502543676443561E-13</v>
      </c>
      <c r="E706" cm="1">
        <f t="array" ref="E706">$J$1*(Distributed_Weight($A706,'Rev 10'!$M$16,'Rev 10'!$M$9,0)+Point_Force($A706,2*'Rev 10'!$M$16,'Rev 10'!$M$10/2))</f>
        <v>3.9786045572033844E-13</v>
      </c>
      <c r="F706" cm="1">
        <f t="array" ref="F706">$J$1*(Distributed_Weight($A706,'Rev 10'!$M$16,'Rev 10'!$M$9,0)+Point_Force($A706,2*'Rev 10'!$M$16,'Rev 10'!$M$10/2)+Moment_Force($A706,'Rev 10'!$V$9,'Rev 10'!$M$10/2))</f>
        <v>-2.3081857898969123E-9</v>
      </c>
      <c r="G706" cm="1">
        <f t="array" ref="G706">$J$1*(Distributed_Weight($A706,'Rev 10'!$M$16*9.81,'Rev 10'!$M$9,0)-Point_Force($A706,2*'Rev 10'!$M$16*9.81,'Rev 10'!$M$10/2)+Distributed_Weight($A706,'Rev 10'!$M$16*9.81,'Rev 10'!$M$9,'Rev 10'!$M$10-'Rev 10'!$M$9))</f>
        <v>1.0767216293661753E-12</v>
      </c>
      <c r="L706">
        <f t="shared" si="31"/>
        <v>-1.5622189438937951E-15</v>
      </c>
      <c r="O706">
        <f t="shared" si="32"/>
        <v>1.1357875196492339E-18</v>
      </c>
    </row>
    <row r="707" spans="1:15" x14ac:dyDescent="0.2">
      <c r="A707">
        <v>2118</v>
      </c>
      <c r="B707">
        <f t="shared" ref="B707:B770" si="33">G707</f>
        <v>1.0720349725344939E-12</v>
      </c>
      <c r="D707" cm="1">
        <f t="array" ref="D707">$J$1*Distributed_Weight($A707,'Rev 10'!$M$16,'Rev 10'!$M$9,0)</f>
        <v>2.5085435174330326E-13</v>
      </c>
      <c r="E707" cm="1">
        <f t="array" ref="E707">$J$1*(Distributed_Weight($A707,'Rev 10'!$M$16,'Rev 10'!$M$9,0)+Point_Force($A707,2*'Rev 10'!$M$16,'Rev 10'!$M$10/2))</f>
        <v>3.9966040801717986E-13</v>
      </c>
      <c r="F707" cm="1">
        <f t="array" ref="F707">$J$1*(Distributed_Weight($A707,'Rev 10'!$M$16,'Rev 10'!$M$9,0)+Point_Force($A707,2*'Rev 10'!$M$16,'Rev 10'!$M$10/2)+Moment_Force($A707,'Rev 10'!$V$9,'Rev 10'!$M$10/2))</f>
        <v>-2.3081839899446153E-9</v>
      </c>
      <c r="G707" cm="1">
        <f t="array" ref="G707">$J$1*(Distributed_Weight($A707,'Rev 10'!$M$16*9.81,'Rev 10'!$M$9,0)-Point_Force($A707,2*'Rev 10'!$M$16*9.81,'Rev 10'!$M$10/2)+Distributed_Weight($A707,'Rev 10'!$M$16*9.81,'Rev 10'!$M$9,'Rev 10'!$M$10-'Rev 10'!$M$9))</f>
        <v>1.0720349725344939E-12</v>
      </c>
      <c r="L707">
        <f t="shared" ref="L707:L770" si="34">(B708-B707)/(A708-A707)</f>
        <v>-1.5588115813348474E-15</v>
      </c>
      <c r="O707">
        <f t="shared" ref="O707:O770" si="35">(L708-L707)/(A708-A707)</f>
        <v>1.1357875196268172E-18</v>
      </c>
    </row>
    <row r="708" spans="1:15" x14ac:dyDescent="0.2">
      <c r="A708">
        <v>2121</v>
      </c>
      <c r="B708">
        <f t="shared" si="33"/>
        <v>1.0673585377904894E-12</v>
      </c>
      <c r="D708" cm="1">
        <f t="array" ref="D708">$J$1*Distributed_Weight($A708,'Rev 10'!$M$16,'Rev 10'!$M$9,0)</f>
        <v>2.5145433584225042E-13</v>
      </c>
      <c r="E708" cm="1">
        <f t="array" ref="E708">$J$1*(Distributed_Weight($A708,'Rev 10'!$M$16,'Rev 10'!$M$9,0)+Point_Force($A708,2*'Rev 10'!$M$16,'Rev 10'!$M$10/2))</f>
        <v>4.0146036031402139E-13</v>
      </c>
      <c r="F708" cm="1">
        <f t="array" ref="F708">$J$1*(Distributed_Weight($A708,'Rev 10'!$M$16,'Rev 10'!$M$9,0)+Point_Force($A708,2*'Rev 10'!$M$16,'Rev 10'!$M$10/2)+Moment_Force($A708,'Rev 10'!$V$9,'Rev 10'!$M$10/2))</f>
        <v>-2.3081821899923182E-9</v>
      </c>
      <c r="G708" cm="1">
        <f t="array" ref="G708">$J$1*(Distributed_Weight($A708,'Rev 10'!$M$16*9.81,'Rev 10'!$M$9,0)-Point_Force($A708,2*'Rev 10'!$M$16*9.81,'Rev 10'!$M$10/2)+Distributed_Weight($A708,'Rev 10'!$M$16*9.81,'Rev 10'!$M$9,'Rev 10'!$M$10-'Rev 10'!$M$9))</f>
        <v>1.0673585377904894E-12</v>
      </c>
      <c r="L708">
        <f t="shared" si="34"/>
        <v>-1.555404218775967E-15</v>
      </c>
      <c r="O708">
        <f t="shared" si="35"/>
        <v>1.1357875196268172E-18</v>
      </c>
    </row>
    <row r="709" spans="1:15" x14ac:dyDescent="0.2">
      <c r="A709">
        <v>2124</v>
      </c>
      <c r="B709">
        <f t="shared" si="33"/>
        <v>1.0626923251341615E-12</v>
      </c>
      <c r="D709" cm="1">
        <f t="array" ref="D709">$J$1*Distributed_Weight($A709,'Rev 10'!$M$16,'Rev 10'!$M$9,0)</f>
        <v>2.5205431994119758E-13</v>
      </c>
      <c r="E709" cm="1">
        <f t="array" ref="E709">$J$1*(Distributed_Weight($A709,'Rev 10'!$M$16,'Rev 10'!$M$9,0)+Point_Force($A709,2*'Rev 10'!$M$16,'Rev 10'!$M$10/2))</f>
        <v>4.0326031261086282E-13</v>
      </c>
      <c r="F709" cm="1">
        <f t="array" ref="F709">$J$1*(Distributed_Weight($A709,'Rev 10'!$M$16,'Rev 10'!$M$9,0)+Point_Force($A709,2*'Rev 10'!$M$16,'Rev 10'!$M$10/2)+Moment_Force($A709,'Rev 10'!$V$9,'Rev 10'!$M$10/2))</f>
        <v>-2.3081803900400215E-9</v>
      </c>
      <c r="G709" cm="1">
        <f t="array" ref="G709">$J$1*(Distributed_Weight($A709,'Rev 10'!$M$16*9.81,'Rev 10'!$M$9,0)-Point_Force($A709,2*'Rev 10'!$M$16*9.81,'Rev 10'!$M$10/2)+Distributed_Weight($A709,'Rev 10'!$M$16*9.81,'Rev 10'!$M$9,'Rev 10'!$M$10-'Rev 10'!$M$9))</f>
        <v>1.0626923251341615E-12</v>
      </c>
      <c r="L709">
        <f t="shared" si="34"/>
        <v>-1.5519968562170865E-15</v>
      </c>
      <c r="O709">
        <f t="shared" si="35"/>
        <v>1.1357875196717164E-18</v>
      </c>
    </row>
    <row r="710" spans="1:15" x14ac:dyDescent="0.2">
      <c r="A710">
        <v>2127</v>
      </c>
      <c r="B710">
        <f t="shared" si="33"/>
        <v>1.0580363345655102E-12</v>
      </c>
      <c r="D710" cm="1">
        <f t="array" ref="D710">$J$1*Distributed_Weight($A710,'Rev 10'!$M$16,'Rev 10'!$M$9,0)</f>
        <v>2.5265430404014474E-13</v>
      </c>
      <c r="E710" cm="1">
        <f t="array" ref="E710">$J$1*(Distributed_Weight($A710,'Rev 10'!$M$16,'Rev 10'!$M$9,0)+Point_Force($A710,2*'Rev 10'!$M$16,'Rev 10'!$M$10/2))</f>
        <v>4.050602649077043E-13</v>
      </c>
      <c r="F710" cm="1">
        <f t="array" ref="F710">$J$1*(Distributed_Weight($A710,'Rev 10'!$M$16,'Rev 10'!$M$9,0)+Point_Force($A710,2*'Rev 10'!$M$16,'Rev 10'!$M$10/2)+Moment_Force($A710,'Rev 10'!$V$9,'Rev 10'!$M$10/2))</f>
        <v>-2.3081785900877249E-9</v>
      </c>
      <c r="G710" cm="1">
        <f t="array" ref="G710">$J$1*(Distributed_Weight($A710,'Rev 10'!$M$16*9.81,'Rev 10'!$M$9,0)-Point_Force($A710,2*'Rev 10'!$M$16*9.81,'Rev 10'!$M$10/2)+Distributed_Weight($A710,'Rev 10'!$M$16*9.81,'Rev 10'!$M$9,'Rev 10'!$M$10-'Rev 10'!$M$9))</f>
        <v>1.0580363345655102E-12</v>
      </c>
      <c r="L710">
        <f t="shared" si="34"/>
        <v>-1.5485894936580714E-15</v>
      </c>
      <c r="O710">
        <f t="shared" si="35"/>
        <v>1.1357875196717164E-18</v>
      </c>
    </row>
    <row r="711" spans="1:15" x14ac:dyDescent="0.2">
      <c r="A711">
        <v>2130</v>
      </c>
      <c r="B711">
        <f t="shared" si="33"/>
        <v>1.053390566084536E-12</v>
      </c>
      <c r="D711" cm="1">
        <f t="array" ref="D711">$J$1*Distributed_Weight($A711,'Rev 10'!$M$16,'Rev 10'!$M$9,0)</f>
        <v>2.532542881390919E-13</v>
      </c>
      <c r="E711" cm="1">
        <f t="array" ref="E711">$J$1*(Distributed_Weight($A711,'Rev 10'!$M$16,'Rev 10'!$M$9,0)+Point_Force($A711,2*'Rev 10'!$M$16,'Rev 10'!$M$10/2))</f>
        <v>4.0686021720454573E-13</v>
      </c>
      <c r="F711" cm="1">
        <f t="array" ref="F711">$J$1*(Distributed_Weight($A711,'Rev 10'!$M$16,'Rev 10'!$M$9,0)+Point_Force($A711,2*'Rev 10'!$M$16,'Rev 10'!$M$10/2)+Moment_Force($A711,'Rev 10'!$V$9,'Rev 10'!$M$10/2))</f>
        <v>-2.3081767901354278E-9</v>
      </c>
      <c r="G711" cm="1">
        <f t="array" ref="G711">$J$1*(Distributed_Weight($A711,'Rev 10'!$M$16*9.81,'Rev 10'!$M$9,0)-Point_Force($A711,2*'Rev 10'!$M$16*9.81,'Rev 10'!$M$10/2)+Distributed_Weight($A711,'Rev 10'!$M$16*9.81,'Rev 10'!$M$9,'Rev 10'!$M$10-'Rev 10'!$M$9))</f>
        <v>1.053390566084536E-12</v>
      </c>
      <c r="L711">
        <f t="shared" si="34"/>
        <v>-1.5451821310990562E-15</v>
      </c>
      <c r="O711">
        <f t="shared" si="35"/>
        <v>1.1357875196043347E-18</v>
      </c>
    </row>
    <row r="712" spans="1:15" x14ac:dyDescent="0.2">
      <c r="A712">
        <v>2133</v>
      </c>
      <c r="B712">
        <f t="shared" si="33"/>
        <v>1.0487550196912389E-12</v>
      </c>
      <c r="D712" cm="1">
        <f t="array" ref="D712">$J$1*Distributed_Weight($A712,'Rev 10'!$M$16,'Rev 10'!$M$9,0)</f>
        <v>2.5385427223803906E-13</v>
      </c>
      <c r="E712" cm="1">
        <f t="array" ref="E712">$J$1*(Distributed_Weight($A712,'Rev 10'!$M$16,'Rev 10'!$M$9,0)+Point_Force($A712,2*'Rev 10'!$M$16,'Rev 10'!$M$10/2))</f>
        <v>4.0866016950138725E-13</v>
      </c>
      <c r="F712" cm="1">
        <f t="array" ref="F712">$J$1*(Distributed_Weight($A712,'Rev 10'!$M$16,'Rev 10'!$M$9,0)+Point_Force($A712,2*'Rev 10'!$M$16,'Rev 10'!$M$10/2)+Moment_Force($A712,'Rev 10'!$V$9,'Rev 10'!$M$10/2))</f>
        <v>-2.3081749901831312E-9</v>
      </c>
      <c r="G712" cm="1">
        <f t="array" ref="G712">$J$1*(Distributed_Weight($A712,'Rev 10'!$M$16*9.81,'Rev 10'!$M$9,0)-Point_Force($A712,2*'Rev 10'!$M$16*9.81,'Rev 10'!$M$10/2)+Distributed_Weight($A712,'Rev 10'!$M$16*9.81,'Rev 10'!$M$9,'Rev 10'!$M$10-'Rev 10'!$M$9))</f>
        <v>1.0487550196912389E-12</v>
      </c>
      <c r="L712">
        <f t="shared" si="34"/>
        <v>-1.5417747685402432E-15</v>
      </c>
      <c r="O712">
        <f t="shared" si="35"/>
        <v>1.1357875196268172E-18</v>
      </c>
    </row>
    <row r="713" spans="1:15" x14ac:dyDescent="0.2">
      <c r="A713">
        <v>2136</v>
      </c>
      <c r="B713">
        <f t="shared" si="33"/>
        <v>1.0441296953856181E-12</v>
      </c>
      <c r="D713" cm="1">
        <f t="array" ref="D713">$J$1*Distributed_Weight($A713,'Rev 10'!$M$16,'Rev 10'!$M$9,0)</f>
        <v>2.5445425633698616E-13</v>
      </c>
      <c r="E713" cm="1">
        <f t="array" ref="E713">$J$1*(Distributed_Weight($A713,'Rev 10'!$M$16,'Rev 10'!$M$9,0)+Point_Force($A713,2*'Rev 10'!$M$16,'Rev 10'!$M$10/2))</f>
        <v>4.1046012179822868E-13</v>
      </c>
      <c r="F713" cm="1">
        <f t="array" ref="F713">$J$1*(Distributed_Weight($A713,'Rev 10'!$M$16,'Rev 10'!$M$9,0)+Point_Force($A713,2*'Rev 10'!$M$16,'Rev 10'!$M$10/2)+Moment_Force($A713,'Rev 10'!$V$9,'Rev 10'!$M$10/2))</f>
        <v>-2.3081731902308341E-9</v>
      </c>
      <c r="G713" cm="1">
        <f t="array" ref="G713">$J$1*(Distributed_Weight($A713,'Rev 10'!$M$16*9.81,'Rev 10'!$M$9,0)-Point_Force($A713,2*'Rev 10'!$M$16*9.81,'Rev 10'!$M$10/2)+Distributed_Weight($A713,'Rev 10'!$M$16*9.81,'Rev 10'!$M$9,'Rev 10'!$M$10-'Rev 10'!$M$9))</f>
        <v>1.0441296953856181E-12</v>
      </c>
      <c r="L713">
        <f t="shared" si="34"/>
        <v>-1.5383674059813627E-15</v>
      </c>
      <c r="O713">
        <f t="shared" si="35"/>
        <v>1.1357875196492998E-18</v>
      </c>
    </row>
    <row r="714" spans="1:15" x14ac:dyDescent="0.2">
      <c r="A714">
        <v>2139</v>
      </c>
      <c r="B714">
        <f t="shared" si="33"/>
        <v>1.039514593167674E-12</v>
      </c>
      <c r="D714" cm="1">
        <f t="array" ref="D714">$J$1*Distributed_Weight($A714,'Rev 10'!$M$16,'Rev 10'!$M$9,0)</f>
        <v>2.5505424043593332E-13</v>
      </c>
      <c r="E714" cm="1">
        <f t="array" ref="E714">$J$1*(Distributed_Weight($A714,'Rev 10'!$M$16,'Rev 10'!$M$9,0)+Point_Force($A714,2*'Rev 10'!$M$16,'Rev 10'!$M$10/2))</f>
        <v>4.1226007409507016E-13</v>
      </c>
      <c r="F714" cm="1">
        <f t="array" ref="F714">$J$1*(Distributed_Weight($A714,'Rev 10'!$M$16,'Rev 10'!$M$9,0)+Point_Force($A714,2*'Rev 10'!$M$16,'Rev 10'!$M$10/2)+Moment_Force($A714,'Rev 10'!$V$9,'Rev 10'!$M$10/2))</f>
        <v>-2.3081713902785374E-9</v>
      </c>
      <c r="G714" cm="1">
        <f t="array" ref="G714">$J$1*(Distributed_Weight($A714,'Rev 10'!$M$16*9.81,'Rev 10'!$M$9,0)-Point_Force($A714,2*'Rev 10'!$M$16*9.81,'Rev 10'!$M$10/2)+Distributed_Weight($A714,'Rev 10'!$M$16*9.81,'Rev 10'!$M$9,'Rev 10'!$M$10-'Rev 10'!$M$9))</f>
        <v>1.039514593167674E-12</v>
      </c>
      <c r="L714">
        <f t="shared" si="34"/>
        <v>-1.5349600434224148E-15</v>
      </c>
      <c r="O714">
        <f t="shared" si="35"/>
        <v>1.1357875196716508E-18</v>
      </c>
    </row>
    <row r="715" spans="1:15" x14ac:dyDescent="0.2">
      <c r="A715">
        <v>2142</v>
      </c>
      <c r="B715">
        <f t="shared" si="33"/>
        <v>1.0349097130374068E-12</v>
      </c>
      <c r="D715" cm="1">
        <f t="array" ref="D715">$J$1*Distributed_Weight($A715,'Rev 10'!$M$16,'Rev 10'!$M$9,0)</f>
        <v>2.5565422453488053E-13</v>
      </c>
      <c r="E715" cm="1">
        <f t="array" ref="E715">$J$1*(Distributed_Weight($A715,'Rev 10'!$M$16,'Rev 10'!$M$9,0)+Point_Force($A715,2*'Rev 10'!$M$16,'Rev 10'!$M$10/2))</f>
        <v>4.1406002639191159E-13</v>
      </c>
      <c r="F715" cm="1">
        <f t="array" ref="F715">$J$1*(Distributed_Weight($A715,'Rev 10'!$M$16,'Rev 10'!$M$9,0)+Point_Force($A715,2*'Rev 10'!$M$16,'Rev 10'!$M$10/2)+Moment_Force($A715,'Rev 10'!$V$9,'Rev 10'!$M$10/2))</f>
        <v>-2.3081695903262408E-9</v>
      </c>
      <c r="G715" cm="1">
        <f t="array" ref="G715">$J$1*(Distributed_Weight($A715,'Rev 10'!$M$16*9.81,'Rev 10'!$M$9,0)-Point_Force($A715,2*'Rev 10'!$M$16*9.81,'Rev 10'!$M$10/2)+Distributed_Weight($A715,'Rev 10'!$M$16*9.81,'Rev 10'!$M$9,'Rev 10'!$M$10-'Rev 10'!$M$9))</f>
        <v>1.0349097130374068E-12</v>
      </c>
      <c r="L715">
        <f t="shared" si="34"/>
        <v>-1.5315526808633999E-15</v>
      </c>
      <c r="O715">
        <f t="shared" si="35"/>
        <v>1.1357875196268172E-18</v>
      </c>
    </row>
    <row r="716" spans="1:15" x14ac:dyDescent="0.2">
      <c r="A716">
        <v>2145</v>
      </c>
      <c r="B716">
        <f t="shared" si="33"/>
        <v>1.0303150549948166E-12</v>
      </c>
      <c r="D716" cm="1">
        <f t="array" ref="D716">$J$1*Distributed_Weight($A716,'Rev 10'!$M$16,'Rev 10'!$M$9,0)</f>
        <v>2.5625420863382764E-13</v>
      </c>
      <c r="E716" cm="1">
        <f t="array" ref="E716">$J$1*(Distributed_Weight($A716,'Rev 10'!$M$16,'Rev 10'!$M$9,0)+Point_Force($A716,2*'Rev 10'!$M$16,'Rev 10'!$M$10/2))</f>
        <v>4.1585997868875302E-13</v>
      </c>
      <c r="F716" cm="1">
        <f t="array" ref="F716">$J$1*(Distributed_Weight($A716,'Rev 10'!$M$16,'Rev 10'!$M$9,0)+Point_Force($A716,2*'Rev 10'!$M$16,'Rev 10'!$M$10/2)+Moment_Force($A716,'Rev 10'!$V$9,'Rev 10'!$M$10/2))</f>
        <v>-2.3081677903739437E-9</v>
      </c>
      <c r="G716" cm="1">
        <f t="array" ref="G716">$J$1*(Distributed_Weight($A716,'Rev 10'!$M$16*9.81,'Rev 10'!$M$9,0)-Point_Force($A716,2*'Rev 10'!$M$16*9.81,'Rev 10'!$M$10/2)+Distributed_Weight($A716,'Rev 10'!$M$16*9.81,'Rev 10'!$M$9,'Rev 10'!$M$10-'Rev 10'!$M$9))</f>
        <v>1.0303150549948166E-12</v>
      </c>
      <c r="L716">
        <f t="shared" si="34"/>
        <v>-1.5281453183045194E-15</v>
      </c>
      <c r="O716">
        <f t="shared" si="35"/>
        <v>1.1357875196492998E-18</v>
      </c>
    </row>
    <row r="717" spans="1:15" x14ac:dyDescent="0.2">
      <c r="A717">
        <v>2148</v>
      </c>
      <c r="B717">
        <f t="shared" si="33"/>
        <v>1.025730619039903E-12</v>
      </c>
      <c r="D717" cm="1">
        <f t="array" ref="D717">$J$1*Distributed_Weight($A717,'Rev 10'!$M$16,'Rev 10'!$M$9,0)</f>
        <v>2.568541927327748E-13</v>
      </c>
      <c r="E717" cm="1">
        <f t="array" ref="E717">$J$1*(Distributed_Weight($A717,'Rev 10'!$M$16,'Rev 10'!$M$9,0)+Point_Force($A717,2*'Rev 10'!$M$16,'Rev 10'!$M$10/2))</f>
        <v>4.1765993098559454E-13</v>
      </c>
      <c r="F717" cm="1">
        <f t="array" ref="F717">$J$1*(Distributed_Weight($A717,'Rev 10'!$M$16,'Rev 10'!$M$9,0)+Point_Force($A717,2*'Rev 10'!$M$16,'Rev 10'!$M$10/2)+Moment_Force($A717,'Rev 10'!$V$9,'Rev 10'!$M$10/2))</f>
        <v>-2.3081659904216471E-9</v>
      </c>
      <c r="G717" cm="1">
        <f t="array" ref="G717">$J$1*(Distributed_Weight($A717,'Rev 10'!$M$16*9.81,'Rev 10'!$M$9,0)-Point_Force($A717,2*'Rev 10'!$M$16*9.81,'Rev 10'!$M$10/2)+Distributed_Weight($A717,'Rev 10'!$M$16*9.81,'Rev 10'!$M$9,'Rev 10'!$M$10-'Rev 10'!$M$9))</f>
        <v>1.025730619039903E-12</v>
      </c>
      <c r="L717">
        <f t="shared" si="34"/>
        <v>-1.5247379557455715E-15</v>
      </c>
      <c r="O717">
        <f t="shared" si="35"/>
        <v>1.1357875196268172E-18</v>
      </c>
    </row>
    <row r="718" spans="1:15" x14ac:dyDescent="0.2">
      <c r="A718">
        <v>2151</v>
      </c>
      <c r="B718">
        <f t="shared" si="33"/>
        <v>1.0211564051726663E-12</v>
      </c>
      <c r="D718" cm="1">
        <f t="array" ref="D718">$J$1*Distributed_Weight($A718,'Rev 10'!$M$16,'Rev 10'!$M$9,0)</f>
        <v>2.5745417683172196E-13</v>
      </c>
      <c r="E718" cm="1">
        <f t="array" ref="E718">$J$1*(Distributed_Weight($A718,'Rev 10'!$M$16,'Rev 10'!$M$9,0)+Point_Force($A718,2*'Rev 10'!$M$16,'Rev 10'!$M$10/2))</f>
        <v>4.1945988328243602E-13</v>
      </c>
      <c r="F718" cm="1">
        <f t="array" ref="F718">$J$1*(Distributed_Weight($A718,'Rev 10'!$M$16,'Rev 10'!$M$9,0)+Point_Force($A718,2*'Rev 10'!$M$16,'Rev 10'!$M$10/2)+Moment_Force($A718,'Rev 10'!$V$9,'Rev 10'!$M$10/2))</f>
        <v>-2.30816419046935E-9</v>
      </c>
      <c r="G718" cm="1">
        <f t="array" ref="G718">$J$1*(Distributed_Weight($A718,'Rev 10'!$M$16*9.81,'Rev 10'!$M$9,0)-Point_Force($A718,2*'Rev 10'!$M$16*9.81,'Rev 10'!$M$10/2)+Distributed_Weight($A718,'Rev 10'!$M$16*9.81,'Rev 10'!$M$9,'Rev 10'!$M$10-'Rev 10'!$M$9))</f>
        <v>1.0211564051726663E-12</v>
      </c>
      <c r="L718">
        <f t="shared" si="34"/>
        <v>-1.5213305931866911E-15</v>
      </c>
      <c r="O718">
        <f t="shared" si="35"/>
        <v>1.1357875196492339E-18</v>
      </c>
    </row>
    <row r="719" spans="1:15" x14ac:dyDescent="0.2">
      <c r="A719">
        <v>2154</v>
      </c>
      <c r="B719">
        <f t="shared" si="33"/>
        <v>1.0165924133931063E-12</v>
      </c>
      <c r="D719" cm="1">
        <f t="array" ref="D719">$J$1*Distributed_Weight($A719,'Rev 10'!$M$16,'Rev 10'!$M$9,0)</f>
        <v>2.5805416093066912E-13</v>
      </c>
      <c r="E719" cm="1">
        <f t="array" ref="E719">$J$1*(Distributed_Weight($A719,'Rev 10'!$M$16,'Rev 10'!$M$9,0)+Point_Force($A719,2*'Rev 10'!$M$16,'Rev 10'!$M$10/2))</f>
        <v>4.2125983557927745E-13</v>
      </c>
      <c r="F719" cm="1">
        <f t="array" ref="F719">$J$1*(Distributed_Weight($A719,'Rev 10'!$M$16,'Rev 10'!$M$9,0)+Point_Force($A719,2*'Rev 10'!$M$16,'Rev 10'!$M$10/2)+Moment_Force($A719,'Rev 10'!$V$9,'Rev 10'!$M$10/2))</f>
        <v>-2.3081623905170529E-9</v>
      </c>
      <c r="G719" cm="1">
        <f t="array" ref="G719">$J$1*(Distributed_Weight($A719,'Rev 10'!$M$16*9.81,'Rev 10'!$M$9,0)-Point_Force($A719,2*'Rev 10'!$M$16*9.81,'Rev 10'!$M$10/2)+Distributed_Weight($A719,'Rev 10'!$M$16*9.81,'Rev 10'!$M$9,'Rev 10'!$M$10-'Rev 10'!$M$9))</f>
        <v>1.0165924133931063E-12</v>
      </c>
      <c r="L719">
        <f t="shared" si="34"/>
        <v>-1.5179232306277434E-15</v>
      </c>
      <c r="O719">
        <f t="shared" si="35"/>
        <v>1.1357875196717164E-18</v>
      </c>
    </row>
    <row r="720" spans="1:15" x14ac:dyDescent="0.2">
      <c r="A720">
        <v>2157</v>
      </c>
      <c r="B720">
        <f t="shared" si="33"/>
        <v>1.012038643701223E-12</v>
      </c>
      <c r="D720" cm="1">
        <f t="array" ref="D720">$J$1*Distributed_Weight($A720,'Rev 10'!$M$16,'Rev 10'!$M$9,0)</f>
        <v>2.5865414502961628E-13</v>
      </c>
      <c r="E720" cm="1">
        <f t="array" ref="E720">$J$1*(Distributed_Weight($A720,'Rev 10'!$M$16,'Rev 10'!$M$9,0)+Point_Force($A720,2*'Rev 10'!$M$16,'Rev 10'!$M$10/2))</f>
        <v>4.2305978787611888E-13</v>
      </c>
      <c r="F720" cm="1">
        <f t="array" ref="F720">$J$1*(Distributed_Weight($A720,'Rev 10'!$M$16,'Rev 10'!$M$9,0)+Point_Force($A720,2*'Rev 10'!$M$16,'Rev 10'!$M$10/2)+Moment_Force($A720,'Rev 10'!$V$9,'Rev 10'!$M$10/2))</f>
        <v>-2.3081605905647563E-9</v>
      </c>
      <c r="G720" cm="1">
        <f t="array" ref="G720">$J$1*(Distributed_Weight($A720,'Rev 10'!$M$16*9.81,'Rev 10'!$M$9,0)-Point_Force($A720,2*'Rev 10'!$M$16*9.81,'Rev 10'!$M$10/2)+Distributed_Weight($A720,'Rev 10'!$M$16*9.81,'Rev 10'!$M$9,'Rev 10'!$M$10-'Rev 10'!$M$9))</f>
        <v>1.012038643701223E-12</v>
      </c>
      <c r="L720">
        <f t="shared" si="34"/>
        <v>-1.5145158680687282E-15</v>
      </c>
      <c r="O720">
        <f t="shared" si="35"/>
        <v>1.1357875196268172E-18</v>
      </c>
    </row>
    <row r="721" spans="1:15" x14ac:dyDescent="0.2">
      <c r="A721">
        <v>2160</v>
      </c>
      <c r="B721">
        <f t="shared" si="33"/>
        <v>1.0074950960970168E-12</v>
      </c>
      <c r="D721" cm="1">
        <f t="array" ref="D721">$J$1*Distributed_Weight($A721,'Rev 10'!$M$16,'Rev 10'!$M$9,0)</f>
        <v>2.5925412912856344E-13</v>
      </c>
      <c r="E721" cm="1">
        <f t="array" ref="E721">$J$1*(Distributed_Weight($A721,'Rev 10'!$M$16,'Rev 10'!$M$9,0)+Point_Force($A721,2*'Rev 10'!$M$16,'Rev 10'!$M$10/2))</f>
        <v>4.2485974017296041E-13</v>
      </c>
      <c r="F721" cm="1">
        <f t="array" ref="F721">$J$1*(Distributed_Weight($A721,'Rev 10'!$M$16,'Rev 10'!$M$9,0)+Point_Force($A721,2*'Rev 10'!$M$16,'Rev 10'!$M$10/2)+Moment_Force($A721,'Rev 10'!$V$9,'Rev 10'!$M$10/2))</f>
        <v>-2.3081587906124596E-9</v>
      </c>
      <c r="G721" cm="1">
        <f t="array" ref="G721">$J$1*(Distributed_Weight($A721,'Rev 10'!$M$16*9.81,'Rev 10'!$M$9,0)-Point_Force($A721,2*'Rev 10'!$M$16*9.81,'Rev 10'!$M$10/2)+Distributed_Weight($A721,'Rev 10'!$M$16*9.81,'Rev 10'!$M$9,'Rev 10'!$M$10-'Rev 10'!$M$9))</f>
        <v>1.0074950960970168E-12</v>
      </c>
      <c r="L721">
        <f t="shared" si="34"/>
        <v>-1.5111085055098478E-15</v>
      </c>
      <c r="O721">
        <f t="shared" si="35"/>
        <v>1.1357875196492339E-18</v>
      </c>
    </row>
    <row r="722" spans="1:15" x14ac:dyDescent="0.2">
      <c r="A722">
        <v>2163</v>
      </c>
      <c r="B722">
        <f t="shared" si="33"/>
        <v>1.0029617705804873E-12</v>
      </c>
      <c r="D722" cm="1">
        <f t="array" ref="D722">$J$1*Distributed_Weight($A722,'Rev 10'!$M$16,'Rev 10'!$M$9,0)</f>
        <v>2.5985411322751055E-13</v>
      </c>
      <c r="E722" cm="1">
        <f t="array" ref="E722">$J$1*(Distributed_Weight($A722,'Rev 10'!$M$16,'Rev 10'!$M$9,0)+Point_Force($A722,2*'Rev 10'!$M$16,'Rev 10'!$M$10/2))</f>
        <v>4.2665969246980183E-13</v>
      </c>
      <c r="F722" cm="1">
        <f t="array" ref="F722">$J$1*(Distributed_Weight($A722,'Rev 10'!$M$16,'Rev 10'!$M$9,0)+Point_Force($A722,2*'Rev 10'!$M$16,'Rev 10'!$M$10/2)+Moment_Force($A722,'Rev 10'!$V$9,'Rev 10'!$M$10/2))</f>
        <v>-2.3081569906601626E-9</v>
      </c>
      <c r="G722" cm="1">
        <f t="array" ref="G722">$J$1*(Distributed_Weight($A722,'Rev 10'!$M$16*9.81,'Rev 10'!$M$9,0)-Point_Force($A722,2*'Rev 10'!$M$16*9.81,'Rev 10'!$M$10/2)+Distributed_Weight($A722,'Rev 10'!$M$16*9.81,'Rev 10'!$M$9,'Rev 10'!$M$10-'Rev 10'!$M$9))</f>
        <v>1.0029617705804873E-12</v>
      </c>
      <c r="L722">
        <f t="shared" si="34"/>
        <v>-1.5077011429509001E-15</v>
      </c>
      <c r="O722">
        <f t="shared" si="35"/>
        <v>1.1357875195819178E-18</v>
      </c>
    </row>
    <row r="723" spans="1:15" x14ac:dyDescent="0.2">
      <c r="A723">
        <v>2166</v>
      </c>
      <c r="B723">
        <f t="shared" si="33"/>
        <v>9.9843866715163459E-13</v>
      </c>
      <c r="D723" cm="1">
        <f t="array" ref="D723">$J$1*Distributed_Weight($A723,'Rev 10'!$M$16,'Rev 10'!$M$9,0)</f>
        <v>2.6045409732645776E-13</v>
      </c>
      <c r="E723" cm="1">
        <f t="array" ref="E723">$J$1*(Distributed_Weight($A723,'Rev 10'!$M$16,'Rev 10'!$M$9,0)+Point_Force($A723,2*'Rev 10'!$M$16,'Rev 10'!$M$10/2))</f>
        <v>4.2845964476664331E-13</v>
      </c>
      <c r="F723" cm="1">
        <f t="array" ref="F723">$J$1*(Distributed_Weight($A723,'Rev 10'!$M$16,'Rev 10'!$M$9,0)+Point_Force($A723,2*'Rev 10'!$M$16,'Rev 10'!$M$10/2)+Moment_Force($A723,'Rev 10'!$V$9,'Rev 10'!$M$10/2))</f>
        <v>-2.3081551907078659E-9</v>
      </c>
      <c r="G723" cm="1">
        <f t="array" ref="G723">$J$1*(Distributed_Weight($A723,'Rev 10'!$M$16*9.81,'Rev 10'!$M$9,0)-Point_Force($A723,2*'Rev 10'!$M$16*9.81,'Rev 10'!$M$10/2)+Distributed_Weight($A723,'Rev 10'!$M$16*9.81,'Rev 10'!$M$9,'Rev 10'!$M$10-'Rev 10'!$M$9))</f>
        <v>9.9843866715163459E-13</v>
      </c>
      <c r="L723">
        <f t="shared" si="34"/>
        <v>-1.5042937803921543E-15</v>
      </c>
      <c r="O723">
        <f t="shared" si="35"/>
        <v>1.1357875197166158E-18</v>
      </c>
    </row>
    <row r="724" spans="1:15" x14ac:dyDescent="0.2">
      <c r="A724">
        <v>2169</v>
      </c>
      <c r="B724">
        <f t="shared" si="33"/>
        <v>9.9392578581045813E-13</v>
      </c>
      <c r="D724" cm="1">
        <f t="array" ref="D724">$J$1*Distributed_Weight($A724,'Rev 10'!$M$16,'Rev 10'!$M$9,0)</f>
        <v>2.6105408142540487E-13</v>
      </c>
      <c r="E724" cm="1">
        <f t="array" ref="E724">$J$1*(Distributed_Weight($A724,'Rev 10'!$M$16,'Rev 10'!$M$9,0)+Point_Force($A724,2*'Rev 10'!$M$16,'Rev 10'!$M$10/2))</f>
        <v>4.3025959706348474E-13</v>
      </c>
      <c r="F724" cm="1">
        <f t="array" ref="F724">$J$1*(Distributed_Weight($A724,'Rev 10'!$M$16,'Rev 10'!$M$9,0)+Point_Force($A724,2*'Rev 10'!$M$16,'Rev 10'!$M$10/2)+Moment_Force($A724,'Rev 10'!$V$9,'Rev 10'!$M$10/2))</f>
        <v>-2.3081533907555688E-9</v>
      </c>
      <c r="G724" cm="1">
        <f t="array" ref="G724">$J$1*(Distributed_Weight($A724,'Rev 10'!$M$16*9.81,'Rev 10'!$M$9,0)-Point_Force($A724,2*'Rev 10'!$M$16*9.81,'Rev 10'!$M$10/2)+Distributed_Weight($A724,'Rev 10'!$M$16*9.81,'Rev 10'!$M$9,'Rev 10'!$M$10-'Rev 10'!$M$9))</f>
        <v>9.9392578581045813E-13</v>
      </c>
      <c r="L724">
        <f t="shared" si="34"/>
        <v>-1.5008864178330045E-15</v>
      </c>
      <c r="O724">
        <f t="shared" si="35"/>
        <v>1.1357875196941333E-18</v>
      </c>
    </row>
    <row r="725" spans="1:15" x14ac:dyDescent="0.2">
      <c r="A725">
        <v>2172</v>
      </c>
      <c r="B725">
        <f t="shared" si="33"/>
        <v>9.8942312655695912E-13</v>
      </c>
      <c r="D725" cm="1">
        <f t="array" ref="D725">$J$1*Distributed_Weight($A725,'Rev 10'!$M$16,'Rev 10'!$M$9,0)</f>
        <v>2.6165406552435203E-13</v>
      </c>
      <c r="E725" cm="1">
        <f t="array" ref="E725">$J$1*(Distributed_Weight($A725,'Rev 10'!$M$16,'Rev 10'!$M$9,0)+Point_Force($A725,2*'Rev 10'!$M$16,'Rev 10'!$M$10/2))</f>
        <v>4.3205954936032617E-13</v>
      </c>
      <c r="F725" cm="1">
        <f t="array" ref="F725">$J$1*(Distributed_Weight($A725,'Rev 10'!$M$16,'Rev 10'!$M$9,0)+Point_Force($A725,2*'Rev 10'!$M$16,'Rev 10'!$M$10/2)+Moment_Force($A725,'Rev 10'!$V$9,'Rev 10'!$M$10/2))</f>
        <v>-2.3081515908032722E-9</v>
      </c>
      <c r="G725" cm="1">
        <f t="array" ref="G725">$J$1*(Distributed_Weight($A725,'Rev 10'!$M$16*9.81,'Rev 10'!$M$9,0)-Point_Force($A725,2*'Rev 10'!$M$16*9.81,'Rev 10'!$M$10/2)+Distributed_Weight($A725,'Rev 10'!$M$16*9.81,'Rev 10'!$M$9,'Rev 10'!$M$10-'Rev 10'!$M$9))</f>
        <v>9.8942312655695912E-13</v>
      </c>
      <c r="L725">
        <f t="shared" si="34"/>
        <v>-1.4974790552739221E-15</v>
      </c>
      <c r="O725">
        <f t="shared" si="35"/>
        <v>1.135787519559501E-18</v>
      </c>
    </row>
    <row r="726" spans="1:15" x14ac:dyDescent="0.2">
      <c r="A726">
        <v>2175</v>
      </c>
      <c r="B726">
        <f t="shared" si="33"/>
        <v>9.8493068939113735E-13</v>
      </c>
      <c r="D726" cm="1">
        <f t="array" ref="D726">$J$1*Distributed_Weight($A726,'Rev 10'!$M$16,'Rev 10'!$M$9,0)</f>
        <v>2.6225404962329919E-13</v>
      </c>
      <c r="E726" cm="1">
        <f t="array" ref="E726">$J$1*(Distributed_Weight($A726,'Rev 10'!$M$16,'Rev 10'!$M$9,0)+Point_Force($A726,2*'Rev 10'!$M$16,'Rev 10'!$M$10/2))</f>
        <v>4.338595016571677E-13</v>
      </c>
      <c r="F726" cm="1">
        <f t="array" ref="F726">$J$1*(Distributed_Weight($A726,'Rev 10'!$M$16,'Rev 10'!$M$9,0)+Point_Force($A726,2*'Rev 10'!$M$16,'Rev 10'!$M$10/2)+Moment_Force($A726,'Rev 10'!$V$9,'Rev 10'!$M$10/2))</f>
        <v>-2.3081497908509755E-9</v>
      </c>
      <c r="G726" cm="1">
        <f t="array" ref="G726">$J$1*(Distributed_Weight($A726,'Rev 10'!$M$16*9.81,'Rev 10'!$M$9,0)-Point_Force($A726,2*'Rev 10'!$M$16*9.81,'Rev 10'!$M$10/2)+Distributed_Weight($A726,'Rev 10'!$M$16*9.81,'Rev 10'!$M$9,'Rev 10'!$M$10-'Rev 10'!$M$9))</f>
        <v>9.8493068939113735E-13</v>
      </c>
      <c r="L726">
        <f t="shared" si="34"/>
        <v>-1.4940716927152436E-15</v>
      </c>
      <c r="O726">
        <f t="shared" si="35"/>
        <v>1.1357875196716508E-18</v>
      </c>
    </row>
    <row r="727" spans="1:15" x14ac:dyDescent="0.2">
      <c r="A727">
        <v>2178</v>
      </c>
      <c r="B727">
        <f t="shared" si="33"/>
        <v>9.8044847431299162E-13</v>
      </c>
      <c r="D727" cm="1">
        <f t="array" ref="D727">$J$1*Distributed_Weight($A727,'Rev 10'!$M$16,'Rev 10'!$M$9,0)</f>
        <v>2.6285403372224635E-13</v>
      </c>
      <c r="E727" cm="1">
        <f t="array" ref="E727">$J$1*(Distributed_Weight($A727,'Rev 10'!$M$16,'Rev 10'!$M$9,0)+Point_Force($A727,2*'Rev 10'!$M$16,'Rev 10'!$M$10/2))</f>
        <v>4.3565945395400912E-13</v>
      </c>
      <c r="F727" cm="1">
        <f t="array" ref="F727">$J$1*(Distributed_Weight($A727,'Rev 10'!$M$16,'Rev 10'!$M$9,0)+Point_Force($A727,2*'Rev 10'!$M$16,'Rev 10'!$M$10/2)+Moment_Force($A727,'Rev 10'!$V$9,'Rev 10'!$M$10/2))</f>
        <v>-2.3081479908986785E-9</v>
      </c>
      <c r="G727" cm="1">
        <f t="array" ref="G727">$J$1*(Distributed_Weight($A727,'Rev 10'!$M$16*9.81,'Rev 10'!$M$9,0)-Point_Force($A727,2*'Rev 10'!$M$16*9.81,'Rev 10'!$M$10/2)+Distributed_Weight($A727,'Rev 10'!$M$16*9.81,'Rev 10'!$M$9,'Rev 10'!$M$10-'Rev 10'!$M$9))</f>
        <v>9.8044847431299162E-13</v>
      </c>
      <c r="L727">
        <f t="shared" si="34"/>
        <v>-1.4906643301562286E-15</v>
      </c>
      <c r="O727">
        <f t="shared" si="35"/>
        <v>1.1357875196044004E-18</v>
      </c>
    </row>
    <row r="728" spans="1:15" x14ac:dyDescent="0.2">
      <c r="A728">
        <v>2181</v>
      </c>
      <c r="B728">
        <f t="shared" si="33"/>
        <v>9.7597648132252293E-13</v>
      </c>
      <c r="D728" cm="1">
        <f t="array" ref="D728">$J$1*Distributed_Weight($A728,'Rev 10'!$M$16,'Rev 10'!$M$9,0)</f>
        <v>2.634540178211935E-13</v>
      </c>
      <c r="E728" cm="1">
        <f t="array" ref="E728">$J$1*(Distributed_Weight($A728,'Rev 10'!$M$16,'Rev 10'!$M$9,0)+Point_Force($A728,2*'Rev 10'!$M$16,'Rev 10'!$M$10/2))</f>
        <v>4.374594062508506E-13</v>
      </c>
      <c r="F728" cm="1">
        <f t="array" ref="F728">$J$1*(Distributed_Weight($A728,'Rev 10'!$M$16,'Rev 10'!$M$9,0)+Point_Force($A728,2*'Rev 10'!$M$16,'Rev 10'!$M$10/2)+Moment_Force($A728,'Rev 10'!$V$9,'Rev 10'!$M$10/2))</f>
        <v>-2.3081461909463818E-9</v>
      </c>
      <c r="G728" cm="1">
        <f t="array" ref="G728">$J$1*(Distributed_Weight($A728,'Rev 10'!$M$16*9.81,'Rev 10'!$M$9,0)-Point_Force($A728,2*'Rev 10'!$M$16*9.81,'Rev 10'!$M$10/2)+Distributed_Weight($A728,'Rev 10'!$M$16*9.81,'Rev 10'!$M$9,'Rev 10'!$M$10-'Rev 10'!$M$9))</f>
        <v>9.7597648132252293E-13</v>
      </c>
      <c r="L728">
        <f t="shared" si="34"/>
        <v>-1.4872569675974154E-15</v>
      </c>
      <c r="O728">
        <f t="shared" si="35"/>
        <v>1.1357875196717164E-18</v>
      </c>
    </row>
    <row r="729" spans="1:15" x14ac:dyDescent="0.2">
      <c r="A729">
        <v>2184</v>
      </c>
      <c r="B729">
        <f t="shared" si="33"/>
        <v>9.7151471041973069E-13</v>
      </c>
      <c r="D729" cm="1">
        <f t="array" ref="D729">$J$1*Distributed_Weight($A729,'Rev 10'!$M$16,'Rev 10'!$M$9,0)</f>
        <v>2.6405400192014066E-13</v>
      </c>
      <c r="E729" cm="1">
        <f t="array" ref="E729">$J$1*(Distributed_Weight($A729,'Rev 10'!$M$16,'Rev 10'!$M$9,0)+Point_Force($A729,2*'Rev 10'!$M$16,'Rev 10'!$M$10/2))</f>
        <v>4.3925935854769203E-13</v>
      </c>
      <c r="F729" cm="1">
        <f t="array" ref="F729">$J$1*(Distributed_Weight($A729,'Rev 10'!$M$16,'Rev 10'!$M$9,0)+Point_Force($A729,2*'Rev 10'!$M$16,'Rev 10'!$M$10/2)+Moment_Force($A729,'Rev 10'!$V$9,'Rev 10'!$M$10/2))</f>
        <v>-2.3081443909940847E-9</v>
      </c>
      <c r="G729" cm="1">
        <f t="array" ref="G729">$J$1*(Distributed_Weight($A729,'Rev 10'!$M$16*9.81,'Rev 10'!$M$9,0)-Point_Force($A729,2*'Rev 10'!$M$16*9.81,'Rev 10'!$M$10/2)+Distributed_Weight($A729,'Rev 10'!$M$16*9.81,'Rev 10'!$M$9,'Rev 10'!$M$10-'Rev 10'!$M$9))</f>
        <v>9.7151471041973069E-13</v>
      </c>
      <c r="L729">
        <f t="shared" si="34"/>
        <v>-1.4838496050384003E-15</v>
      </c>
      <c r="O729">
        <f t="shared" si="35"/>
        <v>1.1357875196492339E-18</v>
      </c>
    </row>
    <row r="730" spans="1:15" x14ac:dyDescent="0.2">
      <c r="A730">
        <v>2187</v>
      </c>
      <c r="B730">
        <f t="shared" si="33"/>
        <v>9.6706316160461549E-13</v>
      </c>
      <c r="D730" cm="1">
        <f t="array" ref="D730">$J$1*Distributed_Weight($A730,'Rev 10'!$M$16,'Rev 10'!$M$9,0)</f>
        <v>2.6465398601908782E-13</v>
      </c>
      <c r="E730" cm="1">
        <f t="array" ref="E730">$J$1*(Distributed_Weight($A730,'Rev 10'!$M$16,'Rev 10'!$M$9,0)+Point_Force($A730,2*'Rev 10'!$M$16,'Rev 10'!$M$10/2))</f>
        <v>4.4105931084453346E-13</v>
      </c>
      <c r="F730" cm="1">
        <f t="array" ref="F730">$J$1*(Distributed_Weight($A730,'Rev 10'!$M$16,'Rev 10'!$M$9,0)+Point_Force($A730,2*'Rev 10'!$M$16,'Rev 10'!$M$10/2)+Moment_Force($A730,'Rev 10'!$V$9,'Rev 10'!$M$10/2))</f>
        <v>-2.3081425910417881E-9</v>
      </c>
      <c r="G730" cm="1">
        <f t="array" ref="G730">$J$1*(Distributed_Weight($A730,'Rev 10'!$M$16*9.81,'Rev 10'!$M$9,0)-Point_Force($A730,2*'Rev 10'!$M$16*9.81,'Rev 10'!$M$10/2)+Distributed_Weight($A730,'Rev 10'!$M$16*9.81,'Rev 10'!$M$9,'Rev 10'!$M$10-'Rev 10'!$M$9))</f>
        <v>9.6706316160461549E-13</v>
      </c>
      <c r="L730">
        <f t="shared" si="34"/>
        <v>-1.4804422424794526E-15</v>
      </c>
      <c r="O730">
        <f t="shared" si="35"/>
        <v>1.1357875196492339E-18</v>
      </c>
    </row>
    <row r="731" spans="1:15" x14ac:dyDescent="0.2">
      <c r="A731">
        <v>2190</v>
      </c>
      <c r="B731">
        <f t="shared" si="33"/>
        <v>9.6262183487717713E-13</v>
      </c>
      <c r="D731" cm="1">
        <f t="array" ref="D731">$J$1*Distributed_Weight($A731,'Rev 10'!$M$16,'Rev 10'!$M$9,0)</f>
        <v>2.6525397011803498E-13</v>
      </c>
      <c r="E731" cm="1">
        <f t="array" ref="E731">$J$1*(Distributed_Weight($A731,'Rev 10'!$M$16,'Rev 10'!$M$9,0)+Point_Force($A731,2*'Rev 10'!$M$16,'Rev 10'!$M$10/2))</f>
        <v>4.4285926314137504E-13</v>
      </c>
      <c r="F731" cm="1">
        <f t="array" ref="F731">$J$1*(Distributed_Weight($A731,'Rev 10'!$M$16,'Rev 10'!$M$9,0)+Point_Force($A731,2*'Rev 10'!$M$16,'Rev 10'!$M$10/2)+Moment_Force($A731,'Rev 10'!$V$9,'Rev 10'!$M$10/2))</f>
        <v>-2.308140791089491E-9</v>
      </c>
      <c r="G731" cm="1">
        <f t="array" ref="G731">$J$1*(Distributed_Weight($A731,'Rev 10'!$M$16*9.81,'Rev 10'!$M$9,0)-Point_Force($A731,2*'Rev 10'!$M$16*9.81,'Rev 10'!$M$10/2)+Distributed_Weight($A731,'Rev 10'!$M$16*9.81,'Rev 10'!$M$9,'Rev 10'!$M$10-'Rev 10'!$M$9))</f>
        <v>9.6262183487717713E-13</v>
      </c>
      <c r="L731">
        <f t="shared" si="34"/>
        <v>-1.4770348799205049E-15</v>
      </c>
      <c r="O731">
        <f t="shared" si="35"/>
        <v>1.1357875195819835E-18</v>
      </c>
    </row>
    <row r="732" spans="1:15" x14ac:dyDescent="0.2">
      <c r="A732">
        <v>2193</v>
      </c>
      <c r="B732">
        <f t="shared" si="33"/>
        <v>9.5819073023741562E-13</v>
      </c>
      <c r="D732" cm="1">
        <f t="array" ref="D732">$J$1*Distributed_Weight($A732,'Rev 10'!$M$16,'Rev 10'!$M$9,0)</f>
        <v>2.6585395421698209E-13</v>
      </c>
      <c r="E732" cm="1">
        <f t="array" ref="E732">$J$1*(Distributed_Weight($A732,'Rev 10'!$M$16,'Rev 10'!$M$9,0)+Point_Force($A732,2*'Rev 10'!$M$16,'Rev 10'!$M$10/2))</f>
        <v>4.4465921543821647E-13</v>
      </c>
      <c r="F732" cm="1">
        <f t="array" ref="F732">$J$1*(Distributed_Weight($A732,'Rev 10'!$M$16,'Rev 10'!$M$9,0)+Point_Force($A732,2*'Rev 10'!$M$16,'Rev 10'!$M$10/2)+Moment_Force($A732,'Rev 10'!$V$9,'Rev 10'!$M$10/2))</f>
        <v>-2.3081389911371944E-9</v>
      </c>
      <c r="G732" cm="1">
        <f t="array" ref="G732">$J$1*(Distributed_Weight($A732,'Rev 10'!$M$16*9.81,'Rev 10'!$M$9,0)-Point_Force($A732,2*'Rev 10'!$M$16*9.81,'Rev 10'!$M$10/2)+Distributed_Weight($A732,'Rev 10'!$M$16*9.81,'Rev 10'!$M$9,'Rev 10'!$M$10-'Rev 10'!$M$9))</f>
        <v>9.5819073023741562E-13</v>
      </c>
      <c r="L732">
        <f t="shared" si="34"/>
        <v>-1.4736275173617589E-15</v>
      </c>
      <c r="O732">
        <f t="shared" si="35"/>
        <v>1.1357875196941333E-18</v>
      </c>
    </row>
    <row r="733" spans="1:15" x14ac:dyDescent="0.2">
      <c r="A733">
        <v>2196</v>
      </c>
      <c r="B733">
        <f t="shared" si="33"/>
        <v>9.5376984768533034E-13</v>
      </c>
      <c r="D733" cm="1">
        <f t="array" ref="D733">$J$1*Distributed_Weight($A733,'Rev 10'!$M$16,'Rev 10'!$M$9,0)</f>
        <v>2.6645393831592925E-13</v>
      </c>
      <c r="E733" cm="1">
        <f t="array" ref="E733">$J$1*(Distributed_Weight($A733,'Rev 10'!$M$16,'Rev 10'!$M$9,0)+Point_Force($A733,2*'Rev 10'!$M$16,'Rev 10'!$M$10/2))</f>
        <v>4.4645916773505789E-13</v>
      </c>
      <c r="F733" cm="1">
        <f t="array" ref="F733">$J$1*(Distributed_Weight($A733,'Rev 10'!$M$16,'Rev 10'!$M$9,0)+Point_Force($A733,2*'Rev 10'!$M$16,'Rev 10'!$M$10/2)+Moment_Force($A733,'Rev 10'!$V$9,'Rev 10'!$M$10/2))</f>
        <v>-2.3081371911848973E-9</v>
      </c>
      <c r="G733" cm="1">
        <f t="array" ref="G733">$J$1*(Distributed_Weight($A733,'Rev 10'!$M$16*9.81,'Rev 10'!$M$9,0)-Point_Force($A733,2*'Rev 10'!$M$16*9.81,'Rev 10'!$M$10/2)+Distributed_Weight($A733,'Rev 10'!$M$16*9.81,'Rev 10'!$M$9,'Rev 10'!$M$10-'Rev 10'!$M$9))</f>
        <v>9.5376984768533034E-13</v>
      </c>
      <c r="L733">
        <f t="shared" si="34"/>
        <v>-1.4702201548026765E-15</v>
      </c>
      <c r="O733">
        <f t="shared" si="35"/>
        <v>1.1357875196492339E-18</v>
      </c>
    </row>
    <row r="734" spans="1:15" x14ac:dyDescent="0.2">
      <c r="A734">
        <v>2199</v>
      </c>
      <c r="B734">
        <f t="shared" si="33"/>
        <v>9.4935918722092231E-13</v>
      </c>
      <c r="D734" cm="1">
        <f t="array" ref="D734">$J$1*Distributed_Weight($A734,'Rev 10'!$M$16,'Rev 10'!$M$9,0)</f>
        <v>2.6705392241487641E-13</v>
      </c>
      <c r="E734" cm="1">
        <f t="array" ref="E734">$J$1*(Distributed_Weight($A734,'Rev 10'!$M$16,'Rev 10'!$M$9,0)+Point_Force($A734,2*'Rev 10'!$M$16,'Rev 10'!$M$10/2))</f>
        <v>4.4825912003189932E-13</v>
      </c>
      <c r="F734" cm="1">
        <f t="array" ref="F734">$J$1*(Distributed_Weight($A734,'Rev 10'!$M$16,'Rev 10'!$M$9,0)+Point_Force($A734,2*'Rev 10'!$M$16,'Rev 10'!$M$10/2)+Moment_Force($A734,'Rev 10'!$V$9,'Rev 10'!$M$10/2))</f>
        <v>-2.3081353912326006E-9</v>
      </c>
      <c r="G734" cm="1">
        <f t="array" ref="G734">$J$1*(Distributed_Weight($A734,'Rev 10'!$M$16*9.81,'Rev 10'!$M$9,0)-Point_Force($A734,2*'Rev 10'!$M$16*9.81,'Rev 10'!$M$10/2)+Distributed_Weight($A734,'Rev 10'!$M$16*9.81,'Rev 10'!$M$9,'Rev 10'!$M$10-'Rev 10'!$M$9))</f>
        <v>9.4935918722092231E-13</v>
      </c>
      <c r="L734">
        <f t="shared" si="34"/>
        <v>-1.4668127922437288E-15</v>
      </c>
      <c r="O734">
        <f t="shared" si="35"/>
        <v>1.1357875196492339E-18</v>
      </c>
    </row>
    <row r="735" spans="1:15" x14ac:dyDescent="0.2">
      <c r="A735">
        <v>2202</v>
      </c>
      <c r="B735">
        <f t="shared" si="33"/>
        <v>9.4495874884419112E-13</v>
      </c>
      <c r="D735" cm="1">
        <f t="array" ref="D735">$J$1*Distributed_Weight($A735,'Rev 10'!$M$16,'Rev 10'!$M$9,0)</f>
        <v>2.6765390651382357E-13</v>
      </c>
      <c r="E735" cm="1">
        <f t="array" ref="E735">$J$1*(Distributed_Weight($A735,'Rev 10'!$M$16,'Rev 10'!$M$9,0)+Point_Force($A735,2*'Rev 10'!$M$16,'Rev 10'!$M$10/2))</f>
        <v>4.5005907232874085E-13</v>
      </c>
      <c r="F735" cm="1">
        <f t="array" ref="F735">$J$1*(Distributed_Weight($A735,'Rev 10'!$M$16,'Rev 10'!$M$9,0)+Point_Force($A735,2*'Rev 10'!$M$16,'Rev 10'!$M$10/2)+Moment_Force($A735,'Rev 10'!$V$9,'Rev 10'!$M$10/2))</f>
        <v>-2.3081335912803036E-9</v>
      </c>
      <c r="G735" cm="1">
        <f t="array" ref="G735">$J$1*(Distributed_Weight($A735,'Rev 10'!$M$16*9.81,'Rev 10'!$M$9,0)-Point_Force($A735,2*'Rev 10'!$M$16*9.81,'Rev 10'!$M$10/2)+Distributed_Weight($A735,'Rev 10'!$M$16*9.81,'Rev 10'!$M$9,'Rev 10'!$M$10-'Rev 10'!$M$9))</f>
        <v>9.4495874884419112E-13</v>
      </c>
      <c r="L735">
        <f t="shared" si="34"/>
        <v>-1.4634054296847811E-15</v>
      </c>
      <c r="O735">
        <f t="shared" si="35"/>
        <v>1.1357875196268172E-18</v>
      </c>
    </row>
    <row r="736" spans="1:15" x14ac:dyDescent="0.2">
      <c r="A736">
        <v>2205</v>
      </c>
      <c r="B736">
        <f t="shared" si="33"/>
        <v>9.4056853255513678E-13</v>
      </c>
      <c r="D736" cm="1">
        <f t="array" ref="D736">$J$1*Distributed_Weight($A736,'Rev 10'!$M$16,'Rev 10'!$M$9,0)</f>
        <v>2.6825389061277073E-13</v>
      </c>
      <c r="E736" cm="1">
        <f t="array" ref="E736">$J$1*(Distributed_Weight($A736,'Rev 10'!$M$16,'Rev 10'!$M$9,0)+Point_Force($A736,2*'Rev 10'!$M$16,'Rev 10'!$M$10/2))</f>
        <v>4.5185902462558233E-13</v>
      </c>
      <c r="F736" cm="1">
        <f t="array" ref="F736">$J$1*(Distributed_Weight($A736,'Rev 10'!$M$16,'Rev 10'!$M$9,0)+Point_Force($A736,2*'Rev 10'!$M$16,'Rev 10'!$M$10/2)+Moment_Force($A736,'Rev 10'!$V$9,'Rev 10'!$M$10/2))</f>
        <v>-2.3081317913280069E-9</v>
      </c>
      <c r="G736" cm="1">
        <f t="array" ref="G736">$J$1*(Distributed_Weight($A736,'Rev 10'!$M$16*9.81,'Rev 10'!$M$9,0)-Point_Force($A736,2*'Rev 10'!$M$16*9.81,'Rev 10'!$M$10/2)+Distributed_Weight($A736,'Rev 10'!$M$16*9.81,'Rev 10'!$M$9,'Rev 10'!$M$10-'Rev 10'!$M$9))</f>
        <v>9.4056853255513678E-13</v>
      </c>
      <c r="L736">
        <f t="shared" si="34"/>
        <v>-1.4599980671259007E-15</v>
      </c>
      <c r="O736">
        <f t="shared" si="35"/>
        <v>1.1357875196268172E-18</v>
      </c>
    </row>
    <row r="737" spans="1:15" x14ac:dyDescent="0.2">
      <c r="A737">
        <v>2208</v>
      </c>
      <c r="B737">
        <f t="shared" si="33"/>
        <v>9.3618853835375908E-13</v>
      </c>
      <c r="D737" cm="1">
        <f t="array" ref="D737">$J$1*Distributed_Weight($A737,'Rev 10'!$M$16,'Rev 10'!$M$9,0)</f>
        <v>2.6885387471171789E-13</v>
      </c>
      <c r="E737" cm="1">
        <f t="array" ref="E737">$J$1*(Distributed_Weight($A737,'Rev 10'!$M$16,'Rev 10'!$M$9,0)+Point_Force($A737,2*'Rev 10'!$M$16,'Rev 10'!$M$10/2))</f>
        <v>4.5365897692242376E-13</v>
      </c>
      <c r="F737" cm="1">
        <f t="array" ref="F737">$J$1*(Distributed_Weight($A737,'Rev 10'!$M$16,'Rev 10'!$M$9,0)+Point_Force($A737,2*'Rev 10'!$M$16,'Rev 10'!$M$10/2)+Moment_Force($A737,'Rev 10'!$V$9,'Rev 10'!$M$10/2))</f>
        <v>-2.3081299913757103E-9</v>
      </c>
      <c r="G737" cm="1">
        <f t="array" ref="G737">$J$1*(Distributed_Weight($A737,'Rev 10'!$M$16*9.81,'Rev 10'!$M$9,0)-Point_Force($A737,2*'Rev 10'!$M$16*9.81,'Rev 10'!$M$10/2)+Distributed_Weight($A737,'Rev 10'!$M$16*9.81,'Rev 10'!$M$9,'Rev 10'!$M$10-'Rev 10'!$M$9))</f>
        <v>9.3618853835375908E-13</v>
      </c>
      <c r="L737">
        <f t="shared" si="34"/>
        <v>-1.4565907045670202E-15</v>
      </c>
      <c r="O737">
        <f t="shared" si="35"/>
        <v>1.1357875196717164E-18</v>
      </c>
    </row>
    <row r="738" spans="1:15" x14ac:dyDescent="0.2">
      <c r="A738">
        <v>2211</v>
      </c>
      <c r="B738">
        <f t="shared" si="33"/>
        <v>9.3181876624005802E-13</v>
      </c>
      <c r="D738" cm="1">
        <f t="array" ref="D738">$J$1*Distributed_Weight($A738,'Rev 10'!$M$16,'Rev 10'!$M$9,0)</f>
        <v>2.6945385881066505E-13</v>
      </c>
      <c r="E738" cm="1">
        <f t="array" ref="E738">$J$1*(Distributed_Weight($A738,'Rev 10'!$M$16,'Rev 10'!$M$9,0)+Point_Force($A738,2*'Rev 10'!$M$16,'Rev 10'!$M$10/2))</f>
        <v>4.5545892921926518E-13</v>
      </c>
      <c r="F738" cm="1">
        <f t="array" ref="F738">$J$1*(Distributed_Weight($A738,'Rev 10'!$M$16,'Rev 10'!$M$9,0)+Point_Force($A738,2*'Rev 10'!$M$16,'Rev 10'!$M$10/2)+Moment_Force($A738,'Rev 10'!$V$9,'Rev 10'!$M$10/2))</f>
        <v>-2.3081281914234132E-9</v>
      </c>
      <c r="G738" cm="1">
        <f t="array" ref="G738">$J$1*(Distributed_Weight($A738,'Rev 10'!$M$16*9.81,'Rev 10'!$M$9,0)-Point_Force($A738,2*'Rev 10'!$M$16*9.81,'Rev 10'!$M$10/2)+Distributed_Weight($A738,'Rev 10'!$M$16*9.81,'Rev 10'!$M$9,'Rev 10'!$M$10-'Rev 10'!$M$9))</f>
        <v>9.3181876624005802E-13</v>
      </c>
      <c r="L738">
        <f t="shared" si="34"/>
        <v>-1.4531833420080051E-15</v>
      </c>
      <c r="O738">
        <f t="shared" si="35"/>
        <v>1.1357875196268172E-18</v>
      </c>
    </row>
    <row r="739" spans="1:15" x14ac:dyDescent="0.2">
      <c r="A739">
        <v>2214</v>
      </c>
      <c r="B739">
        <f t="shared" si="33"/>
        <v>9.27459216214034E-13</v>
      </c>
      <c r="D739" cm="1">
        <f t="array" ref="D739">$J$1*Distributed_Weight($A739,'Rev 10'!$M$16,'Rev 10'!$M$9,0)</f>
        <v>2.7005384290961221E-13</v>
      </c>
      <c r="E739" cm="1">
        <f t="array" ref="E739">$J$1*(Distributed_Weight($A739,'Rev 10'!$M$16,'Rev 10'!$M$9,0)+Point_Force($A739,2*'Rev 10'!$M$16,'Rev 10'!$M$10/2))</f>
        <v>4.5725888151610666E-13</v>
      </c>
      <c r="F739" cm="1">
        <f t="array" ref="F739">$J$1*(Distributed_Weight($A739,'Rev 10'!$M$16,'Rev 10'!$M$9,0)+Point_Force($A739,2*'Rev 10'!$M$16,'Rev 10'!$M$10/2)+Moment_Force($A739,'Rev 10'!$V$9,'Rev 10'!$M$10/2))</f>
        <v>-2.3081263914711165E-9</v>
      </c>
      <c r="G739" cm="1">
        <f t="array" ref="G739">$J$1*(Distributed_Weight($A739,'Rev 10'!$M$16*9.81,'Rev 10'!$M$9,0)-Point_Force($A739,2*'Rev 10'!$M$16*9.81,'Rev 10'!$M$10/2)+Distributed_Weight($A739,'Rev 10'!$M$16*9.81,'Rev 10'!$M$9,'Rev 10'!$M$10-'Rev 10'!$M$9))</f>
        <v>9.27459216214034E-13</v>
      </c>
      <c r="L739">
        <f t="shared" si="34"/>
        <v>-1.4497759794491246E-15</v>
      </c>
      <c r="O739">
        <f t="shared" si="35"/>
        <v>1.1357875196492339E-18</v>
      </c>
    </row>
    <row r="740" spans="1:15" x14ac:dyDescent="0.2">
      <c r="A740">
        <v>2217</v>
      </c>
      <c r="B740">
        <f t="shared" si="33"/>
        <v>9.2310988827568663E-13</v>
      </c>
      <c r="D740" cm="1">
        <f t="array" ref="D740">$J$1*Distributed_Weight($A740,'Rev 10'!$M$16,'Rev 10'!$M$9,0)</f>
        <v>2.7065382700855937E-13</v>
      </c>
      <c r="E740" cm="1">
        <f t="array" ref="E740">$J$1*(Distributed_Weight($A740,'Rev 10'!$M$16,'Rev 10'!$M$9,0)+Point_Force($A740,2*'Rev 10'!$M$16,'Rev 10'!$M$10/2))</f>
        <v>4.5905883381294824E-13</v>
      </c>
      <c r="F740" cm="1">
        <f t="array" ref="F740">$J$1*(Distributed_Weight($A740,'Rev 10'!$M$16,'Rev 10'!$M$9,0)+Point_Force($A740,2*'Rev 10'!$M$16,'Rev 10'!$M$10/2)+Moment_Force($A740,'Rev 10'!$V$9,'Rev 10'!$M$10/2))</f>
        <v>-2.3081245915188195E-9</v>
      </c>
      <c r="G740" cm="1">
        <f t="array" ref="G740">$J$1*(Distributed_Weight($A740,'Rev 10'!$M$16*9.81,'Rev 10'!$M$9,0)-Point_Force($A740,2*'Rev 10'!$M$16*9.81,'Rev 10'!$M$10/2)+Distributed_Weight($A740,'Rev 10'!$M$16*9.81,'Rev 10'!$M$9,'Rev 10'!$M$10-'Rev 10'!$M$9))</f>
        <v>9.2310988827568663E-13</v>
      </c>
      <c r="L740">
        <f t="shared" si="34"/>
        <v>-1.4463686168901769E-15</v>
      </c>
      <c r="O740">
        <f t="shared" si="35"/>
        <v>1.1357875196492998E-18</v>
      </c>
    </row>
    <row r="741" spans="1:15" x14ac:dyDescent="0.2">
      <c r="A741">
        <v>2220</v>
      </c>
      <c r="B741">
        <f t="shared" si="33"/>
        <v>9.187707824250161E-13</v>
      </c>
      <c r="D741" cm="1">
        <f t="array" ref="D741">$J$1*Distributed_Weight($A741,'Rev 10'!$M$16,'Rev 10'!$M$9,0)</f>
        <v>2.7125381110750648E-13</v>
      </c>
      <c r="E741" cm="1">
        <f t="array" ref="E741">$J$1*(Distributed_Weight($A741,'Rev 10'!$M$16,'Rev 10'!$M$9,0)+Point_Force($A741,2*'Rev 10'!$M$16,'Rev 10'!$M$10/2))</f>
        <v>4.6085878610978962E-13</v>
      </c>
      <c r="F741" cm="1">
        <f t="array" ref="F741">$J$1*(Distributed_Weight($A741,'Rev 10'!$M$16,'Rev 10'!$M$9,0)+Point_Force($A741,2*'Rev 10'!$M$16,'Rev 10'!$M$10/2)+Moment_Force($A741,'Rev 10'!$V$9,'Rev 10'!$M$10/2))</f>
        <v>-2.3081227915665228E-9</v>
      </c>
      <c r="G741" cm="1">
        <f t="array" ref="G741">$J$1*(Distributed_Weight($A741,'Rev 10'!$M$16*9.81,'Rev 10'!$M$9,0)-Point_Force($A741,2*'Rev 10'!$M$16*9.81,'Rev 10'!$M$10/2)+Distributed_Weight($A741,'Rev 10'!$M$16*9.81,'Rev 10'!$M$9,'Rev 10'!$M$10-'Rev 10'!$M$9))</f>
        <v>9.187707824250161E-13</v>
      </c>
      <c r="L741">
        <f t="shared" si="34"/>
        <v>-1.442961254331229E-15</v>
      </c>
      <c r="O741">
        <f t="shared" si="35"/>
        <v>1.1357875196268172E-18</v>
      </c>
    </row>
    <row r="742" spans="1:15" x14ac:dyDescent="0.2">
      <c r="A742">
        <v>2223</v>
      </c>
      <c r="B742">
        <f t="shared" si="33"/>
        <v>9.1444189866202241E-13</v>
      </c>
      <c r="D742" cm="1">
        <f t="array" ref="D742">$J$1*Distributed_Weight($A742,'Rev 10'!$M$16,'Rev 10'!$M$9,0)</f>
        <v>2.7185379520645369E-13</v>
      </c>
      <c r="E742" cm="1">
        <f t="array" ref="E742">$J$1*(Distributed_Weight($A742,'Rev 10'!$M$16,'Rev 10'!$M$9,0)+Point_Force($A742,2*'Rev 10'!$M$16,'Rev 10'!$M$10/2))</f>
        <v>4.626587384066311E-13</v>
      </c>
      <c r="F742" cm="1">
        <f t="array" ref="F742">$J$1*(Distributed_Weight($A742,'Rev 10'!$M$16,'Rev 10'!$M$9,0)+Point_Force($A742,2*'Rev 10'!$M$16,'Rev 10'!$M$10/2)+Moment_Force($A742,'Rev 10'!$V$9,'Rev 10'!$M$10/2))</f>
        <v>-2.3081209916142258E-9</v>
      </c>
      <c r="G742" cm="1">
        <f t="array" ref="G742">$J$1*(Distributed_Weight($A742,'Rev 10'!$M$16*9.81,'Rev 10'!$M$9,0)-Point_Force($A742,2*'Rev 10'!$M$16*9.81,'Rev 10'!$M$10/2)+Distributed_Weight($A742,'Rev 10'!$M$16*9.81,'Rev 10'!$M$9,'Rev 10'!$M$10-'Rev 10'!$M$9))</f>
        <v>9.1444189866202241E-13</v>
      </c>
      <c r="L742">
        <f t="shared" si="34"/>
        <v>-1.4395538917723486E-15</v>
      </c>
      <c r="O742">
        <f t="shared" si="35"/>
        <v>1.1357875197165502E-18</v>
      </c>
    </row>
    <row r="743" spans="1:15" x14ac:dyDescent="0.2">
      <c r="A743">
        <v>2226</v>
      </c>
      <c r="B743">
        <f t="shared" si="33"/>
        <v>9.1012323698670536E-13</v>
      </c>
      <c r="D743" cm="1">
        <f t="array" ref="D743">$J$1*Distributed_Weight($A743,'Rev 10'!$M$16,'Rev 10'!$M$9,0)</f>
        <v>2.7245377930540079E-13</v>
      </c>
      <c r="E743" cm="1">
        <f t="array" ref="E743">$J$1*(Distributed_Weight($A743,'Rev 10'!$M$16,'Rev 10'!$M$9,0)+Point_Force($A743,2*'Rev 10'!$M$16,'Rev 10'!$M$10/2))</f>
        <v>4.6445869070347247E-13</v>
      </c>
      <c r="F743" cm="1">
        <f t="array" ref="F743">$J$1*(Distributed_Weight($A743,'Rev 10'!$M$16,'Rev 10'!$M$9,0)+Point_Force($A743,2*'Rev 10'!$M$16,'Rev 10'!$M$10/2)+Moment_Force($A743,'Rev 10'!$V$9,'Rev 10'!$M$10/2))</f>
        <v>-2.3081191916619291E-9</v>
      </c>
      <c r="G743" cm="1">
        <f t="array" ref="G743">$J$1*(Distributed_Weight($A743,'Rev 10'!$M$16*9.81,'Rev 10'!$M$9,0)-Point_Force($A743,2*'Rev 10'!$M$16*9.81,'Rev 10'!$M$10/2)+Distributed_Weight($A743,'Rev 10'!$M$16*9.81,'Rev 10'!$M$9,'Rev 10'!$M$10-'Rev 10'!$M$9))</f>
        <v>9.1012323698670536E-13</v>
      </c>
      <c r="L743">
        <f t="shared" si="34"/>
        <v>-1.4361465292131989E-15</v>
      </c>
      <c r="O743">
        <f t="shared" si="35"/>
        <v>1.1357875195819178E-18</v>
      </c>
    </row>
    <row r="744" spans="1:15" x14ac:dyDescent="0.2">
      <c r="A744">
        <v>2229</v>
      </c>
      <c r="B744">
        <f t="shared" si="33"/>
        <v>9.0581479739906577E-13</v>
      </c>
      <c r="D744" cm="1">
        <f t="array" ref="D744">$J$1*Distributed_Weight($A744,'Rev 10'!$M$16,'Rev 10'!$M$9,0)</f>
        <v>2.7305376340434795E-13</v>
      </c>
      <c r="E744" cm="1">
        <f t="array" ref="E744">$J$1*(Distributed_Weight($A744,'Rev 10'!$M$16,'Rev 10'!$M$9,0)+Point_Force($A744,2*'Rev 10'!$M$16,'Rev 10'!$M$10/2))</f>
        <v>4.6625864300031395E-13</v>
      </c>
      <c r="F744" cm="1">
        <f t="array" ref="F744">$J$1*(Distributed_Weight($A744,'Rev 10'!$M$16,'Rev 10'!$M$9,0)+Point_Force($A744,2*'Rev 10'!$M$16,'Rev 10'!$M$10/2)+Moment_Force($A744,'Rev 10'!$V$9,'Rev 10'!$M$10/2))</f>
        <v>-2.308117391709632E-9</v>
      </c>
      <c r="G744" cm="1">
        <f t="array" ref="G744">$J$1*(Distributed_Weight($A744,'Rev 10'!$M$16*9.81,'Rev 10'!$M$9,0)-Point_Force($A744,2*'Rev 10'!$M$16*9.81,'Rev 10'!$M$10/2)+Distributed_Weight($A744,'Rev 10'!$M$16*9.81,'Rev 10'!$M$9,'Rev 10'!$M$10-'Rev 10'!$M$9))</f>
        <v>9.0581479739906577E-13</v>
      </c>
      <c r="L744">
        <f t="shared" si="34"/>
        <v>-1.4327391666544532E-15</v>
      </c>
      <c r="O744">
        <f t="shared" si="35"/>
        <v>1.1357875196492998E-18</v>
      </c>
    </row>
    <row r="745" spans="1:15" x14ac:dyDescent="0.2">
      <c r="A745">
        <v>2232</v>
      </c>
      <c r="B745">
        <f t="shared" si="33"/>
        <v>9.0151657989910241E-13</v>
      </c>
      <c r="D745" cm="1">
        <f t="array" ref="D745">$J$1*Distributed_Weight($A745,'Rev 10'!$M$16,'Rev 10'!$M$9,0)</f>
        <v>2.7365374750329511E-13</v>
      </c>
      <c r="E745" cm="1">
        <f t="array" ref="E745">$J$1*(Distributed_Weight($A745,'Rev 10'!$M$16,'Rev 10'!$M$9,0)+Point_Force($A745,2*'Rev 10'!$M$16,'Rev 10'!$M$10/2))</f>
        <v>4.6805859529715553E-13</v>
      </c>
      <c r="F745" cm="1">
        <f t="array" ref="F745">$J$1*(Distributed_Weight($A745,'Rev 10'!$M$16,'Rev 10'!$M$9,0)+Point_Force($A745,2*'Rev 10'!$M$16,'Rev 10'!$M$10/2)+Moment_Force($A745,'Rev 10'!$V$9,'Rev 10'!$M$10/2))</f>
        <v>-2.3081155917573354E-9</v>
      </c>
      <c r="G745" cm="1">
        <f t="array" ref="G745">$J$1*(Distributed_Weight($A745,'Rev 10'!$M$16*9.81,'Rev 10'!$M$9,0)-Point_Force($A745,2*'Rev 10'!$M$16*9.81,'Rev 10'!$M$10/2)+Distributed_Weight($A745,'Rev 10'!$M$16*9.81,'Rev 10'!$M$9,'Rev 10'!$M$10-'Rev 10'!$M$9))</f>
        <v>9.0151657989910241E-13</v>
      </c>
      <c r="L745">
        <f t="shared" si="34"/>
        <v>-1.4293318040955053E-15</v>
      </c>
      <c r="O745">
        <f t="shared" si="35"/>
        <v>1.1357875196268172E-18</v>
      </c>
    </row>
    <row r="746" spans="1:15" x14ac:dyDescent="0.2">
      <c r="A746">
        <v>2235</v>
      </c>
      <c r="B746">
        <f t="shared" si="33"/>
        <v>8.9722858448681589E-13</v>
      </c>
      <c r="D746" cm="1">
        <f t="array" ref="D746">$J$1*Distributed_Weight($A746,'Rev 10'!$M$16,'Rev 10'!$M$9,0)</f>
        <v>2.7425373160224227E-13</v>
      </c>
      <c r="E746" cm="1">
        <f t="array" ref="E746">$J$1*(Distributed_Weight($A746,'Rev 10'!$M$16,'Rev 10'!$M$9,0)+Point_Force($A746,2*'Rev 10'!$M$16,'Rev 10'!$M$10/2))</f>
        <v>4.6985854759399691E-13</v>
      </c>
      <c r="F746" cm="1">
        <f t="array" ref="F746">$J$1*(Distributed_Weight($A746,'Rev 10'!$M$16,'Rev 10'!$M$9,0)+Point_Force($A746,2*'Rev 10'!$M$16,'Rev 10'!$M$10/2)+Moment_Force($A746,'Rev 10'!$V$9,'Rev 10'!$M$10/2))</f>
        <v>-2.3081137918050383E-9</v>
      </c>
      <c r="G746" cm="1">
        <f t="array" ref="G746">$J$1*(Distributed_Weight($A746,'Rev 10'!$M$16*9.81,'Rev 10'!$M$9,0)-Point_Force($A746,2*'Rev 10'!$M$16*9.81,'Rev 10'!$M$10/2)+Distributed_Weight($A746,'Rev 10'!$M$16*9.81,'Rev 10'!$M$9,'Rev 10'!$M$10-'Rev 10'!$M$9))</f>
        <v>8.9722858448681589E-13</v>
      </c>
      <c r="L746">
        <f t="shared" si="34"/>
        <v>-1.4259244415366248E-15</v>
      </c>
      <c r="O746">
        <f t="shared" si="35"/>
        <v>1.1357875196492339E-18</v>
      </c>
    </row>
    <row r="747" spans="1:15" x14ac:dyDescent="0.2">
      <c r="A747">
        <v>2238</v>
      </c>
      <c r="B747">
        <f t="shared" si="33"/>
        <v>8.9295081116220602E-13</v>
      </c>
      <c r="D747" cm="1">
        <f t="array" ref="D747">$J$1*Distributed_Weight($A747,'Rev 10'!$M$16,'Rev 10'!$M$9,0)</f>
        <v>2.7485371570118943E-13</v>
      </c>
      <c r="E747" cm="1">
        <f t="array" ref="E747">$J$1*(Distributed_Weight($A747,'Rev 10'!$M$16,'Rev 10'!$M$9,0)+Point_Force($A747,2*'Rev 10'!$M$16,'Rev 10'!$M$10/2))</f>
        <v>4.7165849989083839E-13</v>
      </c>
      <c r="F747" cm="1">
        <f t="array" ref="F747">$J$1*(Distributed_Weight($A747,'Rev 10'!$M$16,'Rev 10'!$M$9,0)+Point_Force($A747,2*'Rev 10'!$M$16,'Rev 10'!$M$10/2)+Moment_Force($A747,'Rev 10'!$V$9,'Rev 10'!$M$10/2))</f>
        <v>-2.3081119918527417E-9</v>
      </c>
      <c r="G747" cm="1">
        <f t="array" ref="G747">$J$1*(Distributed_Weight($A747,'Rev 10'!$M$16*9.81,'Rev 10'!$M$9,0)-Point_Force($A747,2*'Rev 10'!$M$16*9.81,'Rev 10'!$M$10/2)+Distributed_Weight($A747,'Rev 10'!$M$16*9.81,'Rev 10'!$M$9,'Rev 10'!$M$10-'Rev 10'!$M$9))</f>
        <v>8.9295081116220602E-13</v>
      </c>
      <c r="L747">
        <f t="shared" si="34"/>
        <v>-1.4225170789776771E-15</v>
      </c>
      <c r="O747">
        <f t="shared" si="35"/>
        <v>1.1357875196604752E-18</v>
      </c>
    </row>
    <row r="748" spans="1:15" x14ac:dyDescent="0.2">
      <c r="A748">
        <v>2241</v>
      </c>
      <c r="B748">
        <f t="shared" si="33"/>
        <v>8.8868325992527299E-13</v>
      </c>
      <c r="D748" cm="1">
        <f t="array" ref="D748">$J$1*Distributed_Weight($A748,'Rev 10'!$M$16,'Rev 10'!$M$9,0)</f>
        <v>2.7545369980013659E-13</v>
      </c>
      <c r="E748" cm="1">
        <f t="array" ref="E748">$J$1*(Distributed_Weight($A748,'Rev 10'!$M$16,'Rev 10'!$M$9,0)+Point_Force($A748,2*'Rev 10'!$M$16,'Rev 10'!$M$10/2))</f>
        <v>4.7345845218767986E-13</v>
      </c>
      <c r="F748" cm="1">
        <f t="array" ref="F748">$J$1*(Distributed_Weight($A748,'Rev 10'!$M$16,'Rev 10'!$M$9,0)+Point_Force($A748,2*'Rev 10'!$M$16,'Rev 10'!$M$10/2)+Moment_Force($A748,'Rev 10'!$V$9,'Rev 10'!$M$10/2))</f>
        <v>-2.308110191900445E-9</v>
      </c>
      <c r="G748" cm="1">
        <f t="array" ref="G748">$J$1*(Distributed_Weight($A748,'Rev 10'!$M$16*9.81,'Rev 10'!$M$9,0)-Point_Force($A748,2*'Rev 10'!$M$16*9.81,'Rev 10'!$M$10/2)+Distributed_Weight($A748,'Rev 10'!$M$16*9.81,'Rev 10'!$M$9,'Rev 10'!$M$10-'Rev 10'!$M$9))</f>
        <v>8.8868325992527299E-13</v>
      </c>
      <c r="L748">
        <f t="shared" si="34"/>
        <v>-1.4191097164186957E-15</v>
      </c>
      <c r="O748">
        <f t="shared" si="35"/>
        <v>1.1357875196268172E-18</v>
      </c>
    </row>
    <row r="749" spans="1:15" x14ac:dyDescent="0.2">
      <c r="A749">
        <v>2244</v>
      </c>
      <c r="B749">
        <f t="shared" si="33"/>
        <v>8.844259307760169E-13</v>
      </c>
      <c r="D749" cm="1">
        <f t="array" ref="D749">$J$1*Distributed_Weight($A749,'Rev 10'!$M$16,'Rev 10'!$M$9,0)</f>
        <v>2.760536838990837E-13</v>
      </c>
      <c r="E749" cm="1">
        <f t="array" ref="E749">$J$1*(Distributed_Weight($A749,'Rev 10'!$M$16,'Rev 10'!$M$9,0)+Point_Force($A749,2*'Rev 10'!$M$16,'Rev 10'!$M$10/2))</f>
        <v>4.7525840448452124E-13</v>
      </c>
      <c r="F749" cm="1">
        <f t="array" ref="F749">$J$1*(Distributed_Weight($A749,'Rev 10'!$M$16,'Rev 10'!$M$9,0)+Point_Force($A749,2*'Rev 10'!$M$16,'Rev 10'!$M$10/2)+Moment_Force($A749,'Rev 10'!$V$9,'Rev 10'!$M$10/2))</f>
        <v>-2.3081083919481479E-9</v>
      </c>
      <c r="G749" cm="1">
        <f t="array" ref="G749">$J$1*(Distributed_Weight($A749,'Rev 10'!$M$16*9.81,'Rev 10'!$M$9,0)-Point_Force($A749,2*'Rev 10'!$M$16*9.81,'Rev 10'!$M$10/2)+Distributed_Weight($A749,'Rev 10'!$M$16*9.81,'Rev 10'!$M$9,'Rev 10'!$M$10-'Rev 10'!$M$9))</f>
        <v>8.844259307760169E-13</v>
      </c>
      <c r="L749">
        <f t="shared" si="34"/>
        <v>-1.4157023538598152E-15</v>
      </c>
      <c r="O749">
        <f t="shared" si="35"/>
        <v>1.1357875196717164E-18</v>
      </c>
    </row>
    <row r="750" spans="1:15" x14ac:dyDescent="0.2">
      <c r="A750">
        <v>2247</v>
      </c>
      <c r="B750">
        <f t="shared" si="33"/>
        <v>8.8017882371443745E-13</v>
      </c>
      <c r="D750" cm="1">
        <f t="array" ref="D750">$J$1*Distributed_Weight($A750,'Rev 10'!$M$16,'Rev 10'!$M$9,0)</f>
        <v>2.7665366799803091E-13</v>
      </c>
      <c r="E750" cm="1">
        <f t="array" ref="E750">$J$1*(Distributed_Weight($A750,'Rev 10'!$M$16,'Rev 10'!$M$9,0)+Point_Force($A750,2*'Rev 10'!$M$16,'Rev 10'!$M$10/2))</f>
        <v>4.7705835678136282E-13</v>
      </c>
      <c r="F750" cm="1">
        <f t="array" ref="F750">$J$1*(Distributed_Weight($A750,'Rev 10'!$M$16,'Rev 10'!$M$9,0)+Point_Force($A750,2*'Rev 10'!$M$16,'Rev 10'!$M$10/2)+Moment_Force($A750,'Rev 10'!$V$9,'Rev 10'!$M$10/2))</f>
        <v>-2.3081065919958513E-9</v>
      </c>
      <c r="G750" cm="1">
        <f t="array" ref="G750">$J$1*(Distributed_Weight($A750,'Rev 10'!$M$16*9.81,'Rev 10'!$M$9,0)-Point_Force($A750,2*'Rev 10'!$M$16*9.81,'Rev 10'!$M$10/2)+Distributed_Weight($A750,'Rev 10'!$M$16*9.81,'Rev 10'!$M$9,'Rev 10'!$M$10-'Rev 10'!$M$9))</f>
        <v>8.8017882371443745E-13</v>
      </c>
      <c r="L750">
        <f t="shared" si="34"/>
        <v>-1.4122949913008001E-15</v>
      </c>
      <c r="O750">
        <f t="shared" si="35"/>
        <v>1.1357875195819178E-18</v>
      </c>
    </row>
    <row r="751" spans="1:15" x14ac:dyDescent="0.2">
      <c r="A751">
        <v>2250</v>
      </c>
      <c r="B751">
        <f t="shared" si="33"/>
        <v>8.7594193874053505E-13</v>
      </c>
      <c r="D751" cm="1">
        <f t="array" ref="D751">$J$1*Distributed_Weight($A751,'Rev 10'!$M$16,'Rev 10'!$M$9,0)</f>
        <v>2.7725365209697807E-13</v>
      </c>
      <c r="E751" cm="1">
        <f t="array" ref="E751">$J$1*(Distributed_Weight($A751,'Rev 10'!$M$16,'Rev 10'!$M$9,0)+Point_Force($A751,2*'Rev 10'!$M$16,'Rev 10'!$M$10/2))</f>
        <v>4.788583090782042E-13</v>
      </c>
      <c r="F751" cm="1">
        <f t="array" ref="F751">$J$1*(Distributed_Weight($A751,'Rev 10'!$M$16,'Rev 10'!$M$9,0)+Point_Force($A751,2*'Rev 10'!$M$16,'Rev 10'!$M$10/2)+Moment_Force($A751,'Rev 10'!$V$9,'Rev 10'!$M$10/2))</f>
        <v>-2.3081047920435542E-9</v>
      </c>
      <c r="G751" cm="1">
        <f t="array" ref="G751">$J$1*(Distributed_Weight($A751,'Rev 10'!$M$16*9.81,'Rev 10'!$M$9,0)-Point_Force($A751,2*'Rev 10'!$M$16*9.81,'Rev 10'!$M$10/2)+Distributed_Weight($A751,'Rev 10'!$M$16*9.81,'Rev 10'!$M$9,'Rev 10'!$M$10-'Rev 10'!$M$9))</f>
        <v>8.7594193874053505E-13</v>
      </c>
      <c r="L751">
        <f t="shared" si="34"/>
        <v>-1.4088876287420543E-15</v>
      </c>
      <c r="O751">
        <f t="shared" si="35"/>
        <v>1.1357875197053746E-18</v>
      </c>
    </row>
    <row r="752" spans="1:15" x14ac:dyDescent="0.2">
      <c r="A752">
        <v>2253</v>
      </c>
      <c r="B752">
        <f t="shared" si="33"/>
        <v>8.7171527585430889E-13</v>
      </c>
      <c r="D752" cm="1">
        <f t="array" ref="D752">$J$1*Distributed_Weight($A752,'Rev 10'!$M$16,'Rev 10'!$M$9,0)</f>
        <v>2.7785363619592518E-13</v>
      </c>
      <c r="E752" cm="1">
        <f t="array" ref="E752">$J$1*(Distributed_Weight($A752,'Rev 10'!$M$16,'Rev 10'!$M$9,0)+Point_Force($A752,2*'Rev 10'!$M$16,'Rev 10'!$M$10/2))</f>
        <v>4.8065826137504568E-13</v>
      </c>
      <c r="F752" cm="1">
        <f t="array" ref="F752">$J$1*(Distributed_Weight($A752,'Rev 10'!$M$16,'Rev 10'!$M$9,0)+Point_Force($A752,2*'Rev 10'!$M$16,'Rev 10'!$M$10/2)+Moment_Force($A752,'Rev 10'!$V$9,'Rev 10'!$M$10/2))</f>
        <v>-2.3081029920912576E-9</v>
      </c>
      <c r="G752" cm="1">
        <f t="array" ref="G752">$J$1*(Distributed_Weight($A752,'Rev 10'!$M$16*9.81,'Rev 10'!$M$9,0)-Point_Force($A752,2*'Rev 10'!$M$16*9.81,'Rev 10'!$M$10/2)+Distributed_Weight($A752,'Rev 10'!$M$16*9.81,'Rev 10'!$M$9,'Rev 10'!$M$10-'Rev 10'!$M$9))</f>
        <v>8.7171527585430889E-13</v>
      </c>
      <c r="L752">
        <f t="shared" si="34"/>
        <v>-1.4054802661829382E-15</v>
      </c>
      <c r="O752">
        <f t="shared" si="35"/>
        <v>1.1357875196268172E-18</v>
      </c>
    </row>
    <row r="753" spans="1:15" x14ac:dyDescent="0.2">
      <c r="A753">
        <v>2256</v>
      </c>
      <c r="B753">
        <f t="shared" si="33"/>
        <v>8.6749883505576007E-13</v>
      </c>
      <c r="D753" cm="1">
        <f t="array" ref="D753">$J$1*Distributed_Weight($A753,'Rev 10'!$M$16,'Rev 10'!$M$9,0)</f>
        <v>2.7845362029487234E-13</v>
      </c>
      <c r="E753" cm="1">
        <f t="array" ref="E753">$J$1*(Distributed_Weight($A753,'Rev 10'!$M$16,'Rev 10'!$M$9,0)+Point_Force($A753,2*'Rev 10'!$M$16,'Rev 10'!$M$10/2))</f>
        <v>4.8245821367188715E-13</v>
      </c>
      <c r="F753" cm="1">
        <f t="array" ref="F753">$J$1*(Distributed_Weight($A753,'Rev 10'!$M$16,'Rev 10'!$M$9,0)+Point_Force($A753,2*'Rev 10'!$M$16,'Rev 10'!$M$10/2)+Moment_Force($A753,'Rev 10'!$V$9,'Rev 10'!$M$10/2))</f>
        <v>-2.3081011921389605E-9</v>
      </c>
      <c r="G753" cm="1">
        <f t="array" ref="G753">$J$1*(Distributed_Weight($A753,'Rev 10'!$M$16*9.81,'Rev 10'!$M$9,0)-Point_Force($A753,2*'Rev 10'!$M$16*9.81,'Rev 10'!$M$10/2)+Distributed_Weight($A753,'Rev 10'!$M$16*9.81,'Rev 10'!$M$9,'Rev 10'!$M$10-'Rev 10'!$M$9))</f>
        <v>8.6749883505576007E-13</v>
      </c>
      <c r="L753">
        <f t="shared" si="34"/>
        <v>-1.4020729036240578E-15</v>
      </c>
      <c r="O753">
        <f t="shared" si="35"/>
        <v>1.1357875196379926E-18</v>
      </c>
    </row>
    <row r="754" spans="1:15" x14ac:dyDescent="0.2">
      <c r="A754">
        <v>2259</v>
      </c>
      <c r="B754">
        <f t="shared" si="33"/>
        <v>8.632926163448879E-13</v>
      </c>
      <c r="D754" cm="1">
        <f t="array" ref="D754">$J$1*Distributed_Weight($A754,'Rev 10'!$M$16,'Rev 10'!$M$9,0)</f>
        <v>2.790536043938195E-13</v>
      </c>
      <c r="E754" cm="1">
        <f t="array" ref="E754">$J$1*(Distributed_Weight($A754,'Rev 10'!$M$16,'Rev 10'!$M$9,0)+Point_Force($A754,2*'Rev 10'!$M$16,'Rev 10'!$M$10/2))</f>
        <v>4.8425816596872863E-13</v>
      </c>
      <c r="F754" cm="1">
        <f t="array" ref="F754">$J$1*(Distributed_Weight($A754,'Rev 10'!$M$16,'Rev 10'!$M$9,0)+Point_Force($A754,2*'Rev 10'!$M$16,'Rev 10'!$M$10/2)+Moment_Force($A754,'Rev 10'!$V$9,'Rev 10'!$M$10/2))</f>
        <v>-2.3080993921866638E-9</v>
      </c>
      <c r="G754" cm="1">
        <f t="array" ref="G754">$J$1*(Distributed_Weight($A754,'Rev 10'!$M$16*9.81,'Rev 10'!$M$9,0)-Point_Force($A754,2*'Rev 10'!$M$16*9.81,'Rev 10'!$M$10/2)+Distributed_Weight($A754,'Rev 10'!$M$16*9.81,'Rev 10'!$M$9,'Rev 10'!$M$10-'Rev 10'!$M$9))</f>
        <v>8.632926163448879E-13</v>
      </c>
      <c r="L754">
        <f t="shared" si="34"/>
        <v>-1.3986655410651438E-15</v>
      </c>
      <c r="O754">
        <f t="shared" si="35"/>
        <v>1.1357875196492998E-18</v>
      </c>
    </row>
    <row r="755" spans="1:15" x14ac:dyDescent="0.2">
      <c r="A755">
        <v>2262</v>
      </c>
      <c r="B755">
        <f t="shared" si="33"/>
        <v>8.5909661972169247E-13</v>
      </c>
      <c r="D755" cm="1">
        <f t="array" ref="D755">$J$1*Distributed_Weight($A755,'Rev 10'!$M$16,'Rev 10'!$M$9,0)</f>
        <v>2.7965358849276666E-13</v>
      </c>
      <c r="E755" cm="1">
        <f t="array" ref="E755">$J$1*(Distributed_Weight($A755,'Rev 10'!$M$16,'Rev 10'!$M$9,0)+Point_Force($A755,2*'Rev 10'!$M$16,'Rev 10'!$M$10/2))</f>
        <v>4.8605811826557011E-13</v>
      </c>
      <c r="F755" cm="1">
        <f t="array" ref="F755">$J$1*(Distributed_Weight($A755,'Rev 10'!$M$16,'Rev 10'!$M$9,0)+Point_Force($A755,2*'Rev 10'!$M$16,'Rev 10'!$M$10/2)+Moment_Force($A755,'Rev 10'!$V$9,'Rev 10'!$M$10/2))</f>
        <v>-2.3080975922343668E-9</v>
      </c>
      <c r="G755" cm="1">
        <f t="array" ref="G755">$J$1*(Distributed_Weight($A755,'Rev 10'!$M$16*9.81,'Rev 10'!$M$9,0)-Point_Force($A755,2*'Rev 10'!$M$16*9.81,'Rev 10'!$M$10/2)+Distributed_Weight($A755,'Rev 10'!$M$16*9.81,'Rev 10'!$M$9,'Rev 10'!$M$10-'Rev 10'!$M$9))</f>
        <v>8.5909661972169247E-13</v>
      </c>
      <c r="L755">
        <f t="shared" si="34"/>
        <v>-1.3952581785061959E-15</v>
      </c>
      <c r="O755">
        <f t="shared" si="35"/>
        <v>1.135787519615576E-18</v>
      </c>
    </row>
    <row r="756" spans="1:15" x14ac:dyDescent="0.2">
      <c r="A756">
        <v>2265</v>
      </c>
      <c r="B756">
        <f t="shared" si="33"/>
        <v>8.5491084518617388E-13</v>
      </c>
      <c r="D756" cm="1">
        <f t="array" ref="D756">$J$1*Distributed_Weight($A756,'Rev 10'!$M$16,'Rev 10'!$M$9,0)</f>
        <v>2.8025357259171382E-13</v>
      </c>
      <c r="E756" cm="1">
        <f t="array" ref="E756">$J$1*(Distributed_Weight($A756,'Rev 10'!$M$16,'Rev 10'!$M$9,0)+Point_Force($A756,2*'Rev 10'!$M$16,'Rev 10'!$M$10/2))</f>
        <v>4.8785807056241149E-13</v>
      </c>
      <c r="F756" cm="1">
        <f t="array" ref="F756">$J$1*(Distributed_Weight($A756,'Rev 10'!$M$16,'Rev 10'!$M$9,0)+Point_Force($A756,2*'Rev 10'!$M$16,'Rev 10'!$M$10/2)+Moment_Force($A756,'Rev 10'!$V$9,'Rev 10'!$M$10/2))</f>
        <v>-2.3080957922820701E-9</v>
      </c>
      <c r="G756" cm="1">
        <f t="array" ref="G756">$J$1*(Distributed_Weight($A756,'Rev 10'!$M$16*9.81,'Rev 10'!$M$9,0)-Point_Force($A756,2*'Rev 10'!$M$16*9.81,'Rev 10'!$M$10/2)+Distributed_Weight($A756,'Rev 10'!$M$16*9.81,'Rev 10'!$M$9,'Rev 10'!$M$10-'Rev 10'!$M$9))</f>
        <v>8.5491084518617388E-13</v>
      </c>
      <c r="L756">
        <f t="shared" si="34"/>
        <v>-1.3918508159473492E-15</v>
      </c>
      <c r="O756">
        <f t="shared" si="35"/>
        <v>1.1357875196604752E-18</v>
      </c>
    </row>
    <row r="757" spans="1:15" x14ac:dyDescent="0.2">
      <c r="A757">
        <v>2268</v>
      </c>
      <c r="B757">
        <f t="shared" si="33"/>
        <v>8.5073529273833183E-13</v>
      </c>
      <c r="D757" cm="1">
        <f t="array" ref="D757">$J$1*Distributed_Weight($A757,'Rev 10'!$M$16,'Rev 10'!$M$9,0)</f>
        <v>2.8085355669066098E-13</v>
      </c>
      <c r="E757" cm="1">
        <f t="array" ref="E757">$J$1*(Distributed_Weight($A757,'Rev 10'!$M$16,'Rev 10'!$M$9,0)+Point_Force($A757,2*'Rev 10'!$M$16,'Rev 10'!$M$10/2))</f>
        <v>4.8965802285925297E-13</v>
      </c>
      <c r="F757" cm="1">
        <f t="array" ref="F757">$J$1*(Distributed_Weight($A757,'Rev 10'!$M$16,'Rev 10'!$M$9,0)+Point_Force($A757,2*'Rev 10'!$M$16,'Rev 10'!$M$10/2)+Moment_Force($A757,'Rev 10'!$V$9,'Rev 10'!$M$10/2))</f>
        <v>-2.308093992329773E-9</v>
      </c>
      <c r="G757" cm="1">
        <f t="array" ref="G757">$J$1*(Distributed_Weight($A757,'Rev 10'!$M$16*9.81,'Rev 10'!$M$9,0)-Point_Force($A757,2*'Rev 10'!$M$16*9.81,'Rev 10'!$M$10/2)+Distributed_Weight($A757,'Rev 10'!$M$16*9.81,'Rev 10'!$M$9,'Rev 10'!$M$10-'Rev 10'!$M$9))</f>
        <v>8.5073529273833183E-13</v>
      </c>
      <c r="L757">
        <f t="shared" si="34"/>
        <v>-1.3884434533883677E-15</v>
      </c>
      <c r="O757">
        <f t="shared" si="35"/>
        <v>1.1357875196717164E-18</v>
      </c>
    </row>
    <row r="758" spans="1:15" x14ac:dyDescent="0.2">
      <c r="A758">
        <v>2271</v>
      </c>
      <c r="B758">
        <f t="shared" si="33"/>
        <v>8.4656996237816673E-13</v>
      </c>
      <c r="D758" cm="1">
        <f t="array" ref="D758">$J$1*Distributed_Weight($A758,'Rev 10'!$M$16,'Rev 10'!$M$9,0)</f>
        <v>2.8145354078960814E-13</v>
      </c>
      <c r="E758" cm="1">
        <f t="array" ref="E758">$J$1*(Distributed_Weight($A758,'Rev 10'!$M$16,'Rev 10'!$M$9,0)+Point_Force($A758,2*'Rev 10'!$M$16,'Rev 10'!$M$10/2))</f>
        <v>4.9145797515609455E-13</v>
      </c>
      <c r="F758" cm="1">
        <f t="array" ref="F758">$J$1*(Distributed_Weight($A758,'Rev 10'!$M$16,'Rev 10'!$M$9,0)+Point_Force($A758,2*'Rev 10'!$M$16,'Rev 10'!$M$10/2)+Moment_Force($A758,'Rev 10'!$V$9,'Rev 10'!$M$10/2))</f>
        <v>-2.3080921923774764E-9</v>
      </c>
      <c r="G758" cm="1">
        <f t="array" ref="G758">$J$1*(Distributed_Weight($A758,'Rev 10'!$M$16*9.81,'Rev 10'!$M$9,0)-Point_Force($A758,2*'Rev 10'!$M$16*9.81,'Rev 10'!$M$10/2)+Distributed_Weight($A758,'Rev 10'!$M$16*9.81,'Rev 10'!$M$9,'Rev 10'!$M$10-'Rev 10'!$M$9))</f>
        <v>8.4656996237816673E-13</v>
      </c>
      <c r="L758">
        <f t="shared" si="34"/>
        <v>-1.3850360908293526E-15</v>
      </c>
      <c r="O758">
        <f t="shared" si="35"/>
        <v>1.135787519615576E-18</v>
      </c>
    </row>
    <row r="759" spans="1:15" x14ac:dyDescent="0.2">
      <c r="A759">
        <v>2274</v>
      </c>
      <c r="B759">
        <f t="shared" si="33"/>
        <v>8.4241485410567867E-13</v>
      </c>
      <c r="D759" cm="1">
        <f t="array" ref="D759">$J$1*Distributed_Weight($A759,'Rev 10'!$M$16,'Rev 10'!$M$9,0)</f>
        <v>2.8205352488855529E-13</v>
      </c>
      <c r="E759" cm="1">
        <f t="array" ref="E759">$J$1*(Distributed_Weight($A759,'Rev 10'!$M$16,'Rev 10'!$M$9,0)+Point_Force($A759,2*'Rev 10'!$M$16,'Rev 10'!$M$10/2))</f>
        <v>4.9325792745293592E-13</v>
      </c>
      <c r="F759" cm="1">
        <f t="array" ref="F759">$J$1*(Distributed_Weight($A759,'Rev 10'!$M$16,'Rev 10'!$M$9,0)+Point_Force($A759,2*'Rev 10'!$M$16,'Rev 10'!$M$10/2)+Moment_Force($A759,'Rev 10'!$V$9,'Rev 10'!$M$10/2))</f>
        <v>-2.3080903924251797E-9</v>
      </c>
      <c r="G759" cm="1">
        <f t="array" ref="G759">$J$1*(Distributed_Weight($A759,'Rev 10'!$M$16*9.81,'Rev 10'!$M$9,0)-Point_Force($A759,2*'Rev 10'!$M$16*9.81,'Rev 10'!$M$10/2)+Distributed_Weight($A759,'Rev 10'!$M$16*9.81,'Rev 10'!$M$9,'Rev 10'!$M$10-'Rev 10'!$M$9))</f>
        <v>8.4241485410567867E-13</v>
      </c>
      <c r="L759">
        <f t="shared" si="34"/>
        <v>-1.3816287282705058E-15</v>
      </c>
      <c r="O759">
        <f t="shared" si="35"/>
        <v>1.135787519615576E-18</v>
      </c>
    </row>
    <row r="760" spans="1:15" x14ac:dyDescent="0.2">
      <c r="A760">
        <v>2277</v>
      </c>
      <c r="B760">
        <f t="shared" si="33"/>
        <v>8.3826996792086716E-13</v>
      </c>
      <c r="D760" cm="1">
        <f t="array" ref="D760">$J$1*Distributed_Weight($A760,'Rev 10'!$M$16,'Rev 10'!$M$9,0)</f>
        <v>2.826535089875024E-13</v>
      </c>
      <c r="E760" cm="1">
        <f t="array" ref="E760">$J$1*(Distributed_Weight($A760,'Rev 10'!$M$16,'Rev 10'!$M$9,0)+Point_Force($A760,2*'Rev 10'!$M$16,'Rev 10'!$M$10/2))</f>
        <v>4.950578797497774E-13</v>
      </c>
      <c r="F760" cm="1">
        <f t="array" ref="F760">$J$1*(Distributed_Weight($A760,'Rev 10'!$M$16,'Rev 10'!$M$9,0)+Point_Force($A760,2*'Rev 10'!$M$16,'Rev 10'!$M$10/2)+Moment_Force($A760,'Rev 10'!$V$9,'Rev 10'!$M$10/2))</f>
        <v>-2.3080885924728827E-9</v>
      </c>
      <c r="G760" cm="1">
        <f t="array" ref="G760">$J$1*(Distributed_Weight($A760,'Rev 10'!$M$16*9.81,'Rev 10'!$M$9,0)-Point_Force($A760,2*'Rev 10'!$M$16*9.81,'Rev 10'!$M$10/2)+Distributed_Weight($A760,'Rev 10'!$M$16*9.81,'Rev 10'!$M$9,'Rev 10'!$M$10-'Rev 10'!$M$9))</f>
        <v>8.3826996792086716E-13</v>
      </c>
      <c r="L760">
        <f t="shared" si="34"/>
        <v>-1.3782213657116591E-15</v>
      </c>
      <c r="O760">
        <f t="shared" si="35"/>
        <v>1.1357875196941333E-18</v>
      </c>
    </row>
    <row r="761" spans="1:15" x14ac:dyDescent="0.2">
      <c r="A761">
        <v>2280</v>
      </c>
      <c r="B761">
        <f t="shared" si="33"/>
        <v>8.3413530382373218E-13</v>
      </c>
      <c r="D761" cm="1">
        <f t="array" ref="D761">$J$1*Distributed_Weight($A761,'Rev 10'!$M$16,'Rev 10'!$M$9,0)</f>
        <v>2.8325349308644956E-13</v>
      </c>
      <c r="E761" cm="1">
        <f t="array" ref="E761">$J$1*(Distributed_Weight($A761,'Rev 10'!$M$16,'Rev 10'!$M$9,0)+Point_Force($A761,2*'Rev 10'!$M$16,'Rev 10'!$M$10/2))</f>
        <v>4.9685783204661878E-13</v>
      </c>
      <c r="F761" cm="1">
        <f t="array" ref="F761">$J$1*(Distributed_Weight($A761,'Rev 10'!$M$16,'Rev 10'!$M$9,0)+Point_Force($A761,2*'Rev 10'!$M$16,'Rev 10'!$M$10/2)+Moment_Force($A761,'Rev 10'!$V$9,'Rev 10'!$M$10/2))</f>
        <v>-2.308086792520586E-9</v>
      </c>
      <c r="G761" cm="1">
        <f t="array" ref="G761">$J$1*(Distributed_Weight($A761,'Rev 10'!$M$16*9.81,'Rev 10'!$M$9,0)-Point_Force($A761,2*'Rev 10'!$M$16*9.81,'Rev 10'!$M$10/2)+Distributed_Weight($A761,'Rev 10'!$M$16*9.81,'Rev 10'!$M$9,'Rev 10'!$M$10-'Rev 10'!$M$9))</f>
        <v>8.3413530382373218E-13</v>
      </c>
      <c r="L761">
        <f t="shared" si="34"/>
        <v>-1.3748140031525767E-15</v>
      </c>
      <c r="O761">
        <f t="shared" si="35"/>
        <v>1.1357875196941333E-18</v>
      </c>
    </row>
    <row r="762" spans="1:15" x14ac:dyDescent="0.2">
      <c r="A762">
        <v>2283</v>
      </c>
      <c r="B762">
        <f t="shared" si="33"/>
        <v>8.3001086181427445E-13</v>
      </c>
      <c r="D762" cm="1">
        <f t="array" ref="D762">$J$1*Distributed_Weight($A762,'Rev 10'!$M$16,'Rev 10'!$M$9,0)</f>
        <v>2.8385347718539672E-13</v>
      </c>
      <c r="E762" cm="1">
        <f t="array" ref="E762">$J$1*(Distributed_Weight($A762,'Rev 10'!$M$16,'Rev 10'!$M$9,0)+Point_Force($A762,2*'Rev 10'!$M$16,'Rev 10'!$M$10/2))</f>
        <v>4.9865778434346026E-13</v>
      </c>
      <c r="F762" cm="1">
        <f t="array" ref="F762">$J$1*(Distributed_Weight($A762,'Rev 10'!$M$16,'Rev 10'!$M$9,0)+Point_Force($A762,2*'Rev 10'!$M$16,'Rev 10'!$M$10/2)+Moment_Force($A762,'Rev 10'!$V$9,'Rev 10'!$M$10/2))</f>
        <v>-2.3080849925682889E-9</v>
      </c>
      <c r="G762" cm="1">
        <f t="array" ref="G762">$J$1*(Distributed_Weight($A762,'Rev 10'!$M$16*9.81,'Rev 10'!$M$9,0)-Point_Force($A762,2*'Rev 10'!$M$16*9.81,'Rev 10'!$M$10/2)+Distributed_Weight($A762,'Rev 10'!$M$16*9.81,'Rev 10'!$M$9,'Rev 10'!$M$10-'Rev 10'!$M$9))</f>
        <v>8.3001086181427445E-13</v>
      </c>
      <c r="L762">
        <f t="shared" si="34"/>
        <v>-1.3714066405934943E-15</v>
      </c>
      <c r="O762">
        <f t="shared" si="35"/>
        <v>1.1357875195819835E-18</v>
      </c>
    </row>
    <row r="763" spans="1:15" x14ac:dyDescent="0.2">
      <c r="A763">
        <v>2286</v>
      </c>
      <c r="B763">
        <f t="shared" si="33"/>
        <v>8.2589664189249397E-13</v>
      </c>
      <c r="D763" cm="1">
        <f t="array" ref="D763">$J$1*Distributed_Weight($A763,'Rev 10'!$M$16,'Rev 10'!$M$9,0)</f>
        <v>2.8445346128434388E-13</v>
      </c>
      <c r="E763" cm="1">
        <f t="array" ref="E763">$J$1*(Distributed_Weight($A763,'Rev 10'!$M$16,'Rev 10'!$M$9,0)+Point_Force($A763,2*'Rev 10'!$M$16,'Rev 10'!$M$10/2))</f>
        <v>5.0045773664030184E-13</v>
      </c>
      <c r="F763" cm="1">
        <f t="array" ref="F763">$J$1*(Distributed_Weight($A763,'Rev 10'!$M$16,'Rev 10'!$M$9,0)+Point_Force($A763,2*'Rev 10'!$M$16,'Rev 10'!$M$10/2)+Moment_Force($A763,'Rev 10'!$V$9,'Rev 10'!$M$10/2))</f>
        <v>-2.3080831926159923E-9</v>
      </c>
      <c r="G763" cm="1">
        <f t="array" ref="G763">$J$1*(Distributed_Weight($A763,'Rev 10'!$M$16*9.81,'Rev 10'!$M$9,0)-Point_Force($A763,2*'Rev 10'!$M$16*9.81,'Rev 10'!$M$10/2)+Distributed_Weight($A763,'Rev 10'!$M$16*9.81,'Rev 10'!$M$9,'Rev 10'!$M$10-'Rev 10'!$M$9))</f>
        <v>8.2589664189249397E-13</v>
      </c>
      <c r="L763">
        <f t="shared" si="34"/>
        <v>-1.3679992780347484E-15</v>
      </c>
      <c r="O763">
        <f t="shared" si="35"/>
        <v>1.1357875196379926E-18</v>
      </c>
    </row>
    <row r="764" spans="1:15" x14ac:dyDescent="0.2">
      <c r="A764">
        <v>2289</v>
      </c>
      <c r="B764">
        <f t="shared" si="33"/>
        <v>8.2179264405838972E-13</v>
      </c>
      <c r="D764" cm="1">
        <f t="array" ref="D764">$J$1*Distributed_Weight($A764,'Rev 10'!$M$16,'Rev 10'!$M$9,0)</f>
        <v>2.8505344538329104E-13</v>
      </c>
      <c r="E764" cm="1">
        <f t="array" ref="E764">$J$1*(Distributed_Weight($A764,'Rev 10'!$M$16,'Rev 10'!$M$9,0)+Point_Force($A764,2*'Rev 10'!$M$16,'Rev 10'!$M$10/2))</f>
        <v>5.0225768893714321E-13</v>
      </c>
      <c r="F764" cm="1">
        <f t="array" ref="F764">$J$1*(Distributed_Weight($A764,'Rev 10'!$M$16,'Rev 10'!$M$9,0)+Point_Force($A764,2*'Rev 10'!$M$16,'Rev 10'!$M$10/2)+Moment_Force($A764,'Rev 10'!$V$9,'Rev 10'!$M$10/2))</f>
        <v>-2.3080813926636956E-9</v>
      </c>
      <c r="G764" cm="1">
        <f t="array" ref="G764">$J$1*(Distributed_Weight($A764,'Rev 10'!$M$16*9.81,'Rev 10'!$M$9,0)-Point_Force($A764,2*'Rev 10'!$M$16*9.81,'Rev 10'!$M$10/2)+Distributed_Weight($A764,'Rev 10'!$M$16*9.81,'Rev 10'!$M$9,'Rev 10'!$M$10-'Rev 10'!$M$9))</f>
        <v>8.2179264405838972E-13</v>
      </c>
      <c r="L764">
        <f t="shared" si="34"/>
        <v>-1.3645919154758344E-15</v>
      </c>
      <c r="O764">
        <f t="shared" si="35"/>
        <v>1.1357875196380585E-18</v>
      </c>
    </row>
    <row r="765" spans="1:15" x14ac:dyDescent="0.2">
      <c r="A765">
        <v>2292</v>
      </c>
      <c r="B765">
        <f t="shared" si="33"/>
        <v>8.1769886831196222E-13</v>
      </c>
      <c r="D765" cm="1">
        <f t="array" ref="D765">$J$1*Distributed_Weight($A765,'Rev 10'!$M$16,'Rev 10'!$M$9,0)</f>
        <v>2.856534294822382E-13</v>
      </c>
      <c r="E765" cm="1">
        <f t="array" ref="E765">$J$1*(Distributed_Weight($A765,'Rev 10'!$M$16,'Rev 10'!$M$9,0)+Point_Force($A765,2*'Rev 10'!$M$16,'Rev 10'!$M$10/2))</f>
        <v>5.0405764123398469E-13</v>
      </c>
      <c r="F765" cm="1">
        <f t="array" ref="F765">$J$1*(Distributed_Weight($A765,'Rev 10'!$M$16,'Rev 10'!$M$9,0)+Point_Force($A765,2*'Rev 10'!$M$16,'Rev 10'!$M$10/2)+Moment_Force($A765,'Rev 10'!$V$9,'Rev 10'!$M$10/2))</f>
        <v>-2.3080795927113986E-9</v>
      </c>
      <c r="G765" cm="1">
        <f t="array" ref="G765">$J$1*(Distributed_Weight($A765,'Rev 10'!$M$16*9.81,'Rev 10'!$M$9,0)-Point_Force($A765,2*'Rev 10'!$M$16*9.81,'Rev 10'!$M$10/2)+Distributed_Weight($A765,'Rev 10'!$M$16*9.81,'Rev 10'!$M$9,'Rev 10'!$M$10-'Rev 10'!$M$9))</f>
        <v>8.1769886831196222E-13</v>
      </c>
      <c r="L765">
        <f t="shared" si="34"/>
        <v>-1.3611845529169202E-15</v>
      </c>
      <c r="O765">
        <f t="shared" si="35"/>
        <v>1.1357875196380585E-18</v>
      </c>
    </row>
    <row r="766" spans="1:15" x14ac:dyDescent="0.2">
      <c r="A766">
        <v>2295</v>
      </c>
      <c r="B766">
        <f t="shared" si="33"/>
        <v>8.1361531465321146E-13</v>
      </c>
      <c r="D766" cm="1">
        <f t="array" ref="D766">$J$1*Distributed_Weight($A766,'Rev 10'!$M$16,'Rev 10'!$M$9,0)</f>
        <v>2.8625341358118536E-13</v>
      </c>
      <c r="E766" cm="1">
        <f t="array" ref="E766">$J$1*(Distributed_Weight($A766,'Rev 10'!$M$16,'Rev 10'!$M$9,0)+Point_Force($A766,2*'Rev 10'!$M$16,'Rev 10'!$M$10/2))</f>
        <v>5.0585759353082617E-13</v>
      </c>
      <c r="F766" cm="1">
        <f t="array" ref="F766">$J$1*(Distributed_Weight($A766,'Rev 10'!$M$16,'Rev 10'!$M$9,0)+Point_Force($A766,2*'Rev 10'!$M$16,'Rev 10'!$M$10/2)+Moment_Force($A766,'Rev 10'!$V$9,'Rev 10'!$M$10/2))</f>
        <v>-2.3080777927591015E-9</v>
      </c>
      <c r="G766" cm="1">
        <f t="array" ref="G766">$J$1*(Distributed_Weight($A766,'Rev 10'!$M$16*9.81,'Rev 10'!$M$9,0)-Point_Force($A766,2*'Rev 10'!$M$16*9.81,'Rev 10'!$M$10/2)+Distributed_Weight($A766,'Rev 10'!$M$16*9.81,'Rev 10'!$M$9,'Rev 10'!$M$10-'Rev 10'!$M$9))</f>
        <v>8.1361531465321146E-13</v>
      </c>
      <c r="L766">
        <f t="shared" si="34"/>
        <v>-1.357777190358006E-15</v>
      </c>
      <c r="O766">
        <f t="shared" si="35"/>
        <v>1.1357875196604752E-18</v>
      </c>
    </row>
    <row r="767" spans="1:15" x14ac:dyDescent="0.2">
      <c r="A767">
        <v>2298</v>
      </c>
      <c r="B767">
        <f t="shared" si="33"/>
        <v>8.0954198308213744E-13</v>
      </c>
      <c r="D767" cm="1">
        <f t="array" ref="D767">$J$1*Distributed_Weight($A767,'Rev 10'!$M$16,'Rev 10'!$M$9,0)</f>
        <v>2.8685339768013252E-13</v>
      </c>
      <c r="E767" cm="1">
        <f t="array" ref="E767">$J$1*(Distributed_Weight($A767,'Rev 10'!$M$16,'Rev 10'!$M$9,0)+Point_Force($A767,2*'Rev 10'!$M$16,'Rev 10'!$M$10/2))</f>
        <v>5.0765754582766765E-13</v>
      </c>
      <c r="F767" cm="1">
        <f t="array" ref="F767">$J$1*(Distributed_Weight($A767,'Rev 10'!$M$16,'Rev 10'!$M$9,0)+Point_Force($A767,2*'Rev 10'!$M$16,'Rev 10'!$M$10/2)+Moment_Force($A767,'Rev 10'!$V$9,'Rev 10'!$M$10/2))</f>
        <v>-2.3080759928068048E-9</v>
      </c>
      <c r="G767" cm="1">
        <f t="array" ref="G767">$J$1*(Distributed_Weight($A767,'Rev 10'!$M$16*9.81,'Rev 10'!$M$9,0)-Point_Force($A767,2*'Rev 10'!$M$16*9.81,'Rev 10'!$M$10/2)+Distributed_Weight($A767,'Rev 10'!$M$16*9.81,'Rev 10'!$M$9,'Rev 10'!$M$10-'Rev 10'!$M$9))</f>
        <v>8.0954198308213744E-13</v>
      </c>
      <c r="L767">
        <f t="shared" si="34"/>
        <v>-1.3543698277990246E-15</v>
      </c>
      <c r="O767">
        <f t="shared" si="35"/>
        <v>1.1357875196492339E-18</v>
      </c>
    </row>
    <row r="768" spans="1:15" x14ac:dyDescent="0.2">
      <c r="A768">
        <v>2301</v>
      </c>
      <c r="B768">
        <f t="shared" si="33"/>
        <v>8.0547887359874036E-13</v>
      </c>
      <c r="D768" cm="1">
        <f t="array" ref="D768">$J$1*Distributed_Weight($A768,'Rev 10'!$M$16,'Rev 10'!$M$9,0)</f>
        <v>2.8745338177907963E-13</v>
      </c>
      <c r="E768" cm="1">
        <f t="array" ref="E768">$J$1*(Distributed_Weight($A768,'Rev 10'!$M$16,'Rev 10'!$M$9,0)+Point_Force($A768,2*'Rev 10'!$M$16,'Rev 10'!$M$10/2))</f>
        <v>5.0945749812450913E-13</v>
      </c>
      <c r="F768" cm="1">
        <f t="array" ref="F768">$J$1*(Distributed_Weight($A768,'Rev 10'!$M$16,'Rev 10'!$M$9,0)+Point_Force($A768,2*'Rev 10'!$M$16,'Rev 10'!$M$10/2)+Moment_Force($A768,'Rev 10'!$V$9,'Rev 10'!$M$10/2))</f>
        <v>-2.3080741928545078E-9</v>
      </c>
      <c r="G768" cm="1">
        <f t="array" ref="G768">$J$1*(Distributed_Weight($A768,'Rev 10'!$M$16*9.81,'Rev 10'!$M$9,0)-Point_Force($A768,2*'Rev 10'!$M$16*9.81,'Rev 10'!$M$10/2)+Distributed_Weight($A768,'Rev 10'!$M$16*9.81,'Rev 10'!$M$9,'Rev 10'!$M$10-'Rev 10'!$M$9))</f>
        <v>8.0547887359874036E-13</v>
      </c>
      <c r="L768">
        <f t="shared" si="34"/>
        <v>-1.3509624652400769E-15</v>
      </c>
      <c r="O768">
        <f t="shared" si="35"/>
        <v>1.1357875196268172E-18</v>
      </c>
    </row>
    <row r="769" spans="1:15" x14ac:dyDescent="0.2">
      <c r="A769">
        <v>2304</v>
      </c>
      <c r="B769">
        <f t="shared" si="33"/>
        <v>8.0142598620302013E-13</v>
      </c>
      <c r="D769" cm="1">
        <f t="array" ref="D769">$J$1*Distributed_Weight($A769,'Rev 10'!$M$16,'Rev 10'!$M$9,0)</f>
        <v>2.8805336587802684E-13</v>
      </c>
      <c r="E769" cm="1">
        <f t="array" ref="E769">$J$1*(Distributed_Weight($A769,'Rev 10'!$M$16,'Rev 10'!$M$9,0)+Point_Force($A769,2*'Rev 10'!$M$16,'Rev 10'!$M$10/2))</f>
        <v>5.112574504213505E-13</v>
      </c>
      <c r="F769" cm="1">
        <f t="array" ref="F769">$J$1*(Distributed_Weight($A769,'Rev 10'!$M$16,'Rev 10'!$M$9,0)+Point_Force($A769,2*'Rev 10'!$M$16,'Rev 10'!$M$10/2)+Moment_Force($A769,'Rev 10'!$V$9,'Rev 10'!$M$10/2))</f>
        <v>-2.3080723929022111E-9</v>
      </c>
      <c r="G769" cm="1">
        <f t="array" ref="G769">$J$1*(Distributed_Weight($A769,'Rev 10'!$M$16*9.81,'Rev 10'!$M$9,0)-Point_Force($A769,2*'Rev 10'!$M$16*9.81,'Rev 10'!$M$10/2)+Distributed_Weight($A769,'Rev 10'!$M$16*9.81,'Rev 10'!$M$9,'Rev 10'!$M$10-'Rev 10'!$M$9))</f>
        <v>8.0142598620302013E-13</v>
      </c>
      <c r="L769">
        <f t="shared" si="34"/>
        <v>-1.3475551026811965E-15</v>
      </c>
      <c r="O769">
        <f t="shared" si="35"/>
        <v>1.1357875196380585E-18</v>
      </c>
    </row>
    <row r="770" spans="1:15" x14ac:dyDescent="0.2">
      <c r="A770">
        <v>2307</v>
      </c>
      <c r="B770">
        <f t="shared" si="33"/>
        <v>7.9738332089497654E-13</v>
      </c>
      <c r="D770" cm="1">
        <f t="array" ref="D770">$J$1*Distributed_Weight($A770,'Rev 10'!$M$16,'Rev 10'!$M$9,0)</f>
        <v>2.88653349976974E-13</v>
      </c>
      <c r="E770" cm="1">
        <f t="array" ref="E770">$J$1*(Distributed_Weight($A770,'Rev 10'!$M$16,'Rev 10'!$M$9,0)+Point_Force($A770,2*'Rev 10'!$M$16,'Rev 10'!$M$10/2))</f>
        <v>5.1305740271819198E-13</v>
      </c>
      <c r="F770" cm="1">
        <f t="array" ref="F770">$J$1*(Distributed_Weight($A770,'Rev 10'!$M$16,'Rev 10'!$M$9,0)+Point_Force($A770,2*'Rev 10'!$M$16,'Rev 10'!$M$10/2)+Moment_Force($A770,'Rev 10'!$V$9,'Rev 10'!$M$10/2))</f>
        <v>-2.3080705929499145E-9</v>
      </c>
      <c r="G770" cm="1">
        <f t="array" ref="G770">$J$1*(Distributed_Weight($A770,'Rev 10'!$M$16*9.81,'Rev 10'!$M$9,0)-Point_Force($A770,2*'Rev 10'!$M$16*9.81,'Rev 10'!$M$10/2)+Distributed_Weight($A770,'Rev 10'!$M$16*9.81,'Rev 10'!$M$9,'Rev 10'!$M$10-'Rev 10'!$M$9))</f>
        <v>7.9738332089497654E-13</v>
      </c>
      <c r="L770">
        <f t="shared" si="34"/>
        <v>-1.3441477401222823E-15</v>
      </c>
      <c r="O770">
        <f t="shared" si="35"/>
        <v>1.1357875196379926E-18</v>
      </c>
    </row>
    <row r="771" spans="1:15" x14ac:dyDescent="0.2">
      <c r="A771">
        <v>2310</v>
      </c>
      <c r="B771">
        <f t="shared" ref="B771:B834" si="36">G771</f>
        <v>7.933508776746097E-13</v>
      </c>
      <c r="D771" cm="1">
        <f t="array" ref="D771">$J$1*Distributed_Weight($A771,'Rev 10'!$M$16,'Rev 10'!$M$9,0)</f>
        <v>2.8925333407592111E-13</v>
      </c>
      <c r="E771" cm="1">
        <f t="array" ref="E771">$J$1*(Distributed_Weight($A771,'Rev 10'!$M$16,'Rev 10'!$M$9,0)+Point_Force($A771,2*'Rev 10'!$M$16,'Rev 10'!$M$10/2))</f>
        <v>5.1485735501503346E-13</v>
      </c>
      <c r="F771" cm="1">
        <f t="array" ref="F771">$J$1*(Distributed_Weight($A771,'Rev 10'!$M$16,'Rev 10'!$M$9,0)+Point_Force($A771,2*'Rev 10'!$M$16,'Rev 10'!$M$10/2)+Moment_Force($A771,'Rev 10'!$V$9,'Rev 10'!$M$10/2))</f>
        <v>-2.3080687929976174E-9</v>
      </c>
      <c r="G771" cm="1">
        <f t="array" ref="G771">$J$1*(Distributed_Weight($A771,'Rev 10'!$M$16*9.81,'Rev 10'!$M$9,0)-Point_Force($A771,2*'Rev 10'!$M$16*9.81,'Rev 10'!$M$10/2)+Distributed_Weight($A771,'Rev 10'!$M$16*9.81,'Rev 10'!$M$9,'Rev 10'!$M$10-'Rev 10'!$M$9))</f>
        <v>7.933508776746097E-13</v>
      </c>
      <c r="L771">
        <f t="shared" ref="L771:L834" si="37">(B772-B771)/(A772-A771)</f>
        <v>-1.3407403775633683E-15</v>
      </c>
      <c r="O771">
        <f t="shared" ref="O771:O834" si="38">(L772-L771)/(A772-A771)</f>
        <v>1.1357875196829577E-18</v>
      </c>
    </row>
    <row r="772" spans="1:15" x14ac:dyDescent="0.2">
      <c r="A772">
        <v>2313</v>
      </c>
      <c r="B772">
        <f t="shared" si="36"/>
        <v>7.8932865654191959E-13</v>
      </c>
      <c r="D772" cm="1">
        <f t="array" ref="D772">$J$1*Distributed_Weight($A772,'Rev 10'!$M$16,'Rev 10'!$M$9,0)</f>
        <v>2.8985331817486827E-13</v>
      </c>
      <c r="E772" cm="1">
        <f t="array" ref="E772">$J$1*(Distributed_Weight($A772,'Rev 10'!$M$16,'Rev 10'!$M$9,0)+Point_Force($A772,2*'Rev 10'!$M$16,'Rev 10'!$M$10/2))</f>
        <v>5.1665730731187494E-13</v>
      </c>
      <c r="F772" cm="1">
        <f t="array" ref="F772">$J$1*(Distributed_Weight($A772,'Rev 10'!$M$16,'Rev 10'!$M$9,0)+Point_Force($A772,2*'Rev 10'!$M$16,'Rev 10'!$M$10/2)+Moment_Force($A772,'Rev 10'!$V$9,'Rev 10'!$M$10/2))</f>
        <v>-2.3080669930453207E-9</v>
      </c>
      <c r="G772" cm="1">
        <f t="array" ref="G772">$J$1*(Distributed_Weight($A772,'Rev 10'!$M$16*9.81,'Rev 10'!$M$9,0)-Point_Force($A772,2*'Rev 10'!$M$16*9.81,'Rev 10'!$M$10/2)+Distributed_Weight($A772,'Rev 10'!$M$16*9.81,'Rev 10'!$M$9,'Rev 10'!$M$10-'Rev 10'!$M$9))</f>
        <v>7.8932865654191959E-13</v>
      </c>
      <c r="L772">
        <f t="shared" si="37"/>
        <v>-1.3373330150043194E-15</v>
      </c>
      <c r="O772">
        <f t="shared" si="38"/>
        <v>1.1357875196268172E-18</v>
      </c>
    </row>
    <row r="773" spans="1:15" x14ac:dyDescent="0.2">
      <c r="A773">
        <v>2316</v>
      </c>
      <c r="B773">
        <f t="shared" si="36"/>
        <v>7.8531665749690663E-13</v>
      </c>
      <c r="D773" cm="1">
        <f t="array" ref="D773">$J$1*Distributed_Weight($A773,'Rev 10'!$M$16,'Rev 10'!$M$9,0)</f>
        <v>2.9045330227381543E-13</v>
      </c>
      <c r="E773" cm="1">
        <f t="array" ref="E773">$J$1*(Distributed_Weight($A773,'Rev 10'!$M$16,'Rev 10'!$M$9,0)+Point_Force($A773,2*'Rev 10'!$M$16,'Rev 10'!$M$10/2))</f>
        <v>5.1845725960871642E-13</v>
      </c>
      <c r="F773" cm="1">
        <f t="array" ref="F773">$J$1*(Distributed_Weight($A773,'Rev 10'!$M$16,'Rev 10'!$M$9,0)+Point_Force($A773,2*'Rev 10'!$M$16,'Rev 10'!$M$10/2)+Moment_Force($A773,'Rev 10'!$V$9,'Rev 10'!$M$10/2))</f>
        <v>-2.3080651930930237E-9</v>
      </c>
      <c r="G773" cm="1">
        <f t="array" ref="G773">$J$1*(Distributed_Weight($A773,'Rev 10'!$M$16*9.81,'Rev 10'!$M$9,0)-Point_Force($A773,2*'Rev 10'!$M$16*9.81,'Rev 10'!$M$10/2)+Distributed_Weight($A773,'Rev 10'!$M$16*9.81,'Rev 10'!$M$9,'Rev 10'!$M$10-'Rev 10'!$M$9))</f>
        <v>7.8531665749690663E-13</v>
      </c>
      <c r="L773">
        <f t="shared" si="37"/>
        <v>-1.333925652445439E-15</v>
      </c>
      <c r="O773">
        <f t="shared" si="38"/>
        <v>1.135787519615576E-18</v>
      </c>
    </row>
    <row r="774" spans="1:15" x14ac:dyDescent="0.2">
      <c r="A774">
        <v>2319</v>
      </c>
      <c r="B774">
        <f t="shared" si="36"/>
        <v>7.8131488053957032E-13</v>
      </c>
      <c r="D774" cm="1">
        <f t="array" ref="D774">$J$1*Distributed_Weight($A774,'Rev 10'!$M$16,'Rev 10'!$M$9,0)</f>
        <v>2.9105328637276259E-13</v>
      </c>
      <c r="E774" cm="1">
        <f t="array" ref="E774">$J$1*(Distributed_Weight($A774,'Rev 10'!$M$16,'Rev 10'!$M$9,0)+Point_Force($A774,2*'Rev 10'!$M$16,'Rev 10'!$M$10/2))</f>
        <v>5.2025721190555779E-13</v>
      </c>
      <c r="F774" cm="1">
        <f t="array" ref="F774">$J$1*(Distributed_Weight($A774,'Rev 10'!$M$16,'Rev 10'!$M$9,0)+Point_Force($A774,2*'Rev 10'!$M$16,'Rev 10'!$M$10/2)+Moment_Force($A774,'Rev 10'!$V$9,'Rev 10'!$M$10/2))</f>
        <v>-2.308063393140727E-9</v>
      </c>
      <c r="G774" cm="1">
        <f t="array" ref="G774">$J$1*(Distributed_Weight($A774,'Rev 10'!$M$16*9.81,'Rev 10'!$M$9,0)-Point_Force($A774,2*'Rev 10'!$M$16*9.81,'Rev 10'!$M$10/2)+Distributed_Weight($A774,'Rev 10'!$M$16*9.81,'Rev 10'!$M$9,'Rev 10'!$M$10-'Rev 10'!$M$9))</f>
        <v>7.8131488053957032E-13</v>
      </c>
      <c r="L774">
        <f t="shared" si="37"/>
        <v>-1.3305182898865923E-15</v>
      </c>
      <c r="O774">
        <f t="shared" si="38"/>
        <v>1.1357875196717164E-18</v>
      </c>
    </row>
    <row r="775" spans="1:15" x14ac:dyDescent="0.2">
      <c r="A775">
        <v>2322</v>
      </c>
      <c r="B775">
        <f t="shared" si="36"/>
        <v>7.7732332566991054E-13</v>
      </c>
      <c r="D775" cm="1">
        <f t="array" ref="D775">$J$1*Distributed_Weight($A775,'Rev 10'!$M$16,'Rev 10'!$M$9,0)</f>
        <v>2.9165327047170974E-13</v>
      </c>
      <c r="E775" cm="1">
        <f t="array" ref="E775">$J$1*(Distributed_Weight($A775,'Rev 10'!$M$16,'Rev 10'!$M$9,0)+Point_Force($A775,2*'Rev 10'!$M$16,'Rev 10'!$M$10/2))</f>
        <v>5.2205716420239927E-13</v>
      </c>
      <c r="F775" cm="1">
        <f t="array" ref="F775">$J$1*(Distributed_Weight($A775,'Rev 10'!$M$16,'Rev 10'!$M$9,0)+Point_Force($A775,2*'Rev 10'!$M$16,'Rev 10'!$M$10/2)+Moment_Force($A775,'Rev 10'!$V$9,'Rev 10'!$M$10/2))</f>
        <v>-2.3080615931884304E-9</v>
      </c>
      <c r="G775" cm="1">
        <f t="array" ref="G775">$J$1*(Distributed_Weight($A775,'Rev 10'!$M$16*9.81,'Rev 10'!$M$9,0)-Point_Force($A775,2*'Rev 10'!$M$16*9.81,'Rev 10'!$M$10/2)+Distributed_Weight($A775,'Rev 10'!$M$16*9.81,'Rev 10'!$M$9,'Rev 10'!$M$10-'Rev 10'!$M$9))</f>
        <v>7.7732332566991054E-13</v>
      </c>
      <c r="L775">
        <f t="shared" si="37"/>
        <v>-1.3271109273275771E-15</v>
      </c>
      <c r="O775">
        <f t="shared" si="38"/>
        <v>1.1357875196379926E-18</v>
      </c>
    </row>
    <row r="776" spans="1:15" x14ac:dyDescent="0.2">
      <c r="A776">
        <v>2325</v>
      </c>
      <c r="B776">
        <f t="shared" si="36"/>
        <v>7.7334199288792781E-13</v>
      </c>
      <c r="D776" cm="1">
        <f t="array" ref="D776">$J$1*Distributed_Weight($A776,'Rev 10'!$M$16,'Rev 10'!$M$9,0)</f>
        <v>2.9225325457065685E-13</v>
      </c>
      <c r="E776" cm="1">
        <f t="array" ref="E776">$J$1*(Distributed_Weight($A776,'Rev 10'!$M$16,'Rev 10'!$M$9,0)+Point_Force($A776,2*'Rev 10'!$M$16,'Rev 10'!$M$10/2))</f>
        <v>5.2385711649924075E-13</v>
      </c>
      <c r="F776" cm="1">
        <f t="array" ref="F776">$J$1*(Distributed_Weight($A776,'Rev 10'!$M$16,'Rev 10'!$M$9,0)+Point_Force($A776,2*'Rev 10'!$M$16,'Rev 10'!$M$10/2)+Moment_Force($A776,'Rev 10'!$V$9,'Rev 10'!$M$10/2))</f>
        <v>-2.3080597932361333E-9</v>
      </c>
      <c r="G776" cm="1">
        <f t="array" ref="G776">$J$1*(Distributed_Weight($A776,'Rev 10'!$M$16*9.81,'Rev 10'!$M$9,0)-Point_Force($A776,2*'Rev 10'!$M$16*9.81,'Rev 10'!$M$10/2)+Distributed_Weight($A776,'Rev 10'!$M$16*9.81,'Rev 10'!$M$9,'Rev 10'!$M$10-'Rev 10'!$M$9))</f>
        <v>7.7334199288792781E-13</v>
      </c>
      <c r="L776">
        <f t="shared" si="37"/>
        <v>-1.3237035647686631E-15</v>
      </c>
      <c r="O776">
        <f t="shared" si="38"/>
        <v>1.1357875196492998E-18</v>
      </c>
    </row>
    <row r="777" spans="1:15" x14ac:dyDescent="0.2">
      <c r="A777">
        <v>2328</v>
      </c>
      <c r="B777">
        <f t="shared" si="36"/>
        <v>7.6937088219362182E-13</v>
      </c>
      <c r="D777" cm="1">
        <f t="array" ref="D777">$J$1*Distributed_Weight($A777,'Rev 10'!$M$16,'Rev 10'!$M$9,0)</f>
        <v>2.9285323866960406E-13</v>
      </c>
      <c r="E777" cm="1">
        <f t="array" ref="E777">$J$1*(Distributed_Weight($A777,'Rev 10'!$M$16,'Rev 10'!$M$9,0)+Point_Force($A777,2*'Rev 10'!$M$16,'Rev 10'!$M$10/2))</f>
        <v>5.2565706879608223E-13</v>
      </c>
      <c r="F777" cm="1">
        <f t="array" ref="F777">$J$1*(Distributed_Weight($A777,'Rev 10'!$M$16,'Rev 10'!$M$9,0)+Point_Force($A777,2*'Rev 10'!$M$16,'Rev 10'!$M$10/2)+Moment_Force($A777,'Rev 10'!$V$9,'Rev 10'!$M$10/2))</f>
        <v>-2.3080579932838362E-9</v>
      </c>
      <c r="G777" cm="1">
        <f t="array" ref="G777">$J$1*(Distributed_Weight($A777,'Rev 10'!$M$16*9.81,'Rev 10'!$M$9,0)-Point_Force($A777,2*'Rev 10'!$M$16*9.81,'Rev 10'!$M$10/2)+Distributed_Weight($A777,'Rev 10'!$M$16*9.81,'Rev 10'!$M$9,'Rev 10'!$M$10-'Rev 10'!$M$9))</f>
        <v>7.6937088219362182E-13</v>
      </c>
      <c r="L777">
        <f t="shared" si="37"/>
        <v>-1.3202962022097152E-15</v>
      </c>
      <c r="O777">
        <f t="shared" si="38"/>
        <v>1.1357875196492339E-18</v>
      </c>
    </row>
    <row r="778" spans="1:15" x14ac:dyDescent="0.2">
      <c r="A778">
        <v>2331</v>
      </c>
      <c r="B778">
        <f t="shared" si="36"/>
        <v>7.6540999358699267E-13</v>
      </c>
      <c r="D778" cm="1">
        <f t="array" ref="D778">$J$1*Distributed_Weight($A778,'Rev 10'!$M$16,'Rev 10'!$M$9,0)</f>
        <v>2.9345322276855122E-13</v>
      </c>
      <c r="E778" cm="1">
        <f t="array" ref="E778">$J$1*(Distributed_Weight($A778,'Rev 10'!$M$16,'Rev 10'!$M$9,0)+Point_Force($A778,2*'Rev 10'!$M$16,'Rev 10'!$M$10/2))</f>
        <v>5.2745702109292371E-13</v>
      </c>
      <c r="F778" cm="1">
        <f t="array" ref="F778">$J$1*(Distributed_Weight($A778,'Rev 10'!$M$16,'Rev 10'!$M$9,0)+Point_Force($A778,2*'Rev 10'!$M$16,'Rev 10'!$M$10/2)+Moment_Force($A778,'Rev 10'!$V$9,'Rev 10'!$M$10/2))</f>
        <v>-2.3080561933315396E-9</v>
      </c>
      <c r="G778" cm="1">
        <f t="array" ref="G778">$J$1*(Distributed_Weight($A778,'Rev 10'!$M$16*9.81,'Rev 10'!$M$9,0)-Point_Force($A778,2*'Rev 10'!$M$16*9.81,'Rev 10'!$M$10/2)+Distributed_Weight($A778,'Rev 10'!$M$16*9.81,'Rev 10'!$M$9,'Rev 10'!$M$10-'Rev 10'!$M$9))</f>
        <v>7.6540999358699267E-13</v>
      </c>
      <c r="L778">
        <f t="shared" si="37"/>
        <v>-1.3168888396507675E-15</v>
      </c>
      <c r="O778">
        <f t="shared" si="38"/>
        <v>1.1357875196044004E-18</v>
      </c>
    </row>
    <row r="779" spans="1:15" x14ac:dyDescent="0.2">
      <c r="A779">
        <v>2334</v>
      </c>
      <c r="B779">
        <f t="shared" si="36"/>
        <v>7.6145932706804037E-13</v>
      </c>
      <c r="D779" cm="1">
        <f t="array" ref="D779">$J$1*Distributed_Weight($A779,'Rev 10'!$M$16,'Rev 10'!$M$9,0)</f>
        <v>2.9405320686749833E-13</v>
      </c>
      <c r="E779" cm="1">
        <f t="array" ref="E779">$J$1*(Distributed_Weight($A779,'Rev 10'!$M$16,'Rev 10'!$M$9,0)+Point_Force($A779,2*'Rev 10'!$M$16,'Rev 10'!$M$10/2))</f>
        <v>5.2925697338976508E-13</v>
      </c>
      <c r="F779" cm="1">
        <f t="array" ref="F779">$J$1*(Distributed_Weight($A779,'Rev 10'!$M$16,'Rev 10'!$M$9,0)+Point_Force($A779,2*'Rev 10'!$M$16,'Rev 10'!$M$10/2)+Moment_Force($A779,'Rev 10'!$V$9,'Rev 10'!$M$10/2))</f>
        <v>-2.3080543933792425E-9</v>
      </c>
      <c r="G779" cm="1">
        <f t="array" ref="G779">$J$1*(Distributed_Weight($A779,'Rev 10'!$M$16*9.81,'Rev 10'!$M$9,0)-Point_Force($A779,2*'Rev 10'!$M$16*9.81,'Rev 10'!$M$10/2)+Distributed_Weight($A779,'Rev 10'!$M$16*9.81,'Rev 10'!$M$9,'Rev 10'!$M$10-'Rev 10'!$M$9))</f>
        <v>7.6145932706804037E-13</v>
      </c>
      <c r="L779">
        <f t="shared" si="37"/>
        <v>-1.3134814770919543E-15</v>
      </c>
      <c r="O779">
        <f t="shared" si="38"/>
        <v>1.1357875196716508E-18</v>
      </c>
    </row>
    <row r="780" spans="1:15" x14ac:dyDescent="0.2">
      <c r="A780">
        <v>2337</v>
      </c>
      <c r="B780">
        <f t="shared" si="36"/>
        <v>7.5751888263676451E-13</v>
      </c>
      <c r="D780" cm="1">
        <f t="array" ref="D780">$J$1*Distributed_Weight($A780,'Rev 10'!$M$16,'Rev 10'!$M$9,0)</f>
        <v>2.9465319096644549E-13</v>
      </c>
      <c r="E780" cm="1">
        <f t="array" ref="E780">$J$1*(Distributed_Weight($A780,'Rev 10'!$M$16,'Rev 10'!$M$9,0)+Point_Force($A780,2*'Rev 10'!$M$16,'Rev 10'!$M$10/2))</f>
        <v>5.3105692568660656E-13</v>
      </c>
      <c r="F780" cm="1">
        <f t="array" ref="F780">$J$1*(Distributed_Weight($A780,'Rev 10'!$M$16,'Rev 10'!$M$9,0)+Point_Force($A780,2*'Rev 10'!$M$16,'Rev 10'!$M$10/2)+Moment_Force($A780,'Rev 10'!$V$9,'Rev 10'!$M$10/2))</f>
        <v>-2.3080525934269459E-9</v>
      </c>
      <c r="G780" cm="1">
        <f t="array" ref="G780">$J$1*(Distributed_Weight($A780,'Rev 10'!$M$16*9.81,'Rev 10'!$M$9,0)-Point_Force($A780,2*'Rev 10'!$M$16*9.81,'Rev 10'!$M$10/2)+Distributed_Weight($A780,'Rev 10'!$M$16*9.81,'Rev 10'!$M$9,'Rev 10'!$M$10-'Rev 10'!$M$9))</f>
        <v>7.5751888263676451E-13</v>
      </c>
      <c r="L780">
        <f t="shared" si="37"/>
        <v>-1.3100741145329394E-15</v>
      </c>
      <c r="O780">
        <f t="shared" si="38"/>
        <v>1.1357875197053746E-18</v>
      </c>
    </row>
    <row r="781" spans="1:15" x14ac:dyDescent="0.2">
      <c r="A781">
        <v>2340</v>
      </c>
      <c r="B781">
        <f t="shared" si="36"/>
        <v>7.5358866029316569E-13</v>
      </c>
      <c r="D781" cm="1">
        <f t="array" ref="D781">$J$1*Distributed_Weight($A781,'Rev 10'!$M$16,'Rev 10'!$M$9,0)</f>
        <v>2.9525317506539265E-13</v>
      </c>
      <c r="E781" cm="1">
        <f t="array" ref="E781">$J$1*(Distributed_Weight($A781,'Rev 10'!$M$16,'Rev 10'!$M$9,0)+Point_Force($A781,2*'Rev 10'!$M$16,'Rev 10'!$M$10/2))</f>
        <v>5.3285687798344814E-13</v>
      </c>
      <c r="F781" cm="1">
        <f t="array" ref="F781">$J$1*(Distributed_Weight($A781,'Rev 10'!$M$16,'Rev 10'!$M$9,0)+Point_Force($A781,2*'Rev 10'!$M$16,'Rev 10'!$M$10/2)+Moment_Force($A781,'Rev 10'!$V$9,'Rev 10'!$M$10/2))</f>
        <v>-2.3080507934746492E-9</v>
      </c>
      <c r="G781" cm="1">
        <f t="array" ref="G781">$J$1*(Distributed_Weight($A781,'Rev 10'!$M$16*9.81,'Rev 10'!$M$9,0)-Point_Force($A781,2*'Rev 10'!$M$16*9.81,'Rev 10'!$M$10/2)+Distributed_Weight($A781,'Rev 10'!$M$16*9.81,'Rev 10'!$M$9,'Rev 10'!$M$10-'Rev 10'!$M$9))</f>
        <v>7.5358866029316569E-13</v>
      </c>
      <c r="L781">
        <f t="shared" si="37"/>
        <v>-1.3066667519738233E-15</v>
      </c>
      <c r="O781">
        <f t="shared" si="38"/>
        <v>1.1357875195931591E-18</v>
      </c>
    </row>
    <row r="782" spans="1:15" x14ac:dyDescent="0.2">
      <c r="A782">
        <v>2343</v>
      </c>
      <c r="B782">
        <f t="shared" si="36"/>
        <v>7.4966866003724422E-13</v>
      </c>
      <c r="D782" cm="1">
        <f t="array" ref="D782">$J$1*Distributed_Weight($A782,'Rev 10'!$M$16,'Rev 10'!$M$9,0)</f>
        <v>2.9585315916433981E-13</v>
      </c>
      <c r="E782" cm="1">
        <f t="array" ref="E782">$J$1*(Distributed_Weight($A782,'Rev 10'!$M$16,'Rev 10'!$M$9,0)+Point_Force($A782,2*'Rev 10'!$M$16,'Rev 10'!$M$10/2))</f>
        <v>5.3465683028028952E-13</v>
      </c>
      <c r="F782" cm="1">
        <f t="array" ref="F782">$J$1*(Distributed_Weight($A782,'Rev 10'!$M$16,'Rev 10'!$M$9,0)+Point_Force($A782,2*'Rev 10'!$M$16,'Rev 10'!$M$10/2)+Moment_Force($A782,'Rev 10'!$V$9,'Rev 10'!$M$10/2))</f>
        <v>-2.3080489935223521E-9</v>
      </c>
      <c r="G782" cm="1">
        <f t="array" ref="G782">$J$1*(Distributed_Weight($A782,'Rev 10'!$M$16*9.81,'Rev 10'!$M$9,0)-Point_Force($A782,2*'Rev 10'!$M$16*9.81,'Rev 10'!$M$10/2)+Distributed_Weight($A782,'Rev 10'!$M$16*9.81,'Rev 10'!$M$9,'Rev 10'!$M$10-'Rev 10'!$M$9))</f>
        <v>7.4966866003724422E-13</v>
      </c>
      <c r="L782">
        <f t="shared" si="37"/>
        <v>-1.3032593894150438E-15</v>
      </c>
      <c r="O782">
        <f t="shared" si="38"/>
        <v>1.1357875196380585E-18</v>
      </c>
    </row>
    <row r="783" spans="1:15" x14ac:dyDescent="0.2">
      <c r="A783">
        <v>2346</v>
      </c>
      <c r="B783">
        <f t="shared" si="36"/>
        <v>7.4575888186899909E-13</v>
      </c>
      <c r="D783" cm="1">
        <f t="array" ref="D783">$J$1*Distributed_Weight($A783,'Rev 10'!$M$16,'Rev 10'!$M$9,0)</f>
        <v>2.9645314326328697E-13</v>
      </c>
      <c r="E783" cm="1">
        <f t="array" ref="E783">$J$1*(Distributed_Weight($A783,'Rev 10'!$M$16,'Rev 10'!$M$9,0)+Point_Force($A783,2*'Rev 10'!$M$16,'Rev 10'!$M$10/2))</f>
        <v>5.36456782577131E-13</v>
      </c>
      <c r="F783" cm="1">
        <f t="array" ref="F783">$J$1*(Distributed_Weight($A783,'Rev 10'!$M$16,'Rev 10'!$M$9,0)+Point_Force($A783,2*'Rev 10'!$M$16,'Rev 10'!$M$10/2)+Moment_Force($A783,'Rev 10'!$V$9,'Rev 10'!$M$10/2))</f>
        <v>-2.3080471935700555E-9</v>
      </c>
      <c r="G783" cm="1">
        <f t="array" ref="G783">$J$1*(Distributed_Weight($A783,'Rev 10'!$M$16*9.81,'Rev 10'!$M$9,0)-Point_Force($A783,2*'Rev 10'!$M$16*9.81,'Rev 10'!$M$10/2)+Distributed_Weight($A783,'Rev 10'!$M$16*9.81,'Rev 10'!$M$9,'Rev 10'!$M$10-'Rev 10'!$M$9))</f>
        <v>7.4575888186899909E-13</v>
      </c>
      <c r="L783">
        <f t="shared" si="37"/>
        <v>-1.2998520268561296E-15</v>
      </c>
      <c r="O783">
        <f t="shared" si="38"/>
        <v>1.1357875196043347E-18</v>
      </c>
    </row>
    <row r="784" spans="1:15" x14ac:dyDescent="0.2">
      <c r="A784">
        <v>2349</v>
      </c>
      <c r="B784">
        <f t="shared" si="36"/>
        <v>7.418593257884307E-13</v>
      </c>
      <c r="D784" cm="1">
        <f t="array" ref="D784">$J$1*Distributed_Weight($A784,'Rev 10'!$M$16,'Rev 10'!$M$9,0)</f>
        <v>2.9705312736223413E-13</v>
      </c>
      <c r="E784" cm="1">
        <f t="array" ref="E784">$J$1*(Distributed_Weight($A784,'Rev 10'!$M$16,'Rev 10'!$M$9,0)+Point_Force($A784,2*'Rev 10'!$M$16,'Rev 10'!$M$10/2))</f>
        <v>5.3825673487397237E-13</v>
      </c>
      <c r="F784" cm="1">
        <f t="array" ref="F784">$J$1*(Distributed_Weight($A784,'Rev 10'!$M$16,'Rev 10'!$M$9,0)+Point_Force($A784,2*'Rev 10'!$M$16,'Rev 10'!$M$10/2)+Moment_Force($A784,'Rev 10'!$V$9,'Rev 10'!$M$10/2))</f>
        <v>-2.3080453936177584E-9</v>
      </c>
      <c r="G784" cm="1">
        <f t="array" ref="G784">$J$1*(Distributed_Weight($A784,'Rev 10'!$M$16*9.81,'Rev 10'!$M$9,0)-Point_Force($A784,2*'Rev 10'!$M$16*9.81,'Rev 10'!$M$10/2)+Distributed_Weight($A784,'Rev 10'!$M$16*9.81,'Rev 10'!$M$9,'Rev 10'!$M$10-'Rev 10'!$M$9))</f>
        <v>7.418593257884307E-13</v>
      </c>
      <c r="L784">
        <f t="shared" si="37"/>
        <v>-1.2964446642973166E-15</v>
      </c>
      <c r="O784">
        <f t="shared" si="38"/>
        <v>1.1357875196941333E-18</v>
      </c>
    </row>
    <row r="785" spans="1:15" x14ac:dyDescent="0.2">
      <c r="A785">
        <v>2352</v>
      </c>
      <c r="B785">
        <f t="shared" si="36"/>
        <v>7.3796999179553875E-13</v>
      </c>
      <c r="D785" cm="1">
        <f t="array" ref="D785">$J$1*Distributed_Weight($A785,'Rev 10'!$M$16,'Rev 10'!$M$9,0)</f>
        <v>2.9765311146118129E-13</v>
      </c>
      <c r="E785" cm="1">
        <f t="array" ref="E785">$J$1*(Distributed_Weight($A785,'Rev 10'!$M$16,'Rev 10'!$M$9,0)+Point_Force($A785,2*'Rev 10'!$M$16,'Rev 10'!$M$10/2))</f>
        <v>5.4005668717081395E-13</v>
      </c>
      <c r="F785" cm="1">
        <f t="array" ref="F785">$J$1*(Distributed_Weight($A785,'Rev 10'!$M$16,'Rev 10'!$M$9,0)+Point_Force($A785,2*'Rev 10'!$M$16,'Rev 10'!$M$10/2)+Moment_Force($A785,'Rev 10'!$V$9,'Rev 10'!$M$10/2))</f>
        <v>-2.3080435936654618E-9</v>
      </c>
      <c r="G785" cm="1">
        <f t="array" ref="G785">$J$1*(Distributed_Weight($A785,'Rev 10'!$M$16*9.81,'Rev 10'!$M$9,0)-Point_Force($A785,2*'Rev 10'!$M$16*9.81,'Rev 10'!$M$10/2)+Distributed_Weight($A785,'Rev 10'!$M$16*9.81,'Rev 10'!$M$9,'Rev 10'!$M$10-'Rev 10'!$M$9))</f>
        <v>7.3796999179553875E-13</v>
      </c>
      <c r="L785">
        <f t="shared" si="37"/>
        <v>-1.2930373017382342E-15</v>
      </c>
      <c r="O785">
        <f t="shared" si="38"/>
        <v>1.1357875196268172E-18</v>
      </c>
    </row>
    <row r="786" spans="1:15" x14ac:dyDescent="0.2">
      <c r="A786">
        <v>2355</v>
      </c>
      <c r="B786">
        <f t="shared" si="36"/>
        <v>7.3409087989032405E-13</v>
      </c>
      <c r="D786" cm="1">
        <f t="array" ref="D786">$J$1*Distributed_Weight($A786,'Rev 10'!$M$16,'Rev 10'!$M$9,0)</f>
        <v>2.9825309556012845E-13</v>
      </c>
      <c r="E786" cm="1">
        <f t="array" ref="E786">$J$1*(Distributed_Weight($A786,'Rev 10'!$M$16,'Rev 10'!$M$9,0)+Point_Force($A786,2*'Rev 10'!$M$16,'Rev 10'!$M$10/2))</f>
        <v>5.4185663946765543E-13</v>
      </c>
      <c r="F786" cm="1">
        <f t="array" ref="F786">$J$1*(Distributed_Weight($A786,'Rev 10'!$M$16,'Rev 10'!$M$9,0)+Point_Force($A786,2*'Rev 10'!$M$16,'Rev 10'!$M$10/2)+Moment_Force($A786,'Rev 10'!$V$9,'Rev 10'!$M$10/2))</f>
        <v>-2.3080417937131651E-9</v>
      </c>
      <c r="G786" cm="1">
        <f t="array" ref="G786">$J$1*(Distributed_Weight($A786,'Rev 10'!$M$16*9.81,'Rev 10'!$M$9,0)-Point_Force($A786,2*'Rev 10'!$M$16*9.81,'Rev 10'!$M$10/2)+Distributed_Weight($A786,'Rev 10'!$M$16*9.81,'Rev 10'!$M$9,'Rev 10'!$M$10-'Rev 10'!$M$9))</f>
        <v>7.3409087989032405E-13</v>
      </c>
      <c r="L786">
        <f t="shared" si="37"/>
        <v>-1.2896299391793537E-15</v>
      </c>
      <c r="O786">
        <f t="shared" si="38"/>
        <v>1.1357875196492998E-18</v>
      </c>
    </row>
    <row r="787" spans="1:15" x14ac:dyDescent="0.2">
      <c r="A787">
        <v>2358</v>
      </c>
      <c r="B787">
        <f t="shared" si="36"/>
        <v>7.3022199007278599E-13</v>
      </c>
      <c r="D787" cm="1">
        <f t="array" ref="D787">$J$1*Distributed_Weight($A787,'Rev 10'!$M$16,'Rev 10'!$M$9,0)</f>
        <v>2.9885307965907556E-13</v>
      </c>
      <c r="E787" cm="1">
        <f t="array" ref="E787">$J$1*(Distributed_Weight($A787,'Rev 10'!$M$16,'Rev 10'!$M$9,0)+Point_Force($A787,2*'Rev 10'!$M$16,'Rev 10'!$M$10/2))</f>
        <v>5.4365659176449681E-13</v>
      </c>
      <c r="F787" cm="1">
        <f t="array" ref="F787">$J$1*(Distributed_Weight($A787,'Rev 10'!$M$16,'Rev 10'!$M$9,0)+Point_Force($A787,2*'Rev 10'!$M$16,'Rev 10'!$M$10/2)+Moment_Force($A787,'Rev 10'!$V$9,'Rev 10'!$M$10/2))</f>
        <v>-2.308039993760868E-9</v>
      </c>
      <c r="G787" cm="1">
        <f t="array" ref="G787">$J$1*(Distributed_Weight($A787,'Rev 10'!$M$16*9.81,'Rev 10'!$M$9,0)-Point_Force($A787,2*'Rev 10'!$M$16*9.81,'Rev 10'!$M$10/2)+Distributed_Weight($A787,'Rev 10'!$M$16*9.81,'Rev 10'!$M$9,'Rev 10'!$M$10-'Rev 10'!$M$9))</f>
        <v>7.3022199007278599E-13</v>
      </c>
      <c r="L787">
        <f t="shared" si="37"/>
        <v>-1.2862225766204058E-15</v>
      </c>
      <c r="O787">
        <f t="shared" si="38"/>
        <v>1.1357875196492339E-18</v>
      </c>
    </row>
    <row r="788" spans="1:15" x14ac:dyDescent="0.2">
      <c r="A788">
        <v>2361</v>
      </c>
      <c r="B788">
        <f t="shared" si="36"/>
        <v>7.2636332234292477E-13</v>
      </c>
      <c r="D788" cm="1">
        <f t="array" ref="D788">$J$1*Distributed_Weight($A788,'Rev 10'!$M$16,'Rev 10'!$M$9,0)</f>
        <v>2.9945306375802272E-13</v>
      </c>
      <c r="E788" cm="1">
        <f t="array" ref="E788">$J$1*(Distributed_Weight($A788,'Rev 10'!$M$16,'Rev 10'!$M$9,0)+Point_Force($A788,2*'Rev 10'!$M$16,'Rev 10'!$M$10/2))</f>
        <v>5.4545654406133829E-13</v>
      </c>
      <c r="F788" cm="1">
        <f t="array" ref="F788">$J$1*(Distributed_Weight($A788,'Rev 10'!$M$16,'Rev 10'!$M$9,0)+Point_Force($A788,2*'Rev 10'!$M$16,'Rev 10'!$M$10/2)+Moment_Force($A788,'Rev 10'!$V$9,'Rev 10'!$M$10/2))</f>
        <v>-2.308038193808571E-9</v>
      </c>
      <c r="G788" cm="1">
        <f t="array" ref="G788">$J$1*(Distributed_Weight($A788,'Rev 10'!$M$16*9.81,'Rev 10'!$M$9,0)-Point_Force($A788,2*'Rev 10'!$M$16*9.81,'Rev 10'!$M$10/2)+Distributed_Weight($A788,'Rev 10'!$M$16*9.81,'Rev 10'!$M$9,'Rev 10'!$M$10-'Rev 10'!$M$9))</f>
        <v>7.2636332234292477E-13</v>
      </c>
      <c r="L788">
        <f t="shared" si="37"/>
        <v>-1.2828152140614581E-15</v>
      </c>
      <c r="O788">
        <f t="shared" si="38"/>
        <v>1.1357875196044004E-18</v>
      </c>
    </row>
    <row r="789" spans="1:15" x14ac:dyDescent="0.2">
      <c r="A789">
        <v>2364</v>
      </c>
      <c r="B789">
        <f t="shared" si="36"/>
        <v>7.2251487670074039E-13</v>
      </c>
      <c r="D789" cm="1">
        <f t="array" ref="D789">$J$1*Distributed_Weight($A789,'Rev 10'!$M$16,'Rev 10'!$M$9,0)</f>
        <v>3.0005304785696993E-13</v>
      </c>
      <c r="E789" cm="1">
        <f t="array" ref="E789">$J$1*(Distributed_Weight($A789,'Rev 10'!$M$16,'Rev 10'!$M$9,0)+Point_Force($A789,2*'Rev 10'!$M$16,'Rev 10'!$M$10/2))</f>
        <v>5.4725649635817987E-13</v>
      </c>
      <c r="F789" cm="1">
        <f t="array" ref="F789">$J$1*(Distributed_Weight($A789,'Rev 10'!$M$16,'Rev 10'!$M$9,0)+Point_Force($A789,2*'Rev 10'!$M$16,'Rev 10'!$M$10/2)+Moment_Force($A789,'Rev 10'!$V$9,'Rev 10'!$M$10/2))</f>
        <v>-2.3080363938562743E-9</v>
      </c>
      <c r="G789" cm="1">
        <f t="array" ref="G789">$J$1*(Distributed_Weight($A789,'Rev 10'!$M$16*9.81,'Rev 10'!$M$9,0)-Point_Force($A789,2*'Rev 10'!$M$16*9.81,'Rev 10'!$M$10/2)+Distributed_Weight($A789,'Rev 10'!$M$16*9.81,'Rev 10'!$M$9,'Rev 10'!$M$10-'Rev 10'!$M$9))</f>
        <v>7.2251487670074039E-13</v>
      </c>
      <c r="L789">
        <f t="shared" si="37"/>
        <v>-1.2794078515026449E-15</v>
      </c>
      <c r="O789">
        <f t="shared" si="38"/>
        <v>1.1357875196716508E-18</v>
      </c>
    </row>
    <row r="790" spans="1:15" x14ac:dyDescent="0.2">
      <c r="A790">
        <v>2367</v>
      </c>
      <c r="B790">
        <f t="shared" si="36"/>
        <v>7.1867665314623246E-13</v>
      </c>
      <c r="D790" cm="1">
        <f t="array" ref="D790">$J$1*Distributed_Weight($A790,'Rev 10'!$M$16,'Rev 10'!$M$9,0)</f>
        <v>3.0065303195591703E-13</v>
      </c>
      <c r="E790" cm="1">
        <f t="array" ref="E790">$J$1*(Distributed_Weight($A790,'Rev 10'!$M$16,'Rev 10'!$M$9,0)+Point_Force($A790,2*'Rev 10'!$M$16,'Rev 10'!$M$10/2))</f>
        <v>5.4905644865502124E-13</v>
      </c>
      <c r="F790" cm="1">
        <f t="array" ref="F790">$J$1*(Distributed_Weight($A790,'Rev 10'!$M$16,'Rev 10'!$M$9,0)+Point_Force($A790,2*'Rev 10'!$M$16,'Rev 10'!$M$10/2)+Moment_Force($A790,'Rev 10'!$V$9,'Rev 10'!$M$10/2))</f>
        <v>-2.3080345939039772E-9</v>
      </c>
      <c r="G790" cm="1">
        <f t="array" ref="G790">$J$1*(Distributed_Weight($A790,'Rev 10'!$M$16*9.81,'Rev 10'!$M$9,0)-Point_Force($A790,2*'Rev 10'!$M$16*9.81,'Rev 10'!$M$10/2)+Distributed_Weight($A790,'Rev 10'!$M$16*9.81,'Rev 10'!$M$9,'Rev 10'!$M$10-'Rev 10'!$M$9))</f>
        <v>7.1867665314623246E-13</v>
      </c>
      <c r="L790">
        <f t="shared" si="37"/>
        <v>-1.27600048894363E-15</v>
      </c>
      <c r="O790">
        <f t="shared" si="38"/>
        <v>1.1357875196492998E-18</v>
      </c>
    </row>
    <row r="791" spans="1:15" x14ac:dyDescent="0.2">
      <c r="A791">
        <v>2370</v>
      </c>
      <c r="B791">
        <f t="shared" si="36"/>
        <v>7.1484865167940157E-13</v>
      </c>
      <c r="D791" cm="1">
        <f t="array" ref="D791">$J$1*Distributed_Weight($A791,'Rev 10'!$M$16,'Rev 10'!$M$9,0)</f>
        <v>3.0125301605486419E-13</v>
      </c>
      <c r="E791" cm="1">
        <f t="array" ref="E791">$J$1*(Distributed_Weight($A791,'Rev 10'!$M$16,'Rev 10'!$M$9,0)+Point_Force($A791,2*'Rev 10'!$M$16,'Rev 10'!$M$10/2))</f>
        <v>5.5085640095186272E-13</v>
      </c>
      <c r="F791" cm="1">
        <f t="array" ref="F791">$J$1*(Distributed_Weight($A791,'Rev 10'!$M$16,'Rev 10'!$M$9,0)+Point_Force($A791,2*'Rev 10'!$M$16,'Rev 10'!$M$10/2)+Moment_Force($A791,'Rev 10'!$V$9,'Rev 10'!$M$10/2))</f>
        <v>-2.3080327939516806E-9</v>
      </c>
      <c r="G791" cm="1">
        <f t="array" ref="G791">$J$1*(Distributed_Weight($A791,'Rev 10'!$M$16*9.81,'Rev 10'!$M$9,0)-Point_Force($A791,2*'Rev 10'!$M$16*9.81,'Rev 10'!$M$10/2)+Distributed_Weight($A791,'Rev 10'!$M$16*9.81,'Rev 10'!$M$9,'Rev 10'!$M$10-'Rev 10'!$M$9))</f>
        <v>7.1484865167940157E-13</v>
      </c>
      <c r="L791">
        <f t="shared" si="37"/>
        <v>-1.2725931263846821E-15</v>
      </c>
      <c r="O791">
        <f t="shared" si="38"/>
        <v>1.1357875196379926E-18</v>
      </c>
    </row>
    <row r="792" spans="1:15" x14ac:dyDescent="0.2">
      <c r="A792">
        <v>2373</v>
      </c>
      <c r="B792">
        <f t="shared" si="36"/>
        <v>7.1103087230024752E-13</v>
      </c>
      <c r="D792" cm="1">
        <f t="array" ref="D792">$J$1*Distributed_Weight($A792,'Rev 10'!$M$16,'Rev 10'!$M$9,0)</f>
        <v>3.0185300015381135E-13</v>
      </c>
      <c r="E792" cm="1">
        <f t="array" ref="E792">$J$1*(Distributed_Weight($A792,'Rev 10'!$M$16,'Rev 10'!$M$9,0)+Point_Force($A792,2*'Rev 10'!$M$16,'Rev 10'!$M$10/2))</f>
        <v>5.526563532487041E-13</v>
      </c>
      <c r="F792" cm="1">
        <f t="array" ref="F792">$J$1*(Distributed_Weight($A792,'Rev 10'!$M$16,'Rev 10'!$M$9,0)+Point_Force($A792,2*'Rev 10'!$M$16,'Rev 10'!$M$10/2)+Moment_Force($A792,'Rev 10'!$V$9,'Rev 10'!$M$10/2))</f>
        <v>-2.3080309939993839E-9</v>
      </c>
      <c r="G792" cm="1">
        <f t="array" ref="G792">$J$1*(Distributed_Weight($A792,'Rev 10'!$M$16*9.81,'Rev 10'!$M$9,0)-Point_Force($A792,2*'Rev 10'!$M$16*9.81,'Rev 10'!$M$10/2)+Distributed_Weight($A792,'Rev 10'!$M$16*9.81,'Rev 10'!$M$9,'Rev 10'!$M$10-'Rev 10'!$M$9))</f>
        <v>7.1103087230024752E-13</v>
      </c>
      <c r="L792">
        <f t="shared" si="37"/>
        <v>-1.2691857638257681E-15</v>
      </c>
      <c r="O792">
        <f t="shared" si="38"/>
        <v>1.1357875196268172E-18</v>
      </c>
    </row>
    <row r="793" spans="1:15" x14ac:dyDescent="0.2">
      <c r="A793">
        <v>2376</v>
      </c>
      <c r="B793">
        <f t="shared" si="36"/>
        <v>7.0722331500877022E-13</v>
      </c>
      <c r="D793" cm="1">
        <f t="array" ref="D793">$J$1*Distributed_Weight($A793,'Rev 10'!$M$16,'Rev 10'!$M$9,0)</f>
        <v>3.0245298425275851E-13</v>
      </c>
      <c r="E793" cm="1">
        <f t="array" ref="E793">$J$1*(Distributed_Weight($A793,'Rev 10'!$M$16,'Rev 10'!$M$9,0)+Point_Force($A793,2*'Rev 10'!$M$16,'Rev 10'!$M$10/2))</f>
        <v>5.5445630554554558E-13</v>
      </c>
      <c r="F793" cm="1">
        <f t="array" ref="F793">$J$1*(Distributed_Weight($A793,'Rev 10'!$M$16,'Rev 10'!$M$9,0)+Point_Force($A793,2*'Rev 10'!$M$16,'Rev 10'!$M$10/2)+Moment_Force($A793,'Rev 10'!$V$9,'Rev 10'!$M$10/2))</f>
        <v>-2.3080291940470869E-9</v>
      </c>
      <c r="G793" cm="1">
        <f t="array" ref="G793">$J$1*(Distributed_Weight($A793,'Rev 10'!$M$16*9.81,'Rev 10'!$M$9,0)-Point_Force($A793,2*'Rev 10'!$M$16*9.81,'Rev 10'!$M$10/2)+Distributed_Weight($A793,'Rev 10'!$M$16*9.81,'Rev 10'!$M$9,'Rev 10'!$M$10-'Rev 10'!$M$9))</f>
        <v>7.0722331500877022E-13</v>
      </c>
      <c r="L793">
        <f t="shared" si="37"/>
        <v>-1.2657784012668877E-15</v>
      </c>
      <c r="O793">
        <f t="shared" si="38"/>
        <v>1.1357875196829577E-18</v>
      </c>
    </row>
    <row r="794" spans="1:15" x14ac:dyDescent="0.2">
      <c r="A794">
        <v>2379</v>
      </c>
      <c r="B794">
        <f t="shared" si="36"/>
        <v>7.0342597980496956E-13</v>
      </c>
      <c r="D794" cm="1">
        <f t="array" ref="D794">$J$1*Distributed_Weight($A794,'Rev 10'!$M$16,'Rev 10'!$M$9,0)</f>
        <v>3.0305296835170567E-13</v>
      </c>
      <c r="E794" cm="1">
        <f t="array" ref="E794">$J$1*(Distributed_Weight($A794,'Rev 10'!$M$16,'Rev 10'!$M$9,0)+Point_Force($A794,2*'Rev 10'!$M$16,'Rev 10'!$M$10/2))</f>
        <v>5.5625625784238716E-13</v>
      </c>
      <c r="F794" cm="1">
        <f t="array" ref="F794">$J$1*(Distributed_Weight($A794,'Rev 10'!$M$16,'Rev 10'!$M$9,0)+Point_Force($A794,2*'Rev 10'!$M$16,'Rev 10'!$M$10/2)+Moment_Force($A794,'Rev 10'!$V$9,'Rev 10'!$M$10/2))</f>
        <v>-2.3080273940947902E-9</v>
      </c>
      <c r="G794" cm="1">
        <f t="array" ref="G794">$J$1*(Distributed_Weight($A794,'Rev 10'!$M$16*9.81,'Rev 10'!$M$9,0)-Point_Force($A794,2*'Rev 10'!$M$16*9.81,'Rev 10'!$M$10/2)+Distributed_Weight($A794,'Rev 10'!$M$16*9.81,'Rev 10'!$M$9,'Rev 10'!$M$10-'Rev 10'!$M$9))</f>
        <v>7.0342597980496956E-13</v>
      </c>
      <c r="L794">
        <f t="shared" si="37"/>
        <v>-1.2623710387078388E-15</v>
      </c>
      <c r="O794">
        <f t="shared" si="38"/>
        <v>1.1357875196268172E-18</v>
      </c>
    </row>
    <row r="795" spans="1:15" x14ac:dyDescent="0.2">
      <c r="A795">
        <v>2382</v>
      </c>
      <c r="B795">
        <f t="shared" si="36"/>
        <v>6.9963886668884604E-13</v>
      </c>
      <c r="D795" cm="1">
        <f t="array" ref="D795">$J$1*Distributed_Weight($A795,'Rev 10'!$M$16,'Rev 10'!$M$9,0)</f>
        <v>3.0365295245065278E-13</v>
      </c>
      <c r="E795" cm="1">
        <f t="array" ref="E795">$J$1*(Distributed_Weight($A795,'Rev 10'!$M$16,'Rev 10'!$M$9,0)+Point_Force($A795,2*'Rev 10'!$M$16,'Rev 10'!$M$10/2))</f>
        <v>5.5805621013922853E-13</v>
      </c>
      <c r="F795" cm="1">
        <f t="array" ref="F795">$J$1*(Distributed_Weight($A795,'Rev 10'!$M$16,'Rev 10'!$M$9,0)+Point_Force($A795,2*'Rev 10'!$M$16,'Rev 10'!$M$10/2)+Moment_Force($A795,'Rev 10'!$V$9,'Rev 10'!$M$10/2))</f>
        <v>-2.3080255941424931E-9</v>
      </c>
      <c r="G795" cm="1">
        <f t="array" ref="G795">$J$1*(Distributed_Weight($A795,'Rev 10'!$M$16*9.81,'Rev 10'!$M$9,0)-Point_Force($A795,2*'Rev 10'!$M$16*9.81,'Rev 10'!$M$10/2)+Distributed_Weight($A795,'Rev 10'!$M$16*9.81,'Rev 10'!$M$9,'Rev 10'!$M$10-'Rev 10'!$M$9))</f>
        <v>6.9963886668884604E-13</v>
      </c>
      <c r="L795">
        <f t="shared" si="37"/>
        <v>-1.2589636761489583E-15</v>
      </c>
      <c r="O795">
        <f t="shared" si="38"/>
        <v>1.1357875195931591E-18</v>
      </c>
    </row>
    <row r="796" spans="1:15" x14ac:dyDescent="0.2">
      <c r="A796">
        <v>2385</v>
      </c>
      <c r="B796">
        <f t="shared" si="36"/>
        <v>6.9586197566039917E-13</v>
      </c>
      <c r="D796" cm="1">
        <f t="array" ref="D796">$J$1*Distributed_Weight($A796,'Rev 10'!$M$16,'Rev 10'!$M$9,0)</f>
        <v>3.0425293654959999E-13</v>
      </c>
      <c r="E796" cm="1">
        <f t="array" ref="E796">$J$1*(Distributed_Weight($A796,'Rev 10'!$M$16,'Rev 10'!$M$9,0)+Point_Force($A796,2*'Rev 10'!$M$16,'Rev 10'!$M$10/2))</f>
        <v>5.5985616243607001E-13</v>
      </c>
      <c r="F796" cm="1">
        <f t="array" ref="F796">$J$1*(Distributed_Weight($A796,'Rev 10'!$M$16,'Rev 10'!$M$9,0)+Point_Force($A796,2*'Rev 10'!$M$16,'Rev 10'!$M$10/2)+Moment_Force($A796,'Rev 10'!$V$9,'Rev 10'!$M$10/2))</f>
        <v>-2.3080237941901965E-9</v>
      </c>
      <c r="G796" cm="1">
        <f t="array" ref="G796">$J$1*(Distributed_Weight($A796,'Rev 10'!$M$16*9.81,'Rev 10'!$M$9,0)-Point_Force($A796,2*'Rev 10'!$M$16*9.81,'Rev 10'!$M$10/2)+Distributed_Weight($A796,'Rev 10'!$M$16*9.81,'Rev 10'!$M$9,'Rev 10'!$M$10-'Rev 10'!$M$9))</f>
        <v>6.9586197566039917E-13</v>
      </c>
      <c r="L796">
        <f t="shared" si="37"/>
        <v>-1.2555563135901789E-15</v>
      </c>
      <c r="O796">
        <f t="shared" si="38"/>
        <v>1.135787519682892E-18</v>
      </c>
    </row>
    <row r="797" spans="1:15" x14ac:dyDescent="0.2">
      <c r="A797">
        <v>2388</v>
      </c>
      <c r="B797">
        <f t="shared" si="36"/>
        <v>6.9209530671962863E-13</v>
      </c>
      <c r="D797" cm="1">
        <f t="array" ref="D797">$J$1*Distributed_Weight($A797,'Rev 10'!$M$16,'Rev 10'!$M$9,0)</f>
        <v>3.0485292064854715E-13</v>
      </c>
      <c r="E797" cm="1">
        <f t="array" ref="E797">$J$1*(Distributed_Weight($A797,'Rev 10'!$M$16,'Rev 10'!$M$9,0)+Point_Force($A797,2*'Rev 10'!$M$16,'Rev 10'!$M$10/2))</f>
        <v>5.6165611473291149E-13</v>
      </c>
      <c r="F797" cm="1">
        <f t="array" ref="F797">$J$1*(Distributed_Weight($A797,'Rev 10'!$M$16,'Rev 10'!$M$9,0)+Point_Force($A797,2*'Rev 10'!$M$16,'Rev 10'!$M$10/2)+Moment_Force($A797,'Rev 10'!$V$9,'Rev 10'!$M$10/2))</f>
        <v>-2.3080219942378998E-9</v>
      </c>
      <c r="G797" cm="1">
        <f t="array" ref="G797">$J$1*(Distributed_Weight($A797,'Rev 10'!$M$16*9.81,'Rev 10'!$M$9,0)-Point_Force($A797,2*'Rev 10'!$M$16*9.81,'Rev 10'!$M$10/2)+Distributed_Weight($A797,'Rev 10'!$M$16*9.81,'Rev 10'!$M$9,'Rev 10'!$M$10-'Rev 10'!$M$9))</f>
        <v>6.9209530671962863E-13</v>
      </c>
      <c r="L797">
        <f t="shared" si="37"/>
        <v>-1.2521489510311302E-15</v>
      </c>
      <c r="O797">
        <f t="shared" si="38"/>
        <v>1.1357875196604752E-18</v>
      </c>
    </row>
    <row r="798" spans="1:15" x14ac:dyDescent="0.2">
      <c r="A798">
        <v>2391</v>
      </c>
      <c r="B798">
        <f t="shared" si="36"/>
        <v>6.8833885986653524E-13</v>
      </c>
      <c r="D798" cm="1">
        <f t="array" ref="D798">$J$1*Distributed_Weight($A798,'Rev 10'!$M$16,'Rev 10'!$M$9,0)</f>
        <v>3.0545290474749426E-13</v>
      </c>
      <c r="E798" cm="1">
        <f t="array" ref="E798">$J$1*(Distributed_Weight($A798,'Rev 10'!$M$16,'Rev 10'!$M$9,0)+Point_Force($A798,2*'Rev 10'!$M$16,'Rev 10'!$M$10/2))</f>
        <v>5.6345606702975287E-13</v>
      </c>
      <c r="F798" cm="1">
        <f t="array" ref="F798">$J$1*(Distributed_Weight($A798,'Rev 10'!$M$16,'Rev 10'!$M$9,0)+Point_Force($A798,2*'Rev 10'!$M$16,'Rev 10'!$M$10/2)+Moment_Force($A798,'Rev 10'!$V$9,'Rev 10'!$M$10/2))</f>
        <v>-2.3080201942856028E-9</v>
      </c>
      <c r="G798" cm="1">
        <f t="array" ref="G798">$J$1*(Distributed_Weight($A798,'Rev 10'!$M$16*9.81,'Rev 10'!$M$9,0)-Point_Force($A798,2*'Rev 10'!$M$16*9.81,'Rev 10'!$M$10/2)+Distributed_Weight($A798,'Rev 10'!$M$16*9.81,'Rev 10'!$M$9,'Rev 10'!$M$10-'Rev 10'!$M$9))</f>
        <v>6.8833885986653524E-13</v>
      </c>
      <c r="L798">
        <f t="shared" si="37"/>
        <v>-1.2487415884721488E-15</v>
      </c>
      <c r="O798">
        <f t="shared" si="38"/>
        <v>1.1357875196380585E-18</v>
      </c>
    </row>
    <row r="799" spans="1:15" x14ac:dyDescent="0.2">
      <c r="A799">
        <v>2394</v>
      </c>
      <c r="B799">
        <f t="shared" si="36"/>
        <v>6.8459263510111879E-13</v>
      </c>
      <c r="D799" cm="1">
        <f t="array" ref="D799">$J$1*Distributed_Weight($A799,'Rev 10'!$M$16,'Rev 10'!$M$9,0)</f>
        <v>3.0605288884644142E-13</v>
      </c>
      <c r="E799" cm="1">
        <f t="array" ref="E799">$J$1*(Distributed_Weight($A799,'Rev 10'!$M$16,'Rev 10'!$M$9,0)+Point_Force($A799,2*'Rev 10'!$M$16,'Rev 10'!$M$10/2))</f>
        <v>5.6525601932659445E-13</v>
      </c>
      <c r="F799" cm="1">
        <f t="array" ref="F799">$J$1*(Distributed_Weight($A799,'Rev 10'!$M$16,'Rev 10'!$M$9,0)+Point_Force($A799,2*'Rev 10'!$M$16,'Rev 10'!$M$10/2)+Moment_Force($A799,'Rev 10'!$V$9,'Rev 10'!$M$10/2))</f>
        <v>-2.3080183943333057E-9</v>
      </c>
      <c r="G799" cm="1">
        <f t="array" ref="G799">$J$1*(Distributed_Weight($A799,'Rev 10'!$M$16*9.81,'Rev 10'!$M$9,0)-Point_Force($A799,2*'Rev 10'!$M$16*9.81,'Rev 10'!$M$10/2)+Distributed_Weight($A799,'Rev 10'!$M$16*9.81,'Rev 10'!$M$9,'Rev 10'!$M$10-'Rev 10'!$M$9))</f>
        <v>6.8459263510111879E-13</v>
      </c>
      <c r="L799">
        <f t="shared" si="37"/>
        <v>-1.2453342259132346E-15</v>
      </c>
      <c r="O799">
        <f t="shared" si="38"/>
        <v>1.1357875196379926E-18</v>
      </c>
    </row>
    <row r="800" spans="1:15" x14ac:dyDescent="0.2">
      <c r="A800">
        <v>2397</v>
      </c>
      <c r="B800">
        <f t="shared" si="36"/>
        <v>6.8085663242337909E-13</v>
      </c>
      <c r="D800" cm="1">
        <f t="array" ref="D800">$J$1*Distributed_Weight($A800,'Rev 10'!$M$16,'Rev 10'!$M$9,0)</f>
        <v>3.0665287294538858E-13</v>
      </c>
      <c r="E800" cm="1">
        <f t="array" ref="E800">$J$1*(Distributed_Weight($A800,'Rev 10'!$M$16,'Rev 10'!$M$9,0)+Point_Force($A800,2*'Rev 10'!$M$16,'Rev 10'!$M$10/2))</f>
        <v>5.6705597162343582E-13</v>
      </c>
      <c r="F800" cm="1">
        <f t="array" ref="F800">$J$1*(Distributed_Weight($A800,'Rev 10'!$M$16,'Rev 10'!$M$9,0)+Point_Force($A800,2*'Rev 10'!$M$16,'Rev 10'!$M$10/2)+Moment_Force($A800,'Rev 10'!$V$9,'Rev 10'!$M$10/2))</f>
        <v>-2.3080165943810091E-9</v>
      </c>
      <c r="G800" cm="1">
        <f t="array" ref="G800">$J$1*(Distributed_Weight($A800,'Rev 10'!$M$16*9.81,'Rev 10'!$M$9,0)-Point_Force($A800,2*'Rev 10'!$M$16*9.81,'Rev 10'!$M$10/2)+Distributed_Weight($A800,'Rev 10'!$M$16*9.81,'Rev 10'!$M$9,'Rev 10'!$M$10-'Rev 10'!$M$9))</f>
        <v>6.8085663242337909E-13</v>
      </c>
      <c r="L800">
        <f t="shared" si="37"/>
        <v>-1.2419268633543206E-15</v>
      </c>
      <c r="O800">
        <f t="shared" si="38"/>
        <v>1.1357875197166158E-18</v>
      </c>
    </row>
    <row r="801" spans="1:15" x14ac:dyDescent="0.2">
      <c r="A801">
        <v>2400</v>
      </c>
      <c r="B801">
        <f t="shared" si="36"/>
        <v>6.7713085183331613E-13</v>
      </c>
      <c r="D801" cm="1">
        <f t="array" ref="D801">$J$1*Distributed_Weight($A801,'Rev 10'!$M$16,'Rev 10'!$M$9,0)</f>
        <v>3.0725285704433574E-13</v>
      </c>
      <c r="E801" cm="1">
        <f t="array" ref="E801">$J$1*(Distributed_Weight($A801,'Rev 10'!$M$16,'Rev 10'!$M$9,0)+Point_Force($A801,2*'Rev 10'!$M$16,'Rev 10'!$M$10/2))</f>
        <v>5.688559239202773E-13</v>
      </c>
      <c r="F801" cm="1">
        <f t="array" ref="F801">$J$1*(Distributed_Weight($A801,'Rev 10'!$M$16,'Rev 10'!$M$9,0)+Point_Force($A801,2*'Rev 10'!$M$16,'Rev 10'!$M$10/2)+Moment_Force($A801,'Rev 10'!$V$9,'Rev 10'!$M$10/2))</f>
        <v>-2.308014794428712E-9</v>
      </c>
      <c r="G801" cm="1">
        <f t="array" ref="G801">$J$1*(Distributed_Weight($A801,'Rev 10'!$M$16*9.81,'Rev 10'!$M$9,0)-Point_Force($A801,2*'Rev 10'!$M$16*9.81,'Rev 10'!$M$10/2)+Distributed_Weight($A801,'Rev 10'!$M$16*9.81,'Rev 10'!$M$9,'Rev 10'!$M$10-'Rev 10'!$M$9))</f>
        <v>6.7713085183331613E-13</v>
      </c>
      <c r="L801">
        <f t="shared" si="37"/>
        <v>-1.2385195007951708E-15</v>
      </c>
      <c r="O801">
        <f t="shared" si="38"/>
        <v>1.1357875195706766E-18</v>
      </c>
    </row>
    <row r="802" spans="1:15" x14ac:dyDescent="0.2">
      <c r="A802">
        <v>2403</v>
      </c>
      <c r="B802">
        <f t="shared" si="36"/>
        <v>6.7341529333093061E-13</v>
      </c>
      <c r="D802" cm="1">
        <f t="array" ref="D802">$J$1*Distributed_Weight($A802,'Rev 10'!$M$16,'Rev 10'!$M$9,0)</f>
        <v>3.078528411432829E-13</v>
      </c>
      <c r="E802" cm="1">
        <f t="array" ref="E802">$J$1*(Distributed_Weight($A802,'Rev 10'!$M$16,'Rev 10'!$M$9,0)+Point_Force($A802,2*'Rev 10'!$M$16,'Rev 10'!$M$10/2))</f>
        <v>5.7065587621711878E-13</v>
      </c>
      <c r="F802" cm="1">
        <f t="array" ref="F802">$J$1*(Distributed_Weight($A802,'Rev 10'!$M$16,'Rev 10'!$M$9,0)+Point_Force($A802,2*'Rev 10'!$M$16,'Rev 10'!$M$10/2)+Moment_Force($A802,'Rev 10'!$V$9,'Rev 10'!$M$10/2))</f>
        <v>-2.3080129944764153E-9</v>
      </c>
      <c r="G802" cm="1">
        <f t="array" ref="G802">$J$1*(Distributed_Weight($A802,'Rev 10'!$M$16*9.81,'Rev 10'!$M$9,0)-Point_Force($A802,2*'Rev 10'!$M$16*9.81,'Rev 10'!$M$10/2)+Distributed_Weight($A802,'Rev 10'!$M$16*9.81,'Rev 10'!$M$9,'Rev 10'!$M$10-'Rev 10'!$M$9))</f>
        <v>6.7341529333093061E-13</v>
      </c>
      <c r="L802">
        <f t="shared" si="37"/>
        <v>-1.2351121382364587E-15</v>
      </c>
      <c r="O802">
        <f t="shared" si="38"/>
        <v>1.1357875196492998E-18</v>
      </c>
    </row>
    <row r="803" spans="1:15" x14ac:dyDescent="0.2">
      <c r="A803">
        <v>2406</v>
      </c>
      <c r="B803">
        <f t="shared" si="36"/>
        <v>6.6970995691622124E-13</v>
      </c>
      <c r="D803" cm="1">
        <f t="array" ref="D803">$J$1*Distributed_Weight($A803,'Rev 10'!$M$16,'Rev 10'!$M$9,0)</f>
        <v>3.0845282524223001E-13</v>
      </c>
      <c r="E803" cm="1">
        <f t="array" ref="E803">$J$1*(Distributed_Weight($A803,'Rev 10'!$M$16,'Rev 10'!$M$9,0)+Point_Force($A803,2*'Rev 10'!$M$16,'Rev 10'!$M$10/2))</f>
        <v>5.7245582851396016E-13</v>
      </c>
      <c r="F803" cm="1">
        <f t="array" ref="F803">$J$1*(Distributed_Weight($A803,'Rev 10'!$M$16,'Rev 10'!$M$9,0)+Point_Force($A803,2*'Rev 10'!$M$16,'Rev 10'!$M$10/2)+Moment_Force($A803,'Rev 10'!$V$9,'Rev 10'!$M$10/2))</f>
        <v>-2.3080111945241187E-9</v>
      </c>
      <c r="G803" cm="1">
        <f t="array" ref="G803">$J$1*(Distributed_Weight($A803,'Rev 10'!$M$16*9.81,'Rev 10'!$M$9,0)-Point_Force($A803,2*'Rev 10'!$M$16*9.81,'Rev 10'!$M$10/2)+Distributed_Weight($A803,'Rev 10'!$M$16*9.81,'Rev 10'!$M$9,'Rev 10'!$M$10-'Rev 10'!$M$9))</f>
        <v>6.6970995691622124E-13</v>
      </c>
      <c r="L803">
        <f t="shared" si="37"/>
        <v>-1.2317047756775108E-15</v>
      </c>
      <c r="O803">
        <f t="shared" si="38"/>
        <v>1.1357875196379926E-18</v>
      </c>
    </row>
    <row r="804" spans="1:15" x14ac:dyDescent="0.2">
      <c r="A804">
        <v>2409</v>
      </c>
      <c r="B804">
        <f t="shared" si="36"/>
        <v>6.660148425891887E-13</v>
      </c>
      <c r="D804" cm="1">
        <f t="array" ref="D804">$J$1*Distributed_Weight($A804,'Rev 10'!$M$16,'Rev 10'!$M$9,0)</f>
        <v>3.0905280934117722E-13</v>
      </c>
      <c r="E804" cm="1">
        <f t="array" ref="E804">$J$1*(Distributed_Weight($A804,'Rev 10'!$M$16,'Rev 10'!$M$9,0)+Point_Force($A804,2*'Rev 10'!$M$16,'Rev 10'!$M$10/2))</f>
        <v>5.7425578081080174E-13</v>
      </c>
      <c r="F804" cm="1">
        <f t="array" ref="F804">$J$1*(Distributed_Weight($A804,'Rev 10'!$M$16,'Rev 10'!$M$9,0)+Point_Force($A804,2*'Rev 10'!$M$16,'Rev 10'!$M$10/2)+Moment_Force($A804,'Rev 10'!$V$9,'Rev 10'!$M$10/2))</f>
        <v>-2.3080093945718216E-9</v>
      </c>
      <c r="G804" cm="1">
        <f t="array" ref="G804">$J$1*(Distributed_Weight($A804,'Rev 10'!$M$16*9.81,'Rev 10'!$M$9,0)-Point_Force($A804,2*'Rev 10'!$M$16*9.81,'Rev 10'!$M$10/2)+Distributed_Weight($A804,'Rev 10'!$M$16*9.81,'Rev 10'!$M$9,'Rev 10'!$M$10-'Rev 10'!$M$9))</f>
        <v>6.660148425891887E-13</v>
      </c>
      <c r="L804">
        <f t="shared" si="37"/>
        <v>-1.2282974131185968E-15</v>
      </c>
      <c r="O804">
        <f t="shared" si="38"/>
        <v>1.1357875195931591E-18</v>
      </c>
    </row>
    <row r="805" spans="1:15" x14ac:dyDescent="0.2">
      <c r="A805">
        <v>2412</v>
      </c>
      <c r="B805">
        <f t="shared" si="36"/>
        <v>6.6232995034983291E-13</v>
      </c>
      <c r="D805" cm="1">
        <f t="array" ref="D805">$J$1*Distributed_Weight($A805,'Rev 10'!$M$16,'Rev 10'!$M$9,0)</f>
        <v>3.0965279344012438E-13</v>
      </c>
      <c r="E805" cm="1">
        <f t="array" ref="E805">$J$1*(Distributed_Weight($A805,'Rev 10'!$M$16,'Rev 10'!$M$9,0)+Point_Force($A805,2*'Rev 10'!$M$16,'Rev 10'!$M$10/2))</f>
        <v>5.7605573310764311E-13</v>
      </c>
      <c r="F805" cm="1">
        <f t="array" ref="F805">$J$1*(Distributed_Weight($A805,'Rev 10'!$M$16,'Rev 10'!$M$9,0)+Point_Force($A805,2*'Rev 10'!$M$16,'Rev 10'!$M$10/2)+Moment_Force($A805,'Rev 10'!$V$9,'Rev 10'!$M$10/2))</f>
        <v>-2.308007594619525E-9</v>
      </c>
      <c r="G805" cm="1">
        <f t="array" ref="G805">$J$1*(Distributed_Weight($A805,'Rev 10'!$M$16*9.81,'Rev 10'!$M$9,0)-Point_Force($A805,2*'Rev 10'!$M$16*9.81,'Rev 10'!$M$10/2)+Distributed_Weight($A805,'Rev 10'!$M$16*9.81,'Rev 10'!$M$9,'Rev 10'!$M$10-'Rev 10'!$M$9))</f>
        <v>6.6232995034983291E-13</v>
      </c>
      <c r="L805">
        <f t="shared" si="37"/>
        <v>-1.2248900505598174E-15</v>
      </c>
      <c r="O805">
        <f t="shared" si="38"/>
        <v>1.1357875197053746E-18</v>
      </c>
    </row>
    <row r="806" spans="1:15" x14ac:dyDescent="0.2">
      <c r="A806">
        <v>2415</v>
      </c>
      <c r="B806">
        <f t="shared" si="36"/>
        <v>6.5865528019815346E-13</v>
      </c>
      <c r="D806" cm="1">
        <f t="array" ref="D806">$J$1*Distributed_Weight($A806,'Rev 10'!$M$16,'Rev 10'!$M$9,0)</f>
        <v>3.1025277753907148E-13</v>
      </c>
      <c r="E806" cm="1">
        <f t="array" ref="E806">$J$1*(Distributed_Weight($A806,'Rev 10'!$M$16,'Rev 10'!$M$9,0)+Point_Force($A806,2*'Rev 10'!$M$16,'Rev 10'!$M$10/2))</f>
        <v>5.7785568540448459E-13</v>
      </c>
      <c r="F806" cm="1">
        <f t="array" ref="F806">$J$1*(Distributed_Weight($A806,'Rev 10'!$M$16,'Rev 10'!$M$9,0)+Point_Force($A806,2*'Rev 10'!$M$16,'Rev 10'!$M$10/2)+Moment_Force($A806,'Rev 10'!$V$9,'Rev 10'!$M$10/2))</f>
        <v>-2.3080057946672279E-9</v>
      </c>
      <c r="G806" cm="1">
        <f t="array" ref="G806">$J$1*(Distributed_Weight($A806,'Rev 10'!$M$16*9.81,'Rev 10'!$M$9,0)-Point_Force($A806,2*'Rev 10'!$M$16*9.81,'Rev 10'!$M$10/2)+Distributed_Weight($A806,'Rev 10'!$M$16*9.81,'Rev 10'!$M$9,'Rev 10'!$M$10-'Rev 10'!$M$9))</f>
        <v>6.5865528019815346E-13</v>
      </c>
      <c r="L806">
        <f t="shared" si="37"/>
        <v>-1.2214826880007012E-15</v>
      </c>
      <c r="O806">
        <f t="shared" si="38"/>
        <v>1.1357875196268172E-18</v>
      </c>
    </row>
    <row r="807" spans="1:15" x14ac:dyDescent="0.2">
      <c r="A807">
        <v>2418</v>
      </c>
      <c r="B807">
        <f t="shared" si="36"/>
        <v>6.5499083213415136E-13</v>
      </c>
      <c r="D807" cm="1">
        <f t="array" ref="D807">$J$1*Distributed_Weight($A807,'Rev 10'!$M$16,'Rev 10'!$M$9,0)</f>
        <v>3.1085276163801864E-13</v>
      </c>
      <c r="E807" cm="1">
        <f t="array" ref="E807">$J$1*(Distributed_Weight($A807,'Rev 10'!$M$16,'Rev 10'!$M$9,0)+Point_Force($A807,2*'Rev 10'!$M$16,'Rev 10'!$M$10/2))</f>
        <v>5.7965563770132607E-13</v>
      </c>
      <c r="F807" cm="1">
        <f t="array" ref="F807">$J$1*(Distributed_Weight($A807,'Rev 10'!$M$16,'Rev 10'!$M$9,0)+Point_Force($A807,2*'Rev 10'!$M$16,'Rev 10'!$M$10/2)+Moment_Force($A807,'Rev 10'!$V$9,'Rev 10'!$M$10/2))</f>
        <v>-2.3080039947149312E-9</v>
      </c>
      <c r="G807" cm="1">
        <f t="array" ref="G807">$J$1*(Distributed_Weight($A807,'Rev 10'!$M$16*9.81,'Rev 10'!$M$9,0)-Point_Force($A807,2*'Rev 10'!$M$16*9.81,'Rev 10'!$M$10/2)+Distributed_Weight($A807,'Rev 10'!$M$16*9.81,'Rev 10'!$M$9,'Rev 10'!$M$10-'Rev 10'!$M$9))</f>
        <v>6.5499083213415136E-13</v>
      </c>
      <c r="L807">
        <f t="shared" si="37"/>
        <v>-1.2180753254418208E-15</v>
      </c>
      <c r="O807">
        <f t="shared" si="38"/>
        <v>1.1357875196492339E-18</v>
      </c>
    </row>
    <row r="808" spans="1:15" x14ac:dyDescent="0.2">
      <c r="A808">
        <v>2421</v>
      </c>
      <c r="B808">
        <f t="shared" si="36"/>
        <v>6.513366061578259E-13</v>
      </c>
      <c r="D808" cm="1">
        <f t="array" ref="D808">$J$1*Distributed_Weight($A808,'Rev 10'!$M$16,'Rev 10'!$M$9,0)</f>
        <v>3.114527457369658E-13</v>
      </c>
      <c r="E808" cm="1">
        <f t="array" ref="E808">$J$1*(Distributed_Weight($A808,'Rev 10'!$M$16,'Rev 10'!$M$9,0)+Point_Force($A808,2*'Rev 10'!$M$16,'Rev 10'!$M$10/2))</f>
        <v>5.8145558999816755E-13</v>
      </c>
      <c r="F808" cm="1">
        <f t="array" ref="F808">$J$1*(Distributed_Weight($A808,'Rev 10'!$M$16,'Rev 10'!$M$9,0)+Point_Force($A808,2*'Rev 10'!$M$16,'Rev 10'!$M$10/2)+Moment_Force($A808,'Rev 10'!$V$9,'Rev 10'!$M$10/2))</f>
        <v>-2.3080021947626346E-9</v>
      </c>
      <c r="G808" cm="1">
        <f t="array" ref="G808">$J$1*(Distributed_Weight($A808,'Rev 10'!$M$16*9.81,'Rev 10'!$M$9,0)-Point_Force($A808,2*'Rev 10'!$M$16*9.81,'Rev 10'!$M$10/2)+Distributed_Weight($A808,'Rev 10'!$M$16*9.81,'Rev 10'!$M$9,'Rev 10'!$M$10-'Rev 10'!$M$9))</f>
        <v>6.513366061578259E-13</v>
      </c>
      <c r="L808">
        <f t="shared" si="37"/>
        <v>-1.2146679628828731E-15</v>
      </c>
      <c r="O808">
        <f t="shared" si="38"/>
        <v>1.1357875196492998E-18</v>
      </c>
    </row>
    <row r="809" spans="1:15" x14ac:dyDescent="0.2">
      <c r="A809">
        <v>2424</v>
      </c>
      <c r="B809">
        <f t="shared" si="36"/>
        <v>6.4769260226917728E-13</v>
      </c>
      <c r="D809" cm="1">
        <f t="array" ref="D809">$J$1*Distributed_Weight($A809,'Rev 10'!$M$16,'Rev 10'!$M$9,0)</f>
        <v>3.1205272983591296E-13</v>
      </c>
      <c r="E809" cm="1">
        <f t="array" ref="E809">$J$1*(Distributed_Weight($A809,'Rev 10'!$M$16,'Rev 10'!$M$9,0)+Point_Force($A809,2*'Rev 10'!$M$16,'Rev 10'!$M$10/2))</f>
        <v>5.8325554229500903E-13</v>
      </c>
      <c r="F809" cm="1">
        <f t="array" ref="F809">$J$1*(Distributed_Weight($A809,'Rev 10'!$M$16,'Rev 10'!$M$9,0)+Point_Force($A809,2*'Rev 10'!$M$16,'Rev 10'!$M$10/2)+Moment_Force($A809,'Rev 10'!$V$9,'Rev 10'!$M$10/2))</f>
        <v>-2.3080003948103375E-9</v>
      </c>
      <c r="G809" cm="1">
        <f t="array" ref="G809">$J$1*(Distributed_Weight($A809,'Rev 10'!$M$16*9.81,'Rev 10'!$M$9,0)-Point_Force($A809,2*'Rev 10'!$M$16*9.81,'Rev 10'!$M$10/2)+Distributed_Weight($A809,'Rev 10'!$M$16*9.81,'Rev 10'!$M$9,'Rev 10'!$M$10-'Rev 10'!$M$9))</f>
        <v>6.4769260226917728E-13</v>
      </c>
      <c r="L809">
        <f t="shared" si="37"/>
        <v>-1.2112606003239252E-15</v>
      </c>
      <c r="O809">
        <f t="shared" si="38"/>
        <v>1.1357875196492339E-18</v>
      </c>
    </row>
    <row r="810" spans="1:15" x14ac:dyDescent="0.2">
      <c r="A810">
        <v>2427</v>
      </c>
      <c r="B810">
        <f t="shared" si="36"/>
        <v>6.440588204682055E-13</v>
      </c>
      <c r="D810" cm="1">
        <f t="array" ref="D810">$J$1*Distributed_Weight($A810,'Rev 10'!$M$16,'Rev 10'!$M$9,0)</f>
        <v>3.1265271393486012E-13</v>
      </c>
      <c r="E810" cm="1">
        <f t="array" ref="E810">$J$1*(Distributed_Weight($A810,'Rev 10'!$M$16,'Rev 10'!$M$9,0)+Point_Force($A810,2*'Rev 10'!$M$16,'Rev 10'!$M$10/2))</f>
        <v>5.850554945918504E-13</v>
      </c>
      <c r="F810" cm="1">
        <f t="array" ref="F810">$J$1*(Distributed_Weight($A810,'Rev 10'!$M$16,'Rev 10'!$M$9,0)+Point_Force($A810,2*'Rev 10'!$M$16,'Rev 10'!$M$10/2)+Moment_Force($A810,'Rev 10'!$V$9,'Rev 10'!$M$10/2))</f>
        <v>-2.3079985948580404E-9</v>
      </c>
      <c r="G810" cm="1">
        <f t="array" ref="G810">$J$1*(Distributed_Weight($A810,'Rev 10'!$M$16*9.81,'Rev 10'!$M$9,0)-Point_Force($A810,2*'Rev 10'!$M$16*9.81,'Rev 10'!$M$10/2)+Distributed_Weight($A810,'Rev 10'!$M$16*9.81,'Rev 10'!$M$9,'Rev 10'!$M$10-'Rev 10'!$M$9))</f>
        <v>6.440588204682055E-13</v>
      </c>
      <c r="L810">
        <f t="shared" si="37"/>
        <v>-1.2078532377649775E-15</v>
      </c>
      <c r="O810">
        <f t="shared" si="38"/>
        <v>1.1357875196380585E-18</v>
      </c>
    </row>
    <row r="811" spans="1:15" x14ac:dyDescent="0.2">
      <c r="A811">
        <v>2430</v>
      </c>
      <c r="B811">
        <f t="shared" si="36"/>
        <v>6.4043526075491057E-13</v>
      </c>
      <c r="D811" cm="1">
        <f t="array" ref="D811">$J$1*Distributed_Weight($A811,'Rev 10'!$M$16,'Rev 10'!$M$9,0)</f>
        <v>3.1325269803380728E-13</v>
      </c>
      <c r="E811" cm="1">
        <f t="array" ref="E811">$J$1*(Distributed_Weight($A811,'Rev 10'!$M$16,'Rev 10'!$M$9,0)+Point_Force($A811,2*'Rev 10'!$M$16,'Rev 10'!$M$10/2))</f>
        <v>5.8685544688869198E-13</v>
      </c>
      <c r="F811" cm="1">
        <f t="array" ref="F811">$J$1*(Distributed_Weight($A811,'Rev 10'!$M$16,'Rev 10'!$M$9,0)+Point_Force($A811,2*'Rev 10'!$M$16,'Rev 10'!$M$10/2)+Moment_Force($A811,'Rev 10'!$V$9,'Rev 10'!$M$10/2))</f>
        <v>-2.3079967949057438E-9</v>
      </c>
      <c r="G811" cm="1">
        <f t="array" ref="G811">$J$1*(Distributed_Weight($A811,'Rev 10'!$M$16*9.81,'Rev 10'!$M$9,0)-Point_Force($A811,2*'Rev 10'!$M$16*9.81,'Rev 10'!$M$10/2)+Distributed_Weight($A811,'Rev 10'!$M$16*9.81,'Rev 10'!$M$9,'Rev 10'!$M$10-'Rev 10'!$M$9))</f>
        <v>6.4043526075491057E-13</v>
      </c>
      <c r="L811">
        <f t="shared" si="37"/>
        <v>-1.2044458752060633E-15</v>
      </c>
      <c r="O811">
        <f t="shared" si="38"/>
        <v>1.1357875196492339E-18</v>
      </c>
    </row>
    <row r="812" spans="1:15" x14ac:dyDescent="0.2">
      <c r="A812">
        <v>2433</v>
      </c>
      <c r="B812">
        <f t="shared" si="36"/>
        <v>6.3682192312929238E-13</v>
      </c>
      <c r="D812" cm="1">
        <f t="array" ref="D812">$J$1*Distributed_Weight($A812,'Rev 10'!$M$16,'Rev 10'!$M$9,0)</f>
        <v>3.1385268213275444E-13</v>
      </c>
      <c r="E812" cm="1">
        <f t="array" ref="E812">$J$1*(Distributed_Weight($A812,'Rev 10'!$M$16,'Rev 10'!$M$9,0)+Point_Force($A812,2*'Rev 10'!$M$16,'Rev 10'!$M$10/2))</f>
        <v>5.8865539918553346E-13</v>
      </c>
      <c r="F812" cm="1">
        <f t="array" ref="F812">$J$1*(Distributed_Weight($A812,'Rev 10'!$M$16,'Rev 10'!$M$9,0)+Point_Force($A812,2*'Rev 10'!$M$16,'Rev 10'!$M$10/2)+Moment_Force($A812,'Rev 10'!$V$9,'Rev 10'!$M$10/2))</f>
        <v>-2.3079949949534467E-9</v>
      </c>
      <c r="G812" cm="1">
        <f t="array" ref="G812">$J$1*(Distributed_Weight($A812,'Rev 10'!$M$16*9.81,'Rev 10'!$M$9,0)-Point_Force($A812,2*'Rev 10'!$M$16*9.81,'Rev 10'!$M$10/2)+Distributed_Weight($A812,'Rev 10'!$M$16*9.81,'Rev 10'!$M$9,'Rev 10'!$M$10-'Rev 10'!$M$9))</f>
        <v>6.3682192312929238E-13</v>
      </c>
      <c r="L812">
        <f t="shared" si="37"/>
        <v>-1.2010385126471156E-15</v>
      </c>
      <c r="O812">
        <f t="shared" si="38"/>
        <v>1.1357875196380585E-18</v>
      </c>
    </row>
    <row r="813" spans="1:15" x14ac:dyDescent="0.2">
      <c r="A813">
        <v>2436</v>
      </c>
      <c r="B813">
        <f t="shared" si="36"/>
        <v>6.3321880759135103E-13</v>
      </c>
      <c r="D813" cm="1">
        <f t="array" ref="D813">$J$1*Distributed_Weight($A813,'Rev 10'!$M$16,'Rev 10'!$M$9,0)</f>
        <v>3.1445266623170155E-13</v>
      </c>
      <c r="E813" cm="1">
        <f t="array" ref="E813">$J$1*(Distributed_Weight($A813,'Rev 10'!$M$16,'Rev 10'!$M$9,0)+Point_Force($A813,2*'Rev 10'!$M$16,'Rev 10'!$M$10/2))</f>
        <v>5.9045535148237484E-13</v>
      </c>
      <c r="F813" cm="1">
        <f t="array" ref="F813">$J$1*(Distributed_Weight($A813,'Rev 10'!$M$16,'Rev 10'!$M$9,0)+Point_Force($A813,2*'Rev 10'!$M$16,'Rev 10'!$M$10/2)+Moment_Force($A813,'Rev 10'!$V$9,'Rev 10'!$M$10/2))</f>
        <v>-2.3079931950011501E-9</v>
      </c>
      <c r="G813" cm="1">
        <f t="array" ref="G813">$J$1*(Distributed_Weight($A813,'Rev 10'!$M$16*9.81,'Rev 10'!$M$9,0)-Point_Force($A813,2*'Rev 10'!$M$16*9.81,'Rev 10'!$M$10/2)+Distributed_Weight($A813,'Rev 10'!$M$16*9.81,'Rev 10'!$M$9,'Rev 10'!$M$10-'Rev 10'!$M$9))</f>
        <v>6.3321880759135103E-13</v>
      </c>
      <c r="L813">
        <f t="shared" si="37"/>
        <v>-1.1976311500882014E-15</v>
      </c>
      <c r="O813">
        <f t="shared" si="38"/>
        <v>1.1357875195706766E-18</v>
      </c>
    </row>
    <row r="814" spans="1:15" x14ac:dyDescent="0.2">
      <c r="A814">
        <v>2439</v>
      </c>
      <c r="B814">
        <f t="shared" si="36"/>
        <v>6.2962591414108643E-13</v>
      </c>
      <c r="D814" cm="1">
        <f t="array" ref="D814">$J$1*Distributed_Weight($A814,'Rev 10'!$M$16,'Rev 10'!$M$9,0)</f>
        <v>3.1505265033064871E-13</v>
      </c>
      <c r="E814" cm="1">
        <f t="array" ref="E814">$J$1*(Distributed_Weight($A814,'Rev 10'!$M$16,'Rev 10'!$M$9,0)+Point_Force($A814,2*'Rev 10'!$M$16,'Rev 10'!$M$10/2))</f>
        <v>5.9225530377921632E-13</v>
      </c>
      <c r="F814" cm="1">
        <f t="array" ref="F814">$J$1*(Distributed_Weight($A814,'Rev 10'!$M$16,'Rev 10'!$M$9,0)+Point_Force($A814,2*'Rev 10'!$M$16,'Rev 10'!$M$10/2)+Moment_Force($A814,'Rev 10'!$V$9,'Rev 10'!$M$10/2))</f>
        <v>-2.3079913950488534E-9</v>
      </c>
      <c r="G814" cm="1">
        <f t="array" ref="G814">$J$1*(Distributed_Weight($A814,'Rev 10'!$M$16*9.81,'Rev 10'!$M$9,0)-Point_Force($A814,2*'Rev 10'!$M$16*9.81,'Rev 10'!$M$10/2)+Distributed_Weight($A814,'Rev 10'!$M$16*9.81,'Rev 10'!$M$9,'Rev 10'!$M$10-'Rev 10'!$M$9))</f>
        <v>6.2962591414108643E-13</v>
      </c>
      <c r="L814">
        <f t="shared" si="37"/>
        <v>-1.1942237875294894E-15</v>
      </c>
      <c r="O814">
        <f t="shared" si="38"/>
        <v>1.1357875197277914E-18</v>
      </c>
    </row>
    <row r="815" spans="1:15" x14ac:dyDescent="0.2">
      <c r="A815">
        <v>2442</v>
      </c>
      <c r="B815">
        <f t="shared" si="36"/>
        <v>6.2604324277849796E-13</v>
      </c>
      <c r="D815" cm="1">
        <f t="array" ref="D815">$J$1*Distributed_Weight($A815,'Rev 10'!$M$16,'Rev 10'!$M$9,0)</f>
        <v>3.1565263442959587E-13</v>
      </c>
      <c r="E815" cm="1">
        <f t="array" ref="E815">$J$1*(Distributed_Weight($A815,'Rev 10'!$M$16,'Rev 10'!$M$9,0)+Point_Force($A815,2*'Rev 10'!$M$16,'Rev 10'!$M$10/2))</f>
        <v>5.9405525607605779E-13</v>
      </c>
      <c r="F815" cm="1">
        <f t="array" ref="F815">$J$1*(Distributed_Weight($A815,'Rev 10'!$M$16,'Rev 10'!$M$9,0)+Point_Force($A815,2*'Rev 10'!$M$16,'Rev 10'!$M$10/2)+Moment_Force($A815,'Rev 10'!$V$9,'Rev 10'!$M$10/2))</f>
        <v>-2.3079895950965563E-9</v>
      </c>
      <c r="G815" cm="1">
        <f t="array" ref="G815">$J$1*(Distributed_Weight($A815,'Rev 10'!$M$16*9.81,'Rev 10'!$M$9,0)-Point_Force($A815,2*'Rev 10'!$M$16*9.81,'Rev 10'!$M$10/2)+Distributed_Weight($A815,'Rev 10'!$M$16*9.81,'Rev 10'!$M$9,'Rev 10'!$M$10-'Rev 10'!$M$9))</f>
        <v>6.2604324277849796E-13</v>
      </c>
      <c r="L815">
        <f t="shared" si="37"/>
        <v>-1.190816424970306E-15</v>
      </c>
      <c r="O815">
        <f t="shared" si="38"/>
        <v>1.1357875196268172E-18</v>
      </c>
    </row>
    <row r="816" spans="1:15" x14ac:dyDescent="0.2">
      <c r="A816">
        <v>2445</v>
      </c>
      <c r="B816">
        <f t="shared" si="36"/>
        <v>6.2247079350358704E-13</v>
      </c>
      <c r="D816" cm="1">
        <f t="array" ref="D816">$J$1*Distributed_Weight($A816,'Rev 10'!$M$16,'Rev 10'!$M$9,0)</f>
        <v>3.1625261852854308E-13</v>
      </c>
      <c r="E816" cm="1">
        <f t="array" ref="E816">$J$1*(Distributed_Weight($A816,'Rev 10'!$M$16,'Rev 10'!$M$9,0)+Point_Force($A816,2*'Rev 10'!$M$16,'Rev 10'!$M$10/2))</f>
        <v>5.9585520837289927E-13</v>
      </c>
      <c r="F816" cm="1">
        <f t="array" ref="F816">$J$1*(Distributed_Weight($A816,'Rev 10'!$M$16,'Rev 10'!$M$9,0)+Point_Force($A816,2*'Rev 10'!$M$16,'Rev 10'!$M$10/2)+Moment_Force($A816,'Rev 10'!$V$9,'Rev 10'!$M$10/2))</f>
        <v>-2.3079877951442597E-9</v>
      </c>
      <c r="G816" cm="1">
        <f t="array" ref="G816">$J$1*(Distributed_Weight($A816,'Rev 10'!$M$16*9.81,'Rev 10'!$M$9,0)-Point_Force($A816,2*'Rev 10'!$M$16*9.81,'Rev 10'!$M$10/2)+Distributed_Weight($A816,'Rev 10'!$M$16*9.81,'Rev 10'!$M$9,'Rev 10'!$M$10-'Rev 10'!$M$9))</f>
        <v>6.2247079350358704E-13</v>
      </c>
      <c r="L816">
        <f t="shared" si="37"/>
        <v>-1.1874090624114256E-15</v>
      </c>
      <c r="O816">
        <f t="shared" si="38"/>
        <v>1.1357875196492998E-18</v>
      </c>
    </row>
    <row r="817" spans="1:15" x14ac:dyDescent="0.2">
      <c r="A817">
        <v>2448</v>
      </c>
      <c r="B817">
        <f t="shared" si="36"/>
        <v>6.1890856631635276E-13</v>
      </c>
      <c r="D817" cm="1">
        <f t="array" ref="D817">$J$1*Distributed_Weight($A817,'Rev 10'!$M$16,'Rev 10'!$M$9,0)</f>
        <v>3.1685260262749024E-13</v>
      </c>
      <c r="E817" cm="1">
        <f t="array" ref="E817">$J$1*(Distributed_Weight($A817,'Rev 10'!$M$16,'Rev 10'!$M$9,0)+Point_Force($A817,2*'Rev 10'!$M$16,'Rev 10'!$M$10/2))</f>
        <v>5.9765516066974075E-13</v>
      </c>
      <c r="F817" cm="1">
        <f t="array" ref="F817">$J$1*(Distributed_Weight($A817,'Rev 10'!$M$16,'Rev 10'!$M$9,0)+Point_Force($A817,2*'Rev 10'!$M$16,'Rev 10'!$M$10/2)+Moment_Force($A817,'Rev 10'!$V$9,'Rev 10'!$M$10/2))</f>
        <v>-2.3079859951919626E-9</v>
      </c>
      <c r="G817" cm="1">
        <f t="array" ref="G817">$J$1*(Distributed_Weight($A817,'Rev 10'!$M$16*9.81,'Rev 10'!$M$9,0)-Point_Force($A817,2*'Rev 10'!$M$16*9.81,'Rev 10'!$M$10/2)+Distributed_Weight($A817,'Rev 10'!$M$16*9.81,'Rev 10'!$M$9,'Rev 10'!$M$10-'Rev 10'!$M$9))</f>
        <v>6.1890856631635276E-13</v>
      </c>
      <c r="L817">
        <f t="shared" si="37"/>
        <v>-1.1840016998524777E-15</v>
      </c>
      <c r="O817">
        <f t="shared" si="38"/>
        <v>1.1357875196379926E-18</v>
      </c>
    </row>
    <row r="818" spans="1:15" x14ac:dyDescent="0.2">
      <c r="A818">
        <v>2451</v>
      </c>
      <c r="B818">
        <f t="shared" si="36"/>
        <v>6.1535656121679533E-13</v>
      </c>
      <c r="D818" cm="1">
        <f t="array" ref="D818">$J$1*Distributed_Weight($A818,'Rev 10'!$M$16,'Rev 10'!$M$9,0)</f>
        <v>3.174525867264373E-13</v>
      </c>
      <c r="E818" cm="1">
        <f t="array" ref="E818">$J$1*(Distributed_Weight($A818,'Rev 10'!$M$16,'Rev 10'!$M$9,0)+Point_Force($A818,2*'Rev 10'!$M$16,'Rev 10'!$M$10/2))</f>
        <v>5.9945511296658213E-13</v>
      </c>
      <c r="F818" cm="1">
        <f t="array" ref="F818">$J$1*(Distributed_Weight($A818,'Rev 10'!$M$16,'Rev 10'!$M$9,0)+Point_Force($A818,2*'Rev 10'!$M$16,'Rev 10'!$M$10/2)+Moment_Force($A818,'Rev 10'!$V$9,'Rev 10'!$M$10/2))</f>
        <v>-2.307984195239666E-9</v>
      </c>
      <c r="G818" cm="1">
        <f t="array" ref="G818">$J$1*(Distributed_Weight($A818,'Rev 10'!$M$16*9.81,'Rev 10'!$M$9,0)-Point_Force($A818,2*'Rev 10'!$M$16*9.81,'Rev 10'!$M$10/2)+Distributed_Weight($A818,'Rev 10'!$M$16*9.81,'Rev 10'!$M$9,'Rev 10'!$M$10-'Rev 10'!$M$9))</f>
        <v>6.1535656121679533E-13</v>
      </c>
      <c r="L818">
        <f t="shared" si="37"/>
        <v>-1.1805943372935637E-15</v>
      </c>
      <c r="O818">
        <f t="shared" si="38"/>
        <v>1.1357875197053746E-18</v>
      </c>
    </row>
    <row r="819" spans="1:15" x14ac:dyDescent="0.2">
      <c r="A819">
        <v>2454</v>
      </c>
      <c r="B819">
        <f t="shared" si="36"/>
        <v>6.1181477820491464E-13</v>
      </c>
      <c r="D819" cm="1">
        <f t="array" ref="D819">$J$1*Distributed_Weight($A819,'Rev 10'!$M$16,'Rev 10'!$M$9,0)</f>
        <v>3.1805257082538451E-13</v>
      </c>
      <c r="E819" cm="1">
        <f t="array" ref="E819">$J$1*(Distributed_Weight($A819,'Rev 10'!$M$16,'Rev 10'!$M$9,0)+Point_Force($A819,2*'Rev 10'!$M$16,'Rev 10'!$M$10/2))</f>
        <v>6.0125506526342361E-13</v>
      </c>
      <c r="F819" cm="1">
        <f t="array" ref="F819">$J$1*(Distributed_Weight($A819,'Rev 10'!$M$16,'Rev 10'!$M$9,0)+Point_Force($A819,2*'Rev 10'!$M$16,'Rev 10'!$M$10/2)+Moment_Force($A819,'Rev 10'!$V$9,'Rev 10'!$M$10/2))</f>
        <v>-2.3079823952873693E-9</v>
      </c>
      <c r="G819" cm="1">
        <f t="array" ref="G819">$J$1*(Distributed_Weight($A819,'Rev 10'!$M$16*9.81,'Rev 10'!$M$9,0)-Point_Force($A819,2*'Rev 10'!$M$16*9.81,'Rev 10'!$M$10/2)+Distributed_Weight($A819,'Rev 10'!$M$16*9.81,'Rev 10'!$M$9,'Rev 10'!$M$10-'Rev 10'!$M$9))</f>
        <v>6.1181477820491464E-13</v>
      </c>
      <c r="L819">
        <f t="shared" si="37"/>
        <v>-1.1771869747344476E-15</v>
      </c>
      <c r="O819">
        <f t="shared" si="38"/>
        <v>1.1357875195819178E-18</v>
      </c>
    </row>
    <row r="820" spans="1:15" x14ac:dyDescent="0.2">
      <c r="A820">
        <v>2457</v>
      </c>
      <c r="B820">
        <f t="shared" si="36"/>
        <v>6.082832172807113E-13</v>
      </c>
      <c r="D820" cm="1">
        <f t="array" ref="D820">$J$1*Distributed_Weight($A820,'Rev 10'!$M$16,'Rev 10'!$M$9,0)</f>
        <v>3.1865255492433167E-13</v>
      </c>
      <c r="E820" cm="1">
        <f t="array" ref="E820">$J$1*(Distributed_Weight($A820,'Rev 10'!$M$16,'Rev 10'!$M$9,0)+Point_Force($A820,2*'Rev 10'!$M$16,'Rev 10'!$M$10/2))</f>
        <v>6.0305501756026508E-13</v>
      </c>
      <c r="F820" cm="1">
        <f t="array" ref="F820">$J$1*(Distributed_Weight($A820,'Rev 10'!$M$16,'Rev 10'!$M$9,0)+Point_Force($A820,2*'Rev 10'!$M$16,'Rev 10'!$M$10/2)+Moment_Force($A820,'Rev 10'!$V$9,'Rev 10'!$M$10/2))</f>
        <v>-2.3079805953350722E-9</v>
      </c>
      <c r="G820" cm="1">
        <f t="array" ref="G820">$J$1*(Distributed_Weight($A820,'Rev 10'!$M$16*9.81,'Rev 10'!$M$9,0)-Point_Force($A820,2*'Rev 10'!$M$16*9.81,'Rev 10'!$M$10/2)+Distributed_Weight($A820,'Rev 10'!$M$16*9.81,'Rev 10'!$M$9,'Rev 10'!$M$10-'Rev 10'!$M$9))</f>
        <v>6.082832172807113E-13</v>
      </c>
      <c r="L820">
        <f t="shared" si="37"/>
        <v>-1.1737796121757018E-15</v>
      </c>
      <c r="O820">
        <f t="shared" si="38"/>
        <v>1.1357875196492998E-18</v>
      </c>
    </row>
    <row r="821" spans="1:15" x14ac:dyDescent="0.2">
      <c r="A821">
        <v>2460</v>
      </c>
      <c r="B821">
        <f t="shared" si="36"/>
        <v>6.0476187844418419E-13</v>
      </c>
      <c r="D821" cm="1">
        <f t="array" ref="D821">$J$1*Distributed_Weight($A821,'Rev 10'!$M$16,'Rev 10'!$M$9,0)</f>
        <v>3.1925253902327882E-13</v>
      </c>
      <c r="E821" cm="1">
        <f t="array" ref="E821">$J$1*(Distributed_Weight($A821,'Rev 10'!$M$16,'Rev 10'!$M$9,0)+Point_Force($A821,2*'Rev 10'!$M$16,'Rev 10'!$M$10/2))</f>
        <v>6.0485496985710656E-13</v>
      </c>
      <c r="F821" cm="1">
        <f t="array" ref="F821">$J$1*(Distributed_Weight($A821,'Rev 10'!$M$16,'Rev 10'!$M$9,0)+Point_Force($A821,2*'Rev 10'!$M$16,'Rev 10'!$M$10/2)+Moment_Force($A821,'Rev 10'!$V$9,'Rev 10'!$M$10/2))</f>
        <v>-2.3079787953827756E-9</v>
      </c>
      <c r="G821" cm="1">
        <f t="array" ref="G821">$J$1*(Distributed_Weight($A821,'Rev 10'!$M$16*9.81,'Rev 10'!$M$9,0)-Point_Force($A821,2*'Rev 10'!$M$16*9.81,'Rev 10'!$M$10/2)+Distributed_Weight($A821,'Rev 10'!$M$16*9.81,'Rev 10'!$M$9,'Rev 10'!$M$10-'Rev 10'!$M$9))</f>
        <v>6.0476187844418419E-13</v>
      </c>
      <c r="L821">
        <f t="shared" si="37"/>
        <v>-1.1703722496167539E-15</v>
      </c>
      <c r="O821">
        <f t="shared" si="38"/>
        <v>1.1357875196492339E-18</v>
      </c>
    </row>
    <row r="822" spans="1:15" x14ac:dyDescent="0.2">
      <c r="A822">
        <v>2463</v>
      </c>
      <c r="B822">
        <f t="shared" si="36"/>
        <v>6.0125076169533393E-13</v>
      </c>
      <c r="D822" cm="1">
        <f t="array" ref="D822">$J$1*Distributed_Weight($A822,'Rev 10'!$M$16,'Rev 10'!$M$9,0)</f>
        <v>3.1985252312222598E-13</v>
      </c>
      <c r="E822" cm="1">
        <f t="array" ref="E822">$J$1*(Distributed_Weight($A822,'Rev 10'!$M$16,'Rev 10'!$M$9,0)+Point_Force($A822,2*'Rev 10'!$M$16,'Rev 10'!$M$10/2))</f>
        <v>6.0665492215394804E-13</v>
      </c>
      <c r="F822" cm="1">
        <f t="array" ref="F822">$J$1*(Distributed_Weight($A822,'Rev 10'!$M$16,'Rev 10'!$M$9,0)+Point_Force($A822,2*'Rev 10'!$M$16,'Rev 10'!$M$10/2)+Moment_Force($A822,'Rev 10'!$V$9,'Rev 10'!$M$10/2))</f>
        <v>-2.3079769954304785E-9</v>
      </c>
      <c r="G822" cm="1">
        <f t="array" ref="G822">$J$1*(Distributed_Weight($A822,'Rev 10'!$M$16*9.81,'Rev 10'!$M$9,0)-Point_Force($A822,2*'Rev 10'!$M$16*9.81,'Rev 10'!$M$10/2)+Distributed_Weight($A822,'Rev 10'!$M$16*9.81,'Rev 10'!$M$9,'Rev 10'!$M$10-'Rev 10'!$M$9))</f>
        <v>6.0125076169533393E-13</v>
      </c>
      <c r="L822">
        <f t="shared" si="37"/>
        <v>-1.1669648870578062E-15</v>
      </c>
      <c r="O822">
        <f t="shared" si="38"/>
        <v>1.1357875196380585E-18</v>
      </c>
    </row>
    <row r="823" spans="1:15" x14ac:dyDescent="0.2">
      <c r="A823">
        <v>2466</v>
      </c>
      <c r="B823">
        <f t="shared" si="36"/>
        <v>5.9774986703416051E-13</v>
      </c>
      <c r="D823" cm="1">
        <f t="array" ref="D823">$J$1*Distributed_Weight($A823,'Rev 10'!$M$16,'Rev 10'!$M$9,0)</f>
        <v>3.2045250722117309E-13</v>
      </c>
      <c r="E823" cm="1">
        <f t="array" ref="E823">$J$1*(Distributed_Weight($A823,'Rev 10'!$M$16,'Rev 10'!$M$9,0)+Point_Force($A823,2*'Rev 10'!$M$16,'Rev 10'!$M$10/2))</f>
        <v>6.0845487445078942E-13</v>
      </c>
      <c r="F823" cm="1">
        <f t="array" ref="F823">$J$1*(Distributed_Weight($A823,'Rev 10'!$M$16,'Rev 10'!$M$9,0)+Point_Force($A823,2*'Rev 10'!$M$16,'Rev 10'!$M$10/2)+Moment_Force($A823,'Rev 10'!$V$9,'Rev 10'!$M$10/2))</f>
        <v>-2.3079751954781815E-9</v>
      </c>
      <c r="G823" cm="1">
        <f t="array" ref="G823">$J$1*(Distributed_Weight($A823,'Rev 10'!$M$16*9.81,'Rev 10'!$M$9,0)-Point_Force($A823,2*'Rev 10'!$M$16*9.81,'Rev 10'!$M$10/2)+Distributed_Weight($A823,'Rev 10'!$M$16*9.81,'Rev 10'!$M$9,'Rev 10'!$M$10-'Rev 10'!$M$9))</f>
        <v>5.9774986703416051E-13</v>
      </c>
      <c r="L823">
        <f t="shared" si="37"/>
        <v>-1.1635575244988921E-15</v>
      </c>
      <c r="O823">
        <f t="shared" si="38"/>
        <v>1.1357875195819178E-18</v>
      </c>
    </row>
    <row r="824" spans="1:15" x14ac:dyDescent="0.2">
      <c r="A824">
        <v>2469</v>
      </c>
      <c r="B824">
        <f t="shared" si="36"/>
        <v>5.9425919446066384E-13</v>
      </c>
      <c r="D824" cm="1">
        <f t="array" ref="D824">$J$1*Distributed_Weight($A824,'Rev 10'!$M$16,'Rev 10'!$M$9,0)</f>
        <v>3.2105249132012025E-13</v>
      </c>
      <c r="E824" cm="1">
        <f t="array" ref="E824">$J$1*(Distributed_Weight($A824,'Rev 10'!$M$16,'Rev 10'!$M$9,0)+Point_Force($A824,2*'Rev 10'!$M$16,'Rev 10'!$M$10/2))</f>
        <v>6.102548267476309E-13</v>
      </c>
      <c r="F824" cm="1">
        <f t="array" ref="F824">$J$1*(Distributed_Weight($A824,'Rev 10'!$M$16,'Rev 10'!$M$9,0)+Point_Force($A824,2*'Rev 10'!$M$16,'Rev 10'!$M$10/2)+Moment_Force($A824,'Rev 10'!$V$9,'Rev 10'!$M$10/2))</f>
        <v>-2.3079733955258848E-9</v>
      </c>
      <c r="G824" cm="1">
        <f t="array" ref="G824">$J$1*(Distributed_Weight($A824,'Rev 10'!$M$16*9.81,'Rev 10'!$M$9,0)-Point_Force($A824,2*'Rev 10'!$M$16*9.81,'Rev 10'!$M$10/2)+Distributed_Weight($A824,'Rev 10'!$M$16*9.81,'Rev 10'!$M$9,'Rev 10'!$M$10-'Rev 10'!$M$9))</f>
        <v>5.9425919446066384E-13</v>
      </c>
      <c r="L824">
        <f t="shared" si="37"/>
        <v>-1.1601501619401463E-15</v>
      </c>
      <c r="O824">
        <f t="shared" si="38"/>
        <v>1.1357875196941333E-18</v>
      </c>
    </row>
    <row r="825" spans="1:15" x14ac:dyDescent="0.2">
      <c r="A825">
        <v>2472</v>
      </c>
      <c r="B825">
        <f t="shared" si="36"/>
        <v>5.907787439748434E-13</v>
      </c>
      <c r="D825" cm="1">
        <f t="array" ref="D825">$J$1*Distributed_Weight($A825,'Rev 10'!$M$16,'Rev 10'!$M$9,0)</f>
        <v>3.2165247541906741E-13</v>
      </c>
      <c r="E825" cm="1">
        <f t="array" ref="E825">$J$1*(Distributed_Weight($A825,'Rev 10'!$M$16,'Rev 10'!$M$9,0)+Point_Force($A825,2*'Rev 10'!$M$16,'Rev 10'!$M$10/2))</f>
        <v>6.1205477904447237E-13</v>
      </c>
      <c r="F825" cm="1">
        <f t="array" ref="F825">$J$1*(Distributed_Weight($A825,'Rev 10'!$M$16,'Rev 10'!$M$9,0)+Point_Force($A825,2*'Rev 10'!$M$16,'Rev 10'!$M$10/2)+Moment_Force($A825,'Rev 10'!$V$9,'Rev 10'!$M$10/2))</f>
        <v>-2.3079715955735881E-9</v>
      </c>
      <c r="G825" cm="1">
        <f t="array" ref="G825">$J$1*(Distributed_Weight($A825,'Rev 10'!$M$16*9.81,'Rev 10'!$M$9,0)-Point_Force($A825,2*'Rev 10'!$M$16*9.81,'Rev 10'!$M$10/2)+Distributed_Weight($A825,'Rev 10'!$M$16*9.81,'Rev 10'!$M$9,'Rev 10'!$M$10-'Rev 10'!$M$9))</f>
        <v>5.907787439748434E-13</v>
      </c>
      <c r="L825">
        <f t="shared" si="37"/>
        <v>-1.1567427993810639E-15</v>
      </c>
      <c r="O825">
        <f t="shared" si="38"/>
        <v>1.1357875196604752E-18</v>
      </c>
    </row>
    <row r="826" spans="1:15" x14ac:dyDescent="0.2">
      <c r="A826">
        <v>2475</v>
      </c>
      <c r="B826">
        <f t="shared" si="36"/>
        <v>5.8730851557670021E-13</v>
      </c>
      <c r="D826" cm="1">
        <f t="array" ref="D826">$J$1*Distributed_Weight($A826,'Rev 10'!$M$16,'Rev 10'!$M$9,0)</f>
        <v>3.2225245951801457E-13</v>
      </c>
      <c r="E826" cm="1">
        <f t="array" ref="E826">$J$1*(Distributed_Weight($A826,'Rev 10'!$M$16,'Rev 10'!$M$9,0)+Point_Force($A826,2*'Rev 10'!$M$16,'Rev 10'!$M$10/2))</f>
        <v>6.1385473134131385E-13</v>
      </c>
      <c r="F826" cm="1">
        <f t="array" ref="F826">$J$1*(Distributed_Weight($A826,'Rev 10'!$M$16,'Rev 10'!$M$9,0)+Point_Force($A826,2*'Rev 10'!$M$16,'Rev 10'!$M$10/2)+Moment_Force($A826,'Rev 10'!$V$9,'Rev 10'!$M$10/2))</f>
        <v>-2.3079697956212911E-9</v>
      </c>
      <c r="G826" cm="1">
        <f t="array" ref="G826">$J$1*(Distributed_Weight($A826,'Rev 10'!$M$16*9.81,'Rev 10'!$M$9,0)-Point_Force($A826,2*'Rev 10'!$M$16*9.81,'Rev 10'!$M$10/2)+Distributed_Weight($A826,'Rev 10'!$M$16*9.81,'Rev 10'!$M$9,'Rev 10'!$M$10-'Rev 10'!$M$9))</f>
        <v>5.8730851557670021E-13</v>
      </c>
      <c r="L826">
        <f t="shared" si="37"/>
        <v>-1.1533354368220825E-15</v>
      </c>
      <c r="O826">
        <f t="shared" si="38"/>
        <v>1.1357875196380585E-18</v>
      </c>
    </row>
    <row r="827" spans="1:15" x14ac:dyDescent="0.2">
      <c r="A827">
        <v>2478</v>
      </c>
      <c r="B827">
        <f t="shared" si="36"/>
        <v>5.8384850926623396E-13</v>
      </c>
      <c r="D827" cm="1">
        <f t="array" ref="D827">$J$1*Distributed_Weight($A827,'Rev 10'!$M$16,'Rev 10'!$M$9,0)</f>
        <v>3.2285244361696173E-13</v>
      </c>
      <c r="E827" cm="1">
        <f t="array" ref="E827">$J$1*(Distributed_Weight($A827,'Rev 10'!$M$16,'Rev 10'!$M$9,0)+Point_Force($A827,2*'Rev 10'!$M$16,'Rev 10'!$M$10/2))</f>
        <v>6.1565468363815533E-13</v>
      </c>
      <c r="F827" cm="1">
        <f t="array" ref="F827">$J$1*(Distributed_Weight($A827,'Rev 10'!$M$16,'Rev 10'!$M$9,0)+Point_Force($A827,2*'Rev 10'!$M$16,'Rev 10'!$M$10/2)+Moment_Force($A827,'Rev 10'!$V$9,'Rev 10'!$M$10/2))</f>
        <v>-2.3079679956689944E-9</v>
      </c>
      <c r="G827" cm="1">
        <f t="array" ref="G827">$J$1*(Distributed_Weight($A827,'Rev 10'!$M$16*9.81,'Rev 10'!$M$9,0)-Point_Force($A827,2*'Rev 10'!$M$16*9.81,'Rev 10'!$M$10/2)+Distributed_Weight($A827,'Rev 10'!$M$16*9.81,'Rev 10'!$M$9,'Rev 10'!$M$10-'Rev 10'!$M$9))</f>
        <v>5.8384850926623396E-13</v>
      </c>
      <c r="L827">
        <f t="shared" si="37"/>
        <v>-1.1499280742631683E-15</v>
      </c>
      <c r="O827">
        <f t="shared" si="38"/>
        <v>1.1357875196268172E-18</v>
      </c>
    </row>
    <row r="828" spans="1:15" x14ac:dyDescent="0.2">
      <c r="A828">
        <v>2481</v>
      </c>
      <c r="B828">
        <f t="shared" si="36"/>
        <v>5.8039872504344445E-13</v>
      </c>
      <c r="D828" cm="1">
        <f t="array" ref="D828">$J$1*Distributed_Weight($A828,'Rev 10'!$M$16,'Rev 10'!$M$9,0)</f>
        <v>3.2345242771590894E-13</v>
      </c>
      <c r="E828" cm="1">
        <f t="array" ref="E828">$J$1*(Distributed_Weight($A828,'Rev 10'!$M$16,'Rev 10'!$M$9,0)+Point_Force($A828,2*'Rev 10'!$M$16,'Rev 10'!$M$10/2))</f>
        <v>6.1745463593499681E-13</v>
      </c>
      <c r="F828" cm="1">
        <f t="array" ref="F828">$J$1*(Distributed_Weight($A828,'Rev 10'!$M$16,'Rev 10'!$M$9,0)+Point_Force($A828,2*'Rev 10'!$M$16,'Rev 10'!$M$10/2)+Moment_Force($A828,'Rev 10'!$V$9,'Rev 10'!$M$10/2))</f>
        <v>-2.3079661957166974E-9</v>
      </c>
      <c r="G828" cm="1">
        <f t="array" ref="G828">$J$1*(Distributed_Weight($A828,'Rev 10'!$M$16*9.81,'Rev 10'!$M$9,0)-Point_Force($A828,2*'Rev 10'!$M$16*9.81,'Rev 10'!$M$10/2)+Distributed_Weight($A828,'Rev 10'!$M$16*9.81,'Rev 10'!$M$9,'Rev 10'!$M$10-'Rev 10'!$M$9))</f>
        <v>5.8039872504344445E-13</v>
      </c>
      <c r="L828">
        <f t="shared" si="37"/>
        <v>-1.1465207117042878E-15</v>
      </c>
      <c r="O828">
        <f t="shared" si="38"/>
        <v>1.1357875196604752E-18</v>
      </c>
    </row>
    <row r="829" spans="1:15" x14ac:dyDescent="0.2">
      <c r="A829">
        <v>2484</v>
      </c>
      <c r="B829">
        <f t="shared" si="36"/>
        <v>5.7695916290833159E-13</v>
      </c>
      <c r="D829" cm="1">
        <f t="array" ref="D829">$J$1*Distributed_Weight($A829,'Rev 10'!$M$16,'Rev 10'!$M$9,0)</f>
        <v>3.24052411814856E-13</v>
      </c>
      <c r="E829" cm="1">
        <f t="array" ref="E829">$J$1*(Distributed_Weight($A829,'Rev 10'!$M$16,'Rev 10'!$M$9,0)+Point_Force($A829,2*'Rev 10'!$M$16,'Rev 10'!$M$10/2))</f>
        <v>6.1925458823183819E-13</v>
      </c>
      <c r="F829" cm="1">
        <f t="array" ref="F829">$J$1*(Distributed_Weight($A829,'Rev 10'!$M$16,'Rev 10'!$M$9,0)+Point_Force($A829,2*'Rev 10'!$M$16,'Rev 10'!$M$10/2)+Moment_Force($A829,'Rev 10'!$V$9,'Rev 10'!$M$10/2))</f>
        <v>-2.3079643957644007E-9</v>
      </c>
      <c r="G829" cm="1">
        <f t="array" ref="G829">$J$1*(Distributed_Weight($A829,'Rev 10'!$M$16*9.81,'Rev 10'!$M$9,0)-Point_Force($A829,2*'Rev 10'!$M$16*9.81,'Rev 10'!$M$10/2)+Distributed_Weight($A829,'Rev 10'!$M$16*9.81,'Rev 10'!$M$9,'Rev 10'!$M$10-'Rev 10'!$M$9))</f>
        <v>5.7695916290833159E-13</v>
      </c>
      <c r="L829">
        <f t="shared" si="37"/>
        <v>-1.1431133491453064E-15</v>
      </c>
      <c r="O829">
        <f t="shared" si="38"/>
        <v>1.1357875196492339E-18</v>
      </c>
    </row>
    <row r="830" spans="1:15" x14ac:dyDescent="0.2">
      <c r="A830">
        <v>2487</v>
      </c>
      <c r="B830">
        <f t="shared" si="36"/>
        <v>5.7352982286089567E-13</v>
      </c>
      <c r="D830" cm="1">
        <f t="array" ref="D830">$J$1*Distributed_Weight($A830,'Rev 10'!$M$16,'Rev 10'!$M$9,0)</f>
        <v>3.2465239591380316E-13</v>
      </c>
      <c r="E830" cm="1">
        <f t="array" ref="E830">$J$1*(Distributed_Weight($A830,'Rev 10'!$M$16,'Rev 10'!$M$9,0)+Point_Force($A830,2*'Rev 10'!$M$16,'Rev 10'!$M$10/2))</f>
        <v>6.2105454052867977E-13</v>
      </c>
      <c r="F830" cm="1">
        <f t="array" ref="F830">$J$1*(Distributed_Weight($A830,'Rev 10'!$M$16,'Rev 10'!$M$9,0)+Point_Force($A830,2*'Rev 10'!$M$16,'Rev 10'!$M$10/2)+Moment_Force($A830,'Rev 10'!$V$9,'Rev 10'!$M$10/2))</f>
        <v>-2.307962595812104E-9</v>
      </c>
      <c r="G830" cm="1">
        <f t="array" ref="G830">$J$1*(Distributed_Weight($A830,'Rev 10'!$M$16*9.81,'Rev 10'!$M$9,0)-Point_Force($A830,2*'Rev 10'!$M$16*9.81,'Rev 10'!$M$10/2)+Distributed_Weight($A830,'Rev 10'!$M$16*9.81,'Rev 10'!$M$9,'Rev 10'!$M$10-'Rev 10'!$M$9))</f>
        <v>5.7352982286089567E-13</v>
      </c>
      <c r="L830">
        <f t="shared" si="37"/>
        <v>-1.1397059865863587E-15</v>
      </c>
      <c r="O830">
        <f t="shared" si="38"/>
        <v>1.1357875196380585E-18</v>
      </c>
    </row>
    <row r="831" spans="1:15" x14ac:dyDescent="0.2">
      <c r="A831">
        <v>2490</v>
      </c>
      <c r="B831">
        <f t="shared" si="36"/>
        <v>5.7011070490113659E-13</v>
      </c>
      <c r="D831" cm="1">
        <f t="array" ref="D831">$J$1*Distributed_Weight($A831,'Rev 10'!$M$16,'Rev 10'!$M$9,0)</f>
        <v>3.2525238001275037E-13</v>
      </c>
      <c r="E831" cm="1">
        <f t="array" ref="E831">$J$1*(Distributed_Weight($A831,'Rev 10'!$M$16,'Rev 10'!$M$9,0)+Point_Force($A831,2*'Rev 10'!$M$16,'Rev 10'!$M$10/2))</f>
        <v>6.2285449282552114E-13</v>
      </c>
      <c r="F831" cm="1">
        <f t="array" ref="F831">$J$1*(Distributed_Weight($A831,'Rev 10'!$M$16,'Rev 10'!$M$9,0)+Point_Force($A831,2*'Rev 10'!$M$16,'Rev 10'!$M$10/2)+Moment_Force($A831,'Rev 10'!$V$9,'Rev 10'!$M$10/2))</f>
        <v>-2.307960795859807E-9</v>
      </c>
      <c r="G831" cm="1">
        <f t="array" ref="G831">$J$1*(Distributed_Weight($A831,'Rev 10'!$M$16*9.81,'Rev 10'!$M$9,0)-Point_Force($A831,2*'Rev 10'!$M$16*9.81,'Rev 10'!$M$10/2)+Distributed_Weight($A831,'Rev 10'!$M$16*9.81,'Rev 10'!$M$9,'Rev 10'!$M$10-'Rev 10'!$M$9))</f>
        <v>5.7011070490113659E-13</v>
      </c>
      <c r="L831">
        <f t="shared" si="37"/>
        <v>-1.1362986240274445E-15</v>
      </c>
      <c r="O831">
        <f t="shared" si="38"/>
        <v>1.1357875196379926E-18</v>
      </c>
    </row>
    <row r="832" spans="1:15" x14ac:dyDescent="0.2">
      <c r="A832">
        <v>2493</v>
      </c>
      <c r="B832">
        <f t="shared" si="36"/>
        <v>5.6670180902905426E-13</v>
      </c>
      <c r="D832" cm="1">
        <f t="array" ref="D832">$J$1*Distributed_Weight($A832,'Rev 10'!$M$16,'Rev 10'!$M$9,0)</f>
        <v>3.2585236411169753E-13</v>
      </c>
      <c r="E832" cm="1">
        <f t="array" ref="E832">$J$1*(Distributed_Weight($A832,'Rev 10'!$M$16,'Rev 10'!$M$9,0)+Point_Force($A832,2*'Rev 10'!$M$16,'Rev 10'!$M$10/2))</f>
        <v>6.2465444512236262E-13</v>
      </c>
      <c r="F832" cm="1">
        <f t="array" ref="F832">$J$1*(Distributed_Weight($A832,'Rev 10'!$M$16,'Rev 10'!$M$9,0)+Point_Force($A832,2*'Rev 10'!$M$16,'Rev 10'!$M$10/2)+Moment_Force($A832,'Rev 10'!$V$9,'Rev 10'!$M$10/2))</f>
        <v>-2.3079589959075103E-9</v>
      </c>
      <c r="G832" cm="1">
        <f t="array" ref="G832">$J$1*(Distributed_Weight($A832,'Rev 10'!$M$16*9.81,'Rev 10'!$M$9,0)-Point_Force($A832,2*'Rev 10'!$M$16*9.81,'Rev 10'!$M$10/2)+Distributed_Weight($A832,'Rev 10'!$M$16*9.81,'Rev 10'!$M$9,'Rev 10'!$M$10-'Rev 10'!$M$9))</f>
        <v>5.6670180902905426E-13</v>
      </c>
      <c r="L832">
        <f t="shared" si="37"/>
        <v>-1.1328912614685306E-15</v>
      </c>
      <c r="O832">
        <f t="shared" si="38"/>
        <v>1.1357875195819835E-18</v>
      </c>
    </row>
    <row r="833" spans="1:15" x14ac:dyDescent="0.2">
      <c r="A833">
        <v>2496</v>
      </c>
      <c r="B833">
        <f t="shared" si="36"/>
        <v>5.6330313524464867E-13</v>
      </c>
      <c r="D833" cm="1">
        <f t="array" ref="D833">$J$1*Distributed_Weight($A833,'Rev 10'!$M$16,'Rev 10'!$M$9,0)</f>
        <v>3.2645234821064469E-13</v>
      </c>
      <c r="E833" cm="1">
        <f t="array" ref="E833">$J$1*(Distributed_Weight($A833,'Rev 10'!$M$16,'Rev 10'!$M$9,0)+Point_Force($A833,2*'Rev 10'!$M$16,'Rev 10'!$M$10/2))</f>
        <v>6.264543974192041E-13</v>
      </c>
      <c r="F833" cm="1">
        <f t="array" ref="F833">$J$1*(Distributed_Weight($A833,'Rev 10'!$M$16,'Rev 10'!$M$9,0)+Point_Force($A833,2*'Rev 10'!$M$16,'Rev 10'!$M$10/2)+Moment_Force($A833,'Rev 10'!$V$9,'Rev 10'!$M$10/2))</f>
        <v>-2.3079571959552133E-9</v>
      </c>
      <c r="G833" cm="1">
        <f t="array" ref="G833">$J$1*(Distributed_Weight($A833,'Rev 10'!$M$16*9.81,'Rev 10'!$M$9,0)-Point_Force($A833,2*'Rev 10'!$M$16*9.81,'Rev 10'!$M$10/2)+Distributed_Weight($A833,'Rev 10'!$M$16*9.81,'Rev 10'!$M$9,'Rev 10'!$M$10-'Rev 10'!$M$9))</f>
        <v>5.6330313524464867E-13</v>
      </c>
      <c r="L833">
        <f t="shared" si="37"/>
        <v>-1.1294838989097846E-15</v>
      </c>
      <c r="O833">
        <f t="shared" si="38"/>
        <v>1.1357875197165502E-18</v>
      </c>
    </row>
    <row r="834" spans="1:15" x14ac:dyDescent="0.2">
      <c r="A834">
        <v>2499</v>
      </c>
      <c r="B834">
        <f t="shared" si="36"/>
        <v>5.5991468354791931E-13</v>
      </c>
      <c r="D834" cm="1">
        <f t="array" ref="D834">$J$1*Distributed_Weight($A834,'Rev 10'!$M$16,'Rev 10'!$M$9,0)</f>
        <v>3.2705233230959185E-13</v>
      </c>
      <c r="E834" cm="1">
        <f t="array" ref="E834">$J$1*(Distributed_Weight($A834,'Rev 10'!$M$16,'Rev 10'!$M$9,0)+Point_Force($A834,2*'Rev 10'!$M$16,'Rev 10'!$M$10/2))</f>
        <v>6.2825434971604558E-13</v>
      </c>
      <c r="F834" cm="1">
        <f t="array" ref="F834">$J$1*(Distributed_Weight($A834,'Rev 10'!$M$16,'Rev 10'!$M$9,0)+Point_Force($A834,2*'Rev 10'!$M$16,'Rev 10'!$M$10/2)+Moment_Force($A834,'Rev 10'!$V$9,'Rev 10'!$M$10/2))</f>
        <v>-2.3079553960029162E-9</v>
      </c>
      <c r="G834" cm="1">
        <f t="array" ref="G834">$J$1*(Distributed_Weight($A834,'Rev 10'!$M$16*9.81,'Rev 10'!$M$9,0)-Point_Force($A834,2*'Rev 10'!$M$16*9.81,'Rev 10'!$M$10/2)+Distributed_Weight($A834,'Rev 10'!$M$16*9.81,'Rev 10'!$M$9,'Rev 10'!$M$10-'Rev 10'!$M$9))</f>
        <v>5.5991468354791931E-13</v>
      </c>
      <c r="L834">
        <f t="shared" si="37"/>
        <v>-1.126076536350635E-15</v>
      </c>
      <c r="O834">
        <f t="shared" si="38"/>
        <v>1.1357875196380585E-18</v>
      </c>
    </row>
    <row r="835" spans="1:15" x14ac:dyDescent="0.2">
      <c r="A835">
        <v>2502</v>
      </c>
      <c r="B835">
        <f t="shared" ref="B835:B898" si="39">G835</f>
        <v>5.5653645393886741E-13</v>
      </c>
      <c r="D835" cm="1">
        <f t="array" ref="D835">$J$1*Distributed_Weight($A835,'Rev 10'!$M$16,'Rev 10'!$M$9,0)</f>
        <v>3.2765231640853896E-13</v>
      </c>
      <c r="E835" cm="1">
        <f t="array" ref="E835">$J$1*(Distributed_Weight($A835,'Rev 10'!$M$16,'Rev 10'!$M$9,0)+Point_Force($A835,2*'Rev 10'!$M$16,'Rev 10'!$M$10/2))</f>
        <v>6.3005430201288706E-13</v>
      </c>
      <c r="F835" cm="1">
        <f t="array" ref="F835">$J$1*(Distributed_Weight($A835,'Rev 10'!$M$16,'Rev 10'!$M$9,0)+Point_Force($A835,2*'Rev 10'!$M$16,'Rev 10'!$M$10/2)+Moment_Force($A835,'Rev 10'!$V$9,'Rev 10'!$M$10/2))</f>
        <v>-2.3079535960506195E-9</v>
      </c>
      <c r="G835" cm="1">
        <f t="array" ref="G835">$J$1*(Distributed_Weight($A835,'Rev 10'!$M$16*9.81,'Rev 10'!$M$9,0)-Point_Force($A835,2*'Rev 10'!$M$16*9.81,'Rev 10'!$M$10/2)+Distributed_Weight($A835,'Rev 10'!$M$16*9.81,'Rev 10'!$M$9,'Rev 10'!$M$10-'Rev 10'!$M$9))</f>
        <v>5.5653645393886741E-13</v>
      </c>
      <c r="L835">
        <f t="shared" ref="L835:L898" si="40">(B836-B835)/(A836-A835)</f>
        <v>-1.1226691737917208E-15</v>
      </c>
      <c r="O835">
        <f t="shared" ref="O835:O898" si="41">(L836-L835)/(A836-A835)</f>
        <v>1.1357875196379926E-18</v>
      </c>
    </row>
    <row r="836" spans="1:15" x14ac:dyDescent="0.2">
      <c r="A836">
        <v>2505</v>
      </c>
      <c r="B836">
        <f t="shared" si="39"/>
        <v>5.5316844641749225E-13</v>
      </c>
      <c r="D836" cm="1">
        <f t="array" ref="D836">$J$1*Distributed_Weight($A836,'Rev 10'!$M$16,'Rev 10'!$M$9,0)</f>
        <v>3.2825230050748611E-13</v>
      </c>
      <c r="E836" cm="1">
        <f t="array" ref="E836">$J$1*(Distributed_Weight($A836,'Rev 10'!$M$16,'Rev 10'!$M$9,0)+Point_Force($A836,2*'Rev 10'!$M$16,'Rev 10'!$M$10/2))</f>
        <v>6.3185425430972843E-13</v>
      </c>
      <c r="F836" cm="1">
        <f t="array" ref="F836">$J$1*(Distributed_Weight($A836,'Rev 10'!$M$16,'Rev 10'!$M$9,0)+Point_Force($A836,2*'Rev 10'!$M$16,'Rev 10'!$M$10/2)+Moment_Force($A836,'Rev 10'!$V$9,'Rev 10'!$M$10/2))</f>
        <v>-2.3079517960983229E-9</v>
      </c>
      <c r="G836" cm="1">
        <f t="array" ref="G836">$J$1*(Distributed_Weight($A836,'Rev 10'!$M$16*9.81,'Rev 10'!$M$9,0)-Point_Force($A836,2*'Rev 10'!$M$16*9.81,'Rev 10'!$M$10/2)+Distributed_Weight($A836,'Rev 10'!$M$16*9.81,'Rev 10'!$M$9,'Rev 10'!$M$10-'Rev 10'!$M$9))</f>
        <v>5.5316844641749225E-13</v>
      </c>
      <c r="L836">
        <f t="shared" si="40"/>
        <v>-1.1192618112328068E-15</v>
      </c>
      <c r="O836">
        <f t="shared" si="41"/>
        <v>1.1357875196492998E-18</v>
      </c>
    </row>
    <row r="837" spans="1:15" x14ac:dyDescent="0.2">
      <c r="A837">
        <v>2508</v>
      </c>
      <c r="B837">
        <f t="shared" si="39"/>
        <v>5.4981066098379383E-13</v>
      </c>
      <c r="D837" cm="1">
        <f t="array" ref="D837">$J$1*Distributed_Weight($A837,'Rev 10'!$M$16,'Rev 10'!$M$9,0)</f>
        <v>3.2885228460643327E-13</v>
      </c>
      <c r="E837" cm="1">
        <f t="array" ref="E837">$J$1*(Distributed_Weight($A837,'Rev 10'!$M$16,'Rev 10'!$M$9,0)+Point_Force($A837,2*'Rev 10'!$M$16,'Rev 10'!$M$10/2))</f>
        <v>6.3365420660656991E-13</v>
      </c>
      <c r="F837" cm="1">
        <f t="array" ref="F837">$J$1*(Distributed_Weight($A837,'Rev 10'!$M$16,'Rev 10'!$M$9,0)+Point_Force($A837,2*'Rev 10'!$M$16,'Rev 10'!$M$10/2)+Moment_Force($A837,'Rev 10'!$V$9,'Rev 10'!$M$10/2))</f>
        <v>-2.3079499961460258E-9</v>
      </c>
      <c r="G837" cm="1">
        <f t="array" ref="G837">$J$1*(Distributed_Weight($A837,'Rev 10'!$M$16*9.81,'Rev 10'!$M$9,0)-Point_Force($A837,2*'Rev 10'!$M$16*9.81,'Rev 10'!$M$10/2)+Distributed_Weight($A837,'Rev 10'!$M$16*9.81,'Rev 10'!$M$9,'Rev 10'!$M$10-'Rev 10'!$M$9))</f>
        <v>5.4981066098379383E-13</v>
      </c>
      <c r="L837">
        <f t="shared" si="40"/>
        <v>-1.1158544486738589E-15</v>
      </c>
      <c r="O837">
        <f t="shared" si="41"/>
        <v>1.1357875197053089E-18</v>
      </c>
    </row>
    <row r="838" spans="1:15" x14ac:dyDescent="0.2">
      <c r="A838">
        <v>2511</v>
      </c>
      <c r="B838">
        <f t="shared" si="39"/>
        <v>5.4646309763777225E-13</v>
      </c>
      <c r="D838" cm="1">
        <f t="array" ref="D838">$J$1*Distributed_Weight($A838,'Rev 10'!$M$16,'Rev 10'!$M$9,0)</f>
        <v>3.2945226870538043E-13</v>
      </c>
      <c r="E838" cm="1">
        <f t="array" ref="E838">$J$1*(Distributed_Weight($A838,'Rev 10'!$M$16,'Rev 10'!$M$9,0)+Point_Force($A838,2*'Rev 10'!$M$16,'Rev 10'!$M$10/2))</f>
        <v>6.3545415890341139E-13</v>
      </c>
      <c r="F838" cm="1">
        <f t="array" ref="F838">$J$1*(Distributed_Weight($A838,'Rev 10'!$M$16,'Rev 10'!$M$9,0)+Point_Force($A838,2*'Rev 10'!$M$16,'Rev 10'!$M$10/2)+Moment_Force($A838,'Rev 10'!$V$9,'Rev 10'!$M$10/2))</f>
        <v>-2.3079481961937292E-9</v>
      </c>
      <c r="G838" cm="1">
        <f t="array" ref="G838">$J$1*(Distributed_Weight($A838,'Rev 10'!$M$16*9.81,'Rev 10'!$M$9,0)-Point_Force($A838,2*'Rev 10'!$M$16*9.81,'Rev 10'!$M$10/2)+Distributed_Weight($A838,'Rev 10'!$M$16*9.81,'Rev 10'!$M$9,'Rev 10'!$M$10-'Rev 10'!$M$9))</f>
        <v>5.4646309763777225E-13</v>
      </c>
      <c r="L838">
        <f t="shared" si="40"/>
        <v>-1.112447086114743E-15</v>
      </c>
      <c r="O838">
        <f t="shared" si="41"/>
        <v>1.1357875195819835E-18</v>
      </c>
    </row>
    <row r="839" spans="1:15" x14ac:dyDescent="0.2">
      <c r="A839">
        <v>2514</v>
      </c>
      <c r="B839">
        <f t="shared" si="39"/>
        <v>5.4312575637942802E-13</v>
      </c>
      <c r="D839" cm="1">
        <f t="array" ref="D839">$J$1*Distributed_Weight($A839,'Rev 10'!$M$16,'Rev 10'!$M$9,0)</f>
        <v>3.3005225280432759E-13</v>
      </c>
      <c r="E839" cm="1">
        <f t="array" ref="E839">$J$1*(Distributed_Weight($A839,'Rev 10'!$M$16,'Rev 10'!$M$9,0)+Point_Force($A839,2*'Rev 10'!$M$16,'Rev 10'!$M$10/2))</f>
        <v>6.3725411120025287E-13</v>
      </c>
      <c r="F839" cm="1">
        <f t="array" ref="F839">$J$1*(Distributed_Weight($A839,'Rev 10'!$M$16,'Rev 10'!$M$9,0)+Point_Force($A839,2*'Rev 10'!$M$16,'Rev 10'!$M$10/2)+Moment_Force($A839,'Rev 10'!$V$9,'Rev 10'!$M$10/2))</f>
        <v>-2.3079463962414321E-9</v>
      </c>
      <c r="G839" cm="1">
        <f t="array" ref="G839">$J$1*(Distributed_Weight($A839,'Rev 10'!$M$16*9.81,'Rev 10'!$M$9,0)-Point_Force($A839,2*'Rev 10'!$M$16*9.81,'Rev 10'!$M$10/2)+Distributed_Weight($A839,'Rev 10'!$M$16*9.81,'Rev 10'!$M$9,'Rev 10'!$M$10-'Rev 10'!$M$9))</f>
        <v>5.4312575637942802E-13</v>
      </c>
      <c r="L839">
        <f t="shared" si="40"/>
        <v>-1.109039723555997E-15</v>
      </c>
      <c r="O839">
        <f t="shared" si="41"/>
        <v>1.1357875196379926E-18</v>
      </c>
    </row>
    <row r="840" spans="1:15" x14ac:dyDescent="0.2">
      <c r="A840">
        <v>2517</v>
      </c>
      <c r="B840">
        <f t="shared" si="39"/>
        <v>5.3979863720876003E-13</v>
      </c>
      <c r="D840" cm="1">
        <f t="array" ref="D840">$J$1*Distributed_Weight($A840,'Rev 10'!$M$16,'Rev 10'!$M$9,0)</f>
        <v>3.306522369032747E-13</v>
      </c>
      <c r="E840" cm="1">
        <f t="array" ref="E840">$J$1*(Distributed_Weight($A840,'Rev 10'!$M$16,'Rev 10'!$M$9,0)+Point_Force($A840,2*'Rev 10'!$M$16,'Rev 10'!$M$10/2))</f>
        <v>6.3905406349709435E-13</v>
      </c>
      <c r="F840" cm="1">
        <f t="array" ref="F840">$J$1*(Distributed_Weight($A840,'Rev 10'!$M$16,'Rev 10'!$M$9,0)+Point_Force($A840,2*'Rev 10'!$M$16,'Rev 10'!$M$10/2)+Moment_Force($A840,'Rev 10'!$V$9,'Rev 10'!$M$10/2))</f>
        <v>-2.3079445962891354E-9</v>
      </c>
      <c r="G840" cm="1">
        <f t="array" ref="G840">$J$1*(Distributed_Weight($A840,'Rev 10'!$M$16*9.81,'Rev 10'!$M$9,0)-Point_Force($A840,2*'Rev 10'!$M$16*9.81,'Rev 10'!$M$10/2)+Distributed_Weight($A840,'Rev 10'!$M$16*9.81,'Rev 10'!$M$9,'Rev 10'!$M$10-'Rev 10'!$M$9))</f>
        <v>5.3979863720876003E-13</v>
      </c>
      <c r="L840">
        <f t="shared" si="40"/>
        <v>-1.1056323609970831E-15</v>
      </c>
      <c r="O840">
        <f t="shared" si="41"/>
        <v>1.1357875196492998E-18</v>
      </c>
    </row>
    <row r="841" spans="1:15" x14ac:dyDescent="0.2">
      <c r="A841">
        <v>2520</v>
      </c>
      <c r="B841">
        <f t="shared" si="39"/>
        <v>5.3648174012576878E-13</v>
      </c>
      <c r="D841" cm="1">
        <f t="array" ref="D841">$J$1*Distributed_Weight($A841,'Rev 10'!$M$16,'Rev 10'!$M$9,0)</f>
        <v>3.3125222100222186E-13</v>
      </c>
      <c r="E841" cm="1">
        <f t="array" ref="E841">$J$1*(Distributed_Weight($A841,'Rev 10'!$M$16,'Rev 10'!$M$9,0)+Point_Force($A841,2*'Rev 10'!$M$16,'Rev 10'!$M$10/2))</f>
        <v>6.4085401579393572E-13</v>
      </c>
      <c r="F841" cm="1">
        <f t="array" ref="F841">$J$1*(Distributed_Weight($A841,'Rev 10'!$M$16,'Rev 10'!$M$9,0)+Point_Force($A841,2*'Rev 10'!$M$16,'Rev 10'!$M$10/2)+Moment_Force($A841,'Rev 10'!$V$9,'Rev 10'!$M$10/2))</f>
        <v>-2.3079427963368388E-9</v>
      </c>
      <c r="G841" cm="1">
        <f t="array" ref="G841">$J$1*(Distributed_Weight($A841,'Rev 10'!$M$16*9.81,'Rev 10'!$M$9,0)-Point_Force($A841,2*'Rev 10'!$M$16*9.81,'Rev 10'!$M$10/2)+Distributed_Weight($A841,'Rev 10'!$M$16*9.81,'Rev 10'!$M$9,'Rev 10'!$M$10-'Rev 10'!$M$9))</f>
        <v>5.3648174012576878E-13</v>
      </c>
      <c r="L841">
        <f t="shared" si="40"/>
        <v>-1.1022249984381352E-15</v>
      </c>
      <c r="O841">
        <f t="shared" si="41"/>
        <v>1.1357875196379926E-18</v>
      </c>
    </row>
    <row r="842" spans="1:15" x14ac:dyDescent="0.2">
      <c r="A842">
        <v>2523</v>
      </c>
      <c r="B842">
        <f t="shared" si="39"/>
        <v>5.3317506513045437E-13</v>
      </c>
      <c r="D842" cm="1">
        <f t="array" ref="D842">$J$1*Distributed_Weight($A842,'Rev 10'!$M$16,'Rev 10'!$M$9,0)</f>
        <v>3.3185220510116902E-13</v>
      </c>
      <c r="E842" cm="1">
        <f t="array" ref="E842">$J$1*(Distributed_Weight($A842,'Rev 10'!$M$16,'Rev 10'!$M$9,0)+Point_Force($A842,2*'Rev 10'!$M$16,'Rev 10'!$M$10/2))</f>
        <v>6.426539680907773E-13</v>
      </c>
      <c r="F842" cm="1">
        <f t="array" ref="F842">$J$1*(Distributed_Weight($A842,'Rev 10'!$M$16,'Rev 10'!$M$9,0)+Point_Force($A842,2*'Rev 10'!$M$16,'Rev 10'!$M$10/2)+Moment_Force($A842,'Rev 10'!$V$9,'Rev 10'!$M$10/2))</f>
        <v>-2.3079409963845417E-9</v>
      </c>
      <c r="G842" cm="1">
        <f t="array" ref="G842">$J$1*(Distributed_Weight($A842,'Rev 10'!$M$16*9.81,'Rev 10'!$M$9,0)-Point_Force($A842,2*'Rev 10'!$M$16*9.81,'Rev 10'!$M$10/2)+Distributed_Weight($A842,'Rev 10'!$M$16*9.81,'Rev 10'!$M$9,'Rev 10'!$M$10-'Rev 10'!$M$9))</f>
        <v>5.3317506513045437E-13</v>
      </c>
      <c r="L842">
        <f t="shared" si="40"/>
        <v>-1.0988176358792212E-15</v>
      </c>
      <c r="O842">
        <f t="shared" si="41"/>
        <v>1.1357875195819835E-18</v>
      </c>
    </row>
    <row r="843" spans="1:15" x14ac:dyDescent="0.2">
      <c r="A843">
        <v>2526</v>
      </c>
      <c r="B843">
        <f t="shared" si="39"/>
        <v>5.2987861222281671E-13</v>
      </c>
      <c r="D843" cm="1">
        <f t="array" ref="D843">$J$1*Distributed_Weight($A843,'Rev 10'!$M$16,'Rev 10'!$M$9,0)</f>
        <v>3.3245218920011623E-13</v>
      </c>
      <c r="E843" cm="1">
        <f t="array" ref="E843">$J$1*(Distributed_Weight($A843,'Rev 10'!$M$16,'Rev 10'!$M$9,0)+Point_Force($A843,2*'Rev 10'!$M$16,'Rev 10'!$M$10/2))</f>
        <v>6.4445392038761868E-13</v>
      </c>
      <c r="F843" cm="1">
        <f t="array" ref="F843">$J$1*(Distributed_Weight($A843,'Rev 10'!$M$16,'Rev 10'!$M$9,0)+Point_Force($A843,2*'Rev 10'!$M$16,'Rev 10'!$M$10/2)+Moment_Force($A843,'Rev 10'!$V$9,'Rev 10'!$M$10/2))</f>
        <v>-2.3079391964322451E-9</v>
      </c>
      <c r="G843" cm="1">
        <f t="array" ref="G843">$J$1*(Distributed_Weight($A843,'Rev 10'!$M$16*9.81,'Rev 10'!$M$9,0)-Point_Force($A843,2*'Rev 10'!$M$16*9.81,'Rev 10'!$M$10/2)+Distributed_Weight($A843,'Rev 10'!$M$16*9.81,'Rev 10'!$M$9,'Rev 10'!$M$10-'Rev 10'!$M$9))</f>
        <v>5.2987861222281671E-13</v>
      </c>
      <c r="L843">
        <f t="shared" si="40"/>
        <v>-1.0954102733204752E-15</v>
      </c>
      <c r="O843">
        <f t="shared" si="41"/>
        <v>1.1357875197165502E-18</v>
      </c>
    </row>
    <row r="844" spans="1:15" x14ac:dyDescent="0.2">
      <c r="A844">
        <v>2529</v>
      </c>
      <c r="B844">
        <f t="shared" si="39"/>
        <v>5.2659238140285529E-13</v>
      </c>
      <c r="D844" cm="1">
        <f t="array" ref="D844">$J$1*Distributed_Weight($A844,'Rev 10'!$M$16,'Rev 10'!$M$9,0)</f>
        <v>3.3305217329906339E-13</v>
      </c>
      <c r="E844" cm="1">
        <f t="array" ref="E844">$J$1*(Distributed_Weight($A844,'Rev 10'!$M$16,'Rev 10'!$M$9,0)+Point_Force($A844,2*'Rev 10'!$M$16,'Rev 10'!$M$10/2))</f>
        <v>6.4625387268446016E-13</v>
      </c>
      <c r="F844" cm="1">
        <f t="array" ref="F844">$J$1*(Distributed_Weight($A844,'Rev 10'!$M$16,'Rev 10'!$M$9,0)+Point_Force($A844,2*'Rev 10'!$M$16,'Rev 10'!$M$10/2)+Moment_Force($A844,'Rev 10'!$V$9,'Rev 10'!$M$10/2))</f>
        <v>-2.307937396479948E-9</v>
      </c>
      <c r="G844" cm="1">
        <f t="array" ref="G844">$J$1*(Distributed_Weight($A844,'Rev 10'!$M$16*9.81,'Rev 10'!$M$9,0)-Point_Force($A844,2*'Rev 10'!$M$16*9.81,'Rev 10'!$M$10/2)+Distributed_Weight($A844,'Rev 10'!$M$16*9.81,'Rev 10'!$M$9,'Rev 10'!$M$10-'Rev 10'!$M$9))</f>
        <v>5.2659238140285529E-13</v>
      </c>
      <c r="L844">
        <f t="shared" si="40"/>
        <v>-1.0920029107613256E-15</v>
      </c>
      <c r="O844">
        <f t="shared" si="41"/>
        <v>1.1357875196380585E-18</v>
      </c>
    </row>
    <row r="845" spans="1:15" x14ac:dyDescent="0.2">
      <c r="A845">
        <v>2532</v>
      </c>
      <c r="B845">
        <f t="shared" si="39"/>
        <v>5.2331637267057131E-13</v>
      </c>
      <c r="D845" cm="1">
        <f t="array" ref="D845">$J$1*Distributed_Weight($A845,'Rev 10'!$M$16,'Rev 10'!$M$9,0)</f>
        <v>3.3365215739801055E-13</v>
      </c>
      <c r="E845" cm="1">
        <f t="array" ref="E845">$J$1*(Distributed_Weight($A845,'Rev 10'!$M$16,'Rev 10'!$M$9,0)+Point_Force($A845,2*'Rev 10'!$M$16,'Rev 10'!$M$10/2))</f>
        <v>6.4805382498130164E-13</v>
      </c>
      <c r="F845" cm="1">
        <f t="array" ref="F845">$J$1*(Distributed_Weight($A845,'Rev 10'!$M$16,'Rev 10'!$M$9,0)+Point_Force($A845,2*'Rev 10'!$M$16,'Rev 10'!$M$10/2)+Moment_Force($A845,'Rev 10'!$V$9,'Rev 10'!$M$10/2))</f>
        <v>-2.3079355965276509E-9</v>
      </c>
      <c r="G845" cm="1">
        <f t="array" ref="G845">$J$1*(Distributed_Weight($A845,'Rev 10'!$M$16*9.81,'Rev 10'!$M$9,0)-Point_Force($A845,2*'Rev 10'!$M$16*9.81,'Rev 10'!$M$10/2)+Distributed_Weight($A845,'Rev 10'!$M$16*9.81,'Rev 10'!$M$9,'Rev 10'!$M$10-'Rev 10'!$M$9))</f>
        <v>5.2331637267057131E-13</v>
      </c>
      <c r="L845">
        <f t="shared" si="40"/>
        <v>-1.0885955482024114E-15</v>
      </c>
      <c r="O845">
        <f t="shared" si="41"/>
        <v>1.1357875196379926E-18</v>
      </c>
    </row>
    <row r="846" spans="1:15" x14ac:dyDescent="0.2">
      <c r="A846">
        <v>2535</v>
      </c>
      <c r="B846">
        <f t="shared" si="39"/>
        <v>5.2005058602596407E-13</v>
      </c>
      <c r="D846" cm="1">
        <f t="array" ref="D846">$J$1*Distributed_Weight($A846,'Rev 10'!$M$16,'Rev 10'!$M$9,0)</f>
        <v>3.3425214149695766E-13</v>
      </c>
      <c r="E846" cm="1">
        <f t="array" ref="E846">$J$1*(Distributed_Weight($A846,'Rev 10'!$M$16,'Rev 10'!$M$9,0)+Point_Force($A846,2*'Rev 10'!$M$16,'Rev 10'!$M$10/2))</f>
        <v>6.4985377727814301E-13</v>
      </c>
      <c r="F846" cm="1">
        <f t="array" ref="F846">$J$1*(Distributed_Weight($A846,'Rev 10'!$M$16,'Rev 10'!$M$9,0)+Point_Force($A846,2*'Rev 10'!$M$16,'Rev 10'!$M$10/2)+Moment_Force($A846,'Rev 10'!$V$9,'Rev 10'!$M$10/2))</f>
        <v>-2.3079337965753543E-9</v>
      </c>
      <c r="G846" cm="1">
        <f t="array" ref="G846">$J$1*(Distributed_Weight($A846,'Rev 10'!$M$16*9.81,'Rev 10'!$M$9,0)-Point_Force($A846,2*'Rev 10'!$M$16*9.81,'Rev 10'!$M$10/2)+Distributed_Weight($A846,'Rev 10'!$M$16*9.81,'Rev 10'!$M$9,'Rev 10'!$M$10-'Rev 10'!$M$9))</f>
        <v>5.2005058602596407E-13</v>
      </c>
      <c r="L846">
        <f t="shared" si="40"/>
        <v>-1.0851881856434974E-15</v>
      </c>
      <c r="O846">
        <f t="shared" si="41"/>
        <v>1.1357875196492998E-18</v>
      </c>
    </row>
    <row r="847" spans="1:15" x14ac:dyDescent="0.2">
      <c r="A847">
        <v>2538</v>
      </c>
      <c r="B847">
        <f t="shared" si="39"/>
        <v>5.1679502146903358E-13</v>
      </c>
      <c r="D847" cm="1">
        <f t="array" ref="D847">$J$1*Distributed_Weight($A847,'Rev 10'!$M$16,'Rev 10'!$M$9,0)</f>
        <v>3.3485212559590482E-13</v>
      </c>
      <c r="E847" cm="1">
        <f t="array" ref="E847">$J$1*(Distributed_Weight($A847,'Rev 10'!$M$16,'Rev 10'!$M$9,0)+Point_Force($A847,2*'Rev 10'!$M$16,'Rev 10'!$M$10/2))</f>
        <v>6.5165372957498449E-13</v>
      </c>
      <c r="F847" cm="1">
        <f t="array" ref="F847">$J$1*(Distributed_Weight($A847,'Rev 10'!$M$16,'Rev 10'!$M$9,0)+Point_Force($A847,2*'Rev 10'!$M$16,'Rev 10'!$M$10/2)+Moment_Force($A847,'Rev 10'!$V$9,'Rev 10'!$M$10/2))</f>
        <v>-2.3079319966230576E-9</v>
      </c>
      <c r="G847" cm="1">
        <f t="array" ref="G847">$J$1*(Distributed_Weight($A847,'Rev 10'!$M$16*9.81,'Rev 10'!$M$9,0)-Point_Force($A847,2*'Rev 10'!$M$16*9.81,'Rev 10'!$M$10/2)+Distributed_Weight($A847,'Rev 10'!$M$16*9.81,'Rev 10'!$M$9,'Rev 10'!$M$10-'Rev 10'!$M$9))</f>
        <v>5.1679502146903358E-13</v>
      </c>
      <c r="L847">
        <f t="shared" si="40"/>
        <v>-1.0817808230845495E-15</v>
      </c>
      <c r="O847">
        <f t="shared" si="41"/>
        <v>1.1357875196379926E-18</v>
      </c>
    </row>
    <row r="848" spans="1:15" x14ac:dyDescent="0.2">
      <c r="A848">
        <v>2541</v>
      </c>
      <c r="B848">
        <f t="shared" si="39"/>
        <v>5.1354967899977993E-13</v>
      </c>
      <c r="D848" cm="1">
        <f t="array" ref="D848">$J$1*Distributed_Weight($A848,'Rev 10'!$M$16,'Rev 10'!$M$9,0)</f>
        <v>3.3545210969485198E-13</v>
      </c>
      <c r="E848" cm="1">
        <f t="array" ref="E848">$J$1*(Distributed_Weight($A848,'Rev 10'!$M$16,'Rev 10'!$M$9,0)+Point_Force($A848,2*'Rev 10'!$M$16,'Rev 10'!$M$10/2))</f>
        <v>6.5345368187182607E-13</v>
      </c>
      <c r="F848" cm="1">
        <f t="array" ref="F848">$J$1*(Distributed_Weight($A848,'Rev 10'!$M$16,'Rev 10'!$M$9,0)+Point_Force($A848,2*'Rev 10'!$M$16,'Rev 10'!$M$10/2)+Moment_Force($A848,'Rev 10'!$V$9,'Rev 10'!$M$10/2))</f>
        <v>-2.3079301966707605E-9</v>
      </c>
      <c r="G848" cm="1">
        <f t="array" ref="G848">$J$1*(Distributed_Weight($A848,'Rev 10'!$M$16*9.81,'Rev 10'!$M$9,0)-Point_Force($A848,2*'Rev 10'!$M$16*9.81,'Rev 10'!$M$10/2)+Distributed_Weight($A848,'Rev 10'!$M$16*9.81,'Rev 10'!$M$9,'Rev 10'!$M$10-'Rev 10'!$M$9))</f>
        <v>5.1354967899977993E-13</v>
      </c>
      <c r="L848">
        <f t="shared" si="40"/>
        <v>-1.0783734605256356E-15</v>
      </c>
      <c r="O848">
        <f t="shared" si="41"/>
        <v>1.1357875196492998E-18</v>
      </c>
    </row>
    <row r="849" spans="1:15" x14ac:dyDescent="0.2">
      <c r="A849">
        <v>2544</v>
      </c>
      <c r="B849">
        <f t="shared" si="39"/>
        <v>5.1031455861820303E-13</v>
      </c>
      <c r="D849" cm="1">
        <f t="array" ref="D849">$J$1*Distributed_Weight($A849,'Rev 10'!$M$16,'Rev 10'!$M$9,0)</f>
        <v>3.3605209379379914E-13</v>
      </c>
      <c r="E849" cm="1">
        <f t="array" ref="E849">$J$1*(Distributed_Weight($A849,'Rev 10'!$M$16,'Rev 10'!$M$9,0)+Point_Force($A849,2*'Rev 10'!$M$16,'Rev 10'!$M$10/2))</f>
        <v>6.5525363416866745E-13</v>
      </c>
      <c r="F849" cm="1">
        <f t="array" ref="F849">$J$1*(Distributed_Weight($A849,'Rev 10'!$M$16,'Rev 10'!$M$9,0)+Point_Force($A849,2*'Rev 10'!$M$16,'Rev 10'!$M$10/2)+Moment_Force($A849,'Rev 10'!$V$9,'Rev 10'!$M$10/2))</f>
        <v>-2.3079283967184639E-9</v>
      </c>
      <c r="G849" cm="1">
        <f t="array" ref="G849">$J$1*(Distributed_Weight($A849,'Rev 10'!$M$16*9.81,'Rev 10'!$M$9,0)-Point_Force($A849,2*'Rev 10'!$M$16*9.81,'Rev 10'!$M$10/2)+Distributed_Weight($A849,'Rev 10'!$M$16*9.81,'Rev 10'!$M$9,'Rev 10'!$M$10-'Rev 10'!$M$9))</f>
        <v>5.1031455861820303E-13</v>
      </c>
      <c r="L849">
        <f t="shared" si="40"/>
        <v>-1.0749660979666877E-15</v>
      </c>
      <c r="O849">
        <f t="shared" si="41"/>
        <v>1.1357875196379926E-18</v>
      </c>
    </row>
    <row r="850" spans="1:15" x14ac:dyDescent="0.2">
      <c r="A850">
        <v>2547</v>
      </c>
      <c r="B850">
        <f t="shared" si="39"/>
        <v>5.0708966032430296E-13</v>
      </c>
      <c r="D850" cm="1">
        <f t="array" ref="D850">$J$1*Distributed_Weight($A850,'Rev 10'!$M$16,'Rev 10'!$M$9,0)</f>
        <v>3.366520778927463E-13</v>
      </c>
      <c r="E850" cm="1">
        <f t="array" ref="E850">$J$1*(Distributed_Weight($A850,'Rev 10'!$M$16,'Rev 10'!$M$9,0)+Point_Force($A850,2*'Rev 10'!$M$16,'Rev 10'!$M$10/2))</f>
        <v>6.5705358646550903E-13</v>
      </c>
      <c r="F850" cm="1">
        <f t="array" ref="F850">$J$1*(Distributed_Weight($A850,'Rev 10'!$M$16,'Rev 10'!$M$9,0)+Point_Force($A850,2*'Rev 10'!$M$16,'Rev 10'!$M$10/2)+Moment_Force($A850,'Rev 10'!$V$9,'Rev 10'!$M$10/2))</f>
        <v>-2.3079265967661668E-9</v>
      </c>
      <c r="G850" cm="1">
        <f t="array" ref="G850">$J$1*(Distributed_Weight($A850,'Rev 10'!$M$16*9.81,'Rev 10'!$M$9,0)-Point_Force($A850,2*'Rev 10'!$M$16*9.81,'Rev 10'!$M$10/2)+Distributed_Weight($A850,'Rev 10'!$M$16*9.81,'Rev 10'!$M$9,'Rev 10'!$M$10-'Rev 10'!$M$9))</f>
        <v>5.0708966032430296E-13</v>
      </c>
      <c r="L850">
        <f t="shared" si="40"/>
        <v>-1.0715587354077737E-15</v>
      </c>
      <c r="O850">
        <f t="shared" si="41"/>
        <v>1.1357875196492998E-18</v>
      </c>
    </row>
    <row r="851" spans="1:15" x14ac:dyDescent="0.2">
      <c r="A851">
        <v>2550</v>
      </c>
      <c r="B851">
        <f t="shared" si="39"/>
        <v>5.0387498411807964E-13</v>
      </c>
      <c r="D851" cm="1">
        <f t="array" ref="D851">$J$1*Distributed_Weight($A851,'Rev 10'!$M$16,'Rev 10'!$M$9,0)</f>
        <v>3.372520619916934E-13</v>
      </c>
      <c r="E851" cm="1">
        <f t="array" ref="E851">$J$1*(Distributed_Weight($A851,'Rev 10'!$M$16,'Rev 10'!$M$9,0)+Point_Force($A851,2*'Rev 10'!$M$16,'Rev 10'!$M$10/2))</f>
        <v>6.588535387623504E-13</v>
      </c>
      <c r="F851" cm="1">
        <f t="array" ref="F851">$J$1*(Distributed_Weight($A851,'Rev 10'!$M$16,'Rev 10'!$M$9,0)+Point_Force($A851,2*'Rev 10'!$M$16,'Rev 10'!$M$10/2)+Moment_Force($A851,'Rev 10'!$V$9,'Rev 10'!$M$10/2))</f>
        <v>-2.3079247968138702E-9</v>
      </c>
      <c r="G851" cm="1">
        <f t="array" ref="G851">$J$1*(Distributed_Weight($A851,'Rev 10'!$M$16*9.81,'Rev 10'!$M$9,0)-Point_Force($A851,2*'Rev 10'!$M$16*9.81,'Rev 10'!$M$10/2)+Distributed_Weight($A851,'Rev 10'!$M$16*9.81,'Rev 10'!$M$9,'Rev 10'!$M$10-'Rev 10'!$M$9))</f>
        <v>5.0387498411807964E-13</v>
      </c>
      <c r="L851">
        <f t="shared" si="40"/>
        <v>-1.0681513728488258E-15</v>
      </c>
      <c r="O851">
        <f t="shared" si="41"/>
        <v>1.1357875195819178E-18</v>
      </c>
    </row>
    <row r="852" spans="1:15" x14ac:dyDescent="0.2">
      <c r="A852">
        <v>2553</v>
      </c>
      <c r="B852">
        <f t="shared" si="39"/>
        <v>5.0067052999953317E-13</v>
      </c>
      <c r="D852" cm="1">
        <f t="array" ref="D852">$J$1*Distributed_Weight($A852,'Rev 10'!$M$16,'Rev 10'!$M$9,0)</f>
        <v>3.3785204609064056E-13</v>
      </c>
      <c r="E852" cm="1">
        <f t="array" ref="E852">$J$1*(Distributed_Weight($A852,'Rev 10'!$M$16,'Rev 10'!$M$9,0)+Point_Force($A852,2*'Rev 10'!$M$16,'Rev 10'!$M$10/2))</f>
        <v>6.6065349105919188E-13</v>
      </c>
      <c r="F852" cm="1">
        <f t="array" ref="F852">$J$1*(Distributed_Weight($A852,'Rev 10'!$M$16,'Rev 10'!$M$9,0)+Point_Force($A852,2*'Rev 10'!$M$16,'Rev 10'!$M$10/2)+Moment_Force($A852,'Rev 10'!$V$9,'Rev 10'!$M$10/2))</f>
        <v>-2.3079229968615735E-9</v>
      </c>
      <c r="G852" cm="1">
        <f t="array" ref="G852">$J$1*(Distributed_Weight($A852,'Rev 10'!$M$16*9.81,'Rev 10'!$M$9,0)-Point_Force($A852,2*'Rev 10'!$M$16*9.81,'Rev 10'!$M$10/2)+Distributed_Weight($A852,'Rev 10'!$M$16*9.81,'Rev 10'!$M$9,'Rev 10'!$M$10-'Rev 10'!$M$9))</f>
        <v>5.0067052999953317E-13</v>
      </c>
      <c r="L852">
        <f t="shared" si="40"/>
        <v>-1.06474401029008E-15</v>
      </c>
      <c r="O852">
        <f t="shared" si="41"/>
        <v>1.1357875197053746E-18</v>
      </c>
    </row>
    <row r="853" spans="1:15" x14ac:dyDescent="0.2">
      <c r="A853">
        <v>2556</v>
      </c>
      <c r="B853">
        <f t="shared" si="39"/>
        <v>4.9747629796866293E-13</v>
      </c>
      <c r="D853" cm="1">
        <f t="array" ref="D853">$J$1*Distributed_Weight($A853,'Rev 10'!$M$16,'Rev 10'!$M$9,0)</f>
        <v>3.3845203018958772E-13</v>
      </c>
      <c r="E853" cm="1">
        <f t="array" ref="E853">$J$1*(Distributed_Weight($A853,'Rev 10'!$M$16,'Rev 10'!$M$9,0)+Point_Force($A853,2*'Rev 10'!$M$16,'Rev 10'!$M$10/2))</f>
        <v>6.6245344335603336E-13</v>
      </c>
      <c r="F853" cm="1">
        <f t="array" ref="F853">$J$1*(Distributed_Weight($A853,'Rev 10'!$M$16,'Rev 10'!$M$9,0)+Point_Force($A853,2*'Rev 10'!$M$16,'Rev 10'!$M$10/2)+Moment_Force($A853,'Rev 10'!$V$9,'Rev 10'!$M$10/2))</f>
        <v>-2.3079211969092764E-9</v>
      </c>
      <c r="G853" cm="1">
        <f t="array" ref="G853">$J$1*(Distributed_Weight($A853,'Rev 10'!$M$16*9.81,'Rev 10'!$M$9,0)-Point_Force($A853,2*'Rev 10'!$M$16*9.81,'Rev 10'!$M$10/2)+Distributed_Weight($A853,'Rev 10'!$M$16*9.81,'Rev 10'!$M$9,'Rev 10'!$M$10-'Rev 10'!$M$9))</f>
        <v>4.9747629796866293E-13</v>
      </c>
      <c r="L853">
        <f t="shared" si="40"/>
        <v>-1.0613366477309639E-15</v>
      </c>
      <c r="O853">
        <f t="shared" si="41"/>
        <v>1.1357875196268172E-18</v>
      </c>
    </row>
    <row r="854" spans="1:15" x14ac:dyDescent="0.2">
      <c r="A854">
        <v>2559</v>
      </c>
      <c r="B854">
        <f t="shared" si="39"/>
        <v>4.9429228802547003E-13</v>
      </c>
      <c r="D854" cm="1">
        <f t="array" ref="D854">$J$1*Distributed_Weight($A854,'Rev 10'!$M$16,'Rev 10'!$M$9,0)</f>
        <v>3.3905201428853488E-13</v>
      </c>
      <c r="E854" cm="1">
        <f t="array" ref="E854">$J$1*(Distributed_Weight($A854,'Rev 10'!$M$16,'Rev 10'!$M$9,0)+Point_Force($A854,2*'Rev 10'!$M$16,'Rev 10'!$M$10/2))</f>
        <v>6.6425339565287474E-13</v>
      </c>
      <c r="F854" cm="1">
        <f t="array" ref="F854">$J$1*(Distributed_Weight($A854,'Rev 10'!$M$16,'Rev 10'!$M$9,0)+Point_Force($A854,2*'Rev 10'!$M$16,'Rev 10'!$M$10/2)+Moment_Force($A854,'Rev 10'!$V$9,'Rev 10'!$M$10/2))</f>
        <v>-2.3079193969569798E-9</v>
      </c>
      <c r="G854" cm="1">
        <f t="array" ref="G854">$J$1*(Distributed_Weight($A854,'Rev 10'!$M$16*9.81,'Rev 10'!$M$9,0)-Point_Force($A854,2*'Rev 10'!$M$16*9.81,'Rev 10'!$M$10/2)+Distributed_Weight($A854,'Rev 10'!$M$16*9.81,'Rev 10'!$M$9,'Rev 10'!$M$10-'Rev 10'!$M$9))</f>
        <v>4.9429228802547003E-13</v>
      </c>
      <c r="L854">
        <f t="shared" si="40"/>
        <v>-1.0579292851720834E-15</v>
      </c>
      <c r="O854">
        <f t="shared" si="41"/>
        <v>1.1357875196716508E-18</v>
      </c>
    </row>
    <row r="855" spans="1:15" x14ac:dyDescent="0.2">
      <c r="A855">
        <v>2562</v>
      </c>
      <c r="B855">
        <f t="shared" si="39"/>
        <v>4.9111850016995378E-13</v>
      </c>
      <c r="D855" cm="1">
        <f t="array" ref="D855">$J$1*Distributed_Weight($A855,'Rev 10'!$M$16,'Rev 10'!$M$9,0)</f>
        <v>3.3965199838748209E-13</v>
      </c>
      <c r="E855" cm="1">
        <f t="array" ref="E855">$J$1*(Distributed_Weight($A855,'Rev 10'!$M$16,'Rev 10'!$M$9,0)+Point_Force($A855,2*'Rev 10'!$M$16,'Rev 10'!$M$10/2))</f>
        <v>6.6605334794971622E-13</v>
      </c>
      <c r="F855" cm="1">
        <f t="array" ref="F855">$J$1*(Distributed_Weight($A855,'Rev 10'!$M$16,'Rev 10'!$M$9,0)+Point_Force($A855,2*'Rev 10'!$M$16,'Rev 10'!$M$10/2)+Moment_Force($A855,'Rev 10'!$V$9,'Rev 10'!$M$10/2))</f>
        <v>-2.3079175970046827E-9</v>
      </c>
      <c r="G855" cm="1">
        <f t="array" ref="G855">$J$1*(Distributed_Weight($A855,'Rev 10'!$M$16*9.81,'Rev 10'!$M$9,0)-Point_Force($A855,2*'Rev 10'!$M$16*9.81,'Rev 10'!$M$10/2)+Distributed_Weight($A855,'Rev 10'!$M$16*9.81,'Rev 10'!$M$9,'Rev 10'!$M$10-'Rev 10'!$M$9))</f>
        <v>4.9111850016995378E-13</v>
      </c>
      <c r="L855">
        <f t="shared" si="40"/>
        <v>-1.0545219226130685E-15</v>
      </c>
      <c r="O855">
        <f t="shared" si="41"/>
        <v>1.1357875196268172E-18</v>
      </c>
    </row>
    <row r="856" spans="1:15" x14ac:dyDescent="0.2">
      <c r="A856">
        <v>2565</v>
      </c>
      <c r="B856">
        <f t="shared" si="39"/>
        <v>4.8795493440211458E-13</v>
      </c>
      <c r="D856" cm="1">
        <f t="array" ref="D856">$J$1*Distributed_Weight($A856,'Rev 10'!$M$16,'Rev 10'!$M$9,0)</f>
        <v>3.4025198248642915E-13</v>
      </c>
      <c r="E856" cm="1">
        <f t="array" ref="E856">$J$1*(Distributed_Weight($A856,'Rev 10'!$M$16,'Rev 10'!$M$9,0)+Point_Force($A856,2*'Rev 10'!$M$16,'Rev 10'!$M$10/2))</f>
        <v>6.6785330024655759E-13</v>
      </c>
      <c r="F856" cm="1">
        <f t="array" ref="F856">$J$1*(Distributed_Weight($A856,'Rev 10'!$M$16,'Rev 10'!$M$9,0)+Point_Force($A856,2*'Rev 10'!$M$16,'Rev 10'!$M$10/2)+Moment_Force($A856,'Rev 10'!$V$9,'Rev 10'!$M$10/2))</f>
        <v>-2.3079157970523857E-9</v>
      </c>
      <c r="G856" cm="1">
        <f t="array" ref="G856">$J$1*(Distributed_Weight($A856,'Rev 10'!$M$16*9.81,'Rev 10'!$M$9,0)-Point_Force($A856,2*'Rev 10'!$M$16*9.81,'Rev 10'!$M$10/2)+Distributed_Weight($A856,'Rev 10'!$M$16*9.81,'Rev 10'!$M$9,'Rev 10'!$M$10-'Rev 10'!$M$9))</f>
        <v>4.8795493440211458E-13</v>
      </c>
      <c r="L856">
        <f t="shared" si="40"/>
        <v>-1.051114560054188E-15</v>
      </c>
      <c r="O856">
        <f t="shared" si="41"/>
        <v>1.1357875196492998E-18</v>
      </c>
    </row>
    <row r="857" spans="1:15" x14ac:dyDescent="0.2">
      <c r="A857">
        <v>2568</v>
      </c>
      <c r="B857">
        <f t="shared" si="39"/>
        <v>4.8480159072195201E-13</v>
      </c>
      <c r="D857" cm="1">
        <f t="array" ref="D857">$J$1*Distributed_Weight($A857,'Rev 10'!$M$16,'Rev 10'!$M$9,0)</f>
        <v>3.4085196658537631E-13</v>
      </c>
      <c r="E857" cm="1">
        <f t="array" ref="E857">$J$1*(Distributed_Weight($A857,'Rev 10'!$M$16,'Rev 10'!$M$9,0)+Point_Force($A857,2*'Rev 10'!$M$16,'Rev 10'!$M$10/2))</f>
        <v>6.6965325254339907E-13</v>
      </c>
      <c r="F857" cm="1">
        <f t="array" ref="F857">$J$1*(Distributed_Weight($A857,'Rev 10'!$M$16,'Rev 10'!$M$9,0)+Point_Force($A857,2*'Rev 10'!$M$16,'Rev 10'!$M$10/2)+Moment_Force($A857,'Rev 10'!$V$9,'Rev 10'!$M$10/2))</f>
        <v>-2.307913997100089E-9</v>
      </c>
      <c r="G857" cm="1">
        <f t="array" ref="G857">$J$1*(Distributed_Weight($A857,'Rev 10'!$M$16*9.81,'Rev 10'!$M$9,0)-Point_Force($A857,2*'Rev 10'!$M$16*9.81,'Rev 10'!$M$10/2)+Distributed_Weight($A857,'Rev 10'!$M$16*9.81,'Rev 10'!$M$9,'Rev 10'!$M$10-'Rev 10'!$M$9))</f>
        <v>4.8480159072195201E-13</v>
      </c>
      <c r="L857">
        <f t="shared" si="40"/>
        <v>-1.0477071974952401E-15</v>
      </c>
      <c r="O857">
        <f t="shared" si="41"/>
        <v>1.1357875197053089E-18</v>
      </c>
    </row>
    <row r="858" spans="1:15" x14ac:dyDescent="0.2">
      <c r="A858">
        <v>2571</v>
      </c>
      <c r="B858">
        <f t="shared" si="39"/>
        <v>4.8165846912946629E-13</v>
      </c>
      <c r="D858" cm="1">
        <f t="array" ref="D858">$J$1*Distributed_Weight($A858,'Rev 10'!$M$16,'Rev 10'!$M$9,0)</f>
        <v>3.4145195068432352E-13</v>
      </c>
      <c r="E858" cm="1">
        <f t="array" ref="E858">$J$1*(Distributed_Weight($A858,'Rev 10'!$M$16,'Rev 10'!$M$9,0)+Point_Force($A858,2*'Rev 10'!$M$16,'Rev 10'!$M$10/2))</f>
        <v>6.7145320484024065E-13</v>
      </c>
      <c r="F858" cm="1">
        <f t="array" ref="F858">$J$1*(Distributed_Weight($A858,'Rev 10'!$M$16,'Rev 10'!$M$9,0)+Point_Force($A858,2*'Rev 10'!$M$16,'Rev 10'!$M$10/2)+Moment_Force($A858,'Rev 10'!$V$9,'Rev 10'!$M$10/2))</f>
        <v>-2.3079121971477924E-9</v>
      </c>
      <c r="G858" cm="1">
        <f t="array" ref="G858">$J$1*(Distributed_Weight($A858,'Rev 10'!$M$16*9.81,'Rev 10'!$M$9,0)-Point_Force($A858,2*'Rev 10'!$M$16*9.81,'Rev 10'!$M$10/2)+Distributed_Weight($A858,'Rev 10'!$M$16*9.81,'Rev 10'!$M$9,'Rev 10'!$M$10-'Rev 10'!$M$9))</f>
        <v>4.8165846912946629E-13</v>
      </c>
      <c r="L858">
        <f t="shared" si="40"/>
        <v>-1.0442998349361242E-15</v>
      </c>
      <c r="O858">
        <f t="shared" si="41"/>
        <v>1.1357875195707422E-18</v>
      </c>
    </row>
    <row r="859" spans="1:15" x14ac:dyDescent="0.2">
      <c r="A859">
        <v>2574</v>
      </c>
      <c r="B859">
        <f t="shared" si="39"/>
        <v>4.7852556962465792E-13</v>
      </c>
      <c r="D859" cm="1">
        <f t="array" ref="D859">$J$1*Distributed_Weight($A859,'Rev 10'!$M$16,'Rev 10'!$M$9,0)</f>
        <v>3.4205193478327068E-13</v>
      </c>
      <c r="E859" cm="1">
        <f t="array" ref="E859">$J$1*(Distributed_Weight($A859,'Rev 10'!$M$16,'Rev 10'!$M$9,0)+Point_Force($A859,2*'Rev 10'!$M$16,'Rev 10'!$M$10/2))</f>
        <v>6.7325315713708213E-13</v>
      </c>
      <c r="F859" cm="1">
        <f t="array" ref="F859">$J$1*(Distributed_Weight($A859,'Rev 10'!$M$16,'Rev 10'!$M$9,0)+Point_Force($A859,2*'Rev 10'!$M$16,'Rev 10'!$M$10/2)+Moment_Force($A859,'Rev 10'!$V$9,'Rev 10'!$M$10/2))</f>
        <v>-2.3079103971954953E-9</v>
      </c>
      <c r="G859" cm="1">
        <f t="array" ref="G859">$J$1*(Distributed_Weight($A859,'Rev 10'!$M$16*9.81,'Rev 10'!$M$9,0)-Point_Force($A859,2*'Rev 10'!$M$16*9.81,'Rev 10'!$M$10/2)+Distributed_Weight($A859,'Rev 10'!$M$16*9.81,'Rev 10'!$M$9,'Rev 10'!$M$10-'Rev 10'!$M$9))</f>
        <v>4.7852556962465792E-13</v>
      </c>
      <c r="L859">
        <f t="shared" si="40"/>
        <v>-1.040892472377412E-15</v>
      </c>
      <c r="O859">
        <f t="shared" si="41"/>
        <v>1.1357875196492339E-18</v>
      </c>
    </row>
    <row r="860" spans="1:15" x14ac:dyDescent="0.2">
      <c r="A860">
        <v>2577</v>
      </c>
      <c r="B860">
        <f t="shared" si="39"/>
        <v>4.7540289220752568E-13</v>
      </c>
      <c r="D860" cm="1">
        <f t="array" ref="D860">$J$1*Distributed_Weight($A860,'Rev 10'!$M$16,'Rev 10'!$M$9,0)</f>
        <v>3.4265191888221784E-13</v>
      </c>
      <c r="E860" cm="1">
        <f t="array" ref="E860">$J$1*(Distributed_Weight($A860,'Rev 10'!$M$16,'Rev 10'!$M$9,0)+Point_Force($A860,2*'Rev 10'!$M$16,'Rev 10'!$M$10/2))</f>
        <v>6.7505310943392361E-13</v>
      </c>
      <c r="F860" cm="1">
        <f t="array" ref="F860">$J$1*(Distributed_Weight($A860,'Rev 10'!$M$16,'Rev 10'!$M$9,0)+Point_Force($A860,2*'Rev 10'!$M$16,'Rev 10'!$M$10/2)+Moment_Force($A860,'Rev 10'!$V$9,'Rev 10'!$M$10/2))</f>
        <v>-2.3079085972431986E-9</v>
      </c>
      <c r="G860" cm="1">
        <f t="array" ref="G860">$J$1*(Distributed_Weight($A860,'Rev 10'!$M$16*9.81,'Rev 10'!$M$9,0)-Point_Force($A860,2*'Rev 10'!$M$16*9.81,'Rev 10'!$M$10/2)+Distributed_Weight($A860,'Rev 10'!$M$16*9.81,'Rev 10'!$M$9,'Rev 10'!$M$10-'Rev 10'!$M$9))</f>
        <v>4.7540289220752568E-13</v>
      </c>
      <c r="L860">
        <f t="shared" si="40"/>
        <v>-1.0374851098184643E-15</v>
      </c>
      <c r="O860">
        <f t="shared" si="41"/>
        <v>1.1357875195819835E-18</v>
      </c>
    </row>
    <row r="861" spans="1:15" x14ac:dyDescent="0.2">
      <c r="A861">
        <v>2580</v>
      </c>
      <c r="B861">
        <f t="shared" si="39"/>
        <v>4.7229043687807029E-13</v>
      </c>
      <c r="D861" cm="1">
        <f t="array" ref="D861">$J$1*Distributed_Weight($A861,'Rev 10'!$M$16,'Rev 10'!$M$9,0)</f>
        <v>3.43251902981165E-13</v>
      </c>
      <c r="E861" cm="1">
        <f t="array" ref="E861">$J$1*(Distributed_Weight($A861,'Rev 10'!$M$16,'Rev 10'!$M$9,0)+Point_Force($A861,2*'Rev 10'!$M$16,'Rev 10'!$M$10/2))</f>
        <v>6.7685306173076498E-13</v>
      </c>
      <c r="F861" cm="1">
        <f t="array" ref="F861">$J$1*(Distributed_Weight($A861,'Rev 10'!$M$16,'Rev 10'!$M$9,0)+Point_Force($A861,2*'Rev 10'!$M$16,'Rev 10'!$M$10/2)+Moment_Force($A861,'Rev 10'!$V$9,'Rev 10'!$M$10/2))</f>
        <v>-2.3079067972909016E-9</v>
      </c>
      <c r="G861" cm="1">
        <f t="array" ref="G861">$J$1*(Distributed_Weight($A861,'Rev 10'!$M$16*9.81,'Rev 10'!$M$9,0)-Point_Force($A861,2*'Rev 10'!$M$16*9.81,'Rev 10'!$M$10/2)+Distributed_Weight($A861,'Rev 10'!$M$16*9.81,'Rev 10'!$M$9,'Rev 10'!$M$10-'Rev 10'!$M$9))</f>
        <v>4.7229043687807029E-13</v>
      </c>
      <c r="L861">
        <f t="shared" si="40"/>
        <v>-1.0340777472597183E-15</v>
      </c>
      <c r="O861">
        <f t="shared" si="41"/>
        <v>1.1357875197165502E-18</v>
      </c>
    </row>
    <row r="862" spans="1:15" x14ac:dyDescent="0.2">
      <c r="A862">
        <v>2583</v>
      </c>
      <c r="B862">
        <f t="shared" si="39"/>
        <v>4.6918820363629114E-13</v>
      </c>
      <c r="D862" cm="1">
        <f t="array" ref="D862">$J$1*Distributed_Weight($A862,'Rev 10'!$M$16,'Rev 10'!$M$9,0)</f>
        <v>3.4385188708011211E-13</v>
      </c>
      <c r="E862" cm="1">
        <f t="array" ref="E862">$J$1*(Distributed_Weight($A862,'Rev 10'!$M$16,'Rev 10'!$M$9,0)+Point_Force($A862,2*'Rev 10'!$M$16,'Rev 10'!$M$10/2))</f>
        <v>6.7865301402760646E-13</v>
      </c>
      <c r="F862" cm="1">
        <f t="array" ref="F862">$J$1*(Distributed_Weight($A862,'Rev 10'!$M$16,'Rev 10'!$M$9,0)+Point_Force($A862,2*'Rev 10'!$M$16,'Rev 10'!$M$10/2)+Moment_Force($A862,'Rev 10'!$V$9,'Rev 10'!$M$10/2))</f>
        <v>-2.3079049973386049E-9</v>
      </c>
      <c r="G862" cm="1">
        <f t="array" ref="G862">$J$1*(Distributed_Weight($A862,'Rev 10'!$M$16*9.81,'Rev 10'!$M$9,0)-Point_Force($A862,2*'Rev 10'!$M$16*9.81,'Rev 10'!$M$10/2)+Distributed_Weight($A862,'Rev 10'!$M$16*9.81,'Rev 10'!$M$9,'Rev 10'!$M$10-'Rev 10'!$M$9))</f>
        <v>4.6918820363629114E-13</v>
      </c>
      <c r="L862">
        <f t="shared" si="40"/>
        <v>-1.0306703847005687E-15</v>
      </c>
      <c r="O862">
        <f t="shared" si="41"/>
        <v>1.1357875196380585E-18</v>
      </c>
    </row>
    <row r="863" spans="1:15" x14ac:dyDescent="0.2">
      <c r="A863">
        <v>2586</v>
      </c>
      <c r="B863">
        <f t="shared" si="39"/>
        <v>4.6609619248218943E-13</v>
      </c>
      <c r="D863" cm="1">
        <f t="array" ref="D863">$J$1*Distributed_Weight($A863,'Rev 10'!$M$16,'Rev 10'!$M$9,0)</f>
        <v>3.4445187117905927E-13</v>
      </c>
      <c r="E863" cm="1">
        <f t="array" ref="E863">$J$1*(Distributed_Weight($A863,'Rev 10'!$M$16,'Rev 10'!$M$9,0)+Point_Force($A863,2*'Rev 10'!$M$16,'Rev 10'!$M$10/2))</f>
        <v>6.8045296632444794E-13</v>
      </c>
      <c r="F863" cm="1">
        <f t="array" ref="F863">$J$1*(Distributed_Weight($A863,'Rev 10'!$M$16,'Rev 10'!$M$9,0)+Point_Force($A863,2*'Rev 10'!$M$16,'Rev 10'!$M$10/2)+Moment_Force($A863,'Rev 10'!$V$9,'Rev 10'!$M$10/2))</f>
        <v>-2.3079031973863083E-9</v>
      </c>
      <c r="G863" cm="1">
        <f t="array" ref="G863">$J$1*(Distributed_Weight($A863,'Rev 10'!$M$16*9.81,'Rev 10'!$M$9,0)-Point_Force($A863,2*'Rev 10'!$M$16*9.81,'Rev 10'!$M$10/2)+Distributed_Weight($A863,'Rev 10'!$M$16*9.81,'Rev 10'!$M$9,'Rev 10'!$M$10-'Rev 10'!$M$9))</f>
        <v>4.6609619248218943E-13</v>
      </c>
      <c r="L863">
        <f t="shared" si="40"/>
        <v>-1.0272630221416545E-15</v>
      </c>
      <c r="O863">
        <f t="shared" si="41"/>
        <v>1.1357875196379926E-18</v>
      </c>
    </row>
    <row r="864" spans="1:15" x14ac:dyDescent="0.2">
      <c r="A864">
        <v>2589</v>
      </c>
      <c r="B864">
        <f t="shared" si="39"/>
        <v>4.6301440341576447E-13</v>
      </c>
      <c r="D864" cm="1">
        <f t="array" ref="D864">$J$1*Distributed_Weight($A864,'Rev 10'!$M$16,'Rev 10'!$M$9,0)</f>
        <v>3.4505185527800643E-13</v>
      </c>
      <c r="E864" cm="1">
        <f t="array" ref="E864">$J$1*(Distributed_Weight($A864,'Rev 10'!$M$16,'Rev 10'!$M$9,0)+Point_Force($A864,2*'Rev 10'!$M$16,'Rev 10'!$M$10/2))</f>
        <v>6.8225291862128932E-13</v>
      </c>
      <c r="F864" cm="1">
        <f t="array" ref="F864">$J$1*(Distributed_Weight($A864,'Rev 10'!$M$16,'Rev 10'!$M$9,0)+Point_Force($A864,2*'Rev 10'!$M$16,'Rev 10'!$M$10/2)+Moment_Force($A864,'Rev 10'!$V$9,'Rev 10'!$M$10/2))</f>
        <v>-2.3079013974340112E-9</v>
      </c>
      <c r="G864" cm="1">
        <f t="array" ref="G864">$J$1*(Distributed_Weight($A864,'Rev 10'!$M$16*9.81,'Rev 10'!$M$9,0)-Point_Force($A864,2*'Rev 10'!$M$16*9.81,'Rev 10'!$M$10/2)+Distributed_Weight($A864,'Rev 10'!$M$16*9.81,'Rev 10'!$M$9,'Rev 10'!$M$10-'Rev 10'!$M$9))</f>
        <v>4.6301440341576447E-13</v>
      </c>
      <c r="L864">
        <f t="shared" si="40"/>
        <v>-1.0238556595827405E-15</v>
      </c>
      <c r="O864">
        <f t="shared" si="41"/>
        <v>1.1357875196492998E-18</v>
      </c>
    </row>
    <row r="865" spans="1:15" x14ac:dyDescent="0.2">
      <c r="A865">
        <v>2592</v>
      </c>
      <c r="B865">
        <f t="shared" si="39"/>
        <v>4.5994283643701625E-13</v>
      </c>
      <c r="D865" cm="1">
        <f t="array" ref="D865">$J$1*Distributed_Weight($A865,'Rev 10'!$M$16,'Rev 10'!$M$9,0)</f>
        <v>3.4565183937695359E-13</v>
      </c>
      <c r="E865" cm="1">
        <f t="array" ref="E865">$J$1*(Distributed_Weight($A865,'Rev 10'!$M$16,'Rev 10'!$M$9,0)+Point_Force($A865,2*'Rev 10'!$M$16,'Rev 10'!$M$10/2))</f>
        <v>6.840528709181308E-13</v>
      </c>
      <c r="F865" cm="1">
        <f t="array" ref="F865">$J$1*(Distributed_Weight($A865,'Rev 10'!$M$16,'Rev 10'!$M$9,0)+Point_Force($A865,2*'Rev 10'!$M$16,'Rev 10'!$M$10/2)+Moment_Force($A865,'Rev 10'!$V$9,'Rev 10'!$M$10/2))</f>
        <v>-2.3078995974817145E-9</v>
      </c>
      <c r="G865" cm="1">
        <f t="array" ref="G865">$J$1*(Distributed_Weight($A865,'Rev 10'!$M$16*9.81,'Rev 10'!$M$9,0)-Point_Force($A865,2*'Rev 10'!$M$16*9.81,'Rev 10'!$M$10/2)+Distributed_Weight($A865,'Rev 10'!$M$16*9.81,'Rev 10'!$M$9,'Rev 10'!$M$10-'Rev 10'!$M$9))</f>
        <v>4.5994283643701625E-13</v>
      </c>
      <c r="L865">
        <f t="shared" si="40"/>
        <v>-1.0204482970237926E-15</v>
      </c>
      <c r="O865">
        <f t="shared" si="41"/>
        <v>1.1357875196436462E-18</v>
      </c>
    </row>
    <row r="866" spans="1:15" x14ac:dyDescent="0.2">
      <c r="A866">
        <v>2595</v>
      </c>
      <c r="B866">
        <f t="shared" si="39"/>
        <v>4.5688149154594487E-13</v>
      </c>
      <c r="D866" cm="1">
        <f t="array" ref="D866">$J$1*Distributed_Weight($A866,'Rev 10'!$M$16,'Rev 10'!$M$9,0)</f>
        <v>3.4625182347590075E-13</v>
      </c>
      <c r="E866" cm="1">
        <f t="array" ref="E866">$J$1*(Distributed_Weight($A866,'Rev 10'!$M$16,'Rev 10'!$M$9,0)+Point_Force($A866,2*'Rev 10'!$M$16,'Rev 10'!$M$10/2))</f>
        <v>6.8585282321497227E-13</v>
      </c>
      <c r="F866" cm="1">
        <f t="array" ref="F866">$J$1*(Distributed_Weight($A866,'Rev 10'!$M$16,'Rev 10'!$M$9,0)+Point_Force($A866,2*'Rev 10'!$M$16,'Rev 10'!$M$10/2)+Moment_Force($A866,'Rev 10'!$V$9,'Rev 10'!$M$10/2))</f>
        <v>-2.3078977975294175E-9</v>
      </c>
      <c r="G866" cm="1">
        <f t="array" ref="G866">$J$1*(Distributed_Weight($A866,'Rev 10'!$M$16*9.81,'Rev 10'!$M$9,0)-Point_Force($A866,2*'Rev 10'!$M$16*9.81,'Rev 10'!$M$10/2)+Distributed_Weight($A866,'Rev 10'!$M$16*9.81,'Rev 10'!$M$9,'Rev 10'!$M$10-'Rev 10'!$M$9))</f>
        <v>4.5688149154594487E-13</v>
      </c>
      <c r="L866">
        <f t="shared" si="40"/>
        <v>-1.0170409344648617E-15</v>
      </c>
      <c r="O866">
        <f t="shared" si="41"/>
        <v>1.1357875196379926E-18</v>
      </c>
    </row>
    <row r="867" spans="1:15" x14ac:dyDescent="0.2">
      <c r="A867">
        <v>2598</v>
      </c>
      <c r="B867">
        <f t="shared" si="39"/>
        <v>4.5383036874255028E-13</v>
      </c>
      <c r="D867" cm="1">
        <f t="array" ref="D867">$J$1*Distributed_Weight($A867,'Rev 10'!$M$16,'Rev 10'!$M$9,0)</f>
        <v>3.4685180757484785E-13</v>
      </c>
      <c r="E867" cm="1">
        <f t="array" ref="E867">$J$1*(Distributed_Weight($A867,'Rev 10'!$M$16,'Rev 10'!$M$9,0)+Point_Force($A867,2*'Rev 10'!$M$16,'Rev 10'!$M$10/2))</f>
        <v>6.8765277551181375E-13</v>
      </c>
      <c r="F867" cm="1">
        <f t="array" ref="F867">$J$1*(Distributed_Weight($A867,'Rev 10'!$M$16,'Rev 10'!$M$9,0)+Point_Force($A867,2*'Rev 10'!$M$16,'Rev 10'!$M$10/2)+Moment_Force($A867,'Rev 10'!$V$9,'Rev 10'!$M$10/2))</f>
        <v>-2.3078959975771204E-9</v>
      </c>
      <c r="G867" cm="1">
        <f t="array" ref="G867">$J$1*(Distributed_Weight($A867,'Rev 10'!$M$16*9.81,'Rev 10'!$M$9,0)-Point_Force($A867,2*'Rev 10'!$M$16*9.81,'Rev 10'!$M$10/2)+Distributed_Weight($A867,'Rev 10'!$M$16*9.81,'Rev 10'!$M$9,'Rev 10'!$M$10-'Rev 10'!$M$9))</f>
        <v>4.5383036874255028E-13</v>
      </c>
      <c r="L867">
        <f t="shared" si="40"/>
        <v>-1.0136335719059477E-15</v>
      </c>
      <c r="O867">
        <f t="shared" si="41"/>
        <v>1.1357875196492998E-18</v>
      </c>
    </row>
    <row r="868" spans="1:15" x14ac:dyDescent="0.2">
      <c r="A868">
        <v>2601</v>
      </c>
      <c r="B868">
        <f t="shared" si="39"/>
        <v>4.5078946802683244E-13</v>
      </c>
      <c r="D868" cm="1">
        <f t="array" ref="D868">$J$1*Distributed_Weight($A868,'Rev 10'!$M$16,'Rev 10'!$M$9,0)</f>
        <v>3.4745179167379501E-13</v>
      </c>
      <c r="E868" cm="1">
        <f t="array" ref="E868">$J$1*(Distributed_Weight($A868,'Rev 10'!$M$16,'Rev 10'!$M$9,0)+Point_Force($A868,2*'Rev 10'!$M$16,'Rev 10'!$M$10/2))</f>
        <v>6.8945272780865523E-13</v>
      </c>
      <c r="F868" cm="1">
        <f t="array" ref="F868">$J$1*(Distributed_Weight($A868,'Rev 10'!$M$16,'Rev 10'!$M$9,0)+Point_Force($A868,2*'Rev 10'!$M$16,'Rev 10'!$M$10/2)+Moment_Force($A868,'Rev 10'!$V$9,'Rev 10'!$M$10/2))</f>
        <v>-2.3078941976248237E-9</v>
      </c>
      <c r="G868" cm="1">
        <f t="array" ref="G868">$J$1*(Distributed_Weight($A868,'Rev 10'!$M$16*9.81,'Rev 10'!$M$9,0)-Point_Force($A868,2*'Rev 10'!$M$16*9.81,'Rev 10'!$M$10/2)+Distributed_Weight($A868,'Rev 10'!$M$16*9.81,'Rev 10'!$M$9,'Rev 10'!$M$10-'Rev 10'!$M$9))</f>
        <v>4.5078946802683244E-13</v>
      </c>
      <c r="L868">
        <f t="shared" si="40"/>
        <v>-1.0102262093469998E-15</v>
      </c>
      <c r="O868">
        <f t="shared" si="41"/>
        <v>1.1357875196324049E-18</v>
      </c>
    </row>
    <row r="869" spans="1:15" x14ac:dyDescent="0.2">
      <c r="A869">
        <v>2604</v>
      </c>
      <c r="B869">
        <f t="shared" si="39"/>
        <v>4.4775878939879144E-13</v>
      </c>
      <c r="D869" cm="1">
        <f t="array" ref="D869">$J$1*Distributed_Weight($A869,'Rev 10'!$M$16,'Rev 10'!$M$9,0)</f>
        <v>3.4805177577274217E-13</v>
      </c>
      <c r="E869" cm="1">
        <f t="array" ref="E869">$J$1*(Distributed_Weight($A869,'Rev 10'!$M$16,'Rev 10'!$M$9,0)+Point_Force($A869,2*'Rev 10'!$M$16,'Rev 10'!$M$10/2))</f>
        <v>6.9125268010549671E-13</v>
      </c>
      <c r="F869" cm="1">
        <f t="array" ref="F869">$J$1*(Distributed_Weight($A869,'Rev 10'!$M$16,'Rev 10'!$M$9,0)+Point_Force($A869,2*'Rev 10'!$M$16,'Rev 10'!$M$10/2)+Moment_Force($A869,'Rev 10'!$V$9,'Rev 10'!$M$10/2))</f>
        <v>-2.3078923976725271E-9</v>
      </c>
      <c r="G869" cm="1">
        <f t="array" ref="G869">$J$1*(Distributed_Weight($A869,'Rev 10'!$M$16*9.81,'Rev 10'!$M$9,0)-Point_Force($A869,2*'Rev 10'!$M$16*9.81,'Rev 10'!$M$10/2)+Distributed_Weight($A869,'Rev 10'!$M$16*9.81,'Rev 10'!$M$9,'Rev 10'!$M$10-'Rev 10'!$M$9))</f>
        <v>4.4775878939879144E-13</v>
      </c>
      <c r="L869">
        <f t="shared" si="40"/>
        <v>-1.0068188467881026E-15</v>
      </c>
      <c r="O869">
        <f t="shared" si="41"/>
        <v>1.1357875196548875E-18</v>
      </c>
    </row>
    <row r="870" spans="1:15" x14ac:dyDescent="0.2">
      <c r="A870">
        <v>2607</v>
      </c>
      <c r="B870">
        <f t="shared" si="39"/>
        <v>4.4473833285842713E-13</v>
      </c>
      <c r="D870" cm="1">
        <f t="array" ref="D870">$J$1*Distributed_Weight($A870,'Rev 10'!$M$16,'Rev 10'!$M$9,0)</f>
        <v>3.4865175987168938E-13</v>
      </c>
      <c r="E870" cm="1">
        <f t="array" ref="E870">$J$1*(Distributed_Weight($A870,'Rev 10'!$M$16,'Rev 10'!$M$9,0)+Point_Force($A870,2*'Rev 10'!$M$16,'Rev 10'!$M$10/2))</f>
        <v>6.9305263240233819E-13</v>
      </c>
      <c r="F870" cm="1">
        <f t="array" ref="F870">$J$1*(Distributed_Weight($A870,'Rev 10'!$M$16,'Rev 10'!$M$9,0)+Point_Force($A870,2*'Rev 10'!$M$16,'Rev 10'!$M$10/2)+Moment_Force($A870,'Rev 10'!$V$9,'Rev 10'!$M$10/2))</f>
        <v>-2.30789059772023E-9</v>
      </c>
      <c r="G870" cm="1">
        <f t="array" ref="G870">$J$1*(Distributed_Weight($A870,'Rev 10'!$M$16*9.81,'Rev 10'!$M$9,0)-Point_Force($A870,2*'Rev 10'!$M$16*9.81,'Rev 10'!$M$10/2)+Distributed_Weight($A870,'Rev 10'!$M$16*9.81,'Rev 10'!$M$9,'Rev 10'!$M$10-'Rev 10'!$M$9))</f>
        <v>4.4473833285842713E-13</v>
      </c>
      <c r="L870">
        <f t="shared" si="40"/>
        <v>-1.0034114842291379E-15</v>
      </c>
      <c r="O870">
        <f t="shared" si="41"/>
        <v>1.1357875195819178E-18</v>
      </c>
    </row>
    <row r="871" spans="1:15" x14ac:dyDescent="0.2">
      <c r="A871">
        <v>2610</v>
      </c>
      <c r="B871">
        <f t="shared" si="39"/>
        <v>4.4172809840573972E-13</v>
      </c>
      <c r="D871" cm="1">
        <f t="array" ref="D871">$J$1*Distributed_Weight($A871,'Rev 10'!$M$16,'Rev 10'!$M$9,0)</f>
        <v>3.4925174397063654E-13</v>
      </c>
      <c r="E871" cm="1">
        <f t="array" ref="E871">$J$1*(Distributed_Weight($A871,'Rev 10'!$M$16,'Rev 10'!$M$9,0)+Point_Force($A871,2*'Rev 10'!$M$16,'Rev 10'!$M$10/2))</f>
        <v>6.9485258469917967E-13</v>
      </c>
      <c r="F871" cm="1">
        <f t="array" ref="F871">$J$1*(Distributed_Weight($A871,'Rev 10'!$M$16,'Rev 10'!$M$9,0)+Point_Force($A871,2*'Rev 10'!$M$16,'Rev 10'!$M$10/2)+Moment_Force($A871,'Rev 10'!$V$9,'Rev 10'!$M$10/2))</f>
        <v>-2.3078887977679334E-9</v>
      </c>
      <c r="G871" cm="1">
        <f t="array" ref="G871">$J$1*(Distributed_Weight($A871,'Rev 10'!$M$16*9.81,'Rev 10'!$M$9,0)-Point_Force($A871,2*'Rev 10'!$M$16*9.81,'Rev 10'!$M$10/2)+Distributed_Weight($A871,'Rev 10'!$M$16*9.81,'Rev 10'!$M$9,'Rev 10'!$M$10-'Rev 10'!$M$9))</f>
        <v>4.4172809840573972E-13</v>
      </c>
      <c r="L871">
        <f t="shared" si="40"/>
        <v>-1.0000041216703922E-15</v>
      </c>
      <c r="O871">
        <f t="shared" si="41"/>
        <v>1.135787519699721E-18</v>
      </c>
    </row>
    <row r="872" spans="1:15" x14ac:dyDescent="0.2">
      <c r="A872">
        <v>2613</v>
      </c>
      <c r="B872">
        <f t="shared" si="39"/>
        <v>4.3872808604072854E-13</v>
      </c>
      <c r="D872" cm="1">
        <f t="array" ref="D872">$J$1*Distributed_Weight($A872,'Rev 10'!$M$16,'Rev 10'!$M$9,0)</f>
        <v>3.498517280695836E-13</v>
      </c>
      <c r="E872" cm="1">
        <f t="array" ref="E872">$J$1*(Distributed_Weight($A872,'Rev 10'!$M$16,'Rev 10'!$M$9,0)+Point_Force($A872,2*'Rev 10'!$M$16,'Rev 10'!$M$10/2))</f>
        <v>6.9665253699602104E-13</v>
      </c>
      <c r="F872" cm="1">
        <f t="array" ref="F872">$J$1*(Distributed_Weight($A872,'Rev 10'!$M$16,'Rev 10'!$M$9,0)+Point_Force($A872,2*'Rev 10'!$M$16,'Rev 10'!$M$10/2)+Moment_Force($A872,'Rev 10'!$V$9,'Rev 10'!$M$10/2))</f>
        <v>-2.3078869978156363E-9</v>
      </c>
      <c r="G872" cm="1">
        <f t="array" ref="G872">$J$1*(Distributed_Weight($A872,'Rev 10'!$M$16*9.81,'Rev 10'!$M$9,0)-Point_Force($A872,2*'Rev 10'!$M$16*9.81,'Rev 10'!$M$10/2)+Distributed_Weight($A872,'Rev 10'!$M$16*9.81,'Rev 10'!$M$9,'Rev 10'!$M$10-'Rev 10'!$M$9))</f>
        <v>4.3872808604072854E-13</v>
      </c>
      <c r="L872">
        <f t="shared" si="40"/>
        <v>-9.9659675911129302E-16</v>
      </c>
      <c r="O872">
        <f t="shared" si="41"/>
        <v>1.1357875196492998E-18</v>
      </c>
    </row>
    <row r="873" spans="1:15" x14ac:dyDescent="0.2">
      <c r="A873">
        <v>2616</v>
      </c>
      <c r="B873">
        <f t="shared" si="39"/>
        <v>4.3573829576339466E-13</v>
      </c>
      <c r="D873" cm="1">
        <f t="array" ref="D873">$J$1*Distributed_Weight($A873,'Rev 10'!$M$16,'Rev 10'!$M$9,0)</f>
        <v>3.5045171216853081E-13</v>
      </c>
      <c r="E873" cm="1">
        <f t="array" ref="E873">$J$1*(Distributed_Weight($A873,'Rev 10'!$M$16,'Rev 10'!$M$9,0)+Point_Force($A873,2*'Rev 10'!$M$16,'Rev 10'!$M$10/2))</f>
        <v>6.9845248929286252E-13</v>
      </c>
      <c r="F873" cm="1">
        <f t="array" ref="F873">$J$1*(Distributed_Weight($A873,'Rev 10'!$M$16,'Rev 10'!$M$9,0)+Point_Force($A873,2*'Rev 10'!$M$16,'Rev 10'!$M$10/2)+Moment_Force($A873,'Rev 10'!$V$9,'Rev 10'!$M$10/2))</f>
        <v>-2.3078851978633396E-9</v>
      </c>
      <c r="G873" cm="1">
        <f t="array" ref="G873">$J$1*(Distributed_Weight($A873,'Rev 10'!$M$16*9.81,'Rev 10'!$M$9,0)-Point_Force($A873,2*'Rev 10'!$M$16*9.81,'Rev 10'!$M$10/2)+Distributed_Weight($A873,'Rev 10'!$M$16*9.81,'Rev 10'!$M$9,'Rev 10'!$M$10-'Rev 10'!$M$9))</f>
        <v>4.3573829576339466E-13</v>
      </c>
      <c r="L873">
        <f t="shared" si="40"/>
        <v>-9.9318939655234512E-16</v>
      </c>
      <c r="O873">
        <f t="shared" si="41"/>
        <v>1.1357875196436462E-18</v>
      </c>
    </row>
    <row r="874" spans="1:15" x14ac:dyDescent="0.2">
      <c r="A874">
        <v>2619</v>
      </c>
      <c r="B874">
        <f t="shared" si="39"/>
        <v>4.3275872757373763E-13</v>
      </c>
      <c r="D874" cm="1">
        <f t="array" ref="D874">$J$1*Distributed_Weight($A874,'Rev 10'!$M$16,'Rev 10'!$M$9,0)</f>
        <v>3.5105169626747797E-13</v>
      </c>
      <c r="E874" cm="1">
        <f t="array" ref="E874">$J$1*(Distributed_Weight($A874,'Rev 10'!$M$16,'Rev 10'!$M$9,0)+Point_Force($A874,2*'Rev 10'!$M$16,'Rev 10'!$M$10/2))</f>
        <v>7.002524415897039E-13</v>
      </c>
      <c r="F874" cm="1">
        <f t="array" ref="F874">$J$1*(Distributed_Weight($A874,'Rev 10'!$M$16,'Rev 10'!$M$9,0)+Point_Force($A874,2*'Rev 10'!$M$16,'Rev 10'!$M$10/2)+Moment_Force($A874,'Rev 10'!$V$9,'Rev 10'!$M$10/2))</f>
        <v>-2.307883397911043E-9</v>
      </c>
      <c r="G874" cm="1">
        <f t="array" ref="G874">$J$1*(Distributed_Weight($A874,'Rev 10'!$M$16*9.81,'Rev 10'!$M$9,0)-Point_Force($A874,2*'Rev 10'!$M$16*9.81,'Rev 10'!$M$10/2)+Distributed_Weight($A874,'Rev 10'!$M$16*9.81,'Rev 10'!$M$9,'Rev 10'!$M$10-'Rev 10'!$M$9))</f>
        <v>4.3275872757373763E-13</v>
      </c>
      <c r="L874">
        <f t="shared" si="40"/>
        <v>-9.8978203399341419E-16</v>
      </c>
      <c r="O874">
        <f t="shared" si="41"/>
        <v>1.135787519699721E-18</v>
      </c>
    </row>
    <row r="875" spans="1:15" x14ac:dyDescent="0.2">
      <c r="A875">
        <v>2622</v>
      </c>
      <c r="B875">
        <f t="shared" si="39"/>
        <v>4.2978938147175738E-13</v>
      </c>
      <c r="D875" cm="1">
        <f t="array" ref="D875">$J$1*Distributed_Weight($A875,'Rev 10'!$M$16,'Rev 10'!$M$9,0)</f>
        <v>3.5165168036642513E-13</v>
      </c>
      <c r="E875" cm="1">
        <f t="array" ref="E875">$J$1*(Distributed_Weight($A875,'Rev 10'!$M$16,'Rev 10'!$M$9,0)+Point_Force($A875,2*'Rev 10'!$M$16,'Rev 10'!$M$10/2))</f>
        <v>7.0205239388654548E-13</v>
      </c>
      <c r="F875" cm="1">
        <f t="array" ref="F875">$J$1*(Distributed_Weight($A875,'Rev 10'!$M$16,'Rev 10'!$M$9,0)+Point_Force($A875,2*'Rev 10'!$M$16,'Rev 10'!$M$10/2)+Moment_Force($A875,'Rev 10'!$V$9,'Rev 10'!$M$10/2))</f>
        <v>-2.3078815979587459E-9</v>
      </c>
      <c r="G875" cm="1">
        <f t="array" ref="G875">$J$1*(Distributed_Weight($A875,'Rev 10'!$M$16*9.81,'Rev 10'!$M$9,0)-Point_Force($A875,2*'Rev 10'!$M$16*9.81,'Rev 10'!$M$10/2)+Distributed_Weight($A875,'Rev 10'!$M$16*9.81,'Rev 10'!$M$9,'Rev 10'!$M$10-'Rev 10'!$M$9))</f>
        <v>4.2978938147175738E-13</v>
      </c>
      <c r="L875">
        <f t="shared" si="40"/>
        <v>-9.8637467143431502E-16</v>
      </c>
      <c r="O875">
        <f t="shared" si="41"/>
        <v>1.1357875195819178E-18</v>
      </c>
    </row>
    <row r="876" spans="1:15" x14ac:dyDescent="0.2">
      <c r="A876">
        <v>2625</v>
      </c>
      <c r="B876">
        <f t="shared" si="39"/>
        <v>4.2683025745745444E-13</v>
      </c>
      <c r="D876" cm="1">
        <f t="array" ref="D876">$J$1*Distributed_Weight($A876,'Rev 10'!$M$16,'Rev 10'!$M$9,0)</f>
        <v>3.5225166446537229E-13</v>
      </c>
      <c r="E876" cm="1">
        <f t="array" ref="E876">$J$1*(Distributed_Weight($A876,'Rev 10'!$M$16,'Rev 10'!$M$9,0)+Point_Force($A876,2*'Rev 10'!$M$16,'Rev 10'!$M$10/2))</f>
        <v>7.0385234618338696E-13</v>
      </c>
      <c r="F876" cm="1">
        <f t="array" ref="F876">$J$1*(Distributed_Weight($A876,'Rev 10'!$M$16,'Rev 10'!$M$9,0)+Point_Force($A876,2*'Rev 10'!$M$16,'Rev 10'!$M$10/2)+Moment_Force($A876,'Rev 10'!$V$9,'Rev 10'!$M$10/2))</f>
        <v>-2.3078797980064493E-9</v>
      </c>
      <c r="G876" cm="1">
        <f t="array" ref="G876">$J$1*(Distributed_Weight($A876,'Rev 10'!$M$16*9.81,'Rev 10'!$M$9,0)-Point_Force($A876,2*'Rev 10'!$M$16*9.81,'Rev 10'!$M$10/2)+Distributed_Weight($A876,'Rev 10'!$M$16*9.81,'Rev 10'!$M$9,'Rev 10'!$M$10-'Rev 10'!$M$9))</f>
        <v>4.2683025745745444E-13</v>
      </c>
      <c r="L876">
        <f t="shared" si="40"/>
        <v>-9.8296730887556927E-16</v>
      </c>
      <c r="O876">
        <f t="shared" si="41"/>
        <v>1.1357875196548875E-18</v>
      </c>
    </row>
    <row r="877" spans="1:15" x14ac:dyDescent="0.2">
      <c r="A877">
        <v>2628</v>
      </c>
      <c r="B877">
        <f t="shared" si="39"/>
        <v>4.2388135553082773E-13</v>
      </c>
      <c r="D877" cm="1">
        <f t="array" ref="D877">$J$1*Distributed_Weight($A877,'Rev 10'!$M$16,'Rev 10'!$M$9,0)</f>
        <v>3.5285164856431945E-13</v>
      </c>
      <c r="E877" cm="1">
        <f t="array" ref="E877">$J$1*(Distributed_Weight($A877,'Rev 10'!$M$16,'Rev 10'!$M$9,0)+Point_Force($A877,2*'Rev 10'!$M$16,'Rev 10'!$M$10/2))</f>
        <v>7.0565229848022843E-13</v>
      </c>
      <c r="F877" cm="1">
        <f t="array" ref="F877">$J$1*(Distributed_Weight($A877,'Rev 10'!$M$16,'Rev 10'!$M$9,0)+Point_Force($A877,2*'Rev 10'!$M$16,'Rev 10'!$M$10/2)+Moment_Force($A877,'Rev 10'!$V$9,'Rev 10'!$M$10/2))</f>
        <v>-2.3078779980541522E-9</v>
      </c>
      <c r="G877" cm="1">
        <f t="array" ref="G877">$J$1*(Distributed_Weight($A877,'Rev 10'!$M$16*9.81,'Rev 10'!$M$9,0)-Point_Force($A877,2*'Rev 10'!$M$16*9.81,'Rev 10'!$M$10/2)+Distributed_Weight($A877,'Rev 10'!$M$16*9.81,'Rev 10'!$M$9,'Rev 10'!$M$10-'Rev 10'!$M$9))</f>
        <v>4.2388135553082773E-13</v>
      </c>
      <c r="L877">
        <f t="shared" si="40"/>
        <v>-9.7955994631660461E-16</v>
      </c>
      <c r="O877">
        <f t="shared" si="41"/>
        <v>1.1357875196268172E-18</v>
      </c>
    </row>
    <row r="878" spans="1:15" x14ac:dyDescent="0.2">
      <c r="A878">
        <v>2631</v>
      </c>
      <c r="B878">
        <f t="shared" si="39"/>
        <v>4.2094267569187792E-13</v>
      </c>
      <c r="D878" cm="1">
        <f t="array" ref="D878">$J$1*Distributed_Weight($A878,'Rev 10'!$M$16,'Rev 10'!$M$9,0)</f>
        <v>3.5345163266326656E-13</v>
      </c>
      <c r="E878" cm="1">
        <f t="array" ref="E878">$J$1*(Distributed_Weight($A878,'Rev 10'!$M$16,'Rev 10'!$M$9,0)+Point_Force($A878,2*'Rev 10'!$M$16,'Rev 10'!$M$10/2))</f>
        <v>7.0745225077706991E-13</v>
      </c>
      <c r="F878" cm="1">
        <f t="array" ref="F878">$J$1*(Distributed_Weight($A878,'Rev 10'!$M$16,'Rev 10'!$M$9,0)+Point_Force($A878,2*'Rev 10'!$M$16,'Rev 10'!$M$10/2)+Moment_Force($A878,'Rev 10'!$V$9,'Rev 10'!$M$10/2))</f>
        <v>-2.3078761981018551E-9</v>
      </c>
      <c r="G878" cm="1">
        <f t="array" ref="G878">$J$1*(Distributed_Weight($A878,'Rev 10'!$M$16*9.81,'Rev 10'!$M$9,0)-Point_Force($A878,2*'Rev 10'!$M$16*9.81,'Rev 10'!$M$10/2)+Distributed_Weight($A878,'Rev 10'!$M$16*9.81,'Rev 10'!$M$9,'Rev 10'!$M$10-'Rev 10'!$M$9))</f>
        <v>4.2094267569187792E-13</v>
      </c>
      <c r="L878">
        <f t="shared" si="40"/>
        <v>-9.7615258375772416E-16</v>
      </c>
      <c r="O878">
        <f t="shared" si="41"/>
        <v>1.1357875196492339E-18</v>
      </c>
    </row>
    <row r="879" spans="1:15" x14ac:dyDescent="0.2">
      <c r="A879">
        <v>2634</v>
      </c>
      <c r="B879">
        <f t="shared" si="39"/>
        <v>4.1801421794060474E-13</v>
      </c>
      <c r="D879" cm="1">
        <f t="array" ref="D879">$J$1*Distributed_Weight($A879,'Rev 10'!$M$16,'Rev 10'!$M$9,0)</f>
        <v>3.5405161676221372E-13</v>
      </c>
      <c r="E879" cm="1">
        <f t="array" ref="E879">$J$1*(Distributed_Weight($A879,'Rev 10'!$M$16,'Rev 10'!$M$9,0)+Point_Force($A879,2*'Rev 10'!$M$16,'Rev 10'!$M$10/2))</f>
        <v>7.0925220307391129E-13</v>
      </c>
      <c r="F879" cm="1">
        <f t="array" ref="F879">$J$1*(Distributed_Weight($A879,'Rev 10'!$M$16,'Rev 10'!$M$9,0)+Point_Force($A879,2*'Rev 10'!$M$16,'Rev 10'!$M$10/2)+Moment_Force($A879,'Rev 10'!$V$9,'Rev 10'!$M$10/2))</f>
        <v>-2.3078743981495585E-9</v>
      </c>
      <c r="G879" cm="1">
        <f t="array" ref="G879">$J$1*(Distributed_Weight($A879,'Rev 10'!$M$16*9.81,'Rev 10'!$M$9,0)-Point_Force($A879,2*'Rev 10'!$M$16*9.81,'Rev 10'!$M$10/2)+Distributed_Weight($A879,'Rev 10'!$M$16*9.81,'Rev 10'!$M$9,'Rev 10'!$M$10-'Rev 10'!$M$9))</f>
        <v>4.1801421794060474E-13</v>
      </c>
      <c r="L879">
        <f t="shared" si="40"/>
        <v>-9.7274522119877645E-16</v>
      </c>
      <c r="O879">
        <f t="shared" si="41"/>
        <v>1.1357875195875714E-18</v>
      </c>
    </row>
    <row r="880" spans="1:15" x14ac:dyDescent="0.2">
      <c r="A880">
        <v>2637</v>
      </c>
      <c r="B880">
        <f t="shared" si="39"/>
        <v>4.1509598227700842E-13</v>
      </c>
      <c r="D880" cm="1">
        <f t="array" ref="D880">$J$1*Distributed_Weight($A880,'Rev 10'!$M$16,'Rev 10'!$M$9,0)</f>
        <v>3.5465160086116088E-13</v>
      </c>
      <c r="E880" cm="1">
        <f t="array" ref="E880">$J$1*(Distributed_Weight($A880,'Rev 10'!$M$16,'Rev 10'!$M$9,0)+Point_Force($A880,2*'Rev 10'!$M$16,'Rev 10'!$M$10/2))</f>
        <v>7.1105215537075277E-13</v>
      </c>
      <c r="F880" cm="1">
        <f t="array" ref="F880">$J$1*(Distributed_Weight($A880,'Rev 10'!$M$16,'Rev 10'!$M$9,0)+Point_Force($A880,2*'Rev 10'!$M$16,'Rev 10'!$M$10/2)+Moment_Force($A880,'Rev 10'!$V$9,'Rev 10'!$M$10/2))</f>
        <v>-2.3078725981972618E-9</v>
      </c>
      <c r="G880" cm="1">
        <f t="array" ref="G880">$J$1*(Distributed_Weight($A880,'Rev 10'!$M$16*9.81,'Rev 10'!$M$9,0)-Point_Force($A880,2*'Rev 10'!$M$16*9.81,'Rev 10'!$M$10/2)+Distributed_Weight($A880,'Rev 10'!$M$16*9.81,'Rev 10'!$M$9,'Rev 10'!$M$10-'Rev 10'!$M$9))</f>
        <v>4.1509598227700842E-13</v>
      </c>
      <c r="L880">
        <f t="shared" si="40"/>
        <v>-9.6933785864001374E-16</v>
      </c>
      <c r="O880">
        <f t="shared" si="41"/>
        <v>1.1357875197053746E-18</v>
      </c>
    </row>
    <row r="881" spans="1:15" x14ac:dyDescent="0.2">
      <c r="A881">
        <v>2640</v>
      </c>
      <c r="B881">
        <f t="shared" si="39"/>
        <v>4.1218796870108837E-13</v>
      </c>
      <c r="D881" cm="1">
        <f t="array" ref="D881">$J$1*Distributed_Weight($A881,'Rev 10'!$M$16,'Rev 10'!$M$9,0)</f>
        <v>3.5525158496010804E-13</v>
      </c>
      <c r="E881" cm="1">
        <f t="array" ref="E881">$J$1*(Distributed_Weight($A881,'Rev 10'!$M$16,'Rev 10'!$M$9,0)+Point_Force($A881,2*'Rev 10'!$M$16,'Rev 10'!$M$10/2))</f>
        <v>7.1285210766759425E-13</v>
      </c>
      <c r="F881" cm="1">
        <f t="array" ref="F881">$J$1*(Distributed_Weight($A881,'Rev 10'!$M$16,'Rev 10'!$M$9,0)+Point_Force($A881,2*'Rev 10'!$M$16,'Rev 10'!$M$10/2)+Moment_Force($A881,'Rev 10'!$V$9,'Rev 10'!$M$10/2))</f>
        <v>-2.3078707982449648E-9</v>
      </c>
      <c r="G881" cm="1">
        <f t="array" ref="G881">$J$1*(Distributed_Weight($A881,'Rev 10'!$M$16*9.81,'Rev 10'!$M$9,0)-Point_Force($A881,2*'Rev 10'!$M$16*9.81,'Rev 10'!$M$10/2)+Distributed_Weight($A881,'Rev 10'!$M$16*9.81,'Rev 10'!$M$9,'Rev 10'!$M$10-'Rev 10'!$M$9))</f>
        <v>4.1218796870108837E-13</v>
      </c>
      <c r="L881">
        <f t="shared" si="40"/>
        <v>-9.6593049608089762E-16</v>
      </c>
      <c r="O881">
        <f t="shared" si="41"/>
        <v>1.1357875196379926E-18</v>
      </c>
    </row>
    <row r="882" spans="1:15" x14ac:dyDescent="0.2">
      <c r="A882">
        <v>2643</v>
      </c>
      <c r="B882">
        <f t="shared" si="39"/>
        <v>4.0929017721284568E-13</v>
      </c>
      <c r="D882" cm="1">
        <f t="array" ref="D882">$J$1*Distributed_Weight($A882,'Rev 10'!$M$16,'Rev 10'!$M$9,0)</f>
        <v>3.5585156905905519E-13</v>
      </c>
      <c r="E882" cm="1">
        <f t="array" ref="E882">$J$1*(Distributed_Weight($A882,'Rev 10'!$M$16,'Rev 10'!$M$9,0)+Point_Force($A882,2*'Rev 10'!$M$16,'Rev 10'!$M$10/2))</f>
        <v>7.1465205996443562E-13</v>
      </c>
      <c r="F882" cm="1">
        <f t="array" ref="F882">$J$1*(Distributed_Weight($A882,'Rev 10'!$M$16,'Rev 10'!$M$9,0)+Point_Force($A882,2*'Rev 10'!$M$16,'Rev 10'!$M$10/2)+Moment_Force($A882,'Rev 10'!$V$9,'Rev 10'!$M$10/2))</f>
        <v>-2.3078689982926681E-9</v>
      </c>
      <c r="G882" cm="1">
        <f t="array" ref="G882">$J$1*(Distributed_Weight($A882,'Rev 10'!$M$16*9.81,'Rev 10'!$M$9,0)-Point_Force($A882,2*'Rev 10'!$M$16*9.81,'Rev 10'!$M$10/2)+Distributed_Weight($A882,'Rev 10'!$M$16*9.81,'Rev 10'!$M$9,'Rev 10'!$M$10-'Rev 10'!$M$9))</f>
        <v>4.0929017721284568E-13</v>
      </c>
      <c r="L882">
        <f t="shared" si="40"/>
        <v>-9.6252313352198364E-16</v>
      </c>
      <c r="O882">
        <f t="shared" si="41"/>
        <v>1.1357875196436462E-18</v>
      </c>
    </row>
    <row r="883" spans="1:15" x14ac:dyDescent="0.2">
      <c r="A883">
        <v>2646</v>
      </c>
      <c r="B883">
        <f t="shared" si="39"/>
        <v>4.0640260781227973E-13</v>
      </c>
      <c r="D883" cm="1">
        <f t="array" ref="D883">$J$1*Distributed_Weight($A883,'Rev 10'!$M$16,'Rev 10'!$M$9,0)</f>
        <v>3.564515531580024E-13</v>
      </c>
      <c r="E883" cm="1">
        <f t="array" ref="E883">$J$1*(Distributed_Weight($A883,'Rev 10'!$M$16,'Rev 10'!$M$9,0)+Point_Force($A883,2*'Rev 10'!$M$16,'Rev 10'!$M$10/2))</f>
        <v>7.164520122612772E-13</v>
      </c>
      <c r="F883" cm="1">
        <f t="array" ref="F883">$J$1*(Distributed_Weight($A883,'Rev 10'!$M$16,'Rev 10'!$M$9,0)+Point_Force($A883,2*'Rev 10'!$M$16,'Rev 10'!$M$10/2)+Moment_Force($A883,'Rev 10'!$V$9,'Rev 10'!$M$10/2))</f>
        <v>-2.307867198340371E-9</v>
      </c>
      <c r="G883" cm="1">
        <f t="array" ref="G883">$J$1*(Distributed_Weight($A883,'Rev 10'!$M$16*9.81,'Rev 10'!$M$9,0)-Point_Force($A883,2*'Rev 10'!$M$16*9.81,'Rev 10'!$M$10/2)+Distributed_Weight($A883,'Rev 10'!$M$16*9.81,'Rev 10'!$M$9,'Rev 10'!$M$10-'Rev 10'!$M$9))</f>
        <v>4.0640260781227973E-13</v>
      </c>
      <c r="L883">
        <f t="shared" si="40"/>
        <v>-9.591157709630527E-16</v>
      </c>
      <c r="O883">
        <f t="shared" si="41"/>
        <v>1.1357875196492998E-18</v>
      </c>
    </row>
    <row r="884" spans="1:15" x14ac:dyDescent="0.2">
      <c r="A884">
        <v>2649</v>
      </c>
      <c r="B884">
        <f t="shared" si="39"/>
        <v>4.0352526049939057E-13</v>
      </c>
      <c r="D884" cm="1">
        <f t="array" ref="D884">$J$1*Distributed_Weight($A884,'Rev 10'!$M$16,'Rev 10'!$M$9,0)</f>
        <v>3.5705153725694946E-13</v>
      </c>
      <c r="E884" cm="1">
        <f t="array" ref="E884">$J$1*(Distributed_Weight($A884,'Rev 10'!$M$16,'Rev 10'!$M$9,0)+Point_Force($A884,2*'Rev 10'!$M$16,'Rev 10'!$M$10/2))</f>
        <v>7.1825196455811848E-13</v>
      </c>
      <c r="F884" cm="1">
        <f t="array" ref="F884">$J$1*(Distributed_Weight($A884,'Rev 10'!$M$16,'Rev 10'!$M$9,0)+Point_Force($A884,2*'Rev 10'!$M$16,'Rev 10'!$M$10/2)+Moment_Force($A884,'Rev 10'!$V$9,'Rev 10'!$M$10/2))</f>
        <v>-2.3078653983880744E-9</v>
      </c>
      <c r="G884" cm="1">
        <f t="array" ref="G884">$J$1*(Distributed_Weight($A884,'Rev 10'!$M$16*9.81,'Rev 10'!$M$9,0)-Point_Force($A884,2*'Rev 10'!$M$16*9.81,'Rev 10'!$M$10/2)+Distributed_Weight($A884,'Rev 10'!$M$16*9.81,'Rev 10'!$M$9,'Rev 10'!$M$10-'Rev 10'!$M$9))</f>
        <v>4.0352526049939057E-13</v>
      </c>
      <c r="L884">
        <f t="shared" si="40"/>
        <v>-9.557084084041048E-16</v>
      </c>
      <c r="O884">
        <f t="shared" si="41"/>
        <v>1.1357875196436462E-18</v>
      </c>
    </row>
    <row r="885" spans="1:15" x14ac:dyDescent="0.2">
      <c r="A885">
        <v>2652</v>
      </c>
      <c r="B885">
        <f t="shared" si="39"/>
        <v>4.0065813527417826E-13</v>
      </c>
      <c r="D885" cm="1">
        <f t="array" ref="D885">$J$1*Distributed_Weight($A885,'Rev 10'!$M$16,'Rev 10'!$M$9,0)</f>
        <v>3.5765152135589667E-13</v>
      </c>
      <c r="E885" cm="1">
        <f t="array" ref="E885">$J$1*(Distributed_Weight($A885,'Rev 10'!$M$16,'Rev 10'!$M$9,0)+Point_Force($A885,2*'Rev 10'!$M$16,'Rev 10'!$M$10/2))</f>
        <v>7.2005191685496006E-13</v>
      </c>
      <c r="F885" cm="1">
        <f t="array" ref="F885">$J$1*(Distributed_Weight($A885,'Rev 10'!$M$16,'Rev 10'!$M$9,0)+Point_Force($A885,2*'Rev 10'!$M$16,'Rev 10'!$M$10/2)+Moment_Force($A885,'Rev 10'!$V$9,'Rev 10'!$M$10/2))</f>
        <v>-2.3078635984357777E-9</v>
      </c>
      <c r="G885" cm="1">
        <f t="array" ref="G885">$J$1*(Distributed_Weight($A885,'Rev 10'!$M$16*9.81,'Rev 10'!$M$9,0)-Point_Force($A885,2*'Rev 10'!$M$16*9.81,'Rev 10'!$M$10/2)+Distributed_Weight($A885,'Rev 10'!$M$16*9.81,'Rev 10'!$M$9,'Rev 10'!$M$10-'Rev 10'!$M$9))</f>
        <v>4.0065813527417826E-13</v>
      </c>
      <c r="L885">
        <f t="shared" si="40"/>
        <v>-9.5230104584517386E-16</v>
      </c>
      <c r="O885">
        <f t="shared" si="41"/>
        <v>1.1357875196379926E-18</v>
      </c>
    </row>
    <row r="886" spans="1:15" x14ac:dyDescent="0.2">
      <c r="A886">
        <v>2655</v>
      </c>
      <c r="B886">
        <f t="shared" si="39"/>
        <v>3.9780123213664274E-13</v>
      </c>
      <c r="D886" cm="1">
        <f t="array" ref="D886">$J$1*Distributed_Weight($A886,'Rev 10'!$M$16,'Rev 10'!$M$9,0)</f>
        <v>3.5825150545484383E-13</v>
      </c>
      <c r="E886" cm="1">
        <f t="array" ref="E886">$J$1*(Distributed_Weight($A886,'Rev 10'!$M$16,'Rev 10'!$M$9,0)+Point_Force($A886,2*'Rev 10'!$M$16,'Rev 10'!$M$10/2))</f>
        <v>7.2185186915180164E-13</v>
      </c>
      <c r="F886" cm="1">
        <f t="array" ref="F886">$J$1*(Distributed_Weight($A886,'Rev 10'!$M$16,'Rev 10'!$M$9,0)+Point_Force($A886,2*'Rev 10'!$M$16,'Rev 10'!$M$10/2)+Moment_Force($A886,'Rev 10'!$V$9,'Rev 10'!$M$10/2))</f>
        <v>-2.3078617984834807E-9</v>
      </c>
      <c r="G886" cm="1">
        <f t="array" ref="G886">$J$1*(Distributed_Weight($A886,'Rev 10'!$M$16*9.81,'Rev 10'!$M$9,0)-Point_Force($A886,2*'Rev 10'!$M$16*9.81,'Rev 10'!$M$10/2)+Distributed_Weight($A886,'Rev 10'!$M$16*9.81,'Rev 10'!$M$9,'Rev 10'!$M$10-'Rev 10'!$M$9))</f>
        <v>3.9780123213664274E-13</v>
      </c>
      <c r="L886">
        <f t="shared" si="40"/>
        <v>-9.4889368328625988E-16</v>
      </c>
      <c r="O886">
        <f t="shared" si="41"/>
        <v>1.1357875196492998E-18</v>
      </c>
    </row>
    <row r="887" spans="1:15" x14ac:dyDescent="0.2">
      <c r="A887">
        <v>2658</v>
      </c>
      <c r="B887">
        <f t="shared" si="39"/>
        <v>3.9495455108678396E-13</v>
      </c>
      <c r="D887" cm="1">
        <f t="array" ref="D887">$J$1*Distributed_Weight($A887,'Rev 10'!$M$16,'Rev 10'!$M$9,0)</f>
        <v>3.5885148955379099E-13</v>
      </c>
      <c r="E887" cm="1">
        <f t="array" ref="E887">$J$1*(Distributed_Weight($A887,'Rev 10'!$M$16,'Rev 10'!$M$9,0)+Point_Force($A887,2*'Rev 10'!$M$16,'Rev 10'!$M$10/2))</f>
        <v>7.2365182144864301E-13</v>
      </c>
      <c r="F887" cm="1">
        <f t="array" ref="F887">$J$1*(Distributed_Weight($A887,'Rev 10'!$M$16,'Rev 10'!$M$9,0)+Point_Force($A887,2*'Rev 10'!$M$16,'Rev 10'!$M$10/2)+Moment_Force($A887,'Rev 10'!$V$9,'Rev 10'!$M$10/2))</f>
        <v>-2.307859998531184E-9</v>
      </c>
      <c r="G887" cm="1">
        <f t="array" ref="G887">$J$1*(Distributed_Weight($A887,'Rev 10'!$M$16*9.81,'Rev 10'!$M$9,0)-Point_Force($A887,2*'Rev 10'!$M$16*9.81,'Rev 10'!$M$10/2)+Distributed_Weight($A887,'Rev 10'!$M$16*9.81,'Rev 10'!$M$9,'Rev 10'!$M$10-'Rev 10'!$M$9))</f>
        <v>3.9495455108678396E-13</v>
      </c>
      <c r="L887">
        <f t="shared" si="40"/>
        <v>-9.4548632072731198E-16</v>
      </c>
      <c r="O887">
        <f t="shared" si="41"/>
        <v>1.1357875196324049E-18</v>
      </c>
    </row>
    <row r="888" spans="1:15" x14ac:dyDescent="0.2">
      <c r="A888">
        <v>2661</v>
      </c>
      <c r="B888">
        <f t="shared" si="39"/>
        <v>3.9211809212460202E-13</v>
      </c>
      <c r="D888" cm="1">
        <f t="array" ref="D888">$J$1*Distributed_Weight($A888,'Rev 10'!$M$16,'Rev 10'!$M$9,0)</f>
        <v>3.5945147365273815E-13</v>
      </c>
      <c r="E888" cm="1">
        <f t="array" ref="E888">$J$1*(Distributed_Weight($A888,'Rev 10'!$M$16,'Rev 10'!$M$9,0)+Point_Force($A888,2*'Rev 10'!$M$16,'Rev 10'!$M$10/2))</f>
        <v>7.2545177374548449E-13</v>
      </c>
      <c r="F888" cm="1">
        <f t="array" ref="F888">$J$1*(Distributed_Weight($A888,'Rev 10'!$M$16,'Rev 10'!$M$9,0)+Point_Force($A888,2*'Rev 10'!$M$16,'Rev 10'!$M$10/2)+Moment_Force($A888,'Rev 10'!$V$9,'Rev 10'!$M$10/2))</f>
        <v>-2.3078581985788869E-9</v>
      </c>
      <c r="G888" cm="1">
        <f t="array" ref="G888">$J$1*(Distributed_Weight($A888,'Rev 10'!$M$16*9.81,'Rev 10'!$M$9,0)-Point_Force($A888,2*'Rev 10'!$M$16*9.81,'Rev 10'!$M$10/2)+Distributed_Weight($A888,'Rev 10'!$M$16*9.81,'Rev 10'!$M$9,'Rev 10'!$M$10-'Rev 10'!$M$9))</f>
        <v>3.9211809212460202E-13</v>
      </c>
      <c r="L888">
        <f t="shared" si="40"/>
        <v>-9.4207895816841477E-16</v>
      </c>
      <c r="O888">
        <f t="shared" si="41"/>
        <v>1.1357875196492339E-18</v>
      </c>
    </row>
    <row r="889" spans="1:15" x14ac:dyDescent="0.2">
      <c r="A889">
        <v>2664</v>
      </c>
      <c r="B889">
        <f t="shared" si="39"/>
        <v>3.8929185525009678E-13</v>
      </c>
      <c r="D889" cm="1">
        <f t="array" ref="D889">$J$1*Distributed_Weight($A889,'Rev 10'!$M$16,'Rev 10'!$M$9,0)</f>
        <v>3.6005145775168526E-13</v>
      </c>
      <c r="E889" cm="1">
        <f t="array" ref="E889">$J$1*(Distributed_Weight($A889,'Rev 10'!$M$16,'Rev 10'!$M$9,0)+Point_Force($A889,2*'Rev 10'!$M$16,'Rev 10'!$M$10/2))</f>
        <v>7.2725172604232587E-13</v>
      </c>
      <c r="F889" cm="1">
        <f t="array" ref="F889">$J$1*(Distributed_Weight($A889,'Rev 10'!$M$16,'Rev 10'!$M$9,0)+Point_Force($A889,2*'Rev 10'!$M$16,'Rev 10'!$M$10/2)+Moment_Force($A889,'Rev 10'!$V$9,'Rev 10'!$M$10/2))</f>
        <v>-2.3078563986265903E-9</v>
      </c>
      <c r="G889" cm="1">
        <f t="array" ref="G889">$J$1*(Distributed_Weight($A889,'Rev 10'!$M$16*9.81,'Rev 10'!$M$9,0)-Point_Force($A889,2*'Rev 10'!$M$16*9.81,'Rev 10'!$M$10/2)+Distributed_Weight($A889,'Rev 10'!$M$16*9.81,'Rev 10'!$M$9,'Rev 10'!$M$10-'Rev 10'!$M$9))</f>
        <v>3.8929185525009678E-13</v>
      </c>
      <c r="L889">
        <f t="shared" si="40"/>
        <v>-9.3867159560946707E-16</v>
      </c>
      <c r="O889">
        <f t="shared" si="41"/>
        <v>1.1357875195931591E-18</v>
      </c>
    </row>
    <row r="890" spans="1:15" x14ac:dyDescent="0.2">
      <c r="A890">
        <v>2667</v>
      </c>
      <c r="B890">
        <f t="shared" si="39"/>
        <v>3.8647584046326838E-13</v>
      </c>
      <c r="D890" cm="1">
        <f t="array" ref="D890">$J$1*Distributed_Weight($A890,'Rev 10'!$M$16,'Rev 10'!$M$9,0)</f>
        <v>3.6065144185063242E-13</v>
      </c>
      <c r="E890" cm="1">
        <f t="array" ref="E890">$J$1*(Distributed_Weight($A890,'Rev 10'!$M$16,'Rev 10'!$M$9,0)+Point_Force($A890,2*'Rev 10'!$M$16,'Rev 10'!$M$10/2))</f>
        <v>7.2905167833916735E-13</v>
      </c>
      <c r="F890" cm="1">
        <f t="array" ref="F890">$J$1*(Distributed_Weight($A890,'Rev 10'!$M$16,'Rev 10'!$M$9,0)+Point_Force($A890,2*'Rev 10'!$M$16,'Rev 10'!$M$10/2)+Moment_Force($A890,'Rev 10'!$V$9,'Rev 10'!$M$10/2))</f>
        <v>-2.3078545986742932E-9</v>
      </c>
      <c r="G890" cm="1">
        <f t="array" ref="G890">$J$1*(Distributed_Weight($A890,'Rev 10'!$M$16*9.81,'Rev 10'!$M$9,0)-Point_Force($A890,2*'Rev 10'!$M$16*9.81,'Rev 10'!$M$10/2)+Distributed_Weight($A890,'Rev 10'!$M$16*9.81,'Rev 10'!$M$9,'Rev 10'!$M$10-'Rev 10'!$M$9))</f>
        <v>3.8647584046326838E-13</v>
      </c>
      <c r="L890">
        <f t="shared" si="40"/>
        <v>-9.3526423305068759E-16</v>
      </c>
      <c r="O890">
        <f t="shared" si="41"/>
        <v>1.1357875196941333E-18</v>
      </c>
    </row>
    <row r="891" spans="1:15" x14ac:dyDescent="0.2">
      <c r="A891">
        <v>2670</v>
      </c>
      <c r="B891">
        <f t="shared" si="39"/>
        <v>3.8367004776411631E-13</v>
      </c>
      <c r="D891" cm="1">
        <f t="array" ref="D891">$J$1*Distributed_Weight($A891,'Rev 10'!$M$16,'Rev 10'!$M$9,0)</f>
        <v>3.6125142594957958E-13</v>
      </c>
      <c r="E891" cm="1">
        <f t="array" ref="E891">$J$1*(Distributed_Weight($A891,'Rev 10'!$M$16,'Rev 10'!$M$9,0)+Point_Force($A891,2*'Rev 10'!$M$16,'Rev 10'!$M$10/2))</f>
        <v>7.3085163063600883E-13</v>
      </c>
      <c r="F891" cm="1">
        <f t="array" ref="F891">$J$1*(Distributed_Weight($A891,'Rev 10'!$M$16,'Rev 10'!$M$9,0)+Point_Force($A891,2*'Rev 10'!$M$16,'Rev 10'!$M$10/2)+Moment_Force($A891,'Rev 10'!$V$9,'Rev 10'!$M$10/2))</f>
        <v>-2.3078527987219966E-9</v>
      </c>
      <c r="G891" cm="1">
        <f t="array" ref="G891">$J$1*(Distributed_Weight($A891,'Rev 10'!$M$16*9.81,'Rev 10'!$M$9,0)-Point_Force($A891,2*'Rev 10'!$M$16*9.81,'Rev 10'!$M$10/2)+Distributed_Weight($A891,'Rev 10'!$M$16*9.81,'Rev 10'!$M$9,'Rev 10'!$M$10-'Rev 10'!$M$9))</f>
        <v>3.8367004776411631E-13</v>
      </c>
      <c r="L891">
        <f t="shared" si="40"/>
        <v>-9.3185687049160519E-16</v>
      </c>
      <c r="O891">
        <f t="shared" si="41"/>
        <v>1.1357875196436462E-18</v>
      </c>
    </row>
    <row r="892" spans="1:15" x14ac:dyDescent="0.2">
      <c r="A892">
        <v>2673</v>
      </c>
      <c r="B892">
        <f t="shared" si="39"/>
        <v>3.808744771526415E-13</v>
      </c>
      <c r="D892" cm="1">
        <f t="array" ref="D892">$J$1*Distributed_Weight($A892,'Rev 10'!$M$16,'Rev 10'!$M$9,0)</f>
        <v>3.6185141004852674E-13</v>
      </c>
      <c r="E892" cm="1">
        <f t="array" ref="E892">$J$1*(Distributed_Weight($A892,'Rev 10'!$M$16,'Rev 10'!$M$9,0)+Point_Force($A892,2*'Rev 10'!$M$16,'Rev 10'!$M$10/2))</f>
        <v>7.326515829328502E-13</v>
      </c>
      <c r="F892" cm="1">
        <f t="array" ref="F892">$J$1*(Distributed_Weight($A892,'Rev 10'!$M$16,'Rev 10'!$M$9,0)+Point_Force($A892,2*'Rev 10'!$M$16,'Rev 10'!$M$10/2)+Moment_Force($A892,'Rev 10'!$V$9,'Rev 10'!$M$10/2))</f>
        <v>-2.3078509987696995E-9</v>
      </c>
      <c r="G892" cm="1">
        <f t="array" ref="G892">$J$1*(Distributed_Weight($A892,'Rev 10'!$M$16*9.81,'Rev 10'!$M$9,0)-Point_Force($A892,2*'Rev 10'!$M$16*9.81,'Rev 10'!$M$10/2)+Distributed_Weight($A892,'Rev 10'!$M$16*9.81,'Rev 10'!$M$9,'Rev 10'!$M$10-'Rev 10'!$M$9))</f>
        <v>3.808744771526415E-13</v>
      </c>
      <c r="L892">
        <f t="shared" si="40"/>
        <v>-9.2844950793267425E-16</v>
      </c>
      <c r="O892">
        <f t="shared" si="41"/>
        <v>1.1357875196492998E-18</v>
      </c>
    </row>
    <row r="893" spans="1:15" x14ac:dyDescent="0.2">
      <c r="A893">
        <v>2676</v>
      </c>
      <c r="B893">
        <f t="shared" si="39"/>
        <v>3.7808912862884348E-13</v>
      </c>
      <c r="D893" cm="1">
        <f t="array" ref="D893">$J$1*Distributed_Weight($A893,'Rev 10'!$M$16,'Rev 10'!$M$9,0)</f>
        <v>3.624513941474739E-13</v>
      </c>
      <c r="E893" cm="1">
        <f t="array" ref="E893">$J$1*(Distributed_Weight($A893,'Rev 10'!$M$16,'Rev 10'!$M$9,0)+Point_Force($A893,2*'Rev 10'!$M$16,'Rev 10'!$M$10/2))</f>
        <v>7.3445153522969178E-13</v>
      </c>
      <c r="F893" cm="1">
        <f t="array" ref="F893">$J$1*(Distributed_Weight($A893,'Rev 10'!$M$16,'Rev 10'!$M$9,0)+Point_Force($A893,2*'Rev 10'!$M$16,'Rev 10'!$M$10/2)+Moment_Force($A893,'Rev 10'!$V$9,'Rev 10'!$M$10/2))</f>
        <v>-2.3078491988174028E-9</v>
      </c>
      <c r="G893" cm="1">
        <f t="array" ref="G893">$J$1*(Distributed_Weight($A893,'Rev 10'!$M$16*9.81,'Rev 10'!$M$9,0)-Point_Force($A893,2*'Rev 10'!$M$16*9.81,'Rev 10'!$M$10/2)+Distributed_Weight($A893,'Rev 10'!$M$16*9.81,'Rev 10'!$M$9,'Rev 10'!$M$10-'Rev 10'!$M$9))</f>
        <v>3.7808912862884348E-13</v>
      </c>
      <c r="L893">
        <f t="shared" si="40"/>
        <v>-9.2504214537372635E-16</v>
      </c>
      <c r="O893">
        <f t="shared" si="41"/>
        <v>1.1357875196379926E-18</v>
      </c>
    </row>
    <row r="894" spans="1:15" x14ac:dyDescent="0.2">
      <c r="A894">
        <v>2679</v>
      </c>
      <c r="B894">
        <f t="shared" si="39"/>
        <v>3.753140021927223E-13</v>
      </c>
      <c r="D894" cm="1">
        <f t="array" ref="D894">$J$1*Distributed_Weight($A894,'Rev 10'!$M$16,'Rev 10'!$M$9,0)</f>
        <v>3.6305137824642106E-13</v>
      </c>
      <c r="E894" cm="1">
        <f t="array" ref="E894">$J$1*(Distributed_Weight($A894,'Rev 10'!$M$16,'Rev 10'!$M$9,0)+Point_Force($A894,2*'Rev 10'!$M$16,'Rev 10'!$M$10/2))</f>
        <v>7.3625148752653336E-13</v>
      </c>
      <c r="F894" cm="1">
        <f t="array" ref="F894">$J$1*(Distributed_Weight($A894,'Rev 10'!$M$16,'Rev 10'!$M$9,0)+Point_Force($A894,2*'Rev 10'!$M$16,'Rev 10'!$M$10/2)+Moment_Force($A894,'Rev 10'!$V$9,'Rev 10'!$M$10/2))</f>
        <v>-2.3078473988651058E-9</v>
      </c>
      <c r="G894" cm="1">
        <f t="array" ref="G894">$J$1*(Distributed_Weight($A894,'Rev 10'!$M$16*9.81,'Rev 10'!$M$9,0)-Point_Force($A894,2*'Rev 10'!$M$16*9.81,'Rev 10'!$M$10/2)+Distributed_Weight($A894,'Rev 10'!$M$16*9.81,'Rev 10'!$M$9,'Rev 10'!$M$10-'Rev 10'!$M$9))</f>
        <v>3.753140021927223E-13</v>
      </c>
      <c r="L894">
        <f t="shared" si="40"/>
        <v>-9.2163478281481237E-16</v>
      </c>
      <c r="O894">
        <f t="shared" si="41"/>
        <v>1.1357875196492998E-18</v>
      </c>
    </row>
    <row r="895" spans="1:15" x14ac:dyDescent="0.2">
      <c r="A895">
        <v>2682</v>
      </c>
      <c r="B895">
        <f t="shared" si="39"/>
        <v>3.7254909784427786E-13</v>
      </c>
      <c r="D895" cm="1">
        <f t="array" ref="D895">$J$1*Distributed_Weight($A895,'Rev 10'!$M$16,'Rev 10'!$M$9,0)</f>
        <v>3.6365136234536817E-13</v>
      </c>
      <c r="E895" cm="1">
        <f t="array" ref="E895">$J$1*(Distributed_Weight($A895,'Rev 10'!$M$16,'Rev 10'!$M$9,0)+Point_Force($A895,2*'Rev 10'!$M$16,'Rev 10'!$M$10/2))</f>
        <v>7.3805143982337464E-13</v>
      </c>
      <c r="F895" cm="1">
        <f t="array" ref="F895">$J$1*(Distributed_Weight($A895,'Rev 10'!$M$16,'Rev 10'!$M$9,0)+Point_Force($A895,2*'Rev 10'!$M$16,'Rev 10'!$M$10/2)+Moment_Force($A895,'Rev 10'!$V$9,'Rev 10'!$M$10/2))</f>
        <v>-2.3078455989128091E-9</v>
      </c>
      <c r="G895" cm="1">
        <f t="array" ref="G895">$J$1*(Distributed_Weight($A895,'Rev 10'!$M$16*9.81,'Rev 10'!$M$9,0)-Point_Force($A895,2*'Rev 10'!$M$16*9.81,'Rev 10'!$M$10/2)+Distributed_Weight($A895,'Rev 10'!$M$16*9.81,'Rev 10'!$M$9,'Rev 10'!$M$10-'Rev 10'!$M$9))</f>
        <v>3.7254909784427786E-13</v>
      </c>
      <c r="L895">
        <f t="shared" si="40"/>
        <v>-9.1822742025586448E-16</v>
      </c>
      <c r="O895">
        <f t="shared" si="41"/>
        <v>1.135787519699721E-18</v>
      </c>
    </row>
    <row r="896" spans="1:15" x14ac:dyDescent="0.2">
      <c r="A896">
        <v>2685</v>
      </c>
      <c r="B896">
        <f t="shared" si="39"/>
        <v>3.6979441558351027E-13</v>
      </c>
      <c r="D896" cm="1">
        <f t="array" ref="D896">$J$1*Distributed_Weight($A896,'Rev 10'!$M$16,'Rev 10'!$M$9,0)</f>
        <v>3.6425134644431533E-13</v>
      </c>
      <c r="E896" cm="1">
        <f t="array" ref="E896">$J$1*(Distributed_Weight($A896,'Rev 10'!$M$16,'Rev 10'!$M$9,0)+Point_Force($A896,2*'Rev 10'!$M$16,'Rev 10'!$M$10/2))</f>
        <v>7.3985139212021622E-13</v>
      </c>
      <c r="F896" cm="1">
        <f t="array" ref="F896">$J$1*(Distributed_Weight($A896,'Rev 10'!$M$16,'Rev 10'!$M$9,0)+Point_Force($A896,2*'Rev 10'!$M$16,'Rev 10'!$M$10/2)+Moment_Force($A896,'Rev 10'!$V$9,'Rev 10'!$M$10/2))</f>
        <v>-2.3078437989605125E-9</v>
      </c>
      <c r="G896" cm="1">
        <f t="array" ref="G896">$J$1*(Distributed_Weight($A896,'Rev 10'!$M$16*9.81,'Rev 10'!$M$9,0)-Point_Force($A896,2*'Rev 10'!$M$16*9.81,'Rev 10'!$M$10/2)+Distributed_Weight($A896,'Rev 10'!$M$16*9.81,'Rev 10'!$M$9,'Rev 10'!$M$10-'Rev 10'!$M$9))</f>
        <v>3.6979441558351027E-13</v>
      </c>
      <c r="L896">
        <f t="shared" si="40"/>
        <v>-9.1482005769676531E-16</v>
      </c>
      <c r="O896">
        <f t="shared" si="41"/>
        <v>1.1357875195763301E-18</v>
      </c>
    </row>
    <row r="897" spans="1:15" x14ac:dyDescent="0.2">
      <c r="A897">
        <v>2688</v>
      </c>
      <c r="B897">
        <f t="shared" si="39"/>
        <v>3.6704995541041997E-13</v>
      </c>
      <c r="D897" cm="1">
        <f t="array" ref="D897">$J$1*Distributed_Weight($A897,'Rev 10'!$M$16,'Rev 10'!$M$9,0)</f>
        <v>3.6485133054326254E-13</v>
      </c>
      <c r="E897" cm="1">
        <f t="array" ref="E897">$J$1*(Distributed_Weight($A897,'Rev 10'!$M$16,'Rev 10'!$M$9,0)+Point_Force($A897,2*'Rev 10'!$M$16,'Rev 10'!$M$10/2))</f>
        <v>7.4165134441705759E-13</v>
      </c>
      <c r="F897" cm="1">
        <f t="array" ref="F897">$J$1*(Distributed_Weight($A897,'Rev 10'!$M$16,'Rev 10'!$M$9,0)+Point_Force($A897,2*'Rev 10'!$M$16,'Rev 10'!$M$10/2)+Moment_Force($A897,'Rev 10'!$V$9,'Rev 10'!$M$10/2))</f>
        <v>-2.3078419990082154E-9</v>
      </c>
      <c r="G897" cm="1">
        <f t="array" ref="G897">$J$1*(Distributed_Weight($A897,'Rev 10'!$M$16*9.81,'Rev 10'!$M$9,0)-Point_Force($A897,2*'Rev 10'!$M$16*9.81,'Rev 10'!$M$10/2)+Distributed_Weight($A897,'Rev 10'!$M$16*9.81,'Rev 10'!$M$9,'Rev 10'!$M$10-'Rev 10'!$M$9))</f>
        <v>3.6704995541041997E-13</v>
      </c>
      <c r="L897">
        <f t="shared" si="40"/>
        <v>-9.1141269513803632E-16</v>
      </c>
      <c r="O897">
        <f t="shared" si="41"/>
        <v>1.1357875196548875E-18</v>
      </c>
    </row>
    <row r="898" spans="1:15" x14ac:dyDescent="0.2">
      <c r="A898">
        <v>2691</v>
      </c>
      <c r="B898">
        <f t="shared" si="39"/>
        <v>3.6431571732500586E-13</v>
      </c>
      <c r="D898" cm="1">
        <f t="array" ref="D898">$J$1*Distributed_Weight($A898,'Rev 10'!$M$16,'Rev 10'!$M$9,0)</f>
        <v>3.6545131464220969E-13</v>
      </c>
      <c r="E898" cm="1">
        <f t="array" ref="E898">$J$1*(Distributed_Weight($A898,'Rev 10'!$M$16,'Rev 10'!$M$9,0)+Point_Force($A898,2*'Rev 10'!$M$16,'Rev 10'!$M$10/2))</f>
        <v>7.4345129671389907E-13</v>
      </c>
      <c r="F898" cm="1">
        <f t="array" ref="F898">$J$1*(Distributed_Weight($A898,'Rev 10'!$M$16,'Rev 10'!$M$9,0)+Point_Force($A898,2*'Rev 10'!$M$16,'Rev 10'!$M$10/2)+Moment_Force($A898,'Rev 10'!$V$9,'Rev 10'!$M$10/2))</f>
        <v>-2.3078401990559187E-9</v>
      </c>
      <c r="G898" cm="1">
        <f t="array" ref="G898">$J$1*(Distributed_Weight($A898,'Rev 10'!$M$16*9.81,'Rev 10'!$M$9,0)-Point_Force($A898,2*'Rev 10'!$M$16*9.81,'Rev 10'!$M$10/2)+Distributed_Weight($A898,'Rev 10'!$M$16*9.81,'Rev 10'!$M$9,'Rev 10'!$M$10-'Rev 10'!$M$9))</f>
        <v>3.6431571732500586E-13</v>
      </c>
      <c r="L898">
        <f t="shared" si="40"/>
        <v>-9.0800533257907166E-16</v>
      </c>
      <c r="O898">
        <f t="shared" si="41"/>
        <v>1.1357875195763301E-18</v>
      </c>
    </row>
    <row r="899" spans="1:15" x14ac:dyDescent="0.2">
      <c r="A899">
        <v>2694</v>
      </c>
      <c r="B899">
        <f t="shared" ref="B899:B962" si="42">G899</f>
        <v>3.6159170132726865E-13</v>
      </c>
      <c r="D899" cm="1">
        <f t="array" ref="D899">$J$1*Distributed_Weight($A899,'Rev 10'!$M$16,'Rev 10'!$M$9,0)</f>
        <v>3.6605129874115685E-13</v>
      </c>
      <c r="E899" cm="1">
        <f t="array" ref="E899">$J$1*(Distributed_Weight($A899,'Rev 10'!$M$16,'Rev 10'!$M$9,0)+Point_Force($A899,2*'Rev 10'!$M$16,'Rev 10'!$M$10/2))</f>
        <v>7.4525124901074055E-13</v>
      </c>
      <c r="F899" cm="1">
        <f t="array" ref="F899">$J$1*(Distributed_Weight($A899,'Rev 10'!$M$16,'Rev 10'!$M$9,0)+Point_Force($A899,2*'Rev 10'!$M$16,'Rev 10'!$M$10/2)+Moment_Force($A899,'Rev 10'!$V$9,'Rev 10'!$M$10/2))</f>
        <v>-2.3078383991036217E-9</v>
      </c>
      <c r="G899" cm="1">
        <f t="array" ref="G899">$J$1*(Distributed_Weight($A899,'Rev 10'!$M$16*9.81,'Rev 10'!$M$9,0)-Point_Force($A899,2*'Rev 10'!$M$16*9.81,'Rev 10'!$M$10/2)+Distributed_Weight($A899,'Rev 10'!$M$16*9.81,'Rev 10'!$M$9,'Rev 10'!$M$10-'Rev 10'!$M$9))</f>
        <v>3.6159170132726865E-13</v>
      </c>
      <c r="L899">
        <f t="shared" ref="L899:L962" si="43">(B900-B899)/(A900-A899)</f>
        <v>-9.0459797002034267E-16</v>
      </c>
      <c r="O899">
        <f t="shared" ref="O899:O962" si="44">(L900-L899)/(A900-A899)</f>
        <v>1.1357875197165502E-18</v>
      </c>
    </row>
    <row r="900" spans="1:15" x14ac:dyDescent="0.2">
      <c r="A900">
        <v>2697</v>
      </c>
      <c r="B900">
        <f t="shared" si="42"/>
        <v>3.5887790741720762E-13</v>
      </c>
      <c r="D900" cm="1">
        <f t="array" ref="D900">$J$1*Distributed_Weight($A900,'Rev 10'!$M$16,'Rev 10'!$M$9,0)</f>
        <v>3.6665128284010396E-13</v>
      </c>
      <c r="E900" cm="1">
        <f t="array" ref="E900">$J$1*(Distributed_Weight($A900,'Rev 10'!$M$16,'Rev 10'!$M$9,0)+Point_Force($A900,2*'Rev 10'!$M$16,'Rev 10'!$M$10/2))</f>
        <v>7.4705120130758193E-13</v>
      </c>
      <c r="F900" cm="1">
        <f t="array" ref="F900">$J$1*(Distributed_Weight($A900,'Rev 10'!$M$16,'Rev 10'!$M$9,0)+Point_Force($A900,2*'Rev 10'!$M$16,'Rev 10'!$M$10/2)+Moment_Force($A900,'Rev 10'!$V$9,'Rev 10'!$M$10/2))</f>
        <v>-2.307836599151325E-9</v>
      </c>
      <c r="G900" cm="1">
        <f t="array" ref="G900">$J$1*(Distributed_Weight($A900,'Rev 10'!$M$16*9.81,'Rev 10'!$M$9,0)-Point_Force($A900,2*'Rev 10'!$M$16*9.81,'Rev 10'!$M$10/2)+Distributed_Weight($A900,'Rev 10'!$M$16*9.81,'Rev 10'!$M$9,'Rev 10'!$M$10-'Rev 10'!$M$9))</f>
        <v>3.5887790741720762E-13</v>
      </c>
      <c r="L900">
        <f t="shared" si="43"/>
        <v>-9.0119060746119302E-16</v>
      </c>
      <c r="O900">
        <f t="shared" si="44"/>
        <v>1.1357875196268172E-18</v>
      </c>
    </row>
    <row r="901" spans="1:15" x14ac:dyDescent="0.2">
      <c r="A901">
        <v>2700</v>
      </c>
      <c r="B901">
        <f t="shared" si="42"/>
        <v>3.5617433559482404E-13</v>
      </c>
      <c r="D901" cm="1">
        <f t="array" ref="D901">$J$1*Distributed_Weight($A901,'Rev 10'!$M$16,'Rev 10'!$M$9,0)</f>
        <v>3.6725126693905112E-13</v>
      </c>
      <c r="E901" cm="1">
        <f t="array" ref="E901">$J$1*(Distributed_Weight($A901,'Rev 10'!$M$16,'Rev 10'!$M$9,0)+Point_Force($A901,2*'Rev 10'!$M$16,'Rev 10'!$M$10/2))</f>
        <v>7.4885115360442341E-13</v>
      </c>
      <c r="F901" cm="1">
        <f t="array" ref="F901">$J$1*(Distributed_Weight($A901,'Rev 10'!$M$16,'Rev 10'!$M$9,0)+Point_Force($A901,2*'Rev 10'!$M$16,'Rev 10'!$M$10/2)+Moment_Force($A901,'Rev 10'!$V$9,'Rev 10'!$M$10/2))</f>
        <v>-2.3078347991990279E-9</v>
      </c>
      <c r="G901" cm="1">
        <f t="array" ref="G901">$J$1*(Distributed_Weight($A901,'Rev 10'!$M$16*9.81,'Rev 10'!$M$9,0)-Point_Force($A901,2*'Rev 10'!$M$16*9.81,'Rev 10'!$M$10/2)+Distributed_Weight($A901,'Rev 10'!$M$16*9.81,'Rev 10'!$M$9,'Rev 10'!$M$10-'Rev 10'!$M$9))</f>
        <v>3.5617433559482404E-13</v>
      </c>
      <c r="L901">
        <f t="shared" si="43"/>
        <v>-8.9778324490231257E-16</v>
      </c>
      <c r="O901">
        <f t="shared" si="44"/>
        <v>1.1357875196604752E-18</v>
      </c>
    </row>
    <row r="902" spans="1:15" x14ac:dyDescent="0.2">
      <c r="A902">
        <v>2703</v>
      </c>
      <c r="B902">
        <f t="shared" si="42"/>
        <v>3.534809858601171E-13</v>
      </c>
      <c r="D902" cm="1">
        <f t="array" ref="D902">$J$1*Distributed_Weight($A902,'Rev 10'!$M$16,'Rev 10'!$M$9,0)</f>
        <v>3.6785125103799828E-13</v>
      </c>
      <c r="E902" cm="1">
        <f t="array" ref="E902">$J$1*(Distributed_Weight($A902,'Rev 10'!$M$16,'Rev 10'!$M$9,0)+Point_Force($A902,2*'Rev 10'!$M$16,'Rev 10'!$M$10/2))</f>
        <v>7.5065110590126488E-13</v>
      </c>
      <c r="F902" cm="1">
        <f t="array" ref="F902">$J$1*(Distributed_Weight($A902,'Rev 10'!$M$16,'Rev 10'!$M$9,0)+Point_Force($A902,2*'Rev 10'!$M$16,'Rev 10'!$M$10/2)+Moment_Force($A902,'Rev 10'!$V$9,'Rev 10'!$M$10/2))</f>
        <v>-2.3078329992467313E-9</v>
      </c>
      <c r="G902" cm="1">
        <f t="array" ref="G902">$J$1*(Distributed_Weight($A902,'Rev 10'!$M$16*9.81,'Rev 10'!$M$9,0)-Point_Force($A902,2*'Rev 10'!$M$16*9.81,'Rev 10'!$M$10/2)+Distributed_Weight($A902,'Rev 10'!$M$16*9.81,'Rev 10'!$M$9,'Rev 10'!$M$10-'Rev 10'!$M$9))</f>
        <v>3.534809858601171E-13</v>
      </c>
      <c r="L902">
        <f t="shared" si="43"/>
        <v>-8.9437588234333114E-16</v>
      </c>
      <c r="O902">
        <f t="shared" si="44"/>
        <v>1.1357875196324049E-18</v>
      </c>
    </row>
    <row r="903" spans="1:15" x14ac:dyDescent="0.2">
      <c r="A903">
        <v>2706</v>
      </c>
      <c r="B903">
        <f t="shared" si="42"/>
        <v>3.5079785821308711E-13</v>
      </c>
      <c r="D903" cm="1">
        <f t="array" ref="D903">$J$1*Distributed_Weight($A903,'Rev 10'!$M$16,'Rev 10'!$M$9,0)</f>
        <v>3.6845123513694544E-13</v>
      </c>
      <c r="E903" cm="1">
        <f t="array" ref="E903">$J$1*(Distributed_Weight($A903,'Rev 10'!$M$16,'Rev 10'!$M$9,0)+Point_Force($A903,2*'Rev 10'!$M$16,'Rev 10'!$M$10/2))</f>
        <v>7.5245105819810636E-13</v>
      </c>
      <c r="F903" cm="1">
        <f t="array" ref="F903">$J$1*(Distributed_Weight($A903,'Rev 10'!$M$16,'Rev 10'!$M$9,0)+Point_Force($A903,2*'Rev 10'!$M$16,'Rev 10'!$M$10/2)+Moment_Force($A903,'Rev 10'!$V$9,'Rev 10'!$M$10/2))</f>
        <v>-2.3078311992944342E-9</v>
      </c>
      <c r="G903" cm="1">
        <f t="array" ref="G903">$J$1*(Distributed_Weight($A903,'Rev 10'!$M$16*9.81,'Rev 10'!$M$9,0)-Point_Force($A903,2*'Rev 10'!$M$16*9.81,'Rev 10'!$M$10/2)+Distributed_Weight($A903,'Rev 10'!$M$16*9.81,'Rev 10'!$M$9,'Rev 10'!$M$10-'Rev 10'!$M$9))</f>
        <v>3.5079785821308711E-13</v>
      </c>
      <c r="L903">
        <f t="shared" si="43"/>
        <v>-8.9096851978443393E-16</v>
      </c>
      <c r="O903">
        <f t="shared" si="44"/>
        <v>1.1357875196436791E-18</v>
      </c>
    </row>
    <row r="904" spans="1:15" x14ac:dyDescent="0.2">
      <c r="A904">
        <v>2709</v>
      </c>
      <c r="B904">
        <f t="shared" si="42"/>
        <v>3.4812495265373381E-13</v>
      </c>
      <c r="D904" cm="1">
        <f t="array" ref="D904">$J$1*Distributed_Weight($A904,'Rev 10'!$M$16,'Rev 10'!$M$9,0)</f>
        <v>3.690512192358926E-13</v>
      </c>
      <c r="E904" cm="1">
        <f t="array" ref="E904">$J$1*(Distributed_Weight($A904,'Rev 10'!$M$16,'Rev 10'!$M$9,0)+Point_Force($A904,2*'Rev 10'!$M$16,'Rev 10'!$M$10/2))</f>
        <v>7.5425101049494794E-13</v>
      </c>
      <c r="F904" cm="1">
        <f t="array" ref="F904">$J$1*(Distributed_Weight($A904,'Rev 10'!$M$16,'Rev 10'!$M$9,0)+Point_Force($A904,2*'Rev 10'!$M$16,'Rev 10'!$M$10/2)+Moment_Force($A904,'Rev 10'!$V$9,'Rev 10'!$M$10/2))</f>
        <v>-2.3078293993421376E-9</v>
      </c>
      <c r="G904" cm="1">
        <f t="array" ref="G904">$J$1*(Distributed_Weight($A904,'Rev 10'!$M$16*9.81,'Rev 10'!$M$9,0)-Point_Force($A904,2*'Rev 10'!$M$16*9.81,'Rev 10'!$M$10/2)+Distributed_Weight($A904,'Rev 10'!$M$16*9.81,'Rev 10'!$M$9,'Rev 10'!$M$10-'Rev 10'!$M$9))</f>
        <v>3.4812495265373381E-13</v>
      </c>
      <c r="L904">
        <f t="shared" si="43"/>
        <v>-8.8756115722550289E-16</v>
      </c>
      <c r="O904">
        <f t="shared" si="44"/>
        <v>1.1357875196492339E-18</v>
      </c>
    </row>
    <row r="905" spans="1:15" x14ac:dyDescent="0.2">
      <c r="A905">
        <v>2712</v>
      </c>
      <c r="B905">
        <f t="shared" si="42"/>
        <v>3.454622691820573E-13</v>
      </c>
      <c r="D905" cm="1">
        <f t="array" ref="D905">$J$1*Distributed_Weight($A905,'Rev 10'!$M$16,'Rev 10'!$M$9,0)</f>
        <v>3.6965120333483971E-13</v>
      </c>
      <c r="E905" cm="1">
        <f t="array" ref="E905">$J$1*(Distributed_Weight($A905,'Rev 10'!$M$16,'Rev 10'!$M$9,0)+Point_Force($A905,2*'Rev 10'!$M$16,'Rev 10'!$M$10/2))</f>
        <v>7.5605096279178932E-13</v>
      </c>
      <c r="F905" cm="1">
        <f t="array" ref="F905">$J$1*(Distributed_Weight($A905,'Rev 10'!$M$16,'Rev 10'!$M$9,0)+Point_Force($A905,2*'Rev 10'!$M$16,'Rev 10'!$M$10/2)+Moment_Force($A905,'Rev 10'!$V$9,'Rev 10'!$M$10/2))</f>
        <v>-2.3078275993898405E-9</v>
      </c>
      <c r="G905" cm="1">
        <f t="array" ref="G905">$J$1*(Distributed_Weight($A905,'Rev 10'!$M$16*9.81,'Rev 10'!$M$9,0)-Point_Force($A905,2*'Rev 10'!$M$16*9.81,'Rev 10'!$M$10/2)+Distributed_Weight($A905,'Rev 10'!$M$16*9.81,'Rev 10'!$M$9,'Rev 10'!$M$10-'Rev 10'!$M$9))</f>
        <v>3.454622691820573E-13</v>
      </c>
      <c r="L905">
        <f t="shared" si="43"/>
        <v>-8.8415379466655519E-16</v>
      </c>
      <c r="O905">
        <f t="shared" si="44"/>
        <v>1.1357875196380585E-18</v>
      </c>
    </row>
    <row r="906" spans="1:15" x14ac:dyDescent="0.2">
      <c r="A906">
        <v>2715</v>
      </c>
      <c r="B906">
        <f t="shared" si="42"/>
        <v>3.4280980779805763E-13</v>
      </c>
      <c r="D906" cm="1">
        <f t="array" ref="D906">$J$1*Distributed_Weight($A906,'Rev 10'!$M$16,'Rev 10'!$M$9,0)</f>
        <v>3.7025118743378687E-13</v>
      </c>
      <c r="E906" cm="1">
        <f t="array" ref="E906">$J$1*(Distributed_Weight($A906,'Rev 10'!$M$16,'Rev 10'!$M$9,0)+Point_Force($A906,2*'Rev 10'!$M$16,'Rev 10'!$M$10/2))</f>
        <v>7.578509150886308E-13</v>
      </c>
      <c r="F906" cm="1">
        <f t="array" ref="F906">$J$1*(Distributed_Weight($A906,'Rev 10'!$M$16,'Rev 10'!$M$9,0)+Point_Force($A906,2*'Rev 10'!$M$16,'Rev 10'!$M$10/2)+Moment_Force($A906,'Rev 10'!$V$9,'Rev 10'!$M$10/2))</f>
        <v>-2.3078257994375438E-9</v>
      </c>
      <c r="G906" cm="1">
        <f t="array" ref="G906">$J$1*(Distributed_Weight($A906,'Rev 10'!$M$16*9.81,'Rev 10'!$M$9,0)-Point_Force($A906,2*'Rev 10'!$M$16*9.81,'Rev 10'!$M$10/2)+Distributed_Weight($A906,'Rev 10'!$M$16*9.81,'Rev 10'!$M$9,'Rev 10'!$M$10-'Rev 10'!$M$9))</f>
        <v>3.4280980779805763E-13</v>
      </c>
      <c r="L906">
        <f t="shared" si="43"/>
        <v>-8.8074643210764101E-16</v>
      </c>
      <c r="O906">
        <f t="shared" si="44"/>
        <v>1.1357875196380256E-18</v>
      </c>
    </row>
    <row r="907" spans="1:15" x14ac:dyDescent="0.2">
      <c r="A907">
        <v>2718</v>
      </c>
      <c r="B907">
        <f t="shared" si="42"/>
        <v>3.4016756850173471E-13</v>
      </c>
      <c r="D907" cm="1">
        <f t="array" ref="D907">$J$1*Distributed_Weight($A907,'Rev 10'!$M$16,'Rev 10'!$M$9,0)</f>
        <v>3.7085117153273403E-13</v>
      </c>
      <c r="E907" cm="1">
        <f t="array" ref="E907">$J$1*(Distributed_Weight($A907,'Rev 10'!$M$16,'Rev 10'!$M$9,0)+Point_Force($A907,2*'Rev 10'!$M$16,'Rev 10'!$M$10/2))</f>
        <v>7.5965086738547217E-13</v>
      </c>
      <c r="F907" cm="1">
        <f t="array" ref="F907">$J$1*(Distributed_Weight($A907,'Rev 10'!$M$16,'Rev 10'!$M$9,0)+Point_Force($A907,2*'Rev 10'!$M$16,'Rev 10'!$M$10/2)+Moment_Force($A907,'Rev 10'!$V$9,'Rev 10'!$M$10/2))</f>
        <v>-2.3078239994852472E-9</v>
      </c>
      <c r="G907" cm="1">
        <f t="array" ref="G907">$J$1*(Distributed_Weight($A907,'Rev 10'!$M$16*9.81,'Rev 10'!$M$9,0)-Point_Force($A907,2*'Rev 10'!$M$16*9.81,'Rev 10'!$M$10/2)+Distributed_Weight($A907,'Rev 10'!$M$16*9.81,'Rev 10'!$M$9,'Rev 10'!$M$10-'Rev 10'!$M$9))</f>
        <v>3.4016756850173471E-13</v>
      </c>
      <c r="L907">
        <f t="shared" si="43"/>
        <v>-8.7733906954872694E-16</v>
      </c>
      <c r="O907">
        <f t="shared" si="44"/>
        <v>1.1357875195931591E-18</v>
      </c>
    </row>
    <row r="908" spans="1:15" x14ac:dyDescent="0.2">
      <c r="A908">
        <v>2721</v>
      </c>
      <c r="B908">
        <f t="shared" si="42"/>
        <v>3.3753555129308853E-13</v>
      </c>
      <c r="D908" cm="1">
        <f t="array" ref="D908">$J$1*Distributed_Weight($A908,'Rev 10'!$M$16,'Rev 10'!$M$9,0)</f>
        <v>3.7145115563168119E-13</v>
      </c>
      <c r="E908" cm="1">
        <f t="array" ref="E908">$J$1*(Distributed_Weight($A908,'Rev 10'!$M$16,'Rev 10'!$M$9,0)+Point_Force($A908,2*'Rev 10'!$M$16,'Rev 10'!$M$10/2))</f>
        <v>7.6145081968231365E-13</v>
      </c>
      <c r="F908" cm="1">
        <f t="array" ref="F908">$J$1*(Distributed_Weight($A908,'Rev 10'!$M$16,'Rev 10'!$M$9,0)+Point_Force($A908,2*'Rev 10'!$M$16,'Rev 10'!$M$10/2)+Moment_Force($A908,'Rev 10'!$V$9,'Rev 10'!$M$10/2))</f>
        <v>-2.3078221995329501E-9</v>
      </c>
      <c r="G908" cm="1">
        <f t="array" ref="G908">$J$1*(Distributed_Weight($A908,'Rev 10'!$M$16*9.81,'Rev 10'!$M$9,0)-Point_Force($A908,2*'Rev 10'!$M$16*9.81,'Rev 10'!$M$10/2)+Distributed_Weight($A908,'Rev 10'!$M$16*9.81,'Rev 10'!$M$9,'Rev 10'!$M$10-'Rev 10'!$M$9))</f>
        <v>3.3753555129308853E-13</v>
      </c>
      <c r="L908">
        <f t="shared" si="43"/>
        <v>-8.7393170698994746E-16</v>
      </c>
      <c r="O908">
        <f t="shared" si="44"/>
        <v>1.1357875197053416E-18</v>
      </c>
    </row>
    <row r="909" spans="1:15" x14ac:dyDescent="0.2">
      <c r="A909">
        <v>2724</v>
      </c>
      <c r="B909">
        <f t="shared" si="42"/>
        <v>3.3491375617211868E-13</v>
      </c>
      <c r="D909" cm="1">
        <f t="array" ref="D909">$J$1*Distributed_Weight($A909,'Rev 10'!$M$16,'Rev 10'!$M$9,0)</f>
        <v>3.7205113973062835E-13</v>
      </c>
      <c r="E909" cm="1">
        <f t="array" ref="E909">$J$1*(Distributed_Weight($A909,'Rev 10'!$M$16,'Rev 10'!$M$9,0)+Point_Force($A909,2*'Rev 10'!$M$16,'Rev 10'!$M$10/2))</f>
        <v>7.6325077197915513E-13</v>
      </c>
      <c r="F909" cm="1">
        <f t="array" ref="F909">$J$1*(Distributed_Weight($A909,'Rev 10'!$M$16,'Rev 10'!$M$9,0)+Point_Force($A909,2*'Rev 10'!$M$16,'Rev 10'!$M$10/2)+Moment_Force($A909,'Rev 10'!$V$9,'Rev 10'!$M$10/2))</f>
        <v>-2.3078203995806535E-9</v>
      </c>
      <c r="G909" cm="1">
        <f t="array" ref="G909">$J$1*(Distributed_Weight($A909,'Rev 10'!$M$16*9.81,'Rev 10'!$M$9,0)-Point_Force($A909,2*'Rev 10'!$M$16*9.81,'Rev 10'!$M$10/2)+Distributed_Weight($A909,'Rev 10'!$M$16*9.81,'Rev 10'!$M$9,'Rev 10'!$M$10-'Rev 10'!$M$9))</f>
        <v>3.3491375617211868E-13</v>
      </c>
      <c r="L909">
        <f t="shared" si="43"/>
        <v>-8.7052434443083143E-16</v>
      </c>
      <c r="O909">
        <f t="shared" si="44"/>
        <v>1.1357875196380585E-18</v>
      </c>
    </row>
    <row r="910" spans="1:15" x14ac:dyDescent="0.2">
      <c r="A910">
        <v>2727</v>
      </c>
      <c r="B910">
        <f t="shared" si="42"/>
        <v>3.3230218313882619E-13</v>
      </c>
      <c r="D910" cm="1">
        <f t="array" ref="D910">$J$1*Distributed_Weight($A910,'Rev 10'!$M$16,'Rev 10'!$M$9,0)</f>
        <v>3.7265112382957556E-13</v>
      </c>
      <c r="E910" cm="1">
        <f t="array" ref="E910">$J$1*(Distributed_Weight($A910,'Rev 10'!$M$16,'Rev 10'!$M$9,0)+Point_Force($A910,2*'Rev 10'!$M$16,'Rev 10'!$M$10/2))</f>
        <v>7.6505072427599661E-13</v>
      </c>
      <c r="F910" cm="1">
        <f t="array" ref="F910">$J$1*(Distributed_Weight($A910,'Rev 10'!$M$16,'Rev 10'!$M$9,0)+Point_Force($A910,2*'Rev 10'!$M$16,'Rev 10'!$M$10/2)+Moment_Force($A910,'Rev 10'!$V$9,'Rev 10'!$M$10/2))</f>
        <v>-2.3078185996283564E-9</v>
      </c>
      <c r="G910" cm="1">
        <f t="array" ref="G910">$J$1*(Distributed_Weight($A910,'Rev 10'!$M$16*9.81,'Rev 10'!$M$9,0)-Point_Force($A910,2*'Rev 10'!$M$16*9.81,'Rev 10'!$M$10/2)+Distributed_Weight($A910,'Rev 10'!$M$16*9.81,'Rev 10'!$M$9,'Rev 10'!$M$10-'Rev 10'!$M$9))</f>
        <v>3.3230218313882619E-13</v>
      </c>
      <c r="L910">
        <f t="shared" si="43"/>
        <v>-8.6711698187191726E-16</v>
      </c>
      <c r="O910">
        <f t="shared" si="44"/>
        <v>1.1357875196436462E-18</v>
      </c>
    </row>
    <row r="911" spans="1:15" x14ac:dyDescent="0.2">
      <c r="A911">
        <v>2730</v>
      </c>
      <c r="B911">
        <f t="shared" si="42"/>
        <v>3.2970083219321044E-13</v>
      </c>
      <c r="D911" cm="1">
        <f t="array" ref="D911">$J$1*Distributed_Weight($A911,'Rev 10'!$M$16,'Rev 10'!$M$9,0)</f>
        <v>3.7325110792852262E-13</v>
      </c>
      <c r="E911" cm="1">
        <f t="array" ref="E911">$J$1*(Distributed_Weight($A911,'Rev 10'!$M$16,'Rev 10'!$M$9,0)+Point_Force($A911,2*'Rev 10'!$M$16,'Rev 10'!$M$10/2))</f>
        <v>7.6685067657283799E-13</v>
      </c>
      <c r="F911" cm="1">
        <f t="array" ref="F911">$J$1*(Distributed_Weight($A911,'Rev 10'!$M$16,'Rev 10'!$M$9,0)+Point_Force($A911,2*'Rev 10'!$M$16,'Rev 10'!$M$10/2)+Moment_Force($A911,'Rev 10'!$V$9,'Rev 10'!$M$10/2))</f>
        <v>-2.3078167996760597E-9</v>
      </c>
      <c r="G911" cm="1">
        <f t="array" ref="G911">$J$1*(Distributed_Weight($A911,'Rev 10'!$M$16*9.81,'Rev 10'!$M$9,0)-Point_Force($A911,2*'Rev 10'!$M$16*9.81,'Rev 10'!$M$10/2)+Distributed_Weight($A911,'Rev 10'!$M$16*9.81,'Rev 10'!$M$9,'Rev 10'!$M$10-'Rev 10'!$M$9))</f>
        <v>3.2970083219321044E-13</v>
      </c>
      <c r="L911">
        <f t="shared" si="43"/>
        <v>-8.6370961931298632E-16</v>
      </c>
      <c r="O911">
        <f t="shared" si="44"/>
        <v>1.1357875196492339E-18</v>
      </c>
    </row>
    <row r="912" spans="1:15" x14ac:dyDescent="0.2">
      <c r="A912">
        <v>2733</v>
      </c>
      <c r="B912">
        <f t="shared" si="42"/>
        <v>3.2710970333527148E-13</v>
      </c>
      <c r="D912" cm="1">
        <f t="array" ref="D912">$J$1*Distributed_Weight($A912,'Rev 10'!$M$16,'Rev 10'!$M$9,0)</f>
        <v>3.7385109202746983E-13</v>
      </c>
      <c r="E912" cm="1">
        <f t="array" ref="E912">$J$1*(Distributed_Weight($A912,'Rev 10'!$M$16,'Rev 10'!$M$9,0)+Point_Force($A912,2*'Rev 10'!$M$16,'Rev 10'!$M$10/2))</f>
        <v>7.6865062886967946E-13</v>
      </c>
      <c r="F912" cm="1">
        <f t="array" ref="F912">$J$1*(Distributed_Weight($A912,'Rev 10'!$M$16,'Rev 10'!$M$9,0)+Point_Force($A912,2*'Rev 10'!$M$16,'Rev 10'!$M$10/2)+Moment_Force($A912,'Rev 10'!$V$9,'Rev 10'!$M$10/2))</f>
        <v>-2.3078149997237627E-9</v>
      </c>
      <c r="G912" cm="1">
        <f t="array" ref="G912">$J$1*(Distributed_Weight($A912,'Rev 10'!$M$16*9.81,'Rev 10'!$M$9,0)-Point_Force($A912,2*'Rev 10'!$M$16*9.81,'Rev 10'!$M$10/2)+Distributed_Weight($A912,'Rev 10'!$M$16*9.81,'Rev 10'!$M$9,'Rev 10'!$M$10-'Rev 10'!$M$9))</f>
        <v>3.2710970333527148E-13</v>
      </c>
      <c r="L912">
        <f t="shared" si="43"/>
        <v>-8.6030225675403862E-16</v>
      </c>
      <c r="O912">
        <f t="shared" si="44"/>
        <v>1.1357875196436462E-18</v>
      </c>
    </row>
    <row r="913" spans="1:15" x14ac:dyDescent="0.2">
      <c r="A913">
        <v>2736</v>
      </c>
      <c r="B913">
        <f t="shared" si="42"/>
        <v>3.2452879656500936E-13</v>
      </c>
      <c r="D913" cm="1">
        <f t="array" ref="D913">$J$1*Distributed_Weight($A913,'Rev 10'!$M$16,'Rev 10'!$M$9,0)</f>
        <v>3.7445107612641699E-13</v>
      </c>
      <c r="E913" cm="1">
        <f t="array" ref="E913">$J$1*(Distributed_Weight($A913,'Rev 10'!$M$16,'Rev 10'!$M$9,0)+Point_Force($A913,2*'Rev 10'!$M$16,'Rev 10'!$M$10/2))</f>
        <v>7.7045058116652104E-13</v>
      </c>
      <c r="F913" cm="1">
        <f t="array" ref="F913">$J$1*(Distributed_Weight($A913,'Rev 10'!$M$16,'Rev 10'!$M$9,0)+Point_Force($A913,2*'Rev 10'!$M$16,'Rev 10'!$M$10/2)+Moment_Force($A913,'Rev 10'!$V$9,'Rev 10'!$M$10/2))</f>
        <v>-2.307813199771466E-9</v>
      </c>
      <c r="G913" cm="1">
        <f t="array" ref="G913">$J$1*(Distributed_Weight($A913,'Rev 10'!$M$16*9.81,'Rev 10'!$M$9,0)-Point_Force($A913,2*'Rev 10'!$M$16*9.81,'Rev 10'!$M$10/2)+Distributed_Weight($A913,'Rev 10'!$M$16*9.81,'Rev 10'!$M$9,'Rev 10'!$M$10-'Rev 10'!$M$9))</f>
        <v>3.2452879656500936E-13</v>
      </c>
      <c r="L913">
        <f t="shared" si="43"/>
        <v>-8.5689489419510768E-16</v>
      </c>
      <c r="O913">
        <f t="shared" si="44"/>
        <v>1.1357875196941333E-18</v>
      </c>
    </row>
    <row r="914" spans="1:15" x14ac:dyDescent="0.2">
      <c r="A914">
        <v>2739</v>
      </c>
      <c r="B914">
        <f t="shared" si="42"/>
        <v>3.2195811188242404E-13</v>
      </c>
      <c r="D914" cm="1">
        <f t="array" ref="D914">$J$1*Distributed_Weight($A914,'Rev 10'!$M$16,'Rev 10'!$M$9,0)</f>
        <v>3.7505106022536414E-13</v>
      </c>
      <c r="E914" cm="1">
        <f t="array" ref="E914">$J$1*(Distributed_Weight($A914,'Rev 10'!$M$16,'Rev 10'!$M$9,0)+Point_Force($A914,2*'Rev 10'!$M$16,'Rev 10'!$M$10/2))</f>
        <v>7.7225053346336252E-13</v>
      </c>
      <c r="F914" cm="1">
        <f t="array" ref="F914">$J$1*(Distributed_Weight($A914,'Rev 10'!$M$16,'Rev 10'!$M$9,0)+Point_Force($A914,2*'Rev 10'!$M$16,'Rev 10'!$M$10/2)+Moment_Force($A914,'Rev 10'!$V$9,'Rev 10'!$M$10/2))</f>
        <v>-2.307811399819169E-9</v>
      </c>
      <c r="G914" cm="1">
        <f t="array" ref="G914">$J$1*(Distributed_Weight($A914,'Rev 10'!$M$16*9.81,'Rev 10'!$M$9,0)-Point_Force($A914,2*'Rev 10'!$M$16*9.81,'Rev 10'!$M$10/2)+Distributed_Weight($A914,'Rev 10'!$M$16*9.81,'Rev 10'!$M$9,'Rev 10'!$M$10-'Rev 10'!$M$9))</f>
        <v>3.2195811188242404E-13</v>
      </c>
      <c r="L914">
        <f t="shared" si="43"/>
        <v>-8.5348753163602528E-16</v>
      </c>
      <c r="O914">
        <f t="shared" si="44"/>
        <v>1.1357875195931591E-18</v>
      </c>
    </row>
    <row r="915" spans="1:15" x14ac:dyDescent="0.2">
      <c r="A915">
        <v>2742</v>
      </c>
      <c r="B915">
        <f t="shared" si="42"/>
        <v>3.1939764928751597E-13</v>
      </c>
      <c r="D915" cm="1">
        <f t="array" ref="D915">$J$1*Distributed_Weight($A915,'Rev 10'!$M$16,'Rev 10'!$M$9,0)</f>
        <v>3.756510443243113E-13</v>
      </c>
      <c r="E915" cm="1">
        <f t="array" ref="E915">$J$1*(Distributed_Weight($A915,'Rev 10'!$M$16,'Rev 10'!$M$9,0)+Point_Force($A915,2*'Rev 10'!$M$16,'Rev 10'!$M$10/2))</f>
        <v>7.740504857602039E-13</v>
      </c>
      <c r="F915" cm="1">
        <f t="array" ref="F915">$J$1*(Distributed_Weight($A915,'Rev 10'!$M$16,'Rev 10'!$M$9,0)+Point_Force($A915,2*'Rev 10'!$M$16,'Rev 10'!$M$10/2)+Moment_Force($A915,'Rev 10'!$V$9,'Rev 10'!$M$10/2))</f>
        <v>-2.3078095998668723E-9</v>
      </c>
      <c r="G915" cm="1">
        <f t="array" ref="G915">$J$1*(Distributed_Weight($A915,'Rev 10'!$M$16*9.81,'Rev 10'!$M$9,0)-Point_Force($A915,2*'Rev 10'!$M$16*9.81,'Rev 10'!$M$10/2)+Distributed_Weight($A915,'Rev 10'!$M$16*9.81,'Rev 10'!$M$9,'Rev 10'!$M$10-'Rev 10'!$M$9))</f>
        <v>3.1939764928751597E-13</v>
      </c>
      <c r="L915">
        <f t="shared" si="43"/>
        <v>-8.500801690772458E-16</v>
      </c>
      <c r="O915">
        <f t="shared" si="44"/>
        <v>1.1357875196324379E-18</v>
      </c>
    </row>
    <row r="916" spans="1:15" x14ac:dyDescent="0.2">
      <c r="A916">
        <v>2745</v>
      </c>
      <c r="B916">
        <f t="shared" si="42"/>
        <v>3.1684740878028423E-13</v>
      </c>
      <c r="D916" cm="1">
        <f t="array" ref="D916">$J$1*Distributed_Weight($A916,'Rev 10'!$M$16,'Rev 10'!$M$9,0)</f>
        <v>3.7625102842325841E-13</v>
      </c>
      <c r="E916" cm="1">
        <f t="array" ref="E916">$J$1*(Distributed_Weight($A916,'Rev 10'!$M$16,'Rev 10'!$M$9,0)+Point_Force($A916,2*'Rev 10'!$M$16,'Rev 10'!$M$10/2))</f>
        <v>7.7585043805704538E-13</v>
      </c>
      <c r="F916" cm="1">
        <f t="array" ref="F916">$J$1*(Distributed_Weight($A916,'Rev 10'!$M$16,'Rev 10'!$M$9,0)+Point_Force($A916,2*'Rev 10'!$M$16,'Rev 10'!$M$10/2)+Moment_Force($A916,'Rev 10'!$V$9,'Rev 10'!$M$10/2))</f>
        <v>-2.3078077999145752E-9</v>
      </c>
      <c r="G916" cm="1">
        <f t="array" ref="G916">$J$1*(Distributed_Weight($A916,'Rev 10'!$M$16*9.81,'Rev 10'!$M$9,0)-Point_Force($A916,2*'Rev 10'!$M$16*9.81,'Rev 10'!$M$10/2)+Distributed_Weight($A916,'Rev 10'!$M$16*9.81,'Rev 10'!$M$9,'Rev 10'!$M$10-'Rev 10'!$M$9))</f>
        <v>3.1684740878028423E-13</v>
      </c>
      <c r="L916">
        <f t="shared" si="43"/>
        <v>-8.4667280651834849E-16</v>
      </c>
      <c r="O916">
        <f t="shared" si="44"/>
        <v>1.1357875196548545E-18</v>
      </c>
    </row>
    <row r="917" spans="1:15" x14ac:dyDescent="0.2">
      <c r="A917">
        <v>2748</v>
      </c>
      <c r="B917">
        <f t="shared" si="42"/>
        <v>3.1430739036072918E-13</v>
      </c>
      <c r="D917" cm="1">
        <f t="array" ref="D917">$J$1*Distributed_Weight($A917,'Rev 10'!$M$16,'Rev 10'!$M$9,0)</f>
        <v>3.7685101252220557E-13</v>
      </c>
      <c r="E917" cm="1">
        <f t="array" ref="E917">$J$1*(Distributed_Weight($A917,'Rev 10'!$M$16,'Rev 10'!$M$9,0)+Point_Force($A917,2*'Rev 10'!$M$16,'Rev 10'!$M$10/2))</f>
        <v>7.7765039035388686E-13</v>
      </c>
      <c r="F917" cm="1">
        <f t="array" ref="F917">$J$1*(Distributed_Weight($A917,'Rev 10'!$M$16,'Rev 10'!$M$9,0)+Point_Force($A917,2*'Rev 10'!$M$16,'Rev 10'!$M$10/2)+Moment_Force($A917,'Rev 10'!$V$9,'Rev 10'!$M$10/2))</f>
        <v>-2.3078059999622786E-9</v>
      </c>
      <c r="G917" cm="1">
        <f t="array" ref="G917">$J$1*(Distributed_Weight($A917,'Rev 10'!$M$16*9.81,'Rev 10'!$M$9,0)-Point_Force($A917,2*'Rev 10'!$M$16*9.81,'Rev 10'!$M$10/2)+Distributed_Weight($A917,'Rev 10'!$M$16*9.81,'Rev 10'!$M$9,'Rev 10'!$M$10-'Rev 10'!$M$9))</f>
        <v>3.1430739036072918E-13</v>
      </c>
      <c r="L917">
        <f t="shared" si="43"/>
        <v>-8.4326544395938392E-16</v>
      </c>
      <c r="O917">
        <f t="shared" si="44"/>
        <v>1.1357875195707422E-18</v>
      </c>
    </row>
    <row r="918" spans="1:15" x14ac:dyDescent="0.2">
      <c r="A918">
        <v>2751</v>
      </c>
      <c r="B918">
        <f t="shared" si="42"/>
        <v>3.1177759402885103E-13</v>
      </c>
      <c r="D918" cm="1">
        <f t="array" ref="D918">$J$1*Distributed_Weight($A918,'Rev 10'!$M$16,'Rev 10'!$M$9,0)</f>
        <v>3.7745099662115273E-13</v>
      </c>
      <c r="E918" cm="1">
        <f t="array" ref="E918">$J$1*(Distributed_Weight($A918,'Rev 10'!$M$16,'Rev 10'!$M$9,0)+Point_Force($A918,2*'Rev 10'!$M$16,'Rev 10'!$M$10/2))</f>
        <v>7.7945034265072823E-13</v>
      </c>
      <c r="F918" cm="1">
        <f t="array" ref="F918">$J$1*(Distributed_Weight($A918,'Rev 10'!$M$16,'Rev 10'!$M$9,0)+Point_Force($A918,2*'Rev 10'!$M$16,'Rev 10'!$M$10/2)+Moment_Force($A918,'Rev 10'!$V$9,'Rev 10'!$M$10/2))</f>
        <v>-2.3078042000099819E-9</v>
      </c>
      <c r="G918" cm="1">
        <f t="array" ref="G918">$J$1*(Distributed_Weight($A918,'Rev 10'!$M$16*9.81,'Rev 10'!$M$9,0)-Point_Force($A918,2*'Rev 10'!$M$16*9.81,'Rev 10'!$M$10/2)+Distributed_Weight($A918,'Rev 10'!$M$16*9.81,'Rev 10'!$M$9,'Rev 10'!$M$10-'Rev 10'!$M$9))</f>
        <v>3.1177759402885103E-13</v>
      </c>
      <c r="L918">
        <f t="shared" si="43"/>
        <v>-8.398580814006717E-16</v>
      </c>
      <c r="O918">
        <f t="shared" si="44"/>
        <v>1.1357875197221708E-18</v>
      </c>
    </row>
    <row r="919" spans="1:15" x14ac:dyDescent="0.2">
      <c r="A919">
        <v>2754</v>
      </c>
      <c r="B919">
        <f t="shared" si="42"/>
        <v>3.0925801978464902E-13</v>
      </c>
      <c r="D919" cm="1">
        <f t="array" ref="D919">$J$1*Distributed_Weight($A919,'Rev 10'!$M$16,'Rev 10'!$M$9,0)</f>
        <v>3.7805098072009989E-13</v>
      </c>
      <c r="E919" cm="1">
        <f t="array" ref="E919">$J$1*(Distributed_Weight($A919,'Rev 10'!$M$16,'Rev 10'!$M$9,0)+Point_Force($A919,2*'Rev 10'!$M$16,'Rev 10'!$M$10/2))</f>
        <v>7.8125029494756981E-13</v>
      </c>
      <c r="F919" cm="1">
        <f t="array" ref="F919">$J$1*(Distributed_Weight($A919,'Rev 10'!$M$16,'Rev 10'!$M$9,0)+Point_Force($A919,2*'Rev 10'!$M$16,'Rev 10'!$M$10/2)+Moment_Force($A919,'Rev 10'!$V$9,'Rev 10'!$M$10/2))</f>
        <v>-2.3078024000576849E-9</v>
      </c>
      <c r="G919" cm="1">
        <f t="array" ref="G919">$J$1*(Distributed_Weight($A919,'Rev 10'!$M$16*9.81,'Rev 10'!$M$9,0)-Point_Force($A919,2*'Rev 10'!$M$16*9.81,'Rev 10'!$M$10/2)+Distributed_Weight($A919,'Rev 10'!$M$16*9.81,'Rev 10'!$M$9,'Rev 10'!$M$10-'Rev 10'!$M$9))</f>
        <v>3.0925801978464902E-13</v>
      </c>
      <c r="L919">
        <f t="shared" si="43"/>
        <v>-8.3645071884150519E-16</v>
      </c>
      <c r="O919">
        <f t="shared" si="44"/>
        <v>1.1357875196324379E-18</v>
      </c>
    </row>
    <row r="920" spans="1:15" x14ac:dyDescent="0.2">
      <c r="A920">
        <v>2757</v>
      </c>
      <c r="B920">
        <f t="shared" si="42"/>
        <v>3.067486676281245E-13</v>
      </c>
      <c r="D920" cm="1">
        <f t="array" ref="D920">$J$1*Distributed_Weight($A920,'Rev 10'!$M$16,'Rev 10'!$M$9,0)</f>
        <v>3.7865096481904705E-13</v>
      </c>
      <c r="E920" cm="1">
        <f t="array" ref="E920">$J$1*(Distributed_Weight($A920,'Rev 10'!$M$16,'Rev 10'!$M$9,0)+Point_Force($A920,2*'Rev 10'!$M$16,'Rev 10'!$M$10/2))</f>
        <v>7.8305024724441119E-13</v>
      </c>
      <c r="F920" cm="1">
        <f t="array" ref="F920">$J$1*(Distributed_Weight($A920,'Rev 10'!$M$16,'Rev 10'!$M$9,0)+Point_Force($A920,2*'Rev 10'!$M$16,'Rev 10'!$M$10/2)+Moment_Force($A920,'Rev 10'!$V$9,'Rev 10'!$M$10/2))</f>
        <v>-2.3078006001053882E-9</v>
      </c>
      <c r="G920" cm="1">
        <f t="array" ref="G920">$J$1*(Distributed_Weight($A920,'Rev 10'!$M$16*9.81,'Rev 10'!$M$9,0)-Point_Force($A920,2*'Rev 10'!$M$16*9.81,'Rev 10'!$M$10/2)+Distributed_Weight($A920,'Rev 10'!$M$16*9.81,'Rev 10'!$M$9,'Rev 10'!$M$10-'Rev 10'!$M$9))</f>
        <v>3.067486676281245E-13</v>
      </c>
      <c r="L920">
        <f t="shared" si="43"/>
        <v>-8.3304335628260787E-16</v>
      </c>
      <c r="O920">
        <f t="shared" si="44"/>
        <v>1.1357875196436462E-18</v>
      </c>
    </row>
    <row r="921" spans="1:15" x14ac:dyDescent="0.2">
      <c r="A921">
        <v>2760</v>
      </c>
      <c r="B921">
        <f t="shared" si="42"/>
        <v>3.0424953755927668E-13</v>
      </c>
      <c r="D921" cm="1">
        <f t="array" ref="D921">$J$1*Distributed_Weight($A921,'Rev 10'!$M$16,'Rev 10'!$M$9,0)</f>
        <v>3.7925094891799416E-13</v>
      </c>
      <c r="E921" cm="1">
        <f t="array" ref="E921">$J$1*(Distributed_Weight($A921,'Rev 10'!$M$16,'Rev 10'!$M$9,0)+Point_Force($A921,2*'Rev 10'!$M$16,'Rev 10'!$M$10/2))</f>
        <v>7.8485019954125267E-13</v>
      </c>
      <c r="F921" cm="1">
        <f t="array" ref="F921">$J$1*(Distributed_Weight($A921,'Rev 10'!$M$16,'Rev 10'!$M$9,0)+Point_Force($A921,2*'Rev 10'!$M$16,'Rev 10'!$M$10/2)+Moment_Force($A921,'Rev 10'!$V$9,'Rev 10'!$M$10/2))</f>
        <v>-2.3077988001530911E-9</v>
      </c>
      <c r="G921" cm="1">
        <f t="array" ref="G921">$J$1*(Distributed_Weight($A921,'Rev 10'!$M$16*9.81,'Rev 10'!$M$9,0)-Point_Force($A921,2*'Rev 10'!$M$16*9.81,'Rev 10'!$M$10/2)+Distributed_Weight($A921,'Rev 10'!$M$16*9.81,'Rev 10'!$M$9,'Rev 10'!$M$10-'Rev 10'!$M$9))</f>
        <v>3.0424953755927668E-13</v>
      </c>
      <c r="L921">
        <f t="shared" si="43"/>
        <v>-8.2963599372367693E-16</v>
      </c>
      <c r="O921">
        <f t="shared" si="44"/>
        <v>1.1357875196492339E-18</v>
      </c>
    </row>
    <row r="922" spans="1:15" x14ac:dyDescent="0.2">
      <c r="A922">
        <v>2763</v>
      </c>
      <c r="B922">
        <f t="shared" si="42"/>
        <v>3.0176062957810565E-13</v>
      </c>
      <c r="D922" cm="1">
        <f t="array" ref="D922">$J$1*Distributed_Weight($A922,'Rev 10'!$M$16,'Rev 10'!$M$9,0)</f>
        <v>3.7985093301694132E-13</v>
      </c>
      <c r="E922" cm="1">
        <f t="array" ref="E922">$J$1*(Distributed_Weight($A922,'Rev 10'!$M$16,'Rev 10'!$M$9,0)+Point_Force($A922,2*'Rev 10'!$M$16,'Rev 10'!$M$10/2))</f>
        <v>7.8665015183809415E-13</v>
      </c>
      <c r="F922" cm="1">
        <f t="array" ref="F922">$J$1*(Distributed_Weight($A922,'Rev 10'!$M$16,'Rev 10'!$M$9,0)+Point_Force($A922,2*'Rev 10'!$M$16,'Rev 10'!$M$10/2)+Moment_Force($A922,'Rev 10'!$V$9,'Rev 10'!$M$10/2))</f>
        <v>-2.3077970002007945E-9</v>
      </c>
      <c r="G922" cm="1">
        <f t="array" ref="G922">$J$1*(Distributed_Weight($A922,'Rev 10'!$M$16*9.81,'Rev 10'!$M$9,0)-Point_Force($A922,2*'Rev 10'!$M$16*9.81,'Rev 10'!$M$10/2)+Distributed_Weight($A922,'Rev 10'!$M$16*9.81,'Rev 10'!$M$9,'Rev 10'!$M$10-'Rev 10'!$M$9))</f>
        <v>3.0176062957810565E-13</v>
      </c>
      <c r="L922">
        <f t="shared" si="43"/>
        <v>-8.2622863116472923E-16</v>
      </c>
      <c r="O922">
        <f t="shared" si="44"/>
        <v>1.1357875196380585E-18</v>
      </c>
    </row>
    <row r="923" spans="1:15" x14ac:dyDescent="0.2">
      <c r="A923">
        <v>2766</v>
      </c>
      <c r="B923">
        <f t="shared" si="42"/>
        <v>2.9928194368461146E-13</v>
      </c>
      <c r="D923" cm="1">
        <f t="array" ref="D923">$J$1*Distributed_Weight($A923,'Rev 10'!$M$16,'Rev 10'!$M$9,0)</f>
        <v>3.8045091711588848E-13</v>
      </c>
      <c r="E923" cm="1">
        <f t="array" ref="E923">$J$1*(Distributed_Weight($A923,'Rev 10'!$M$16,'Rev 10'!$M$9,0)+Point_Force($A923,2*'Rev 10'!$M$16,'Rev 10'!$M$10/2))</f>
        <v>7.8845010413493562E-13</v>
      </c>
      <c r="F923" cm="1">
        <f t="array" ref="F923">$J$1*(Distributed_Weight($A923,'Rev 10'!$M$16,'Rev 10'!$M$9,0)+Point_Force($A923,2*'Rev 10'!$M$16,'Rev 10'!$M$10/2)+Moment_Force($A923,'Rev 10'!$V$9,'Rev 10'!$M$10/2))</f>
        <v>-2.3077952002484978E-9</v>
      </c>
      <c r="G923" cm="1">
        <f t="array" ref="G923">$J$1*(Distributed_Weight($A923,'Rev 10'!$M$16*9.81,'Rev 10'!$M$9,0)-Point_Force($A923,2*'Rev 10'!$M$16*9.81,'Rev 10'!$M$10/2)+Distributed_Weight($A923,'Rev 10'!$M$16*9.81,'Rev 10'!$M$9,'Rev 10'!$M$10-'Rev 10'!$M$9))</f>
        <v>2.9928194368461146E-13</v>
      </c>
      <c r="L923">
        <f t="shared" si="43"/>
        <v>-8.2282126860581506E-16</v>
      </c>
      <c r="O923">
        <f t="shared" si="44"/>
        <v>1.1357875196492339E-18</v>
      </c>
    </row>
    <row r="924" spans="1:15" x14ac:dyDescent="0.2">
      <c r="A924">
        <v>2769</v>
      </c>
      <c r="B924">
        <f t="shared" si="42"/>
        <v>2.9681347987879401E-13</v>
      </c>
      <c r="D924" cm="1">
        <f t="array" ref="D924">$J$1*Distributed_Weight($A924,'Rev 10'!$M$16,'Rev 10'!$M$9,0)</f>
        <v>3.8105090121483564E-13</v>
      </c>
      <c r="E924" cm="1">
        <f t="array" ref="E924">$J$1*(Distributed_Weight($A924,'Rev 10'!$M$16,'Rev 10'!$M$9,0)+Point_Force($A924,2*'Rev 10'!$M$16,'Rev 10'!$M$10/2))</f>
        <v>7.902500564317771E-13</v>
      </c>
      <c r="F924" cm="1">
        <f t="array" ref="F924">$J$1*(Distributed_Weight($A924,'Rev 10'!$M$16,'Rev 10'!$M$9,0)+Point_Force($A924,2*'Rev 10'!$M$16,'Rev 10'!$M$10/2)+Moment_Force($A924,'Rev 10'!$V$9,'Rev 10'!$M$10/2))</f>
        <v>-2.3077934002962008E-9</v>
      </c>
      <c r="G924" cm="1">
        <f t="array" ref="G924">$J$1*(Distributed_Weight($A924,'Rev 10'!$M$16*9.81,'Rev 10'!$M$9,0)-Point_Force($A924,2*'Rev 10'!$M$16*9.81,'Rev 10'!$M$10/2)+Distributed_Weight($A924,'Rev 10'!$M$16*9.81,'Rev 10'!$M$9,'Rev 10'!$M$10-'Rev 10'!$M$9))</f>
        <v>2.9681347987879401E-13</v>
      </c>
      <c r="L924">
        <f t="shared" si="43"/>
        <v>-8.1941390604686735E-16</v>
      </c>
      <c r="O924">
        <f t="shared" si="44"/>
        <v>1.1357875196380585E-18</v>
      </c>
    </row>
    <row r="925" spans="1:15" x14ac:dyDescent="0.2">
      <c r="A925">
        <v>2772</v>
      </c>
      <c r="B925">
        <f t="shared" si="42"/>
        <v>2.9435523816065341E-13</v>
      </c>
      <c r="D925" cm="1">
        <f t="array" ref="D925">$J$1*Distributed_Weight($A925,'Rev 10'!$M$16,'Rev 10'!$M$9,0)</f>
        <v>3.8165088531378285E-13</v>
      </c>
      <c r="E925" cm="1">
        <f t="array" ref="E925">$J$1*(Distributed_Weight($A925,'Rev 10'!$M$16,'Rev 10'!$M$9,0)+Point_Force($A925,2*'Rev 10'!$M$16,'Rev 10'!$M$10/2))</f>
        <v>7.9205000872861848E-13</v>
      </c>
      <c r="F925" cm="1">
        <f t="array" ref="F925">$J$1*(Distributed_Weight($A925,'Rev 10'!$M$16,'Rev 10'!$M$9,0)+Point_Force($A925,2*'Rev 10'!$M$16,'Rev 10'!$M$10/2)+Moment_Force($A925,'Rev 10'!$V$9,'Rev 10'!$M$10/2))</f>
        <v>-2.3077916003439037E-9</v>
      </c>
      <c r="G925" cm="1">
        <f t="array" ref="G925">$J$1*(Distributed_Weight($A925,'Rev 10'!$M$16*9.81,'Rev 10'!$M$9,0)-Point_Force($A925,2*'Rev 10'!$M$16*9.81,'Rev 10'!$M$10/2)+Distributed_Weight($A925,'Rev 10'!$M$16*9.81,'Rev 10'!$M$9,'Rev 10'!$M$10-'Rev 10'!$M$9))</f>
        <v>2.9435523816065341E-13</v>
      </c>
      <c r="L925">
        <f t="shared" si="43"/>
        <v>-8.1600654348795318E-16</v>
      </c>
      <c r="O925">
        <f t="shared" si="44"/>
        <v>1.1357875196380256E-18</v>
      </c>
    </row>
    <row r="926" spans="1:15" x14ac:dyDescent="0.2">
      <c r="A926">
        <v>2775</v>
      </c>
      <c r="B926">
        <f t="shared" si="42"/>
        <v>2.9190721853018955E-13</v>
      </c>
      <c r="D926" cm="1">
        <f t="array" ref="D926">$J$1*Distributed_Weight($A926,'Rev 10'!$M$16,'Rev 10'!$M$9,0)</f>
        <v>3.8225086941273001E-13</v>
      </c>
      <c r="E926" cm="1">
        <f t="array" ref="E926">$J$1*(Distributed_Weight($A926,'Rev 10'!$M$16,'Rev 10'!$M$9,0)+Point_Force($A926,2*'Rev 10'!$M$16,'Rev 10'!$M$10/2))</f>
        <v>7.9384996102545996E-13</v>
      </c>
      <c r="F926" cm="1">
        <f t="array" ref="F926">$J$1*(Distributed_Weight($A926,'Rev 10'!$M$16,'Rev 10'!$M$9,0)+Point_Force($A926,2*'Rev 10'!$M$16,'Rev 10'!$M$10/2)+Moment_Force($A926,'Rev 10'!$V$9,'Rev 10'!$M$10/2))</f>
        <v>-2.307789800391607E-9</v>
      </c>
      <c r="G926" cm="1">
        <f t="array" ref="G926">$J$1*(Distributed_Weight($A926,'Rev 10'!$M$16*9.81,'Rev 10'!$M$9,0)-Point_Force($A926,2*'Rev 10'!$M$16*9.81,'Rev 10'!$M$10/2)+Distributed_Weight($A926,'Rev 10'!$M$16*9.81,'Rev 10'!$M$9,'Rev 10'!$M$10-'Rev 10'!$M$9))</f>
        <v>2.9190721853018955E-13</v>
      </c>
      <c r="L926">
        <f t="shared" si="43"/>
        <v>-8.125991809290391E-16</v>
      </c>
      <c r="O926">
        <f t="shared" si="44"/>
        <v>1.1357875195875385E-18</v>
      </c>
    </row>
    <row r="927" spans="1:15" x14ac:dyDescent="0.2">
      <c r="A927">
        <v>2778</v>
      </c>
      <c r="B927">
        <f t="shared" si="42"/>
        <v>2.8946942098740243E-13</v>
      </c>
      <c r="D927" cm="1">
        <f t="array" ref="D927">$J$1*Distributed_Weight($A927,'Rev 10'!$M$16,'Rev 10'!$M$9,0)</f>
        <v>3.8285085351167712E-13</v>
      </c>
      <c r="E927" cm="1">
        <f t="array" ref="E927">$J$1*(Distributed_Weight($A927,'Rev 10'!$M$16,'Rev 10'!$M$9,0)+Point_Force($A927,2*'Rev 10'!$M$16,'Rev 10'!$M$10/2))</f>
        <v>7.9564991332230144E-13</v>
      </c>
      <c r="F927" cm="1">
        <f t="array" ref="F927">$J$1*(Distributed_Weight($A927,'Rev 10'!$M$16,'Rev 10'!$M$9,0)+Point_Force($A927,2*'Rev 10'!$M$16,'Rev 10'!$M$10/2)+Moment_Force($A927,'Rev 10'!$V$9,'Rev 10'!$M$10/2))</f>
        <v>-2.30778800043931E-9</v>
      </c>
      <c r="G927" cm="1">
        <f t="array" ref="G927">$J$1*(Distributed_Weight($A927,'Rev 10'!$M$16*9.81,'Rev 10'!$M$9,0)-Point_Force($A927,2*'Rev 10'!$M$16*9.81,'Rev 10'!$M$10/2)+Distributed_Weight($A927,'Rev 10'!$M$16*9.81,'Rev 10'!$M$9,'Rev 10'!$M$10-'Rev 10'!$M$9))</f>
        <v>2.8946942098740243E-13</v>
      </c>
      <c r="L927">
        <f t="shared" si="43"/>
        <v>-8.0919181837027649E-16</v>
      </c>
      <c r="O927">
        <f t="shared" si="44"/>
        <v>1.1357875197109623E-18</v>
      </c>
    </row>
    <row r="928" spans="1:15" x14ac:dyDescent="0.2">
      <c r="A928">
        <v>2781</v>
      </c>
      <c r="B928">
        <f t="shared" si="42"/>
        <v>2.870418455322916E-13</v>
      </c>
      <c r="D928" cm="1">
        <f t="array" ref="D928">$J$1*Distributed_Weight($A928,'Rev 10'!$M$16,'Rev 10'!$M$9,0)</f>
        <v>3.8345083761062428E-13</v>
      </c>
      <c r="E928" cm="1">
        <f t="array" ref="E928">$J$1*(Distributed_Weight($A928,'Rev 10'!$M$16,'Rev 10'!$M$9,0)+Point_Force($A928,2*'Rev 10'!$M$16,'Rev 10'!$M$10/2))</f>
        <v>7.9744986561914281E-13</v>
      </c>
      <c r="F928" cm="1">
        <f t="array" ref="F928">$J$1*(Distributed_Weight($A928,'Rev 10'!$M$16,'Rev 10'!$M$9,0)+Point_Force($A928,2*'Rev 10'!$M$16,'Rev 10'!$M$10/2)+Moment_Force($A928,'Rev 10'!$V$9,'Rev 10'!$M$10/2))</f>
        <v>-2.3077862004870133E-9</v>
      </c>
      <c r="G928" cm="1">
        <f t="array" ref="G928">$J$1*(Distributed_Weight($A928,'Rev 10'!$M$16*9.81,'Rev 10'!$M$9,0)-Point_Force($A928,2*'Rev 10'!$M$16*9.81,'Rev 10'!$M$10/2)+Distributed_Weight($A928,'Rev 10'!$M$16*9.81,'Rev 10'!$M$9,'Rev 10'!$M$10-'Rev 10'!$M$9))</f>
        <v>2.870418455322916E-13</v>
      </c>
      <c r="L928">
        <f t="shared" si="43"/>
        <v>-8.057844558111436E-16</v>
      </c>
      <c r="O928">
        <f t="shared" si="44"/>
        <v>1.1357875196380585E-18</v>
      </c>
    </row>
    <row r="929" spans="1:15" x14ac:dyDescent="0.2">
      <c r="A929">
        <v>2784</v>
      </c>
      <c r="B929">
        <f t="shared" si="42"/>
        <v>2.8462449216485817E-13</v>
      </c>
      <c r="D929" cm="1">
        <f t="array" ref="D929">$J$1*Distributed_Weight($A929,'Rev 10'!$M$16,'Rev 10'!$M$9,0)</f>
        <v>3.8405082170957143E-13</v>
      </c>
      <c r="E929" cm="1">
        <f t="array" ref="E929">$J$1*(Distributed_Weight($A929,'Rev 10'!$M$16,'Rev 10'!$M$9,0)+Point_Force($A929,2*'Rev 10'!$M$16,'Rev 10'!$M$10/2))</f>
        <v>7.9924981791598439E-13</v>
      </c>
      <c r="F929" cm="1">
        <f t="array" ref="F929">$J$1*(Distributed_Weight($A929,'Rev 10'!$M$16,'Rev 10'!$M$9,0)+Point_Force($A929,2*'Rev 10'!$M$16,'Rev 10'!$M$10/2)+Moment_Force($A929,'Rev 10'!$V$9,'Rev 10'!$M$10/2))</f>
        <v>-2.3077844005347167E-9</v>
      </c>
      <c r="G929" cm="1">
        <f t="array" ref="G929">$J$1*(Distributed_Weight($A929,'Rev 10'!$M$16*9.81,'Rev 10'!$M$9,0)-Point_Force($A929,2*'Rev 10'!$M$16*9.81,'Rev 10'!$M$10/2)+Distributed_Weight($A929,'Rev 10'!$M$16*9.81,'Rev 10'!$M$9,'Rev 10'!$M$10-'Rev 10'!$M$9))</f>
        <v>2.8462449216485817E-13</v>
      </c>
      <c r="L929">
        <f t="shared" si="43"/>
        <v>-8.0237709325222942E-16</v>
      </c>
      <c r="O929">
        <f t="shared" si="44"/>
        <v>1.1357875196492339E-18</v>
      </c>
    </row>
    <row r="930" spans="1:15" x14ac:dyDescent="0.2">
      <c r="A930">
        <v>2787</v>
      </c>
      <c r="B930">
        <f t="shared" si="42"/>
        <v>2.8221736088510149E-13</v>
      </c>
      <c r="D930" cm="1">
        <f t="array" ref="D930">$J$1*Distributed_Weight($A930,'Rev 10'!$M$16,'Rev 10'!$M$9,0)</f>
        <v>3.8465080580851859E-13</v>
      </c>
      <c r="E930" cm="1">
        <f t="array" ref="E930">$J$1*(Distributed_Weight($A930,'Rev 10'!$M$16,'Rev 10'!$M$9,0)+Point_Force($A930,2*'Rev 10'!$M$16,'Rev 10'!$M$10/2))</f>
        <v>8.0104977021282577E-13</v>
      </c>
      <c r="F930" cm="1">
        <f t="array" ref="F930">$J$1*(Distributed_Weight($A930,'Rev 10'!$M$16,'Rev 10'!$M$9,0)+Point_Force($A930,2*'Rev 10'!$M$16,'Rev 10'!$M$10/2)+Moment_Force($A930,'Rev 10'!$V$9,'Rev 10'!$M$10/2))</f>
        <v>-2.3077826005824196E-9</v>
      </c>
      <c r="G930" cm="1">
        <f t="array" ref="G930">$J$1*(Distributed_Weight($A930,'Rev 10'!$M$16*9.81,'Rev 10'!$M$9,0)-Point_Force($A930,2*'Rev 10'!$M$16*9.81,'Rev 10'!$M$10/2)+Distributed_Weight($A930,'Rev 10'!$M$16*9.81,'Rev 10'!$M$9,'Rev 10'!$M$10-'Rev 10'!$M$9))</f>
        <v>2.8221736088510149E-13</v>
      </c>
      <c r="L930">
        <f t="shared" si="43"/>
        <v>-7.9896973069328172E-16</v>
      </c>
      <c r="O930">
        <f t="shared" si="44"/>
        <v>1.1357875196268172E-18</v>
      </c>
    </row>
    <row r="931" spans="1:15" x14ac:dyDescent="0.2">
      <c r="A931">
        <v>2790</v>
      </c>
      <c r="B931">
        <f t="shared" si="42"/>
        <v>2.7982045169302164E-13</v>
      </c>
      <c r="D931" cm="1">
        <f t="array" ref="D931">$J$1*Distributed_Weight($A931,'Rev 10'!$M$16,'Rev 10'!$M$9,0)</f>
        <v>3.8525078990746575E-13</v>
      </c>
      <c r="E931" cm="1">
        <f t="array" ref="E931">$J$1*(Distributed_Weight($A931,'Rev 10'!$M$16,'Rev 10'!$M$9,0)+Point_Force($A931,2*'Rev 10'!$M$16,'Rev 10'!$M$10/2))</f>
        <v>8.0284972250966735E-13</v>
      </c>
      <c r="F931" cm="1">
        <f t="array" ref="F931">$J$1*(Distributed_Weight($A931,'Rev 10'!$M$16,'Rev 10'!$M$9,0)+Point_Force($A931,2*'Rev 10'!$M$16,'Rev 10'!$M$10/2)+Moment_Force($A931,'Rev 10'!$V$9,'Rev 10'!$M$10/2))</f>
        <v>-2.3077808006301229E-9</v>
      </c>
      <c r="G931" cm="1">
        <f t="array" ref="G931">$J$1*(Distributed_Weight($A931,'Rev 10'!$M$16*9.81,'Rev 10'!$M$9,0)-Point_Force($A931,2*'Rev 10'!$M$16*9.81,'Rev 10'!$M$10/2)+Distributed_Weight($A931,'Rev 10'!$M$16*9.81,'Rev 10'!$M$9,'Rev 10'!$M$10-'Rev 10'!$M$9))</f>
        <v>2.7982045169302164E-13</v>
      </c>
      <c r="L931">
        <f t="shared" si="43"/>
        <v>-7.9556236813440127E-16</v>
      </c>
      <c r="O931">
        <f t="shared" si="44"/>
        <v>1.1357875197277914E-18</v>
      </c>
    </row>
    <row r="932" spans="1:15" x14ac:dyDescent="0.2">
      <c r="A932">
        <v>2793</v>
      </c>
      <c r="B932">
        <f t="shared" si="42"/>
        <v>2.7743376458861844E-13</v>
      </c>
      <c r="D932" cm="1">
        <f t="array" ref="D932">$J$1*Distributed_Weight($A932,'Rev 10'!$M$16,'Rev 10'!$M$9,0)</f>
        <v>3.8585077400641286E-13</v>
      </c>
      <c r="E932" cm="1">
        <f t="array" ref="E932">$J$1*(Distributed_Weight($A932,'Rev 10'!$M$16,'Rev 10'!$M$9,0)+Point_Force($A932,2*'Rev 10'!$M$16,'Rev 10'!$M$10/2))</f>
        <v>8.0464967480650883E-13</v>
      </c>
      <c r="F932" cm="1">
        <f t="array" ref="F932">$J$1*(Distributed_Weight($A932,'Rev 10'!$M$16,'Rev 10'!$M$9,0)+Point_Force($A932,2*'Rev 10'!$M$16,'Rev 10'!$M$10/2)+Moment_Force($A932,'Rev 10'!$V$9,'Rev 10'!$M$10/2))</f>
        <v>-2.3077790006778259E-9</v>
      </c>
      <c r="G932" cm="1">
        <f t="array" ref="G932">$J$1*(Distributed_Weight($A932,'Rev 10'!$M$16*9.81,'Rev 10'!$M$9,0)-Point_Force($A932,2*'Rev 10'!$M$16*9.81,'Rev 10'!$M$10/2)+Distributed_Weight($A932,'Rev 10'!$M$16*9.81,'Rev 10'!$M$9,'Rev 10'!$M$10-'Rev 10'!$M$9))</f>
        <v>2.7743376458861844E-13</v>
      </c>
      <c r="L932">
        <f t="shared" si="43"/>
        <v>-7.921550055752179E-16</v>
      </c>
      <c r="O932">
        <f t="shared" si="44"/>
        <v>1.1357875195651216E-18</v>
      </c>
    </row>
    <row r="933" spans="1:15" x14ac:dyDescent="0.2">
      <c r="A933">
        <v>2796</v>
      </c>
      <c r="B933">
        <f t="shared" si="42"/>
        <v>2.7505729957189278E-13</v>
      </c>
      <c r="D933" cm="1">
        <f t="array" ref="D933">$J$1*Distributed_Weight($A933,'Rev 10'!$M$16,'Rev 10'!$M$9,0)</f>
        <v>3.8645075810536002E-13</v>
      </c>
      <c r="E933" cm="1">
        <f t="array" ref="E933">$J$1*(Distributed_Weight($A933,'Rev 10'!$M$16,'Rev 10'!$M$9,0)+Point_Force($A933,2*'Rev 10'!$M$16,'Rev 10'!$M$10/2))</f>
        <v>8.064496271033502E-13</v>
      </c>
      <c r="F933" cm="1">
        <f t="array" ref="F933">$J$1*(Distributed_Weight($A933,'Rev 10'!$M$16,'Rev 10'!$M$9,0)+Point_Force($A933,2*'Rev 10'!$M$16,'Rev 10'!$M$10/2)+Moment_Force($A933,'Rev 10'!$V$9,'Rev 10'!$M$10/2))</f>
        <v>-2.3077772007255292E-9</v>
      </c>
      <c r="G933" cm="1">
        <f t="array" ref="G933">$J$1*(Distributed_Weight($A933,'Rev 10'!$M$16*9.81,'Rev 10'!$M$9,0)-Point_Force($A933,2*'Rev 10'!$M$16*9.81,'Rev 10'!$M$10/2)+Distributed_Weight($A933,'Rev 10'!$M$16*9.81,'Rev 10'!$M$9,'Rev 10'!$M$10-'Rev 10'!$M$9))</f>
        <v>2.7505729957189278E-13</v>
      </c>
      <c r="L933">
        <f t="shared" si="43"/>
        <v>-7.8874764301652253E-16</v>
      </c>
      <c r="O933">
        <f t="shared" si="44"/>
        <v>1.1357875196604752E-18</v>
      </c>
    </row>
    <row r="934" spans="1:15" x14ac:dyDescent="0.2">
      <c r="A934">
        <v>2799</v>
      </c>
      <c r="B934">
        <f t="shared" si="42"/>
        <v>2.7269105664284322E-13</v>
      </c>
      <c r="D934" cm="1">
        <f t="array" ref="D934">$J$1*Distributed_Weight($A934,'Rev 10'!$M$16,'Rev 10'!$M$9,0)</f>
        <v>3.8705074220430718E-13</v>
      </c>
      <c r="E934" cm="1">
        <f t="array" ref="E934">$J$1*(Distributed_Weight($A934,'Rev 10'!$M$16,'Rev 10'!$M$9,0)+Point_Force($A934,2*'Rev 10'!$M$16,'Rev 10'!$M$10/2))</f>
        <v>8.0824957940019168E-13</v>
      </c>
      <c r="F934" cm="1">
        <f t="array" ref="F934">$J$1*(Distributed_Weight($A934,'Rev 10'!$M$16,'Rev 10'!$M$9,0)+Point_Force($A934,2*'Rev 10'!$M$16,'Rev 10'!$M$10/2)+Moment_Force($A934,'Rev 10'!$V$9,'Rev 10'!$M$10/2))</f>
        <v>-2.3077754007732326E-9</v>
      </c>
      <c r="G934" cm="1">
        <f t="array" ref="G934">$J$1*(Distributed_Weight($A934,'Rev 10'!$M$16*9.81,'Rev 10'!$M$9,0)-Point_Force($A934,2*'Rev 10'!$M$16*9.81,'Rev 10'!$M$10/2)+Distributed_Weight($A934,'Rev 10'!$M$16*9.81,'Rev 10'!$M$9,'Rev 10'!$M$10-'Rev 10'!$M$9))</f>
        <v>2.7269105664284322E-13</v>
      </c>
      <c r="L934">
        <f t="shared" si="43"/>
        <v>-7.8534028045754111E-16</v>
      </c>
      <c r="O934">
        <f t="shared" si="44"/>
        <v>1.1357875196324379E-18</v>
      </c>
    </row>
    <row r="935" spans="1:15" x14ac:dyDescent="0.2">
      <c r="A935">
        <v>2802</v>
      </c>
      <c r="B935">
        <f t="shared" si="42"/>
        <v>2.7033503580147059E-13</v>
      </c>
      <c r="D935" cm="1">
        <f t="array" ref="D935">$J$1*Distributed_Weight($A935,'Rev 10'!$M$16,'Rev 10'!$M$9,0)</f>
        <v>3.8765072630325434E-13</v>
      </c>
      <c r="E935" cm="1">
        <f t="array" ref="E935">$J$1*(Distributed_Weight($A935,'Rev 10'!$M$16,'Rev 10'!$M$9,0)+Point_Force($A935,2*'Rev 10'!$M$16,'Rev 10'!$M$10/2))</f>
        <v>8.1004953169703306E-13</v>
      </c>
      <c r="F935" cm="1">
        <f t="array" ref="F935">$J$1*(Distributed_Weight($A935,'Rev 10'!$M$16,'Rev 10'!$M$9,0)+Point_Force($A935,2*'Rev 10'!$M$16,'Rev 10'!$M$10/2)+Moment_Force($A935,'Rev 10'!$V$9,'Rev 10'!$M$10/2))</f>
        <v>-2.3077736008209355E-9</v>
      </c>
      <c r="G935" cm="1">
        <f t="array" ref="G935">$J$1*(Distributed_Weight($A935,'Rev 10'!$M$16*9.81,'Rev 10'!$M$9,0)-Point_Force($A935,2*'Rev 10'!$M$16*9.81,'Rev 10'!$M$10/2)+Distributed_Weight($A935,'Rev 10'!$M$16*9.81,'Rev 10'!$M$9,'Rev 10'!$M$10-'Rev 10'!$M$9))</f>
        <v>2.7033503580147059E-13</v>
      </c>
      <c r="L935">
        <f t="shared" si="43"/>
        <v>-7.8193291789864379E-16</v>
      </c>
      <c r="O935">
        <f t="shared" si="44"/>
        <v>1.1357875196436462E-18</v>
      </c>
    </row>
    <row r="936" spans="1:15" x14ac:dyDescent="0.2">
      <c r="A936">
        <v>2805</v>
      </c>
      <c r="B936">
        <f t="shared" si="42"/>
        <v>2.6798923704777466E-13</v>
      </c>
      <c r="D936" cm="1">
        <f t="array" ref="D936">$J$1*Distributed_Weight($A936,'Rev 10'!$M$16,'Rev 10'!$M$9,0)</f>
        <v>3.882507104022015E-13</v>
      </c>
      <c r="E936" cm="1">
        <f t="array" ref="E936">$J$1*(Distributed_Weight($A936,'Rev 10'!$M$16,'Rev 10'!$M$9,0)+Point_Force($A936,2*'Rev 10'!$M$16,'Rev 10'!$M$10/2))</f>
        <v>8.1184948399387454E-13</v>
      </c>
      <c r="F936" cm="1">
        <f t="array" ref="F936">$J$1*(Distributed_Weight($A936,'Rev 10'!$M$16,'Rev 10'!$M$9,0)+Point_Force($A936,2*'Rev 10'!$M$16,'Rev 10'!$M$10/2)+Moment_Force($A936,'Rev 10'!$V$9,'Rev 10'!$M$10/2))</f>
        <v>-2.3077718008686384E-9</v>
      </c>
      <c r="G936" cm="1">
        <f t="array" ref="G936">$J$1*(Distributed_Weight($A936,'Rev 10'!$M$16*9.81,'Rev 10'!$M$9,0)-Point_Force($A936,2*'Rev 10'!$M$16*9.81,'Rev 10'!$M$10/2)+Distributed_Weight($A936,'Rev 10'!$M$16*9.81,'Rev 10'!$M$9,'Rev 10'!$M$10-'Rev 10'!$M$9))</f>
        <v>2.6798923704777466E-13</v>
      </c>
      <c r="L936">
        <f t="shared" si="43"/>
        <v>-7.7852555533971285E-16</v>
      </c>
      <c r="O936">
        <f t="shared" si="44"/>
        <v>1.1357875195763301E-18</v>
      </c>
    </row>
    <row r="937" spans="1:15" x14ac:dyDescent="0.2">
      <c r="A937">
        <v>2808</v>
      </c>
      <c r="B937">
        <f t="shared" si="42"/>
        <v>2.6565366038175552E-13</v>
      </c>
      <c r="D937" cm="1">
        <f t="array" ref="D937">$J$1*Distributed_Weight($A937,'Rev 10'!$M$16,'Rev 10'!$M$9,0)</f>
        <v>3.8885069450114861E-13</v>
      </c>
      <c r="E937" cm="1">
        <f t="array" ref="E937">$J$1*(Distributed_Weight($A937,'Rev 10'!$M$16,'Rev 10'!$M$9,0)+Point_Force($A937,2*'Rev 10'!$M$16,'Rev 10'!$M$10/2))</f>
        <v>8.1364943629071602E-13</v>
      </c>
      <c r="F937" cm="1">
        <f t="array" ref="F937">$J$1*(Distributed_Weight($A937,'Rev 10'!$M$16,'Rev 10'!$M$9,0)+Point_Force($A937,2*'Rev 10'!$M$16,'Rev 10'!$M$10/2)+Moment_Force($A937,'Rev 10'!$V$9,'Rev 10'!$M$10/2))</f>
        <v>-2.3077700009163418E-9</v>
      </c>
      <c r="G937" cm="1">
        <f t="array" ref="G937">$J$1*(Distributed_Weight($A937,'Rev 10'!$M$16*9.81,'Rev 10'!$M$9,0)-Point_Force($A937,2*'Rev 10'!$M$16*9.81,'Rev 10'!$M$10/2)+Distributed_Weight($A937,'Rev 10'!$M$16*9.81,'Rev 10'!$M$9,'Rev 10'!$M$10-'Rev 10'!$M$9))</f>
        <v>2.6565366038175552E-13</v>
      </c>
      <c r="L937">
        <f t="shared" si="43"/>
        <v>-7.7511819278098386E-16</v>
      </c>
      <c r="O937">
        <f t="shared" si="44"/>
        <v>1.1357875197277914E-18</v>
      </c>
    </row>
    <row r="938" spans="1:15" x14ac:dyDescent="0.2">
      <c r="A938">
        <v>2811</v>
      </c>
      <c r="B938">
        <f t="shared" si="42"/>
        <v>2.6332830580341257E-13</v>
      </c>
      <c r="D938" cm="1">
        <f t="array" ref="D938">$J$1*Distributed_Weight($A938,'Rev 10'!$M$16,'Rev 10'!$M$9,0)</f>
        <v>3.8945067860009577E-13</v>
      </c>
      <c r="E938" cm="1">
        <f t="array" ref="E938">$J$1*(Distributed_Weight($A938,'Rev 10'!$M$16,'Rev 10'!$M$9,0)+Point_Force($A938,2*'Rev 10'!$M$16,'Rev 10'!$M$10/2))</f>
        <v>8.1544938858755749E-13</v>
      </c>
      <c r="F938" cm="1">
        <f t="array" ref="F938">$J$1*(Distributed_Weight($A938,'Rev 10'!$M$16,'Rev 10'!$M$9,0)+Point_Force($A938,2*'Rev 10'!$M$16,'Rev 10'!$M$10/2)+Moment_Force($A938,'Rev 10'!$V$9,'Rev 10'!$M$10/2))</f>
        <v>-2.3077682009640447E-9</v>
      </c>
      <c r="G938" cm="1">
        <f t="array" ref="G938">$J$1*(Distributed_Weight($A938,'Rev 10'!$M$16*9.81,'Rev 10'!$M$9,0)-Point_Force($A938,2*'Rev 10'!$M$16*9.81,'Rev 10'!$M$10/2)+Distributed_Weight($A938,'Rev 10'!$M$16*9.81,'Rev 10'!$M$9,'Rev 10'!$M$10-'Rev 10'!$M$9))</f>
        <v>2.6332830580341257E-13</v>
      </c>
      <c r="L938">
        <f t="shared" si="43"/>
        <v>-7.7171083022180049E-16</v>
      </c>
      <c r="O938">
        <f t="shared" si="44"/>
        <v>1.1357875196268172E-18</v>
      </c>
    </row>
    <row r="939" spans="1:15" x14ac:dyDescent="0.2">
      <c r="A939">
        <v>2814</v>
      </c>
      <c r="B939">
        <f t="shared" si="42"/>
        <v>2.6101317331274717E-13</v>
      </c>
      <c r="D939" cm="1">
        <f t="array" ref="D939">$J$1*Distributed_Weight($A939,'Rev 10'!$M$16,'Rev 10'!$M$9,0)</f>
        <v>3.9005066269904298E-13</v>
      </c>
      <c r="E939" cm="1">
        <f t="array" ref="E939">$J$1*(Distributed_Weight($A939,'Rev 10'!$M$16,'Rev 10'!$M$9,0)+Point_Force($A939,2*'Rev 10'!$M$16,'Rev 10'!$M$10/2))</f>
        <v>8.1724934088439897E-13</v>
      </c>
      <c r="F939" cm="1">
        <f t="array" ref="F939">$J$1*(Distributed_Weight($A939,'Rev 10'!$M$16,'Rev 10'!$M$9,0)+Point_Force($A939,2*'Rev 10'!$M$16,'Rev 10'!$M$10/2)+Moment_Force($A939,'Rev 10'!$V$9,'Rev 10'!$M$10/2))</f>
        <v>-2.3077664010117481E-9</v>
      </c>
      <c r="G939" cm="1">
        <f t="array" ref="G939">$J$1*(Distributed_Weight($A939,'Rev 10'!$M$16*9.81,'Rev 10'!$M$9,0)-Point_Force($A939,2*'Rev 10'!$M$16*9.81,'Rev 10'!$M$10/2)+Distributed_Weight($A939,'Rev 10'!$M$16*9.81,'Rev 10'!$M$9,'Rev 10'!$M$10-'Rev 10'!$M$9))</f>
        <v>2.6101317331274717E-13</v>
      </c>
      <c r="L939">
        <f t="shared" si="43"/>
        <v>-7.6830346766292004E-16</v>
      </c>
      <c r="O939">
        <f t="shared" si="44"/>
        <v>1.1357875196380256E-18</v>
      </c>
    </row>
    <row r="940" spans="1:15" x14ac:dyDescent="0.2">
      <c r="A940">
        <v>2817</v>
      </c>
      <c r="B940">
        <f t="shared" si="42"/>
        <v>2.5870826290975841E-13</v>
      </c>
      <c r="D940" cm="1">
        <f t="array" ref="D940">$J$1*Distributed_Weight($A940,'Rev 10'!$M$16,'Rev 10'!$M$9,0)</f>
        <v>3.9065064679799014E-13</v>
      </c>
      <c r="E940" cm="1">
        <f t="array" ref="E940">$J$1*(Distributed_Weight($A940,'Rev 10'!$M$16,'Rev 10'!$M$9,0)+Point_Force($A940,2*'Rev 10'!$M$16,'Rev 10'!$M$10/2))</f>
        <v>8.1904929318124055E-13</v>
      </c>
      <c r="F940" cm="1">
        <f t="array" ref="F940">$J$1*(Distributed_Weight($A940,'Rev 10'!$M$16,'Rev 10'!$M$9,0)+Point_Force($A940,2*'Rev 10'!$M$16,'Rev 10'!$M$10/2)+Moment_Force($A940,'Rev 10'!$V$9,'Rev 10'!$M$10/2))</f>
        <v>-2.3077646010594514E-9</v>
      </c>
      <c r="G940" cm="1">
        <f t="array" ref="G940">$J$1*(Distributed_Weight($A940,'Rev 10'!$M$16*9.81,'Rev 10'!$M$9,0)-Point_Force($A940,2*'Rev 10'!$M$16*9.81,'Rev 10'!$M$10/2)+Distributed_Weight($A940,'Rev 10'!$M$16*9.81,'Rev 10'!$M$9,'Rev 10'!$M$10-'Rev 10'!$M$9))</f>
        <v>2.5870826290975841E-13</v>
      </c>
      <c r="L940">
        <f t="shared" si="43"/>
        <v>-7.6489610510400596E-16</v>
      </c>
      <c r="O940">
        <f t="shared" si="44"/>
        <v>1.1357875196548545E-18</v>
      </c>
    </row>
    <row r="941" spans="1:15" x14ac:dyDescent="0.2">
      <c r="A941">
        <v>2820</v>
      </c>
      <c r="B941">
        <f t="shared" si="42"/>
        <v>2.5641357459444639E-13</v>
      </c>
      <c r="D941" cm="1">
        <f t="array" ref="D941">$J$1*Distributed_Weight($A941,'Rev 10'!$M$16,'Rev 10'!$M$9,0)</f>
        <v>3.912506308969373E-13</v>
      </c>
      <c r="E941" cm="1">
        <f t="array" ref="E941">$J$1*(Distributed_Weight($A941,'Rev 10'!$M$16,'Rev 10'!$M$9,0)+Point_Force($A941,2*'Rev 10'!$M$16,'Rev 10'!$M$10/2))</f>
        <v>8.2084924547808193E-13</v>
      </c>
      <c r="F941" cm="1">
        <f t="array" ref="F941">$J$1*(Distributed_Weight($A941,'Rev 10'!$M$16,'Rev 10'!$M$9,0)+Point_Force($A941,2*'Rev 10'!$M$16,'Rev 10'!$M$10/2)+Moment_Force($A941,'Rev 10'!$V$9,'Rev 10'!$M$10/2))</f>
        <v>-2.3077628011071543E-9</v>
      </c>
      <c r="G941" cm="1">
        <f t="array" ref="G941">$J$1*(Distributed_Weight($A941,'Rev 10'!$M$16*9.81,'Rev 10'!$M$9,0)-Point_Force($A941,2*'Rev 10'!$M$16*9.81,'Rev 10'!$M$10/2)+Distributed_Weight($A941,'Rev 10'!$M$16*9.81,'Rev 10'!$M$9,'Rev 10'!$M$10-'Rev 10'!$M$9))</f>
        <v>2.5641357459444639E-13</v>
      </c>
      <c r="L941">
        <f t="shared" si="43"/>
        <v>-7.614887425450414E-16</v>
      </c>
      <c r="O941">
        <f t="shared" si="44"/>
        <v>1.1357875196212293E-18</v>
      </c>
    </row>
    <row r="942" spans="1:15" x14ac:dyDescent="0.2">
      <c r="A942">
        <v>2823</v>
      </c>
      <c r="B942">
        <f t="shared" si="42"/>
        <v>2.5412910836681127E-13</v>
      </c>
      <c r="D942" cm="1">
        <f t="array" ref="D942">$J$1*Distributed_Weight($A942,'Rev 10'!$M$16,'Rev 10'!$M$9,0)</f>
        <v>3.9185061499588446E-13</v>
      </c>
      <c r="E942" cm="1">
        <f t="array" ref="E942">$J$1*(Distributed_Weight($A942,'Rev 10'!$M$16,'Rev 10'!$M$9,0)+Point_Force($A942,2*'Rev 10'!$M$16,'Rev 10'!$M$10/2))</f>
        <v>8.2264919777492341E-13</v>
      </c>
      <c r="F942" cm="1">
        <f t="array" ref="F942">$J$1*(Distributed_Weight($A942,'Rev 10'!$M$16,'Rev 10'!$M$9,0)+Point_Force($A942,2*'Rev 10'!$M$16,'Rev 10'!$M$10/2)+Moment_Force($A942,'Rev 10'!$V$9,'Rev 10'!$M$10/2))</f>
        <v>-2.3077610011548577E-9</v>
      </c>
      <c r="G942" cm="1">
        <f t="array" ref="G942">$J$1*(Distributed_Weight($A942,'Rev 10'!$M$16*9.81,'Rev 10'!$M$9,0)-Point_Force($A942,2*'Rev 10'!$M$16*9.81,'Rev 10'!$M$10/2)+Distributed_Weight($A942,'Rev 10'!$M$16*9.81,'Rev 10'!$M$9,'Rev 10'!$M$10-'Rev 10'!$M$9))</f>
        <v>2.5412910836681127E-13</v>
      </c>
      <c r="L942">
        <f t="shared" si="43"/>
        <v>-7.5808137998617771E-16</v>
      </c>
      <c r="O942">
        <f t="shared" si="44"/>
        <v>1.1357875196773043E-18</v>
      </c>
    </row>
    <row r="943" spans="1:15" x14ac:dyDescent="0.2">
      <c r="A943">
        <v>2826</v>
      </c>
      <c r="B943">
        <f t="shared" si="42"/>
        <v>2.5185486422685273E-13</v>
      </c>
      <c r="D943" cm="1">
        <f t="array" ref="D943">$J$1*Distributed_Weight($A943,'Rev 10'!$M$16,'Rev 10'!$M$9,0)</f>
        <v>3.9245059909483157E-13</v>
      </c>
      <c r="E943" cm="1">
        <f t="array" ref="E943">$J$1*(Distributed_Weight($A943,'Rev 10'!$M$16,'Rev 10'!$M$9,0)+Point_Force($A943,2*'Rev 10'!$M$16,'Rev 10'!$M$10/2))</f>
        <v>8.2444915007176478E-13</v>
      </c>
      <c r="F943" cm="1">
        <f t="array" ref="F943">$J$1*(Distributed_Weight($A943,'Rev 10'!$M$16,'Rev 10'!$M$9,0)+Point_Force($A943,2*'Rev 10'!$M$16,'Rev 10'!$M$10/2)+Moment_Force($A943,'Rev 10'!$V$9,'Rev 10'!$M$10/2))</f>
        <v>-2.3077592012025606E-9</v>
      </c>
      <c r="G943" cm="1">
        <f t="array" ref="G943">$J$1*(Distributed_Weight($A943,'Rev 10'!$M$16*9.81,'Rev 10'!$M$9,0)-Point_Force($A943,2*'Rev 10'!$M$16*9.81,'Rev 10'!$M$10/2)+Distributed_Weight($A943,'Rev 10'!$M$16*9.81,'Rev 10'!$M$9,'Rev 10'!$M$10-'Rev 10'!$M$9))</f>
        <v>2.5185486422685273E-13</v>
      </c>
      <c r="L943">
        <f t="shared" si="43"/>
        <v>-7.546740174271458E-16</v>
      </c>
      <c r="O943">
        <f t="shared" si="44"/>
        <v>1.1357875196211966E-18</v>
      </c>
    </row>
    <row r="944" spans="1:15" x14ac:dyDescent="0.2">
      <c r="A944">
        <v>2829</v>
      </c>
      <c r="B944">
        <f t="shared" si="42"/>
        <v>2.495908421745713E-13</v>
      </c>
      <c r="D944" cm="1">
        <f t="array" ref="D944">$J$1*Distributed_Weight($A944,'Rev 10'!$M$16,'Rev 10'!$M$9,0)</f>
        <v>3.9305058319377872E-13</v>
      </c>
      <c r="E944" cm="1">
        <f t="array" ref="E944">$J$1*(Distributed_Weight($A944,'Rev 10'!$M$16,'Rev 10'!$M$9,0)+Point_Force($A944,2*'Rev 10'!$M$16,'Rev 10'!$M$10/2))</f>
        <v>8.2624910236860626E-13</v>
      </c>
      <c r="F944" cm="1">
        <f t="array" ref="F944">$J$1*(Distributed_Weight($A944,'Rev 10'!$M$16,'Rev 10'!$M$9,0)+Point_Force($A944,2*'Rev 10'!$M$16,'Rev 10'!$M$10/2)+Moment_Force($A944,'Rev 10'!$V$9,'Rev 10'!$M$10/2))</f>
        <v>-2.307757401250264E-9</v>
      </c>
      <c r="G944" cm="1">
        <f t="array" ref="G944">$J$1*(Distributed_Weight($A944,'Rev 10'!$M$16*9.81,'Rev 10'!$M$9,0)-Point_Force($A944,2*'Rev 10'!$M$16*9.81,'Rev 10'!$M$10/2)+Distributed_Weight($A944,'Rev 10'!$M$16*9.81,'Rev 10'!$M$9,'Rev 10'!$M$10-'Rev 10'!$M$9))</f>
        <v>2.495908421745713E-13</v>
      </c>
      <c r="L944">
        <f t="shared" si="43"/>
        <v>-7.5126665486828221E-16</v>
      </c>
      <c r="O944">
        <f t="shared" si="44"/>
        <v>1.1357875196548545E-18</v>
      </c>
    </row>
    <row r="945" spans="1:15" x14ac:dyDescent="0.2">
      <c r="A945">
        <v>2832</v>
      </c>
      <c r="B945">
        <f t="shared" si="42"/>
        <v>2.4733704220996645E-13</v>
      </c>
      <c r="D945" cm="1">
        <f t="array" ref="D945">$J$1*Distributed_Weight($A945,'Rev 10'!$M$16,'Rev 10'!$M$9,0)</f>
        <v>3.9365056729272588E-13</v>
      </c>
      <c r="E945" cm="1">
        <f t="array" ref="E945">$J$1*(Distributed_Weight($A945,'Rev 10'!$M$16,'Rev 10'!$M$9,0)+Point_Force($A945,2*'Rev 10'!$M$16,'Rev 10'!$M$10/2))</f>
        <v>8.2804905466544774E-13</v>
      </c>
      <c r="F945" cm="1">
        <f t="array" ref="F945">$J$1*(Distributed_Weight($A945,'Rev 10'!$M$16,'Rev 10'!$M$9,0)+Point_Force($A945,2*'Rev 10'!$M$16,'Rev 10'!$M$10/2)+Moment_Force($A945,'Rev 10'!$V$9,'Rev 10'!$M$10/2))</f>
        <v>-2.3077556012979673E-9</v>
      </c>
      <c r="G945" cm="1">
        <f t="array" ref="G945">$J$1*(Distributed_Weight($A945,'Rev 10'!$M$16*9.81,'Rev 10'!$M$9,0)-Point_Force($A945,2*'Rev 10'!$M$16*9.81,'Rev 10'!$M$10/2)+Distributed_Weight($A945,'Rev 10'!$M$16*9.81,'Rev 10'!$M$9,'Rev 10'!$M$10-'Rev 10'!$M$9))</f>
        <v>2.4733704220996645E-13</v>
      </c>
      <c r="L945">
        <f t="shared" si="43"/>
        <v>-7.4785929230931764E-16</v>
      </c>
      <c r="O945">
        <f t="shared" si="44"/>
        <v>1.1357875195763301E-18</v>
      </c>
    </row>
    <row r="946" spans="1:15" x14ac:dyDescent="0.2">
      <c r="A946">
        <v>2835</v>
      </c>
      <c r="B946">
        <f t="shared" si="42"/>
        <v>2.450934643330385E-13</v>
      </c>
      <c r="D946" cm="1">
        <f t="array" ref="D946">$J$1*Distributed_Weight($A946,'Rev 10'!$M$16,'Rev 10'!$M$9,0)</f>
        <v>3.9425055139167304E-13</v>
      </c>
      <c r="E946" cm="1">
        <f t="array" ref="E946">$J$1*(Distributed_Weight($A946,'Rev 10'!$M$16,'Rev 10'!$M$9,0)+Point_Force($A946,2*'Rev 10'!$M$16,'Rev 10'!$M$10/2))</f>
        <v>8.2984900696228922E-13</v>
      </c>
      <c r="F946" cm="1">
        <f t="array" ref="F946">$J$1*(Distributed_Weight($A946,'Rev 10'!$M$16,'Rev 10'!$M$9,0)+Point_Force($A946,2*'Rev 10'!$M$16,'Rev 10'!$M$10/2)+Moment_Force($A946,'Rev 10'!$V$9,'Rev 10'!$M$10/2))</f>
        <v>-2.3077538013456702E-9</v>
      </c>
      <c r="G946" cm="1">
        <f t="array" ref="G946">$J$1*(Distributed_Weight($A946,'Rev 10'!$M$16*9.81,'Rev 10'!$M$9,0)-Point_Force($A946,2*'Rev 10'!$M$16*9.81,'Rev 10'!$M$10/2)+Distributed_Weight($A946,'Rev 10'!$M$16*9.81,'Rev 10'!$M$9,'Rev 10'!$M$10-'Rev 10'!$M$9))</f>
        <v>2.450934643330385E-13</v>
      </c>
      <c r="L946">
        <f t="shared" si="43"/>
        <v>-7.4445192975058865E-16</v>
      </c>
      <c r="O946">
        <f t="shared" si="44"/>
        <v>1.1357875197165829E-18</v>
      </c>
    </row>
    <row r="947" spans="1:15" x14ac:dyDescent="0.2">
      <c r="A947">
        <v>2838</v>
      </c>
      <c r="B947">
        <f t="shared" si="42"/>
        <v>2.4286010854378673E-13</v>
      </c>
      <c r="D947" cm="1">
        <f t="array" ref="D947">$J$1*Distributed_Weight($A947,'Rev 10'!$M$16,'Rev 10'!$M$9,0)</f>
        <v>3.948505354906202E-13</v>
      </c>
      <c r="E947" cm="1">
        <f t="array" ref="E947">$J$1*(Distributed_Weight($A947,'Rev 10'!$M$16,'Rev 10'!$M$9,0)+Point_Force($A947,2*'Rev 10'!$M$16,'Rev 10'!$M$10/2))</f>
        <v>8.316489592591307E-13</v>
      </c>
      <c r="F947" cm="1">
        <f t="array" ref="F947">$J$1*(Distributed_Weight($A947,'Rev 10'!$M$16,'Rev 10'!$M$9,0)+Point_Force($A947,2*'Rev 10'!$M$16,'Rev 10'!$M$10/2)+Moment_Force($A947,'Rev 10'!$V$9,'Rev 10'!$M$10/2))</f>
        <v>-2.3077520013933732E-9</v>
      </c>
      <c r="G947" cm="1">
        <f t="array" ref="G947">$J$1*(Distributed_Weight($A947,'Rev 10'!$M$16*9.81,'Rev 10'!$M$9,0)-Point_Force($A947,2*'Rev 10'!$M$16*9.81,'Rev 10'!$M$10/2)+Distributed_Weight($A947,'Rev 10'!$M$16*9.81,'Rev 10'!$M$9,'Rev 10'!$M$10-'Rev 10'!$M$9))</f>
        <v>2.4286010854378673E-13</v>
      </c>
      <c r="L947">
        <f t="shared" si="43"/>
        <v>-7.410445671914389E-16</v>
      </c>
      <c r="O947">
        <f t="shared" si="44"/>
        <v>1.1357875196268172E-18</v>
      </c>
    </row>
    <row r="948" spans="1:15" x14ac:dyDescent="0.2">
      <c r="A948">
        <v>2841</v>
      </c>
      <c r="B948">
        <f t="shared" si="42"/>
        <v>2.4063697484221241E-13</v>
      </c>
      <c r="D948" cm="1">
        <f t="array" ref="D948">$J$1*Distributed_Weight($A948,'Rev 10'!$M$16,'Rev 10'!$M$9,0)</f>
        <v>3.9545051958956736E-13</v>
      </c>
      <c r="E948" cm="1">
        <f t="array" ref="E948">$J$1*(Distributed_Weight($A948,'Rev 10'!$M$16,'Rev 10'!$M$9,0)+Point_Force($A948,2*'Rev 10'!$M$16,'Rev 10'!$M$10/2))</f>
        <v>8.3344891155597228E-13</v>
      </c>
      <c r="F948" cm="1">
        <f t="array" ref="F948">$J$1*(Distributed_Weight($A948,'Rev 10'!$M$16,'Rev 10'!$M$9,0)+Point_Force($A948,2*'Rev 10'!$M$16,'Rev 10'!$M$10/2)+Moment_Force($A948,'Rev 10'!$V$9,'Rev 10'!$M$10/2))</f>
        <v>-2.3077502014410765E-9</v>
      </c>
      <c r="G948" cm="1">
        <f t="array" ref="G948">$J$1*(Distributed_Weight($A948,'Rev 10'!$M$16*9.81,'Rev 10'!$M$9,0)-Point_Force($A948,2*'Rev 10'!$M$16*9.81,'Rev 10'!$M$10/2)+Distributed_Weight($A948,'Rev 10'!$M$16*9.81,'Rev 10'!$M$9,'Rev 10'!$M$10-'Rev 10'!$M$9))</f>
        <v>2.4063697484221241E-13</v>
      </c>
      <c r="L948">
        <f t="shared" si="43"/>
        <v>-7.3763720463255845E-16</v>
      </c>
      <c r="O948">
        <f t="shared" si="44"/>
        <v>1.1357875196380256E-18</v>
      </c>
    </row>
    <row r="949" spans="1:15" x14ac:dyDescent="0.2">
      <c r="A949">
        <v>2844</v>
      </c>
      <c r="B949">
        <f t="shared" si="42"/>
        <v>2.3842406322831474E-13</v>
      </c>
      <c r="D949" cm="1">
        <f t="array" ref="D949">$J$1*Distributed_Weight($A949,'Rev 10'!$M$16,'Rev 10'!$M$9,0)</f>
        <v>3.9605050368851447E-13</v>
      </c>
      <c r="E949" cm="1">
        <f t="array" ref="E949">$J$1*(Distributed_Weight($A949,'Rev 10'!$M$16,'Rev 10'!$M$9,0)+Point_Force($A949,2*'Rev 10'!$M$16,'Rev 10'!$M$10/2))</f>
        <v>8.3524886385281355E-13</v>
      </c>
      <c r="F949" cm="1">
        <f t="array" ref="F949">$J$1*(Distributed_Weight($A949,'Rev 10'!$M$16,'Rev 10'!$M$9,0)+Point_Force($A949,2*'Rev 10'!$M$16,'Rev 10'!$M$10/2)+Moment_Force($A949,'Rev 10'!$V$9,'Rev 10'!$M$10/2))</f>
        <v>-2.3077484014887794E-9</v>
      </c>
      <c r="G949" cm="1">
        <f t="array" ref="G949">$J$1*(Distributed_Weight($A949,'Rev 10'!$M$16*9.81,'Rev 10'!$M$9,0)-Point_Force($A949,2*'Rev 10'!$M$16*9.81,'Rev 10'!$M$10/2)+Distributed_Weight($A949,'Rev 10'!$M$16*9.81,'Rev 10'!$M$9,'Rev 10'!$M$10-'Rev 10'!$M$9))</f>
        <v>2.3842406322831474E-13</v>
      </c>
      <c r="L949">
        <f t="shared" si="43"/>
        <v>-7.3422984207364438E-16</v>
      </c>
      <c r="O949">
        <f t="shared" si="44"/>
        <v>1.1357875196548875E-18</v>
      </c>
    </row>
    <row r="950" spans="1:15" x14ac:dyDescent="0.2">
      <c r="A950">
        <v>2847</v>
      </c>
      <c r="B950">
        <f t="shared" si="42"/>
        <v>2.3622137370209381E-13</v>
      </c>
      <c r="D950" cm="1">
        <f t="array" ref="D950">$J$1*Distributed_Weight($A950,'Rev 10'!$M$16,'Rev 10'!$M$9,0)</f>
        <v>3.9665048778746163E-13</v>
      </c>
      <c r="E950" cm="1">
        <f t="array" ref="E950">$J$1*(Distributed_Weight($A950,'Rev 10'!$M$16,'Rev 10'!$M$9,0)+Point_Force($A950,2*'Rev 10'!$M$16,'Rev 10'!$M$10/2))</f>
        <v>8.3704881614965513E-13</v>
      </c>
      <c r="F950" cm="1">
        <f t="array" ref="F950">$J$1*(Distributed_Weight($A950,'Rev 10'!$M$16,'Rev 10'!$M$9,0)+Point_Force($A950,2*'Rev 10'!$M$16,'Rev 10'!$M$10/2)+Moment_Force($A950,'Rev 10'!$V$9,'Rev 10'!$M$10/2))</f>
        <v>-2.3077466015364828E-9</v>
      </c>
      <c r="G950" cm="1">
        <f t="array" ref="G950">$J$1*(Distributed_Weight($A950,'Rev 10'!$M$16*9.81,'Rev 10'!$M$9,0)-Point_Force($A950,2*'Rev 10'!$M$16*9.81,'Rev 10'!$M$10/2)+Distributed_Weight($A950,'Rev 10'!$M$16*9.81,'Rev 10'!$M$9,'Rev 10'!$M$10-'Rev 10'!$M$9))</f>
        <v>2.3622137370209381E-13</v>
      </c>
      <c r="L950">
        <f t="shared" si="43"/>
        <v>-7.3082247951467971E-16</v>
      </c>
      <c r="O950">
        <f t="shared" si="44"/>
        <v>1.1357875196436462E-18</v>
      </c>
    </row>
    <row r="951" spans="1:15" x14ac:dyDescent="0.2">
      <c r="A951">
        <v>2850</v>
      </c>
      <c r="B951">
        <f t="shared" si="42"/>
        <v>2.3402890626354977E-13</v>
      </c>
      <c r="D951" cm="1">
        <f t="array" ref="D951">$J$1*Distributed_Weight($A951,'Rev 10'!$M$16,'Rev 10'!$M$9,0)</f>
        <v>3.9725047188640879E-13</v>
      </c>
      <c r="E951" cm="1">
        <f t="array" ref="E951">$J$1*(Distributed_Weight($A951,'Rev 10'!$M$16,'Rev 10'!$M$9,0)+Point_Force($A951,2*'Rev 10'!$M$16,'Rev 10'!$M$10/2))</f>
        <v>8.3884876844649651E-13</v>
      </c>
      <c r="F951" cm="1">
        <f t="array" ref="F951">$J$1*(Distributed_Weight($A951,'Rev 10'!$M$16,'Rev 10'!$M$9,0)+Point_Force($A951,2*'Rev 10'!$M$16,'Rev 10'!$M$10/2)+Moment_Force($A951,'Rev 10'!$V$9,'Rev 10'!$M$10/2))</f>
        <v>-2.3077448015841861E-9</v>
      </c>
      <c r="G951" cm="1">
        <f t="array" ref="G951">$J$1*(Distributed_Weight($A951,'Rev 10'!$M$16*9.81,'Rev 10'!$M$9,0)-Point_Force($A951,2*'Rev 10'!$M$16*9.81,'Rev 10'!$M$10/2)+Distributed_Weight($A951,'Rev 10'!$M$16*9.81,'Rev 10'!$M$9,'Rev 10'!$M$10-'Rev 10'!$M$9))</f>
        <v>2.3402890626354977E-13</v>
      </c>
      <c r="L951">
        <f t="shared" si="43"/>
        <v>-7.2741511695574878E-16</v>
      </c>
      <c r="O951">
        <f t="shared" si="44"/>
        <v>1.1357875197109623E-18</v>
      </c>
    </row>
    <row r="952" spans="1:15" x14ac:dyDescent="0.2">
      <c r="A952">
        <v>2853</v>
      </c>
      <c r="B952">
        <f t="shared" si="42"/>
        <v>2.3184666091268252E-13</v>
      </c>
      <c r="D952" cm="1">
        <f t="array" ref="D952">$J$1*Distributed_Weight($A952,'Rev 10'!$M$16,'Rev 10'!$M$9,0)</f>
        <v>3.97850455985356E-13</v>
      </c>
      <c r="E952" cm="1">
        <f t="array" ref="E952">$J$1*(Distributed_Weight($A952,'Rev 10'!$M$16,'Rev 10'!$M$9,0)+Point_Force($A952,2*'Rev 10'!$M$16,'Rev 10'!$M$10/2))</f>
        <v>8.4064872074333799E-13</v>
      </c>
      <c r="F952" cm="1">
        <f t="array" ref="F952">$J$1*(Distributed_Weight($A952,'Rev 10'!$M$16,'Rev 10'!$M$9,0)+Point_Force($A952,2*'Rev 10'!$M$16,'Rev 10'!$M$10/2)+Moment_Force($A952,'Rev 10'!$V$9,'Rev 10'!$M$10/2))</f>
        <v>-2.3077430016318891E-9</v>
      </c>
      <c r="G952" cm="1">
        <f t="array" ref="G952">$J$1*(Distributed_Weight($A952,'Rev 10'!$M$16*9.81,'Rev 10'!$M$9,0)-Point_Force($A952,2*'Rev 10'!$M$16*9.81,'Rev 10'!$M$10/2)+Distributed_Weight($A952,'Rev 10'!$M$16*9.81,'Rev 10'!$M$9,'Rev 10'!$M$10-'Rev 10'!$M$9))</f>
        <v>2.3184666091268252E-13</v>
      </c>
      <c r="L952">
        <f t="shared" si="43"/>
        <v>-7.2400775439661589E-16</v>
      </c>
      <c r="O952">
        <f t="shared" si="44"/>
        <v>1.1357875195202224E-18</v>
      </c>
    </row>
    <row r="953" spans="1:15" x14ac:dyDescent="0.2">
      <c r="A953">
        <v>2856</v>
      </c>
      <c r="B953">
        <f t="shared" si="42"/>
        <v>2.2967463764949267E-13</v>
      </c>
      <c r="D953" cm="1">
        <f t="array" ref="D953">$J$1*Distributed_Weight($A953,'Rev 10'!$M$16,'Rev 10'!$M$9,0)</f>
        <v>3.9845044008430316E-13</v>
      </c>
      <c r="E953" cm="1">
        <f t="array" ref="E953">$J$1*(Distributed_Weight($A953,'Rev 10'!$M$16,'Rev 10'!$M$9,0)+Point_Force($A953,2*'Rev 10'!$M$16,'Rev 10'!$M$10/2))</f>
        <v>8.4244867304017936E-13</v>
      </c>
      <c r="F953" cm="1">
        <f t="array" ref="F953">$J$1*(Distributed_Weight($A953,'Rev 10'!$M$16,'Rev 10'!$M$9,0)+Point_Force($A953,2*'Rev 10'!$M$16,'Rev 10'!$M$10/2)+Moment_Force($A953,'Rev 10'!$V$9,'Rev 10'!$M$10/2))</f>
        <v>-2.3077412016795924E-9</v>
      </c>
      <c r="G953" cm="1">
        <f t="array" ref="G953">$J$1*(Distributed_Weight($A953,'Rev 10'!$M$16*9.81,'Rev 10'!$M$9,0)-Point_Force($A953,2*'Rev 10'!$M$16*9.81,'Rev 10'!$M$10/2)+Distributed_Weight($A953,'Rev 10'!$M$16*9.81,'Rev 10'!$M$9,'Rev 10'!$M$10-'Rev 10'!$M$9))</f>
        <v>2.2967463764949267E-13</v>
      </c>
      <c r="L953">
        <f t="shared" si="43"/>
        <v>-7.2060039183805522E-16</v>
      </c>
      <c r="O953">
        <f t="shared" si="44"/>
        <v>1.1357875197614494E-18</v>
      </c>
    </row>
    <row r="954" spans="1:15" x14ac:dyDescent="0.2">
      <c r="A954">
        <v>2859</v>
      </c>
      <c r="B954">
        <f t="shared" si="42"/>
        <v>2.2751283647397851E-13</v>
      </c>
      <c r="D954" cm="1">
        <f t="array" ref="D954">$J$1*Distributed_Weight($A954,'Rev 10'!$M$16,'Rev 10'!$M$9,0)</f>
        <v>3.9905042418325027E-13</v>
      </c>
      <c r="E954" cm="1">
        <f t="array" ref="E954">$J$1*(Distributed_Weight($A954,'Rev 10'!$M$16,'Rev 10'!$M$9,0)+Point_Force($A954,2*'Rev 10'!$M$16,'Rev 10'!$M$10/2))</f>
        <v>8.4424862533702084E-13</v>
      </c>
      <c r="F954" cm="1">
        <f t="array" ref="F954">$J$1*(Distributed_Weight($A954,'Rev 10'!$M$16,'Rev 10'!$M$9,0)+Point_Force($A954,2*'Rev 10'!$M$16,'Rev 10'!$M$10/2)+Moment_Force($A954,'Rev 10'!$V$9,'Rev 10'!$M$10/2))</f>
        <v>-2.3077394017272953E-9</v>
      </c>
      <c r="G954" cm="1">
        <f t="array" ref="G954">$J$1*(Distributed_Weight($A954,'Rev 10'!$M$16*9.81,'Rev 10'!$M$9,0)-Point_Force($A954,2*'Rev 10'!$M$16*9.81,'Rev 10'!$M$10/2)+Distributed_Weight($A954,'Rev 10'!$M$16*9.81,'Rev 10'!$M$9,'Rev 10'!$M$10-'Rev 10'!$M$9))</f>
        <v>2.2751283647397851E-13</v>
      </c>
      <c r="L954">
        <f t="shared" si="43"/>
        <v>-7.1719302927877087E-16</v>
      </c>
      <c r="O954">
        <f t="shared" si="44"/>
        <v>1.1357875195174285E-18</v>
      </c>
    </row>
    <row r="955" spans="1:15" x14ac:dyDescent="0.2">
      <c r="A955">
        <v>2862</v>
      </c>
      <c r="B955">
        <f t="shared" si="42"/>
        <v>2.2536125738614219E-13</v>
      </c>
      <c r="D955" cm="1">
        <f t="array" ref="D955">$J$1*Distributed_Weight($A955,'Rev 10'!$M$16,'Rev 10'!$M$9,0)</f>
        <v>3.9965040828219743E-13</v>
      </c>
      <c r="E955" cm="1">
        <f t="array" ref="E955">$J$1*(Distributed_Weight($A955,'Rev 10'!$M$16,'Rev 10'!$M$9,0)+Point_Force($A955,2*'Rev 10'!$M$16,'Rev 10'!$M$10/2))</f>
        <v>8.4604857763386232E-13</v>
      </c>
      <c r="F955" cm="1">
        <f t="array" ref="F955">$J$1*(Distributed_Weight($A955,'Rev 10'!$M$16,'Rev 10'!$M$9,0)+Point_Force($A955,2*'Rev 10'!$M$16,'Rev 10'!$M$10/2)+Moment_Force($A955,'Rev 10'!$V$9,'Rev 10'!$M$10/2))</f>
        <v>-2.3077376017749987E-9</v>
      </c>
      <c r="G955" cm="1">
        <f t="array" ref="G955">$J$1*(Distributed_Weight($A955,'Rev 10'!$M$16*9.81,'Rev 10'!$M$9,0)-Point_Force($A955,2*'Rev 10'!$M$16*9.81,'Rev 10'!$M$10/2)+Distributed_Weight($A955,'Rev 10'!$M$16*9.81,'Rev 10'!$M$9,'Rev 10'!$M$10-'Rev 10'!$M$9))</f>
        <v>2.2536125738614219E-13</v>
      </c>
      <c r="L955">
        <f t="shared" si="43"/>
        <v>-7.1378566672021859E-16</v>
      </c>
      <c r="O955">
        <f t="shared" si="44"/>
        <v>1.1357875197137562E-18</v>
      </c>
    </row>
    <row r="956" spans="1:15" x14ac:dyDescent="0.2">
      <c r="A956">
        <v>2865</v>
      </c>
      <c r="B956">
        <f t="shared" si="42"/>
        <v>2.2321990038598154E-13</v>
      </c>
      <c r="D956" cm="1">
        <f t="array" ref="D956">$J$1*Distributed_Weight($A956,'Rev 10'!$M$16,'Rev 10'!$M$9,0)</f>
        <v>4.0025039238114459E-13</v>
      </c>
      <c r="E956" cm="1">
        <f t="array" ref="E956">$J$1*(Distributed_Weight($A956,'Rev 10'!$M$16,'Rev 10'!$M$9,0)+Point_Force($A956,2*'Rev 10'!$M$16,'Rev 10'!$M$10/2))</f>
        <v>8.478485299307038E-13</v>
      </c>
      <c r="F956" cm="1">
        <f t="array" ref="F956">$J$1*(Distributed_Weight($A956,'Rev 10'!$M$16,'Rev 10'!$M$9,0)+Point_Force($A956,2*'Rev 10'!$M$16,'Rev 10'!$M$10/2)+Moment_Force($A956,'Rev 10'!$V$9,'Rev 10'!$M$10/2))</f>
        <v>-2.307735801822702E-9</v>
      </c>
      <c r="G956" cm="1">
        <f t="array" ref="G956">$J$1*(Distributed_Weight($A956,'Rev 10'!$M$16*9.81,'Rev 10'!$M$9,0)-Point_Force($A956,2*'Rev 10'!$M$16*9.81,'Rev 10'!$M$10/2)+Distributed_Weight($A956,'Rev 10'!$M$16*9.81,'Rev 10'!$M$9,'Rev 10'!$M$10-'Rev 10'!$M$9))</f>
        <v>2.2321990038598154E-13</v>
      </c>
      <c r="L956">
        <f t="shared" si="43"/>
        <v>-7.1037830416107732E-16</v>
      </c>
      <c r="O956">
        <f t="shared" si="44"/>
        <v>1.1357875196268172E-18</v>
      </c>
    </row>
    <row r="957" spans="1:15" x14ac:dyDescent="0.2">
      <c r="A957">
        <v>2868</v>
      </c>
      <c r="B957">
        <f t="shared" si="42"/>
        <v>2.2108876547349831E-13</v>
      </c>
      <c r="D957" cm="1">
        <f t="array" ref="D957">$J$1*Distributed_Weight($A957,'Rev 10'!$M$16,'Rev 10'!$M$9,0)</f>
        <v>4.0085037648009175E-13</v>
      </c>
      <c r="E957" cm="1">
        <f t="array" ref="E957">$J$1*(Distributed_Weight($A957,'Rev 10'!$M$16,'Rev 10'!$M$9,0)+Point_Force($A957,2*'Rev 10'!$M$16,'Rev 10'!$M$10/2))</f>
        <v>8.4964848222754538E-13</v>
      </c>
      <c r="F957" cm="1">
        <f t="array" ref="F957">$J$1*(Distributed_Weight($A957,'Rev 10'!$M$16,'Rev 10'!$M$9,0)+Point_Force($A957,2*'Rev 10'!$M$16,'Rev 10'!$M$10/2)+Moment_Force($A957,'Rev 10'!$V$9,'Rev 10'!$M$10/2))</f>
        <v>-2.307734001870405E-9</v>
      </c>
      <c r="G957" cm="1">
        <f t="array" ref="G957">$J$1*(Distributed_Weight($A957,'Rev 10'!$M$16*9.81,'Rev 10'!$M$9,0)-Point_Force($A957,2*'Rev 10'!$M$16*9.81,'Rev 10'!$M$10/2)+Distributed_Weight($A957,'Rev 10'!$M$16*9.81,'Rev 10'!$M$9,'Rev 10'!$M$10-'Rev 10'!$M$9))</f>
        <v>2.2108876547349831E-13</v>
      </c>
      <c r="L957">
        <f t="shared" si="43"/>
        <v>-7.0697094160219687E-16</v>
      </c>
      <c r="O957">
        <f t="shared" si="44"/>
        <v>1.1357875196717164E-18</v>
      </c>
    </row>
    <row r="958" spans="1:15" x14ac:dyDescent="0.2">
      <c r="A958">
        <v>2871</v>
      </c>
      <c r="B958">
        <f t="shared" si="42"/>
        <v>2.1896785264869172E-13</v>
      </c>
      <c r="D958" cm="1">
        <f t="array" ref="D958">$J$1*Distributed_Weight($A958,'Rev 10'!$M$16,'Rev 10'!$M$9,0)</f>
        <v>4.0145036057903891E-13</v>
      </c>
      <c r="E958" cm="1">
        <f t="array" ref="E958">$J$1*(Distributed_Weight($A958,'Rev 10'!$M$16,'Rev 10'!$M$9,0)+Point_Force($A958,2*'Rev 10'!$M$16,'Rev 10'!$M$10/2))</f>
        <v>8.5144843452438686E-13</v>
      </c>
      <c r="F958" cm="1">
        <f t="array" ref="F958">$J$1*(Distributed_Weight($A958,'Rev 10'!$M$16,'Rev 10'!$M$9,0)+Point_Force($A958,2*'Rev 10'!$M$16,'Rev 10'!$M$10/2)+Moment_Force($A958,'Rev 10'!$V$9,'Rev 10'!$M$10/2))</f>
        <v>-2.3077322019181079E-9</v>
      </c>
      <c r="G958" cm="1">
        <f t="array" ref="G958">$J$1*(Distributed_Weight($A958,'Rev 10'!$M$16*9.81,'Rev 10'!$M$9,0)-Point_Force($A958,2*'Rev 10'!$M$16*9.81,'Rev 10'!$M$10/2)+Distributed_Weight($A958,'Rev 10'!$M$16*9.81,'Rev 10'!$M$9,'Rev 10'!$M$10-'Rev 10'!$M$9))</f>
        <v>2.1896785264869172E-13</v>
      </c>
      <c r="L958">
        <f t="shared" si="43"/>
        <v>-7.0356357904318172E-16</v>
      </c>
      <c r="O958">
        <f t="shared" si="44"/>
        <v>1.1357875196211966E-18</v>
      </c>
    </row>
    <row r="959" spans="1:15" x14ac:dyDescent="0.2">
      <c r="A959">
        <v>2874</v>
      </c>
      <c r="B959">
        <f t="shared" si="42"/>
        <v>2.1685716191156217E-13</v>
      </c>
      <c r="D959" cm="1">
        <f t="array" ref="D959">$J$1*Distributed_Weight($A959,'Rev 10'!$M$16,'Rev 10'!$M$9,0)</f>
        <v>4.0205034467798607E-13</v>
      </c>
      <c r="E959" cm="1">
        <f t="array" ref="E959">$J$1*(Distributed_Weight($A959,'Rev 10'!$M$16,'Rev 10'!$M$9,0)+Point_Force($A959,2*'Rev 10'!$M$16,'Rev 10'!$M$10/2))</f>
        <v>8.5324838682122823E-13</v>
      </c>
      <c r="F959" cm="1">
        <f t="array" ref="F959">$J$1*(Distributed_Weight($A959,'Rev 10'!$M$16,'Rev 10'!$M$9,0)+Point_Force($A959,2*'Rev 10'!$M$16,'Rev 10'!$M$10/2)+Moment_Force($A959,'Rev 10'!$V$9,'Rev 10'!$M$10/2))</f>
        <v>-2.3077304019658112E-9</v>
      </c>
      <c r="G959" cm="1">
        <f t="array" ref="G959">$J$1*(Distributed_Weight($A959,'Rev 10'!$M$16*9.81,'Rev 10'!$M$9,0)-Point_Force($A959,2*'Rev 10'!$M$16*9.81,'Rev 10'!$M$10/2)+Distributed_Weight($A959,'Rev 10'!$M$16*9.81,'Rev 10'!$M$9,'Rev 10'!$M$10-'Rev 10'!$M$9))</f>
        <v>2.1685716191156217E-13</v>
      </c>
      <c r="L959">
        <f t="shared" si="43"/>
        <v>-7.0015621648431813E-16</v>
      </c>
      <c r="O959">
        <f t="shared" si="44"/>
        <v>1.1357875196408523E-18</v>
      </c>
    </row>
    <row r="960" spans="1:15" x14ac:dyDescent="0.2">
      <c r="A960">
        <v>2877</v>
      </c>
      <c r="B960">
        <f t="shared" si="42"/>
        <v>2.1475669326210922E-13</v>
      </c>
      <c r="D960" cm="1">
        <f t="array" ref="D960">$J$1*Distributed_Weight($A960,'Rev 10'!$M$16,'Rev 10'!$M$9,0)</f>
        <v>4.0265032877693317E-13</v>
      </c>
      <c r="E960" cm="1">
        <f t="array" ref="E960">$J$1*(Distributed_Weight($A960,'Rev 10'!$M$16,'Rev 10'!$M$9,0)+Point_Force($A960,2*'Rev 10'!$M$16,'Rev 10'!$M$10/2))</f>
        <v>8.5504833911806971E-13</v>
      </c>
      <c r="F960" cm="1">
        <f t="array" ref="F960">$J$1*(Distributed_Weight($A960,'Rev 10'!$M$16,'Rev 10'!$M$9,0)+Point_Force($A960,2*'Rev 10'!$M$16,'Rev 10'!$M$10/2)+Moment_Force($A960,'Rev 10'!$V$9,'Rev 10'!$M$10/2))</f>
        <v>-2.3077286020135142E-9</v>
      </c>
      <c r="G960" cm="1">
        <f t="array" ref="G960">$J$1*(Distributed_Weight($A960,'Rev 10'!$M$16*9.81,'Rev 10'!$M$9,0)-Point_Force($A960,2*'Rev 10'!$M$16*9.81,'Rev 10'!$M$10/2)+Distributed_Weight($A960,'Rev 10'!$M$16*9.81,'Rev 10'!$M$9,'Rev 10'!$M$10-'Rev 10'!$M$9))</f>
        <v>2.1475669326210922E-13</v>
      </c>
      <c r="L960">
        <f t="shared" si="43"/>
        <v>-6.9674885392539557E-16</v>
      </c>
      <c r="O960">
        <f t="shared" si="44"/>
        <v>1.1357875196548545E-18</v>
      </c>
    </row>
    <row r="961" spans="1:15" x14ac:dyDescent="0.2">
      <c r="A961">
        <v>2880</v>
      </c>
      <c r="B961">
        <f t="shared" si="42"/>
        <v>2.1266644670033303E-13</v>
      </c>
      <c r="D961" cm="1">
        <f t="array" ref="D961">$J$1*Distributed_Weight($A961,'Rev 10'!$M$16,'Rev 10'!$M$9,0)</f>
        <v>4.0325031287588033E-13</v>
      </c>
      <c r="E961" cm="1">
        <f t="array" ref="E961">$J$1*(Distributed_Weight($A961,'Rev 10'!$M$16,'Rev 10'!$M$9,0)+Point_Force($A961,2*'Rev 10'!$M$16,'Rev 10'!$M$10/2))</f>
        <v>8.5684829141491109E-13</v>
      </c>
      <c r="F961" cm="1">
        <f t="array" ref="F961">$J$1*(Distributed_Weight($A961,'Rev 10'!$M$16,'Rev 10'!$M$9,0)+Point_Force($A961,2*'Rev 10'!$M$16,'Rev 10'!$M$10/2)+Moment_Force($A961,'Rev 10'!$V$9,'Rev 10'!$M$10/2))</f>
        <v>-2.3077268020612175E-9</v>
      </c>
      <c r="G961" cm="1">
        <f t="array" ref="G961">$J$1*(Distributed_Weight($A961,'Rev 10'!$M$16*9.81,'Rev 10'!$M$9,0)-Point_Force($A961,2*'Rev 10'!$M$16*9.81,'Rev 10'!$M$10/2)+Distributed_Weight($A961,'Rev 10'!$M$16*9.81,'Rev 10'!$M$9,'Rev 10'!$M$10-'Rev 10'!$M$9))</f>
        <v>2.1266644670033303E-13</v>
      </c>
      <c r="L961">
        <f t="shared" si="43"/>
        <v>-6.9334149136643101E-16</v>
      </c>
      <c r="O961">
        <f t="shared" si="44"/>
        <v>1.1357875196408523E-18</v>
      </c>
    </row>
    <row r="962" spans="1:15" x14ac:dyDescent="0.2">
      <c r="A962">
        <v>2883</v>
      </c>
      <c r="B962">
        <f t="shared" si="42"/>
        <v>2.1058642222623374E-13</v>
      </c>
      <c r="D962" cm="1">
        <f t="array" ref="D962">$J$1*Distributed_Weight($A962,'Rev 10'!$M$16,'Rev 10'!$M$9,0)</f>
        <v>4.0385029697482749E-13</v>
      </c>
      <c r="E962" cm="1">
        <f t="array" ref="E962">$J$1*(Distributed_Weight($A962,'Rev 10'!$M$16,'Rev 10'!$M$9,0)+Point_Force($A962,2*'Rev 10'!$M$16,'Rev 10'!$M$10/2))</f>
        <v>8.5864824371175257E-13</v>
      </c>
      <c r="F962" cm="1">
        <f t="array" ref="F962">$J$1*(Distributed_Weight($A962,'Rev 10'!$M$16,'Rev 10'!$M$9,0)+Point_Force($A962,2*'Rev 10'!$M$16,'Rev 10'!$M$10/2)+Moment_Force($A962,'Rev 10'!$V$9,'Rev 10'!$M$10/2))</f>
        <v>-2.3077250021089209E-9</v>
      </c>
      <c r="G962" cm="1">
        <f t="array" ref="G962">$J$1*(Distributed_Weight($A962,'Rev 10'!$M$16*9.81,'Rev 10'!$M$9,0)-Point_Force($A962,2*'Rev 10'!$M$16*9.81,'Rev 10'!$M$10/2)+Distributed_Weight($A962,'Rev 10'!$M$16*9.81,'Rev 10'!$M$9,'Rev 10'!$M$10-'Rev 10'!$M$9))</f>
        <v>2.1058642222623374E-13</v>
      </c>
      <c r="L962">
        <f t="shared" si="43"/>
        <v>-6.8993412880750845E-16</v>
      </c>
      <c r="O962">
        <f t="shared" si="44"/>
        <v>1.1357875196548545E-18</v>
      </c>
    </row>
    <row r="963" spans="1:15" x14ac:dyDescent="0.2">
      <c r="A963">
        <v>2886</v>
      </c>
      <c r="B963">
        <f t="shared" ref="B963:B1026" si="45">G963</f>
        <v>2.0851661983981121E-13</v>
      </c>
      <c r="D963" cm="1">
        <f t="array" ref="D963">$J$1*Distributed_Weight($A963,'Rev 10'!$M$16,'Rev 10'!$M$9,0)</f>
        <v>4.0445028107377465E-13</v>
      </c>
      <c r="E963" cm="1">
        <f t="array" ref="E963">$J$1*(Distributed_Weight($A963,'Rev 10'!$M$16,'Rev 10'!$M$9,0)+Point_Force($A963,2*'Rev 10'!$M$16,'Rev 10'!$M$10/2))</f>
        <v>8.6044819600859394E-13</v>
      </c>
      <c r="F963" cm="1">
        <f t="array" ref="F963">$J$1*(Distributed_Weight($A963,'Rev 10'!$M$16,'Rev 10'!$M$9,0)+Point_Force($A963,2*'Rev 10'!$M$16,'Rev 10'!$M$10/2)+Moment_Force($A963,'Rev 10'!$V$9,'Rev 10'!$M$10/2))</f>
        <v>-2.3077232021566238E-9</v>
      </c>
      <c r="G963" cm="1">
        <f t="array" ref="G963">$J$1*(Distributed_Weight($A963,'Rev 10'!$M$16*9.81,'Rev 10'!$M$9,0)-Point_Force($A963,2*'Rev 10'!$M$16*9.81,'Rev 10'!$M$10/2)+Distributed_Weight($A963,'Rev 10'!$M$16*9.81,'Rev 10'!$M$9,'Rev 10'!$M$10-'Rev 10'!$M$9))</f>
        <v>2.0851661983981121E-13</v>
      </c>
      <c r="L963">
        <f t="shared" ref="L963:L1026" si="46">(B964-B963)/(A964-A963)</f>
        <v>-6.8652676624854389E-16</v>
      </c>
      <c r="O963">
        <f t="shared" ref="O963:O1026" si="47">(L964-L963)/(A964-A963)</f>
        <v>1.1357875196240233E-18</v>
      </c>
    </row>
    <row r="964" spans="1:15" x14ac:dyDescent="0.2">
      <c r="A964">
        <v>2889</v>
      </c>
      <c r="B964">
        <f t="shared" si="45"/>
        <v>2.0645703954106558E-13</v>
      </c>
      <c r="D964" cm="1">
        <f t="array" ref="D964">$J$1*Distributed_Weight($A964,'Rev 10'!$M$16,'Rev 10'!$M$9,0)</f>
        <v>4.0505026517272186E-13</v>
      </c>
      <c r="E964" cm="1">
        <f t="array" ref="E964">$J$1*(Distributed_Weight($A964,'Rev 10'!$M$16,'Rev 10'!$M$9,0)+Point_Force($A964,2*'Rev 10'!$M$16,'Rev 10'!$M$10/2))</f>
        <v>8.6224814830543552E-13</v>
      </c>
      <c r="F964" cm="1">
        <f t="array" ref="F964">$J$1*(Distributed_Weight($A964,'Rev 10'!$M$16,'Rev 10'!$M$9,0)+Point_Force($A964,2*'Rev 10'!$M$16,'Rev 10'!$M$10/2)+Moment_Force($A964,'Rev 10'!$V$9,'Rev 10'!$M$10/2))</f>
        <v>-2.3077214022043271E-9</v>
      </c>
      <c r="G964" cm="1">
        <f t="array" ref="G964">$J$1*(Distributed_Weight($A964,'Rev 10'!$M$16*9.81,'Rev 10'!$M$9,0)-Point_Force($A964,2*'Rev 10'!$M$16*9.81,'Rev 10'!$M$10/2)+Distributed_Weight($A964,'Rev 10'!$M$16*9.81,'Rev 10'!$M$9,'Rev 10'!$M$10-'Rev 10'!$M$9))</f>
        <v>2.0645703954106558E-13</v>
      </c>
      <c r="L964">
        <f t="shared" si="46"/>
        <v>-6.8311940368967182E-16</v>
      </c>
      <c r="O964">
        <f t="shared" si="47"/>
        <v>1.1357875196071614E-18</v>
      </c>
    </row>
    <row r="965" spans="1:15" x14ac:dyDescent="0.2">
      <c r="A965">
        <v>2892</v>
      </c>
      <c r="B965">
        <f t="shared" si="45"/>
        <v>2.0440768132999656E-13</v>
      </c>
      <c r="D965" cm="1">
        <f t="array" ref="D965">$J$1*Distributed_Weight($A965,'Rev 10'!$M$16,'Rev 10'!$M$9,0)</f>
        <v>4.0565024927166892E-13</v>
      </c>
      <c r="E965" cm="1">
        <f t="array" ref="E965">$J$1*(Distributed_Weight($A965,'Rev 10'!$M$16,'Rev 10'!$M$9,0)+Point_Force($A965,2*'Rev 10'!$M$16,'Rev 10'!$M$10/2))</f>
        <v>8.64048100602277E-13</v>
      </c>
      <c r="F965" cm="1">
        <f t="array" ref="F965">$J$1*(Distributed_Weight($A965,'Rev 10'!$M$16,'Rev 10'!$M$9,0)+Point_Force($A965,2*'Rev 10'!$M$16,'Rev 10'!$M$10/2)+Moment_Force($A965,'Rev 10'!$V$9,'Rev 10'!$M$10/2))</f>
        <v>-2.3077196022520301E-9</v>
      </c>
      <c r="G965" cm="1">
        <f t="array" ref="G965">$J$1*(Distributed_Weight($A965,'Rev 10'!$M$16*9.81,'Rev 10'!$M$9,0)-Point_Force($A965,2*'Rev 10'!$M$16*9.81,'Rev 10'!$M$10/2)+Distributed_Weight($A965,'Rev 10'!$M$16*9.81,'Rev 10'!$M$9,'Rev 10'!$M$10-'Rev 10'!$M$9))</f>
        <v>2.0440768132999656E-13</v>
      </c>
      <c r="L965">
        <f t="shared" si="46"/>
        <v>-6.7971204113085033E-16</v>
      </c>
      <c r="O965">
        <f t="shared" si="47"/>
        <v>1.1357875196717164E-18</v>
      </c>
    </row>
    <row r="966" spans="1:15" x14ac:dyDescent="0.2">
      <c r="A966">
        <v>2895</v>
      </c>
      <c r="B966">
        <f t="shared" si="45"/>
        <v>2.0236854520660401E-13</v>
      </c>
      <c r="D966" cm="1">
        <f t="array" ref="D966">$J$1*Distributed_Weight($A966,'Rev 10'!$M$16,'Rev 10'!$M$9,0)</f>
        <v>4.0625023337061613E-13</v>
      </c>
      <c r="E966" cm="1">
        <f t="array" ref="E966">$J$1*(Distributed_Weight($A966,'Rev 10'!$M$16,'Rev 10'!$M$9,0)+Point_Force($A966,2*'Rev 10'!$M$16,'Rev 10'!$M$10/2))</f>
        <v>8.6584805289911838E-13</v>
      </c>
      <c r="F966" cm="1">
        <f t="array" ref="F966">$J$1*(Distributed_Weight($A966,'Rev 10'!$M$16,'Rev 10'!$M$9,0)+Point_Force($A966,2*'Rev 10'!$M$16,'Rev 10'!$M$10/2)+Moment_Force($A966,'Rev 10'!$V$9,'Rev 10'!$M$10/2))</f>
        <v>-2.3077178022997334E-9</v>
      </c>
      <c r="G966" cm="1">
        <f t="array" ref="G966">$J$1*(Distributed_Weight($A966,'Rev 10'!$M$16*9.81,'Rev 10'!$M$9,0)-Point_Force($A966,2*'Rev 10'!$M$16*9.81,'Rev 10'!$M$10/2)+Distributed_Weight($A966,'Rev 10'!$M$16*9.81,'Rev 10'!$M$9,'Rev 10'!$M$10-'Rev 10'!$M$9))</f>
        <v>2.0236854520660401E-13</v>
      </c>
      <c r="L966">
        <f t="shared" si="46"/>
        <v>-6.7630467857183518E-16</v>
      </c>
      <c r="O966">
        <f t="shared" si="47"/>
        <v>1.1357875196716837E-18</v>
      </c>
    </row>
    <row r="967" spans="1:15" x14ac:dyDescent="0.2">
      <c r="A967">
        <v>2898</v>
      </c>
      <c r="B967">
        <f t="shared" si="45"/>
        <v>2.0033963117088851E-13</v>
      </c>
      <c r="D967" cm="1">
        <f t="array" ref="D967">$J$1*Distributed_Weight($A967,'Rev 10'!$M$16,'Rev 10'!$M$9,0)</f>
        <v>4.0685021746956329E-13</v>
      </c>
      <c r="E967" cm="1">
        <f t="array" ref="E967">$J$1*(Distributed_Weight($A967,'Rev 10'!$M$16,'Rev 10'!$M$9,0)+Point_Force($A967,2*'Rev 10'!$M$16,'Rev 10'!$M$10/2))</f>
        <v>8.6764800519595996E-13</v>
      </c>
      <c r="F967" cm="1">
        <f t="array" ref="F967">$J$1*(Distributed_Weight($A967,'Rev 10'!$M$16,'Rev 10'!$M$9,0)+Point_Force($A967,2*'Rev 10'!$M$16,'Rev 10'!$M$10/2)+Moment_Force($A967,'Rev 10'!$V$9,'Rev 10'!$M$10/2))</f>
        <v>-2.3077160023474368E-9</v>
      </c>
      <c r="G967" cm="1">
        <f t="array" ref="G967">$J$1*(Distributed_Weight($A967,'Rev 10'!$M$16*9.81,'Rev 10'!$M$9,0)-Point_Force($A967,2*'Rev 10'!$M$16*9.81,'Rev 10'!$M$10/2)+Distributed_Weight($A967,'Rev 10'!$M$16*9.81,'Rev 10'!$M$9,'Rev 10'!$M$10-'Rev 10'!$M$9))</f>
        <v>2.0033963117088851E-13</v>
      </c>
      <c r="L967">
        <f t="shared" si="46"/>
        <v>-6.7289731601282013E-16</v>
      </c>
      <c r="O967">
        <f t="shared" si="47"/>
        <v>1.1357875196211966E-18</v>
      </c>
    </row>
    <row r="968" spans="1:15" x14ac:dyDescent="0.2">
      <c r="A968">
        <v>2901</v>
      </c>
      <c r="B968">
        <f t="shared" si="45"/>
        <v>1.9832093922285005E-13</v>
      </c>
      <c r="D968" cm="1">
        <f t="array" ref="D968">$J$1*Distributed_Weight($A968,'Rev 10'!$M$16,'Rev 10'!$M$9,0)</f>
        <v>4.0745020156851045E-13</v>
      </c>
      <c r="E968" cm="1">
        <f t="array" ref="E968">$J$1*(Distributed_Weight($A968,'Rev 10'!$M$16,'Rev 10'!$M$9,0)+Point_Force($A968,2*'Rev 10'!$M$16,'Rev 10'!$M$10/2))</f>
        <v>8.6944795749280144E-13</v>
      </c>
      <c r="F968" cm="1">
        <f t="array" ref="F968">$J$1*(Distributed_Weight($A968,'Rev 10'!$M$16,'Rev 10'!$M$9,0)+Point_Force($A968,2*'Rev 10'!$M$16,'Rev 10'!$M$10/2)+Moment_Force($A968,'Rev 10'!$V$9,'Rev 10'!$M$10/2))</f>
        <v>-2.3077142023951397E-9</v>
      </c>
      <c r="G968" cm="1">
        <f t="array" ref="G968">$J$1*(Distributed_Weight($A968,'Rev 10'!$M$16*9.81,'Rev 10'!$M$9,0)-Point_Force($A968,2*'Rev 10'!$M$16*9.81,'Rev 10'!$M$10/2)+Distributed_Weight($A968,'Rev 10'!$M$16*9.81,'Rev 10'!$M$9,'Rev 10'!$M$10-'Rev 10'!$M$9))</f>
        <v>1.9832093922285005E-13</v>
      </c>
      <c r="L968">
        <f t="shared" si="46"/>
        <v>-6.6948995345395654E-16</v>
      </c>
      <c r="O968">
        <f t="shared" si="47"/>
        <v>1.1357875197193768E-18</v>
      </c>
    </row>
    <row r="969" spans="1:15" x14ac:dyDescent="0.2">
      <c r="A969">
        <v>2904</v>
      </c>
      <c r="B969">
        <f t="shared" si="45"/>
        <v>1.9631246936248818E-13</v>
      </c>
      <c r="D969" cm="1">
        <f t="array" ref="D969">$J$1*Distributed_Weight($A969,'Rev 10'!$M$16,'Rev 10'!$M$9,0)</f>
        <v>4.0805018566745761E-13</v>
      </c>
      <c r="E969" cm="1">
        <f t="array" ref="E969">$J$1*(Distributed_Weight($A969,'Rev 10'!$M$16,'Rev 10'!$M$9,0)+Point_Force($A969,2*'Rev 10'!$M$16,'Rev 10'!$M$10/2))</f>
        <v>8.7124790978964281E-13</v>
      </c>
      <c r="F969" cm="1">
        <f t="array" ref="F969">$J$1*(Distributed_Weight($A969,'Rev 10'!$M$16,'Rev 10'!$M$9,0)+Point_Force($A969,2*'Rev 10'!$M$16,'Rev 10'!$M$10/2)+Moment_Force($A969,'Rev 10'!$V$9,'Rev 10'!$M$10/2))</f>
        <v>-2.3077124024428426E-9</v>
      </c>
      <c r="G969" cm="1">
        <f t="array" ref="G969">$J$1*(Distributed_Weight($A969,'Rev 10'!$M$16*9.81,'Rev 10'!$M$9,0)-Point_Force($A969,2*'Rev 10'!$M$16*9.81,'Rev 10'!$M$10/2)+Distributed_Weight($A969,'Rev 10'!$M$16*9.81,'Rev 10'!$M$9,'Rev 10'!$M$10-'Rev 10'!$M$9))</f>
        <v>1.9631246936248818E-13</v>
      </c>
      <c r="L969">
        <f t="shared" si="46"/>
        <v>-6.6608259089479841E-16</v>
      </c>
      <c r="O969">
        <f t="shared" si="47"/>
        <v>1.1357875195146345E-18</v>
      </c>
    </row>
    <row r="970" spans="1:15" x14ac:dyDescent="0.2">
      <c r="A970">
        <v>2907</v>
      </c>
      <c r="B970">
        <f t="shared" si="45"/>
        <v>1.9431422158980378E-13</v>
      </c>
      <c r="D970" cm="1">
        <f t="array" ref="D970">$J$1*Distributed_Weight($A970,'Rev 10'!$M$16,'Rev 10'!$M$9,0)</f>
        <v>4.0865016976640477E-13</v>
      </c>
      <c r="E970" cm="1">
        <f t="array" ref="E970">$J$1*(Distributed_Weight($A970,'Rev 10'!$M$16,'Rev 10'!$M$9,0)+Point_Force($A970,2*'Rev 10'!$M$16,'Rev 10'!$M$10/2))</f>
        <v>8.7304786208648429E-13</v>
      </c>
      <c r="F970" cm="1">
        <f t="array" ref="F970">$J$1*(Distributed_Weight($A970,'Rev 10'!$M$16,'Rev 10'!$M$9,0)+Point_Force($A970,2*'Rev 10'!$M$16,'Rev 10'!$M$10/2)+Moment_Force($A970,'Rev 10'!$V$9,'Rev 10'!$M$10/2))</f>
        <v>-2.307710602490546E-9</v>
      </c>
      <c r="G970" cm="1">
        <f t="array" ref="G970">$J$1*(Distributed_Weight($A970,'Rev 10'!$M$16*9.81,'Rev 10'!$M$9,0)-Point_Force($A970,2*'Rev 10'!$M$16*9.81,'Rev 10'!$M$10/2)+Distributed_Weight($A970,'Rev 10'!$M$16*9.81,'Rev 10'!$M$9,'Rev 10'!$M$10-'Rev 10'!$M$9))</f>
        <v>1.9431422158980378E-13</v>
      </c>
      <c r="L970">
        <f t="shared" si="46"/>
        <v>-6.6267522833625451E-16</v>
      </c>
      <c r="O970">
        <f t="shared" si="47"/>
        <v>1.1357875197642433E-18</v>
      </c>
    </row>
    <row r="971" spans="1:15" x14ac:dyDescent="0.2">
      <c r="A971">
        <v>2910</v>
      </c>
      <c r="B971">
        <f t="shared" si="45"/>
        <v>1.9232619590479502E-13</v>
      </c>
      <c r="D971" cm="1">
        <f t="array" ref="D971">$J$1*Distributed_Weight($A971,'Rev 10'!$M$16,'Rev 10'!$M$9,0)</f>
        <v>4.0925015386535188E-13</v>
      </c>
      <c r="E971" cm="1">
        <f t="array" ref="E971">$J$1*(Distributed_Weight($A971,'Rev 10'!$M$16,'Rev 10'!$M$9,0)+Point_Force($A971,2*'Rev 10'!$M$16,'Rev 10'!$M$10/2))</f>
        <v>8.7484781438332567E-13</v>
      </c>
      <c r="F971" cm="1">
        <f t="array" ref="F971">$J$1*(Distributed_Weight($A971,'Rev 10'!$M$16,'Rev 10'!$M$9,0)+Point_Force($A971,2*'Rev 10'!$M$16,'Rev 10'!$M$10/2)+Moment_Force($A971,'Rev 10'!$V$9,'Rev 10'!$M$10/2))</f>
        <v>-2.3077088025382489E-9</v>
      </c>
      <c r="G971" cm="1">
        <f t="array" ref="G971">$J$1*(Distributed_Weight($A971,'Rev 10'!$M$16*9.81,'Rev 10'!$M$9,0)-Point_Force($A971,2*'Rev 10'!$M$16*9.81,'Rev 10'!$M$10/2)+Distributed_Weight($A971,'Rev 10'!$M$16*9.81,'Rev 10'!$M$9,'Rev 10'!$M$10-'Rev 10'!$M$9))</f>
        <v>1.9232619590479502E-13</v>
      </c>
      <c r="L971">
        <f t="shared" si="46"/>
        <v>-6.5926786577696178E-16</v>
      </c>
      <c r="O971">
        <f t="shared" si="47"/>
        <v>1.1357875196071943E-18</v>
      </c>
    </row>
    <row r="972" spans="1:15" x14ac:dyDescent="0.2">
      <c r="A972">
        <v>2913</v>
      </c>
      <c r="B972">
        <f t="shared" si="45"/>
        <v>1.9034839230746413E-13</v>
      </c>
      <c r="D972" cm="1">
        <f t="array" ref="D972">$J$1*Distributed_Weight($A972,'Rev 10'!$M$16,'Rev 10'!$M$9,0)</f>
        <v>4.0985013796429904E-13</v>
      </c>
      <c r="E972" cm="1">
        <f t="array" ref="E972">$J$1*(Distributed_Weight($A972,'Rev 10'!$M$16,'Rev 10'!$M$9,0)+Point_Force($A972,2*'Rev 10'!$M$16,'Rev 10'!$M$10/2))</f>
        <v>8.7664776668016715E-13</v>
      </c>
      <c r="F972" cm="1">
        <f t="array" ref="F972">$J$1*(Distributed_Weight($A972,'Rev 10'!$M$16,'Rev 10'!$M$9,0)+Point_Force($A972,2*'Rev 10'!$M$16,'Rev 10'!$M$10/2)+Moment_Force($A972,'Rev 10'!$V$9,'Rev 10'!$M$10/2))</f>
        <v>-2.3077070025859523E-9</v>
      </c>
      <c r="G972" cm="1">
        <f t="array" ref="G972">$J$1*(Distributed_Weight($A972,'Rev 10'!$M$16*9.81,'Rev 10'!$M$9,0)-Point_Force($A972,2*'Rev 10'!$M$16*9.81,'Rev 10'!$M$10/2)+Distributed_Weight($A972,'Rev 10'!$M$16*9.81,'Rev 10'!$M$9,'Rev 10'!$M$10-'Rev 10'!$M$9))</f>
        <v>1.9034839230746413E-13</v>
      </c>
      <c r="L972">
        <f t="shared" si="46"/>
        <v>-6.558605032181402E-16</v>
      </c>
      <c r="O972">
        <f t="shared" si="47"/>
        <v>1.1357875196099881E-18</v>
      </c>
    </row>
    <row r="973" spans="1:15" x14ac:dyDescent="0.2">
      <c r="A973">
        <v>2916</v>
      </c>
      <c r="B973">
        <f t="shared" si="45"/>
        <v>1.8838081079780971E-13</v>
      </c>
      <c r="D973" cm="1">
        <f t="array" ref="D973">$J$1*Distributed_Weight($A973,'Rev 10'!$M$16,'Rev 10'!$M$9,0)</f>
        <v>4.104501220632462E-13</v>
      </c>
      <c r="E973" cm="1">
        <f t="array" ref="E973">$J$1*(Distributed_Weight($A973,'Rev 10'!$M$16,'Rev 10'!$M$9,0)+Point_Force($A973,2*'Rev 10'!$M$16,'Rev 10'!$M$10/2))</f>
        <v>8.7844771897700873E-13</v>
      </c>
      <c r="F973" cm="1">
        <f t="array" ref="F973">$J$1*(Distributed_Weight($A973,'Rev 10'!$M$16,'Rev 10'!$M$9,0)+Point_Force($A973,2*'Rev 10'!$M$16,'Rev 10'!$M$10/2)+Moment_Force($A973,'Rev 10'!$V$9,'Rev 10'!$M$10/2))</f>
        <v>-2.3077052026336556E-9</v>
      </c>
      <c r="G973" cm="1">
        <f t="array" ref="G973">$J$1*(Distributed_Weight($A973,'Rev 10'!$M$16*9.81,'Rev 10'!$M$9,0)-Point_Force($A973,2*'Rev 10'!$M$16*9.81,'Rev 10'!$M$10/2)+Distributed_Weight($A973,'Rev 10'!$M$16*9.81,'Rev 10'!$M$9,'Rev 10'!$M$10-'Rev 10'!$M$9))</f>
        <v>1.8838081079780971E-13</v>
      </c>
      <c r="L973">
        <f t="shared" si="46"/>
        <v>-6.5245314065931023E-16</v>
      </c>
      <c r="O973">
        <f t="shared" si="47"/>
        <v>1.1357875196099881E-18</v>
      </c>
    </row>
    <row r="974" spans="1:15" x14ac:dyDescent="0.2">
      <c r="A974">
        <v>2919</v>
      </c>
      <c r="B974">
        <f t="shared" si="45"/>
        <v>1.8642345137583178E-13</v>
      </c>
      <c r="D974" cm="1">
        <f t="array" ref="D974">$J$1*Distributed_Weight($A974,'Rev 10'!$M$16,'Rev 10'!$M$9,0)</f>
        <v>4.1105010616219336E-13</v>
      </c>
      <c r="E974" cm="1">
        <f t="array" ref="E974">$J$1*(Distributed_Weight($A974,'Rev 10'!$M$16,'Rev 10'!$M$9,0)+Point_Force($A974,2*'Rev 10'!$M$16,'Rev 10'!$M$10/2))</f>
        <v>8.802476712738501E-13</v>
      </c>
      <c r="F974" cm="1">
        <f t="array" ref="F974">$J$1*(Distributed_Weight($A974,'Rev 10'!$M$16,'Rev 10'!$M$9,0)+Point_Force($A974,2*'Rev 10'!$M$16,'Rev 10'!$M$10/2)+Moment_Force($A974,'Rev 10'!$V$9,'Rev 10'!$M$10/2))</f>
        <v>-2.3077034026813585E-9</v>
      </c>
      <c r="G974" cm="1">
        <f t="array" ref="G974">$J$1*(Distributed_Weight($A974,'Rev 10'!$M$16*9.81,'Rev 10'!$M$9,0)-Point_Force($A974,2*'Rev 10'!$M$16*9.81,'Rev 10'!$M$10/2)+Distributed_Weight($A974,'Rev 10'!$M$16*9.81,'Rev 10'!$M$9,'Rev 10'!$M$10-'Rev 10'!$M$9))</f>
        <v>1.8642345137583178E-13</v>
      </c>
      <c r="L974">
        <f t="shared" si="46"/>
        <v>-6.4904577810048027E-16</v>
      </c>
      <c r="O974">
        <f t="shared" si="47"/>
        <v>1.135787519682925E-18</v>
      </c>
    </row>
    <row r="975" spans="1:15" x14ac:dyDescent="0.2">
      <c r="A975">
        <v>2922</v>
      </c>
      <c r="B975">
        <f t="shared" si="45"/>
        <v>1.8447631404153034E-13</v>
      </c>
      <c r="D975" cm="1">
        <f t="array" ref="D975">$J$1*Distributed_Weight($A975,'Rev 10'!$M$16,'Rev 10'!$M$9,0)</f>
        <v>4.1165009026114051E-13</v>
      </c>
      <c r="E975" cm="1">
        <f t="array" ref="E975">$J$1*(Distributed_Weight($A975,'Rev 10'!$M$16,'Rev 10'!$M$9,0)+Point_Force($A975,2*'Rev 10'!$M$16,'Rev 10'!$M$10/2))</f>
        <v>8.8204762357069168E-13</v>
      </c>
      <c r="F975" cm="1">
        <f t="array" ref="F975">$J$1*(Distributed_Weight($A975,'Rev 10'!$M$16,'Rev 10'!$M$9,0)+Point_Force($A975,2*'Rev 10'!$M$16,'Rev 10'!$M$10/2)+Moment_Force($A975,'Rev 10'!$V$9,'Rev 10'!$M$10/2))</f>
        <v>-2.3077016027290619E-9</v>
      </c>
      <c r="G975" cm="1">
        <f t="array" ref="G975">$J$1*(Distributed_Weight($A975,'Rev 10'!$M$16*9.81,'Rev 10'!$M$9,0)-Point_Force($A975,2*'Rev 10'!$M$16*9.81,'Rev 10'!$M$10/2)+Distributed_Weight($A975,'Rev 10'!$M$16*9.81,'Rev 10'!$M$9,'Rev 10'!$M$10-'Rev 10'!$M$9))</f>
        <v>1.8447631404153034E-13</v>
      </c>
      <c r="L975">
        <f t="shared" si="46"/>
        <v>-6.4563841554143149E-16</v>
      </c>
      <c r="O975">
        <f t="shared" si="47"/>
        <v>1.1357875196576485E-18</v>
      </c>
    </row>
    <row r="976" spans="1:15" x14ac:dyDescent="0.2">
      <c r="A976">
        <v>2925</v>
      </c>
      <c r="B976">
        <f t="shared" si="45"/>
        <v>1.8253939879490605E-13</v>
      </c>
      <c r="D976" cm="1">
        <f t="array" ref="D976">$J$1*Distributed_Weight($A976,'Rev 10'!$M$16,'Rev 10'!$M$9,0)</f>
        <v>4.1225007436008772E-13</v>
      </c>
      <c r="E976" cm="1">
        <f t="array" ref="E976">$J$1*(Distributed_Weight($A976,'Rev 10'!$M$16,'Rev 10'!$M$9,0)+Point_Force($A976,2*'Rev 10'!$M$16,'Rev 10'!$M$10/2))</f>
        <v>8.8384757586753316E-13</v>
      </c>
      <c r="F976" cm="1">
        <f t="array" ref="F976">$J$1*(Distributed_Weight($A976,'Rev 10'!$M$16,'Rev 10'!$M$9,0)+Point_Force($A976,2*'Rev 10'!$M$16,'Rev 10'!$M$10/2)+Moment_Force($A976,'Rev 10'!$V$9,'Rev 10'!$M$10/2))</f>
        <v>-2.3076998027767648E-9</v>
      </c>
      <c r="G976" cm="1">
        <f t="array" ref="G976">$J$1*(Distributed_Weight($A976,'Rev 10'!$M$16*9.81,'Rev 10'!$M$9,0)-Point_Force($A976,2*'Rev 10'!$M$16*9.81,'Rev 10'!$M$10/2)+Distributed_Weight($A976,'Rev 10'!$M$16*9.81,'Rev 10'!$M$9,'Rev 10'!$M$10-'Rev 10'!$M$9))</f>
        <v>1.8253939879490605E-13</v>
      </c>
      <c r="L976">
        <f t="shared" si="46"/>
        <v>-6.4223105298245855E-16</v>
      </c>
      <c r="O976">
        <f t="shared" si="47"/>
        <v>1.1357875196380585E-18</v>
      </c>
    </row>
    <row r="977" spans="1:15" x14ac:dyDescent="0.2">
      <c r="A977">
        <v>2928</v>
      </c>
      <c r="B977">
        <f t="shared" si="45"/>
        <v>1.8061270563595867E-13</v>
      </c>
      <c r="D977" cm="1">
        <f t="array" ref="D977">$J$1*Distributed_Weight($A977,'Rev 10'!$M$16,'Rev 10'!$M$9,0)</f>
        <v>4.1285005845903478E-13</v>
      </c>
      <c r="E977" cm="1">
        <f t="array" ref="E977">$J$1*(Distributed_Weight($A977,'Rev 10'!$M$16,'Rev 10'!$M$9,0)+Point_Force($A977,2*'Rev 10'!$M$16,'Rev 10'!$M$10/2))</f>
        <v>8.8564752816437454E-13</v>
      </c>
      <c r="F977" cm="1">
        <f t="array" ref="F977">$J$1*(Distributed_Weight($A977,'Rev 10'!$M$16,'Rev 10'!$M$9,0)+Point_Force($A977,2*'Rev 10'!$M$16,'Rev 10'!$M$10/2)+Moment_Force($A977,'Rev 10'!$V$9,'Rev 10'!$M$10/2))</f>
        <v>-2.3076980028244682E-9</v>
      </c>
      <c r="G977" cm="1">
        <f t="array" ref="G977">$J$1*(Distributed_Weight($A977,'Rev 10'!$M$16*9.81,'Rev 10'!$M$9,0)-Point_Force($A977,2*'Rev 10'!$M$16*9.81,'Rev 10'!$M$10/2)+Distributed_Weight($A977,'Rev 10'!$M$16*9.81,'Rev 10'!$M$9,'Rev 10'!$M$10-'Rev 10'!$M$9))</f>
        <v>1.8061270563595867E-13</v>
      </c>
      <c r="L977">
        <f t="shared" si="46"/>
        <v>-6.3882369042354437E-16</v>
      </c>
      <c r="O977">
        <f t="shared" si="47"/>
        <v>1.1357875196268172E-18</v>
      </c>
    </row>
    <row r="978" spans="1:15" x14ac:dyDescent="0.2">
      <c r="A978">
        <v>2931</v>
      </c>
      <c r="B978">
        <f t="shared" si="45"/>
        <v>1.7869623456468804E-13</v>
      </c>
      <c r="D978" cm="1">
        <f t="array" ref="D978">$J$1*Distributed_Weight($A978,'Rev 10'!$M$16,'Rev 10'!$M$9,0)</f>
        <v>4.1345004255798194E-13</v>
      </c>
      <c r="E978" cm="1">
        <f t="array" ref="E978">$J$1*(Distributed_Weight($A978,'Rev 10'!$M$16,'Rev 10'!$M$9,0)+Point_Force($A978,2*'Rev 10'!$M$16,'Rev 10'!$M$10/2))</f>
        <v>8.8744748046121602E-13</v>
      </c>
      <c r="F978" cm="1">
        <f t="array" ref="F978">$J$1*(Distributed_Weight($A978,'Rev 10'!$M$16,'Rev 10'!$M$9,0)+Point_Force($A978,2*'Rev 10'!$M$16,'Rev 10'!$M$10/2)+Moment_Force($A978,'Rev 10'!$V$9,'Rev 10'!$M$10/2))</f>
        <v>-2.3076962028721715E-9</v>
      </c>
      <c r="G978" cm="1">
        <f t="array" ref="G978">$J$1*(Distributed_Weight($A978,'Rev 10'!$M$16*9.81,'Rev 10'!$M$9,0)-Point_Force($A978,2*'Rev 10'!$M$16*9.81,'Rev 10'!$M$10/2)+Distributed_Weight($A978,'Rev 10'!$M$16*9.81,'Rev 10'!$M$9,'Rev 10'!$M$10-'Rev 10'!$M$9))</f>
        <v>1.7869623456468804E-13</v>
      </c>
      <c r="L978">
        <f t="shared" si="46"/>
        <v>-6.3541632786466392E-16</v>
      </c>
      <c r="O978">
        <f t="shared" si="47"/>
        <v>1.1357875196688898E-18</v>
      </c>
    </row>
    <row r="979" spans="1:15" x14ac:dyDescent="0.2">
      <c r="A979">
        <v>2934</v>
      </c>
      <c r="B979">
        <f t="shared" si="45"/>
        <v>1.7678998558109405E-13</v>
      </c>
      <c r="D979" cm="1">
        <f t="array" ref="D979">$J$1*Distributed_Weight($A979,'Rev 10'!$M$16,'Rev 10'!$M$9,0)</f>
        <v>4.1405002665692915E-13</v>
      </c>
      <c r="E979" cm="1">
        <f t="array" ref="E979">$J$1*(Distributed_Weight($A979,'Rev 10'!$M$16,'Rev 10'!$M$9,0)+Point_Force($A979,2*'Rev 10'!$M$16,'Rev 10'!$M$10/2))</f>
        <v>8.8924743275805739E-13</v>
      </c>
      <c r="F979" cm="1">
        <f t="array" ref="F979">$J$1*(Distributed_Weight($A979,'Rev 10'!$M$16,'Rev 10'!$M$9,0)+Point_Force($A979,2*'Rev 10'!$M$16,'Rev 10'!$M$10/2)+Moment_Force($A979,'Rev 10'!$V$9,'Rev 10'!$M$10/2))</f>
        <v>-2.3076944029198744E-9</v>
      </c>
      <c r="G979" cm="1">
        <f t="array" ref="G979">$J$1*(Distributed_Weight($A979,'Rev 10'!$M$16*9.81,'Rev 10'!$M$9,0)-Point_Force($A979,2*'Rev 10'!$M$16*9.81,'Rev 10'!$M$10/2)+Distributed_Weight($A979,'Rev 10'!$M$16*9.81,'Rev 10'!$M$9,'Rev 10'!$M$10-'Rev 10'!$M$9))</f>
        <v>1.7678998558109405E-13</v>
      </c>
      <c r="L979">
        <f t="shared" si="46"/>
        <v>-6.3200896530565725E-16</v>
      </c>
      <c r="O979">
        <f t="shared" si="47"/>
        <v>1.1357875196380256E-18</v>
      </c>
    </row>
    <row r="980" spans="1:15" x14ac:dyDescent="0.2">
      <c r="A980">
        <v>2937</v>
      </c>
      <c r="B980">
        <f t="shared" si="45"/>
        <v>1.7489395868517707E-13</v>
      </c>
      <c r="D980" cm="1">
        <f t="array" ref="D980">$J$1*Distributed_Weight($A980,'Rev 10'!$M$16,'Rev 10'!$M$9,0)</f>
        <v>4.1465001075587631E-13</v>
      </c>
      <c r="E980" cm="1">
        <f t="array" ref="E980">$J$1*(Distributed_Weight($A980,'Rev 10'!$M$16,'Rev 10'!$M$9,0)+Point_Force($A980,2*'Rev 10'!$M$16,'Rev 10'!$M$10/2))</f>
        <v>8.9104738505489887E-13</v>
      </c>
      <c r="F980" cm="1">
        <f t="array" ref="F980">$J$1*(Distributed_Weight($A980,'Rev 10'!$M$16,'Rev 10'!$M$9,0)+Point_Force($A980,2*'Rev 10'!$M$16,'Rev 10'!$M$10/2)+Moment_Force($A980,'Rev 10'!$V$9,'Rev 10'!$M$10/2))</f>
        <v>-2.3076926029675778E-9</v>
      </c>
      <c r="G980" cm="1">
        <f t="array" ref="G980">$J$1*(Distributed_Weight($A980,'Rev 10'!$M$16*9.81,'Rev 10'!$M$9,0)-Point_Force($A980,2*'Rev 10'!$M$16*9.81,'Rev 10'!$M$10/2)+Distributed_Weight($A980,'Rev 10'!$M$16*9.81,'Rev 10'!$M$9,'Rev 10'!$M$10-'Rev 10'!$M$9))</f>
        <v>1.7489395868517707E-13</v>
      </c>
      <c r="L980">
        <f t="shared" si="46"/>
        <v>-6.2860160274674317E-16</v>
      </c>
      <c r="O980">
        <f t="shared" si="47"/>
        <v>1.1357875196408523E-18</v>
      </c>
    </row>
    <row r="981" spans="1:15" x14ac:dyDescent="0.2">
      <c r="A981">
        <v>2940</v>
      </c>
      <c r="B981">
        <f t="shared" si="45"/>
        <v>1.7300815387693684E-13</v>
      </c>
      <c r="D981" cm="1">
        <f t="array" ref="D981">$J$1*Distributed_Weight($A981,'Rev 10'!$M$16,'Rev 10'!$M$9,0)</f>
        <v>4.1524999485482347E-13</v>
      </c>
      <c r="E981" cm="1">
        <f t="array" ref="E981">$J$1*(Distributed_Weight($A981,'Rev 10'!$M$16,'Rev 10'!$M$9,0)+Point_Force($A981,2*'Rev 10'!$M$16,'Rev 10'!$M$10/2))</f>
        <v>8.9284733735174045E-13</v>
      </c>
      <c r="F981" cm="1">
        <f t="array" ref="F981">$J$1*(Distributed_Weight($A981,'Rev 10'!$M$16,'Rev 10'!$M$9,0)+Point_Force($A981,2*'Rev 10'!$M$16,'Rev 10'!$M$10/2)+Moment_Force($A981,'Rev 10'!$V$9,'Rev 10'!$M$10/2))</f>
        <v>-2.3076908030152807E-9</v>
      </c>
      <c r="G981" cm="1">
        <f t="array" ref="G981">$J$1*(Distributed_Weight($A981,'Rev 10'!$M$16*9.81,'Rev 10'!$M$9,0)-Point_Force($A981,2*'Rev 10'!$M$16*9.81,'Rev 10'!$M$10/2)+Distributed_Weight($A981,'Rev 10'!$M$16*9.81,'Rev 10'!$M$9,'Rev 10'!$M$10-'Rev 10'!$M$9))</f>
        <v>1.7300815387693684E-13</v>
      </c>
      <c r="L981">
        <f t="shared" si="46"/>
        <v>-6.2519424018782062E-16</v>
      </c>
      <c r="O981">
        <f t="shared" si="47"/>
        <v>1.1357875196408195E-18</v>
      </c>
    </row>
    <row r="982" spans="1:15" x14ac:dyDescent="0.2">
      <c r="A982">
        <v>2943</v>
      </c>
      <c r="B982">
        <f t="shared" si="45"/>
        <v>1.7113257115637338E-13</v>
      </c>
      <c r="D982" cm="1">
        <f t="array" ref="D982">$J$1*Distributed_Weight($A982,'Rev 10'!$M$16,'Rev 10'!$M$9,0)</f>
        <v>4.1584997895377058E-13</v>
      </c>
      <c r="E982" cm="1">
        <f t="array" ref="E982">$J$1*(Distributed_Weight($A982,'Rev 10'!$M$16,'Rev 10'!$M$9,0)+Point_Force($A982,2*'Rev 10'!$M$16,'Rev 10'!$M$10/2))</f>
        <v>8.9464728964858173E-13</v>
      </c>
      <c r="F982" cm="1">
        <f t="array" ref="F982">$J$1*(Distributed_Weight($A982,'Rev 10'!$M$16,'Rev 10'!$M$9,0)+Point_Force($A982,2*'Rev 10'!$M$16,'Rev 10'!$M$10/2)+Moment_Force($A982,'Rev 10'!$V$9,'Rev 10'!$M$10/2))</f>
        <v>-2.3076890030629836E-9</v>
      </c>
      <c r="G982" cm="1">
        <f t="array" ref="G982">$J$1*(Distributed_Weight($A982,'Rev 10'!$M$16*9.81,'Rev 10'!$M$9,0)-Point_Force($A982,2*'Rev 10'!$M$16*9.81,'Rev 10'!$M$10/2)+Distributed_Weight($A982,'Rev 10'!$M$16*9.81,'Rev 10'!$M$9,'Rev 10'!$M$10-'Rev 10'!$M$9))</f>
        <v>1.7113257115637338E-13</v>
      </c>
      <c r="L982">
        <f t="shared" si="46"/>
        <v>-6.2178687762889816E-16</v>
      </c>
      <c r="O982">
        <f t="shared" si="47"/>
        <v>1.1357875196548875E-18</v>
      </c>
    </row>
    <row r="983" spans="1:15" x14ac:dyDescent="0.2">
      <c r="A983">
        <v>2946</v>
      </c>
      <c r="B983">
        <f t="shared" si="45"/>
        <v>1.6926721052348669E-13</v>
      </c>
      <c r="D983" cm="1">
        <f t="array" ref="D983">$J$1*Distributed_Weight($A983,'Rev 10'!$M$16,'Rev 10'!$M$9,0)</f>
        <v>4.1644996305271774E-13</v>
      </c>
      <c r="E983" cm="1">
        <f t="array" ref="E983">$J$1*(Distributed_Weight($A983,'Rev 10'!$M$16,'Rev 10'!$M$9,0)+Point_Force($A983,2*'Rev 10'!$M$16,'Rev 10'!$M$10/2))</f>
        <v>8.9644724194542331E-13</v>
      </c>
      <c r="F983" cm="1">
        <f t="array" ref="F983">$J$1*(Distributed_Weight($A983,'Rev 10'!$M$16,'Rev 10'!$M$9,0)+Point_Force($A983,2*'Rev 10'!$M$16,'Rev 10'!$M$10/2)+Moment_Force($A983,'Rev 10'!$V$9,'Rev 10'!$M$10/2))</f>
        <v>-2.307687203110687E-9</v>
      </c>
      <c r="G983" cm="1">
        <f t="array" ref="G983">$J$1*(Distributed_Weight($A983,'Rev 10'!$M$16*9.81,'Rev 10'!$M$9,0)-Point_Force($A983,2*'Rev 10'!$M$16*9.81,'Rev 10'!$M$10/2)+Distributed_Weight($A983,'Rev 10'!$M$16*9.81,'Rev 10'!$M$9,'Rev 10'!$M$10-'Rev 10'!$M$9))</f>
        <v>1.6926721052348669E-13</v>
      </c>
      <c r="L983">
        <f t="shared" si="46"/>
        <v>-6.183795150699335E-16</v>
      </c>
      <c r="O983">
        <f t="shared" si="47"/>
        <v>1.1357875195622949E-18</v>
      </c>
    </row>
    <row r="984" spans="1:15" x14ac:dyDescent="0.2">
      <c r="A984">
        <v>2949</v>
      </c>
      <c r="B984">
        <f t="shared" si="45"/>
        <v>1.6741207197827689E-13</v>
      </c>
      <c r="D984" cm="1">
        <f t="array" ref="D984">$J$1*Distributed_Weight($A984,'Rev 10'!$M$16,'Rev 10'!$M$9,0)</f>
        <v>4.170499471516649E-13</v>
      </c>
      <c r="E984" cm="1">
        <f t="array" ref="E984">$J$1*(Distributed_Weight($A984,'Rev 10'!$M$16,'Rev 10'!$M$9,0)+Point_Force($A984,2*'Rev 10'!$M$16,'Rev 10'!$M$10/2))</f>
        <v>8.9824719424226489E-13</v>
      </c>
      <c r="F984" cm="1">
        <f t="array" ref="F984">$J$1*(Distributed_Weight($A984,'Rev 10'!$M$16,'Rev 10'!$M$9,0)+Point_Force($A984,2*'Rev 10'!$M$16,'Rev 10'!$M$10/2)+Moment_Force($A984,'Rev 10'!$V$9,'Rev 10'!$M$10/2))</f>
        <v>-2.3076854031583903E-9</v>
      </c>
      <c r="G984" cm="1">
        <f t="array" ref="G984">$J$1*(Distributed_Weight($A984,'Rev 10'!$M$16*9.81,'Rev 10'!$M$9,0)-Point_Force($A984,2*'Rev 10'!$M$16*9.81,'Rev 10'!$M$10/2)+Distributed_Weight($A984,'Rev 10'!$M$16*9.81,'Rev 10'!$M$9,'Rev 10'!$M$10-'Rev 10'!$M$9))</f>
        <v>1.6741207197827689E-13</v>
      </c>
      <c r="L984">
        <f t="shared" si="46"/>
        <v>-6.1497215251124661E-16</v>
      </c>
      <c r="O984">
        <f t="shared" si="47"/>
        <v>1.1357875197305852E-18</v>
      </c>
    </row>
    <row r="985" spans="1:15" x14ac:dyDescent="0.2">
      <c r="A985">
        <v>2952</v>
      </c>
      <c r="B985">
        <f t="shared" si="45"/>
        <v>1.6556715552074315E-13</v>
      </c>
      <c r="D985" cm="1">
        <f t="array" ref="D985">$J$1*Distributed_Weight($A985,'Rev 10'!$M$16,'Rev 10'!$M$9,0)</f>
        <v>4.1764993125061206E-13</v>
      </c>
      <c r="E985" cm="1">
        <f t="array" ref="E985">$J$1*(Distributed_Weight($A985,'Rev 10'!$M$16,'Rev 10'!$M$9,0)+Point_Force($A985,2*'Rev 10'!$M$16,'Rev 10'!$M$10/2))</f>
        <v>9.0004714653910626E-13</v>
      </c>
      <c r="F985" cm="1">
        <f t="array" ref="F985">$J$1*(Distributed_Weight($A985,'Rev 10'!$M$16,'Rev 10'!$M$9,0)+Point_Force($A985,2*'Rev 10'!$M$16,'Rev 10'!$M$10/2)+Moment_Force($A985,'Rev 10'!$V$9,'Rev 10'!$M$10/2))</f>
        <v>-2.3076836032060933E-9</v>
      </c>
      <c r="G985" cm="1">
        <f t="array" ref="G985">$J$1*(Distributed_Weight($A985,'Rev 10'!$M$16*9.81,'Rev 10'!$M$9,0)-Point_Force($A985,2*'Rev 10'!$M$16*9.81,'Rev 10'!$M$10/2)+Distributed_Weight($A985,'Rev 10'!$M$16*9.81,'Rev 10'!$M$9,'Rev 10'!$M$10-'Rev 10'!$M$9))</f>
        <v>1.6556715552074315E-13</v>
      </c>
      <c r="L985">
        <f t="shared" si="46"/>
        <v>-6.1156478995205486E-16</v>
      </c>
      <c r="O985">
        <f t="shared" si="47"/>
        <v>1.1357875196240233E-18</v>
      </c>
    </row>
    <row r="986" spans="1:15" x14ac:dyDescent="0.2">
      <c r="A986">
        <v>2955</v>
      </c>
      <c r="B986">
        <f t="shared" si="45"/>
        <v>1.6373246115088698E-13</v>
      </c>
      <c r="D986" cm="1">
        <f t="array" ref="D986">$J$1*Distributed_Weight($A986,'Rev 10'!$M$16,'Rev 10'!$M$9,0)</f>
        <v>4.1824991534955922E-13</v>
      </c>
      <c r="E986" cm="1">
        <f t="array" ref="E986">$J$1*(Distributed_Weight($A986,'Rev 10'!$M$16,'Rev 10'!$M$9,0)+Point_Force($A986,2*'Rev 10'!$M$16,'Rev 10'!$M$10/2))</f>
        <v>9.0184709883594774E-13</v>
      </c>
      <c r="F986" cm="1">
        <f t="array" ref="F986">$J$1*(Distributed_Weight($A986,'Rev 10'!$M$16,'Rev 10'!$M$9,0)+Point_Force($A986,2*'Rev 10'!$M$16,'Rev 10'!$M$10/2)+Moment_Force($A986,'Rev 10'!$V$9,'Rev 10'!$M$10/2))</f>
        <v>-2.3076818032537966E-9</v>
      </c>
      <c r="G986" cm="1">
        <f t="array" ref="G986">$J$1*(Distributed_Weight($A986,'Rev 10'!$M$16*9.81,'Rev 10'!$M$9,0)-Point_Force($A986,2*'Rev 10'!$M$16*9.81,'Rev 10'!$M$10/2)+Distributed_Weight($A986,'Rev 10'!$M$16*9.81,'Rev 10'!$M$9,'Rev 10'!$M$10-'Rev 10'!$M$9))</f>
        <v>1.6373246115088698E-13</v>
      </c>
      <c r="L986">
        <f t="shared" si="46"/>
        <v>-6.0815742739318279E-16</v>
      </c>
      <c r="O986">
        <f t="shared" si="47"/>
        <v>1.1357875196408523E-18</v>
      </c>
    </row>
    <row r="987" spans="1:15" x14ac:dyDescent="0.2">
      <c r="A987">
        <v>2958</v>
      </c>
      <c r="B987">
        <f t="shared" si="45"/>
        <v>1.6190798886870743E-13</v>
      </c>
      <c r="D987" cm="1">
        <f t="array" ref="D987">$J$1*Distributed_Weight($A987,'Rev 10'!$M$16,'Rev 10'!$M$9,0)</f>
        <v>4.1884989944850633E-13</v>
      </c>
      <c r="E987" cm="1">
        <f t="array" ref="E987">$J$1*(Distributed_Weight($A987,'Rev 10'!$M$16,'Rev 10'!$M$9,0)+Point_Force($A987,2*'Rev 10'!$M$16,'Rev 10'!$M$10/2))</f>
        <v>9.0364705113278912E-13</v>
      </c>
      <c r="F987" cm="1">
        <f t="array" ref="F987">$J$1*(Distributed_Weight($A987,'Rev 10'!$M$16,'Rev 10'!$M$9,0)+Point_Force($A987,2*'Rev 10'!$M$16,'Rev 10'!$M$10/2)+Moment_Force($A987,'Rev 10'!$V$9,'Rev 10'!$M$10/2))</f>
        <v>-2.3076800033014995E-9</v>
      </c>
      <c r="G987" cm="1">
        <f t="array" ref="G987">$J$1*(Distributed_Weight($A987,'Rev 10'!$M$16*9.81,'Rev 10'!$M$9,0)-Point_Force($A987,2*'Rev 10'!$M$16*9.81,'Rev 10'!$M$10/2)+Distributed_Weight($A987,'Rev 10'!$M$16*9.81,'Rev 10'!$M$9,'Rev 10'!$M$10-'Rev 10'!$M$9))</f>
        <v>1.6190798886870743E-13</v>
      </c>
      <c r="L987">
        <f t="shared" si="46"/>
        <v>-6.0475006483426023E-16</v>
      </c>
      <c r="O987">
        <f t="shared" si="47"/>
        <v>1.1357875196548545E-18</v>
      </c>
    </row>
    <row r="988" spans="1:15" x14ac:dyDescent="0.2">
      <c r="A988">
        <v>2961</v>
      </c>
      <c r="B988">
        <f t="shared" si="45"/>
        <v>1.6009373867420465E-13</v>
      </c>
      <c r="D988" cm="1">
        <f t="array" ref="D988">$J$1*Distributed_Weight($A988,'Rev 10'!$M$16,'Rev 10'!$M$9,0)</f>
        <v>4.1944988354745349E-13</v>
      </c>
      <c r="E988" cm="1">
        <f t="array" ref="E988">$J$1*(Distributed_Weight($A988,'Rev 10'!$M$16,'Rev 10'!$M$9,0)+Point_Force($A988,2*'Rev 10'!$M$16,'Rev 10'!$M$10/2))</f>
        <v>9.054470034296306E-13</v>
      </c>
      <c r="F988" cm="1">
        <f t="array" ref="F988">$J$1*(Distributed_Weight($A988,'Rev 10'!$M$16,'Rev 10'!$M$9,0)+Point_Force($A988,2*'Rev 10'!$M$16,'Rev 10'!$M$10/2)+Moment_Force($A988,'Rev 10'!$V$9,'Rev 10'!$M$10/2))</f>
        <v>-2.3076782033492029E-9</v>
      </c>
      <c r="G988" cm="1">
        <f t="array" ref="G988">$J$1*(Distributed_Weight($A988,'Rev 10'!$M$16*9.81,'Rev 10'!$M$9,0)-Point_Force($A988,2*'Rev 10'!$M$16*9.81,'Rev 10'!$M$10/2)+Distributed_Weight($A988,'Rev 10'!$M$16*9.81,'Rev 10'!$M$9,'Rev 10'!$M$10-'Rev 10'!$M$9))</f>
        <v>1.6009373867420465E-13</v>
      </c>
      <c r="L988">
        <f t="shared" si="46"/>
        <v>-6.0134270227529567E-16</v>
      </c>
      <c r="O988">
        <f t="shared" si="47"/>
        <v>1.1357875197025479E-18</v>
      </c>
    </row>
    <row r="989" spans="1:15" x14ac:dyDescent="0.2">
      <c r="A989">
        <v>2964</v>
      </c>
      <c r="B989">
        <f t="shared" si="45"/>
        <v>1.5828971056737877E-13</v>
      </c>
      <c r="D989" cm="1">
        <f t="array" ref="D989">$J$1*Distributed_Weight($A989,'Rev 10'!$M$16,'Rev 10'!$M$9,0)</f>
        <v>4.2004986764640065E-13</v>
      </c>
      <c r="E989" cm="1">
        <f t="array" ref="E989">$J$1*(Distributed_Weight($A989,'Rev 10'!$M$16,'Rev 10'!$M$9,0)+Point_Force($A989,2*'Rev 10'!$M$16,'Rev 10'!$M$10/2))</f>
        <v>9.0724695572647197E-13</v>
      </c>
      <c r="F989" cm="1">
        <f t="array" ref="F989">$J$1*(Distributed_Weight($A989,'Rev 10'!$M$16,'Rev 10'!$M$9,0)+Point_Force($A989,2*'Rev 10'!$M$16,'Rev 10'!$M$10/2)+Moment_Force($A989,'Rev 10'!$V$9,'Rev 10'!$M$10/2))</f>
        <v>-2.3076764033969062E-9</v>
      </c>
      <c r="G989" cm="1">
        <f t="array" ref="G989">$J$1*(Distributed_Weight($A989,'Rev 10'!$M$16*9.81,'Rev 10'!$M$9,0)-Point_Force($A989,2*'Rev 10'!$M$16*9.81,'Rev 10'!$M$10/2)+Distributed_Weight($A989,'Rev 10'!$M$16*9.81,'Rev 10'!$M$9,'Rev 10'!$M$10-'Rev 10'!$M$9))</f>
        <v>1.5828971056737877E-13</v>
      </c>
      <c r="L989">
        <f t="shared" si="46"/>
        <v>-5.9793533971618802E-16</v>
      </c>
      <c r="O989">
        <f t="shared" si="47"/>
        <v>1.1357875195931591E-18</v>
      </c>
    </row>
    <row r="990" spans="1:15" x14ac:dyDescent="0.2">
      <c r="A990">
        <v>2967</v>
      </c>
      <c r="B990">
        <f t="shared" si="45"/>
        <v>1.564959045482302E-13</v>
      </c>
      <c r="D990" cm="1">
        <f t="array" ref="D990">$J$1*Distributed_Weight($A990,'Rev 10'!$M$16,'Rev 10'!$M$9,0)</f>
        <v>4.206498517453478E-13</v>
      </c>
      <c r="E990" cm="1">
        <f t="array" ref="E990">$J$1*(Distributed_Weight($A990,'Rev 10'!$M$16,'Rev 10'!$M$9,0)+Point_Force($A990,2*'Rev 10'!$M$16,'Rev 10'!$M$10/2))</f>
        <v>9.0904690802331345E-13</v>
      </c>
      <c r="F990" cm="1">
        <f t="array" ref="F990">$J$1*(Distributed_Weight($A990,'Rev 10'!$M$16,'Rev 10'!$M$9,0)+Point_Force($A990,2*'Rev 10'!$M$16,'Rev 10'!$M$10/2)+Moment_Force($A990,'Rev 10'!$V$9,'Rev 10'!$M$10/2))</f>
        <v>-2.3076746034446092E-9</v>
      </c>
      <c r="G990" cm="1">
        <f t="array" ref="G990">$J$1*(Distributed_Weight($A990,'Rev 10'!$M$16*9.81,'Rev 10'!$M$9,0)-Point_Force($A990,2*'Rev 10'!$M$16*9.81,'Rev 10'!$M$10/2)+Distributed_Weight($A990,'Rev 10'!$M$16*9.81,'Rev 10'!$M$9,'Rev 10'!$M$10-'Rev 10'!$M$9))</f>
        <v>1.564959045482302E-13</v>
      </c>
      <c r="L990">
        <f t="shared" si="46"/>
        <v>-5.9452797715740854E-16</v>
      </c>
      <c r="O990">
        <f t="shared" si="47"/>
        <v>1.1357875196211966E-18</v>
      </c>
    </row>
    <row r="991" spans="1:15" x14ac:dyDescent="0.2">
      <c r="A991">
        <v>2970</v>
      </c>
      <c r="B991">
        <f t="shared" si="45"/>
        <v>1.5471232061675798E-13</v>
      </c>
      <c r="D991" cm="1">
        <f t="array" ref="D991">$J$1*Distributed_Weight($A991,'Rev 10'!$M$16,'Rev 10'!$M$9,0)</f>
        <v>4.2124983584429501E-13</v>
      </c>
      <c r="E991" cm="1">
        <f t="array" ref="E991">$J$1*(Distributed_Weight($A991,'Rev 10'!$M$16,'Rev 10'!$M$9,0)+Point_Force($A991,2*'Rev 10'!$M$16,'Rev 10'!$M$10/2))</f>
        <v>9.1084686032015503E-13</v>
      </c>
      <c r="F991" cm="1">
        <f t="array" ref="F991">$J$1*(Distributed_Weight($A991,'Rev 10'!$M$16,'Rev 10'!$M$9,0)+Point_Force($A991,2*'Rev 10'!$M$16,'Rev 10'!$M$10/2)+Moment_Force($A991,'Rev 10'!$V$9,'Rev 10'!$M$10/2))</f>
        <v>-2.3076728034923125E-9</v>
      </c>
      <c r="G991" cm="1">
        <f t="array" ref="G991">$J$1*(Distributed_Weight($A991,'Rev 10'!$M$16*9.81,'Rev 10'!$M$9,0)-Point_Force($A991,2*'Rev 10'!$M$16*9.81,'Rev 10'!$M$10/2)+Distributed_Weight($A991,'Rev 10'!$M$16*9.81,'Rev 10'!$M$9,'Rev 10'!$M$10-'Rev 10'!$M$9))</f>
        <v>1.5471232061675798E-13</v>
      </c>
      <c r="L991">
        <f t="shared" si="46"/>
        <v>-5.9112061459854495E-16</v>
      </c>
      <c r="O991">
        <f t="shared" si="47"/>
        <v>1.1357875196576814E-18</v>
      </c>
    </row>
    <row r="992" spans="1:15" x14ac:dyDescent="0.2">
      <c r="A992">
        <v>2973</v>
      </c>
      <c r="B992">
        <f t="shared" si="45"/>
        <v>1.5293895877296234E-13</v>
      </c>
      <c r="D992" cm="1">
        <f t="array" ref="D992">$J$1*Distributed_Weight($A992,'Rev 10'!$M$16,'Rev 10'!$M$9,0)</f>
        <v>4.2184981994324217E-13</v>
      </c>
      <c r="E992" cm="1">
        <f t="array" ref="E992">$J$1*(Distributed_Weight($A992,'Rev 10'!$M$16,'Rev 10'!$M$9,0)+Point_Force($A992,2*'Rev 10'!$M$16,'Rev 10'!$M$10/2))</f>
        <v>9.1264681261699651E-13</v>
      </c>
      <c r="F992" cm="1">
        <f t="array" ref="F992">$J$1*(Distributed_Weight($A992,'Rev 10'!$M$16,'Rev 10'!$M$9,0)+Point_Force($A992,2*'Rev 10'!$M$16,'Rev 10'!$M$10/2)+Moment_Force($A992,'Rev 10'!$V$9,'Rev 10'!$M$10/2))</f>
        <v>-2.3076710035400154E-9</v>
      </c>
      <c r="G992" cm="1">
        <f t="array" ref="G992">$J$1*(Distributed_Weight($A992,'Rev 10'!$M$16*9.81,'Rev 10'!$M$9,0)-Point_Force($A992,2*'Rev 10'!$M$16*9.81,'Rev 10'!$M$10/2)+Distributed_Weight($A992,'Rev 10'!$M$16*9.81,'Rev 10'!$M$9,'Rev 10'!$M$10-'Rev 10'!$M$9))</f>
        <v>1.5293895877296234E-13</v>
      </c>
      <c r="L992">
        <f t="shared" si="46"/>
        <v>-5.8771325203957191E-16</v>
      </c>
      <c r="O992">
        <f t="shared" si="47"/>
        <v>1.1357875195791239E-18</v>
      </c>
    </row>
    <row r="993" spans="1:15" x14ac:dyDescent="0.2">
      <c r="A993">
        <v>2976</v>
      </c>
      <c r="B993">
        <f t="shared" si="45"/>
        <v>1.5117581901684363E-13</v>
      </c>
      <c r="D993" cm="1">
        <f t="array" ref="D993">$J$1*Distributed_Weight($A993,'Rev 10'!$M$16,'Rev 10'!$M$9,0)</f>
        <v>4.2244980404218923E-13</v>
      </c>
      <c r="E993" cm="1">
        <f t="array" ref="E993">$J$1*(Distributed_Weight($A993,'Rev 10'!$M$16,'Rev 10'!$M$9,0)+Point_Force($A993,2*'Rev 10'!$M$16,'Rev 10'!$M$10/2))</f>
        <v>9.1444676491383779E-13</v>
      </c>
      <c r="F993" cm="1">
        <f t="array" ref="F993">$J$1*(Distributed_Weight($A993,'Rev 10'!$M$16,'Rev 10'!$M$9,0)+Point_Force($A993,2*'Rev 10'!$M$16,'Rev 10'!$M$10/2)+Moment_Force($A993,'Rev 10'!$V$9,'Rev 10'!$M$10/2))</f>
        <v>-2.3076692035877184E-9</v>
      </c>
      <c r="G993" cm="1">
        <f t="array" ref="G993">$J$1*(Distributed_Weight($A993,'Rev 10'!$M$16*9.81,'Rev 10'!$M$9,0)-Point_Force($A993,2*'Rev 10'!$M$16*9.81,'Rev 10'!$M$10/2)+Distributed_Weight($A993,'Rev 10'!$M$16*9.81,'Rev 10'!$M$9,'Rev 10'!$M$10-'Rev 10'!$M$9))</f>
        <v>1.5117581901684363E-13</v>
      </c>
      <c r="L993">
        <f t="shared" si="46"/>
        <v>-5.8430588948083454E-16</v>
      </c>
      <c r="O993">
        <f t="shared" si="47"/>
        <v>1.1357875197137891E-18</v>
      </c>
    </row>
    <row r="994" spans="1:15" x14ac:dyDescent="0.2">
      <c r="A994">
        <v>2979</v>
      </c>
      <c r="B994">
        <f t="shared" si="45"/>
        <v>1.4942290134840112E-13</v>
      </c>
      <c r="D994" cm="1">
        <f t="array" ref="D994">$J$1*Distributed_Weight($A994,'Rev 10'!$M$16,'Rev 10'!$M$9,0)</f>
        <v>4.2304978814113644E-13</v>
      </c>
      <c r="E994" cm="1">
        <f t="array" ref="E994">$J$1*(Distributed_Weight($A994,'Rev 10'!$M$16,'Rev 10'!$M$9,0)+Point_Force($A994,2*'Rev 10'!$M$16,'Rev 10'!$M$10/2))</f>
        <v>9.1624671721067947E-13</v>
      </c>
      <c r="F994" cm="1">
        <f t="array" ref="F994">$J$1*(Distributed_Weight($A994,'Rev 10'!$M$16,'Rev 10'!$M$9,0)+Point_Force($A994,2*'Rev 10'!$M$16,'Rev 10'!$M$10/2)+Moment_Force($A994,'Rev 10'!$V$9,'Rev 10'!$M$10/2))</f>
        <v>-2.3076674036354217E-9</v>
      </c>
      <c r="G994" cm="1">
        <f t="array" ref="G994">$J$1*(Distributed_Weight($A994,'Rev 10'!$M$16*9.81,'Rev 10'!$M$9,0)-Point_Force($A994,2*'Rev 10'!$M$16*9.81,'Rev 10'!$M$10/2)+Distributed_Weight($A994,'Rev 10'!$M$16*9.81,'Rev 10'!$M$9,'Rev 10'!$M$10-'Rev 10'!$M$9))</f>
        <v>1.4942290134840112E-13</v>
      </c>
      <c r="L994">
        <f t="shared" si="46"/>
        <v>-5.8089852692169317E-16</v>
      </c>
      <c r="O994">
        <f t="shared" si="47"/>
        <v>1.1357875196268172E-18</v>
      </c>
    </row>
    <row r="995" spans="1:15" x14ac:dyDescent="0.2">
      <c r="A995">
        <v>2982</v>
      </c>
      <c r="B995">
        <f t="shared" si="45"/>
        <v>1.4768020576763604E-13</v>
      </c>
      <c r="D995" cm="1">
        <f t="array" ref="D995">$J$1*Distributed_Weight($A995,'Rev 10'!$M$16,'Rev 10'!$M$9,0)</f>
        <v>4.236497722400836E-13</v>
      </c>
      <c r="E995" cm="1">
        <f t="array" ref="E995">$J$1*(Distributed_Weight($A995,'Rev 10'!$M$16,'Rev 10'!$M$9,0)+Point_Force($A995,2*'Rev 10'!$M$16,'Rev 10'!$M$10/2))</f>
        <v>9.1804666950752094E-13</v>
      </c>
      <c r="F995" cm="1">
        <f t="array" ref="F995">$J$1*(Distributed_Weight($A995,'Rev 10'!$M$16,'Rev 10'!$M$9,0)+Point_Force($A995,2*'Rev 10'!$M$16,'Rev 10'!$M$10/2)+Moment_Force($A995,'Rev 10'!$V$9,'Rev 10'!$M$10/2))</f>
        <v>-2.3076656036831251E-9</v>
      </c>
      <c r="G995" cm="1">
        <f t="array" ref="G995">$J$1*(Distributed_Weight($A995,'Rev 10'!$M$16*9.81,'Rev 10'!$M$9,0)-Point_Force($A995,2*'Rev 10'!$M$16*9.81,'Rev 10'!$M$10/2)+Distributed_Weight($A995,'Rev 10'!$M$16*9.81,'Rev 10'!$M$9,'Rev 10'!$M$10-'Rev 10'!$M$9))</f>
        <v>1.4768020576763604E-13</v>
      </c>
      <c r="L995">
        <f t="shared" si="46"/>
        <v>-5.7749116436281272E-16</v>
      </c>
      <c r="O995">
        <f t="shared" si="47"/>
        <v>1.1357875196548545E-18</v>
      </c>
    </row>
    <row r="996" spans="1:15" x14ac:dyDescent="0.2">
      <c r="A996">
        <v>2985</v>
      </c>
      <c r="B996">
        <f t="shared" si="45"/>
        <v>1.4594773227454761E-13</v>
      </c>
      <c r="D996" cm="1">
        <f t="array" ref="D996">$J$1*Distributed_Weight($A996,'Rev 10'!$M$16,'Rev 10'!$M$9,0)</f>
        <v>4.2424975633903076E-13</v>
      </c>
      <c r="E996" cm="1">
        <f t="array" ref="E996">$J$1*(Distributed_Weight($A996,'Rev 10'!$M$16,'Rev 10'!$M$9,0)+Point_Force($A996,2*'Rev 10'!$M$16,'Rev 10'!$M$10/2))</f>
        <v>9.1984662180436222E-13</v>
      </c>
      <c r="F996" cm="1">
        <f t="array" ref="F996">$J$1*(Distributed_Weight($A996,'Rev 10'!$M$16,'Rev 10'!$M$9,0)+Point_Force($A996,2*'Rev 10'!$M$16,'Rev 10'!$M$10/2)+Moment_Force($A996,'Rev 10'!$V$9,'Rev 10'!$M$10/2))</f>
        <v>-2.307663803730828E-9</v>
      </c>
      <c r="G996" cm="1">
        <f t="array" ref="G996">$J$1*(Distributed_Weight($A996,'Rev 10'!$M$16*9.81,'Rev 10'!$M$9,0)-Point_Force($A996,2*'Rev 10'!$M$16*9.81,'Rev 10'!$M$10/2)+Distributed_Weight($A996,'Rev 10'!$M$16*9.81,'Rev 10'!$M$9,'Rev 10'!$M$10-'Rev 10'!$M$9))</f>
        <v>1.4594773227454761E-13</v>
      </c>
      <c r="L996">
        <f t="shared" si="46"/>
        <v>-5.7408380180384816E-16</v>
      </c>
      <c r="O996">
        <f t="shared" si="47"/>
        <v>1.1357875196380256E-18</v>
      </c>
    </row>
    <row r="997" spans="1:15" x14ac:dyDescent="0.2">
      <c r="A997">
        <v>2988</v>
      </c>
      <c r="B997">
        <f t="shared" si="45"/>
        <v>1.4422548086913606E-13</v>
      </c>
      <c r="D997" cm="1">
        <f t="array" ref="D997">$J$1*Distributed_Weight($A997,'Rev 10'!$M$16,'Rev 10'!$M$9,0)</f>
        <v>4.2484974043797792E-13</v>
      </c>
      <c r="E997" cm="1">
        <f t="array" ref="E997">$J$1*(Distributed_Weight($A997,'Rev 10'!$M$16,'Rev 10'!$M$9,0)+Point_Force($A997,2*'Rev 10'!$M$16,'Rev 10'!$M$10/2))</f>
        <v>9.216465741012037E-13</v>
      </c>
      <c r="F997" cm="1">
        <f t="array" ref="F997">$J$1*(Distributed_Weight($A997,'Rev 10'!$M$16,'Rev 10'!$M$9,0)+Point_Force($A997,2*'Rev 10'!$M$16,'Rev 10'!$M$10/2)+Moment_Force($A997,'Rev 10'!$V$9,'Rev 10'!$M$10/2))</f>
        <v>-2.3076620037785314E-9</v>
      </c>
      <c r="G997" cm="1">
        <f t="array" ref="G997">$J$1*(Distributed_Weight($A997,'Rev 10'!$M$16*9.81,'Rev 10'!$M$9,0)-Point_Force($A997,2*'Rev 10'!$M$16*9.81,'Rev 10'!$M$10/2)+Distributed_Weight($A997,'Rev 10'!$M$16*9.81,'Rev 10'!$M$9,'Rev 10'!$M$10-'Rev 10'!$M$9))</f>
        <v>1.4422548086913606E-13</v>
      </c>
      <c r="L997">
        <f t="shared" si="46"/>
        <v>-5.7067643924493408E-16</v>
      </c>
      <c r="O997">
        <f t="shared" si="47"/>
        <v>1.1357875196408523E-18</v>
      </c>
    </row>
    <row r="998" spans="1:15" x14ac:dyDescent="0.2">
      <c r="A998">
        <v>2991</v>
      </c>
      <c r="B998">
        <f t="shared" si="45"/>
        <v>1.4251345155140126E-13</v>
      </c>
      <c r="D998" cm="1">
        <f t="array" ref="D998">$J$1*Distributed_Weight($A998,'Rev 10'!$M$16,'Rev 10'!$M$9,0)</f>
        <v>4.2544972453692503E-13</v>
      </c>
      <c r="E998" cm="1">
        <f t="array" ref="E998">$J$1*(Distributed_Weight($A998,'Rev 10'!$M$16,'Rev 10'!$M$9,0)+Point_Force($A998,2*'Rev 10'!$M$16,'Rev 10'!$M$10/2))</f>
        <v>9.2344652639804518E-13</v>
      </c>
      <c r="F998" cm="1">
        <f t="array" ref="F998">$J$1*(Distributed_Weight($A998,'Rev 10'!$M$16,'Rev 10'!$M$9,0)+Point_Force($A998,2*'Rev 10'!$M$16,'Rev 10'!$M$10/2)+Moment_Force($A998,'Rev 10'!$V$9,'Rev 10'!$M$10/2))</f>
        <v>-2.3076602038262343E-9</v>
      </c>
      <c r="G998" cm="1">
        <f t="array" ref="G998">$J$1*(Distributed_Weight($A998,'Rev 10'!$M$16*9.81,'Rev 10'!$M$9,0)-Point_Force($A998,2*'Rev 10'!$M$16*9.81,'Rev 10'!$M$10/2)+Distributed_Weight($A998,'Rev 10'!$M$16*9.81,'Rev 10'!$M$9,'Rev 10'!$M$10-'Rev 10'!$M$9))</f>
        <v>1.4251345155140126E-13</v>
      </c>
      <c r="L998">
        <f t="shared" si="46"/>
        <v>-5.6726907668601152E-16</v>
      </c>
      <c r="O998">
        <f t="shared" si="47"/>
        <v>1.1357875196548545E-18</v>
      </c>
    </row>
    <row r="999" spans="1:15" x14ac:dyDescent="0.2">
      <c r="A999">
        <v>2994</v>
      </c>
      <c r="B999">
        <f t="shared" si="45"/>
        <v>1.4081164432134322E-13</v>
      </c>
      <c r="D999" cm="1">
        <f t="array" ref="D999">$J$1*Distributed_Weight($A999,'Rev 10'!$M$16,'Rev 10'!$M$9,0)</f>
        <v>4.2604970863587219E-13</v>
      </c>
      <c r="E999" cm="1">
        <f t="array" ref="E999">$J$1*(Distributed_Weight($A999,'Rev 10'!$M$16,'Rev 10'!$M$9,0)+Point_Force($A999,2*'Rev 10'!$M$16,'Rev 10'!$M$10/2))</f>
        <v>9.2524647869488666E-13</v>
      </c>
      <c r="F999" cm="1">
        <f t="array" ref="F999">$J$1*(Distributed_Weight($A999,'Rev 10'!$M$16,'Rev 10'!$M$9,0)+Point_Force($A999,2*'Rev 10'!$M$16,'Rev 10'!$M$10/2)+Moment_Force($A999,'Rev 10'!$V$9,'Rev 10'!$M$10/2))</f>
        <v>-2.3076584038739376E-9</v>
      </c>
      <c r="G999" cm="1">
        <f t="array" ref="G999">$J$1*(Distributed_Weight($A999,'Rev 10'!$M$16*9.81,'Rev 10'!$M$9,0)-Point_Force($A999,2*'Rev 10'!$M$16*9.81,'Rev 10'!$M$10/2)+Distributed_Weight($A999,'Rev 10'!$M$16*9.81,'Rev 10'!$M$9,'Rev 10'!$M$10-'Rev 10'!$M$9))</f>
        <v>1.4081164432134322E-13</v>
      </c>
      <c r="L999">
        <f t="shared" si="46"/>
        <v>-5.6386171412704696E-16</v>
      </c>
      <c r="O999">
        <f t="shared" si="47"/>
        <v>1.1357875196212293E-18</v>
      </c>
    </row>
    <row r="1000" spans="1:15" x14ac:dyDescent="0.2">
      <c r="A1000">
        <v>2997</v>
      </c>
      <c r="B1000">
        <f t="shared" si="45"/>
        <v>1.3912005917896208E-13</v>
      </c>
      <c r="D1000" cm="1">
        <f t="array" ref="D1000">$J$1*Distributed_Weight($A1000,'Rev 10'!$M$16,'Rev 10'!$M$9,0)</f>
        <v>4.2664969273481935E-13</v>
      </c>
      <c r="E1000" cm="1">
        <f t="array" ref="E1000">$J$1*(Distributed_Weight($A1000,'Rev 10'!$M$16,'Rev 10'!$M$9,0)+Point_Force($A1000,2*'Rev 10'!$M$16,'Rev 10'!$M$10/2))</f>
        <v>9.2704643099172813E-13</v>
      </c>
      <c r="F1000" cm="1">
        <f t="array" ref="F1000">$J$1*(Distributed_Weight($A1000,'Rev 10'!$M$16,'Rev 10'!$M$9,0)+Point_Force($A1000,2*'Rev 10'!$M$16,'Rev 10'!$M$10/2)+Moment_Force($A1000,'Rev 10'!$V$9,'Rev 10'!$M$10/2))</f>
        <v>-2.307656603921641E-9</v>
      </c>
      <c r="G1000" cm="1">
        <f t="array" ref="G1000">$J$1*(Distributed_Weight($A1000,'Rev 10'!$M$16*9.81,'Rev 10'!$M$9,0)-Point_Force($A1000,2*'Rev 10'!$M$16*9.81,'Rev 10'!$M$10/2)+Distributed_Weight($A1000,'Rev 10'!$M$16*9.81,'Rev 10'!$M$9,'Rev 10'!$M$10-'Rev 10'!$M$9))</f>
        <v>1.3912005917896208E-13</v>
      </c>
      <c r="L1000">
        <f t="shared" si="46"/>
        <v>-5.6045435156818327E-16</v>
      </c>
      <c r="O1000">
        <f t="shared" si="47"/>
        <v>1.1357875196744775E-18</v>
      </c>
    </row>
    <row r="1001" spans="1:15" x14ac:dyDescent="0.2">
      <c r="A1001">
        <v>3000</v>
      </c>
      <c r="B1001">
        <f t="shared" si="45"/>
        <v>1.3743869612425753E-13</v>
      </c>
      <c r="D1001" cm="1">
        <f t="array" ref="D1001">$J$1*Distributed_Weight($A1001,'Rev 10'!$M$16,'Rev 10'!$M$9,0)</f>
        <v>4.2724967683376651E-13</v>
      </c>
      <c r="E1001" cm="1">
        <f t="array" ref="E1001">$J$1*(Distributed_Weight($A1001,'Rev 10'!$M$16,'Rev 10'!$M$9,0)+Point_Force($A1001,2*'Rev 10'!$M$16,'Rev 10'!$M$10/2))</f>
        <v>9.2884638328856961E-13</v>
      </c>
      <c r="F1001" cm="1">
        <f t="array" ref="F1001">$J$1*(Distributed_Weight($A1001,'Rev 10'!$M$16,'Rev 10'!$M$9,0)+Point_Force($A1001,2*'Rev 10'!$M$16,'Rev 10'!$M$10/2)+Moment_Force($A1001,'Rev 10'!$V$9,'Rev 10'!$M$10/2))</f>
        <v>-2.3076548039693439E-9</v>
      </c>
      <c r="G1001" cm="1">
        <f t="array" ref="G1001">$J$1*(Distributed_Weight($A1001,'Rev 10'!$M$16*9.81,'Rev 10'!$M$9,0)-Point_Force($A1001,2*'Rev 10'!$M$16*9.81,'Rev 10'!$M$10/2)+Distributed_Weight($A1001,'Rev 10'!$M$16*9.81,'Rev 10'!$M$9,'Rev 10'!$M$10-'Rev 10'!$M$9))</f>
        <v>1.3743869612425753E-13</v>
      </c>
      <c r="L1001">
        <f t="shared" si="46"/>
        <v>-5.5704698900915984E-16</v>
      </c>
      <c r="O1001">
        <f t="shared" si="47"/>
        <v>1.1357875195623279E-18</v>
      </c>
    </row>
    <row r="1002" spans="1:15" x14ac:dyDescent="0.2">
      <c r="A1002">
        <v>3003</v>
      </c>
      <c r="B1002">
        <f t="shared" si="45"/>
        <v>1.3576755515723005E-13</v>
      </c>
      <c r="D1002" cm="1">
        <f t="array" ref="D1002">$J$1*Distributed_Weight($A1002,'Rev 10'!$M$16,'Rev 10'!$M$9,0)</f>
        <v>4.2784966093271367E-13</v>
      </c>
      <c r="E1002" cm="1">
        <f t="array" ref="E1002">$J$1*(Distributed_Weight($A1002,'Rev 10'!$M$16,'Rev 10'!$M$9,0)+Point_Force($A1002,2*'Rev 10'!$M$16,'Rev 10'!$M$10/2))</f>
        <v>9.3064633558541109E-13</v>
      </c>
      <c r="F1002" cm="1">
        <f t="array" ref="F1002">$J$1*(Distributed_Weight($A1002,'Rev 10'!$M$16,'Rev 10'!$M$9,0)+Point_Force($A1002,2*'Rev 10'!$M$16,'Rev 10'!$M$10/2)+Moment_Force($A1002,'Rev 10'!$V$9,'Rev 10'!$M$10/2))</f>
        <v>-2.3076530040170473E-9</v>
      </c>
      <c r="G1002" cm="1">
        <f t="array" ref="G1002">$J$1*(Distributed_Weight($A1002,'Rev 10'!$M$16*9.81,'Rev 10'!$M$9,0)-Point_Force($A1002,2*'Rev 10'!$M$16*9.81,'Rev 10'!$M$10/2)+Distributed_Weight($A1002,'Rev 10'!$M$16*9.81,'Rev 10'!$M$9,'Rev 10'!$M$10-'Rev 10'!$M$9))</f>
        <v>1.3576755515723005E-13</v>
      </c>
      <c r="L1002">
        <f t="shared" si="46"/>
        <v>-5.5363962645047285E-16</v>
      </c>
      <c r="O1002">
        <f t="shared" si="47"/>
        <v>1.1357875197137562E-18</v>
      </c>
    </row>
    <row r="1003" spans="1:15" x14ac:dyDescent="0.2">
      <c r="A1003">
        <v>3006</v>
      </c>
      <c r="B1003">
        <f t="shared" si="45"/>
        <v>1.3410663627787864E-13</v>
      </c>
      <c r="D1003" cm="1">
        <f t="array" ref="D1003">$J$1*Distributed_Weight($A1003,'Rev 10'!$M$16,'Rev 10'!$M$9,0)</f>
        <v>4.2844964503166078E-13</v>
      </c>
      <c r="E1003" cm="1">
        <f t="array" ref="E1003">$J$1*(Distributed_Weight($A1003,'Rev 10'!$M$16,'Rev 10'!$M$9,0)+Point_Force($A1003,2*'Rev 10'!$M$16,'Rev 10'!$M$10/2))</f>
        <v>9.3244628788225257E-13</v>
      </c>
      <c r="F1003" cm="1">
        <f t="array" ref="F1003">$J$1*(Distributed_Weight($A1003,'Rev 10'!$M$16,'Rev 10'!$M$9,0)+Point_Force($A1003,2*'Rev 10'!$M$16,'Rev 10'!$M$10/2)+Moment_Force($A1003,'Rev 10'!$V$9,'Rev 10'!$M$10/2))</f>
        <v>-2.3076512040647502E-9</v>
      </c>
      <c r="G1003" cm="1">
        <f t="array" ref="G1003">$J$1*(Distributed_Weight($A1003,'Rev 10'!$M$16*9.81,'Rev 10'!$M$9,0)-Point_Force($A1003,2*'Rev 10'!$M$16*9.81,'Rev 10'!$M$10/2)+Distributed_Weight($A1003,'Rev 10'!$M$16*9.81,'Rev 10'!$M$9,'Rev 10'!$M$10-'Rev 10'!$M$9))</f>
        <v>1.3410663627787864E-13</v>
      </c>
      <c r="L1003">
        <f t="shared" si="46"/>
        <v>-5.5023226389133159E-16</v>
      </c>
      <c r="O1003">
        <f t="shared" si="47"/>
        <v>1.1357875196436462E-18</v>
      </c>
    </row>
    <row r="1004" spans="1:15" x14ac:dyDescent="0.2">
      <c r="A1004">
        <v>3009</v>
      </c>
      <c r="B1004">
        <f t="shared" si="45"/>
        <v>1.3245593948620464E-13</v>
      </c>
      <c r="D1004" cm="1">
        <f t="array" ref="D1004">$J$1*Distributed_Weight($A1004,'Rev 10'!$M$16,'Rev 10'!$M$9,0)</f>
        <v>4.2904962913060794E-13</v>
      </c>
      <c r="E1004" cm="1">
        <f t="array" ref="E1004">$J$1*(Distributed_Weight($A1004,'Rev 10'!$M$16,'Rev 10'!$M$9,0)+Point_Force($A1004,2*'Rev 10'!$M$16,'Rev 10'!$M$10/2))</f>
        <v>9.3424624017909405E-13</v>
      </c>
      <c r="F1004" cm="1">
        <f t="array" ref="F1004">$J$1*(Distributed_Weight($A1004,'Rev 10'!$M$16,'Rev 10'!$M$9,0)+Point_Force($A1004,2*'Rev 10'!$M$16,'Rev 10'!$M$10/2)+Moment_Force($A1004,'Rev 10'!$V$9,'Rev 10'!$M$10/2))</f>
        <v>-2.3076494041124531E-9</v>
      </c>
      <c r="G1004" cm="1">
        <f t="array" ref="G1004">$J$1*(Distributed_Weight($A1004,'Rev 10'!$M$16*9.81,'Rev 10'!$M$9,0)-Point_Force($A1004,2*'Rev 10'!$M$16*9.81,'Rev 10'!$M$10/2)+Distributed_Weight($A1004,'Rev 10'!$M$16*9.81,'Rev 10'!$M$9,'Rev 10'!$M$10-'Rev 10'!$M$9))</f>
        <v>1.3245593948620464E-13</v>
      </c>
      <c r="L1004">
        <f t="shared" si="46"/>
        <v>-5.4682490133240065E-16</v>
      </c>
      <c r="O1004">
        <f t="shared" si="47"/>
        <v>1.1357875196520608E-18</v>
      </c>
    </row>
    <row r="1005" spans="1:15" x14ac:dyDescent="0.2">
      <c r="A1005">
        <v>3012</v>
      </c>
      <c r="B1005">
        <f t="shared" si="45"/>
        <v>1.3081546478220744E-13</v>
      </c>
      <c r="D1005" cm="1">
        <f t="array" ref="D1005">$J$1*Distributed_Weight($A1005,'Rev 10'!$M$16,'Rev 10'!$M$9,0)</f>
        <v>4.296496132295551E-13</v>
      </c>
      <c r="E1005" cm="1">
        <f t="array" ref="E1005">$J$1*(Distributed_Weight($A1005,'Rev 10'!$M$16,'Rev 10'!$M$9,0)+Point_Force($A1005,2*'Rev 10'!$M$16,'Rev 10'!$M$10/2))</f>
        <v>9.3604619247593552E-13</v>
      </c>
      <c r="F1005" cm="1">
        <f t="array" ref="F1005">$J$1*(Distributed_Weight($A1005,'Rev 10'!$M$16,'Rev 10'!$M$9,0)+Point_Force($A1005,2*'Rev 10'!$M$16,'Rev 10'!$M$10/2)+Moment_Force($A1005,'Rev 10'!$V$9,'Rev 10'!$M$10/2))</f>
        <v>-2.3076476041601565E-9</v>
      </c>
      <c r="G1005" cm="1">
        <f t="array" ref="G1005">$J$1*(Distributed_Weight($A1005,'Rev 10'!$M$16*9.81,'Rev 10'!$M$9,0)-Point_Force($A1005,2*'Rev 10'!$M$16*9.81,'Rev 10'!$M$10/2)+Distributed_Weight($A1005,'Rev 10'!$M$16*9.81,'Rev 10'!$M$9,'Rev 10'!$M$10-'Rev 10'!$M$9))</f>
        <v>1.3081546478220744E-13</v>
      </c>
      <c r="L1005">
        <f t="shared" si="46"/>
        <v>-5.4341753877344447E-16</v>
      </c>
      <c r="O1005">
        <f t="shared" si="47"/>
        <v>1.1357875196240233E-18</v>
      </c>
    </row>
    <row r="1006" spans="1:15" x14ac:dyDescent="0.2">
      <c r="A1006">
        <v>3015</v>
      </c>
      <c r="B1006">
        <f t="shared" si="45"/>
        <v>1.2918521216588711E-13</v>
      </c>
      <c r="D1006" cm="1">
        <f t="array" ref="D1006">$J$1*Distributed_Weight($A1006,'Rev 10'!$M$16,'Rev 10'!$M$9,0)</f>
        <v>4.302495973285023E-13</v>
      </c>
      <c r="E1006" cm="1">
        <f t="array" ref="E1006">$J$1*(Distributed_Weight($A1006,'Rev 10'!$M$16,'Rev 10'!$M$9,0)+Point_Force($A1006,2*'Rev 10'!$M$16,'Rev 10'!$M$10/2))</f>
        <v>9.378461447727768E-13</v>
      </c>
      <c r="F1006" cm="1">
        <f t="array" ref="F1006">$J$1*(Distributed_Weight($A1006,'Rev 10'!$M$16,'Rev 10'!$M$9,0)+Point_Force($A1006,2*'Rev 10'!$M$16,'Rev 10'!$M$10/2)+Moment_Force($A1006,'Rev 10'!$V$9,'Rev 10'!$M$10/2))</f>
        <v>-2.3076458042078598E-9</v>
      </c>
      <c r="G1006" cm="1">
        <f t="array" ref="G1006">$J$1*(Distributed_Weight($A1006,'Rev 10'!$M$16*9.81,'Rev 10'!$M$9,0)-Point_Force($A1006,2*'Rev 10'!$M$16*9.81,'Rev 10'!$M$10/2)+Distributed_Weight($A1006,'Rev 10'!$M$16*9.81,'Rev 10'!$M$9,'Rev 10'!$M$10-'Rev 10'!$M$9))</f>
        <v>1.2918521216588711E-13</v>
      </c>
      <c r="L1006">
        <f t="shared" si="46"/>
        <v>-5.400101762145724E-16</v>
      </c>
      <c r="O1006">
        <f t="shared" si="47"/>
        <v>1.1357875196408195E-18</v>
      </c>
    </row>
    <row r="1007" spans="1:15" x14ac:dyDescent="0.2">
      <c r="A1007">
        <v>3018</v>
      </c>
      <c r="B1007">
        <f t="shared" si="45"/>
        <v>1.2756518163724339E-13</v>
      </c>
      <c r="D1007" cm="1">
        <f t="array" ref="D1007">$J$1*Distributed_Weight($A1007,'Rev 10'!$M$16,'Rev 10'!$M$9,0)</f>
        <v>4.3084958142744946E-13</v>
      </c>
      <c r="E1007" cm="1">
        <f t="array" ref="E1007">$J$1*(Distributed_Weight($A1007,'Rev 10'!$M$16,'Rev 10'!$M$9,0)+Point_Force($A1007,2*'Rev 10'!$M$16,'Rev 10'!$M$10/2))</f>
        <v>9.3964609706961828E-13</v>
      </c>
      <c r="F1007" cm="1">
        <f t="array" ref="F1007">$J$1*(Distributed_Weight($A1007,'Rev 10'!$M$16,'Rev 10'!$M$9,0)+Point_Force($A1007,2*'Rev 10'!$M$16,'Rev 10'!$M$10/2)+Moment_Force($A1007,'Rev 10'!$V$9,'Rev 10'!$M$10/2))</f>
        <v>-2.3076440042555627E-9</v>
      </c>
      <c r="G1007" cm="1">
        <f t="array" ref="G1007">$J$1*(Distributed_Weight($A1007,'Rev 10'!$M$16*9.81,'Rev 10'!$M$9,0)-Point_Force($A1007,2*'Rev 10'!$M$16*9.81,'Rev 10'!$M$10/2)+Distributed_Weight($A1007,'Rev 10'!$M$16*9.81,'Rev 10'!$M$9,'Rev 10'!$M$10-'Rev 10'!$M$9))</f>
        <v>1.2756518163724339E-13</v>
      </c>
      <c r="L1007">
        <f t="shared" si="46"/>
        <v>-5.3660281365564994E-16</v>
      </c>
      <c r="O1007">
        <f t="shared" si="47"/>
        <v>1.1357875197165829E-18</v>
      </c>
    </row>
    <row r="1008" spans="1:15" x14ac:dyDescent="0.2">
      <c r="A1008">
        <v>3021</v>
      </c>
      <c r="B1008">
        <f t="shared" si="45"/>
        <v>1.2595537319627644E-13</v>
      </c>
      <c r="D1008" cm="1">
        <f t="array" ref="D1008">$J$1*Distributed_Weight($A1008,'Rev 10'!$M$16,'Rev 10'!$M$9,0)</f>
        <v>4.3144956552639662E-13</v>
      </c>
      <c r="E1008" cm="1">
        <f t="array" ref="E1008">$J$1*(Distributed_Weight($A1008,'Rev 10'!$M$16,'Rev 10'!$M$9,0)+Point_Force($A1008,2*'Rev 10'!$M$16,'Rev 10'!$M$10/2))</f>
        <v>9.4144604936645996E-13</v>
      </c>
      <c r="F1008" cm="1">
        <f t="array" ref="F1008">$J$1*(Distributed_Weight($A1008,'Rev 10'!$M$16,'Rev 10'!$M$9,0)+Point_Force($A1008,2*'Rev 10'!$M$16,'Rev 10'!$M$10/2)+Moment_Force($A1008,'Rev 10'!$V$9,'Rev 10'!$M$10/2))</f>
        <v>-2.3076422043032661E-9</v>
      </c>
      <c r="G1008" cm="1">
        <f t="array" ref="G1008">$J$1*(Distributed_Weight($A1008,'Rev 10'!$M$16*9.81,'Rev 10'!$M$9,0)-Point_Force($A1008,2*'Rev 10'!$M$16*9.81,'Rev 10'!$M$10/2)+Distributed_Weight($A1008,'Rev 10'!$M$16*9.81,'Rev 10'!$M$9,'Rev 10'!$M$10-'Rev 10'!$M$9))</f>
        <v>1.2595537319627644E-13</v>
      </c>
      <c r="L1008">
        <f t="shared" si="46"/>
        <v>-5.3319545109650019E-16</v>
      </c>
      <c r="O1008">
        <f t="shared" si="47"/>
        <v>1.1357875195174285E-18</v>
      </c>
    </row>
    <row r="1009" spans="1:15" x14ac:dyDescent="0.2">
      <c r="A1009">
        <v>3024</v>
      </c>
      <c r="B1009">
        <f t="shared" si="45"/>
        <v>1.2435578684298694E-13</v>
      </c>
      <c r="D1009" cm="1">
        <f t="array" ref="D1009">$J$1*Distributed_Weight($A1009,'Rev 10'!$M$16,'Rev 10'!$M$9,0)</f>
        <v>4.3204954962534373E-13</v>
      </c>
      <c r="E1009" cm="1">
        <f t="array" ref="E1009">$J$1*(Distributed_Weight($A1009,'Rev 10'!$M$16,'Rev 10'!$M$9,0)+Point_Force($A1009,2*'Rev 10'!$M$16,'Rev 10'!$M$10/2))</f>
        <v>9.4324600166330124E-13</v>
      </c>
      <c r="F1009" cm="1">
        <f t="array" ref="F1009">$J$1*(Distributed_Weight($A1009,'Rev 10'!$M$16,'Rev 10'!$M$9,0)+Point_Force($A1009,2*'Rev 10'!$M$16,'Rev 10'!$M$10/2)+Moment_Force($A1009,'Rev 10'!$V$9,'Rev 10'!$M$10/2))</f>
        <v>-2.307640404350969E-9</v>
      </c>
      <c r="G1009" cm="1">
        <f t="array" ref="G1009">$J$1*(Distributed_Weight($A1009,'Rev 10'!$M$16*9.81,'Rev 10'!$M$9,0)-Point_Force($A1009,2*'Rev 10'!$M$16*9.81,'Rev 10'!$M$10/2)+Distributed_Weight($A1009,'Rev 10'!$M$16*9.81,'Rev 10'!$M$9,'Rev 10'!$M$10-'Rev 10'!$M$9))</f>
        <v>1.2435578684298694E-13</v>
      </c>
      <c r="L1009">
        <f t="shared" si="46"/>
        <v>-5.297880885379479E-16</v>
      </c>
      <c r="O1009">
        <f t="shared" si="47"/>
        <v>1.1357875197754846E-18</v>
      </c>
    </row>
    <row r="1010" spans="1:15" x14ac:dyDescent="0.2">
      <c r="A1010">
        <v>3027</v>
      </c>
      <c r="B1010">
        <f t="shared" si="45"/>
        <v>1.2276642257737309E-13</v>
      </c>
      <c r="D1010" cm="1">
        <f t="array" ref="D1010">$J$1*Distributed_Weight($A1010,'Rev 10'!$M$16,'Rev 10'!$M$9,0)</f>
        <v>4.3264953372429089E-13</v>
      </c>
      <c r="E1010" cm="1">
        <f t="array" ref="E1010">$J$1*(Distributed_Weight($A1010,'Rev 10'!$M$16,'Rev 10'!$M$9,0)+Point_Force($A1010,2*'Rev 10'!$M$16,'Rev 10'!$M$10/2))</f>
        <v>9.4504595396014271E-13</v>
      </c>
      <c r="F1010" cm="1">
        <f t="array" ref="F1010">$J$1*(Distributed_Weight($A1010,'Rev 10'!$M$16,'Rev 10'!$M$9,0)+Point_Force($A1010,2*'Rev 10'!$M$16,'Rev 10'!$M$10/2)+Moment_Force($A1010,'Rev 10'!$V$9,'Rev 10'!$M$10/2))</f>
        <v>-2.3076386043986724E-9</v>
      </c>
      <c r="G1010" cm="1">
        <f t="array" ref="G1010">$J$1*(Distributed_Weight($A1010,'Rev 10'!$M$16*9.81,'Rev 10'!$M$9,0)-Point_Force($A1010,2*'Rev 10'!$M$16*9.81,'Rev 10'!$M$10/2)+Distributed_Weight($A1010,'Rev 10'!$M$16*9.81,'Rev 10'!$M$9,'Rev 10'!$M$10-'Rev 10'!$M$9))</f>
        <v>1.2276642257737309E-13</v>
      </c>
      <c r="L1010">
        <f t="shared" si="46"/>
        <v>-5.2638072597862145E-16</v>
      </c>
      <c r="O1010">
        <f t="shared" si="47"/>
        <v>1.1357875195650889E-18</v>
      </c>
    </row>
    <row r="1011" spans="1:15" x14ac:dyDescent="0.2">
      <c r="A1011">
        <v>3030</v>
      </c>
      <c r="B1011">
        <f t="shared" si="45"/>
        <v>1.2118728039943723E-13</v>
      </c>
      <c r="D1011" cm="1">
        <f t="array" ref="D1011">$J$1*Distributed_Weight($A1011,'Rev 10'!$M$16,'Rev 10'!$M$9,0)</f>
        <v>4.3324951782323805E-13</v>
      </c>
      <c r="E1011" cm="1">
        <f t="array" ref="E1011">$J$1*(Distributed_Weight($A1011,'Rev 10'!$M$16,'Rev 10'!$M$9,0)+Point_Force($A1011,2*'Rev 10'!$M$16,'Rev 10'!$M$10/2))</f>
        <v>9.4684590625698439E-13</v>
      </c>
      <c r="F1011" cm="1">
        <f t="array" ref="F1011">$J$1*(Distributed_Weight($A1011,'Rev 10'!$M$16,'Rev 10'!$M$9,0)+Point_Force($A1011,2*'Rev 10'!$M$16,'Rev 10'!$M$10/2)+Moment_Force($A1011,'Rev 10'!$V$9,'Rev 10'!$M$10/2))</f>
        <v>-2.3076368044463757E-9</v>
      </c>
      <c r="G1011" cm="1">
        <f t="array" ref="G1011">$J$1*(Distributed_Weight($A1011,'Rev 10'!$M$16*9.81,'Rev 10'!$M$9,0)-Point_Force($A1011,2*'Rev 10'!$M$16*9.81,'Rev 10'!$M$10/2)+Distributed_Weight($A1011,'Rev 10'!$M$16*9.81,'Rev 10'!$M$9,'Rev 10'!$M$10-'Rev 10'!$M$9))</f>
        <v>1.2118728039943723E-13</v>
      </c>
      <c r="L1011">
        <f t="shared" si="46"/>
        <v>-5.2297336341992618E-16</v>
      </c>
      <c r="O1011">
        <f t="shared" si="47"/>
        <v>1.1357875196717164E-18</v>
      </c>
    </row>
    <row r="1012" spans="1:15" x14ac:dyDescent="0.2">
      <c r="A1012">
        <v>3033</v>
      </c>
      <c r="B1012">
        <f t="shared" si="45"/>
        <v>1.1961836030917745E-13</v>
      </c>
      <c r="D1012" cm="1">
        <f t="array" ref="D1012">$J$1*Distributed_Weight($A1012,'Rev 10'!$M$16,'Rev 10'!$M$9,0)</f>
        <v>4.3384950192218521E-13</v>
      </c>
      <c r="E1012" cm="1">
        <f t="array" ref="E1012">$J$1*(Distributed_Weight($A1012,'Rev 10'!$M$16,'Rev 10'!$M$9,0)+Point_Force($A1012,2*'Rev 10'!$M$16,'Rev 10'!$M$10/2))</f>
        <v>9.4864585855382567E-13</v>
      </c>
      <c r="F1012" cm="1">
        <f t="array" ref="F1012">$J$1*(Distributed_Weight($A1012,'Rev 10'!$M$16,'Rev 10'!$M$9,0)+Point_Force($A1012,2*'Rev 10'!$M$16,'Rev 10'!$M$10/2)+Moment_Force($A1012,'Rev 10'!$V$9,'Rev 10'!$M$10/2))</f>
        <v>-2.3076350044940786E-9</v>
      </c>
      <c r="G1012" cm="1">
        <f t="array" ref="G1012">$J$1*(Distributed_Weight($A1012,'Rev 10'!$M$16*9.81,'Rev 10'!$M$9,0)-Point_Force($A1012,2*'Rev 10'!$M$16*9.81,'Rev 10'!$M$10/2)+Distributed_Weight($A1012,'Rev 10'!$M$16*9.81,'Rev 10'!$M$9,'Rev 10'!$M$10-'Rev 10'!$M$9))</f>
        <v>1.1961836030917745E-13</v>
      </c>
      <c r="L1012">
        <f t="shared" si="46"/>
        <v>-5.1956600086091103E-16</v>
      </c>
      <c r="O1012">
        <f t="shared" si="47"/>
        <v>1.1357875196211966E-18</v>
      </c>
    </row>
    <row r="1013" spans="1:15" x14ac:dyDescent="0.2">
      <c r="A1013">
        <v>3036</v>
      </c>
      <c r="B1013">
        <f t="shared" si="45"/>
        <v>1.1805966230659472E-13</v>
      </c>
      <c r="D1013" cm="1">
        <f t="array" ref="D1013">$J$1*Distributed_Weight($A1013,'Rev 10'!$M$16,'Rev 10'!$M$9,0)</f>
        <v>4.3444948602113237E-13</v>
      </c>
      <c r="E1013" cm="1">
        <f t="array" ref="E1013">$J$1*(Distributed_Weight($A1013,'Rev 10'!$M$16,'Rev 10'!$M$9,0)+Point_Force($A1013,2*'Rev 10'!$M$16,'Rev 10'!$M$10/2))</f>
        <v>9.5044581085066715E-13</v>
      </c>
      <c r="F1013" cm="1">
        <f t="array" ref="F1013">$J$1*(Distributed_Weight($A1013,'Rev 10'!$M$16,'Rev 10'!$M$9,0)+Point_Force($A1013,2*'Rev 10'!$M$16,'Rev 10'!$M$10/2)+Moment_Force($A1013,'Rev 10'!$V$9,'Rev 10'!$M$10/2))</f>
        <v>-2.307633204541782E-9</v>
      </c>
      <c r="G1013" cm="1">
        <f t="array" ref="G1013">$J$1*(Distributed_Weight($A1013,'Rev 10'!$M$16*9.81,'Rev 10'!$M$9,0)-Point_Force($A1013,2*'Rev 10'!$M$16*9.81,'Rev 10'!$M$10/2)+Distributed_Weight($A1013,'Rev 10'!$M$16*9.81,'Rev 10'!$M$9,'Rev 10'!$M$10-'Rev 10'!$M$9))</f>
        <v>1.1805966230659472E-13</v>
      </c>
      <c r="L1013">
        <f t="shared" si="46"/>
        <v>-5.1615863830204744E-16</v>
      </c>
      <c r="O1013">
        <f t="shared" si="47"/>
        <v>1.1357875196548545E-18</v>
      </c>
    </row>
    <row r="1014" spans="1:15" x14ac:dyDescent="0.2">
      <c r="A1014">
        <v>3039</v>
      </c>
      <c r="B1014">
        <f t="shared" si="45"/>
        <v>1.1651118639168858E-13</v>
      </c>
      <c r="D1014" cm="1">
        <f t="array" ref="D1014">$J$1*Distributed_Weight($A1014,'Rev 10'!$M$16,'Rev 10'!$M$9,0)</f>
        <v>4.3504947012007948E-13</v>
      </c>
      <c r="E1014" cm="1">
        <f t="array" ref="E1014">$J$1*(Distributed_Weight($A1014,'Rev 10'!$M$16,'Rev 10'!$M$9,0)+Point_Force($A1014,2*'Rev 10'!$M$16,'Rev 10'!$M$10/2))</f>
        <v>9.5224576314750863E-13</v>
      </c>
      <c r="F1014" cm="1">
        <f t="array" ref="F1014">$J$1*(Distributed_Weight($A1014,'Rev 10'!$M$16,'Rev 10'!$M$9,0)+Point_Force($A1014,2*'Rev 10'!$M$16,'Rev 10'!$M$10/2)+Moment_Force($A1014,'Rev 10'!$V$9,'Rev 10'!$M$10/2))</f>
        <v>-2.3076314045894853E-9</v>
      </c>
      <c r="G1014" cm="1">
        <f t="array" ref="G1014">$J$1*(Distributed_Weight($A1014,'Rev 10'!$M$16*9.81,'Rev 10'!$M$9,0)-Point_Force($A1014,2*'Rev 10'!$M$16*9.81,'Rev 10'!$M$10/2)+Distributed_Weight($A1014,'Rev 10'!$M$16*9.81,'Rev 10'!$M$9,'Rev 10'!$M$10-'Rev 10'!$M$9))</f>
        <v>1.1651118639168858E-13</v>
      </c>
      <c r="L1014">
        <f t="shared" si="46"/>
        <v>-5.1275127574308288E-16</v>
      </c>
      <c r="O1014">
        <f t="shared" si="47"/>
        <v>1.1357875196268172E-18</v>
      </c>
    </row>
    <row r="1015" spans="1:15" x14ac:dyDescent="0.2">
      <c r="A1015">
        <v>3042</v>
      </c>
      <c r="B1015">
        <f t="shared" si="45"/>
        <v>1.1497293256445933E-13</v>
      </c>
      <c r="D1015" cm="1">
        <f t="array" ref="D1015">$J$1*Distributed_Weight($A1015,'Rev 10'!$M$16,'Rev 10'!$M$9,0)</f>
        <v>4.3564945421902664E-13</v>
      </c>
      <c r="E1015" cm="1">
        <f t="array" ref="E1015">$J$1*(Distributed_Weight($A1015,'Rev 10'!$M$16,'Rev 10'!$M$9,0)+Point_Force($A1015,2*'Rev 10'!$M$16,'Rev 10'!$M$10/2))</f>
        <v>9.5404571544435011E-13</v>
      </c>
      <c r="F1015" cm="1">
        <f t="array" ref="F1015">$J$1*(Distributed_Weight($A1015,'Rev 10'!$M$16,'Rev 10'!$M$9,0)+Point_Force($A1015,2*'Rev 10'!$M$16,'Rev 10'!$M$10/2)+Moment_Force($A1015,'Rev 10'!$V$9,'Rev 10'!$M$10/2))</f>
        <v>-2.3076296046371879E-9</v>
      </c>
      <c r="G1015" cm="1">
        <f t="array" ref="G1015">$J$1*(Distributed_Weight($A1015,'Rev 10'!$M$16*9.81,'Rev 10'!$M$9,0)-Point_Force($A1015,2*'Rev 10'!$M$16*9.81,'Rev 10'!$M$10/2)+Distributed_Weight($A1015,'Rev 10'!$M$16*9.81,'Rev 10'!$M$9,'Rev 10'!$M$10-'Rev 10'!$M$9))</f>
        <v>1.1497293256445933E-13</v>
      </c>
      <c r="L1015">
        <f t="shared" si="46"/>
        <v>-5.0934391318420243E-16</v>
      </c>
      <c r="O1015">
        <f t="shared" si="47"/>
        <v>1.1357875195314637E-18</v>
      </c>
    </row>
    <row r="1016" spans="1:15" x14ac:dyDescent="0.2">
      <c r="A1016">
        <v>3045</v>
      </c>
      <c r="B1016">
        <f t="shared" si="45"/>
        <v>1.1344490082490672E-13</v>
      </c>
      <c r="D1016" cm="1">
        <f t="array" ref="D1016">$J$1*Distributed_Weight($A1016,'Rev 10'!$M$16,'Rev 10'!$M$9,0)</f>
        <v>4.362494383179738E-13</v>
      </c>
      <c r="E1016" cm="1">
        <f t="array" ref="E1016">$J$1*(Distributed_Weight($A1016,'Rev 10'!$M$16,'Rev 10'!$M$9,0)+Point_Force($A1016,2*'Rev 10'!$M$16,'Rev 10'!$M$10/2))</f>
        <v>9.5584566774119138E-13</v>
      </c>
      <c r="F1016" cm="1">
        <f t="array" ref="F1016">$J$1*(Distributed_Weight($A1016,'Rev 10'!$M$16,'Rev 10'!$M$9,0)+Point_Force($A1016,2*'Rev 10'!$M$16,'Rev 10'!$M$10/2)+Moment_Force($A1016,'Rev 10'!$V$9,'Rev 10'!$M$10/2))</f>
        <v>-2.3076278046848912E-9</v>
      </c>
      <c r="G1016" cm="1">
        <f t="array" ref="G1016">$J$1*(Distributed_Weight($A1016,'Rev 10'!$M$16*9.81,'Rev 10'!$M$9,0)-Point_Force($A1016,2*'Rev 10'!$M$16*9.81,'Rev 10'!$M$10/2)+Distributed_Weight($A1016,'Rev 10'!$M$16*9.81,'Rev 10'!$M$9,'Rev 10'!$M$10-'Rev 10'!$M$9))</f>
        <v>1.1344490082490672E-13</v>
      </c>
      <c r="L1016">
        <f t="shared" si="46"/>
        <v>-5.0593655062560804E-16</v>
      </c>
      <c r="O1016">
        <f t="shared" si="47"/>
        <v>1.1357875197614494E-18</v>
      </c>
    </row>
    <row r="1017" spans="1:15" x14ac:dyDescent="0.2">
      <c r="A1017">
        <v>3048</v>
      </c>
      <c r="B1017">
        <f t="shared" si="45"/>
        <v>1.119270911730299E-13</v>
      </c>
      <c r="D1017" cm="1">
        <f t="array" ref="D1017">$J$1*Distributed_Weight($A1017,'Rev 10'!$M$16,'Rev 10'!$M$9,0)</f>
        <v>4.3684942241692096E-13</v>
      </c>
      <c r="E1017" cm="1">
        <f t="array" ref="E1017">$J$1*(Distributed_Weight($A1017,'Rev 10'!$M$16,'Rev 10'!$M$9,0)+Point_Force($A1017,2*'Rev 10'!$M$16,'Rev 10'!$M$10/2))</f>
        <v>9.5764562003803286E-13</v>
      </c>
      <c r="F1017" cm="1">
        <f t="array" ref="F1017">$J$1*(Distributed_Weight($A1017,'Rev 10'!$M$16,'Rev 10'!$M$9,0)+Point_Force($A1017,2*'Rev 10'!$M$16,'Rev 10'!$M$10/2)+Moment_Force($A1017,'Rev 10'!$V$9,'Rev 10'!$M$10/2))</f>
        <v>-2.3076260047325945E-9</v>
      </c>
      <c r="G1017" cm="1">
        <f t="array" ref="G1017">$J$1*(Distributed_Weight($A1017,'Rev 10'!$M$16*9.81,'Rev 10'!$M$9,0)-Point_Force($A1017,2*'Rev 10'!$M$16*9.81,'Rev 10'!$M$10/2)+Distributed_Weight($A1017,'Rev 10'!$M$16*9.81,'Rev 10'!$M$9,'Rev 10'!$M$10-'Rev 10'!$M$9))</f>
        <v>1.119270911730299E-13</v>
      </c>
      <c r="L1017">
        <f t="shared" si="46"/>
        <v>-5.0252918806632369E-16</v>
      </c>
      <c r="O1017">
        <f t="shared" si="47"/>
        <v>1.1357875196408523E-18</v>
      </c>
    </row>
    <row r="1018" spans="1:15" x14ac:dyDescent="0.2">
      <c r="A1018">
        <v>3051</v>
      </c>
      <c r="B1018">
        <f t="shared" si="45"/>
        <v>1.1041950360883092E-13</v>
      </c>
      <c r="D1018" cm="1">
        <f t="array" ref="D1018">$J$1*Distributed_Weight($A1018,'Rev 10'!$M$16,'Rev 10'!$M$9,0)</f>
        <v>4.3744940651586817E-13</v>
      </c>
      <c r="E1018" cm="1">
        <f t="array" ref="E1018">$J$1*(Distributed_Weight($A1018,'Rev 10'!$M$16,'Rev 10'!$M$9,0)+Point_Force($A1018,2*'Rev 10'!$M$16,'Rev 10'!$M$10/2))</f>
        <v>9.5944557233487454E-13</v>
      </c>
      <c r="F1018" cm="1">
        <f t="array" ref="F1018">$J$1*(Distributed_Weight($A1018,'Rev 10'!$M$16,'Rev 10'!$M$9,0)+Point_Force($A1018,2*'Rev 10'!$M$16,'Rev 10'!$M$10/2)+Moment_Force($A1018,'Rev 10'!$V$9,'Rev 10'!$M$10/2))</f>
        <v>-2.3076242047802975E-9</v>
      </c>
      <c r="G1018" cm="1">
        <f t="array" ref="G1018">$J$1*(Distributed_Weight($A1018,'Rev 10'!$M$16*9.81,'Rev 10'!$M$9,0)-Point_Force($A1018,2*'Rev 10'!$M$16*9.81,'Rev 10'!$M$10/2)+Distributed_Weight($A1018,'Rev 10'!$M$16*9.81,'Rev 10'!$M$9,'Rev 10'!$M$10-'Rev 10'!$M$9))</f>
        <v>1.1041950360883092E-13</v>
      </c>
      <c r="L1018">
        <f t="shared" si="46"/>
        <v>-4.9912182550740113E-16</v>
      </c>
      <c r="O1018">
        <f t="shared" si="47"/>
        <v>1.1357875196688898E-18</v>
      </c>
    </row>
    <row r="1019" spans="1:15" x14ac:dyDescent="0.2">
      <c r="A1019">
        <v>3054</v>
      </c>
      <c r="B1019">
        <f t="shared" si="45"/>
        <v>1.0892213813230872E-13</v>
      </c>
      <c r="D1019" cm="1">
        <f t="array" ref="D1019">$J$1*Distributed_Weight($A1019,'Rev 10'!$M$16,'Rev 10'!$M$9,0)</f>
        <v>4.3804939061481523E-13</v>
      </c>
      <c r="E1019" cm="1">
        <f t="array" ref="E1019">$J$1*(Distributed_Weight($A1019,'Rev 10'!$M$16,'Rev 10'!$M$9,0)+Point_Force($A1019,2*'Rev 10'!$M$16,'Rev 10'!$M$10/2))</f>
        <v>9.6124552463171582E-13</v>
      </c>
      <c r="F1019" cm="1">
        <f t="array" ref="F1019">$J$1*(Distributed_Weight($A1019,'Rev 10'!$M$16,'Rev 10'!$M$9,0)+Point_Force($A1019,2*'Rev 10'!$M$16,'Rev 10'!$M$10/2)+Moment_Force($A1019,'Rev 10'!$V$9,'Rev 10'!$M$10/2))</f>
        <v>-2.3076224048280008E-9</v>
      </c>
      <c r="G1019" cm="1">
        <f t="array" ref="G1019">$J$1*(Distributed_Weight($A1019,'Rev 10'!$M$16*9.81,'Rev 10'!$M$9,0)-Point_Force($A1019,2*'Rev 10'!$M$16*9.81,'Rev 10'!$M$10/2)+Distributed_Weight($A1019,'Rev 10'!$M$16*9.81,'Rev 10'!$M$9,'Rev 10'!$M$10-'Rev 10'!$M$9))</f>
        <v>1.0892213813230872E-13</v>
      </c>
      <c r="L1019">
        <f t="shared" si="46"/>
        <v>-4.9571446294839446E-16</v>
      </c>
      <c r="O1019">
        <f t="shared" si="47"/>
        <v>1.1357875196099881E-18</v>
      </c>
    </row>
    <row r="1020" spans="1:15" x14ac:dyDescent="0.2">
      <c r="A1020">
        <v>3057</v>
      </c>
      <c r="B1020">
        <f t="shared" si="45"/>
        <v>1.0743499474346354E-13</v>
      </c>
      <c r="D1020" cm="1">
        <f t="array" ref="D1020">$J$1*Distributed_Weight($A1020,'Rev 10'!$M$16,'Rev 10'!$M$9,0)</f>
        <v>4.3864937471376239E-13</v>
      </c>
      <c r="E1020" cm="1">
        <f t="array" ref="E1020">$J$1*(Distributed_Weight($A1020,'Rev 10'!$M$16,'Rev 10'!$M$9,0)+Point_Force($A1020,2*'Rev 10'!$M$16,'Rev 10'!$M$10/2))</f>
        <v>9.6304547692855729E-13</v>
      </c>
      <c r="F1020" cm="1">
        <f t="array" ref="F1020">$J$1*(Distributed_Weight($A1020,'Rev 10'!$M$16,'Rev 10'!$M$9,0)+Point_Force($A1020,2*'Rev 10'!$M$16,'Rev 10'!$M$10/2)+Moment_Force($A1020,'Rev 10'!$V$9,'Rev 10'!$M$10/2))</f>
        <v>-2.3076206048757038E-9</v>
      </c>
      <c r="G1020" cm="1">
        <f t="array" ref="G1020">$J$1*(Distributed_Weight($A1020,'Rev 10'!$M$16*9.81,'Rev 10'!$M$9,0)-Point_Force($A1020,2*'Rev 10'!$M$16*9.81,'Rev 10'!$M$10/2)+Distributed_Weight($A1020,'Rev 10'!$M$16*9.81,'Rev 10'!$M$9,'Rev 10'!$M$10-'Rev 10'!$M$9))</f>
        <v>1.0743499474346354E-13</v>
      </c>
      <c r="L1020">
        <f t="shared" si="46"/>
        <v>-4.923071003895645E-16</v>
      </c>
      <c r="O1020">
        <f t="shared" si="47"/>
        <v>1.1357875196702703E-18</v>
      </c>
    </row>
    <row r="1021" spans="1:15" x14ac:dyDescent="0.2">
      <c r="A1021">
        <v>3060</v>
      </c>
      <c r="B1021">
        <f t="shared" si="45"/>
        <v>1.0595807344229484E-13</v>
      </c>
      <c r="D1021" cm="1">
        <f t="array" ref="D1021">$J$1*Distributed_Weight($A1021,'Rev 10'!$M$16,'Rev 10'!$M$9,0)</f>
        <v>4.392493588127096E-13</v>
      </c>
      <c r="E1021" cm="1">
        <f t="array" ref="E1021">$J$1*(Distributed_Weight($A1021,'Rev 10'!$M$16,'Rev 10'!$M$9,0)+Point_Force($A1021,2*'Rev 10'!$M$16,'Rev 10'!$M$10/2))</f>
        <v>9.6484542922539897E-13</v>
      </c>
      <c r="F1021" cm="1">
        <f t="array" ref="F1021">$J$1*(Distributed_Weight($A1021,'Rev 10'!$M$16,'Rev 10'!$M$9,0)+Point_Force($A1021,2*'Rev 10'!$M$16,'Rev 10'!$M$10/2)+Moment_Force($A1021,'Rev 10'!$V$9,'Rev 10'!$M$10/2))</f>
        <v>-2.3076188049234071E-9</v>
      </c>
      <c r="G1021" cm="1">
        <f t="array" ref="G1021">$J$1*(Distributed_Weight($A1021,'Rev 10'!$M$16*9.81,'Rev 10'!$M$9,0)-Point_Force($A1021,2*'Rev 10'!$M$16*9.81,'Rev 10'!$M$10/2)+Distributed_Weight($A1021,'Rev 10'!$M$16*9.81,'Rev 10'!$M$9,'Rev 10'!$M$10-'Rev 10'!$M$9))</f>
        <v>1.0595807344229484E-13</v>
      </c>
      <c r="L1021">
        <f t="shared" si="46"/>
        <v>-4.8889973783055369E-16</v>
      </c>
      <c r="O1021">
        <f t="shared" si="47"/>
        <v>1.1357875196240233E-18</v>
      </c>
    </row>
    <row r="1022" spans="1:15" x14ac:dyDescent="0.2">
      <c r="A1022">
        <v>3063</v>
      </c>
      <c r="B1022">
        <f t="shared" si="45"/>
        <v>1.0449137422880318E-13</v>
      </c>
      <c r="D1022" cm="1">
        <f t="array" ref="D1022">$J$1*Distributed_Weight($A1022,'Rev 10'!$M$16,'Rev 10'!$M$9,0)</f>
        <v>4.3984934291165675E-13</v>
      </c>
      <c r="E1022" cm="1">
        <f t="array" ref="E1022">$J$1*(Distributed_Weight($A1022,'Rev 10'!$M$16,'Rev 10'!$M$9,0)+Point_Force($A1022,2*'Rev 10'!$M$16,'Rev 10'!$M$10/2))</f>
        <v>9.6664538152224025E-13</v>
      </c>
      <c r="F1022" cm="1">
        <f t="array" ref="F1022">$J$1*(Distributed_Weight($A1022,'Rev 10'!$M$16,'Rev 10'!$M$9,0)+Point_Force($A1022,2*'Rev 10'!$M$16,'Rev 10'!$M$10/2)+Moment_Force($A1022,'Rev 10'!$V$9,'Rev 10'!$M$10/2))</f>
        <v>-2.3076170049711104E-9</v>
      </c>
      <c r="G1022" cm="1">
        <f t="array" ref="G1022">$J$1*(Distributed_Weight($A1022,'Rev 10'!$M$16*9.81,'Rev 10'!$M$9,0)-Point_Force($A1022,2*'Rev 10'!$M$16*9.81,'Rev 10'!$M$10/2)+Distributed_Weight($A1022,'Rev 10'!$M$16*9.81,'Rev 10'!$M$9,'Rev 10'!$M$10-'Rev 10'!$M$9))</f>
        <v>1.0449137422880318E-13</v>
      </c>
      <c r="L1022">
        <f t="shared" si="46"/>
        <v>-4.8549237527168162E-16</v>
      </c>
      <c r="O1022">
        <f t="shared" si="47"/>
        <v>1.1357875196703032E-18</v>
      </c>
    </row>
    <row r="1023" spans="1:15" x14ac:dyDescent="0.2">
      <c r="A1023">
        <v>3066</v>
      </c>
      <c r="B1023">
        <f t="shared" si="45"/>
        <v>1.0303489710298814E-13</v>
      </c>
      <c r="D1023" cm="1">
        <f t="array" ref="D1023">$J$1*Distributed_Weight($A1023,'Rev 10'!$M$16,'Rev 10'!$M$9,0)</f>
        <v>4.4044932701060391E-13</v>
      </c>
      <c r="E1023" cm="1">
        <f t="array" ref="E1023">$J$1*(Distributed_Weight($A1023,'Rev 10'!$M$16,'Rev 10'!$M$9,0)+Point_Force($A1023,2*'Rev 10'!$M$16,'Rev 10'!$M$10/2))</f>
        <v>9.6844533381908173E-13</v>
      </c>
      <c r="F1023" cm="1">
        <f t="array" ref="F1023">$J$1*(Distributed_Weight($A1023,'Rev 10'!$M$16,'Rev 10'!$M$9,0)+Point_Force($A1023,2*'Rev 10'!$M$16,'Rev 10'!$M$10/2)+Moment_Force($A1023,'Rev 10'!$V$9,'Rev 10'!$M$10/2))</f>
        <v>-2.3076152050188134E-9</v>
      </c>
      <c r="G1023" cm="1">
        <f t="array" ref="G1023">$J$1*(Distributed_Weight($A1023,'Rev 10'!$M$16*9.81,'Rev 10'!$M$9,0)-Point_Force($A1023,2*'Rev 10'!$M$16*9.81,'Rev 10'!$M$10/2)+Distributed_Weight($A1023,'Rev 10'!$M$16*9.81,'Rev 10'!$M$9,'Rev 10'!$M$10-'Rev 10'!$M$9))</f>
        <v>1.0303489710298814E-13</v>
      </c>
      <c r="L1023">
        <f t="shared" si="46"/>
        <v>-4.8208501271267071E-16</v>
      </c>
      <c r="O1023">
        <f t="shared" si="47"/>
        <v>1.1357875196099881E-18</v>
      </c>
    </row>
    <row r="1024" spans="1:15" x14ac:dyDescent="0.2">
      <c r="A1024">
        <v>3069</v>
      </c>
      <c r="B1024">
        <f t="shared" si="45"/>
        <v>1.0158864206485013E-13</v>
      </c>
      <c r="D1024" cm="1">
        <f t="array" ref="D1024">$J$1*Distributed_Weight($A1024,'Rev 10'!$M$16,'Rev 10'!$M$9,0)</f>
        <v>4.4104931110955107E-13</v>
      </c>
      <c r="E1024" cm="1">
        <f t="array" ref="E1024">$J$1*(Distributed_Weight($A1024,'Rev 10'!$M$16,'Rev 10'!$M$9,0)+Point_Force($A1024,2*'Rev 10'!$M$16,'Rev 10'!$M$10/2))</f>
        <v>9.7024528611592321E-13</v>
      </c>
      <c r="F1024" cm="1">
        <f t="array" ref="F1024">$J$1*(Distributed_Weight($A1024,'Rev 10'!$M$16,'Rev 10'!$M$9,0)+Point_Force($A1024,2*'Rev 10'!$M$16,'Rev 10'!$M$10/2)+Moment_Force($A1024,'Rev 10'!$V$9,'Rev 10'!$M$10/2))</f>
        <v>-2.3076134050665167E-9</v>
      </c>
      <c r="G1024" cm="1">
        <f t="array" ref="G1024">$J$1*(Distributed_Weight($A1024,'Rev 10'!$M$16*9.81,'Rev 10'!$M$9,0)-Point_Force($A1024,2*'Rev 10'!$M$16*9.81,'Rev 10'!$M$10/2)+Distributed_Weight($A1024,'Rev 10'!$M$16*9.81,'Rev 10'!$M$9,'Rev 10'!$M$10-'Rev 10'!$M$9))</f>
        <v>1.0158864206485013E-13</v>
      </c>
      <c r="L1024">
        <f t="shared" si="46"/>
        <v>-4.7867765015384074E-16</v>
      </c>
      <c r="O1024">
        <f t="shared" si="47"/>
        <v>1.1357875196534413E-18</v>
      </c>
    </row>
    <row r="1025" spans="1:15" x14ac:dyDescent="0.2">
      <c r="A1025">
        <v>3072</v>
      </c>
      <c r="B1025">
        <f t="shared" si="45"/>
        <v>1.001526091143886E-13</v>
      </c>
      <c r="D1025" cm="1">
        <f t="array" ref="D1025">$J$1*Distributed_Weight($A1025,'Rev 10'!$M$16,'Rev 10'!$M$9,0)</f>
        <v>4.4164929520849818E-13</v>
      </c>
      <c r="E1025" cm="1">
        <f t="array" ref="E1025">$J$1*(Distributed_Weight($A1025,'Rev 10'!$M$16,'Rev 10'!$M$9,0)+Point_Force($A1025,2*'Rev 10'!$M$16,'Rev 10'!$M$10/2))</f>
        <v>9.7204523841276469E-13</v>
      </c>
      <c r="F1025" cm="1">
        <f t="array" ref="F1025">$J$1*(Distributed_Weight($A1025,'Rev 10'!$M$16,'Rev 10'!$M$9,0)+Point_Force($A1025,2*'Rev 10'!$M$16,'Rev 10'!$M$10/2)+Moment_Force($A1025,'Rev 10'!$V$9,'Rev 10'!$M$10/2))</f>
        <v>-2.3076116051142201E-9</v>
      </c>
      <c r="G1025" cm="1">
        <f t="array" ref="G1025">$J$1*(Distributed_Weight($A1025,'Rev 10'!$M$16*9.81,'Rev 10'!$M$9,0)-Point_Force($A1025,2*'Rev 10'!$M$16*9.81,'Rev 10'!$M$10/2)+Distributed_Weight($A1025,'Rev 10'!$M$16*9.81,'Rev 10'!$M$9,'Rev 10'!$M$10-'Rev 10'!$M$9))</f>
        <v>1.001526091143886E-13</v>
      </c>
      <c r="L1025">
        <f t="shared" si="46"/>
        <v>-4.7527028759488042E-16</v>
      </c>
      <c r="O1025">
        <f t="shared" si="47"/>
        <v>1.135787519656268E-18</v>
      </c>
    </row>
    <row r="1026" spans="1:15" x14ac:dyDescent="0.2">
      <c r="A1026">
        <v>3075</v>
      </c>
      <c r="B1026">
        <f t="shared" si="45"/>
        <v>9.8726798251603962E-14</v>
      </c>
      <c r="D1026" cm="1">
        <f t="array" ref="D1026">$J$1*Distributed_Weight($A1026,'Rev 10'!$M$16,'Rev 10'!$M$9,0)</f>
        <v>4.4224927930744534E-13</v>
      </c>
      <c r="E1026" cm="1">
        <f t="array" ref="E1026">$J$1*(Distributed_Weight($A1026,'Rev 10'!$M$16,'Rev 10'!$M$9,0)+Point_Force($A1026,2*'Rev 10'!$M$16,'Rev 10'!$M$10/2))</f>
        <v>9.7384519070960596E-13</v>
      </c>
      <c r="F1026" cm="1">
        <f t="array" ref="F1026">$J$1*(Distributed_Weight($A1026,'Rev 10'!$M$16,'Rev 10'!$M$9,0)+Point_Force($A1026,2*'Rev 10'!$M$16,'Rev 10'!$M$10/2)+Moment_Force($A1026,'Rev 10'!$V$9,'Rev 10'!$M$10/2))</f>
        <v>-2.3076098051619226E-9</v>
      </c>
      <c r="G1026" cm="1">
        <f t="array" ref="G1026">$J$1*(Distributed_Weight($A1026,'Rev 10'!$M$16*9.81,'Rev 10'!$M$9,0)-Point_Force($A1026,2*'Rev 10'!$M$16*9.81,'Rev 10'!$M$10/2)+Distributed_Weight($A1026,'Rev 10'!$M$16*9.81,'Rev 10'!$M$9,'Rev 10'!$M$10-'Rev 10'!$M$9))</f>
        <v>9.8726798251603962E-14</v>
      </c>
      <c r="L1026">
        <f t="shared" si="46"/>
        <v>-4.7186292503591162E-16</v>
      </c>
      <c r="O1026">
        <f t="shared" si="47"/>
        <v>1.1357875197011674E-18</v>
      </c>
    </row>
    <row r="1027" spans="1:15" x14ac:dyDescent="0.2">
      <c r="A1027">
        <v>3078</v>
      </c>
      <c r="B1027">
        <f t="shared" ref="B1027:B1090" si="48">G1027</f>
        <v>9.7311209476496228E-14</v>
      </c>
      <c r="D1027" cm="1">
        <f t="array" ref="D1027">$J$1*Distributed_Weight($A1027,'Rev 10'!$M$16,'Rev 10'!$M$9,0)</f>
        <v>4.428492634063925E-13</v>
      </c>
      <c r="E1027" cm="1">
        <f t="array" ref="E1027">$J$1*(Distributed_Weight($A1027,'Rev 10'!$M$16,'Rev 10'!$M$9,0)+Point_Force($A1027,2*'Rev 10'!$M$16,'Rev 10'!$M$10/2))</f>
        <v>9.7564514300644764E-13</v>
      </c>
      <c r="F1027" cm="1">
        <f t="array" ref="F1027">$J$1*(Distributed_Weight($A1027,'Rev 10'!$M$16,'Rev 10'!$M$9,0)+Point_Force($A1027,2*'Rev 10'!$M$16,'Rev 10'!$M$10/2)+Moment_Force($A1027,'Rev 10'!$V$9,'Rev 10'!$M$10/2))</f>
        <v>-2.3076080052096259E-9</v>
      </c>
      <c r="G1027" cm="1">
        <f t="array" ref="G1027">$J$1*(Distributed_Weight($A1027,'Rev 10'!$M$16*9.81,'Rev 10'!$M$9,0)-Point_Force($A1027,2*'Rev 10'!$M$16*9.81,'Rev 10'!$M$10/2)+Distributed_Weight($A1027,'Rev 10'!$M$16*9.81,'Rev 10'!$M$9,'Rev 10'!$M$10-'Rev 10'!$M$9))</f>
        <v>9.7311209476496228E-14</v>
      </c>
      <c r="L1027">
        <f t="shared" ref="L1027:L1090" si="49">(B1028-B1027)/(A1028-A1027)</f>
        <v>-4.6845556247680811E-16</v>
      </c>
      <c r="O1027">
        <f t="shared" ref="O1027:O1090" si="50">(L1028-L1027)/(A1028-A1027)</f>
        <v>1.1357875195777106E-18</v>
      </c>
    </row>
    <row r="1028" spans="1:15" x14ac:dyDescent="0.2">
      <c r="A1028">
        <v>3081</v>
      </c>
      <c r="B1028">
        <f t="shared" si="48"/>
        <v>9.5905842789065803E-14</v>
      </c>
      <c r="D1028" cm="1">
        <f t="array" ref="D1028">$J$1*Distributed_Weight($A1028,'Rev 10'!$M$16,'Rev 10'!$M$9,0)</f>
        <v>4.4344924750533966E-13</v>
      </c>
      <c r="E1028" cm="1">
        <f t="array" ref="E1028">$J$1*(Distributed_Weight($A1028,'Rev 10'!$M$16,'Rev 10'!$M$9,0)+Point_Force($A1028,2*'Rev 10'!$M$16,'Rev 10'!$M$10/2))</f>
        <v>9.7744509530328912E-13</v>
      </c>
      <c r="F1028" cm="1">
        <f t="array" ref="F1028">$J$1*(Distributed_Weight($A1028,'Rev 10'!$M$16,'Rev 10'!$M$9,0)+Point_Force($A1028,2*'Rev 10'!$M$16,'Rev 10'!$M$10/2)+Moment_Force($A1028,'Rev 10'!$V$9,'Rev 10'!$M$10/2))</f>
        <v>-2.3076062052573293E-9</v>
      </c>
      <c r="G1028" cm="1">
        <f t="array" ref="G1028">$J$1*(Distributed_Weight($A1028,'Rev 10'!$M$16*9.81,'Rev 10'!$M$9,0)-Point_Force($A1028,2*'Rev 10'!$M$16*9.81,'Rev 10'!$M$10/2)+Distributed_Weight($A1028,'Rev 10'!$M$16*9.81,'Rev 10'!$M$9,'Rev 10'!$M$10-'Rev 10'!$M$9))</f>
        <v>9.5905842789065803E-14</v>
      </c>
      <c r="L1028">
        <f t="shared" si="49"/>
        <v>-4.6504819991807498E-16</v>
      </c>
      <c r="O1028">
        <f t="shared" si="50"/>
        <v>1.135787519639439E-18</v>
      </c>
    </row>
    <row r="1029" spans="1:15" x14ac:dyDescent="0.2">
      <c r="A1029">
        <v>3084</v>
      </c>
      <c r="B1029">
        <f t="shared" si="48"/>
        <v>9.4510698189311578E-14</v>
      </c>
      <c r="D1029" cm="1">
        <f t="array" ref="D1029">$J$1*Distributed_Weight($A1029,'Rev 10'!$M$16,'Rev 10'!$M$9,0)</f>
        <v>4.4404923160428682E-13</v>
      </c>
      <c r="E1029" cm="1">
        <f t="array" ref="E1029">$J$1*(Distributed_Weight($A1029,'Rev 10'!$M$16,'Rev 10'!$M$9,0)+Point_Force($A1029,2*'Rev 10'!$M$16,'Rev 10'!$M$10/2))</f>
        <v>9.792450476001306E-13</v>
      </c>
      <c r="F1029" cm="1">
        <f t="array" ref="F1029">$J$1*(Distributed_Weight($A1029,'Rev 10'!$M$16,'Rev 10'!$M$9,0)+Point_Force($A1029,2*'Rev 10'!$M$16,'Rev 10'!$M$10/2)+Moment_Force($A1029,'Rev 10'!$V$9,'Rev 10'!$M$10/2))</f>
        <v>-2.3076044053050322E-9</v>
      </c>
      <c r="G1029" cm="1">
        <f t="array" ref="G1029">$J$1*(Distributed_Weight($A1029,'Rev 10'!$M$16*9.81,'Rev 10'!$M$9,0)-Point_Force($A1029,2*'Rev 10'!$M$16*9.81,'Rev 10'!$M$10/2)+Distributed_Weight($A1029,'Rev 10'!$M$16*9.81,'Rev 10'!$M$9,'Rev 10'!$M$10-'Rev 10'!$M$9))</f>
        <v>9.4510698189311578E-14</v>
      </c>
      <c r="L1029">
        <f t="shared" si="49"/>
        <v>-4.6164083735915667E-16</v>
      </c>
      <c r="O1029">
        <f t="shared" si="50"/>
        <v>1.1357875196548875E-18</v>
      </c>
    </row>
    <row r="1030" spans="1:15" x14ac:dyDescent="0.2">
      <c r="A1030">
        <v>3087</v>
      </c>
      <c r="B1030">
        <f t="shared" si="48"/>
        <v>9.3125775677234108E-14</v>
      </c>
      <c r="D1030" cm="1">
        <f t="array" ref="D1030">$J$1*Distributed_Weight($A1030,'Rev 10'!$M$16,'Rev 10'!$M$9,0)</f>
        <v>4.4464921570323393E-13</v>
      </c>
      <c r="E1030" cm="1">
        <f t="array" ref="E1030">$J$1*(Distributed_Weight($A1030,'Rev 10'!$M$16,'Rev 10'!$M$9,0)+Point_Force($A1030,2*'Rev 10'!$M$16,'Rev 10'!$M$10/2))</f>
        <v>9.8104499989697208E-13</v>
      </c>
      <c r="F1030" cm="1">
        <f t="array" ref="F1030">$J$1*(Distributed_Weight($A1030,'Rev 10'!$M$16,'Rev 10'!$M$9,0)+Point_Force($A1030,2*'Rev 10'!$M$16,'Rev 10'!$M$10/2)+Moment_Force($A1030,'Rev 10'!$V$9,'Rev 10'!$M$10/2))</f>
        <v>-2.3076026053527356E-9</v>
      </c>
      <c r="G1030" cm="1">
        <f t="array" ref="G1030">$J$1*(Distributed_Weight($A1030,'Rev 10'!$M$16*9.81,'Rev 10'!$M$9,0)-Point_Force($A1030,2*'Rev 10'!$M$16*9.81,'Rev 10'!$M$10/2)+Distributed_Weight($A1030,'Rev 10'!$M$16*9.81,'Rev 10'!$M$9,'Rev 10'!$M$10-'Rev 10'!$M$9))</f>
        <v>9.3125775677234108E-14</v>
      </c>
      <c r="L1030">
        <f t="shared" si="49"/>
        <v>-4.58233474800192E-16</v>
      </c>
      <c r="O1030">
        <f t="shared" si="50"/>
        <v>1.135787519639439E-18</v>
      </c>
    </row>
    <row r="1031" spans="1:15" x14ac:dyDescent="0.2">
      <c r="A1031">
        <v>3090</v>
      </c>
      <c r="B1031">
        <f t="shared" si="48"/>
        <v>9.1751075252833532E-14</v>
      </c>
      <c r="D1031" cm="1">
        <f t="array" ref="D1031">$J$1*Distributed_Weight($A1031,'Rev 10'!$M$16,'Rev 10'!$M$9,0)</f>
        <v>4.4524919980218109E-13</v>
      </c>
      <c r="E1031" cm="1">
        <f t="array" ref="E1031">$J$1*(Distributed_Weight($A1031,'Rev 10'!$M$16,'Rev 10'!$M$9,0)+Point_Force($A1031,2*'Rev 10'!$M$16,'Rev 10'!$M$10/2))</f>
        <v>9.8284495219381355E-13</v>
      </c>
      <c r="F1031" cm="1">
        <f t="array" ref="F1031">$J$1*(Distributed_Weight($A1031,'Rev 10'!$M$16,'Rev 10'!$M$9,0)+Point_Force($A1031,2*'Rev 10'!$M$16,'Rev 10'!$M$10/2)+Moment_Force($A1031,'Rev 10'!$V$9,'Rev 10'!$M$10/2))</f>
        <v>-2.3076008054004385E-9</v>
      </c>
      <c r="G1031" cm="1">
        <f t="array" ref="G1031">$J$1*(Distributed_Weight($A1031,'Rev 10'!$M$16*9.81,'Rev 10'!$M$9,0)-Point_Force($A1031,2*'Rev 10'!$M$16*9.81,'Rev 10'!$M$10/2)+Distributed_Weight($A1031,'Rev 10'!$M$16*9.81,'Rev 10'!$M$9,'Rev 10'!$M$10-'Rev 10'!$M$9))</f>
        <v>9.1751075252833532E-14</v>
      </c>
      <c r="L1031">
        <f t="shared" si="49"/>
        <v>-4.5482611224127369E-16</v>
      </c>
      <c r="O1031">
        <f t="shared" si="50"/>
        <v>1.135787519656268E-18</v>
      </c>
    </row>
    <row r="1032" spans="1:15" x14ac:dyDescent="0.2">
      <c r="A1032">
        <v>3093</v>
      </c>
      <c r="B1032">
        <f t="shared" si="48"/>
        <v>9.0386596916109711E-14</v>
      </c>
      <c r="D1032" cm="1">
        <f t="array" ref="D1032">$J$1*Distributed_Weight($A1032,'Rev 10'!$M$16,'Rev 10'!$M$9,0)</f>
        <v>4.4584918390112825E-13</v>
      </c>
      <c r="E1032" cm="1">
        <f t="array" ref="E1032">$J$1*(Distributed_Weight($A1032,'Rev 10'!$M$16,'Rev 10'!$M$9,0)+Point_Force($A1032,2*'Rev 10'!$M$16,'Rev 10'!$M$10/2))</f>
        <v>9.8464490449065483E-13</v>
      </c>
      <c r="F1032" cm="1">
        <f t="array" ref="F1032">$J$1*(Distributed_Weight($A1032,'Rev 10'!$M$16,'Rev 10'!$M$9,0)+Point_Force($A1032,2*'Rev 10'!$M$16,'Rev 10'!$M$10/2)+Moment_Force($A1032,'Rev 10'!$V$9,'Rev 10'!$M$10/2))</f>
        <v>-2.3075990054481418E-9</v>
      </c>
      <c r="G1032" cm="1">
        <f t="array" ref="G1032">$J$1*(Distributed_Weight($A1032,'Rev 10'!$M$16*9.81,'Rev 10'!$M$9,0)-Point_Force($A1032,2*'Rev 10'!$M$16*9.81,'Rev 10'!$M$10/2)+Distributed_Weight($A1032,'Rev 10'!$M$16*9.81,'Rev 10'!$M$9,'Rev 10'!$M$10-'Rev 10'!$M$9))</f>
        <v>9.0386596916109711E-14</v>
      </c>
      <c r="L1032">
        <f t="shared" si="49"/>
        <v>-4.5141874968230488E-16</v>
      </c>
      <c r="O1032">
        <f t="shared" si="50"/>
        <v>1.1357875196085748E-18</v>
      </c>
    </row>
    <row r="1033" spans="1:15" x14ac:dyDescent="0.2">
      <c r="A1033">
        <v>3096</v>
      </c>
      <c r="B1033">
        <f t="shared" si="48"/>
        <v>8.9032340667062796E-14</v>
      </c>
      <c r="D1033" cm="1">
        <f t="array" ref="D1033">$J$1*Distributed_Weight($A1033,'Rev 10'!$M$16,'Rev 10'!$M$9,0)</f>
        <v>4.4644916800007546E-13</v>
      </c>
      <c r="E1033" cm="1">
        <f t="array" ref="E1033">$J$1*(Distributed_Weight($A1033,'Rev 10'!$M$16,'Rev 10'!$M$9,0)+Point_Force($A1033,2*'Rev 10'!$M$16,'Rev 10'!$M$10/2))</f>
        <v>9.8644485678749631E-13</v>
      </c>
      <c r="F1033" cm="1">
        <f t="array" ref="F1033">$J$1*(Distributed_Weight($A1033,'Rev 10'!$M$16,'Rev 10'!$M$9,0)+Point_Force($A1033,2*'Rev 10'!$M$16,'Rev 10'!$M$10/2)+Moment_Force($A1033,'Rev 10'!$V$9,'Rev 10'!$M$10/2))</f>
        <v>-2.3075972054958452E-9</v>
      </c>
      <c r="G1033" cm="1">
        <f t="array" ref="G1033">$J$1*(Distributed_Weight($A1033,'Rev 10'!$M$16*9.81,'Rev 10'!$M$9,0)-Point_Force($A1033,2*'Rev 10'!$M$16*9.81,'Rev 10'!$M$10/2)+Distributed_Weight($A1033,'Rev 10'!$M$16*9.81,'Rev 10'!$M$9,'Rev 10'!$M$10-'Rev 10'!$M$9))</f>
        <v>8.9032340667062796E-14</v>
      </c>
      <c r="L1033">
        <f t="shared" si="49"/>
        <v>-4.4801138712347916E-16</v>
      </c>
      <c r="O1033">
        <f t="shared" si="50"/>
        <v>1.1357875196843055E-18</v>
      </c>
    </row>
    <row r="1034" spans="1:15" x14ac:dyDescent="0.2">
      <c r="A1034">
        <v>3099</v>
      </c>
      <c r="B1034">
        <f t="shared" si="48"/>
        <v>8.7688306505692359E-14</v>
      </c>
      <c r="D1034" cm="1">
        <f t="array" ref="D1034">$J$1*Distributed_Weight($A1034,'Rev 10'!$M$16,'Rev 10'!$M$9,0)</f>
        <v>4.4704915209902262E-13</v>
      </c>
      <c r="E1034" cm="1">
        <f t="array" ref="E1034">$J$1*(Distributed_Weight($A1034,'Rev 10'!$M$16,'Rev 10'!$M$9,0)+Point_Force($A1034,2*'Rev 10'!$M$16,'Rev 10'!$M$10/2))</f>
        <v>9.8824480908433779E-13</v>
      </c>
      <c r="F1034" cm="1">
        <f t="array" ref="F1034">$J$1*(Distributed_Weight($A1034,'Rev 10'!$M$16,'Rev 10'!$M$9,0)+Point_Force($A1034,2*'Rev 10'!$M$16,'Rev 10'!$M$10/2)+Moment_Force($A1034,'Rev 10'!$V$9,'Rev 10'!$M$10/2))</f>
        <v>-2.3075954055435481E-9</v>
      </c>
      <c r="G1034" cm="1">
        <f t="array" ref="G1034">$J$1*(Distributed_Weight($A1034,'Rev 10'!$M$16*9.81,'Rev 10'!$M$9,0)-Point_Force($A1034,2*'Rev 10'!$M$16*9.81,'Rev 10'!$M$10/2)+Distributed_Weight($A1034,'Rev 10'!$M$16*9.81,'Rev 10'!$M$9,'Rev 10'!$M$10-'Rev 10'!$M$9))</f>
        <v>8.7688306505692359E-14</v>
      </c>
      <c r="L1034">
        <f t="shared" si="49"/>
        <v>-4.4460402456442624E-16</v>
      </c>
      <c r="O1034">
        <f t="shared" si="50"/>
        <v>1.1357875194879941E-18</v>
      </c>
    </row>
    <row r="1035" spans="1:15" x14ac:dyDescent="0.2">
      <c r="A1035">
        <v>3102</v>
      </c>
      <c r="B1035">
        <f t="shared" si="48"/>
        <v>8.635449443199908E-14</v>
      </c>
      <c r="D1035" cm="1">
        <f t="array" ref="D1035">$J$1*Distributed_Weight($A1035,'Rev 10'!$M$16,'Rev 10'!$M$9,0)</f>
        <v>4.4764913619796973E-13</v>
      </c>
      <c r="E1035" cm="1">
        <f t="array" ref="E1035">$J$1*(Distributed_Weight($A1035,'Rev 10'!$M$16,'Rev 10'!$M$9,0)+Point_Force($A1035,2*'Rev 10'!$M$16,'Rev 10'!$M$10/2))</f>
        <v>9.9004476138117927E-13</v>
      </c>
      <c r="F1035" cm="1">
        <f t="array" ref="F1035">$J$1*(Distributed_Weight($A1035,'Rev 10'!$M$16,'Rev 10'!$M$9,0)+Point_Force($A1035,2*'Rev 10'!$M$16,'Rev 10'!$M$10/2)+Moment_Force($A1035,'Rev 10'!$V$9,'Rev 10'!$M$10/2))</f>
        <v>-2.3075936055912515E-9</v>
      </c>
      <c r="G1035" cm="1">
        <f t="array" ref="G1035">$J$1*(Distributed_Weight($A1035,'Rev 10'!$M$16*9.81,'Rev 10'!$M$9,0)-Point_Force($A1035,2*'Rev 10'!$M$16*9.81,'Rev 10'!$M$10/2)+Distributed_Weight($A1035,'Rev 10'!$M$16*9.81,'Rev 10'!$M$9,'Rev 10'!$M$10-'Rev 10'!$M$9))</f>
        <v>8.635449443199908E-14</v>
      </c>
      <c r="L1035">
        <f t="shared" si="49"/>
        <v>-4.4119666200596226E-16</v>
      </c>
      <c r="O1035">
        <f t="shared" si="50"/>
        <v>1.1357875197768651E-18</v>
      </c>
    </row>
    <row r="1036" spans="1:15" x14ac:dyDescent="0.2">
      <c r="A1036">
        <v>3105</v>
      </c>
      <c r="B1036">
        <f t="shared" si="48"/>
        <v>8.5030904445981194E-14</v>
      </c>
      <c r="D1036" cm="1">
        <f t="array" ref="D1036">$J$1*Distributed_Weight($A1036,'Rev 10'!$M$16,'Rev 10'!$M$9,0)</f>
        <v>4.4824912029691689E-13</v>
      </c>
      <c r="E1036" cm="1">
        <f t="array" ref="E1036">$J$1*(Distributed_Weight($A1036,'Rev 10'!$M$16,'Rev 10'!$M$9,0)+Point_Force($A1036,2*'Rev 10'!$M$16,'Rev 10'!$M$10/2))</f>
        <v>9.9184471367802054E-13</v>
      </c>
      <c r="F1036" cm="1">
        <f t="array" ref="F1036">$J$1*(Distributed_Weight($A1036,'Rev 10'!$M$16,'Rev 10'!$M$9,0)+Point_Force($A1036,2*'Rev 10'!$M$16,'Rev 10'!$M$10/2)+Moment_Force($A1036,'Rev 10'!$V$9,'Rev 10'!$M$10/2))</f>
        <v>-2.3075918056389548E-9</v>
      </c>
      <c r="G1036" cm="1">
        <f t="array" ref="G1036">$J$1*(Distributed_Weight($A1036,'Rev 10'!$M$16*9.81,'Rev 10'!$M$9,0)-Point_Force($A1036,2*'Rev 10'!$M$16*9.81,'Rev 10'!$M$10/2)+Distributed_Weight($A1036,'Rev 10'!$M$16*9.81,'Rev 10'!$M$9,'Rev 10'!$M$10-'Rev 10'!$M$9))</f>
        <v>8.5030904445981194E-14</v>
      </c>
      <c r="L1036">
        <f t="shared" si="49"/>
        <v>-4.3778929944663166E-16</v>
      </c>
      <c r="O1036">
        <f t="shared" si="50"/>
        <v>1.135787519656268E-18</v>
      </c>
    </row>
    <row r="1037" spans="1:15" x14ac:dyDescent="0.2">
      <c r="A1037">
        <v>3108</v>
      </c>
      <c r="B1037">
        <f t="shared" si="48"/>
        <v>8.3717536547641299E-14</v>
      </c>
      <c r="D1037" cm="1">
        <f t="array" ref="D1037">$J$1*Distributed_Weight($A1037,'Rev 10'!$M$16,'Rev 10'!$M$9,0)</f>
        <v>4.4884910439586404E-13</v>
      </c>
      <c r="E1037" cm="1">
        <f t="array" ref="E1037">$J$1*(Distributed_Weight($A1037,'Rev 10'!$M$16,'Rev 10'!$M$9,0)+Point_Force($A1037,2*'Rev 10'!$M$16,'Rev 10'!$M$10/2))</f>
        <v>9.9364466597486222E-13</v>
      </c>
      <c r="F1037" cm="1">
        <f t="array" ref="F1037">$J$1*(Distributed_Weight($A1037,'Rev 10'!$M$16,'Rev 10'!$M$9,0)+Point_Force($A1037,2*'Rev 10'!$M$16,'Rev 10'!$M$10/2)+Moment_Force($A1037,'Rev 10'!$V$9,'Rev 10'!$M$10/2))</f>
        <v>-2.3075900056866573E-9</v>
      </c>
      <c r="G1037" cm="1">
        <f t="array" ref="G1037">$J$1*(Distributed_Weight($A1037,'Rev 10'!$M$16*9.81,'Rev 10'!$M$9,0)-Point_Force($A1037,2*'Rev 10'!$M$16*9.81,'Rev 10'!$M$10/2)+Distributed_Weight($A1037,'Rev 10'!$M$16*9.81,'Rev 10'!$M$9,'Rev 10'!$M$10-'Rev 10'!$M$9))</f>
        <v>8.3717536547641299E-14</v>
      </c>
      <c r="L1037">
        <f t="shared" si="49"/>
        <v>-4.3438193688766286E-16</v>
      </c>
      <c r="O1037">
        <f t="shared" si="50"/>
        <v>1.1357875196226098E-18</v>
      </c>
    </row>
    <row r="1038" spans="1:15" x14ac:dyDescent="0.2">
      <c r="A1038">
        <v>3111</v>
      </c>
      <c r="B1038">
        <f t="shared" si="48"/>
        <v>8.241439073697831E-14</v>
      </c>
      <c r="D1038" cm="1">
        <f t="array" ref="D1038">$J$1*Distributed_Weight($A1038,'Rev 10'!$M$16,'Rev 10'!$M$9,0)</f>
        <v>4.494490884948112E-13</v>
      </c>
      <c r="E1038" cm="1">
        <f t="array" ref="E1038">$J$1*(Distributed_Weight($A1038,'Rev 10'!$M$16,'Rev 10'!$M$9,0)+Point_Force($A1038,2*'Rev 10'!$M$16,'Rev 10'!$M$10/2))</f>
        <v>9.954446182717037E-13</v>
      </c>
      <c r="F1038" cm="1">
        <f t="array" ref="F1038">$J$1*(Distributed_Weight($A1038,'Rev 10'!$M$16,'Rev 10'!$M$9,0)+Point_Force($A1038,2*'Rev 10'!$M$16,'Rev 10'!$M$10/2)+Moment_Force($A1038,'Rev 10'!$V$9,'Rev 10'!$M$10/2))</f>
        <v>-2.3075882057343607E-9</v>
      </c>
      <c r="G1038" cm="1">
        <f t="array" ref="G1038">$J$1*(Distributed_Weight($A1038,'Rev 10'!$M$16*9.81,'Rev 10'!$M$9,0)-Point_Force($A1038,2*'Rev 10'!$M$16*9.81,'Rev 10'!$M$10/2)+Distributed_Weight($A1038,'Rev 10'!$M$16*9.81,'Rev 10'!$M$9,'Rev 10'!$M$10-'Rev 10'!$M$9))</f>
        <v>8.241439073697831E-14</v>
      </c>
      <c r="L1038">
        <f t="shared" si="49"/>
        <v>-4.3097457432879503E-16</v>
      </c>
      <c r="O1038">
        <f t="shared" si="50"/>
        <v>1.1357875196717001E-18</v>
      </c>
    </row>
    <row r="1039" spans="1:15" x14ac:dyDescent="0.2">
      <c r="A1039">
        <v>3114</v>
      </c>
      <c r="B1039">
        <f t="shared" si="48"/>
        <v>8.1121467013991925E-14</v>
      </c>
      <c r="D1039" cm="1">
        <f t="array" ref="D1039">$J$1*Distributed_Weight($A1039,'Rev 10'!$M$16,'Rev 10'!$M$9,0)</f>
        <v>4.5004907259375836E-13</v>
      </c>
      <c r="E1039" cm="1">
        <f t="array" ref="E1039">$J$1*(Distributed_Weight($A1039,'Rev 10'!$M$16,'Rev 10'!$M$9,0)+Point_Force($A1039,2*'Rev 10'!$M$16,'Rev 10'!$M$10/2))</f>
        <v>9.9724457056854518E-13</v>
      </c>
      <c r="F1039" cm="1">
        <f t="array" ref="F1039">$J$1*(Distributed_Weight($A1039,'Rev 10'!$M$16,'Rev 10'!$M$9,0)+Point_Force($A1039,2*'Rev 10'!$M$16,'Rev 10'!$M$10/2)+Moment_Force($A1039,'Rev 10'!$V$9,'Rev 10'!$M$10/2))</f>
        <v>-2.307586405782064E-9</v>
      </c>
      <c r="G1039" cm="1">
        <f t="array" ref="G1039">$J$1*(Distributed_Weight($A1039,'Rev 10'!$M$16*9.81,'Rev 10'!$M$9,0)-Point_Force($A1039,2*'Rev 10'!$M$16*9.81,'Rev 10'!$M$10/2)+Distributed_Weight($A1039,'Rev 10'!$M$16*9.81,'Rev 10'!$M$9,'Rev 10'!$M$10-'Rev 10'!$M$9))</f>
        <v>8.1121467013991925E-14</v>
      </c>
      <c r="L1039">
        <f t="shared" si="49"/>
        <v>-4.2756721176977993E-16</v>
      </c>
      <c r="O1039">
        <f t="shared" si="50"/>
        <v>1.1357875196071778E-18</v>
      </c>
    </row>
    <row r="1040" spans="1:15" x14ac:dyDescent="0.2">
      <c r="A1040">
        <v>3117</v>
      </c>
      <c r="B1040">
        <f t="shared" si="48"/>
        <v>7.9838765378682585E-14</v>
      </c>
      <c r="D1040" cm="1">
        <f t="array" ref="D1040">$J$1*Distributed_Weight($A1040,'Rev 10'!$M$16,'Rev 10'!$M$9,0)</f>
        <v>4.5064905669270552E-13</v>
      </c>
      <c r="E1040" cm="1">
        <f t="array" ref="E1040">$J$1*(Distributed_Weight($A1040,'Rev 10'!$M$16,'Rev 10'!$M$9,0)+Point_Force($A1040,2*'Rev 10'!$M$16,'Rev 10'!$M$10/2))</f>
        <v>9.9904452286538666E-13</v>
      </c>
      <c r="F1040" cm="1">
        <f t="array" ref="F1040">$J$1*(Distributed_Weight($A1040,'Rev 10'!$M$16,'Rev 10'!$M$9,0)+Point_Force($A1040,2*'Rev 10'!$M$16,'Rev 10'!$M$10/2)+Moment_Force($A1040,'Rev 10'!$V$9,'Rev 10'!$M$10/2))</f>
        <v>-2.3075846058297669E-9</v>
      </c>
      <c r="G1040" cm="1">
        <f t="array" ref="G1040">$J$1*(Distributed_Weight($A1040,'Rev 10'!$M$16*9.81,'Rev 10'!$M$9,0)-Point_Force($A1040,2*'Rev 10'!$M$16*9.81,'Rev 10'!$M$10/2)+Distributed_Weight($A1040,'Rev 10'!$M$16*9.81,'Rev 10'!$M$9,'Rev 10'!$M$10-'Rev 10'!$M$9))</f>
        <v>7.9838765378682585E-14</v>
      </c>
      <c r="L1040">
        <f t="shared" si="49"/>
        <v>-4.241598492109584E-16</v>
      </c>
      <c r="O1040">
        <f t="shared" si="50"/>
        <v>1.1357875196717001E-18</v>
      </c>
    </row>
    <row r="1041" spans="1:15" x14ac:dyDescent="0.2">
      <c r="A1041">
        <v>3120</v>
      </c>
      <c r="B1041">
        <f t="shared" si="48"/>
        <v>7.856628583104971E-14</v>
      </c>
      <c r="D1041" cm="1">
        <f t="array" ref="D1041">$J$1*Distributed_Weight($A1041,'Rev 10'!$M$16,'Rev 10'!$M$9,0)</f>
        <v>4.5124904079165263E-13</v>
      </c>
      <c r="E1041" cm="1">
        <f t="array" ref="E1041">$J$1*(Distributed_Weight($A1041,'Rev 10'!$M$16,'Rev 10'!$M$9,0)+Point_Force($A1041,2*'Rev 10'!$M$16,'Rev 10'!$M$10/2))</f>
        <v>1.0008444751622281E-12</v>
      </c>
      <c r="F1041" cm="1">
        <f t="array" ref="F1041">$J$1*(Distributed_Weight($A1041,'Rev 10'!$M$16,'Rev 10'!$M$9,0)+Point_Force($A1041,2*'Rev 10'!$M$16,'Rev 10'!$M$10/2)+Moment_Force($A1041,'Rev 10'!$V$9,'Rev 10'!$M$10/2))</f>
        <v>-2.3075828058774703E-9</v>
      </c>
      <c r="G1041" cm="1">
        <f t="array" ref="G1041">$J$1*(Distributed_Weight($A1041,'Rev 10'!$M$16*9.81,'Rev 10'!$M$9,0)-Point_Force($A1041,2*'Rev 10'!$M$16*9.81,'Rev 10'!$M$10/2)+Distributed_Weight($A1041,'Rev 10'!$M$16*9.81,'Rev 10'!$M$9,'Rev 10'!$M$10-'Rev 10'!$M$9))</f>
        <v>7.856628583104971E-14</v>
      </c>
      <c r="L1041">
        <f t="shared" si="49"/>
        <v>-4.207524866519433E-16</v>
      </c>
      <c r="O1041">
        <f t="shared" si="50"/>
        <v>1.135787519639439E-18</v>
      </c>
    </row>
    <row r="1042" spans="1:15" x14ac:dyDescent="0.2">
      <c r="A1042">
        <v>3123</v>
      </c>
      <c r="B1042">
        <f t="shared" si="48"/>
        <v>7.730402837109388E-14</v>
      </c>
      <c r="D1042" cm="1">
        <f t="array" ref="D1042">$J$1*Distributed_Weight($A1042,'Rev 10'!$M$16,'Rev 10'!$M$9,0)</f>
        <v>4.5184902489059979E-13</v>
      </c>
      <c r="E1042" cm="1">
        <f t="array" ref="E1042">$J$1*(Distributed_Weight($A1042,'Rev 10'!$M$16,'Rev 10'!$M$9,0)+Point_Force($A1042,2*'Rev 10'!$M$16,'Rev 10'!$M$10/2))</f>
        <v>1.0026444274590694E-12</v>
      </c>
      <c r="F1042" cm="1">
        <f t="array" ref="F1042">$J$1*(Distributed_Weight($A1042,'Rev 10'!$M$16,'Rev 10'!$M$9,0)+Point_Force($A1042,2*'Rev 10'!$M$16,'Rev 10'!$M$10/2)+Moment_Force($A1042,'Rev 10'!$V$9,'Rev 10'!$M$10/2))</f>
        <v>-2.3075810059251732E-9</v>
      </c>
      <c r="G1042" cm="1">
        <f t="array" ref="G1042">$J$1*(Distributed_Weight($A1042,'Rev 10'!$M$16*9.81,'Rev 10'!$M$9,0)-Point_Force($A1042,2*'Rev 10'!$M$16*9.81,'Rev 10'!$M$10/2)+Distributed_Weight($A1042,'Rev 10'!$M$16*9.81,'Rev 10'!$M$9,'Rev 10'!$M$10-'Rev 10'!$M$9))</f>
        <v>7.730402837109388E-14</v>
      </c>
      <c r="L1042">
        <f t="shared" si="49"/>
        <v>-4.1734512409302498E-16</v>
      </c>
      <c r="O1042">
        <f t="shared" si="50"/>
        <v>1.135787519639439E-18</v>
      </c>
    </row>
    <row r="1043" spans="1:15" x14ac:dyDescent="0.2">
      <c r="A1043">
        <v>3126</v>
      </c>
      <c r="B1043">
        <f t="shared" si="48"/>
        <v>7.6051992998814805E-14</v>
      </c>
      <c r="D1043" cm="1">
        <f t="array" ref="D1043">$J$1*Distributed_Weight($A1043,'Rev 10'!$M$16,'Rev 10'!$M$9,0)</f>
        <v>4.5244900898954695E-13</v>
      </c>
      <c r="E1043" cm="1">
        <f t="array" ref="E1043">$J$1*(Distributed_Weight($A1043,'Rev 10'!$M$16,'Rev 10'!$M$9,0)+Point_Force($A1043,2*'Rev 10'!$M$16,'Rev 10'!$M$10/2))</f>
        <v>1.0044443797559109E-12</v>
      </c>
      <c r="F1043" cm="1">
        <f t="array" ref="F1043">$J$1*(Distributed_Weight($A1043,'Rev 10'!$M$16,'Rev 10'!$M$9,0)+Point_Force($A1043,2*'Rev 10'!$M$16,'Rev 10'!$M$10/2)+Moment_Force($A1043,'Rev 10'!$V$9,'Rev 10'!$M$10/2))</f>
        <v>-2.3075792059728766E-9</v>
      </c>
      <c r="G1043" cm="1">
        <f t="array" ref="G1043">$J$1*(Distributed_Weight($A1043,'Rev 10'!$M$16*9.81,'Rev 10'!$M$9,0)-Point_Force($A1043,2*'Rev 10'!$M$16*9.81,'Rev 10'!$M$10/2)+Distributed_Weight($A1043,'Rev 10'!$M$16*9.81,'Rev 10'!$M$9,'Rev 10'!$M$10-'Rev 10'!$M$9))</f>
        <v>7.6051992998814805E-14</v>
      </c>
      <c r="L1043">
        <f t="shared" si="49"/>
        <v>-4.1393776153410666E-16</v>
      </c>
      <c r="O1043">
        <f t="shared" si="50"/>
        <v>1.1357875196408359E-18</v>
      </c>
    </row>
    <row r="1044" spans="1:15" x14ac:dyDescent="0.2">
      <c r="A1044">
        <v>3129</v>
      </c>
      <c r="B1044">
        <f t="shared" si="48"/>
        <v>7.4810179714212485E-14</v>
      </c>
      <c r="D1044" cm="1">
        <f t="array" ref="D1044">$J$1*Distributed_Weight($A1044,'Rev 10'!$M$16,'Rev 10'!$M$9,0)</f>
        <v>4.5304899308849411E-13</v>
      </c>
      <c r="E1044" cm="1">
        <f t="array" ref="E1044">$J$1*(Distributed_Weight($A1044,'Rev 10'!$M$16,'Rev 10'!$M$9,0)+Point_Force($A1044,2*'Rev 10'!$M$16,'Rev 10'!$M$10/2))</f>
        <v>1.0062443320527526E-12</v>
      </c>
      <c r="F1044" cm="1">
        <f t="array" ref="F1044">$J$1*(Distributed_Weight($A1044,'Rev 10'!$M$16,'Rev 10'!$M$9,0)+Point_Force($A1044,2*'Rev 10'!$M$16,'Rev 10'!$M$10/2)+Moment_Force($A1044,'Rev 10'!$V$9,'Rev 10'!$M$10/2))</f>
        <v>-2.3075774060205799E-9</v>
      </c>
      <c r="G1044" cm="1">
        <f t="array" ref="G1044">$J$1*(Distributed_Weight($A1044,'Rev 10'!$M$16*9.81,'Rev 10'!$M$9,0)-Point_Force($A1044,2*'Rev 10'!$M$16*9.81,'Rev 10'!$M$10/2)+Distributed_Weight($A1044,'Rev 10'!$M$16*9.81,'Rev 10'!$M$9,'Rev 10'!$M$10-'Rev 10'!$M$9))</f>
        <v>7.4810179714212485E-14</v>
      </c>
      <c r="L1044">
        <f t="shared" si="49"/>
        <v>-4.1053039897518416E-16</v>
      </c>
      <c r="O1044">
        <f t="shared" si="50"/>
        <v>1.1357875196997539E-18</v>
      </c>
    </row>
    <row r="1045" spans="1:15" x14ac:dyDescent="0.2">
      <c r="A1045">
        <v>3132</v>
      </c>
      <c r="B1045">
        <f t="shared" si="48"/>
        <v>7.3578588517286933E-14</v>
      </c>
      <c r="D1045" cm="1">
        <f t="array" ref="D1045">$J$1*Distributed_Weight($A1045,'Rev 10'!$M$16,'Rev 10'!$M$9,0)</f>
        <v>4.5364897718744132E-13</v>
      </c>
      <c r="E1045" cm="1">
        <f t="array" ref="E1045">$J$1*(Distributed_Weight($A1045,'Rev 10'!$M$16,'Rev 10'!$M$9,0)+Point_Force($A1045,2*'Rev 10'!$M$16,'Rev 10'!$M$10/2))</f>
        <v>1.0080442843495938E-12</v>
      </c>
      <c r="F1045" cm="1">
        <f t="array" ref="F1045">$J$1*(Distributed_Weight($A1045,'Rev 10'!$M$16,'Rev 10'!$M$9,0)+Point_Force($A1045,2*'Rev 10'!$M$16,'Rev 10'!$M$10/2)+Moment_Force($A1045,'Rev 10'!$V$9,'Rev 10'!$M$10/2))</f>
        <v>-2.3075756060682828E-9</v>
      </c>
      <c r="G1045" cm="1">
        <f t="array" ref="G1045">$J$1*(Distributed_Weight($A1045,'Rev 10'!$M$16*9.81,'Rev 10'!$M$9,0)-Point_Force($A1045,2*'Rev 10'!$M$16*9.81,'Rev 10'!$M$10/2)+Distributed_Weight($A1045,'Rev 10'!$M$16*9.81,'Rev 10'!$M$9,'Rev 10'!$M$10-'Rev 10'!$M$9))</f>
        <v>7.3578588517286933E-14</v>
      </c>
      <c r="L1045">
        <f t="shared" si="49"/>
        <v>-4.0712303641608489E-16</v>
      </c>
      <c r="O1045">
        <f t="shared" si="50"/>
        <v>1.1357875195328442E-18</v>
      </c>
    </row>
    <row r="1046" spans="1:15" x14ac:dyDescent="0.2">
      <c r="A1046">
        <v>3135</v>
      </c>
      <c r="B1046">
        <f t="shared" si="48"/>
        <v>7.2357219408038678E-14</v>
      </c>
      <c r="D1046" cm="1">
        <f t="array" ref="D1046">$J$1*Distributed_Weight($A1046,'Rev 10'!$M$16,'Rev 10'!$M$9,0)</f>
        <v>4.5424896128638848E-13</v>
      </c>
      <c r="E1046" cm="1">
        <f t="array" ref="E1046">$J$1*(Distributed_Weight($A1046,'Rev 10'!$M$16,'Rev 10'!$M$9,0)+Point_Force($A1046,2*'Rev 10'!$M$16,'Rev 10'!$M$10/2))</f>
        <v>1.0098442366464355E-12</v>
      </c>
      <c r="F1046" cm="1">
        <f t="array" ref="F1046">$J$1*(Distributed_Weight($A1046,'Rev 10'!$M$16,'Rev 10'!$M$9,0)+Point_Force($A1046,2*'Rev 10'!$M$16,'Rev 10'!$M$10/2)+Moment_Force($A1046,'Rev 10'!$V$9,'Rev 10'!$M$10/2))</f>
        <v>-2.3075738061159862E-9</v>
      </c>
      <c r="G1046" cm="1">
        <f t="array" ref="G1046">$J$1*(Distributed_Weight($A1046,'Rev 10'!$M$16*9.81,'Rev 10'!$M$9,0)-Point_Force($A1046,2*'Rev 10'!$M$16*9.81,'Rev 10'!$M$10/2)+Distributed_Weight($A1046,'Rev 10'!$M$16*9.81,'Rev 10'!$M$9,'Rev 10'!$M$10-'Rev 10'!$M$9))</f>
        <v>7.2357219408038678E-14</v>
      </c>
      <c r="L1046">
        <f t="shared" si="49"/>
        <v>-4.0371567385748636E-16</v>
      </c>
      <c r="O1046">
        <f t="shared" si="50"/>
        <v>1.1357875197614494E-18</v>
      </c>
    </row>
    <row r="1047" spans="1:15" x14ac:dyDescent="0.2">
      <c r="A1047">
        <v>3138</v>
      </c>
      <c r="B1047">
        <f t="shared" si="48"/>
        <v>7.1146072386466219E-14</v>
      </c>
      <c r="D1047" cm="1">
        <f t="array" ref="D1047">$J$1*Distributed_Weight($A1047,'Rev 10'!$M$16,'Rev 10'!$M$9,0)</f>
        <v>4.5484894538533559E-13</v>
      </c>
      <c r="E1047" cm="1">
        <f t="array" ref="E1047">$J$1*(Distributed_Weight($A1047,'Rev 10'!$M$16,'Rev 10'!$M$9,0)+Point_Force($A1047,2*'Rev 10'!$M$16,'Rev 10'!$M$10/2))</f>
        <v>1.0116441889432768E-12</v>
      </c>
      <c r="F1047" cm="1">
        <f t="array" ref="F1047">$J$1*(Distributed_Weight($A1047,'Rev 10'!$M$16,'Rev 10'!$M$9,0)+Point_Force($A1047,2*'Rev 10'!$M$16,'Rev 10'!$M$10/2)+Moment_Force($A1047,'Rev 10'!$V$9,'Rev 10'!$M$10/2))</f>
        <v>-2.3075720061636895E-9</v>
      </c>
      <c r="G1047" cm="1">
        <f t="array" ref="G1047">$J$1*(Distributed_Weight($A1047,'Rev 10'!$M$16*9.81,'Rev 10'!$M$9,0)-Point_Force($A1047,2*'Rev 10'!$M$16*9.81,'Rev 10'!$M$10/2)+Distributed_Weight($A1047,'Rev 10'!$M$16*9.81,'Rev 10'!$M$9,'Rev 10'!$M$10-'Rev 10'!$M$9))</f>
        <v>7.1146072386466219E-14</v>
      </c>
      <c r="L1047">
        <f t="shared" si="49"/>
        <v>-4.0030831129820201E-16</v>
      </c>
      <c r="O1047">
        <f t="shared" si="50"/>
        <v>1.1357875195945725E-18</v>
      </c>
    </row>
    <row r="1048" spans="1:15" x14ac:dyDescent="0.2">
      <c r="A1048">
        <v>3141</v>
      </c>
      <c r="B1048">
        <f t="shared" si="48"/>
        <v>6.9945147452571613E-14</v>
      </c>
      <c r="D1048" cm="1">
        <f t="array" ref="D1048">$J$1*Distributed_Weight($A1048,'Rev 10'!$M$16,'Rev 10'!$M$9,0)</f>
        <v>4.5544892948428275E-13</v>
      </c>
      <c r="E1048" cm="1">
        <f t="array" ref="E1048">$J$1*(Distributed_Weight($A1048,'Rev 10'!$M$16,'Rev 10'!$M$9,0)+Point_Force($A1048,2*'Rev 10'!$M$16,'Rev 10'!$M$10/2))</f>
        <v>1.0134441412401183E-12</v>
      </c>
      <c r="F1048" cm="1">
        <f t="array" ref="F1048">$J$1*(Distributed_Weight($A1048,'Rev 10'!$M$16,'Rev 10'!$M$9,0)+Point_Force($A1048,2*'Rev 10'!$M$16,'Rev 10'!$M$10/2)+Moment_Force($A1048,'Rev 10'!$V$9,'Rev 10'!$M$10/2))</f>
        <v>-2.3075702062113925E-9</v>
      </c>
      <c r="G1048" cm="1">
        <f t="array" ref="G1048">$J$1*(Distributed_Weight($A1048,'Rev 10'!$M$16*9.81,'Rev 10'!$M$9,0)-Point_Force($A1048,2*'Rev 10'!$M$16*9.81,'Rev 10'!$M$10/2)+Distributed_Weight($A1048,'Rev 10'!$M$16*9.81,'Rev 10'!$M$9,'Rev 10'!$M$10-'Rev 10'!$M$9))</f>
        <v>6.9945147452571613E-14</v>
      </c>
      <c r="L1048">
        <f t="shared" si="49"/>
        <v>-3.969009487394183E-16</v>
      </c>
      <c r="O1048">
        <f t="shared" si="50"/>
        <v>1.1357875196240069E-18</v>
      </c>
    </row>
    <row r="1049" spans="1:15" x14ac:dyDescent="0.2">
      <c r="A1049">
        <v>3144</v>
      </c>
      <c r="B1049">
        <f t="shared" si="48"/>
        <v>6.8754444606353358E-14</v>
      </c>
      <c r="D1049" cm="1">
        <f t="array" ref="D1049">$J$1*Distributed_Weight($A1049,'Rev 10'!$M$16,'Rev 10'!$M$9,0)</f>
        <v>4.5604891358322991E-13</v>
      </c>
      <c r="E1049" cm="1">
        <f t="array" ref="E1049">$J$1*(Distributed_Weight($A1049,'Rev 10'!$M$16,'Rev 10'!$M$9,0)+Point_Force($A1049,2*'Rev 10'!$M$16,'Rev 10'!$M$10/2))</f>
        <v>1.0152440935369598E-12</v>
      </c>
      <c r="F1049" cm="1">
        <f t="array" ref="F1049">$J$1*(Distributed_Weight($A1049,'Rev 10'!$M$16,'Rev 10'!$M$9,0)+Point_Force($A1049,2*'Rev 10'!$M$16,'Rev 10'!$M$10/2)+Moment_Force($A1049,'Rev 10'!$V$9,'Rev 10'!$M$10/2))</f>
        <v>-2.3075684062590954E-9</v>
      </c>
      <c r="G1049" cm="1">
        <f t="array" ref="G1049">$J$1*(Distributed_Weight($A1049,'Rev 10'!$M$16*9.81,'Rev 10'!$M$9,0)-Point_Force($A1049,2*'Rev 10'!$M$16*9.81,'Rev 10'!$M$10/2)+Distributed_Weight($A1049,'Rev 10'!$M$16*9.81,'Rev 10'!$M$9,'Rev 10'!$M$10-'Rev 10'!$M$9))</f>
        <v>6.8754444606353358E-14</v>
      </c>
      <c r="L1049">
        <f t="shared" si="49"/>
        <v>-3.9349358618054628E-16</v>
      </c>
      <c r="O1049">
        <f t="shared" si="50"/>
        <v>1.1357875196548711E-18</v>
      </c>
    </row>
    <row r="1050" spans="1:15" x14ac:dyDescent="0.2">
      <c r="A1050">
        <v>3147</v>
      </c>
      <c r="B1050">
        <f t="shared" si="48"/>
        <v>6.7573963847811719E-14</v>
      </c>
      <c r="D1050" cm="1">
        <f t="array" ref="D1050">$J$1*Distributed_Weight($A1050,'Rev 10'!$M$16,'Rev 10'!$M$9,0)</f>
        <v>4.5664889768217707E-13</v>
      </c>
      <c r="E1050" cm="1">
        <f t="array" ref="E1050">$J$1*(Distributed_Weight($A1050,'Rev 10'!$M$16,'Rev 10'!$M$9,0)+Point_Force($A1050,2*'Rev 10'!$M$16,'Rev 10'!$M$10/2))</f>
        <v>1.0170440458338012E-12</v>
      </c>
      <c r="F1050" cm="1">
        <f t="array" ref="F1050">$J$1*(Distributed_Weight($A1050,'Rev 10'!$M$16,'Rev 10'!$M$9,0)+Point_Force($A1050,2*'Rev 10'!$M$16,'Rev 10'!$M$10/2)+Moment_Force($A1050,'Rev 10'!$V$9,'Rev 10'!$M$10/2))</f>
        <v>-2.3075666063067987E-9</v>
      </c>
      <c r="G1050" cm="1">
        <f t="array" ref="G1050">$J$1*(Distributed_Weight($A1050,'Rev 10'!$M$16*9.81,'Rev 10'!$M$9,0)-Point_Force($A1050,2*'Rev 10'!$M$16*9.81,'Rev 10'!$M$10/2)+Distributed_Weight($A1050,'Rev 10'!$M$16*9.81,'Rev 10'!$M$9,'Rev 10'!$M$10-'Rev 10'!$M$9))</f>
        <v>6.7573963847811719E-14</v>
      </c>
      <c r="L1050">
        <f t="shared" si="49"/>
        <v>-3.9008622362158166E-16</v>
      </c>
      <c r="O1050">
        <f t="shared" si="50"/>
        <v>1.1357875196408359E-18</v>
      </c>
    </row>
    <row r="1051" spans="1:15" x14ac:dyDescent="0.2">
      <c r="A1051">
        <v>3150</v>
      </c>
      <c r="B1051">
        <f t="shared" si="48"/>
        <v>6.6403705176946974E-14</v>
      </c>
      <c r="D1051" cm="1">
        <f t="array" ref="D1051">$J$1*Distributed_Weight($A1051,'Rev 10'!$M$16,'Rev 10'!$M$9,0)</f>
        <v>4.5724888178112423E-13</v>
      </c>
      <c r="E1051" cm="1">
        <f t="array" ref="E1051">$J$1*(Distributed_Weight($A1051,'Rev 10'!$M$16,'Rev 10'!$M$9,0)+Point_Force($A1051,2*'Rev 10'!$M$16,'Rev 10'!$M$10/2))</f>
        <v>1.0188439981306427E-12</v>
      </c>
      <c r="F1051" cm="1">
        <f t="array" ref="F1051">$J$1*(Distributed_Weight($A1051,'Rev 10'!$M$16,'Rev 10'!$M$9,0)+Point_Force($A1051,2*'Rev 10'!$M$16,'Rev 10'!$M$10/2)+Moment_Force($A1051,'Rev 10'!$V$9,'Rev 10'!$M$10/2))</f>
        <v>-2.3075648063545017E-9</v>
      </c>
      <c r="G1051" cm="1">
        <f t="array" ref="G1051">$J$1*(Distributed_Weight($A1051,'Rev 10'!$M$16*9.81,'Rev 10'!$M$9,0)-Point_Force($A1051,2*'Rev 10'!$M$16*9.81,'Rev 10'!$M$10/2)+Distributed_Weight($A1051,'Rev 10'!$M$16*9.81,'Rev 10'!$M$9,'Rev 10'!$M$10-'Rev 10'!$M$9))</f>
        <v>6.6403705176946974E-14</v>
      </c>
      <c r="L1051">
        <f t="shared" si="49"/>
        <v>-3.8667886106265915E-16</v>
      </c>
      <c r="O1051">
        <f t="shared" si="50"/>
        <v>1.1357875196380419E-18</v>
      </c>
    </row>
    <row r="1052" spans="1:15" x14ac:dyDescent="0.2">
      <c r="A1052">
        <v>3153</v>
      </c>
      <c r="B1052">
        <f t="shared" si="48"/>
        <v>6.5243668593758997E-14</v>
      </c>
      <c r="D1052" cm="1">
        <f t="array" ref="D1052">$J$1*Distributed_Weight($A1052,'Rev 10'!$M$16,'Rev 10'!$M$9,0)</f>
        <v>4.5784886588007128E-13</v>
      </c>
      <c r="E1052" cm="1">
        <f t="array" ref="E1052">$J$1*(Distributed_Weight($A1052,'Rev 10'!$M$16,'Rev 10'!$M$9,0)+Point_Force($A1052,2*'Rev 10'!$M$16,'Rev 10'!$M$10/2))</f>
        <v>1.020643950427484E-12</v>
      </c>
      <c r="F1052" cm="1">
        <f t="array" ref="F1052">$J$1*(Distributed_Weight($A1052,'Rev 10'!$M$16,'Rev 10'!$M$9,0)+Point_Force($A1052,2*'Rev 10'!$M$16,'Rev 10'!$M$10/2)+Moment_Force($A1052,'Rev 10'!$V$9,'Rev 10'!$M$10/2))</f>
        <v>-2.307563006402205E-9</v>
      </c>
      <c r="G1052" cm="1">
        <f t="array" ref="G1052">$J$1*(Distributed_Weight($A1052,'Rev 10'!$M$16*9.81,'Rev 10'!$M$9,0)-Point_Force($A1052,2*'Rev 10'!$M$16*9.81,'Rev 10'!$M$10/2)+Distributed_Weight($A1052,'Rev 10'!$M$16*9.81,'Rev 10'!$M$9,'Rev 10'!$M$10-'Rev 10'!$M$9))</f>
        <v>6.5243668593758997E-14</v>
      </c>
      <c r="L1052">
        <f t="shared" si="49"/>
        <v>-3.8327149850374503E-16</v>
      </c>
      <c r="O1052">
        <f t="shared" si="50"/>
        <v>1.1357875196408359E-18</v>
      </c>
    </row>
    <row r="1053" spans="1:15" x14ac:dyDescent="0.2">
      <c r="A1053">
        <v>3156</v>
      </c>
      <c r="B1053">
        <f t="shared" si="48"/>
        <v>6.4093854098247762E-14</v>
      </c>
      <c r="D1053" cm="1">
        <f t="array" ref="D1053">$J$1*Distributed_Weight($A1053,'Rev 10'!$M$16,'Rev 10'!$M$9,0)</f>
        <v>4.5844884997901844E-13</v>
      </c>
      <c r="E1053" cm="1">
        <f t="array" ref="E1053">$J$1*(Distributed_Weight($A1053,'Rev 10'!$M$16,'Rev 10'!$M$9,0)+Point_Force($A1053,2*'Rev 10'!$M$16,'Rev 10'!$M$10/2))</f>
        <v>1.0224439027243255E-12</v>
      </c>
      <c r="F1053" cm="1">
        <f t="array" ref="F1053">$J$1*(Distributed_Weight($A1053,'Rev 10'!$M$16,'Rev 10'!$M$9,0)+Point_Force($A1053,2*'Rev 10'!$M$16,'Rev 10'!$M$10/2)+Moment_Force($A1053,'Rev 10'!$V$9,'Rev 10'!$M$10/2))</f>
        <v>-2.307561206449908E-9</v>
      </c>
      <c r="G1053" cm="1">
        <f t="array" ref="G1053">$J$1*(Distributed_Weight($A1053,'Rev 10'!$M$16*9.81,'Rev 10'!$M$9,0)-Point_Force($A1053,2*'Rev 10'!$M$16*9.81,'Rev 10'!$M$10/2)+Distributed_Weight($A1053,'Rev 10'!$M$16*9.81,'Rev 10'!$M$9,'Rev 10'!$M$10-'Rev 10'!$M$9))</f>
        <v>6.4093854098247762E-14</v>
      </c>
      <c r="L1053">
        <f t="shared" si="49"/>
        <v>-3.7986413594482252E-16</v>
      </c>
      <c r="O1053">
        <f t="shared" si="50"/>
        <v>1.1357875195314471E-18</v>
      </c>
    </row>
    <row r="1054" spans="1:15" x14ac:dyDescent="0.2">
      <c r="A1054">
        <v>3159</v>
      </c>
      <c r="B1054">
        <f t="shared" si="48"/>
        <v>6.2954261690413294E-14</v>
      </c>
      <c r="D1054" cm="1">
        <f t="array" ref="D1054">$J$1*Distributed_Weight($A1054,'Rev 10'!$M$16,'Rev 10'!$M$9,0)</f>
        <v>4.590488340779657E-13</v>
      </c>
      <c r="E1054" cm="1">
        <f t="array" ref="E1054">$J$1*(Distributed_Weight($A1054,'Rev 10'!$M$16,'Rev 10'!$M$9,0)+Point_Force($A1054,2*'Rev 10'!$M$16,'Rev 10'!$M$10/2))</f>
        <v>1.0242438550211671E-12</v>
      </c>
      <c r="F1054" cm="1">
        <f t="array" ref="F1054">$J$1*(Distributed_Weight($A1054,'Rev 10'!$M$16,'Rev 10'!$M$9,0)+Point_Force($A1054,2*'Rev 10'!$M$16,'Rev 10'!$M$10/2)+Moment_Force($A1054,'Rev 10'!$V$9,'Rev 10'!$M$10/2))</f>
        <v>-2.3075594064976113E-9</v>
      </c>
      <c r="G1054" cm="1">
        <f t="array" ref="G1054">$J$1*(Distributed_Weight($A1054,'Rev 10'!$M$16*9.81,'Rev 10'!$M$9,0)-Point_Force($A1054,2*'Rev 10'!$M$16*9.81,'Rev 10'!$M$10/2)+Distributed_Weight($A1054,'Rev 10'!$M$16*9.81,'Rev 10'!$M$9,'Rev 10'!$M$10-'Rev 10'!$M$9))</f>
        <v>6.2954261690413294E-14</v>
      </c>
      <c r="L1054">
        <f t="shared" si="49"/>
        <v>-3.7645677338622818E-16</v>
      </c>
      <c r="O1054">
        <f t="shared" si="50"/>
        <v>1.1357875197628628E-18</v>
      </c>
    </row>
    <row r="1055" spans="1:15" x14ac:dyDescent="0.2">
      <c r="A1055">
        <v>3162</v>
      </c>
      <c r="B1055">
        <f t="shared" si="48"/>
        <v>6.182489137025461E-14</v>
      </c>
      <c r="D1055" cm="1">
        <f t="array" ref="D1055">$J$1*Distributed_Weight($A1055,'Rev 10'!$M$16,'Rev 10'!$M$9,0)</f>
        <v>4.5964881817691286E-13</v>
      </c>
      <c r="E1055" cm="1">
        <f t="array" ref="E1055">$J$1*(Distributed_Weight($A1055,'Rev 10'!$M$16,'Rev 10'!$M$9,0)+Point_Force($A1055,2*'Rev 10'!$M$16,'Rev 10'!$M$10/2))</f>
        <v>1.0260438073180084E-12</v>
      </c>
      <c r="F1055" cm="1">
        <f t="array" ref="F1055">$J$1*(Distributed_Weight($A1055,'Rev 10'!$M$16,'Rev 10'!$M$9,0)+Point_Force($A1055,2*'Rev 10'!$M$16,'Rev 10'!$M$10/2)+Moment_Force($A1055,'Rev 10'!$V$9,'Rev 10'!$M$10/2))</f>
        <v>-2.3075576065453146E-9</v>
      </c>
      <c r="G1055" cm="1">
        <f t="array" ref="G1055">$J$1*(Distributed_Weight($A1055,'Rev 10'!$M$16*9.81,'Rev 10'!$M$9,0)-Point_Force($A1055,2*'Rev 10'!$M$16*9.81,'Rev 10'!$M$10/2)+Distributed_Weight($A1055,'Rev 10'!$M$16*9.81,'Rev 10'!$M$9,'Rev 10'!$M$10-'Rev 10'!$M$9))</f>
        <v>6.182489137025461E-14</v>
      </c>
      <c r="L1055">
        <f t="shared" si="49"/>
        <v>-3.7304941082693959E-16</v>
      </c>
      <c r="O1055">
        <f t="shared" si="50"/>
        <v>1.135787519639439E-18</v>
      </c>
    </row>
    <row r="1056" spans="1:15" x14ac:dyDescent="0.2">
      <c r="A1056">
        <v>3165</v>
      </c>
      <c r="B1056">
        <f t="shared" si="48"/>
        <v>6.0705743137773791E-14</v>
      </c>
      <c r="D1056" cm="1">
        <f t="array" ref="D1056">$J$1*Distributed_Weight($A1056,'Rev 10'!$M$16,'Rev 10'!$M$9,0)</f>
        <v>4.6024880227586002E-13</v>
      </c>
      <c r="E1056" cm="1">
        <f t="array" ref="E1056">$J$1*(Distributed_Weight($A1056,'Rev 10'!$M$16,'Rev 10'!$M$9,0)+Point_Force($A1056,2*'Rev 10'!$M$16,'Rev 10'!$M$10/2))</f>
        <v>1.0278437596148501E-12</v>
      </c>
      <c r="F1056" cm="1">
        <f t="array" ref="F1056">$J$1*(Distributed_Weight($A1056,'Rev 10'!$M$16,'Rev 10'!$M$9,0)+Point_Force($A1056,2*'Rev 10'!$M$16,'Rev 10'!$M$10/2)+Moment_Force($A1056,'Rev 10'!$V$9,'Rev 10'!$M$10/2))</f>
        <v>-2.3075558065930176E-9</v>
      </c>
      <c r="G1056" cm="1">
        <f t="array" ref="G1056">$J$1*(Distributed_Weight($A1056,'Rev 10'!$M$16*9.81,'Rev 10'!$M$9,0)-Point_Force($A1056,2*'Rev 10'!$M$16*9.81,'Rev 10'!$M$10/2)+Distributed_Weight($A1056,'Rev 10'!$M$16*9.81,'Rev 10'!$M$9,'Rev 10'!$M$10-'Rev 10'!$M$9))</f>
        <v>6.0705743137773791E-14</v>
      </c>
      <c r="L1056">
        <f t="shared" si="49"/>
        <v>-3.6964204826802127E-16</v>
      </c>
      <c r="O1056">
        <f t="shared" si="50"/>
        <v>1.1357875196548545E-18</v>
      </c>
    </row>
    <row r="1057" spans="1:15" x14ac:dyDescent="0.2">
      <c r="A1057">
        <v>3168</v>
      </c>
      <c r="B1057">
        <f t="shared" si="48"/>
        <v>5.9596816992969727E-14</v>
      </c>
      <c r="D1057" cm="1">
        <f t="array" ref="D1057">$J$1*Distributed_Weight($A1057,'Rev 10'!$M$16,'Rev 10'!$M$9,0)</f>
        <v>4.6084878637480718E-13</v>
      </c>
      <c r="E1057" cm="1">
        <f t="array" ref="E1057">$J$1*(Distributed_Weight($A1057,'Rev 10'!$M$16,'Rev 10'!$M$9,0)+Point_Force($A1057,2*'Rev 10'!$M$16,'Rev 10'!$M$10/2))</f>
        <v>1.0296437119116916E-12</v>
      </c>
      <c r="F1057" cm="1">
        <f t="array" ref="F1057">$J$1*(Distributed_Weight($A1057,'Rev 10'!$M$16,'Rev 10'!$M$9,0)+Point_Force($A1057,2*'Rev 10'!$M$16,'Rev 10'!$M$10/2)+Moment_Force($A1057,'Rev 10'!$V$9,'Rev 10'!$M$10/2))</f>
        <v>-2.3075540066407209E-9</v>
      </c>
      <c r="G1057" cm="1">
        <f t="array" ref="G1057">$J$1*(Distributed_Weight($A1057,'Rev 10'!$M$16*9.81,'Rev 10'!$M$9,0)-Point_Force($A1057,2*'Rev 10'!$M$16*9.81,'Rev 10'!$M$10/2)+Distributed_Weight($A1057,'Rev 10'!$M$16*9.81,'Rev 10'!$M$9,'Rev 10'!$M$10-'Rev 10'!$M$9))</f>
        <v>5.9596816992969727E-14</v>
      </c>
      <c r="L1057">
        <f t="shared" si="49"/>
        <v>-3.6623468570905671E-16</v>
      </c>
      <c r="O1057">
        <f t="shared" si="50"/>
        <v>1.1357875196408523E-18</v>
      </c>
    </row>
    <row r="1058" spans="1:15" x14ac:dyDescent="0.2">
      <c r="A1058">
        <v>3171</v>
      </c>
      <c r="B1058">
        <f t="shared" si="48"/>
        <v>5.8498112935842557E-14</v>
      </c>
      <c r="D1058" cm="1">
        <f t="array" ref="D1058">$J$1*Distributed_Weight($A1058,'Rev 10'!$M$16,'Rev 10'!$M$9,0)</f>
        <v>4.6144877047375424E-13</v>
      </c>
      <c r="E1058" cm="1">
        <f t="array" ref="E1058">$J$1*(Distributed_Weight($A1058,'Rev 10'!$M$16,'Rev 10'!$M$9,0)+Point_Force($A1058,2*'Rev 10'!$M$16,'Rev 10'!$M$10/2))</f>
        <v>1.0314436642085329E-12</v>
      </c>
      <c r="F1058" cm="1">
        <f t="array" ref="F1058">$J$1*(Distributed_Weight($A1058,'Rev 10'!$M$16,'Rev 10'!$M$9,0)+Point_Force($A1058,2*'Rev 10'!$M$16,'Rev 10'!$M$10/2)+Moment_Force($A1058,'Rev 10'!$V$9,'Rev 10'!$M$10/2))</f>
        <v>-2.3075522066884243E-9</v>
      </c>
      <c r="G1058" cm="1">
        <f t="array" ref="G1058">$J$1*(Distributed_Weight($A1058,'Rev 10'!$M$16*9.81,'Rev 10'!$M$9,0)-Point_Force($A1058,2*'Rev 10'!$M$16*9.81,'Rev 10'!$M$10/2)+Distributed_Weight($A1058,'Rev 10'!$M$16*9.81,'Rev 10'!$M$9,'Rev 10'!$M$10-'Rev 10'!$M$9))</f>
        <v>5.8498112935842557E-14</v>
      </c>
      <c r="L1058">
        <f t="shared" si="49"/>
        <v>-3.6282732315013415E-16</v>
      </c>
      <c r="O1058">
        <f t="shared" si="50"/>
        <v>1.1357875196387322E-18</v>
      </c>
    </row>
    <row r="1059" spans="1:15" x14ac:dyDescent="0.2">
      <c r="A1059">
        <v>3174</v>
      </c>
      <c r="B1059">
        <f t="shared" si="48"/>
        <v>5.7409630966392154E-14</v>
      </c>
      <c r="D1059" cm="1">
        <f t="array" ref="D1059">$J$1*Distributed_Weight($A1059,'Rev 10'!$M$16,'Rev 10'!$M$9,0)</f>
        <v>4.620487545727014E-13</v>
      </c>
      <c r="E1059" cm="1">
        <f t="array" ref="E1059">$J$1*(Distributed_Weight($A1059,'Rev 10'!$M$16,'Rev 10'!$M$9,0)+Point_Force($A1059,2*'Rev 10'!$M$16,'Rev 10'!$M$10/2))</f>
        <v>1.0332436165053743E-12</v>
      </c>
      <c r="F1059" cm="1">
        <f t="array" ref="F1059">$J$1*(Distributed_Weight($A1059,'Rev 10'!$M$16,'Rev 10'!$M$9,0)+Point_Force($A1059,2*'Rev 10'!$M$16,'Rev 10'!$M$10/2)+Moment_Force($A1059,'Rev 10'!$V$9,'Rev 10'!$M$10/2))</f>
        <v>-2.3075504067361272E-9</v>
      </c>
      <c r="G1059" cm="1">
        <f t="array" ref="G1059">$J$1*(Distributed_Weight($A1059,'Rev 10'!$M$16*9.81,'Rev 10'!$M$9,0)-Point_Force($A1059,2*'Rev 10'!$M$16*9.81,'Rev 10'!$M$10/2)+Distributed_Weight($A1059,'Rev 10'!$M$16*9.81,'Rev 10'!$M$9,'Rev 10'!$M$10-'Rev 10'!$M$9))</f>
        <v>5.7409630966392154E-14</v>
      </c>
      <c r="L1059">
        <f t="shared" si="49"/>
        <v>-3.5941996059121796E-16</v>
      </c>
      <c r="O1059">
        <f t="shared" si="50"/>
        <v>1.135787519639439E-18</v>
      </c>
    </row>
    <row r="1060" spans="1:15" x14ac:dyDescent="0.2">
      <c r="A1060">
        <v>3177</v>
      </c>
      <c r="B1060">
        <f t="shared" si="48"/>
        <v>5.63313710846185E-14</v>
      </c>
      <c r="D1060" cm="1">
        <f t="array" ref="D1060">$J$1*Distributed_Weight($A1060,'Rev 10'!$M$16,'Rev 10'!$M$9,0)</f>
        <v>4.6264873867164856E-13</v>
      </c>
      <c r="E1060" cm="1">
        <f t="array" ref="E1060">$J$1*(Distributed_Weight($A1060,'Rev 10'!$M$16,'Rev 10'!$M$9,0)+Point_Force($A1060,2*'Rev 10'!$M$16,'Rev 10'!$M$10/2))</f>
        <v>1.0350435688022158E-12</v>
      </c>
      <c r="F1060" cm="1">
        <f t="array" ref="F1060">$J$1*(Distributed_Weight($A1060,'Rev 10'!$M$16,'Rev 10'!$M$9,0)+Point_Force($A1060,2*'Rev 10'!$M$16,'Rev 10'!$M$10/2)+Moment_Force($A1060,'Rev 10'!$V$9,'Rev 10'!$M$10/2))</f>
        <v>-2.3075486067838301E-9</v>
      </c>
      <c r="G1060" cm="1">
        <f t="array" ref="G1060">$J$1*(Distributed_Weight($A1060,'Rev 10'!$M$16*9.81,'Rev 10'!$M$9,0)-Point_Force($A1060,2*'Rev 10'!$M$16*9.81,'Rev 10'!$M$10/2)+Distributed_Weight($A1060,'Rev 10'!$M$16*9.81,'Rev 10'!$M$9,'Rev 10'!$M$10-'Rev 10'!$M$9))</f>
        <v>5.63313710846185E-14</v>
      </c>
      <c r="L1060">
        <f t="shared" si="49"/>
        <v>-3.5601259803229964E-16</v>
      </c>
      <c r="O1060">
        <f t="shared" si="50"/>
        <v>1.1357875196702866E-18</v>
      </c>
    </row>
    <row r="1061" spans="1:15" x14ac:dyDescent="0.2">
      <c r="A1061">
        <v>3180</v>
      </c>
      <c r="B1061">
        <f t="shared" si="48"/>
        <v>5.5263333290521602E-14</v>
      </c>
      <c r="D1061" cm="1">
        <f t="array" ref="D1061">$J$1*Distributed_Weight($A1061,'Rev 10'!$M$16,'Rev 10'!$M$9,0)</f>
        <v>4.6324872277059572E-13</v>
      </c>
      <c r="E1061" cm="1">
        <f t="array" ref="E1061">$J$1*(Distributed_Weight($A1061,'Rev 10'!$M$16,'Rev 10'!$M$9,0)+Point_Force($A1061,2*'Rev 10'!$M$16,'Rev 10'!$M$10/2))</f>
        <v>1.0368435210990573E-12</v>
      </c>
      <c r="F1061" cm="1">
        <f t="array" ref="F1061">$J$1*(Distributed_Weight($A1061,'Rev 10'!$M$16,'Rev 10'!$M$9,0)+Point_Force($A1061,2*'Rev 10'!$M$16,'Rev 10'!$M$10/2)+Moment_Force($A1061,'Rev 10'!$V$9,'Rev 10'!$M$10/2))</f>
        <v>-2.3075468068315335E-9</v>
      </c>
      <c r="G1061" cm="1">
        <f t="array" ref="G1061">$J$1*(Distributed_Weight($A1061,'Rev 10'!$M$16*9.81,'Rev 10'!$M$9,0)-Point_Force($A1061,2*'Rev 10'!$M$16*9.81,'Rev 10'!$M$10/2)+Distributed_Weight($A1061,'Rev 10'!$M$16*9.81,'Rev 10'!$M$9,'Rev 10'!$M$10-'Rev 10'!$M$9))</f>
        <v>5.5263333290521602E-14</v>
      </c>
      <c r="L1061">
        <f t="shared" si="49"/>
        <v>-3.5260523547328878E-16</v>
      </c>
      <c r="O1061">
        <f t="shared" si="50"/>
        <v>1.1357875196092978E-18</v>
      </c>
    </row>
    <row r="1062" spans="1:15" x14ac:dyDescent="0.2">
      <c r="A1062">
        <v>3183</v>
      </c>
      <c r="B1062">
        <f t="shared" si="48"/>
        <v>5.4205517584101735E-14</v>
      </c>
      <c r="D1062" cm="1">
        <f t="array" ref="D1062">$J$1*Distributed_Weight($A1062,'Rev 10'!$M$16,'Rev 10'!$M$9,0)</f>
        <v>4.6384870686954288E-13</v>
      </c>
      <c r="E1062" cm="1">
        <f t="array" ref="E1062">$J$1*(Distributed_Weight($A1062,'Rev 10'!$M$16,'Rev 10'!$M$9,0)+Point_Force($A1062,2*'Rev 10'!$M$16,'Rev 10'!$M$10/2))</f>
        <v>1.0386434733958986E-12</v>
      </c>
      <c r="F1062" cm="1">
        <f t="array" ref="F1062">$J$1*(Distributed_Weight($A1062,'Rev 10'!$M$16,'Rev 10'!$M$9,0)+Point_Force($A1062,2*'Rev 10'!$M$16,'Rev 10'!$M$10/2)+Moment_Force($A1062,'Rev 10'!$V$9,'Rev 10'!$M$10/2))</f>
        <v>-2.3075450068792364E-9</v>
      </c>
      <c r="G1062" cm="1">
        <f t="array" ref="G1062">$J$1*(Distributed_Weight($A1062,'Rev 10'!$M$16*9.81,'Rev 10'!$M$9,0)-Point_Force($A1062,2*'Rev 10'!$M$16*9.81,'Rev 10'!$M$10/2)+Distributed_Weight($A1062,'Rev 10'!$M$16*9.81,'Rev 10'!$M$9,'Rev 10'!$M$10-'Rev 10'!$M$9))</f>
        <v>5.4205517584101735E-14</v>
      </c>
      <c r="L1062">
        <f t="shared" si="49"/>
        <v>-3.4919787291446089E-16</v>
      </c>
      <c r="O1062">
        <f t="shared" si="50"/>
        <v>1.1357875196555614E-18</v>
      </c>
    </row>
    <row r="1063" spans="1:15" x14ac:dyDescent="0.2">
      <c r="A1063">
        <v>3186</v>
      </c>
      <c r="B1063">
        <f t="shared" si="48"/>
        <v>5.3157923965358353E-14</v>
      </c>
      <c r="D1063" cm="1">
        <f t="array" ref="D1063">$J$1*Distributed_Weight($A1063,'Rev 10'!$M$16,'Rev 10'!$M$9,0)</f>
        <v>4.6444869096849004E-13</v>
      </c>
      <c r="E1063" cm="1">
        <f t="array" ref="E1063">$J$1*(Distributed_Weight($A1063,'Rev 10'!$M$16,'Rev 10'!$M$9,0)+Point_Force($A1063,2*'Rev 10'!$M$16,'Rev 10'!$M$10/2))</f>
        <v>1.0404434256927405E-12</v>
      </c>
      <c r="F1063" cm="1">
        <f t="array" ref="F1063">$J$1*(Distributed_Weight($A1063,'Rev 10'!$M$16,'Rev 10'!$M$9,0)+Point_Force($A1063,2*'Rev 10'!$M$16,'Rev 10'!$M$10/2)+Moment_Force($A1063,'Rev 10'!$V$9,'Rev 10'!$M$10/2))</f>
        <v>-2.3075432069269398E-9</v>
      </c>
      <c r="G1063" cm="1">
        <f t="array" ref="G1063">$J$1*(Distributed_Weight($A1063,'Rev 10'!$M$16*9.81,'Rev 10'!$M$9,0)-Point_Force($A1063,2*'Rev 10'!$M$16*9.81,'Rev 10'!$M$10/2)+Distributed_Weight($A1063,'Rev 10'!$M$16*9.81,'Rev 10'!$M$9,'Rev 10'!$M$10-'Rev 10'!$M$9))</f>
        <v>5.3157923965358353E-14</v>
      </c>
      <c r="L1063">
        <f t="shared" si="49"/>
        <v>-3.457905103554942E-16</v>
      </c>
      <c r="O1063">
        <f t="shared" si="50"/>
        <v>1.1357875196541643E-18</v>
      </c>
    </row>
    <row r="1064" spans="1:15" x14ac:dyDescent="0.2">
      <c r="A1064">
        <v>3189</v>
      </c>
      <c r="B1064">
        <f t="shared" si="48"/>
        <v>5.212055243429187E-14</v>
      </c>
      <c r="D1064" cm="1">
        <f t="array" ref="D1064">$J$1*Distributed_Weight($A1064,'Rev 10'!$M$16,'Rev 10'!$M$9,0)</f>
        <v>4.650486750674372E-13</v>
      </c>
      <c r="E1064" cm="1">
        <f t="array" ref="E1064">$J$1*(Distributed_Weight($A1064,'Rev 10'!$M$16,'Rev 10'!$M$9,0)+Point_Force($A1064,2*'Rev 10'!$M$16,'Rev 10'!$M$10/2))</f>
        <v>1.0422433779895817E-12</v>
      </c>
      <c r="F1064" cm="1">
        <f t="array" ref="F1064">$J$1*(Distributed_Weight($A1064,'Rev 10'!$M$16,'Rev 10'!$M$9,0)+Point_Force($A1064,2*'Rev 10'!$M$16,'Rev 10'!$M$10/2)+Moment_Force($A1064,'Rev 10'!$V$9,'Rev 10'!$M$10/2))</f>
        <v>-2.3075414069746427E-9</v>
      </c>
      <c r="G1064" cm="1">
        <f t="array" ref="G1064">$J$1*(Distributed_Weight($A1064,'Rev 10'!$M$16*9.81,'Rev 10'!$M$9,0)-Point_Force($A1064,2*'Rev 10'!$M$16*9.81,'Rev 10'!$M$10/2)+Distributed_Weight($A1064,'Rev 10'!$M$16*9.81,'Rev 10'!$M$9,'Rev 10'!$M$10-'Rev 10'!$M$9))</f>
        <v>5.212055243429187E-14</v>
      </c>
      <c r="L1064">
        <f t="shared" si="49"/>
        <v>-3.4238314779653171E-16</v>
      </c>
      <c r="O1064">
        <f t="shared" si="50"/>
        <v>1.1357875196857187E-18</v>
      </c>
    </row>
    <row r="1065" spans="1:15" x14ac:dyDescent="0.2">
      <c r="A1065">
        <v>3192</v>
      </c>
      <c r="B1065">
        <f t="shared" si="48"/>
        <v>5.1093402990902275E-14</v>
      </c>
      <c r="D1065" cm="1">
        <f t="array" ref="D1065">$J$1*Distributed_Weight($A1065,'Rev 10'!$M$16,'Rev 10'!$M$9,0)</f>
        <v>4.6564865916638436E-13</v>
      </c>
      <c r="E1065" cm="1">
        <f t="array" ref="E1065">$J$1*(Distributed_Weight($A1065,'Rev 10'!$M$16,'Rev 10'!$M$9,0)+Point_Force($A1065,2*'Rev 10'!$M$16,'Rev 10'!$M$10/2))</f>
        <v>1.0440433302864232E-12</v>
      </c>
      <c r="F1065" cm="1">
        <f t="array" ref="F1065">$J$1*(Distributed_Weight($A1065,'Rev 10'!$M$16,'Rev 10'!$M$9,0)+Point_Force($A1065,2*'Rev 10'!$M$16,'Rev 10'!$M$10/2)+Moment_Force($A1065,'Rev 10'!$V$9,'Rev 10'!$M$10/2))</f>
        <v>-2.307539607022346E-9</v>
      </c>
      <c r="G1065" cm="1">
        <f t="array" ref="G1065">$J$1*(Distributed_Weight($A1065,'Rev 10'!$M$16*9.81,'Rev 10'!$M$9,0)-Point_Force($A1065,2*'Rev 10'!$M$16*9.81,'Rev 10'!$M$10/2)+Distributed_Weight($A1065,'Rev 10'!$M$16*9.81,'Rev 10'!$M$9,'Rev 10'!$M$10-'Rev 10'!$M$9))</f>
        <v>5.1093402990902275E-14</v>
      </c>
      <c r="L1065">
        <f t="shared" si="49"/>
        <v>-3.3897578523747455E-16</v>
      </c>
      <c r="O1065">
        <f t="shared" si="50"/>
        <v>1.1357875195938657E-18</v>
      </c>
    </row>
    <row r="1066" spans="1:15" x14ac:dyDescent="0.2">
      <c r="A1066">
        <v>3195</v>
      </c>
      <c r="B1066">
        <f t="shared" si="48"/>
        <v>5.0076475635189851E-14</v>
      </c>
      <c r="D1066" cm="1">
        <f t="array" ref="D1066">$J$1*Distributed_Weight($A1066,'Rev 10'!$M$16,'Rev 10'!$M$9,0)</f>
        <v>4.6624864326533152E-13</v>
      </c>
      <c r="E1066" cm="1">
        <f t="array" ref="E1066">$J$1*(Distributed_Weight($A1066,'Rev 10'!$M$16,'Rev 10'!$M$9,0)+Point_Force($A1066,2*'Rev 10'!$M$16,'Rev 10'!$M$10/2))</f>
        <v>1.0458432825832647E-12</v>
      </c>
      <c r="F1066" cm="1">
        <f t="array" ref="F1066">$J$1*(Distributed_Weight($A1066,'Rev 10'!$M$16,'Rev 10'!$M$9,0)+Point_Force($A1066,2*'Rev 10'!$M$16,'Rev 10'!$M$10/2)+Moment_Force($A1066,'Rev 10'!$V$9,'Rev 10'!$M$10/2))</f>
        <v>-2.3075378070700494E-9</v>
      </c>
      <c r="G1066" cm="1">
        <f t="array" ref="G1066">$J$1*(Distributed_Weight($A1066,'Rev 10'!$M$16*9.81,'Rev 10'!$M$9,0)-Point_Force($A1066,2*'Rev 10'!$M$16*9.81,'Rev 10'!$M$10/2)+Distributed_Weight($A1066,'Rev 10'!$M$16*9.81,'Rev 10'!$M$9,'Rev 10'!$M$10-'Rev 10'!$M$9))</f>
        <v>5.0076475635189851E-14</v>
      </c>
      <c r="L1066">
        <f t="shared" si="49"/>
        <v>-3.3556842267869296E-16</v>
      </c>
      <c r="O1066">
        <f t="shared" si="50"/>
        <v>1.1357875195784336E-18</v>
      </c>
    </row>
    <row r="1067" spans="1:15" x14ac:dyDescent="0.2">
      <c r="A1067">
        <v>3198</v>
      </c>
      <c r="B1067">
        <f t="shared" si="48"/>
        <v>4.9069770367153772E-14</v>
      </c>
      <c r="D1067" cm="1">
        <f t="array" ref="D1067">$J$1*Distributed_Weight($A1067,'Rev 10'!$M$16,'Rev 10'!$M$9,0)</f>
        <v>4.6684862736427868E-13</v>
      </c>
      <c r="E1067" cm="1">
        <f t="array" ref="E1067">$J$1*(Distributed_Weight($A1067,'Rev 10'!$M$16,'Rev 10'!$M$9,0)+Point_Force($A1067,2*'Rev 10'!$M$16,'Rev 10'!$M$10/2))</f>
        <v>1.0476432348801062E-12</v>
      </c>
      <c r="F1067" cm="1">
        <f t="array" ref="F1067">$J$1*(Distributed_Weight($A1067,'Rev 10'!$M$16,'Rev 10'!$M$9,0)+Point_Force($A1067,2*'Rev 10'!$M$16,'Rev 10'!$M$10/2)+Moment_Force($A1067,'Rev 10'!$V$9,'Rev 10'!$M$10/2))</f>
        <v>-2.3075360071177523E-9</v>
      </c>
      <c r="G1067" cm="1">
        <f t="array" ref="G1067">$J$1*(Distributed_Weight($A1067,'Rev 10'!$M$16*9.81,'Rev 10'!$M$9,0)-Point_Force($A1067,2*'Rev 10'!$M$16*9.81,'Rev 10'!$M$10/2)+Distributed_Weight($A1067,'Rev 10'!$M$16*9.81,'Rev 10'!$M$9,'Rev 10'!$M$10-'Rev 10'!$M$9))</f>
        <v>4.9069770367153772E-14</v>
      </c>
      <c r="L1067">
        <f t="shared" si="49"/>
        <v>-3.3216106011995765E-16</v>
      </c>
      <c r="O1067">
        <f t="shared" si="50"/>
        <v>1.1357875197775717E-18</v>
      </c>
    </row>
    <row r="1068" spans="1:15" x14ac:dyDescent="0.2">
      <c r="A1068">
        <v>3201</v>
      </c>
      <c r="B1068">
        <f t="shared" si="48"/>
        <v>4.8073287186793899E-14</v>
      </c>
      <c r="D1068" cm="1">
        <f t="array" ref="D1068">$J$1*Distributed_Weight($A1068,'Rev 10'!$M$16,'Rev 10'!$M$9,0)</f>
        <v>4.6744861146322573E-13</v>
      </c>
      <c r="E1068" cm="1">
        <f t="array" ref="E1068">$J$1*(Distributed_Weight($A1068,'Rev 10'!$M$16,'Rev 10'!$M$9,0)+Point_Force($A1068,2*'Rev 10'!$M$16,'Rev 10'!$M$10/2))</f>
        <v>1.0494431871769474E-12</v>
      </c>
      <c r="F1068" cm="1">
        <f t="array" ref="F1068">$J$1*(Distributed_Weight($A1068,'Rev 10'!$M$16,'Rev 10'!$M$9,0)+Point_Force($A1068,2*'Rev 10'!$M$16,'Rev 10'!$M$10/2)+Moment_Force($A1068,'Rev 10'!$V$9,'Rev 10'!$M$10/2))</f>
        <v>-2.3075342071654557E-9</v>
      </c>
      <c r="G1068" cm="1">
        <f t="array" ref="G1068">$J$1*(Distributed_Weight($A1068,'Rev 10'!$M$16*9.81,'Rev 10'!$M$9,0)-Point_Force($A1068,2*'Rev 10'!$M$16*9.81,'Rev 10'!$M$10/2)+Distributed_Weight($A1068,'Rev 10'!$M$16*9.81,'Rev 10'!$M$9,'Rev 10'!$M$10-'Rev 10'!$M$9))</f>
        <v>4.8073287186793899E-14</v>
      </c>
      <c r="L1068">
        <f t="shared" si="49"/>
        <v>-3.2875369756062494E-16</v>
      </c>
      <c r="O1068">
        <f t="shared" si="50"/>
        <v>1.1357875195630015E-18</v>
      </c>
    </row>
    <row r="1069" spans="1:15" x14ac:dyDescent="0.2">
      <c r="A1069">
        <v>3204</v>
      </c>
      <c r="B1069">
        <f t="shared" si="48"/>
        <v>4.7087026094112024E-14</v>
      </c>
      <c r="D1069" cm="1">
        <f t="array" ref="D1069">$J$1*Distributed_Weight($A1069,'Rev 10'!$M$16,'Rev 10'!$M$9,0)</f>
        <v>4.6804859556217299E-13</v>
      </c>
      <c r="E1069" cm="1">
        <f t="array" ref="E1069">$J$1*(Distributed_Weight($A1069,'Rev 10'!$M$16,'Rev 10'!$M$9,0)+Point_Force($A1069,2*'Rev 10'!$M$16,'Rev 10'!$M$10/2))</f>
        <v>1.0512431394737889E-12</v>
      </c>
      <c r="F1069" cm="1">
        <f t="array" ref="F1069">$J$1*(Distributed_Weight($A1069,'Rev 10'!$M$16,'Rev 10'!$M$9,0)+Point_Force($A1069,2*'Rev 10'!$M$16,'Rev 10'!$M$10/2)+Moment_Force($A1069,'Rev 10'!$V$9,'Rev 10'!$M$10/2))</f>
        <v>-2.307532407213159E-9</v>
      </c>
      <c r="G1069" cm="1">
        <f t="array" ref="G1069">$J$1*(Distributed_Weight($A1069,'Rev 10'!$M$16*9.81,'Rev 10'!$M$9,0)-Point_Force($A1069,2*'Rev 10'!$M$16*9.81,'Rev 10'!$M$10/2)+Distributed_Weight($A1069,'Rev 10'!$M$16*9.81,'Rev 10'!$M$9,'Rev 10'!$M$10-'Rev 10'!$M$9))</f>
        <v>4.7087026094112024E-14</v>
      </c>
      <c r="L1069">
        <f t="shared" si="49"/>
        <v>-3.2534633500193593E-16</v>
      </c>
      <c r="O1069">
        <f t="shared" si="50"/>
        <v>1.1357875196703032E-18</v>
      </c>
    </row>
    <row r="1070" spans="1:15" x14ac:dyDescent="0.2">
      <c r="A1070">
        <v>3207</v>
      </c>
      <c r="B1070">
        <f t="shared" si="48"/>
        <v>4.6110987089106217E-14</v>
      </c>
      <c r="D1070" cm="1">
        <f t="array" ref="D1070">$J$1*Distributed_Weight($A1070,'Rev 10'!$M$16,'Rev 10'!$M$9,0)</f>
        <v>4.6864857966112015E-13</v>
      </c>
      <c r="E1070" cm="1">
        <f t="array" ref="E1070">$J$1*(Distributed_Weight($A1070,'Rev 10'!$M$16,'Rev 10'!$M$9,0)+Point_Force($A1070,2*'Rev 10'!$M$16,'Rev 10'!$M$10/2))</f>
        <v>1.0530430917706304E-12</v>
      </c>
      <c r="F1070" cm="1">
        <f t="array" ref="F1070">$J$1*(Distributed_Weight($A1070,'Rev 10'!$M$16,'Rev 10'!$M$9,0)+Point_Force($A1070,2*'Rev 10'!$M$16,'Rev 10'!$M$10/2)+Moment_Force($A1070,'Rev 10'!$V$9,'Rev 10'!$M$10/2))</f>
        <v>-2.3075306072608619E-9</v>
      </c>
      <c r="G1070" cm="1">
        <f t="array" ref="G1070">$J$1*(Distributed_Weight($A1070,'Rev 10'!$M$16*9.81,'Rev 10'!$M$9,0)-Point_Force($A1070,2*'Rev 10'!$M$16*9.81,'Rev 10'!$M$10/2)+Distributed_Weight($A1070,'Rev 10'!$M$16*9.81,'Rev 10'!$M$9,'Rev 10'!$M$10-'Rev 10'!$M$9))</f>
        <v>4.6110987089106217E-14</v>
      </c>
      <c r="L1070">
        <f t="shared" si="49"/>
        <v>-3.2193897244292502E-16</v>
      </c>
      <c r="O1070">
        <f t="shared" si="50"/>
        <v>1.1357875196247135E-18</v>
      </c>
    </row>
    <row r="1071" spans="1:15" x14ac:dyDescent="0.2">
      <c r="A1071">
        <v>3210</v>
      </c>
      <c r="B1071">
        <f t="shared" si="48"/>
        <v>4.5145170171777442E-14</v>
      </c>
      <c r="D1071" cm="1">
        <f t="array" ref="D1071">$J$1*Distributed_Weight($A1071,'Rev 10'!$M$16,'Rev 10'!$M$9,0)</f>
        <v>4.6924856376006731E-13</v>
      </c>
      <c r="E1071" cm="1">
        <f t="array" ref="E1071">$J$1*(Distributed_Weight($A1071,'Rev 10'!$M$16,'Rev 10'!$M$9,0)+Point_Force($A1071,2*'Rev 10'!$M$16,'Rev 10'!$M$10/2))</f>
        <v>1.0548430440674719E-12</v>
      </c>
      <c r="F1071" cm="1">
        <f t="array" ref="F1071">$J$1*(Distributed_Weight($A1071,'Rev 10'!$M$16,'Rev 10'!$M$9,0)+Point_Force($A1071,2*'Rev 10'!$M$16,'Rev 10'!$M$10/2)+Moment_Force($A1071,'Rev 10'!$V$9,'Rev 10'!$M$10/2))</f>
        <v>-2.3075288073085653E-9</v>
      </c>
      <c r="G1071" cm="1">
        <f t="array" ref="G1071">$J$1*(Distributed_Weight($A1071,'Rev 10'!$M$16*9.81,'Rev 10'!$M$9,0)-Point_Force($A1071,2*'Rev 10'!$M$16*9.81,'Rev 10'!$M$10/2)+Distributed_Weight($A1071,'Rev 10'!$M$16*9.81,'Rev 10'!$M$9,'Rev 10'!$M$10-'Rev 10'!$M$9))</f>
        <v>4.5145170171777442E-14</v>
      </c>
      <c r="L1071">
        <f t="shared" si="49"/>
        <v>-3.1853160988405088E-16</v>
      </c>
      <c r="O1071">
        <f t="shared" si="50"/>
        <v>1.1357875196240069E-18</v>
      </c>
    </row>
    <row r="1072" spans="1:15" x14ac:dyDescent="0.2">
      <c r="A1072">
        <v>3213</v>
      </c>
      <c r="B1072">
        <f t="shared" si="48"/>
        <v>4.4189575342125289E-14</v>
      </c>
      <c r="D1072" cm="1">
        <f t="array" ref="D1072">$J$1*Distributed_Weight($A1072,'Rev 10'!$M$16,'Rev 10'!$M$9,0)</f>
        <v>4.6984854785901447E-13</v>
      </c>
      <c r="E1072" cm="1">
        <f t="array" ref="E1072">$J$1*(Distributed_Weight($A1072,'Rev 10'!$M$16,'Rev 10'!$M$9,0)+Point_Force($A1072,2*'Rev 10'!$M$16,'Rev 10'!$M$10/2))</f>
        <v>1.0566429963643134E-12</v>
      </c>
      <c r="F1072" cm="1">
        <f t="array" ref="F1072">$J$1*(Distributed_Weight($A1072,'Rev 10'!$M$16,'Rev 10'!$M$9,0)+Point_Force($A1072,2*'Rev 10'!$M$16,'Rev 10'!$M$10/2)+Moment_Force($A1072,'Rev 10'!$V$9,'Rev 10'!$M$10/2))</f>
        <v>-2.3075270073562682E-9</v>
      </c>
      <c r="G1072" cm="1">
        <f t="array" ref="G1072">$J$1*(Distributed_Weight($A1072,'Rev 10'!$M$16*9.81,'Rev 10'!$M$9,0)-Point_Force($A1072,2*'Rev 10'!$M$16*9.81,'Rev 10'!$M$10/2)+Distributed_Weight($A1072,'Rev 10'!$M$16*9.81,'Rev 10'!$M$9,'Rev 10'!$M$10-'Rev 10'!$M$9))</f>
        <v>4.4189575342125289E-14</v>
      </c>
      <c r="L1072">
        <f t="shared" si="49"/>
        <v>-3.1512424732517886E-16</v>
      </c>
      <c r="O1072">
        <f t="shared" si="50"/>
        <v>1.1357875195630015E-18</v>
      </c>
    </row>
    <row r="1073" spans="1:15" x14ac:dyDescent="0.2">
      <c r="A1073">
        <v>3216</v>
      </c>
      <c r="B1073">
        <f t="shared" si="48"/>
        <v>4.3244202600149752E-14</v>
      </c>
      <c r="D1073" cm="1">
        <f t="array" ref="D1073">$J$1*Distributed_Weight($A1073,'Rev 10'!$M$16,'Rev 10'!$M$9,0)</f>
        <v>4.7044853195796163E-13</v>
      </c>
      <c r="E1073" cm="1">
        <f t="array" ref="E1073">$J$1*(Distributed_Weight($A1073,'Rev 10'!$M$16,'Rev 10'!$M$9,0)+Point_Force($A1073,2*'Rev 10'!$M$16,'Rev 10'!$M$10/2))</f>
        <v>1.058442948661155E-12</v>
      </c>
      <c r="F1073" cm="1">
        <f t="array" ref="F1073">$J$1*(Distributed_Weight($A1073,'Rev 10'!$M$16,'Rev 10'!$M$9,0)+Point_Force($A1073,2*'Rev 10'!$M$16,'Rev 10'!$M$10/2)+Moment_Force($A1073,'Rev 10'!$V$9,'Rev 10'!$M$10/2))</f>
        <v>-2.3075252074039711E-9</v>
      </c>
      <c r="G1073" cm="1">
        <f t="array" ref="G1073">$J$1*(Distributed_Weight($A1073,'Rev 10'!$M$16*9.81,'Rev 10'!$M$9,0)-Point_Force($A1073,2*'Rev 10'!$M$16*9.81,'Rev 10'!$M$10/2)+Distributed_Weight($A1073,'Rev 10'!$M$16*9.81,'Rev 10'!$M$9,'Rev 10'!$M$10-'Rev 10'!$M$9))</f>
        <v>4.3244202600149752E-14</v>
      </c>
      <c r="L1073">
        <f t="shared" si="49"/>
        <v>-3.1171688476648986E-16</v>
      </c>
      <c r="O1073">
        <f t="shared" si="50"/>
        <v>1.1357875197467241E-18</v>
      </c>
    </row>
    <row r="1074" spans="1:15" x14ac:dyDescent="0.2">
      <c r="A1074">
        <v>3219</v>
      </c>
      <c r="B1074">
        <f t="shared" si="48"/>
        <v>4.2309051945850283E-14</v>
      </c>
      <c r="D1074" cm="1">
        <f t="array" ref="D1074">$J$1*Distributed_Weight($A1074,'Rev 10'!$M$16,'Rev 10'!$M$9,0)</f>
        <v>4.7104851605690869E-13</v>
      </c>
      <c r="E1074" cm="1">
        <f t="array" ref="E1074">$J$1*(Distributed_Weight($A1074,'Rev 10'!$M$16,'Rev 10'!$M$9,0)+Point_Force($A1074,2*'Rev 10'!$M$16,'Rev 10'!$M$10/2))</f>
        <v>1.0602429009579963E-12</v>
      </c>
      <c r="F1074" cm="1">
        <f t="array" ref="F1074">$J$1*(Distributed_Weight($A1074,'Rev 10'!$M$16,'Rev 10'!$M$9,0)+Point_Force($A1074,2*'Rev 10'!$M$16,'Rev 10'!$M$10/2)+Moment_Force($A1074,'Rev 10'!$V$9,'Rev 10'!$M$10/2))</f>
        <v>-2.3075234074516745E-9</v>
      </c>
      <c r="G1074" cm="1">
        <f t="array" ref="G1074">$J$1*(Distributed_Weight($A1074,'Rev 10'!$M$16*9.81,'Rev 10'!$M$9,0)-Point_Force($A1074,2*'Rev 10'!$M$16*9.81,'Rev 10'!$M$10/2)+Distributed_Weight($A1074,'Rev 10'!$M$16*9.81,'Rev 10'!$M$9,'Rev 10'!$M$10-'Rev 10'!$M$9))</f>
        <v>4.2309051945850283E-14</v>
      </c>
      <c r="L1074">
        <f t="shared" si="49"/>
        <v>-3.0830952220724969E-16</v>
      </c>
      <c r="O1074">
        <f t="shared" si="50"/>
        <v>1.1357875196247135E-18</v>
      </c>
    </row>
    <row r="1075" spans="1:15" x14ac:dyDescent="0.2">
      <c r="A1075">
        <v>3222</v>
      </c>
      <c r="B1075">
        <f t="shared" si="48"/>
        <v>4.1384123379228534E-14</v>
      </c>
      <c r="D1075" cm="1">
        <f t="array" ref="D1075">$J$1*Distributed_Weight($A1075,'Rev 10'!$M$16,'Rev 10'!$M$9,0)</f>
        <v>4.7164850015585585E-13</v>
      </c>
      <c r="E1075" cm="1">
        <f t="array" ref="E1075">$J$1*(Distributed_Weight($A1075,'Rev 10'!$M$16,'Rev 10'!$M$9,0)+Point_Force($A1075,2*'Rev 10'!$M$16,'Rev 10'!$M$10/2))</f>
        <v>1.0620428532548378E-12</v>
      </c>
      <c r="F1075" cm="1">
        <f t="array" ref="F1075">$J$1*(Distributed_Weight($A1075,'Rev 10'!$M$16,'Rev 10'!$M$9,0)+Point_Force($A1075,2*'Rev 10'!$M$16,'Rev 10'!$M$10/2)+Moment_Force($A1075,'Rev 10'!$V$9,'Rev 10'!$M$10/2))</f>
        <v>-2.3075216074993774E-9</v>
      </c>
      <c r="G1075" cm="1">
        <f t="array" ref="G1075">$J$1*(Distributed_Weight($A1075,'Rev 10'!$M$16*9.81,'Rev 10'!$M$9,0)-Point_Force($A1075,2*'Rev 10'!$M$16*9.81,'Rev 10'!$M$10/2)+Distributed_Weight($A1075,'Rev 10'!$M$16*9.81,'Rev 10'!$M$9,'Rev 10'!$M$10-'Rev 10'!$M$9))</f>
        <v>4.1384123379228534E-14</v>
      </c>
      <c r="L1075">
        <f t="shared" si="49"/>
        <v>-3.0490215964837555E-16</v>
      </c>
      <c r="O1075">
        <f t="shared" si="50"/>
        <v>1.1357875196703032E-18</v>
      </c>
    </row>
    <row r="1076" spans="1:15" x14ac:dyDescent="0.2">
      <c r="A1076">
        <v>3225</v>
      </c>
      <c r="B1076">
        <f t="shared" si="48"/>
        <v>4.0469416900283407E-14</v>
      </c>
      <c r="D1076" cm="1">
        <f t="array" ref="D1076">$J$1*Distributed_Weight($A1076,'Rev 10'!$M$16,'Rev 10'!$M$9,0)</f>
        <v>4.7224848425480301E-13</v>
      </c>
      <c r="E1076" cm="1">
        <f t="array" ref="E1076">$J$1*(Distributed_Weight($A1076,'Rev 10'!$M$16,'Rev 10'!$M$9,0)+Point_Force($A1076,2*'Rev 10'!$M$16,'Rev 10'!$M$10/2))</f>
        <v>1.0638428055516793E-12</v>
      </c>
      <c r="F1076" cm="1">
        <f t="array" ref="F1076">$J$1*(Distributed_Weight($A1076,'Rev 10'!$M$16,'Rev 10'!$M$9,0)+Point_Force($A1076,2*'Rev 10'!$M$16,'Rev 10'!$M$10/2)+Moment_Force($A1076,'Rev 10'!$V$9,'Rev 10'!$M$10/2))</f>
        <v>-2.3075198075470808E-9</v>
      </c>
      <c r="G1076" cm="1">
        <f t="array" ref="G1076">$J$1*(Distributed_Weight($A1076,'Rev 10'!$M$16*9.81,'Rev 10'!$M$9,0)-Point_Force($A1076,2*'Rev 10'!$M$16*9.81,'Rev 10'!$M$10/2)+Distributed_Weight($A1076,'Rev 10'!$M$16*9.81,'Rev 10'!$M$9,'Rev 10'!$M$10-'Rev 10'!$M$9))</f>
        <v>4.0469416900283407E-14</v>
      </c>
      <c r="L1076">
        <f t="shared" si="49"/>
        <v>-3.0149479708936464E-16</v>
      </c>
      <c r="O1076">
        <f t="shared" si="50"/>
        <v>1.135787519639439E-18</v>
      </c>
    </row>
    <row r="1077" spans="1:15" x14ac:dyDescent="0.2">
      <c r="A1077">
        <v>3228</v>
      </c>
      <c r="B1077">
        <f t="shared" si="48"/>
        <v>3.9564932509015313E-14</v>
      </c>
      <c r="D1077" cm="1">
        <f t="array" ref="D1077">$J$1*Distributed_Weight($A1077,'Rev 10'!$M$16,'Rev 10'!$M$9,0)</f>
        <v>4.7284846835375017E-13</v>
      </c>
      <c r="E1077" cm="1">
        <f t="array" ref="E1077">$J$1*(Distributed_Weight($A1077,'Rev 10'!$M$16,'Rev 10'!$M$9,0)+Point_Force($A1077,2*'Rev 10'!$M$16,'Rev 10'!$M$10/2))</f>
        <v>1.0656427578485207E-12</v>
      </c>
      <c r="F1077" cm="1">
        <f t="array" ref="F1077">$J$1*(Distributed_Weight($A1077,'Rev 10'!$M$16,'Rev 10'!$M$9,0)+Point_Force($A1077,2*'Rev 10'!$M$16,'Rev 10'!$M$10/2)+Moment_Force($A1077,'Rev 10'!$V$9,'Rev 10'!$M$10/2))</f>
        <v>-2.3075180075947841E-9</v>
      </c>
      <c r="G1077" cm="1">
        <f t="array" ref="G1077">$J$1*(Distributed_Weight($A1077,'Rev 10'!$M$16*9.81,'Rev 10'!$M$9,0)-Point_Force($A1077,2*'Rev 10'!$M$16*9.81,'Rev 10'!$M$10/2)+Distributed_Weight($A1077,'Rev 10'!$M$16*9.81,'Rev 10'!$M$9,'Rev 10'!$M$10-'Rev 10'!$M$9))</f>
        <v>3.9564932509015313E-14</v>
      </c>
      <c r="L1077">
        <f t="shared" si="49"/>
        <v>-2.9808743453044632E-16</v>
      </c>
      <c r="O1077">
        <f t="shared" si="50"/>
        <v>1.1357875196555614E-18</v>
      </c>
    </row>
    <row r="1078" spans="1:15" x14ac:dyDescent="0.2">
      <c r="A1078">
        <v>3231</v>
      </c>
      <c r="B1078">
        <f t="shared" si="48"/>
        <v>3.8670670205423974E-14</v>
      </c>
      <c r="D1078" cm="1">
        <f t="array" ref="D1078">$J$1*Distributed_Weight($A1078,'Rev 10'!$M$16,'Rev 10'!$M$9,0)</f>
        <v>4.7344845245269743E-13</v>
      </c>
      <c r="E1078" cm="1">
        <f t="array" ref="E1078">$J$1*(Distributed_Weight($A1078,'Rev 10'!$M$16,'Rev 10'!$M$9,0)+Point_Force($A1078,2*'Rev 10'!$M$16,'Rev 10'!$M$10/2))</f>
        <v>1.067442710145362E-12</v>
      </c>
      <c r="F1078" cm="1">
        <f t="array" ref="F1078">$J$1*(Distributed_Weight($A1078,'Rev 10'!$M$16,'Rev 10'!$M$9,0)+Point_Force($A1078,2*'Rev 10'!$M$16,'Rev 10'!$M$10/2)+Moment_Force($A1078,'Rev 10'!$V$9,'Rev 10'!$M$10/2))</f>
        <v>-2.3075162076424871E-9</v>
      </c>
      <c r="G1078" cm="1">
        <f t="array" ref="G1078">$J$1*(Distributed_Weight($A1078,'Rev 10'!$M$16*9.81,'Rev 10'!$M$9,0)-Point_Force($A1078,2*'Rev 10'!$M$16*9.81,'Rev 10'!$M$10/2)+Distributed_Weight($A1078,'Rev 10'!$M$16*9.81,'Rev 10'!$M$9,'Rev 10'!$M$10-'Rev 10'!$M$9))</f>
        <v>3.8670670205423974E-14</v>
      </c>
      <c r="L1078">
        <f t="shared" si="49"/>
        <v>-2.9468007197147964E-16</v>
      </c>
      <c r="O1078">
        <f t="shared" si="50"/>
        <v>1.1357875196085912E-18</v>
      </c>
    </row>
    <row r="1079" spans="1:15" x14ac:dyDescent="0.2">
      <c r="A1079">
        <v>3234</v>
      </c>
      <c r="B1079">
        <f t="shared" si="48"/>
        <v>3.7786629989509535E-14</v>
      </c>
      <c r="D1079" cm="1">
        <f t="array" ref="D1079">$J$1*Distributed_Weight($A1079,'Rev 10'!$M$16,'Rev 10'!$M$9,0)</f>
        <v>4.7404843655164459E-13</v>
      </c>
      <c r="E1079" cm="1">
        <f t="array" ref="E1079">$J$1*(Distributed_Weight($A1079,'Rev 10'!$M$16,'Rev 10'!$M$9,0)+Point_Force($A1079,2*'Rev 10'!$M$16,'Rev 10'!$M$10/2))</f>
        <v>1.0692426624422037E-12</v>
      </c>
      <c r="F1079" cm="1">
        <f t="array" ref="F1079">$J$1*(Distributed_Weight($A1079,'Rev 10'!$M$16,'Rev 10'!$M$9,0)+Point_Force($A1079,2*'Rev 10'!$M$16,'Rev 10'!$M$10/2)+Moment_Force($A1079,'Rev 10'!$V$9,'Rev 10'!$M$10/2))</f>
        <v>-2.3075144076901904E-9</v>
      </c>
      <c r="G1079" cm="1">
        <f t="array" ref="G1079">$J$1*(Distributed_Weight($A1079,'Rev 10'!$M$16*9.81,'Rev 10'!$M$9,0)-Point_Force($A1079,2*'Rev 10'!$M$16*9.81,'Rev 10'!$M$10/2)+Distributed_Weight($A1079,'Rev 10'!$M$16*9.81,'Rev 10'!$M$9,'Rev 10'!$M$10-'Rev 10'!$M$9))</f>
        <v>3.7786629989509535E-14</v>
      </c>
      <c r="L1079">
        <f t="shared" si="49"/>
        <v>-2.9127270941265386E-16</v>
      </c>
      <c r="O1079">
        <f t="shared" si="50"/>
        <v>1.135787519731292E-18</v>
      </c>
    </row>
    <row r="1080" spans="1:15" x14ac:dyDescent="0.2">
      <c r="A1080">
        <v>3237</v>
      </c>
      <c r="B1080">
        <f t="shared" si="48"/>
        <v>3.6912811861271574E-14</v>
      </c>
      <c r="D1080" cm="1">
        <f t="array" ref="D1080">$J$1*Distributed_Weight($A1080,'Rev 10'!$M$16,'Rev 10'!$M$9,0)</f>
        <v>4.7464842065059165E-13</v>
      </c>
      <c r="E1080" cm="1">
        <f t="array" ref="E1080">$J$1*(Distributed_Weight($A1080,'Rev 10'!$M$16,'Rev 10'!$M$9,0)+Point_Force($A1080,2*'Rev 10'!$M$16,'Rev 10'!$M$10/2))</f>
        <v>1.071042614739045E-12</v>
      </c>
      <c r="F1080" cm="1">
        <f t="array" ref="F1080">$J$1*(Distributed_Weight($A1080,'Rev 10'!$M$16,'Rev 10'!$M$9,0)+Point_Force($A1080,2*'Rev 10'!$M$16,'Rev 10'!$M$10/2)+Moment_Force($A1080,'Rev 10'!$V$9,'Rev 10'!$M$10/2))</f>
        <v>-2.3075126077378937E-9</v>
      </c>
      <c r="G1080" cm="1">
        <f t="array" ref="G1080">$J$1*(Distributed_Weight($A1080,'Rev 10'!$M$16*9.81,'Rev 10'!$M$9,0)-Point_Force($A1080,2*'Rev 10'!$M$16*9.81,'Rev 10'!$M$10/2)+Distributed_Weight($A1080,'Rev 10'!$M$16*9.81,'Rev 10'!$M$9,'Rev 10'!$M$10-'Rev 10'!$M$9))</f>
        <v>3.6912811861271574E-14</v>
      </c>
      <c r="L1080">
        <f t="shared" si="49"/>
        <v>-2.8786534685345999E-16</v>
      </c>
      <c r="O1080">
        <f t="shared" si="50"/>
        <v>1.1357875195174285E-18</v>
      </c>
    </row>
    <row r="1081" spans="1:15" x14ac:dyDescent="0.2">
      <c r="A1081">
        <v>3240</v>
      </c>
      <c r="B1081">
        <f t="shared" si="48"/>
        <v>3.6049215820711194E-14</v>
      </c>
      <c r="D1081" cm="1">
        <f t="array" ref="D1081">$J$1*Distributed_Weight($A1081,'Rev 10'!$M$16,'Rev 10'!$M$9,0)</f>
        <v>4.7524840474953881E-13</v>
      </c>
      <c r="E1081" cm="1">
        <f t="array" ref="E1081">$J$1*(Distributed_Weight($A1081,'Rev 10'!$M$16,'Rev 10'!$M$9,0)+Point_Force($A1081,2*'Rev 10'!$M$16,'Rev 10'!$M$10/2))</f>
        <v>1.0728425670358865E-12</v>
      </c>
      <c r="F1081" cm="1">
        <f t="array" ref="F1081">$J$1*(Distributed_Weight($A1081,'Rev 10'!$M$16,'Rev 10'!$M$9,0)+Point_Force($A1081,2*'Rev 10'!$M$16,'Rev 10'!$M$10/2)+Moment_Force($A1081,'Rev 10'!$V$9,'Rev 10'!$M$10/2))</f>
        <v>-2.3075108077855967E-9</v>
      </c>
      <c r="G1081" cm="1">
        <f t="array" ref="G1081">$J$1*(Distributed_Weight($A1081,'Rev 10'!$M$16*9.81,'Rev 10'!$M$9,0)-Point_Force($A1081,2*'Rev 10'!$M$16*9.81,'Rev 10'!$M$10/2)+Distributed_Weight($A1081,'Rev 10'!$M$16*9.81,'Rev 10'!$M$9,'Rev 10'!$M$10-'Rev 10'!$M$9))</f>
        <v>3.6049215820711194E-14</v>
      </c>
      <c r="L1081">
        <f t="shared" si="49"/>
        <v>-2.844579842949077E-16</v>
      </c>
      <c r="O1081">
        <f t="shared" si="50"/>
        <v>1.1357875196702866E-18</v>
      </c>
    </row>
    <row r="1082" spans="1:15" x14ac:dyDescent="0.2">
      <c r="A1082">
        <v>3243</v>
      </c>
      <c r="B1082">
        <f t="shared" si="48"/>
        <v>3.5195841867826471E-14</v>
      </c>
      <c r="D1082" cm="1">
        <f t="array" ref="D1082">$J$1*Distributed_Weight($A1082,'Rev 10'!$M$16,'Rev 10'!$M$9,0)</f>
        <v>4.7584838884848597E-13</v>
      </c>
      <c r="E1082" cm="1">
        <f t="array" ref="E1082">$J$1*(Distributed_Weight($A1082,'Rev 10'!$M$16,'Rev 10'!$M$9,0)+Point_Force($A1082,2*'Rev 10'!$M$16,'Rev 10'!$M$10/2))</f>
        <v>1.0746425193327281E-12</v>
      </c>
      <c r="F1082" cm="1">
        <f t="array" ref="F1082">$J$1*(Distributed_Weight($A1082,'Rev 10'!$M$16,'Rev 10'!$M$9,0)+Point_Force($A1082,2*'Rev 10'!$M$16,'Rev 10'!$M$10/2)+Moment_Force($A1082,'Rev 10'!$V$9,'Rev 10'!$M$10/2))</f>
        <v>-2.3075090078333E-9</v>
      </c>
      <c r="G1082" cm="1">
        <f t="array" ref="G1082">$J$1*(Distributed_Weight($A1082,'Rev 10'!$M$16*9.81,'Rev 10'!$M$9,0)-Point_Force($A1082,2*'Rev 10'!$M$16*9.81,'Rev 10'!$M$10/2)+Distributed_Weight($A1082,'Rev 10'!$M$16*9.81,'Rev 10'!$M$9,'Rev 10'!$M$10-'Rev 10'!$M$9))</f>
        <v>3.5195841867826471E-14</v>
      </c>
      <c r="L1082">
        <f t="shared" si="49"/>
        <v>-2.8105062173589684E-16</v>
      </c>
      <c r="O1082">
        <f t="shared" si="50"/>
        <v>1.1357875197011508E-18</v>
      </c>
    </row>
    <row r="1083" spans="1:15" x14ac:dyDescent="0.2">
      <c r="A1083">
        <v>3246</v>
      </c>
      <c r="B1083">
        <f t="shared" si="48"/>
        <v>3.435269000261878E-14</v>
      </c>
      <c r="D1083" cm="1">
        <f t="array" ref="D1083">$J$1*Distributed_Weight($A1083,'Rev 10'!$M$16,'Rev 10'!$M$9,0)</f>
        <v>4.7644837294743312E-13</v>
      </c>
      <c r="E1083" cm="1">
        <f t="array" ref="E1083">$J$1*(Distributed_Weight($A1083,'Rev 10'!$M$16,'Rev 10'!$M$9,0)+Point_Force($A1083,2*'Rev 10'!$M$16,'Rev 10'!$M$10/2))</f>
        <v>1.0764424716295696E-12</v>
      </c>
      <c r="F1083" cm="1">
        <f t="array" ref="F1083">$J$1*(Distributed_Weight($A1083,'Rev 10'!$M$16,'Rev 10'!$M$9,0)+Point_Force($A1083,2*'Rev 10'!$M$16,'Rev 10'!$M$10/2)+Moment_Force($A1083,'Rev 10'!$V$9,'Rev 10'!$M$10/2))</f>
        <v>-2.307507207881003E-9</v>
      </c>
      <c r="G1083" cm="1">
        <f t="array" ref="G1083">$J$1*(Distributed_Weight($A1083,'Rev 10'!$M$16*9.81,'Rev 10'!$M$9,0)-Point_Force($A1083,2*'Rev 10'!$M$16*9.81,'Rev 10'!$M$10/2)+Distributed_Weight($A1083,'Rev 10'!$M$16*9.81,'Rev 10'!$M$9,'Rev 10'!$M$10-'Rev 10'!$M$9))</f>
        <v>3.435269000261878E-14</v>
      </c>
      <c r="L1083">
        <f t="shared" si="49"/>
        <v>-2.7764325917679339E-16</v>
      </c>
      <c r="O1083">
        <f t="shared" si="50"/>
        <v>1.1357875196702866E-18</v>
      </c>
    </row>
    <row r="1084" spans="1:15" x14ac:dyDescent="0.2">
      <c r="A1084">
        <v>3249</v>
      </c>
      <c r="B1084">
        <f t="shared" si="48"/>
        <v>3.35197602250884E-14</v>
      </c>
      <c r="D1084" cm="1">
        <f t="array" ref="D1084">$J$1*Distributed_Weight($A1084,'Rev 10'!$M$16,'Rev 10'!$M$9,0)</f>
        <v>4.7704835704638028E-13</v>
      </c>
      <c r="E1084" cm="1">
        <f t="array" ref="E1084">$J$1*(Distributed_Weight($A1084,'Rev 10'!$M$16,'Rev 10'!$M$9,0)+Point_Force($A1084,2*'Rev 10'!$M$16,'Rev 10'!$M$10/2))</f>
        <v>1.0782424239264109E-12</v>
      </c>
      <c r="F1084" cm="1">
        <f t="array" ref="F1084">$J$1*(Distributed_Weight($A1084,'Rev 10'!$M$16,'Rev 10'!$M$9,0)+Point_Force($A1084,2*'Rev 10'!$M$16,'Rev 10'!$M$10/2)+Moment_Force($A1084,'Rev 10'!$V$9,'Rev 10'!$M$10/2))</f>
        <v>-2.3075054079287059E-9</v>
      </c>
      <c r="G1084" cm="1">
        <f t="array" ref="G1084">$J$1*(Distributed_Weight($A1084,'Rev 10'!$M$16*9.81,'Rev 10'!$M$9,0)-Point_Force($A1084,2*'Rev 10'!$M$16*9.81,'Rev 10'!$M$10/2)+Distributed_Weight($A1084,'Rev 10'!$M$16*9.81,'Rev 10'!$M$9,'Rev 10'!$M$10-'Rev 10'!$M$9))</f>
        <v>3.35197602250884E-14</v>
      </c>
      <c r="L1084">
        <f t="shared" si="49"/>
        <v>-2.7423589661778253E-16</v>
      </c>
      <c r="O1084">
        <f t="shared" si="50"/>
        <v>1.1357875196085912E-18</v>
      </c>
    </row>
    <row r="1085" spans="1:15" x14ac:dyDescent="0.2">
      <c r="A1085">
        <v>3252</v>
      </c>
      <c r="B1085">
        <f t="shared" si="48"/>
        <v>3.2697052535235052E-14</v>
      </c>
      <c r="D1085" cm="1">
        <f t="array" ref="D1085">$J$1*Distributed_Weight($A1085,'Rev 10'!$M$16,'Rev 10'!$M$9,0)</f>
        <v>4.7764834114532744E-13</v>
      </c>
      <c r="E1085" cm="1">
        <f t="array" ref="E1085">$J$1*(Distributed_Weight($A1085,'Rev 10'!$M$16,'Rev 10'!$M$9,0)+Point_Force($A1085,2*'Rev 10'!$M$16,'Rev 10'!$M$10/2))</f>
        <v>1.0800423762232524E-12</v>
      </c>
      <c r="F1085" cm="1">
        <f t="array" ref="F1085">$J$1*(Distributed_Weight($A1085,'Rev 10'!$M$16,'Rev 10'!$M$9,0)+Point_Force($A1085,2*'Rev 10'!$M$16,'Rev 10'!$M$10/2)+Moment_Force($A1085,'Rev 10'!$V$9,'Rev 10'!$M$10/2))</f>
        <v>-2.3075036079764092E-9</v>
      </c>
      <c r="G1085" cm="1">
        <f t="array" ref="G1085">$J$1*(Distributed_Weight($A1085,'Rev 10'!$M$16*9.81,'Rev 10'!$M$9,0)-Point_Force($A1085,2*'Rev 10'!$M$16*9.81,'Rev 10'!$M$10/2)+Distributed_Weight($A1085,'Rev 10'!$M$16*9.81,'Rev 10'!$M$9,'Rev 10'!$M$10-'Rev 10'!$M$9))</f>
        <v>3.2697052535235052E-14</v>
      </c>
      <c r="L1085">
        <f t="shared" si="49"/>
        <v>-2.7082853405895675E-16</v>
      </c>
      <c r="O1085">
        <f t="shared" si="50"/>
        <v>1.1357875195482763E-18</v>
      </c>
    </row>
    <row r="1086" spans="1:15" x14ac:dyDescent="0.2">
      <c r="A1086">
        <v>3255</v>
      </c>
      <c r="B1086">
        <f t="shared" si="48"/>
        <v>3.1884566933058182E-14</v>
      </c>
      <c r="D1086" cm="1">
        <f t="array" ref="D1086">$J$1*Distributed_Weight($A1086,'Rev 10'!$M$16,'Rev 10'!$M$9,0)</f>
        <v>4.782483252442746E-13</v>
      </c>
      <c r="E1086" cm="1">
        <f t="array" ref="E1086">$J$1*(Distributed_Weight($A1086,'Rev 10'!$M$16,'Rev 10'!$M$9,0)+Point_Force($A1086,2*'Rev 10'!$M$16,'Rev 10'!$M$10/2))</f>
        <v>1.0818423285200938E-12</v>
      </c>
      <c r="F1086" cm="1">
        <f t="array" ref="F1086">$J$1*(Distributed_Weight($A1086,'Rev 10'!$M$16,'Rev 10'!$M$9,0)+Point_Force($A1086,2*'Rev 10'!$M$16,'Rev 10'!$M$10/2)+Moment_Force($A1086,'Rev 10'!$V$9,'Rev 10'!$M$10/2))</f>
        <v>-2.3075018080241122E-9</v>
      </c>
      <c r="G1086" cm="1">
        <f t="array" ref="G1086">$J$1*(Distributed_Weight($A1086,'Rev 10'!$M$16*9.81,'Rev 10'!$M$9,0)-Point_Force($A1086,2*'Rev 10'!$M$16*9.81,'Rev 10'!$M$10/2)+Distributed_Weight($A1086,'Rev 10'!$M$16*9.81,'Rev 10'!$M$9,'Rev 10'!$M$10-'Rev 10'!$M$9))</f>
        <v>3.1884566933058182E-14</v>
      </c>
      <c r="L1086">
        <f t="shared" si="49"/>
        <v>-2.6742117150031193E-16</v>
      </c>
      <c r="O1086">
        <f t="shared" si="50"/>
        <v>1.1357875197923135E-18</v>
      </c>
    </row>
    <row r="1087" spans="1:15" x14ac:dyDescent="0.2">
      <c r="A1087">
        <v>3258</v>
      </c>
      <c r="B1087">
        <f t="shared" si="48"/>
        <v>3.1082303418557246E-14</v>
      </c>
      <c r="D1087" cm="1">
        <f t="array" ref="D1087">$J$1*Distributed_Weight($A1087,'Rev 10'!$M$16,'Rev 10'!$M$9,0)</f>
        <v>4.7884830934322176E-13</v>
      </c>
      <c r="E1087" cm="1">
        <f t="array" ref="E1087">$J$1*(Distributed_Weight($A1087,'Rev 10'!$M$16,'Rev 10'!$M$9,0)+Point_Force($A1087,2*'Rev 10'!$M$16,'Rev 10'!$M$10/2))</f>
        <v>1.0836422808169353E-12</v>
      </c>
      <c r="F1087" cm="1">
        <f t="array" ref="F1087">$J$1*(Distributed_Weight($A1087,'Rev 10'!$M$16,'Rev 10'!$M$9,0)+Point_Force($A1087,2*'Rev 10'!$M$16,'Rev 10'!$M$10/2)+Moment_Force($A1087,'Rev 10'!$V$9,'Rev 10'!$M$10/2))</f>
        <v>-2.3075000080718155E-9</v>
      </c>
      <c r="G1087" cm="1">
        <f t="array" ref="G1087">$J$1*(Distributed_Weight($A1087,'Rev 10'!$M$16*9.81,'Rev 10'!$M$9,0)-Point_Force($A1087,2*'Rev 10'!$M$16*9.81,'Rev 10'!$M$10/2)+Distributed_Weight($A1087,'Rev 10'!$M$16*9.81,'Rev 10'!$M$9,'Rev 10'!$M$10-'Rev 10'!$M$9))</f>
        <v>3.1082303418557246E-14</v>
      </c>
      <c r="L1087">
        <f t="shared" si="49"/>
        <v>-2.6401380894093499E-16</v>
      </c>
      <c r="O1087">
        <f t="shared" si="50"/>
        <v>1.1357875195791239E-18</v>
      </c>
    </row>
    <row r="1088" spans="1:15" x14ac:dyDescent="0.2">
      <c r="A1088">
        <v>3261</v>
      </c>
      <c r="B1088">
        <f t="shared" si="48"/>
        <v>3.0290261991734441E-14</v>
      </c>
      <c r="D1088" cm="1">
        <f t="array" ref="D1088">$J$1*Distributed_Weight($A1088,'Rev 10'!$M$16,'Rev 10'!$M$9,0)</f>
        <v>4.7944829344216892E-13</v>
      </c>
      <c r="E1088" cm="1">
        <f t="array" ref="E1088">$J$1*(Distributed_Weight($A1088,'Rev 10'!$M$16,'Rev 10'!$M$9,0)+Point_Force($A1088,2*'Rev 10'!$M$16,'Rev 10'!$M$10/2))</f>
        <v>1.0854422331137766E-12</v>
      </c>
      <c r="F1088" cm="1">
        <f t="array" ref="F1088">$J$1*(Distributed_Weight($A1088,'Rev 10'!$M$16,'Rev 10'!$M$9,0)+Point_Force($A1088,2*'Rev 10'!$M$16,'Rev 10'!$M$10/2)+Moment_Force($A1088,'Rev 10'!$V$9,'Rev 10'!$M$10/2))</f>
        <v>-2.3074982081195189E-9</v>
      </c>
      <c r="G1088" cm="1">
        <f t="array" ref="G1088">$J$1*(Distributed_Weight($A1088,'Rev 10'!$M$16*9.81,'Rev 10'!$M$9,0)-Point_Force($A1088,2*'Rev 10'!$M$16*9.81,'Rev 10'!$M$10/2)+Distributed_Weight($A1088,'Rev 10'!$M$16*9.81,'Rev 10'!$M$9,'Rev 10'!$M$10-'Rev 10'!$M$9))</f>
        <v>3.0290261991734441E-14</v>
      </c>
      <c r="L1088">
        <f t="shared" si="49"/>
        <v>-2.6060644638219761E-16</v>
      </c>
      <c r="O1088">
        <f t="shared" si="50"/>
        <v>1.135787519639439E-18</v>
      </c>
    </row>
    <row r="1089" spans="1:15" x14ac:dyDescent="0.2">
      <c r="A1089">
        <v>3264</v>
      </c>
      <c r="B1089">
        <f t="shared" si="48"/>
        <v>2.9508442652587849E-14</v>
      </c>
      <c r="D1089" cm="1">
        <f t="array" ref="D1089">$J$1*Distributed_Weight($A1089,'Rev 10'!$M$16,'Rev 10'!$M$9,0)</f>
        <v>4.8004827754111608E-13</v>
      </c>
      <c r="E1089" cm="1">
        <f t="array" ref="E1089">$J$1*(Distributed_Weight($A1089,'Rev 10'!$M$16,'Rev 10'!$M$9,0)+Point_Force($A1089,2*'Rev 10'!$M$16,'Rev 10'!$M$10/2))</f>
        <v>1.0872421854106183E-12</v>
      </c>
      <c r="F1089" cm="1">
        <f t="array" ref="F1089">$J$1*(Distributed_Weight($A1089,'Rev 10'!$M$16,'Rev 10'!$M$9,0)+Point_Force($A1089,2*'Rev 10'!$M$16,'Rev 10'!$M$10/2)+Moment_Force($A1089,'Rev 10'!$V$9,'Rev 10'!$M$10/2))</f>
        <v>-2.3074964081672218E-9</v>
      </c>
      <c r="G1089" cm="1">
        <f t="array" ref="G1089">$J$1*(Distributed_Weight($A1089,'Rev 10'!$M$16*9.81,'Rev 10'!$M$9,0)-Point_Force($A1089,2*'Rev 10'!$M$16*9.81,'Rev 10'!$M$10/2)+Distributed_Weight($A1089,'Rev 10'!$M$16*9.81,'Rev 10'!$M$9,'Rev 10'!$M$10-'Rev 10'!$M$9))</f>
        <v>2.9508442652587849E-14</v>
      </c>
      <c r="L1089">
        <f t="shared" si="49"/>
        <v>-2.571990838232793E-16</v>
      </c>
      <c r="O1089">
        <f t="shared" si="50"/>
        <v>1.1357875196085912E-18</v>
      </c>
    </row>
    <row r="1090" spans="1:15" x14ac:dyDescent="0.2">
      <c r="A1090">
        <v>3267</v>
      </c>
      <c r="B1090">
        <f t="shared" si="48"/>
        <v>2.8736845401118011E-14</v>
      </c>
      <c r="D1090" cm="1">
        <f t="array" ref="D1090">$J$1*Distributed_Weight($A1090,'Rev 10'!$M$16,'Rev 10'!$M$9,0)</f>
        <v>4.8064826164006314E-13</v>
      </c>
      <c r="E1090" cm="1">
        <f t="array" ref="E1090">$J$1*(Distributed_Weight($A1090,'Rev 10'!$M$16,'Rev 10'!$M$9,0)+Point_Force($A1090,2*'Rev 10'!$M$16,'Rev 10'!$M$10/2))</f>
        <v>1.0890421377074598E-12</v>
      </c>
      <c r="F1090" cm="1">
        <f t="array" ref="F1090">$J$1*(Distributed_Weight($A1090,'Rev 10'!$M$16,'Rev 10'!$M$9,0)+Point_Force($A1090,2*'Rev 10'!$M$16,'Rev 10'!$M$10/2)+Moment_Force($A1090,'Rev 10'!$V$9,'Rev 10'!$M$10/2))</f>
        <v>-2.3074946082149251E-9</v>
      </c>
      <c r="G1090" cm="1">
        <f t="array" ref="G1090">$J$1*(Distributed_Weight($A1090,'Rev 10'!$M$16*9.81,'Rev 10'!$M$9,0)-Point_Force($A1090,2*'Rev 10'!$M$16*9.81,'Rev 10'!$M$10/2)+Distributed_Weight($A1090,'Rev 10'!$M$16*9.81,'Rev 10'!$M$9,'Rev 10'!$M$10-'Rev 10'!$M$9))</f>
        <v>2.8736845401118011E-14</v>
      </c>
      <c r="L1090">
        <f t="shared" si="49"/>
        <v>-2.5379172126445352E-16</v>
      </c>
      <c r="O1090">
        <f t="shared" si="50"/>
        <v>1.1357875197011508E-18</v>
      </c>
    </row>
    <row r="1091" spans="1:15" x14ac:dyDescent="0.2">
      <c r="A1091">
        <v>3270</v>
      </c>
      <c r="B1091">
        <f t="shared" ref="B1091:B1154" si="51">G1091</f>
        <v>2.797547023732465E-14</v>
      </c>
      <c r="D1091" cm="1">
        <f t="array" ref="D1091">$J$1*Distributed_Weight($A1091,'Rev 10'!$M$16,'Rev 10'!$M$9,0)</f>
        <v>4.812482457390103E-13</v>
      </c>
      <c r="E1091" cm="1">
        <f t="array" ref="E1091">$J$1*(Distributed_Weight($A1091,'Rev 10'!$M$16,'Rev 10'!$M$9,0)+Point_Force($A1091,2*'Rev 10'!$M$16,'Rev 10'!$M$10/2))</f>
        <v>1.090842090004301E-12</v>
      </c>
      <c r="F1091" cm="1">
        <f t="array" ref="F1091">$J$1*(Distributed_Weight($A1091,'Rev 10'!$M$16,'Rev 10'!$M$9,0)+Point_Force($A1091,2*'Rev 10'!$M$16,'Rev 10'!$M$10/2)+Moment_Force($A1091,'Rev 10'!$V$9,'Rev 10'!$M$10/2))</f>
        <v>-2.3074928082626285E-9</v>
      </c>
      <c r="G1091" cm="1">
        <f t="array" ref="G1091">$J$1*(Distributed_Weight($A1091,'Rev 10'!$M$16*9.81,'Rev 10'!$M$9,0)-Point_Force($A1091,2*'Rev 10'!$M$16*9.81,'Rev 10'!$M$10/2)+Distributed_Weight($A1091,'Rev 10'!$M$16*9.81,'Rev 10'!$M$9,'Rev 10'!$M$10-'Rev 10'!$M$9))</f>
        <v>2.797547023732465E-14</v>
      </c>
      <c r="L1091">
        <f t="shared" ref="L1091:L1154" si="52">(B1092-B1091)/(A1092-A1091)</f>
        <v>-2.5038435870535007E-16</v>
      </c>
      <c r="O1091">
        <f t="shared" ref="O1091:O1154" si="53">(L1092-L1091)/(A1092-A1091)</f>
        <v>1.1357875194865643E-18</v>
      </c>
    </row>
    <row r="1092" spans="1:15" x14ac:dyDescent="0.2">
      <c r="A1092">
        <v>3273</v>
      </c>
      <c r="B1092">
        <f t="shared" si="51"/>
        <v>2.72243171612086E-14</v>
      </c>
      <c r="D1092" cm="1">
        <f t="array" ref="D1092">$J$1*Distributed_Weight($A1092,'Rev 10'!$M$16,'Rev 10'!$M$9,0)</f>
        <v>4.8184822983795746E-13</v>
      </c>
      <c r="E1092" cm="1">
        <f t="array" ref="E1092">$J$1*(Distributed_Weight($A1092,'Rev 10'!$M$16,'Rev 10'!$M$9,0)+Point_Force($A1092,2*'Rev 10'!$M$16,'Rev 10'!$M$10/2))</f>
        <v>1.0926420423011427E-12</v>
      </c>
      <c r="F1092" cm="1">
        <f t="array" ref="F1092">$J$1*(Distributed_Weight($A1092,'Rev 10'!$M$16,'Rev 10'!$M$9,0)+Point_Force($A1092,2*'Rev 10'!$M$16,'Rev 10'!$M$10/2)+Moment_Force($A1092,'Rev 10'!$V$9,'Rev 10'!$M$10/2))</f>
        <v>-2.3074910083103314E-9</v>
      </c>
      <c r="G1092" cm="1">
        <f t="array" ref="G1092">$J$1*(Distributed_Weight($A1092,'Rev 10'!$M$16*9.81,'Rev 10'!$M$9,0)-Point_Force($A1092,2*'Rev 10'!$M$16*9.81,'Rev 10'!$M$10/2)+Distributed_Weight($A1092,'Rev 10'!$M$16*9.81,'Rev 10'!$M$9,'Rev 10'!$M$10-'Rev 10'!$M$9))</f>
        <v>2.72243171612086E-14</v>
      </c>
      <c r="L1092">
        <f t="shared" si="52"/>
        <v>-2.4697699614689038E-16</v>
      </c>
      <c r="O1092">
        <f t="shared" si="53"/>
        <v>1.1357875197621562E-18</v>
      </c>
    </row>
    <row r="1093" spans="1:15" x14ac:dyDescent="0.2">
      <c r="A1093">
        <v>3276</v>
      </c>
      <c r="B1093">
        <f t="shared" si="51"/>
        <v>2.6483386172767929E-14</v>
      </c>
      <c r="D1093" cm="1">
        <f t="array" ref="D1093">$J$1*Distributed_Weight($A1093,'Rev 10'!$M$16,'Rev 10'!$M$9,0)</f>
        <v>4.8244821393690472E-13</v>
      </c>
      <c r="E1093" cm="1">
        <f t="array" ref="E1093">$J$1*(Distributed_Weight($A1093,'Rev 10'!$M$16,'Rev 10'!$M$9,0)+Point_Force($A1093,2*'Rev 10'!$M$16,'Rev 10'!$M$10/2))</f>
        <v>1.0944419945979842E-12</v>
      </c>
      <c r="F1093" cm="1">
        <f t="array" ref="F1093">$J$1*(Distributed_Weight($A1093,'Rev 10'!$M$16,'Rev 10'!$M$9,0)+Point_Force($A1093,2*'Rev 10'!$M$16,'Rev 10'!$M$10/2)+Moment_Force($A1093,'Rev 10'!$V$9,'Rev 10'!$M$10/2))</f>
        <v>-2.3074892083580348E-9</v>
      </c>
      <c r="G1093" cm="1">
        <f t="array" ref="G1093">$J$1*(Distributed_Weight($A1093,'Rev 10'!$M$16*9.81,'Rev 10'!$M$9,0)-Point_Force($A1093,2*'Rev 10'!$M$16*9.81,'Rev 10'!$M$10/2)+Distributed_Weight($A1093,'Rev 10'!$M$16*9.81,'Rev 10'!$M$9,'Rev 10'!$M$10-'Rev 10'!$M$9))</f>
        <v>2.6483386172767929E-14</v>
      </c>
      <c r="L1093">
        <f t="shared" si="52"/>
        <v>-2.4356963358760391E-16</v>
      </c>
      <c r="O1093">
        <f t="shared" si="53"/>
        <v>1.1357875196702866E-18</v>
      </c>
    </row>
    <row r="1094" spans="1:15" x14ac:dyDescent="0.2">
      <c r="A1094">
        <v>3279</v>
      </c>
      <c r="B1094">
        <f t="shared" si="51"/>
        <v>2.5752677272005117E-14</v>
      </c>
      <c r="D1094" cm="1">
        <f t="array" ref="D1094">$J$1*Distributed_Weight($A1094,'Rev 10'!$M$16,'Rev 10'!$M$9,0)</f>
        <v>4.8304819803585188E-13</v>
      </c>
      <c r="E1094" cm="1">
        <f t="array" ref="E1094">$J$1*(Distributed_Weight($A1094,'Rev 10'!$M$16,'Rev 10'!$M$9,0)+Point_Force($A1094,2*'Rev 10'!$M$16,'Rev 10'!$M$10/2))</f>
        <v>1.0962419468948255E-12</v>
      </c>
      <c r="F1094" cm="1">
        <f t="array" ref="F1094">$J$1*(Distributed_Weight($A1094,'Rev 10'!$M$16,'Rev 10'!$M$9,0)+Point_Force($A1094,2*'Rev 10'!$M$16,'Rev 10'!$M$10/2)+Moment_Force($A1094,'Rev 10'!$V$9,'Rev 10'!$M$10/2))</f>
        <v>-2.3074874084057377E-9</v>
      </c>
      <c r="G1094" cm="1">
        <f t="array" ref="G1094">$J$1*(Distributed_Weight($A1094,'Rev 10'!$M$16*9.81,'Rev 10'!$M$9,0)-Point_Force($A1094,2*'Rev 10'!$M$16*9.81,'Rev 10'!$M$10/2)+Distributed_Weight($A1094,'Rev 10'!$M$16*9.81,'Rev 10'!$M$9,'Rev 10'!$M$10-'Rev 10'!$M$9))</f>
        <v>2.5752677272005117E-14</v>
      </c>
      <c r="L1094">
        <f t="shared" si="52"/>
        <v>-2.4016227102859305E-16</v>
      </c>
      <c r="O1094">
        <f t="shared" si="53"/>
        <v>1.1357875196398005E-18</v>
      </c>
    </row>
    <row r="1095" spans="1:15" x14ac:dyDescent="0.2">
      <c r="A1095">
        <v>3282</v>
      </c>
      <c r="B1095">
        <f t="shared" si="51"/>
        <v>2.5032190458919338E-14</v>
      </c>
      <c r="D1095" cm="1">
        <f t="array" ref="D1095">$J$1*Distributed_Weight($A1095,'Rev 10'!$M$16,'Rev 10'!$M$9,0)</f>
        <v>4.8364818213479904E-13</v>
      </c>
      <c r="E1095" cm="1">
        <f t="array" ref="E1095">$J$1*(Distributed_Weight($A1095,'Rev 10'!$M$16,'Rev 10'!$M$9,0)+Point_Force($A1095,2*'Rev 10'!$M$16,'Rev 10'!$M$10/2))</f>
        <v>1.0980418991916669E-12</v>
      </c>
      <c r="F1095" cm="1">
        <f t="array" ref="F1095">$J$1*(Distributed_Weight($A1095,'Rev 10'!$M$16,'Rev 10'!$M$9,0)+Point_Force($A1095,2*'Rev 10'!$M$16,'Rev 10'!$M$10/2)+Moment_Force($A1095,'Rev 10'!$V$9,'Rev 10'!$M$10/2))</f>
        <v>-2.3074856084534406E-9</v>
      </c>
      <c r="G1095" cm="1">
        <f t="array" ref="G1095">$J$1*(Distributed_Weight($A1095,'Rev 10'!$M$16*9.81,'Rev 10'!$M$9,0)-Point_Force($A1095,2*'Rev 10'!$M$16*9.81,'Rev 10'!$M$10/2)+Distributed_Weight($A1095,'Rev 10'!$M$16*9.81,'Rev 10'!$M$9,'Rev 10'!$M$10-'Rev 10'!$M$9))</f>
        <v>2.5032190458919338E-14</v>
      </c>
      <c r="L1095">
        <f t="shared" si="52"/>
        <v>-2.3675490846967365E-16</v>
      </c>
      <c r="O1095">
        <f t="shared" si="53"/>
        <v>1.135787519639439E-18</v>
      </c>
    </row>
    <row r="1096" spans="1:15" x14ac:dyDescent="0.2">
      <c r="A1096">
        <v>3285</v>
      </c>
      <c r="B1096">
        <f t="shared" si="51"/>
        <v>2.4321925733510317E-14</v>
      </c>
      <c r="D1096" cm="1">
        <f t="array" ref="D1096">$J$1*Distributed_Weight($A1096,'Rev 10'!$M$16,'Rev 10'!$M$9,0)</f>
        <v>4.842481662337461E-13</v>
      </c>
      <c r="E1096" cm="1">
        <f t="array" ref="E1096">$J$1*(Distributed_Weight($A1096,'Rev 10'!$M$16,'Rev 10'!$M$9,0)+Point_Force($A1096,2*'Rev 10'!$M$16,'Rev 10'!$M$10/2))</f>
        <v>1.0998418514885084E-12</v>
      </c>
      <c r="F1096" cm="1">
        <f t="array" ref="F1096">$J$1*(Distributed_Weight($A1096,'Rev 10'!$M$16,'Rev 10'!$M$9,0)+Point_Force($A1096,2*'Rev 10'!$M$16,'Rev 10'!$M$10/2)+Moment_Force($A1096,'Rev 10'!$V$9,'Rev 10'!$M$10/2))</f>
        <v>-2.307483808501144E-9</v>
      </c>
      <c r="G1096" cm="1">
        <f t="array" ref="G1096">$J$1*(Distributed_Weight($A1096,'Rev 10'!$M$16*9.81,'Rev 10'!$M$9,0)-Point_Force($A1096,2*'Rev 10'!$M$16*9.81,'Rev 10'!$M$10/2)+Distributed_Weight($A1096,'Rev 10'!$M$16*9.81,'Rev 10'!$M$9,'Rev 10'!$M$10-'Rev 10'!$M$9))</f>
        <v>2.4321925733510317E-14</v>
      </c>
      <c r="L1096">
        <f t="shared" si="52"/>
        <v>-2.3334754591075533E-16</v>
      </c>
      <c r="O1096">
        <f t="shared" si="53"/>
        <v>1.1357875196092814E-18</v>
      </c>
    </row>
    <row r="1097" spans="1:15" x14ac:dyDescent="0.2">
      <c r="A1097">
        <v>3288</v>
      </c>
      <c r="B1097">
        <f t="shared" si="51"/>
        <v>2.3621883095778051E-14</v>
      </c>
      <c r="D1097" cm="1">
        <f t="array" ref="D1097">$J$1*Distributed_Weight($A1097,'Rev 10'!$M$16,'Rev 10'!$M$9,0)</f>
        <v>4.8484815033269326E-13</v>
      </c>
      <c r="E1097" cm="1">
        <f t="array" ref="E1097">$J$1*(Distributed_Weight($A1097,'Rev 10'!$M$16,'Rev 10'!$M$9,0)+Point_Force($A1097,2*'Rev 10'!$M$16,'Rev 10'!$M$10/2))</f>
        <v>1.1016418037853499E-12</v>
      </c>
      <c r="F1097" cm="1">
        <f t="array" ref="F1097">$J$1*(Distributed_Weight($A1097,'Rev 10'!$M$16,'Rev 10'!$M$9,0)+Point_Force($A1097,2*'Rev 10'!$M$16,'Rev 10'!$M$10/2)+Moment_Force($A1097,'Rev 10'!$V$9,'Rev 10'!$M$10/2))</f>
        <v>-2.3074820085488469E-9</v>
      </c>
      <c r="G1097" cm="1">
        <f t="array" ref="G1097">$J$1*(Distributed_Weight($A1097,'Rev 10'!$M$16*9.81,'Rev 10'!$M$9,0)-Point_Force($A1097,2*'Rev 10'!$M$16*9.81,'Rev 10'!$M$10/2)+Distributed_Weight($A1097,'Rev 10'!$M$16*9.81,'Rev 10'!$M$9,'Rev 10'!$M$10-'Rev 10'!$M$9))</f>
        <v>2.3621883095778051E-14</v>
      </c>
      <c r="L1097">
        <f t="shared" si="52"/>
        <v>-2.2994018335192749E-16</v>
      </c>
      <c r="O1097">
        <f t="shared" si="53"/>
        <v>1.1357875196702866E-18</v>
      </c>
    </row>
    <row r="1098" spans="1:15" x14ac:dyDescent="0.2">
      <c r="A1098">
        <v>3291</v>
      </c>
      <c r="B1098">
        <f t="shared" si="51"/>
        <v>2.2932062545722268E-14</v>
      </c>
      <c r="D1098" cm="1">
        <f t="array" ref="D1098">$J$1*Distributed_Weight($A1098,'Rev 10'!$M$16,'Rev 10'!$M$9,0)</f>
        <v>4.8544813443164041E-13</v>
      </c>
      <c r="E1098" cm="1">
        <f t="array" ref="E1098">$J$1*(Distributed_Weight($A1098,'Rev 10'!$M$16,'Rev 10'!$M$9,0)+Point_Force($A1098,2*'Rev 10'!$M$16,'Rev 10'!$M$10/2))</f>
        <v>1.1034417560821914E-12</v>
      </c>
      <c r="F1098" cm="1">
        <f t="array" ref="F1098">$J$1*(Distributed_Weight($A1098,'Rev 10'!$M$16,'Rev 10'!$M$9,0)+Point_Force($A1098,2*'Rev 10'!$M$16,'Rev 10'!$M$10/2)+Moment_Force($A1098,'Rev 10'!$V$9,'Rev 10'!$M$10/2))</f>
        <v>-2.3074802085965502E-9</v>
      </c>
      <c r="G1098" cm="1">
        <f t="array" ref="G1098">$J$1*(Distributed_Weight($A1098,'Rev 10'!$M$16*9.81,'Rev 10'!$M$9,0)-Point_Force($A1098,2*'Rev 10'!$M$16*9.81,'Rev 10'!$M$10/2)+Distributed_Weight($A1098,'Rev 10'!$M$16*9.81,'Rev 10'!$M$9,'Rev 10'!$M$10-'Rev 10'!$M$9))</f>
        <v>2.2932062545722268E-14</v>
      </c>
      <c r="L1098">
        <f t="shared" si="52"/>
        <v>-2.2653282079291663E-16</v>
      </c>
      <c r="O1098">
        <f t="shared" si="53"/>
        <v>1.1357875197316535E-18</v>
      </c>
    </row>
    <row r="1099" spans="1:15" x14ac:dyDescent="0.2">
      <c r="A1099">
        <v>3294</v>
      </c>
      <c r="B1099">
        <f t="shared" si="51"/>
        <v>2.2252464083343519E-14</v>
      </c>
      <c r="D1099" cm="1">
        <f t="array" ref="D1099">$J$1*Distributed_Weight($A1099,'Rev 10'!$M$16,'Rev 10'!$M$9,0)</f>
        <v>4.8604811853058757E-13</v>
      </c>
      <c r="E1099" cm="1">
        <f t="array" ref="E1099">$J$1*(Distributed_Weight($A1099,'Rev 10'!$M$16,'Rev 10'!$M$9,0)+Point_Force($A1099,2*'Rev 10'!$M$16,'Rev 10'!$M$10/2))</f>
        <v>1.1052417083790329E-12</v>
      </c>
      <c r="F1099" cm="1">
        <f t="array" ref="F1099">$J$1*(Distributed_Weight($A1099,'Rev 10'!$M$16,'Rev 10'!$M$9,0)+Point_Force($A1099,2*'Rev 10'!$M$16,'Rev 10'!$M$10/2)+Moment_Force($A1099,'Rev 10'!$V$9,'Rev 10'!$M$10/2))</f>
        <v>-2.3074784086442536E-9</v>
      </c>
      <c r="G1099" cm="1">
        <f t="array" ref="G1099">$J$1*(Distributed_Weight($A1099,'Rev 10'!$M$16*9.81,'Rev 10'!$M$9,0)-Point_Force($A1099,2*'Rev 10'!$M$16*9.81,'Rev 10'!$M$10/2)+Distributed_Weight($A1099,'Rev 10'!$M$16*9.81,'Rev 10'!$M$9,'Rev 10'!$M$10-'Rev 10'!$M$9))</f>
        <v>2.2252464083343519E-14</v>
      </c>
      <c r="L1099">
        <f t="shared" si="52"/>
        <v>-2.2312545823372167E-16</v>
      </c>
      <c r="O1099">
        <f t="shared" si="53"/>
        <v>1.1357875194862274E-18</v>
      </c>
    </row>
    <row r="1100" spans="1:15" x14ac:dyDescent="0.2">
      <c r="A1100">
        <v>3297</v>
      </c>
      <c r="B1100">
        <f t="shared" si="51"/>
        <v>2.1583087708642354E-14</v>
      </c>
      <c r="D1100" cm="1">
        <f t="array" ref="D1100">$J$1*Distributed_Weight($A1100,'Rev 10'!$M$16,'Rev 10'!$M$9,0)</f>
        <v>4.8664810262953473E-13</v>
      </c>
      <c r="E1100" cm="1">
        <f t="array" ref="E1100">$J$1*(Distributed_Weight($A1100,'Rev 10'!$M$16,'Rev 10'!$M$9,0)+Point_Force($A1100,2*'Rev 10'!$M$16,'Rev 10'!$M$10/2))</f>
        <v>1.1070416606758743E-12</v>
      </c>
      <c r="F1100" cm="1">
        <f t="array" ref="F1100">$J$1*(Distributed_Weight($A1100,'Rev 10'!$M$16,'Rev 10'!$M$9,0)+Point_Force($A1100,2*'Rev 10'!$M$16,'Rev 10'!$M$10/2)+Moment_Force($A1100,'Rev 10'!$V$9,'Rev 10'!$M$10/2))</f>
        <v>-2.3074766086919565E-9</v>
      </c>
      <c r="G1100" cm="1">
        <f t="array" ref="G1100">$J$1*(Distributed_Weight($A1100,'Rev 10'!$M$16*9.81,'Rev 10'!$M$9,0)-Point_Force($A1100,2*'Rev 10'!$M$16*9.81,'Rev 10'!$M$10/2)+Distributed_Weight($A1100,'Rev 10'!$M$16*9.81,'Rev 10'!$M$9,'Rev 10'!$M$10-'Rev 10'!$M$9))</f>
        <v>2.1583087708642354E-14</v>
      </c>
      <c r="L1100">
        <f t="shared" si="52"/>
        <v>-2.1971809567526298E-16</v>
      </c>
      <c r="O1100">
        <f t="shared" si="53"/>
        <v>1.1357875197011427E-18</v>
      </c>
    </row>
    <row r="1101" spans="1:15" x14ac:dyDescent="0.2">
      <c r="A1101">
        <v>3300</v>
      </c>
      <c r="B1101">
        <f t="shared" si="51"/>
        <v>2.0923933421616565E-14</v>
      </c>
      <c r="D1101" cm="1">
        <f t="array" ref="D1101">$J$1*Distributed_Weight($A1101,'Rev 10'!$M$16,'Rev 10'!$M$9,0)</f>
        <v>4.8724808672848189E-13</v>
      </c>
      <c r="E1101" cm="1">
        <f t="array" ref="E1101">$J$1*(Distributed_Weight($A1101,'Rev 10'!$M$16,'Rev 10'!$M$9,0)+Point_Force($A1101,2*'Rev 10'!$M$16,'Rev 10'!$M$10/2))</f>
        <v>1.1088416129727156E-12</v>
      </c>
      <c r="F1101" cm="1">
        <f t="array" ref="F1101">$J$1*(Distributed_Weight($A1101,'Rev 10'!$M$16,'Rev 10'!$M$9,0)+Point_Force($A1101,2*'Rev 10'!$M$16,'Rev 10'!$M$10/2)+Moment_Force($A1101,'Rev 10'!$V$9,'Rev 10'!$M$10/2))</f>
        <v>-2.3074748087396599E-9</v>
      </c>
      <c r="G1101" cm="1">
        <f t="array" ref="G1101">$J$1*(Distributed_Weight($A1101,'Rev 10'!$M$16*9.81,'Rev 10'!$M$9,0)-Point_Force($A1101,2*'Rev 10'!$M$16*9.81,'Rev 10'!$M$10/2)+Distributed_Weight($A1101,'Rev 10'!$M$16*9.81,'Rev 10'!$M$9,'Rev 10'!$M$10-'Rev 10'!$M$9))</f>
        <v>2.0923933421616565E-14</v>
      </c>
      <c r="L1101">
        <f t="shared" si="52"/>
        <v>-2.1631073311615956E-16</v>
      </c>
      <c r="O1101">
        <f t="shared" si="53"/>
        <v>1.1357875197316452E-18</v>
      </c>
    </row>
    <row r="1102" spans="1:15" x14ac:dyDescent="0.2">
      <c r="A1102">
        <v>3303</v>
      </c>
      <c r="B1102">
        <f t="shared" si="51"/>
        <v>2.0275001222268086E-14</v>
      </c>
      <c r="D1102" cm="1">
        <f t="array" ref="D1102">$J$1*Distributed_Weight($A1102,'Rev 10'!$M$16,'Rev 10'!$M$9,0)</f>
        <v>4.8784807082742905E-13</v>
      </c>
      <c r="E1102" cm="1">
        <f t="array" ref="E1102">$J$1*(Distributed_Weight($A1102,'Rev 10'!$M$16,'Rev 10'!$M$9,0)+Point_Force($A1102,2*'Rev 10'!$M$16,'Rev 10'!$M$10/2))</f>
        <v>1.1106415652695573E-12</v>
      </c>
      <c r="F1102" cm="1">
        <f t="array" ref="F1102">$J$1*(Distributed_Weight($A1102,'Rev 10'!$M$16,'Rev 10'!$M$9,0)+Point_Force($A1102,2*'Rev 10'!$M$16,'Rev 10'!$M$10/2)+Moment_Force($A1102,'Rev 10'!$V$9,'Rev 10'!$M$10/2))</f>
        <v>-2.3074730087873632E-9</v>
      </c>
      <c r="G1102" cm="1">
        <f t="array" ref="G1102">$J$1*(Distributed_Weight($A1102,'Rev 10'!$M$16*9.81,'Rev 10'!$M$9,0)-Point_Force($A1102,2*'Rev 10'!$M$16*9.81,'Rev 10'!$M$10/2)+Distributed_Weight($A1102,'Rev 10'!$M$16*9.81,'Rev 10'!$M$9,'Rev 10'!$M$10-'Rev 10'!$M$9))</f>
        <v>2.0275001222268086E-14</v>
      </c>
      <c r="L1102">
        <f t="shared" si="52"/>
        <v>-2.1290337055696462E-16</v>
      </c>
      <c r="O1102">
        <f t="shared" si="53"/>
        <v>1.1357875195780885E-18</v>
      </c>
    </row>
    <row r="1103" spans="1:15" x14ac:dyDescent="0.2">
      <c r="A1103">
        <v>3306</v>
      </c>
      <c r="B1103">
        <f t="shared" si="51"/>
        <v>1.9636291110597192E-14</v>
      </c>
      <c r="D1103" cm="1">
        <f t="array" ref="D1103">$J$1*Distributed_Weight($A1103,'Rev 10'!$M$16,'Rev 10'!$M$9,0)</f>
        <v>4.8844805492637621E-13</v>
      </c>
      <c r="E1103" cm="1">
        <f t="array" ref="E1103">$J$1*(Distributed_Weight($A1103,'Rev 10'!$M$16,'Rev 10'!$M$9,0)+Point_Force($A1103,2*'Rev 10'!$M$16,'Rev 10'!$M$10/2))</f>
        <v>1.1124415175663988E-12</v>
      </c>
      <c r="F1103" cm="1">
        <f t="array" ref="F1103">$J$1*(Distributed_Weight($A1103,'Rev 10'!$M$16,'Rev 10'!$M$9,0)+Point_Force($A1103,2*'Rev 10'!$M$16,'Rev 10'!$M$10/2)+Moment_Force($A1103,'Rev 10'!$V$9,'Rev 10'!$M$10/2))</f>
        <v>-2.3074712088350661E-9</v>
      </c>
      <c r="G1103" cm="1">
        <f t="array" ref="G1103">$J$1*(Distributed_Weight($A1103,'Rev 10'!$M$16*9.81,'Rev 10'!$M$9,0)-Point_Force($A1103,2*'Rev 10'!$M$16*9.81,'Rev 10'!$M$10/2)+Distributed_Weight($A1103,'Rev 10'!$M$16*9.81,'Rev 10'!$M$9,'Rev 10'!$M$10-'Rev 10'!$M$9))</f>
        <v>1.9636291110597192E-14</v>
      </c>
      <c r="L1103">
        <f t="shared" si="52"/>
        <v>-2.0949600799823035E-16</v>
      </c>
      <c r="O1103">
        <f t="shared" si="53"/>
        <v>1.1357875195479311E-18</v>
      </c>
    </row>
    <row r="1104" spans="1:15" x14ac:dyDescent="0.2">
      <c r="A1104">
        <v>3309</v>
      </c>
      <c r="B1104">
        <f t="shared" si="51"/>
        <v>1.9007803086602501E-14</v>
      </c>
      <c r="D1104" cm="1">
        <f t="array" ref="D1104">$J$1*Distributed_Weight($A1104,'Rev 10'!$M$16,'Rev 10'!$M$9,0)</f>
        <v>4.8904803902532337E-13</v>
      </c>
      <c r="E1104" cm="1">
        <f t="array" ref="E1104">$J$1*(Distributed_Weight($A1104,'Rev 10'!$M$16,'Rev 10'!$M$9,0)+Point_Force($A1104,2*'Rev 10'!$M$16,'Rev 10'!$M$10/2))</f>
        <v>1.1142414698632401E-12</v>
      </c>
      <c r="F1104" cm="1">
        <f t="array" ref="F1104">$J$1*(Distributed_Weight($A1104,'Rev 10'!$M$16,'Rev 10'!$M$9,0)+Point_Force($A1104,2*'Rev 10'!$M$16,'Rev 10'!$M$10/2)+Moment_Force($A1104,'Rev 10'!$V$9,'Rev 10'!$M$10/2))</f>
        <v>-2.3074694088827695E-9</v>
      </c>
      <c r="G1104" cm="1">
        <f t="array" ref="G1104">$J$1*(Distributed_Weight($A1104,'Rev 10'!$M$16*9.81,'Rev 10'!$M$9,0)-Point_Force($A1104,2*'Rev 10'!$M$16*9.81,'Rev 10'!$M$10/2)+Distributed_Weight($A1104,'Rev 10'!$M$16*9.81,'Rev 10'!$M$9,'Rev 10'!$M$10-'Rev 10'!$M$9))</f>
        <v>1.9007803086602501E-14</v>
      </c>
      <c r="L1104">
        <f t="shared" si="52"/>
        <v>-2.0608864543958656E-16</v>
      </c>
      <c r="O1104">
        <f t="shared" si="53"/>
        <v>1.1357875197930038E-18</v>
      </c>
    </row>
    <row r="1105" spans="1:15" x14ac:dyDescent="0.2">
      <c r="A1105">
        <v>3312</v>
      </c>
      <c r="B1105">
        <f t="shared" si="51"/>
        <v>1.8389537150283741E-14</v>
      </c>
      <c r="D1105" cm="1">
        <f t="array" ref="D1105">$J$1*Distributed_Weight($A1105,'Rev 10'!$M$16,'Rev 10'!$M$9,0)</f>
        <v>4.8964802312427053E-13</v>
      </c>
      <c r="E1105" cm="1">
        <f t="array" ref="E1105">$J$1*(Distributed_Weight($A1105,'Rev 10'!$M$16,'Rev 10'!$M$9,0)+Point_Force($A1105,2*'Rev 10'!$M$16,'Rev 10'!$M$10/2))</f>
        <v>1.1160414221600817E-12</v>
      </c>
      <c r="F1105" cm="1">
        <f t="array" ref="F1105">$J$1*(Distributed_Weight($A1105,'Rev 10'!$M$16,'Rev 10'!$M$9,0)+Point_Force($A1105,2*'Rev 10'!$M$16,'Rev 10'!$M$10/2)+Moment_Force($A1105,'Rev 10'!$V$9,'Rev 10'!$M$10/2))</f>
        <v>-2.3074676089304724E-9</v>
      </c>
      <c r="G1105" cm="1">
        <f t="array" ref="G1105">$J$1*(Distributed_Weight($A1105,'Rev 10'!$M$16*9.81,'Rev 10'!$M$9,0)-Point_Force($A1105,2*'Rev 10'!$M$16*9.81,'Rev 10'!$M$10/2)+Distributed_Weight($A1105,'Rev 10'!$M$16*9.81,'Rev 10'!$M$9,'Rev 10'!$M$10-'Rev 10'!$M$9))</f>
        <v>1.8389537150283741E-14</v>
      </c>
      <c r="L1105">
        <f t="shared" si="52"/>
        <v>-2.0268128288020755E-16</v>
      </c>
      <c r="O1105">
        <f t="shared" si="53"/>
        <v>1.1357875196089363E-18</v>
      </c>
    </row>
    <row r="1106" spans="1:15" x14ac:dyDescent="0.2">
      <c r="A1106">
        <v>3315</v>
      </c>
      <c r="B1106">
        <f t="shared" si="51"/>
        <v>1.7781493301643119E-14</v>
      </c>
      <c r="D1106" cm="1">
        <f t="array" ref="D1106">$J$1*Distributed_Weight($A1106,'Rev 10'!$M$16,'Rev 10'!$M$9,0)</f>
        <v>4.9024800722321769E-13</v>
      </c>
      <c r="E1106" cm="1">
        <f t="array" ref="E1106">$J$1*(Distributed_Weight($A1106,'Rev 10'!$M$16,'Rev 10'!$M$9,0)+Point_Force($A1106,2*'Rev 10'!$M$16,'Rev 10'!$M$10/2))</f>
        <v>1.117841374456923E-12</v>
      </c>
      <c r="F1106" cm="1">
        <f t="array" ref="F1106">$J$1*(Distributed_Weight($A1106,'Rev 10'!$M$16,'Rev 10'!$M$9,0)+Point_Force($A1106,2*'Rev 10'!$M$16,'Rev 10'!$M$10/2)+Moment_Force($A1106,'Rev 10'!$V$9,'Rev 10'!$M$10/2))</f>
        <v>-2.3074658089781754E-9</v>
      </c>
      <c r="G1106" cm="1">
        <f t="array" ref="G1106">$J$1*(Distributed_Weight($A1106,'Rev 10'!$M$16*9.81,'Rev 10'!$M$9,0)-Point_Force($A1106,2*'Rev 10'!$M$16*9.81,'Rev 10'!$M$10/2)+Distributed_Weight($A1106,'Rev 10'!$M$16*9.81,'Rev 10'!$M$9,'Rev 10'!$M$10-'Rev 10'!$M$9))</f>
        <v>1.7781493301643119E-14</v>
      </c>
      <c r="L1106">
        <f t="shared" si="52"/>
        <v>-1.9927392032138074E-16</v>
      </c>
      <c r="O1106">
        <f t="shared" si="53"/>
        <v>1.1357875196089363E-18</v>
      </c>
    </row>
    <row r="1107" spans="1:15" x14ac:dyDescent="0.2">
      <c r="A1107">
        <v>3318</v>
      </c>
      <c r="B1107">
        <f t="shared" si="51"/>
        <v>1.7183671540678976E-14</v>
      </c>
      <c r="D1107" cm="1">
        <f t="array" ref="D1107">$J$1*Distributed_Weight($A1107,'Rev 10'!$M$16,'Rev 10'!$M$9,0)</f>
        <v>4.9084799132216475E-13</v>
      </c>
      <c r="E1107" cm="1">
        <f t="array" ref="E1107">$J$1*(Distributed_Weight($A1107,'Rev 10'!$M$16,'Rev 10'!$M$9,0)+Point_Force($A1107,2*'Rev 10'!$M$16,'Rev 10'!$M$10/2))</f>
        <v>1.1196413267537645E-12</v>
      </c>
      <c r="F1107" cm="1">
        <f t="array" ref="F1107">$J$1*(Distributed_Weight($A1107,'Rev 10'!$M$16,'Rev 10'!$M$9,0)+Point_Force($A1107,2*'Rev 10'!$M$16,'Rev 10'!$M$10/2)+Moment_Force($A1107,'Rev 10'!$V$9,'Rev 10'!$M$10/2))</f>
        <v>-2.3074640090258787E-9</v>
      </c>
      <c r="G1107" cm="1">
        <f t="array" ref="G1107">$J$1*(Distributed_Weight($A1107,'Rev 10'!$M$16*9.81,'Rev 10'!$M$9,0)-Point_Force($A1107,2*'Rev 10'!$M$16*9.81,'Rev 10'!$M$10/2)+Distributed_Weight($A1107,'Rev 10'!$M$16*9.81,'Rev 10'!$M$9,'Rev 10'!$M$10-'Rev 10'!$M$9))</f>
        <v>1.7183671540678976E-14</v>
      </c>
      <c r="L1107">
        <f t="shared" si="52"/>
        <v>-1.9586655776255393E-16</v>
      </c>
      <c r="O1107">
        <f t="shared" si="53"/>
        <v>1.1357875196397841E-18</v>
      </c>
    </row>
    <row r="1108" spans="1:15" x14ac:dyDescent="0.2">
      <c r="A1108">
        <v>3321</v>
      </c>
      <c r="B1108">
        <f t="shared" si="51"/>
        <v>1.6596071867391315E-14</v>
      </c>
      <c r="D1108" cm="1">
        <f t="array" ref="D1108">$J$1*Distributed_Weight($A1108,'Rev 10'!$M$16,'Rev 10'!$M$9,0)</f>
        <v>4.9144797542111201E-13</v>
      </c>
      <c r="E1108" cm="1">
        <f t="array" ref="E1108">$J$1*(Distributed_Weight($A1108,'Rev 10'!$M$16,'Rev 10'!$M$9,0)+Point_Force($A1108,2*'Rev 10'!$M$16,'Rev 10'!$M$10/2))</f>
        <v>1.121441279050606E-12</v>
      </c>
      <c r="F1108" cm="1">
        <f t="array" ref="F1108">$J$1*(Distributed_Weight($A1108,'Rev 10'!$M$16,'Rev 10'!$M$9,0)+Point_Force($A1108,2*'Rev 10'!$M$16,'Rev 10'!$M$10/2)+Moment_Force($A1108,'Rev 10'!$V$9,'Rev 10'!$M$10/2))</f>
        <v>-2.3074622090735816E-9</v>
      </c>
      <c r="G1108" cm="1">
        <f t="array" ref="G1108">$J$1*(Distributed_Weight($A1108,'Rev 10'!$M$16*9.81,'Rev 10'!$M$9,0)-Point_Force($A1108,2*'Rev 10'!$M$16*9.81,'Rev 10'!$M$10/2)+Distributed_Weight($A1108,'Rev 10'!$M$16*9.81,'Rev 10'!$M$9,'Rev 10'!$M$10-'Rev 10'!$M$9))</f>
        <v>1.6596071867391315E-14</v>
      </c>
      <c r="L1108">
        <f t="shared" si="52"/>
        <v>-1.9245919520363458E-16</v>
      </c>
      <c r="O1108">
        <f t="shared" si="53"/>
        <v>1.1357875196702949E-18</v>
      </c>
    </row>
    <row r="1109" spans="1:15" x14ac:dyDescent="0.2">
      <c r="A1109">
        <v>3324</v>
      </c>
      <c r="B1109">
        <f t="shared" si="51"/>
        <v>1.6018694281780411E-14</v>
      </c>
      <c r="D1109" cm="1">
        <f t="array" ref="D1109">$J$1*Distributed_Weight($A1109,'Rev 10'!$M$16,'Rev 10'!$M$9,0)</f>
        <v>4.9204795952005917E-13</v>
      </c>
      <c r="E1109" cm="1">
        <f t="array" ref="E1109">$J$1*(Distributed_Weight($A1109,'Rev 10'!$M$16,'Rev 10'!$M$9,0)+Point_Force($A1109,2*'Rev 10'!$M$16,'Rev 10'!$M$10/2))</f>
        <v>1.1232412313474476E-12</v>
      </c>
      <c r="F1109" cm="1">
        <f t="array" ref="F1109">$J$1*(Distributed_Weight($A1109,'Rev 10'!$M$16,'Rev 10'!$M$9,0)+Point_Force($A1109,2*'Rev 10'!$M$16,'Rev 10'!$M$10/2)+Moment_Force($A1109,'Rev 10'!$V$9,'Rev 10'!$M$10/2))</f>
        <v>-2.307460409121285E-9</v>
      </c>
      <c r="G1109" cm="1">
        <f t="array" ref="G1109">$J$1*(Distributed_Weight($A1109,'Rev 10'!$M$16*9.81,'Rev 10'!$M$9,0)-Point_Force($A1109,2*'Rev 10'!$M$16*9.81,'Rev 10'!$M$10/2)+Distributed_Weight($A1109,'Rev 10'!$M$16*9.81,'Rev 10'!$M$9,'Rev 10'!$M$10-'Rev 10'!$M$9))</f>
        <v>1.6018694281780411E-14</v>
      </c>
      <c r="L1109">
        <f t="shared" si="52"/>
        <v>-1.8905183264462369E-16</v>
      </c>
      <c r="O1109">
        <f t="shared" si="53"/>
        <v>1.135787519517075E-18</v>
      </c>
    </row>
    <row r="1110" spans="1:15" x14ac:dyDescent="0.2">
      <c r="A1110">
        <v>3327</v>
      </c>
      <c r="B1110">
        <f t="shared" si="51"/>
        <v>1.545153878384654E-14</v>
      </c>
      <c r="D1110" cm="1">
        <f t="array" ref="D1110">$J$1*Distributed_Weight($A1110,'Rev 10'!$M$16,'Rev 10'!$M$9,0)</f>
        <v>4.9264794361900633E-13</v>
      </c>
      <c r="E1110" cm="1">
        <f t="array" ref="E1110">$J$1*(Distributed_Weight($A1110,'Rev 10'!$M$16,'Rev 10'!$M$9,0)+Point_Force($A1110,2*'Rev 10'!$M$16,'Rev 10'!$M$10/2))</f>
        <v>1.1250411836442889E-12</v>
      </c>
      <c r="F1110" cm="1">
        <f t="array" ref="F1110">$J$1*(Distributed_Weight($A1110,'Rev 10'!$M$16,'Rev 10'!$M$9,0)+Point_Force($A1110,2*'Rev 10'!$M$16,'Rev 10'!$M$10/2)+Moment_Force($A1110,'Rev 10'!$V$9,'Rev 10'!$M$10/2))</f>
        <v>-2.3074586091689883E-9</v>
      </c>
      <c r="G1110" cm="1">
        <f t="array" ref="G1110">$J$1*(Distributed_Weight($A1110,'Rev 10'!$M$16*9.81,'Rev 10'!$M$9,0)-Point_Force($A1110,2*'Rev 10'!$M$16*9.81,'Rev 10'!$M$10/2)+Distributed_Weight($A1110,'Rev 10'!$M$16*9.81,'Rev 10'!$M$9,'Rev 10'!$M$10-'Rev 10'!$M$9))</f>
        <v>1.545153878384654E-14</v>
      </c>
      <c r="L1110">
        <f t="shared" si="52"/>
        <v>-1.8564447008607247E-16</v>
      </c>
      <c r="O1110">
        <f t="shared" si="53"/>
        <v>1.1357875197313001E-18</v>
      </c>
    </row>
    <row r="1111" spans="1:15" x14ac:dyDescent="0.2">
      <c r="A1111">
        <v>3330</v>
      </c>
      <c r="B1111">
        <f t="shared" si="51"/>
        <v>1.4894605373588322E-14</v>
      </c>
      <c r="D1111" cm="1">
        <f t="array" ref="D1111">$J$1*Distributed_Weight($A1111,'Rev 10'!$M$16,'Rev 10'!$M$9,0)</f>
        <v>4.9324792771795349E-13</v>
      </c>
      <c r="E1111" cm="1">
        <f t="array" ref="E1111">$J$1*(Distributed_Weight($A1111,'Rev 10'!$M$16,'Rev 10'!$M$9,0)+Point_Force($A1111,2*'Rev 10'!$M$16,'Rev 10'!$M$10/2))</f>
        <v>1.1268411359411304E-12</v>
      </c>
      <c r="F1111" cm="1">
        <f t="array" ref="F1111">$J$1*(Distributed_Weight($A1111,'Rev 10'!$M$16,'Rev 10'!$M$9,0)+Point_Force($A1111,2*'Rev 10'!$M$16,'Rev 10'!$M$10/2)+Moment_Force($A1111,'Rev 10'!$V$9,'Rev 10'!$M$10/2))</f>
        <v>-2.3074568092166913E-9</v>
      </c>
      <c r="G1111" cm="1">
        <f t="array" ref="G1111">$J$1*(Distributed_Weight($A1111,'Rev 10'!$M$16*9.81,'Rev 10'!$M$9,0)-Point_Force($A1111,2*'Rev 10'!$M$16*9.81,'Rev 10'!$M$10/2)+Distributed_Weight($A1111,'Rev 10'!$M$16*9.81,'Rev 10'!$M$9,'Rev 10'!$M$10-'Rev 10'!$M$9))</f>
        <v>1.4894605373588322E-14</v>
      </c>
      <c r="L1111">
        <f t="shared" si="52"/>
        <v>-1.8223710752687857E-16</v>
      </c>
      <c r="O1111">
        <f t="shared" si="53"/>
        <v>1.1357875196708209E-18</v>
      </c>
    </row>
    <row r="1112" spans="1:15" x14ac:dyDescent="0.2">
      <c r="A1112">
        <v>3333</v>
      </c>
      <c r="B1112">
        <f t="shared" si="51"/>
        <v>1.4347894051007687E-14</v>
      </c>
      <c r="D1112" cm="1">
        <f t="array" ref="D1112">$J$1*Distributed_Weight($A1112,'Rev 10'!$M$16,'Rev 10'!$M$9,0)</f>
        <v>4.9384791181690055E-13</v>
      </c>
      <c r="E1112" cm="1">
        <f t="array" ref="E1112">$J$1*(Distributed_Weight($A1112,'Rev 10'!$M$16,'Rev 10'!$M$9,0)+Point_Force($A1112,2*'Rev 10'!$M$16,'Rev 10'!$M$10/2))</f>
        <v>1.1286410882379719E-12</v>
      </c>
      <c r="F1112" cm="1">
        <f t="array" ref="F1112">$J$1*(Distributed_Weight($A1112,'Rev 10'!$M$16,'Rev 10'!$M$9,0)+Point_Force($A1112,2*'Rev 10'!$M$16,'Rev 10'!$M$10/2)+Moment_Force($A1112,'Rev 10'!$V$9,'Rev 10'!$M$10/2))</f>
        <v>-2.3074550092643946E-9</v>
      </c>
      <c r="G1112" cm="1">
        <f t="array" ref="G1112">$J$1*(Distributed_Weight($A1112,'Rev 10'!$M$16*9.81,'Rev 10'!$M$9,0)-Point_Force($A1112,2*'Rev 10'!$M$16*9.81,'Rev 10'!$M$10/2)+Distributed_Weight($A1112,'Rev 10'!$M$16*9.81,'Rev 10'!$M$9,'Rev 10'!$M$10-'Rev 10'!$M$9))</f>
        <v>1.4347894051007687E-14</v>
      </c>
      <c r="L1112">
        <f t="shared" si="52"/>
        <v>-1.7882974496786611E-16</v>
      </c>
      <c r="O1112">
        <f t="shared" si="53"/>
        <v>1.135787519639439E-18</v>
      </c>
    </row>
    <row r="1113" spans="1:15" x14ac:dyDescent="0.2">
      <c r="A1113">
        <v>3336</v>
      </c>
      <c r="B1113">
        <f t="shared" si="51"/>
        <v>1.3811404816104088E-14</v>
      </c>
      <c r="D1113" cm="1">
        <f t="array" ref="D1113">$J$1*Distributed_Weight($A1113,'Rev 10'!$M$16,'Rev 10'!$M$9,0)</f>
        <v>4.944478959158477E-13</v>
      </c>
      <c r="E1113" cm="1">
        <f t="array" ref="E1113">$J$1*(Distributed_Weight($A1113,'Rev 10'!$M$16,'Rev 10'!$M$9,0)+Point_Force($A1113,2*'Rev 10'!$M$16,'Rev 10'!$M$10/2))</f>
        <v>1.1304410405348134E-12</v>
      </c>
      <c r="F1113" cm="1">
        <f t="array" ref="F1113">$J$1*(Distributed_Weight($A1113,'Rev 10'!$M$16,'Rev 10'!$M$9,0)+Point_Force($A1113,2*'Rev 10'!$M$16,'Rev 10'!$M$10/2)+Moment_Force($A1113,'Rev 10'!$V$9,'Rev 10'!$M$10/2))</f>
        <v>-2.3074532093120979E-9</v>
      </c>
      <c r="G1113" cm="1">
        <f t="array" ref="G1113">$J$1*(Distributed_Weight($A1113,'Rev 10'!$M$16*9.81,'Rev 10'!$M$9,0)-Point_Force($A1113,2*'Rev 10'!$M$16*9.81,'Rev 10'!$M$10/2)+Distributed_Weight($A1113,'Rev 10'!$M$16*9.81,'Rev 10'!$M$9,'Rev 10'!$M$10-'Rev 10'!$M$9))</f>
        <v>1.3811404816104088E-14</v>
      </c>
      <c r="L1113">
        <f t="shared" si="52"/>
        <v>-1.7542238240894779E-16</v>
      </c>
      <c r="O1113">
        <f t="shared" si="53"/>
        <v>1.1357875196396116E-18</v>
      </c>
    </row>
    <row r="1114" spans="1:15" x14ac:dyDescent="0.2">
      <c r="A1114">
        <v>3339</v>
      </c>
      <c r="B1114">
        <f t="shared" si="51"/>
        <v>1.3285137668877245E-14</v>
      </c>
      <c r="D1114" cm="1">
        <f t="array" ref="D1114">$J$1*Distributed_Weight($A1114,'Rev 10'!$M$16,'Rev 10'!$M$9,0)</f>
        <v>4.9504788001479486E-13</v>
      </c>
      <c r="E1114" cm="1">
        <f t="array" ref="E1114">$J$1*(Distributed_Weight($A1114,'Rev 10'!$M$16,'Rev 10'!$M$9,0)+Point_Force($A1114,2*'Rev 10'!$M$16,'Rev 10'!$M$10/2))</f>
        <v>1.1322409928316546E-12</v>
      </c>
      <c r="F1114" cm="1">
        <f t="array" ref="F1114">$J$1*(Distributed_Weight($A1114,'Rev 10'!$M$16,'Rev 10'!$M$9,0)+Point_Force($A1114,2*'Rev 10'!$M$16,'Rev 10'!$M$10/2)+Moment_Force($A1114,'Rev 10'!$V$9,'Rev 10'!$M$10/2))</f>
        <v>-2.3074514093598009E-9</v>
      </c>
      <c r="G1114" cm="1">
        <f t="array" ref="G1114">$J$1*(Distributed_Weight($A1114,'Rev 10'!$M$16*9.81,'Rev 10'!$M$9,0)-Point_Force($A1114,2*'Rev 10'!$M$16*9.81,'Rev 10'!$M$10/2)+Distributed_Weight($A1114,'Rev 10'!$M$16*9.81,'Rev 10'!$M$9,'Rev 10'!$M$10-'Rev 10'!$M$9))</f>
        <v>1.3285137668877245E-14</v>
      </c>
      <c r="L1114">
        <f t="shared" si="52"/>
        <v>-1.7201501985002896E-16</v>
      </c>
      <c r="O1114">
        <f t="shared" si="53"/>
        <v>1.1357875196397922E-18</v>
      </c>
    </row>
    <row r="1115" spans="1:15" x14ac:dyDescent="0.2">
      <c r="A1115">
        <v>3342</v>
      </c>
      <c r="B1115">
        <f t="shared" si="51"/>
        <v>1.2769092609327158E-14</v>
      </c>
      <c r="D1115" cm="1">
        <f t="array" ref="D1115">$J$1*Distributed_Weight($A1115,'Rev 10'!$M$16,'Rev 10'!$M$9,0)</f>
        <v>4.9564786411374202E-13</v>
      </c>
      <c r="E1115" cm="1">
        <f t="array" ref="E1115">$J$1*(Distributed_Weight($A1115,'Rev 10'!$M$16,'Rev 10'!$M$9,0)+Point_Force($A1115,2*'Rev 10'!$M$16,'Rev 10'!$M$10/2))</f>
        <v>1.1340409451284963E-12</v>
      </c>
      <c r="F1115" cm="1">
        <f t="array" ref="F1115">$J$1*(Distributed_Weight($A1115,'Rev 10'!$M$16,'Rev 10'!$M$9,0)+Point_Force($A1115,2*'Rev 10'!$M$16,'Rev 10'!$M$10/2)+Moment_Force($A1115,'Rev 10'!$V$9,'Rev 10'!$M$10/2))</f>
        <v>-2.3074496094075042E-9</v>
      </c>
      <c r="G1115" cm="1">
        <f t="array" ref="G1115">$J$1*(Distributed_Weight($A1115,'Rev 10'!$M$16*9.81,'Rev 10'!$M$9,0)-Point_Force($A1115,2*'Rev 10'!$M$16*9.81,'Rev 10'!$M$10/2)+Distributed_Weight($A1115,'Rev 10'!$M$16*9.81,'Rev 10'!$M$9,'Rev 10'!$M$10-'Rev 10'!$M$9))</f>
        <v>1.2769092609327158E-14</v>
      </c>
      <c r="L1115">
        <f t="shared" si="52"/>
        <v>-1.6860765729110958E-16</v>
      </c>
      <c r="O1115">
        <f t="shared" si="53"/>
        <v>1.1357875196702866E-18</v>
      </c>
    </row>
    <row r="1116" spans="1:15" x14ac:dyDescent="0.2">
      <c r="A1116">
        <v>3345</v>
      </c>
      <c r="B1116">
        <f t="shared" si="51"/>
        <v>1.2263269637453829E-14</v>
      </c>
      <c r="D1116" cm="1">
        <f t="array" ref="D1116">$J$1*Distributed_Weight($A1116,'Rev 10'!$M$16,'Rev 10'!$M$9,0)</f>
        <v>4.9624784821268918E-13</v>
      </c>
      <c r="E1116" cm="1">
        <f t="array" ref="E1116">$J$1*(Distributed_Weight($A1116,'Rev 10'!$M$16,'Rev 10'!$M$9,0)+Point_Force($A1116,2*'Rev 10'!$M$16,'Rev 10'!$M$10/2))</f>
        <v>1.1358408974253378E-12</v>
      </c>
      <c r="F1116" cm="1">
        <f t="array" ref="F1116">$J$1*(Distributed_Weight($A1116,'Rev 10'!$M$16,'Rev 10'!$M$9,0)+Point_Force($A1116,2*'Rev 10'!$M$16,'Rev 10'!$M$10/2)+Moment_Force($A1116,'Rev 10'!$V$9,'Rev 10'!$M$10/2))</f>
        <v>-2.3074478094552072E-9</v>
      </c>
      <c r="G1116" cm="1">
        <f t="array" ref="G1116">$J$1*(Distributed_Weight($A1116,'Rev 10'!$M$16*9.81,'Rev 10'!$M$9,0)-Point_Force($A1116,2*'Rev 10'!$M$16*9.81,'Rev 10'!$M$10/2)+Distributed_Weight($A1116,'Rev 10'!$M$16*9.81,'Rev 10'!$M$9,'Rev 10'!$M$10-'Rev 10'!$M$9))</f>
        <v>1.2263269637453829E-14</v>
      </c>
      <c r="L1116">
        <f t="shared" si="52"/>
        <v>-1.6520029473209872E-16</v>
      </c>
      <c r="O1116">
        <f t="shared" si="53"/>
        <v>1.1357875196089363E-18</v>
      </c>
    </row>
    <row r="1117" spans="1:15" x14ac:dyDescent="0.2">
      <c r="A1117">
        <v>3348</v>
      </c>
      <c r="B1117">
        <f t="shared" si="51"/>
        <v>1.1767668753257533E-14</v>
      </c>
      <c r="D1117" cm="1">
        <f t="array" ref="D1117">$J$1*Distributed_Weight($A1117,'Rev 10'!$M$16,'Rev 10'!$M$9,0)</f>
        <v>4.9684783231163634E-13</v>
      </c>
      <c r="E1117" cm="1">
        <f t="array" ref="E1117">$J$1*(Distributed_Weight($A1117,'Rev 10'!$M$16,'Rev 10'!$M$9,0)+Point_Force($A1117,2*'Rev 10'!$M$16,'Rev 10'!$M$10/2))</f>
        <v>1.1376408497221791E-12</v>
      </c>
      <c r="F1117" cm="1">
        <f t="array" ref="F1117">$J$1*(Distributed_Weight($A1117,'Rev 10'!$M$16,'Rev 10'!$M$9,0)+Point_Force($A1117,2*'Rev 10'!$M$16,'Rev 10'!$M$10/2)+Moment_Force($A1117,'Rev 10'!$V$9,'Rev 10'!$M$10/2))</f>
        <v>-2.3074460095029101E-9</v>
      </c>
      <c r="G1117" cm="1">
        <f t="array" ref="G1117">$J$1*(Distributed_Weight($A1117,'Rev 10'!$M$16*9.81,'Rev 10'!$M$9,0)-Point_Force($A1117,2*'Rev 10'!$M$16*9.81,'Rev 10'!$M$10/2)+Distributed_Weight($A1117,'Rev 10'!$M$16*9.81,'Rev 10'!$M$9,'Rev 10'!$M$10-'Rev 10'!$M$9))</f>
        <v>1.1767668753257533E-14</v>
      </c>
      <c r="L1117">
        <f t="shared" si="52"/>
        <v>-1.6179293217327191E-16</v>
      </c>
      <c r="O1117">
        <f t="shared" si="53"/>
        <v>1.1357875196704675E-18</v>
      </c>
    </row>
    <row r="1118" spans="1:15" x14ac:dyDescent="0.2">
      <c r="A1118">
        <v>3351</v>
      </c>
      <c r="B1118">
        <f t="shared" si="51"/>
        <v>1.1282289956737718E-14</v>
      </c>
      <c r="D1118" cm="1">
        <f t="array" ref="D1118">$J$1*Distributed_Weight($A1118,'Rev 10'!$M$16,'Rev 10'!$M$9,0)</f>
        <v>4.974478164105835E-13</v>
      </c>
      <c r="E1118" cm="1">
        <f t="array" ref="E1118">$J$1*(Distributed_Weight($A1118,'Rev 10'!$M$16,'Rev 10'!$M$9,0)+Point_Force($A1118,2*'Rev 10'!$M$16,'Rev 10'!$M$10/2))</f>
        <v>1.1394408020190205E-12</v>
      </c>
      <c r="F1118" cm="1">
        <f t="array" ref="F1118">$J$1*(Distributed_Weight($A1118,'Rev 10'!$M$16,'Rev 10'!$M$9,0)+Point_Force($A1118,2*'Rev 10'!$M$16,'Rev 10'!$M$10/2)+Moment_Force($A1118,'Rev 10'!$V$9,'Rev 10'!$M$10/2))</f>
        <v>-2.3074442095506134E-9</v>
      </c>
      <c r="G1118" cm="1">
        <f t="array" ref="G1118">$J$1*(Distributed_Weight($A1118,'Rev 10'!$M$16*9.81,'Rev 10'!$M$9,0)-Point_Force($A1118,2*'Rev 10'!$M$16*9.81,'Rev 10'!$M$10/2)+Distributed_Weight($A1118,'Rev 10'!$M$16*9.81,'Rev 10'!$M$9,'Rev 10'!$M$10-'Rev 10'!$M$9))</f>
        <v>1.1282289956737718E-14</v>
      </c>
      <c r="L1118">
        <f t="shared" si="52"/>
        <v>-1.5838556961426051E-16</v>
      </c>
      <c r="O1118">
        <f t="shared" si="53"/>
        <v>1.1357875196089363E-18</v>
      </c>
    </row>
    <row r="1119" spans="1:15" x14ac:dyDescent="0.2">
      <c r="A1119">
        <v>3354</v>
      </c>
      <c r="B1119">
        <f t="shared" si="51"/>
        <v>1.0807133247894936E-14</v>
      </c>
      <c r="D1119" cm="1">
        <f t="array" ref="D1119">$J$1*Distributed_Weight($A1119,'Rev 10'!$M$16,'Rev 10'!$M$9,0)</f>
        <v>4.9804780050953066E-13</v>
      </c>
      <c r="E1119" cm="1">
        <f t="array" ref="E1119">$J$1*(Distributed_Weight($A1119,'Rev 10'!$M$16,'Rev 10'!$M$9,0)+Point_Force($A1119,2*'Rev 10'!$M$16,'Rev 10'!$M$10/2))</f>
        <v>1.1412407543158622E-12</v>
      </c>
      <c r="F1119" cm="1">
        <f t="array" ref="F1119">$J$1*(Distributed_Weight($A1119,'Rev 10'!$M$16,'Rev 10'!$M$9,0)+Point_Force($A1119,2*'Rev 10'!$M$16,'Rev 10'!$M$10/2)+Moment_Force($A1119,'Rev 10'!$V$9,'Rev 10'!$M$10/2))</f>
        <v>-2.3074424095983164E-9</v>
      </c>
      <c r="G1119" cm="1">
        <f t="array" ref="G1119">$J$1*(Distributed_Weight($A1119,'Rev 10'!$M$16*9.81,'Rev 10'!$M$9,0)-Point_Force($A1119,2*'Rev 10'!$M$16*9.81,'Rev 10'!$M$10/2)+Distributed_Weight($A1119,'Rev 10'!$M$16*9.81,'Rev 10'!$M$9,'Rev 10'!$M$10-'Rev 10'!$M$9))</f>
        <v>1.0807133247894936E-14</v>
      </c>
      <c r="L1119">
        <f t="shared" si="52"/>
        <v>-1.549782070554337E-16</v>
      </c>
      <c r="O1119">
        <f t="shared" si="53"/>
        <v>1.1357875197009702E-18</v>
      </c>
    </row>
    <row r="1120" spans="1:15" x14ac:dyDescent="0.2">
      <c r="A1120">
        <v>3357</v>
      </c>
      <c r="B1120">
        <f t="shared" si="51"/>
        <v>1.0342198626728635E-14</v>
      </c>
      <c r="D1120" cm="1">
        <f t="array" ref="D1120">$J$1*Distributed_Weight($A1120,'Rev 10'!$M$16,'Rev 10'!$M$9,0)</f>
        <v>4.9864778460847782E-13</v>
      </c>
      <c r="E1120" cm="1">
        <f t="array" ref="E1120">$J$1*(Distributed_Weight($A1120,'Rev 10'!$M$16,'Rev 10'!$M$9,0)+Point_Force($A1120,2*'Rev 10'!$M$16,'Rev 10'!$M$10/2))</f>
        <v>1.1430407066127035E-12</v>
      </c>
      <c r="F1120" cm="1">
        <f t="array" ref="F1120">$J$1*(Distributed_Weight($A1120,'Rev 10'!$M$16,'Rev 10'!$M$9,0)+Point_Force($A1120,2*'Rev 10'!$M$16,'Rev 10'!$M$10/2)+Moment_Force($A1120,'Rev 10'!$V$9,'Rev 10'!$M$10/2))</f>
        <v>-2.3074406096460197E-9</v>
      </c>
      <c r="G1120" cm="1">
        <f t="array" ref="G1120">$J$1*(Distributed_Weight($A1120,'Rev 10'!$M$16*9.81,'Rev 10'!$M$9,0)-Point_Force($A1120,2*'Rev 10'!$M$16*9.81,'Rev 10'!$M$10/2)+Distributed_Weight($A1120,'Rev 10'!$M$16*9.81,'Rev 10'!$M$9,'Rev 10'!$M$10-'Rev 10'!$M$9))</f>
        <v>1.0342198626728635E-14</v>
      </c>
      <c r="L1120">
        <f t="shared" si="52"/>
        <v>-1.5157084449633079E-16</v>
      </c>
      <c r="O1120">
        <f t="shared" si="53"/>
        <v>1.1357875196702949E-18</v>
      </c>
    </row>
    <row r="1121" spans="1:15" x14ac:dyDescent="0.2">
      <c r="A1121">
        <v>3360</v>
      </c>
      <c r="B1121">
        <f t="shared" si="51"/>
        <v>9.8874860932396427E-15</v>
      </c>
      <c r="D1121" cm="1">
        <f t="array" ref="D1121">$J$1*Distributed_Weight($A1121,'Rev 10'!$M$16,'Rev 10'!$M$9,0)</f>
        <v>4.9924776870742498E-13</v>
      </c>
      <c r="E1121" cm="1">
        <f t="array" ref="E1121">$J$1*(Distributed_Weight($A1121,'Rev 10'!$M$16,'Rev 10'!$M$9,0)+Point_Force($A1121,2*'Rev 10'!$M$16,'Rev 10'!$M$10/2))</f>
        <v>1.144840658909545E-12</v>
      </c>
      <c r="F1121" cm="1">
        <f t="array" ref="F1121">$J$1*(Distributed_Weight($A1121,'Rev 10'!$M$16,'Rev 10'!$M$9,0)+Point_Force($A1121,2*'Rev 10'!$M$16,'Rev 10'!$M$10/2)+Moment_Force($A1121,'Rev 10'!$V$9,'Rev 10'!$M$10/2))</f>
        <v>-2.3074388096937231E-9</v>
      </c>
      <c r="G1121" cm="1">
        <f t="array" ref="G1121">$J$1*(Distributed_Weight($A1121,'Rev 10'!$M$16*9.81,'Rev 10'!$M$9,0)-Point_Force($A1121,2*'Rev 10'!$M$16*9.81,'Rev 10'!$M$10/2)+Distributed_Weight($A1121,'Rev 10'!$M$16*9.81,'Rev 10'!$M$9,'Rev 10'!$M$10-'Rev 10'!$M$9))</f>
        <v>9.8874860932396427E-15</v>
      </c>
      <c r="L1121">
        <f t="shared" si="52"/>
        <v>-1.481634819373199E-16</v>
      </c>
      <c r="O1121">
        <f t="shared" si="53"/>
        <v>1.1357875195477586E-18</v>
      </c>
    </row>
    <row r="1122" spans="1:15" x14ac:dyDescent="0.2">
      <c r="A1122">
        <v>3363</v>
      </c>
      <c r="B1122">
        <f t="shared" si="51"/>
        <v>9.442995647427683E-15</v>
      </c>
      <c r="D1122" cm="1">
        <f t="array" ref="D1122">$J$1*Distributed_Weight($A1122,'Rev 10'!$M$16,'Rev 10'!$M$9,0)</f>
        <v>4.9984775280637214E-13</v>
      </c>
      <c r="E1122" cm="1">
        <f t="array" ref="E1122">$J$1*(Distributed_Weight($A1122,'Rev 10'!$M$16,'Rev 10'!$M$9,0)+Point_Force($A1122,2*'Rev 10'!$M$16,'Rev 10'!$M$10/2))</f>
        <v>1.1466406112063865E-12</v>
      </c>
      <c r="F1122" cm="1">
        <f t="array" ref="F1122">$J$1*(Distributed_Weight($A1122,'Rev 10'!$M$16,'Rev 10'!$M$9,0)+Point_Force($A1122,2*'Rev 10'!$M$16,'Rev 10'!$M$10/2)+Moment_Force($A1122,'Rev 10'!$V$9,'Rev 10'!$M$10/2))</f>
        <v>-2.307437009741426E-9</v>
      </c>
      <c r="G1122" cm="1">
        <f t="array" ref="G1122">$J$1*(Distributed_Weight($A1122,'Rev 10'!$M$16*9.81,'Rev 10'!$M$9,0)-Point_Force($A1122,2*'Rev 10'!$M$16*9.81,'Rev 10'!$M$10/2)+Distributed_Weight($A1122,'Rev 10'!$M$16*9.81,'Rev 10'!$M$9,'Rev 10'!$M$10-'Rev 10'!$M$9))</f>
        <v>9.442995647427683E-15</v>
      </c>
      <c r="L1122">
        <f t="shared" si="52"/>
        <v>-1.4475611937867663E-16</v>
      </c>
      <c r="O1122">
        <f t="shared" si="53"/>
        <v>1.1357875196396116E-18</v>
      </c>
    </row>
    <row r="1123" spans="1:15" x14ac:dyDescent="0.2">
      <c r="A1123">
        <v>3366</v>
      </c>
      <c r="B1123">
        <f t="shared" si="51"/>
        <v>9.008727289291653E-15</v>
      </c>
      <c r="D1123" cm="1">
        <f t="array" ref="D1123">$J$1*Distributed_Weight($A1123,'Rev 10'!$M$16,'Rev 10'!$M$9,0)</f>
        <v>5.004477369053193E-13</v>
      </c>
      <c r="E1123" cm="1">
        <f t="array" ref="E1123">$J$1*(Distributed_Weight($A1123,'Rev 10'!$M$16,'Rev 10'!$M$9,0)+Point_Force($A1123,2*'Rev 10'!$M$16,'Rev 10'!$M$10/2))</f>
        <v>1.1484405635032279E-12</v>
      </c>
      <c r="F1123" cm="1">
        <f t="array" ref="F1123">$J$1*(Distributed_Weight($A1123,'Rev 10'!$M$16,'Rev 10'!$M$9,0)+Point_Force($A1123,2*'Rev 10'!$M$16,'Rev 10'!$M$10/2)+Moment_Force($A1123,'Rev 10'!$V$9,'Rev 10'!$M$10/2))</f>
        <v>-2.3074352097891293E-9</v>
      </c>
      <c r="G1123" cm="1">
        <f t="array" ref="G1123">$J$1*(Distributed_Weight($A1123,'Rev 10'!$M$16*9.81,'Rev 10'!$M$9,0)-Point_Force($A1123,2*'Rev 10'!$M$16*9.81,'Rev 10'!$M$10/2)+Distributed_Weight($A1123,'Rev 10'!$M$16*9.81,'Rev 10'!$M$9,'Rev 10'!$M$10-'Rev 10'!$M$9))</f>
        <v>9.008727289291653E-15</v>
      </c>
      <c r="L1123">
        <f t="shared" si="52"/>
        <v>-1.4134875681975779E-16</v>
      </c>
      <c r="O1123">
        <f t="shared" si="53"/>
        <v>1.1357875197625013E-18</v>
      </c>
    </row>
    <row r="1124" spans="1:15" x14ac:dyDescent="0.2">
      <c r="A1124">
        <v>3369</v>
      </c>
      <c r="B1124">
        <f t="shared" si="51"/>
        <v>8.5846810188323797E-15</v>
      </c>
      <c r="D1124" cm="1">
        <f t="array" ref="D1124">$J$1*Distributed_Weight($A1124,'Rev 10'!$M$16,'Rev 10'!$M$9,0)</f>
        <v>5.0104772100426646E-13</v>
      </c>
      <c r="E1124" cm="1">
        <f t="array" ref="E1124">$J$1*(Distributed_Weight($A1124,'Rev 10'!$M$16,'Rev 10'!$M$9,0)+Point_Force($A1124,2*'Rev 10'!$M$16,'Rev 10'!$M$10/2))</f>
        <v>1.1502405158000692E-12</v>
      </c>
      <c r="F1124" cm="1">
        <f t="array" ref="F1124">$J$1*(Distributed_Weight($A1124,'Rev 10'!$M$16,'Rev 10'!$M$9,0)+Point_Force($A1124,2*'Rev 10'!$M$16,'Rev 10'!$M$10/2)+Moment_Force($A1124,'Rev 10'!$V$9,'Rev 10'!$M$10/2))</f>
        <v>-2.3074334098368327E-9</v>
      </c>
      <c r="G1124" cm="1">
        <f t="array" ref="G1124">$J$1*(Distributed_Weight($A1124,'Rev 10'!$M$16*9.81,'Rev 10'!$M$9,0)-Point_Force($A1124,2*'Rev 10'!$M$16*9.81,'Rev 10'!$M$10/2)+Distributed_Weight($A1124,'Rev 10'!$M$16*9.81,'Rev 10'!$M$9,'Rev 10'!$M$10-'Rev 10'!$M$9))</f>
        <v>8.5846810188323797E-15</v>
      </c>
      <c r="L1124">
        <f t="shared" si="52"/>
        <v>-1.3794139426047029E-16</v>
      </c>
      <c r="O1124">
        <f t="shared" si="53"/>
        <v>1.1357875195474052E-18</v>
      </c>
    </row>
    <row r="1125" spans="1:15" x14ac:dyDescent="0.2">
      <c r="A1125">
        <v>3372</v>
      </c>
      <c r="B1125">
        <f t="shared" si="51"/>
        <v>8.1708568360509688E-15</v>
      </c>
      <c r="D1125" cm="1">
        <f t="array" ref="D1125">$J$1*Distributed_Weight($A1125,'Rev 10'!$M$16,'Rev 10'!$M$9,0)</f>
        <v>5.0164770510321362E-13</v>
      </c>
      <c r="E1125" cm="1">
        <f t="array" ref="E1125">$J$1*(Distributed_Weight($A1125,'Rev 10'!$M$16,'Rev 10'!$M$9,0)+Point_Force($A1125,2*'Rev 10'!$M$16,'Rev 10'!$M$10/2))</f>
        <v>1.1520404680969109E-12</v>
      </c>
      <c r="F1125" cm="1">
        <f t="array" ref="F1125">$J$1*(Distributed_Weight($A1125,'Rev 10'!$M$16,'Rev 10'!$M$9,0)+Point_Force($A1125,2*'Rev 10'!$M$16,'Rev 10'!$M$10/2)+Moment_Force($A1125,'Rev 10'!$V$9,'Rev 10'!$M$10/2))</f>
        <v>-2.3074316098845356E-9</v>
      </c>
      <c r="G1125" cm="1">
        <f t="array" ref="G1125">$J$1*(Distributed_Weight($A1125,'Rev 10'!$M$16*9.81,'Rev 10'!$M$9,0)-Point_Force($A1125,2*'Rev 10'!$M$16*9.81,'Rev 10'!$M$10/2)+Distributed_Weight($A1125,'Rev 10'!$M$16*9.81,'Rev 10'!$M$9,'Rev 10'!$M$10-'Rev 10'!$M$9))</f>
        <v>8.1708568360509688E-15</v>
      </c>
      <c r="L1125">
        <f t="shared" si="52"/>
        <v>-1.3453403170182807E-16</v>
      </c>
      <c r="O1125">
        <f t="shared" si="53"/>
        <v>1.1357875196397922E-18</v>
      </c>
    </row>
    <row r="1126" spans="1:15" x14ac:dyDescent="0.2">
      <c r="A1126">
        <v>3375</v>
      </c>
      <c r="B1126">
        <f t="shared" si="51"/>
        <v>7.7672547409454846E-15</v>
      </c>
      <c r="D1126" cm="1">
        <f t="array" ref="D1126">$J$1*Distributed_Weight($A1126,'Rev 10'!$M$16,'Rev 10'!$M$9,0)</f>
        <v>5.0224768920216078E-13</v>
      </c>
      <c r="E1126" cm="1">
        <f t="array" ref="E1126">$J$1*(Distributed_Weight($A1126,'Rev 10'!$M$16,'Rev 10'!$M$9,0)+Point_Force($A1126,2*'Rev 10'!$M$16,'Rev 10'!$M$10/2))</f>
        <v>1.1538404203937524E-12</v>
      </c>
      <c r="F1126" cm="1">
        <f t="array" ref="F1126">$J$1*(Distributed_Weight($A1126,'Rev 10'!$M$16,'Rev 10'!$M$9,0)+Point_Force($A1126,2*'Rev 10'!$M$16,'Rev 10'!$M$10/2)+Moment_Force($A1126,'Rev 10'!$V$9,'Rev 10'!$M$10/2))</f>
        <v>-2.307429809932239E-9</v>
      </c>
      <c r="G1126" cm="1">
        <f t="array" ref="G1126">$J$1*(Distributed_Weight($A1126,'Rev 10'!$M$16*9.81,'Rev 10'!$M$9,0)-Point_Force($A1126,2*'Rev 10'!$M$16*9.81,'Rev 10'!$M$10/2)+Distributed_Weight($A1126,'Rev 10'!$M$16*9.81,'Rev 10'!$M$9,'Rev 10'!$M$10-'Rev 10'!$M$9))</f>
        <v>7.7672547409454846E-15</v>
      </c>
      <c r="L1126">
        <f t="shared" si="52"/>
        <v>-1.311266691429087E-16</v>
      </c>
      <c r="O1126">
        <f t="shared" si="53"/>
        <v>1.1357875197010522E-18</v>
      </c>
    </row>
    <row r="1127" spans="1:15" x14ac:dyDescent="0.2">
      <c r="A1127">
        <v>3378</v>
      </c>
      <c r="B1127">
        <f t="shared" si="51"/>
        <v>7.3738747335167585E-15</v>
      </c>
      <c r="D1127" cm="1">
        <f t="array" ref="D1127">$J$1*Distributed_Weight($A1127,'Rev 10'!$M$16,'Rev 10'!$M$9,0)</f>
        <v>5.0284767330110794E-13</v>
      </c>
      <c r="E1127" cm="1">
        <f t="array" ref="E1127">$J$1*(Distributed_Weight($A1127,'Rev 10'!$M$16,'Rev 10'!$M$9,0)+Point_Force($A1127,2*'Rev 10'!$M$16,'Rev 10'!$M$10/2))</f>
        <v>1.1556403726905936E-12</v>
      </c>
      <c r="F1127" cm="1">
        <f t="array" ref="F1127">$J$1*(Distributed_Weight($A1127,'Rev 10'!$M$16,'Rev 10'!$M$9,0)+Point_Force($A1127,2*'Rev 10'!$M$16,'Rev 10'!$M$10/2)+Moment_Force($A1127,'Rev 10'!$V$9,'Rev 10'!$M$10/2))</f>
        <v>-2.3074280099799419E-9</v>
      </c>
      <c r="G1127" cm="1">
        <f t="array" ref="G1127">$J$1*(Distributed_Weight($A1127,'Rev 10'!$M$16*9.81,'Rev 10'!$M$9,0)-Point_Force($A1127,2*'Rev 10'!$M$16*9.81,'Rev 10'!$M$10/2)+Distributed_Weight($A1127,'Rev 10'!$M$16*9.81,'Rev 10'!$M$9,'Rev 10'!$M$10-'Rev 10'!$M$9))</f>
        <v>7.3738747335167585E-15</v>
      </c>
      <c r="L1127">
        <f t="shared" si="52"/>
        <v>-1.2771930658380554E-16</v>
      </c>
      <c r="O1127">
        <f t="shared" si="53"/>
        <v>1.1357875196089363E-18</v>
      </c>
    </row>
    <row r="1128" spans="1:15" x14ac:dyDescent="0.2">
      <c r="A1128">
        <v>3381</v>
      </c>
      <c r="B1128">
        <f t="shared" si="51"/>
        <v>6.9907168137653419E-15</v>
      </c>
      <c r="D1128" cm="1">
        <f t="array" ref="D1128">$J$1*Distributed_Weight($A1128,'Rev 10'!$M$16,'Rev 10'!$M$9,0)</f>
        <v>5.034476574000551E-13</v>
      </c>
      <c r="E1128" cm="1">
        <f t="array" ref="E1128">$J$1*(Distributed_Weight($A1128,'Rev 10'!$M$16,'Rev 10'!$M$9,0)+Point_Force($A1128,2*'Rev 10'!$M$16,'Rev 10'!$M$10/2))</f>
        <v>1.1574403249874353E-12</v>
      </c>
      <c r="F1128" cm="1">
        <f t="array" ref="F1128">$J$1*(Distributed_Weight($A1128,'Rev 10'!$M$16,'Rev 10'!$M$9,0)+Point_Force($A1128,2*'Rev 10'!$M$16,'Rev 10'!$M$10/2)+Moment_Force($A1128,'Rev 10'!$V$9,'Rev 10'!$M$10/2))</f>
        <v>-2.3074262100276448E-9</v>
      </c>
      <c r="G1128" cm="1">
        <f t="array" ref="G1128">$J$1*(Distributed_Weight($A1128,'Rev 10'!$M$16*9.81,'Rev 10'!$M$9,0)-Point_Force($A1128,2*'Rev 10'!$M$16*9.81,'Rev 10'!$M$10/2)+Distributed_Weight($A1128,'Rev 10'!$M$16*9.81,'Rev 10'!$M$9,'Rev 10'!$M$10-'Rev 10'!$M$9))</f>
        <v>6.9907168137653419E-15</v>
      </c>
      <c r="L1128">
        <f t="shared" si="52"/>
        <v>-1.2431194402497873E-16</v>
      </c>
      <c r="O1128">
        <f t="shared" si="53"/>
        <v>1.1357875194863178E-18</v>
      </c>
    </row>
    <row r="1129" spans="1:15" x14ac:dyDescent="0.2">
      <c r="A1129">
        <v>3384</v>
      </c>
      <c r="B1129">
        <f t="shared" si="51"/>
        <v>6.6177809816904057E-15</v>
      </c>
      <c r="D1129" cm="1">
        <f t="array" ref="D1129">$J$1*Distributed_Weight($A1129,'Rev 10'!$M$16,'Rev 10'!$M$9,0)</f>
        <v>5.0404764149900215E-13</v>
      </c>
      <c r="E1129" cm="1">
        <f t="array" ref="E1129">$J$1*(Distributed_Weight($A1129,'Rev 10'!$M$16,'Rev 10'!$M$9,0)+Point_Force($A1129,2*'Rev 10'!$M$16,'Rev 10'!$M$10/2))</f>
        <v>1.1592402772842768E-12</v>
      </c>
      <c r="F1129" cm="1">
        <f t="array" ref="F1129">$J$1*(Distributed_Weight($A1129,'Rev 10'!$M$16,'Rev 10'!$M$9,0)+Point_Force($A1129,2*'Rev 10'!$M$16,'Rev 10'!$M$10/2)+Moment_Force($A1129,'Rev 10'!$V$9,'Rev 10'!$M$10/2))</f>
        <v>-2.3074244100753482E-9</v>
      </c>
      <c r="G1129" cm="1">
        <f t="array" ref="G1129">$J$1*(Distributed_Weight($A1129,'Rev 10'!$M$16*9.81,'Rev 10'!$M$9,0)-Point_Force($A1129,2*'Rev 10'!$M$16*9.81,'Rev 10'!$M$10/2)+Distributed_Weight($A1129,'Rev 10'!$M$16*9.81,'Rev 10'!$M$9,'Rev 10'!$M$10-'Rev 10'!$M$9))</f>
        <v>6.6177809816904057E-15</v>
      </c>
      <c r="L1129">
        <f t="shared" si="52"/>
        <v>-1.2090458146651978E-16</v>
      </c>
      <c r="O1129">
        <f t="shared" si="53"/>
        <v>1.1357875198237694E-18</v>
      </c>
    </row>
    <row r="1130" spans="1:15" x14ac:dyDescent="0.2">
      <c r="A1130">
        <v>3387</v>
      </c>
      <c r="B1130">
        <f t="shared" si="51"/>
        <v>6.2550672372908463E-15</v>
      </c>
      <c r="D1130" cm="1">
        <f t="array" ref="D1130">$J$1*Distributed_Weight($A1130,'Rev 10'!$M$16,'Rev 10'!$M$9,0)</f>
        <v>5.0464762559794931E-13</v>
      </c>
      <c r="E1130" cm="1">
        <f t="array" ref="E1130">$J$1*(Distributed_Weight($A1130,'Rev 10'!$M$16,'Rev 10'!$M$9,0)+Point_Force($A1130,2*'Rev 10'!$M$16,'Rev 10'!$M$10/2))</f>
        <v>1.1610402295811181E-12</v>
      </c>
      <c r="F1130" cm="1">
        <f t="array" ref="F1130">$J$1*(Distributed_Weight($A1130,'Rev 10'!$M$16,'Rev 10'!$M$9,0)+Point_Force($A1130,2*'Rev 10'!$M$16,'Rev 10'!$M$10/2)+Moment_Force($A1130,'Rev 10'!$V$9,'Rev 10'!$M$10/2))</f>
        <v>-2.3074226101230511E-9</v>
      </c>
      <c r="G1130" cm="1">
        <f t="array" ref="G1130">$J$1*(Distributed_Weight($A1130,'Rev 10'!$M$16*9.81,'Rev 10'!$M$9,0)-Point_Force($A1130,2*'Rev 10'!$M$16*9.81,'Rev 10'!$M$10/2)+Distributed_Weight($A1130,'Rev 10'!$M$16*9.81,'Rev 10'!$M$9,'Rev 10'!$M$10-'Rev 10'!$M$9))</f>
        <v>6.2550672372908463E-15</v>
      </c>
      <c r="L1130">
        <f t="shared" si="52"/>
        <v>-1.1749721890704847E-16</v>
      </c>
      <c r="O1130">
        <f t="shared" si="53"/>
        <v>1.135787519608846E-18</v>
      </c>
    </row>
    <row r="1131" spans="1:15" x14ac:dyDescent="0.2">
      <c r="A1131">
        <v>3390</v>
      </c>
      <c r="B1131">
        <f t="shared" si="51"/>
        <v>5.9025755805697009E-15</v>
      </c>
      <c r="D1131" cm="1">
        <f t="array" ref="D1131">$J$1*Distributed_Weight($A1131,'Rev 10'!$M$16,'Rev 10'!$M$9,0)</f>
        <v>5.0524760969689647E-13</v>
      </c>
      <c r="E1131" cm="1">
        <f t="array" ref="E1131">$J$1*(Distributed_Weight($A1131,'Rev 10'!$M$16,'Rev 10'!$M$9,0)+Point_Force($A1131,2*'Rev 10'!$M$16,'Rev 10'!$M$10/2))</f>
        <v>1.1628401818779596E-12</v>
      </c>
      <c r="F1131" cm="1">
        <f t="array" ref="F1131">$J$1*(Distributed_Weight($A1131,'Rev 10'!$M$16,'Rev 10'!$M$9,0)+Point_Force($A1131,2*'Rev 10'!$M$16,'Rev 10'!$M$10/2)+Moment_Force($A1131,'Rev 10'!$V$9,'Rev 10'!$M$10/2))</f>
        <v>-2.3074208101707544E-9</v>
      </c>
      <c r="G1131" cm="1">
        <f t="array" ref="G1131">$J$1*(Distributed_Weight($A1131,'Rev 10'!$M$16*9.81,'Rev 10'!$M$9,0)-Point_Force($A1131,2*'Rev 10'!$M$16*9.81,'Rev 10'!$M$10/2)+Distributed_Weight($A1131,'Rev 10'!$M$16*9.81,'Rev 10'!$M$9,'Rev 10'!$M$10-'Rev 10'!$M$9))</f>
        <v>5.9025755805697009E-15</v>
      </c>
      <c r="L1131">
        <f t="shared" si="52"/>
        <v>-1.1408985634822193E-16</v>
      </c>
      <c r="O1131">
        <f t="shared" si="53"/>
        <v>1.1357875196704675E-18</v>
      </c>
    </row>
    <row r="1132" spans="1:15" x14ac:dyDescent="0.2">
      <c r="A1132">
        <v>3393</v>
      </c>
      <c r="B1132">
        <f t="shared" si="51"/>
        <v>5.5603060115250351E-15</v>
      </c>
      <c r="D1132" cm="1">
        <f t="array" ref="D1132">$J$1*Distributed_Weight($A1132,'Rev 10'!$M$16,'Rev 10'!$M$9,0)</f>
        <v>5.0584759379584363E-13</v>
      </c>
      <c r="E1132" cm="1">
        <f t="array" ref="E1132">$J$1*(Distributed_Weight($A1132,'Rev 10'!$M$16,'Rev 10'!$M$9,0)+Point_Force($A1132,2*'Rev 10'!$M$16,'Rev 10'!$M$10/2))</f>
        <v>1.1646401341748012E-12</v>
      </c>
      <c r="F1132" cm="1">
        <f t="array" ref="F1132">$J$1*(Distributed_Weight($A1132,'Rev 10'!$M$16,'Rev 10'!$M$9,0)+Point_Force($A1132,2*'Rev 10'!$M$16,'Rev 10'!$M$10/2)+Moment_Force($A1132,'Rev 10'!$V$9,'Rev 10'!$M$10/2))</f>
        <v>-2.3074190102184578E-9</v>
      </c>
      <c r="G1132" cm="1">
        <f t="array" ref="G1132">$J$1*(Distributed_Weight($A1132,'Rev 10'!$M$16*9.81,'Rev 10'!$M$9,0)-Point_Force($A1132,2*'Rev 10'!$M$16*9.81,'Rev 10'!$M$10/2)+Distributed_Weight($A1132,'Rev 10'!$M$16*9.81,'Rev 10'!$M$9,'Rev 10'!$M$10-'Rev 10'!$M$9))</f>
        <v>5.5603060115250351E-15</v>
      </c>
      <c r="L1132">
        <f t="shared" si="52"/>
        <v>-1.1068249378921053E-16</v>
      </c>
      <c r="O1132">
        <f t="shared" si="53"/>
        <v>1.1357875196089363E-18</v>
      </c>
    </row>
    <row r="1133" spans="1:15" x14ac:dyDescent="0.2">
      <c r="A1133">
        <v>3396</v>
      </c>
      <c r="B1133">
        <f t="shared" si="51"/>
        <v>5.2282585301574035E-15</v>
      </c>
      <c r="D1133" cm="1">
        <f t="array" ref="D1133">$J$1*Distributed_Weight($A1133,'Rev 10'!$M$16,'Rev 10'!$M$9,0)</f>
        <v>5.0644757789479089E-13</v>
      </c>
      <c r="E1133" cm="1">
        <f t="array" ref="E1133">$J$1*(Distributed_Weight($A1133,'Rev 10'!$M$16,'Rev 10'!$M$9,0)+Point_Force($A1133,2*'Rev 10'!$M$16,'Rev 10'!$M$10/2))</f>
        <v>1.1664400864716425E-12</v>
      </c>
      <c r="F1133" cm="1">
        <f t="array" ref="F1133">$J$1*(Distributed_Weight($A1133,'Rev 10'!$M$16,'Rev 10'!$M$9,0)+Point_Force($A1133,2*'Rev 10'!$M$16,'Rev 10'!$M$10/2)+Moment_Force($A1133,'Rev 10'!$V$9,'Rev 10'!$M$10/2))</f>
        <v>-2.3074172102661607E-9</v>
      </c>
      <c r="G1133" cm="1">
        <f t="array" ref="G1133">$J$1*(Distributed_Weight($A1133,'Rev 10'!$M$16*9.81,'Rev 10'!$M$9,0)-Point_Force($A1133,2*'Rev 10'!$M$16*9.81,'Rev 10'!$M$10/2)+Distributed_Weight($A1133,'Rev 10'!$M$16*9.81,'Rev 10'!$M$9,'Rev 10'!$M$10-'Rev 10'!$M$9))</f>
        <v>5.2282585301574035E-15</v>
      </c>
      <c r="L1133">
        <f t="shared" si="52"/>
        <v>-1.0727513123038372E-16</v>
      </c>
      <c r="O1133">
        <f t="shared" si="53"/>
        <v>1.1357875196703812E-18</v>
      </c>
    </row>
    <row r="1134" spans="1:15" x14ac:dyDescent="0.2">
      <c r="A1134">
        <v>3399</v>
      </c>
      <c r="B1134">
        <f t="shared" si="51"/>
        <v>4.9064331364662524E-15</v>
      </c>
      <c r="D1134" cm="1">
        <f t="array" ref="D1134">$J$1*Distributed_Weight($A1134,'Rev 10'!$M$16,'Rev 10'!$M$9,0)</f>
        <v>5.0704756199373805E-13</v>
      </c>
      <c r="E1134" cm="1">
        <f t="array" ref="E1134">$J$1*(Distributed_Weight($A1134,'Rev 10'!$M$16,'Rev 10'!$M$9,0)+Point_Force($A1134,2*'Rev 10'!$M$16,'Rev 10'!$M$10/2))</f>
        <v>1.168240038768484E-12</v>
      </c>
      <c r="F1134" cm="1">
        <f t="array" ref="F1134">$J$1*(Distributed_Weight($A1134,'Rev 10'!$M$16,'Rev 10'!$M$9,0)+Point_Force($A1134,2*'Rev 10'!$M$16,'Rev 10'!$M$10/2)+Moment_Force($A1134,'Rev 10'!$V$9,'Rev 10'!$M$10/2))</f>
        <v>-2.3074154103138641E-9</v>
      </c>
      <c r="G1134" cm="1">
        <f t="array" ref="G1134">$J$1*(Distributed_Weight($A1134,'Rev 10'!$M$16*9.81,'Rev 10'!$M$9,0)-Point_Force($A1134,2*'Rev 10'!$M$16*9.81,'Rev 10'!$M$10/2)+Distributed_Weight($A1134,'Rev 10'!$M$16*9.81,'Rev 10'!$M$9,'Rev 10'!$M$10-'Rev 10'!$M$9))</f>
        <v>4.9064331364662524E-15</v>
      </c>
      <c r="L1134">
        <f t="shared" si="52"/>
        <v>-1.0386776867137258E-16</v>
      </c>
      <c r="O1134">
        <f t="shared" si="53"/>
        <v>1.1357875196396116E-18</v>
      </c>
    </row>
    <row r="1135" spans="1:15" x14ac:dyDescent="0.2">
      <c r="A1135">
        <v>3402</v>
      </c>
      <c r="B1135">
        <f t="shared" si="51"/>
        <v>4.5948298304521346E-15</v>
      </c>
      <c r="D1135" cm="1">
        <f t="array" ref="D1135">$J$1*Distributed_Weight($A1135,'Rev 10'!$M$16,'Rev 10'!$M$9,0)</f>
        <v>5.0764754609268511E-13</v>
      </c>
      <c r="E1135" cm="1">
        <f t="array" ref="E1135">$J$1*(Distributed_Weight($A1135,'Rev 10'!$M$16,'Rev 10'!$M$9,0)+Point_Force($A1135,2*'Rev 10'!$M$16,'Rev 10'!$M$10/2))</f>
        <v>1.1700399910653255E-12</v>
      </c>
      <c r="F1135" cm="1">
        <f t="array" ref="F1135">$J$1*(Distributed_Weight($A1135,'Rev 10'!$M$16,'Rev 10'!$M$9,0)+Point_Force($A1135,2*'Rev 10'!$M$16,'Rev 10'!$M$10/2)+Moment_Force($A1135,'Rev 10'!$V$9,'Rev 10'!$M$10/2))</f>
        <v>-2.3074136103615674E-9</v>
      </c>
      <c r="G1135" cm="1">
        <f t="array" ref="G1135">$J$1*(Distributed_Weight($A1135,'Rev 10'!$M$16*9.81,'Rev 10'!$M$9,0)-Point_Force($A1135,2*'Rev 10'!$M$16*9.81,'Rev 10'!$M$10/2)+Distributed_Weight($A1135,'Rev 10'!$M$16*9.81,'Rev 10'!$M$9,'Rev 10'!$M$10-'Rev 10'!$M$9))</f>
        <v>4.5948298304521346E-15</v>
      </c>
      <c r="L1135">
        <f t="shared" si="52"/>
        <v>-1.0046040611245374E-16</v>
      </c>
      <c r="O1135">
        <f t="shared" si="53"/>
        <v>1.1357875196397019E-18</v>
      </c>
    </row>
    <row r="1136" spans="1:15" x14ac:dyDescent="0.2">
      <c r="A1136">
        <v>3405</v>
      </c>
      <c r="B1136">
        <f t="shared" si="51"/>
        <v>4.2934486121147734E-15</v>
      </c>
      <c r="D1136" cm="1">
        <f t="array" ref="D1136">$J$1*Distributed_Weight($A1136,'Rev 10'!$M$16,'Rev 10'!$M$9,0)</f>
        <v>5.0824753019163227E-13</v>
      </c>
      <c r="E1136" cm="1">
        <f t="array" ref="E1136">$J$1*(Distributed_Weight($A1136,'Rev 10'!$M$16,'Rev 10'!$M$9,0)+Point_Force($A1136,2*'Rev 10'!$M$16,'Rev 10'!$M$10/2))</f>
        <v>1.1718399433621669E-12</v>
      </c>
      <c r="F1136" cm="1">
        <f t="array" ref="F1136">$J$1*(Distributed_Weight($A1136,'Rev 10'!$M$16,'Rev 10'!$M$9,0)+Point_Force($A1136,2*'Rev 10'!$M$16,'Rev 10'!$M$10/2)+Moment_Force($A1136,'Rev 10'!$V$9,'Rev 10'!$M$10/2))</f>
        <v>-2.3074118104092704E-9</v>
      </c>
      <c r="G1136" cm="1">
        <f t="array" ref="G1136">$J$1*(Distributed_Weight($A1136,'Rev 10'!$M$16*9.81,'Rev 10'!$M$9,0)-Point_Force($A1136,2*'Rev 10'!$M$16*9.81,'Rev 10'!$M$10/2)+Distributed_Weight($A1136,'Rev 10'!$M$16*9.81,'Rev 10'!$M$9,'Rev 10'!$M$10-'Rev 10'!$M$9))</f>
        <v>4.2934486121147734E-15</v>
      </c>
      <c r="L1136">
        <f t="shared" si="52"/>
        <v>-9.7053043553534636E-17</v>
      </c>
      <c r="O1136">
        <f t="shared" si="53"/>
        <v>1.1357875196396156E-18</v>
      </c>
    </row>
    <row r="1137" spans="1:15" x14ac:dyDescent="0.2">
      <c r="A1137">
        <v>3408</v>
      </c>
      <c r="B1137">
        <f t="shared" si="51"/>
        <v>4.0022894814541695E-15</v>
      </c>
      <c r="D1137" cm="1">
        <f t="array" ref="D1137">$J$1*Distributed_Weight($A1137,'Rev 10'!$M$16,'Rev 10'!$M$9,0)</f>
        <v>5.0884751429057943E-13</v>
      </c>
      <c r="E1137" cm="1">
        <f t="array" ref="E1137">$J$1*(Distributed_Weight($A1137,'Rev 10'!$M$16,'Rev 10'!$M$9,0)+Point_Force($A1137,2*'Rev 10'!$M$16,'Rev 10'!$M$10/2))</f>
        <v>1.1736398956590084E-12</v>
      </c>
      <c r="F1137" cm="1">
        <f t="array" ref="F1137">$J$1*(Distributed_Weight($A1137,'Rev 10'!$M$16,'Rev 10'!$M$9,0)+Point_Force($A1137,2*'Rev 10'!$M$16,'Rev 10'!$M$10/2)+Moment_Force($A1137,'Rev 10'!$V$9,'Rev 10'!$M$10/2))</f>
        <v>-2.3074100104569737E-9</v>
      </c>
      <c r="G1137" cm="1">
        <f t="array" ref="G1137">$J$1*(Distributed_Weight($A1137,'Rev 10'!$M$16*9.81,'Rev 10'!$M$9,0)-Point_Force($A1137,2*'Rev 10'!$M$16*9.81,'Rev 10'!$M$10/2)+Distributed_Weight($A1137,'Rev 10'!$M$16*9.81,'Rev 10'!$M$9,'Rev 10'!$M$10-'Rev 10'!$M$9))</f>
        <v>4.0022894814541695E-15</v>
      </c>
      <c r="L1137">
        <f t="shared" si="52"/>
        <v>-9.3645680994615789E-17</v>
      </c>
      <c r="O1137">
        <f t="shared" si="53"/>
        <v>1.1357875196397472E-18</v>
      </c>
    </row>
    <row r="1138" spans="1:15" x14ac:dyDescent="0.2">
      <c r="A1138">
        <v>3411</v>
      </c>
      <c r="B1138">
        <f t="shared" si="51"/>
        <v>3.7213524384703222E-15</v>
      </c>
      <c r="D1138" cm="1">
        <f t="array" ref="D1138">$J$1*Distributed_Weight($A1138,'Rev 10'!$M$16,'Rev 10'!$M$9,0)</f>
        <v>5.0944749838952659E-13</v>
      </c>
      <c r="E1138" cm="1">
        <f t="array" ref="E1138">$J$1*(Distributed_Weight($A1138,'Rev 10'!$M$16,'Rev 10'!$M$9,0)+Point_Force($A1138,2*'Rev 10'!$M$16,'Rev 10'!$M$10/2))</f>
        <v>1.1754398479558499E-12</v>
      </c>
      <c r="F1138" cm="1">
        <f t="array" ref="F1138">$J$1*(Distributed_Weight($A1138,'Rev 10'!$M$16,'Rev 10'!$M$9,0)+Point_Force($A1138,2*'Rev 10'!$M$16,'Rev 10'!$M$10/2)+Moment_Force($A1138,'Rev 10'!$V$9,'Rev 10'!$M$10/2))</f>
        <v>-2.3074082105046766E-9</v>
      </c>
      <c r="G1138" cm="1">
        <f t="array" ref="G1138">$J$1*(Distributed_Weight($A1138,'Rev 10'!$M$16*9.81,'Rev 10'!$M$9,0)-Point_Force($A1138,2*'Rev 10'!$M$16*9.81,'Rev 10'!$M$10/2)+Distributed_Weight($A1138,'Rev 10'!$M$16*9.81,'Rev 10'!$M$9,'Rev 10'!$M$10-'Rev 10'!$M$9))</f>
        <v>3.7213524384703222E-15</v>
      </c>
      <c r="L1138">
        <f t="shared" si="52"/>
        <v>-9.0238318435696548E-17</v>
      </c>
      <c r="O1138">
        <f t="shared" si="53"/>
        <v>1.1357875196702909E-18</v>
      </c>
    </row>
    <row r="1139" spans="1:15" x14ac:dyDescent="0.2">
      <c r="A1139">
        <v>3414</v>
      </c>
      <c r="B1139">
        <f t="shared" si="51"/>
        <v>3.4506374831632325E-15</v>
      </c>
      <c r="D1139" cm="1">
        <f t="array" ref="D1139">$J$1*Distributed_Weight($A1139,'Rev 10'!$M$16,'Rev 10'!$M$9,0)</f>
        <v>5.1004748248847375E-13</v>
      </c>
      <c r="E1139" cm="1">
        <f t="array" ref="E1139">$J$1*(Distributed_Weight($A1139,'Rev 10'!$M$16,'Rev 10'!$M$9,0)+Point_Force($A1139,2*'Rev 10'!$M$16,'Rev 10'!$M$10/2))</f>
        <v>1.1772398002526914E-12</v>
      </c>
      <c r="F1139" cm="1">
        <f t="array" ref="F1139">$J$1*(Distributed_Weight($A1139,'Rev 10'!$M$16,'Rev 10'!$M$9,0)+Point_Force($A1139,2*'Rev 10'!$M$16,'Rev 10'!$M$10/2)+Moment_Force($A1139,'Rev 10'!$V$9,'Rev 10'!$M$10/2))</f>
        <v>-2.30740641055238E-9</v>
      </c>
      <c r="G1139" cm="1">
        <f t="array" ref="G1139">$J$1*(Distributed_Weight($A1139,'Rev 10'!$M$16*9.81,'Rev 10'!$M$9,0)-Point_Force($A1139,2*'Rev 10'!$M$16*9.81,'Rev 10'!$M$10/2)+Distributed_Weight($A1139,'Rev 10'!$M$16*9.81,'Rev 10'!$M$9,'Rev 10'!$M$10-'Rev 10'!$M$9))</f>
        <v>3.4506374831632325E-15</v>
      </c>
      <c r="L1139">
        <f t="shared" si="52"/>
        <v>-8.6830955876685676E-17</v>
      </c>
      <c r="O1139">
        <f t="shared" si="53"/>
        <v>1.1357875195783474E-18</v>
      </c>
    </row>
    <row r="1140" spans="1:15" x14ac:dyDescent="0.2">
      <c r="A1140">
        <v>3417</v>
      </c>
      <c r="B1140">
        <f t="shared" si="51"/>
        <v>3.1901446155331755E-15</v>
      </c>
      <c r="D1140" cm="1">
        <f t="array" ref="D1140">$J$1*Distributed_Weight($A1140,'Rev 10'!$M$16,'Rev 10'!$M$9,0)</f>
        <v>5.1064746658742091E-13</v>
      </c>
      <c r="E1140" cm="1">
        <f t="array" ref="E1140">$J$1*(Distributed_Weight($A1140,'Rev 10'!$M$16,'Rev 10'!$M$9,0)+Point_Force($A1140,2*'Rev 10'!$M$16,'Rev 10'!$M$10/2))</f>
        <v>1.1790397525495327E-12</v>
      </c>
      <c r="F1140" cm="1">
        <f t="array" ref="F1140">$J$1*(Distributed_Weight($A1140,'Rev 10'!$M$16,'Rev 10'!$M$9,0)+Point_Force($A1140,2*'Rev 10'!$M$16,'Rev 10'!$M$10/2)+Moment_Force($A1140,'Rev 10'!$V$9,'Rev 10'!$M$10/2))</f>
        <v>-2.3074046106000829E-9</v>
      </c>
      <c r="G1140" cm="1">
        <f t="array" ref="G1140">$J$1*(Distributed_Weight($A1140,'Rev 10'!$M$16*9.81,'Rev 10'!$M$9,0)-Point_Force($A1140,2*'Rev 10'!$M$16*9.81,'Rev 10'!$M$10/2)+Distributed_Weight($A1140,'Rev 10'!$M$16*9.81,'Rev 10'!$M$9,'Rev 10'!$M$10-'Rev 10'!$M$9))</f>
        <v>3.1901446155331755E-15</v>
      </c>
      <c r="L1140">
        <f t="shared" si="52"/>
        <v>-8.3423593317950634E-17</v>
      </c>
      <c r="O1140">
        <f t="shared" si="53"/>
        <v>1.1357875197009702E-18</v>
      </c>
    </row>
    <row r="1141" spans="1:15" x14ac:dyDescent="0.2">
      <c r="A1141">
        <v>3420</v>
      </c>
      <c r="B1141">
        <f t="shared" si="51"/>
        <v>2.9398738355793236E-15</v>
      </c>
      <c r="D1141" cm="1">
        <f t="array" ref="D1141">$J$1*Distributed_Weight($A1141,'Rev 10'!$M$16,'Rev 10'!$M$9,0)</f>
        <v>5.1124745068636807E-13</v>
      </c>
      <c r="E1141" cm="1">
        <f t="array" ref="E1141">$J$1*(Distributed_Weight($A1141,'Rev 10'!$M$16,'Rev 10'!$M$9,0)+Point_Force($A1141,2*'Rev 10'!$M$16,'Rev 10'!$M$10/2))</f>
        <v>1.1808397048463741E-12</v>
      </c>
      <c r="F1141" cm="1">
        <f t="array" ref="F1141">$J$1*(Distributed_Weight($A1141,'Rev 10'!$M$16,'Rev 10'!$M$9,0)+Point_Force($A1141,2*'Rev 10'!$M$16,'Rev 10'!$M$10/2)+Moment_Force($A1141,'Rev 10'!$V$9,'Rev 10'!$M$10/2))</f>
        <v>-2.3074028106477858E-9</v>
      </c>
      <c r="G1141" cm="1">
        <f t="array" ref="G1141">$J$1*(Distributed_Weight($A1141,'Rev 10'!$M$16*9.81,'Rev 10'!$M$9,0)-Point_Force($A1141,2*'Rev 10'!$M$16*9.81,'Rev 10'!$M$10/2)+Distributed_Weight($A1141,'Rev 10'!$M$16*9.81,'Rev 10'!$M$9,'Rev 10'!$M$10-'Rev 10'!$M$9))</f>
        <v>2.9398738355793236E-15</v>
      </c>
      <c r="L1141">
        <f t="shared" si="52"/>
        <v>-8.0016230758847723E-17</v>
      </c>
      <c r="O1141">
        <f t="shared" si="53"/>
        <v>1.1357875196397019E-18</v>
      </c>
    </row>
    <row r="1142" spans="1:15" x14ac:dyDescent="0.2">
      <c r="A1142">
        <v>3423</v>
      </c>
      <c r="B1142">
        <f t="shared" si="51"/>
        <v>2.6998251433027804E-15</v>
      </c>
      <c r="D1142" cm="1">
        <f t="array" ref="D1142">$J$1*Distributed_Weight($A1142,'Rev 10'!$M$16,'Rev 10'!$M$9,0)</f>
        <v>5.1184743478531523E-13</v>
      </c>
      <c r="E1142" cm="1">
        <f t="array" ref="E1142">$J$1*(Distributed_Weight($A1142,'Rev 10'!$M$16,'Rev 10'!$M$9,0)+Point_Force($A1142,2*'Rev 10'!$M$16,'Rev 10'!$M$10/2))</f>
        <v>1.1826396571432158E-12</v>
      </c>
      <c r="F1142" cm="1">
        <f t="array" ref="F1142">$J$1*(Distributed_Weight($A1142,'Rev 10'!$M$16,'Rev 10'!$M$9,0)+Point_Force($A1142,2*'Rev 10'!$M$16,'Rev 10'!$M$10/2)+Moment_Force($A1142,'Rev 10'!$V$9,'Rev 10'!$M$10/2))</f>
        <v>-2.3074010106954892E-9</v>
      </c>
      <c r="G1142" cm="1">
        <f t="array" ref="G1142">$J$1*(Distributed_Weight($A1142,'Rev 10'!$M$16*9.81,'Rev 10'!$M$9,0)-Point_Force($A1142,2*'Rev 10'!$M$16*9.81,'Rev 10'!$M$10/2)+Distributed_Weight($A1142,'Rev 10'!$M$16*9.81,'Rev 10'!$M$9,'Rev 10'!$M$10-'Rev 10'!$M$9))</f>
        <v>2.6998251433027804E-15</v>
      </c>
      <c r="L1142">
        <f t="shared" si="52"/>
        <v>-7.6608868199928618E-17</v>
      </c>
      <c r="O1142">
        <f t="shared" si="53"/>
        <v>1.1357875196396566E-18</v>
      </c>
    </row>
    <row r="1143" spans="1:15" x14ac:dyDescent="0.2">
      <c r="A1143">
        <v>3426</v>
      </c>
      <c r="B1143">
        <f t="shared" si="51"/>
        <v>2.4699985387029945E-15</v>
      </c>
      <c r="D1143" cm="1">
        <f t="array" ref="D1143">$J$1*Distributed_Weight($A1143,'Rev 10'!$M$16,'Rev 10'!$M$9,0)</f>
        <v>5.1244741888426239E-13</v>
      </c>
      <c r="E1143" cm="1">
        <f t="array" ref="E1143">$J$1*(Distributed_Weight($A1143,'Rev 10'!$M$16,'Rev 10'!$M$9,0)+Point_Force($A1143,2*'Rev 10'!$M$16,'Rev 10'!$M$10/2))</f>
        <v>1.1844396094400573E-12</v>
      </c>
      <c r="F1143" cm="1">
        <f t="array" ref="F1143">$J$1*(Distributed_Weight($A1143,'Rev 10'!$M$16,'Rev 10'!$M$9,0)+Point_Force($A1143,2*'Rev 10'!$M$16,'Rev 10'!$M$10/2)+Moment_Force($A1143,'Rev 10'!$V$9,'Rev 10'!$M$10/2))</f>
        <v>-2.3073992107431925E-9</v>
      </c>
      <c r="G1143" cm="1">
        <f t="array" ref="G1143">$J$1*(Distributed_Weight($A1143,'Rev 10'!$M$16*9.81,'Rev 10'!$M$9,0)-Point_Force($A1143,2*'Rev 10'!$M$16*9.81,'Rev 10'!$M$10/2)+Distributed_Weight($A1143,'Rev 10'!$M$16*9.81,'Rev 10'!$M$9,'Rev 10'!$M$10-'Rev 10'!$M$9))</f>
        <v>2.4699985387029945E-15</v>
      </c>
      <c r="L1143">
        <f t="shared" si="52"/>
        <v>-7.3201505641009647E-17</v>
      </c>
      <c r="O1143">
        <f t="shared" si="53"/>
        <v>1.1357875196396566E-18</v>
      </c>
    </row>
    <row r="1144" spans="1:15" x14ac:dyDescent="0.2">
      <c r="A1144">
        <v>3429</v>
      </c>
      <c r="B1144">
        <f t="shared" si="51"/>
        <v>2.2503940217799656E-15</v>
      </c>
      <c r="D1144" cm="1">
        <f t="array" ref="D1144">$J$1*Distributed_Weight($A1144,'Rev 10'!$M$16,'Rev 10'!$M$9,0)</f>
        <v>5.1304740298320955E-13</v>
      </c>
      <c r="E1144" cm="1">
        <f t="array" ref="E1144">$J$1*(Distributed_Weight($A1144,'Rev 10'!$M$16,'Rev 10'!$M$9,0)+Point_Force($A1144,2*'Rev 10'!$M$16,'Rev 10'!$M$10/2))</f>
        <v>1.1862395617368986E-12</v>
      </c>
      <c r="F1144" cm="1">
        <f t="array" ref="F1144">$J$1*(Distributed_Weight($A1144,'Rev 10'!$M$16,'Rev 10'!$M$9,0)+Point_Force($A1144,2*'Rev 10'!$M$16,'Rev 10'!$M$10/2)+Moment_Force($A1144,'Rev 10'!$V$9,'Rev 10'!$M$10/2))</f>
        <v>-2.3073974107908955E-9</v>
      </c>
      <c r="G1144" cm="1">
        <f t="array" ref="G1144">$J$1*(Distributed_Weight($A1144,'Rev 10'!$M$16*9.81,'Rev 10'!$M$9,0)-Point_Force($A1144,2*'Rev 10'!$M$16*9.81,'Rev 10'!$M$10/2)+Distributed_Weight($A1144,'Rev 10'!$M$16*9.81,'Rev 10'!$M$9,'Rev 10'!$M$10-'Rev 10'!$M$9))</f>
        <v>2.2503940217799656E-15</v>
      </c>
      <c r="L1144">
        <f t="shared" si="52"/>
        <v>-6.9794143082090677E-17</v>
      </c>
      <c r="O1144">
        <f t="shared" si="53"/>
        <v>1.1357875196397019E-18</v>
      </c>
    </row>
    <row r="1145" spans="1:15" x14ac:dyDescent="0.2">
      <c r="A1145">
        <v>3432</v>
      </c>
      <c r="B1145">
        <f t="shared" si="51"/>
        <v>2.0410115925336935E-15</v>
      </c>
      <c r="D1145" cm="1">
        <f t="array" ref="D1145">$J$1*Distributed_Weight($A1145,'Rev 10'!$M$16,'Rev 10'!$M$9,0)</f>
        <v>5.136473870821566E-13</v>
      </c>
      <c r="E1145" cm="1">
        <f t="array" ref="E1145">$J$1*(Distributed_Weight($A1145,'Rev 10'!$M$16,'Rev 10'!$M$9,0)+Point_Force($A1145,2*'Rev 10'!$M$16,'Rev 10'!$M$10/2))</f>
        <v>1.1880395140337401E-12</v>
      </c>
      <c r="F1145" cm="1">
        <f t="array" ref="F1145">$J$1*(Distributed_Weight($A1145,'Rev 10'!$M$16,'Rev 10'!$M$9,0)+Point_Force($A1145,2*'Rev 10'!$M$16,'Rev 10'!$M$10/2)+Moment_Force($A1145,'Rev 10'!$V$9,'Rev 10'!$M$10/2))</f>
        <v>-2.3073956108385988E-9</v>
      </c>
      <c r="G1145" cm="1">
        <f t="array" ref="G1145">$J$1*(Distributed_Weight($A1145,'Rev 10'!$M$16*9.81,'Rev 10'!$M$9,0)-Point_Force($A1145,2*'Rev 10'!$M$16*9.81,'Rev 10'!$M$10/2)+Distributed_Weight($A1145,'Rev 10'!$M$16*9.81,'Rev 10'!$M$9,'Rev 10'!$M$10-'Rev 10'!$M$9))</f>
        <v>2.0410115925336935E-15</v>
      </c>
      <c r="L1145">
        <f t="shared" si="52"/>
        <v>-6.6386780523171572E-17</v>
      </c>
      <c r="O1145">
        <f t="shared" si="53"/>
        <v>1.1357875196702949E-18</v>
      </c>
    </row>
    <row r="1146" spans="1:15" x14ac:dyDescent="0.2">
      <c r="A1146">
        <v>3435</v>
      </c>
      <c r="B1146">
        <f t="shared" si="51"/>
        <v>1.8418512509641788E-15</v>
      </c>
      <c r="D1146" cm="1">
        <f t="array" ref="D1146">$J$1*Distributed_Weight($A1146,'Rev 10'!$M$16,'Rev 10'!$M$9,0)</f>
        <v>5.1424737118110376E-13</v>
      </c>
      <c r="E1146" cm="1">
        <f t="array" ref="E1146">$J$1*(Distributed_Weight($A1146,'Rev 10'!$M$16,'Rev 10'!$M$9,0)+Point_Force($A1146,2*'Rev 10'!$M$16,'Rev 10'!$M$10/2))</f>
        <v>1.1898394663305815E-12</v>
      </c>
      <c r="F1146" cm="1">
        <f t="array" ref="F1146">$J$1*(Distributed_Weight($A1146,'Rev 10'!$M$16,'Rev 10'!$M$9,0)+Point_Force($A1146,2*'Rev 10'!$M$16,'Rev 10'!$M$10/2)+Moment_Force($A1146,'Rev 10'!$V$9,'Rev 10'!$M$10/2))</f>
        <v>-2.3073938108863022E-9</v>
      </c>
      <c r="G1146" cm="1">
        <f t="array" ref="G1146">$J$1*(Distributed_Weight($A1146,'Rev 10'!$M$16*9.81,'Rev 10'!$M$9,0)-Point_Force($A1146,2*'Rev 10'!$M$16*9.81,'Rev 10'!$M$10/2)+Distributed_Weight($A1146,'Rev 10'!$M$16*9.81,'Rev 10'!$M$9,'Rev 10'!$M$10-'Rev 10'!$M$9))</f>
        <v>1.8418512509641788E-15</v>
      </c>
      <c r="L1146">
        <f t="shared" si="52"/>
        <v>-6.2979417964160687E-17</v>
      </c>
      <c r="O1146">
        <f t="shared" si="53"/>
        <v>1.1357875196090226E-18</v>
      </c>
    </row>
    <row r="1147" spans="1:15" x14ac:dyDescent="0.2">
      <c r="A1147">
        <v>3438</v>
      </c>
      <c r="B1147">
        <f t="shared" si="51"/>
        <v>1.6529129970716968E-15</v>
      </c>
      <c r="D1147" cm="1">
        <f t="array" ref="D1147">$J$1*Distributed_Weight($A1147,'Rev 10'!$M$16,'Rev 10'!$M$9,0)</f>
        <v>5.1484735528005102E-13</v>
      </c>
      <c r="E1147" cm="1">
        <f t="array" ref="E1147">$J$1*(Distributed_Weight($A1147,'Rev 10'!$M$16,'Rev 10'!$M$9,0)+Point_Force($A1147,2*'Rev 10'!$M$16,'Rev 10'!$M$10/2))</f>
        <v>1.191639418627423E-12</v>
      </c>
      <c r="F1147" cm="1">
        <f t="array" ref="F1147">$J$1*(Distributed_Weight($A1147,'Rev 10'!$M$16,'Rev 10'!$M$9,0)+Point_Force($A1147,2*'Rev 10'!$M$16,'Rev 10'!$M$10/2)+Moment_Force($A1147,'Rev 10'!$V$9,'Rev 10'!$M$10/2))</f>
        <v>-2.3073920109340051E-9</v>
      </c>
      <c r="G1147" cm="1">
        <f t="array" ref="G1147">$J$1*(Distributed_Weight($A1147,'Rev 10'!$M$16*9.81,'Rev 10'!$M$9,0)-Point_Force($A1147,2*'Rev 10'!$M$16*9.81,'Rev 10'!$M$10/2)+Distributed_Weight($A1147,'Rev 10'!$M$16*9.81,'Rev 10'!$M$9,'Rev 10'!$M$10-'Rev 10'!$M$9))</f>
        <v>1.6529129970716968E-15</v>
      </c>
      <c r="L1147">
        <f t="shared" si="52"/>
        <v>-5.9572055405333619E-17</v>
      </c>
      <c r="O1147">
        <f t="shared" si="53"/>
        <v>1.1357875195169888E-18</v>
      </c>
    </row>
    <row r="1148" spans="1:15" x14ac:dyDescent="0.2">
      <c r="A1148">
        <v>3441</v>
      </c>
      <c r="B1148">
        <f t="shared" si="51"/>
        <v>1.4741968308556959E-15</v>
      </c>
      <c r="D1148" cm="1">
        <f t="array" ref="D1148">$J$1*Distributed_Weight($A1148,'Rev 10'!$M$16,'Rev 10'!$M$9,0)</f>
        <v>5.1544733937899818E-13</v>
      </c>
      <c r="E1148" cm="1">
        <f t="array" ref="E1148">$J$1*(Distributed_Weight($A1148,'Rev 10'!$M$16,'Rev 10'!$M$9,0)+Point_Force($A1148,2*'Rev 10'!$M$16,'Rev 10'!$M$10/2))</f>
        <v>1.1934393709242645E-12</v>
      </c>
      <c r="F1148" cm="1">
        <f t="array" ref="F1148">$J$1*(Distributed_Weight($A1148,'Rev 10'!$M$16,'Rev 10'!$M$9,0)+Point_Force($A1148,2*'Rev 10'!$M$16,'Rev 10'!$M$10/2)+Moment_Force($A1148,'Rev 10'!$V$9,'Rev 10'!$M$10/2))</f>
        <v>-2.3073902109817084E-9</v>
      </c>
      <c r="G1148" cm="1">
        <f t="array" ref="G1148">$J$1*(Distributed_Weight($A1148,'Rev 10'!$M$16*9.81,'Rev 10'!$M$9,0)-Point_Force($A1148,2*'Rev 10'!$M$16*9.81,'Rev 10'!$M$10/2)+Distributed_Weight($A1148,'Rev 10'!$M$16*9.81,'Rev 10'!$M$9,'Rev 10'!$M$10-'Rev 10'!$M$9))</f>
        <v>1.4741968308556959E-15</v>
      </c>
      <c r="L1148">
        <f t="shared" si="52"/>
        <v>-5.6164692846782653E-17</v>
      </c>
      <c r="O1148">
        <f t="shared" si="53"/>
        <v>1.1357875199156738E-18</v>
      </c>
    </row>
    <row r="1149" spans="1:15" x14ac:dyDescent="0.2">
      <c r="A1149">
        <v>3444</v>
      </c>
      <c r="B1149">
        <f t="shared" si="51"/>
        <v>1.305702752315348E-15</v>
      </c>
      <c r="D1149" cm="1">
        <f t="array" ref="D1149">$J$1*Distributed_Weight($A1149,'Rev 10'!$M$16,'Rev 10'!$M$9,0)</f>
        <v>5.1604732347794534E-13</v>
      </c>
      <c r="E1149" cm="1">
        <f t="array" ref="E1149">$J$1*(Distributed_Weight($A1149,'Rev 10'!$M$16,'Rev 10'!$M$9,0)+Point_Force($A1149,2*'Rev 10'!$M$16,'Rev 10'!$M$10/2))</f>
        <v>1.195239323221106E-12</v>
      </c>
      <c r="F1149" cm="1">
        <f t="array" ref="F1149">$J$1*(Distributed_Weight($A1149,'Rev 10'!$M$16,'Rev 10'!$M$9,0)+Point_Force($A1149,2*'Rev 10'!$M$16,'Rev 10'!$M$10/2)+Moment_Force($A1149,'Rev 10'!$V$9,'Rev 10'!$M$10/2))</f>
        <v>-2.3073884110294114E-9</v>
      </c>
      <c r="G1149" cm="1">
        <f t="array" ref="G1149">$J$1*(Distributed_Weight($A1149,'Rev 10'!$M$16*9.81,'Rev 10'!$M$9,0)-Point_Force($A1149,2*'Rev 10'!$M$16*9.81,'Rev 10'!$M$10/2)+Distributed_Weight($A1149,'Rev 10'!$M$16*9.81,'Rev 10'!$M$9,'Rev 10'!$M$10-'Rev 10'!$M$9))</f>
        <v>1.305702752315348E-15</v>
      </c>
      <c r="L1149">
        <f t="shared" si="52"/>
        <v>-5.2757330287035631E-17</v>
      </c>
      <c r="O1149">
        <f t="shared" si="53"/>
        <v>1.1357875195170115E-18</v>
      </c>
    </row>
    <row r="1150" spans="1:15" x14ac:dyDescent="0.2">
      <c r="A1150">
        <v>3447</v>
      </c>
      <c r="B1150">
        <f t="shared" si="51"/>
        <v>1.1474307614542411E-15</v>
      </c>
      <c r="D1150" cm="1">
        <f t="array" ref="D1150">$J$1*Distributed_Weight($A1150,'Rev 10'!$M$16,'Rev 10'!$M$9,0)</f>
        <v>5.166473075768925E-13</v>
      </c>
      <c r="E1150" cm="1">
        <f t="array" ref="E1150">$J$1*(Distributed_Weight($A1150,'Rev 10'!$M$16,'Rev 10'!$M$9,0)+Point_Force($A1150,2*'Rev 10'!$M$16,'Rev 10'!$M$10/2))</f>
        <v>1.1970392755179472E-12</v>
      </c>
      <c r="F1150" cm="1">
        <f t="array" ref="F1150">$J$1*(Distributed_Weight($A1150,'Rev 10'!$M$16,'Rev 10'!$M$9,0)+Point_Force($A1150,2*'Rev 10'!$M$16,'Rev 10'!$M$10/2)+Moment_Force($A1150,'Rev 10'!$V$9,'Rev 10'!$M$10/2))</f>
        <v>-2.3073866110771147E-9</v>
      </c>
      <c r="G1150" cm="1">
        <f t="array" ref="G1150">$J$1*(Distributed_Weight($A1150,'Rev 10'!$M$16*9.81,'Rev 10'!$M$9,0)-Point_Force($A1150,2*'Rev 10'!$M$16*9.81,'Rev 10'!$M$10/2)+Distributed_Weight($A1150,'Rev 10'!$M$16*9.81,'Rev 10'!$M$9,'Rev 10'!$M$10-'Rev 10'!$M$9))</f>
        <v>1.1474307614542411E-15</v>
      </c>
      <c r="L1150">
        <f t="shared" si="52"/>
        <v>-4.9349967728484597E-17</v>
      </c>
      <c r="O1150">
        <f t="shared" si="53"/>
        <v>1.1357875194863239E-18</v>
      </c>
    </row>
    <row r="1151" spans="1:15" x14ac:dyDescent="0.2">
      <c r="A1151">
        <v>3450</v>
      </c>
      <c r="B1151">
        <f t="shared" si="51"/>
        <v>9.9938085826878728E-16</v>
      </c>
      <c r="D1151" cm="1">
        <f t="array" ref="D1151">$J$1*Distributed_Weight($A1151,'Rev 10'!$M$16,'Rev 10'!$M$9,0)</f>
        <v>5.1724729167583956E-13</v>
      </c>
      <c r="E1151" cm="1">
        <f t="array" ref="E1151">$J$1*(Distributed_Weight($A1151,'Rev 10'!$M$16,'Rev 10'!$M$9,0)+Point_Force($A1151,2*'Rev 10'!$M$16,'Rev 10'!$M$10/2))</f>
        <v>1.1988392278147887E-12</v>
      </c>
      <c r="F1151" cm="1">
        <f t="array" ref="F1151">$J$1*(Distributed_Weight($A1151,'Rev 10'!$M$16,'Rev 10'!$M$9,0)+Point_Force($A1151,2*'Rev 10'!$M$16,'Rev 10'!$M$10/2)+Moment_Force($A1151,'Rev 10'!$V$9,'Rev 10'!$M$10/2))</f>
        <v>-2.3073848111248176E-9</v>
      </c>
      <c r="G1151" cm="1">
        <f t="array" ref="G1151">$J$1*(Distributed_Weight($A1151,'Rev 10'!$M$16*9.81,'Rev 10'!$M$9,0)-Point_Force($A1151,2*'Rev 10'!$M$16*9.81,'Rev 10'!$M$10/2)+Distributed_Weight($A1151,'Rev 10'!$M$16*9.81,'Rev 10'!$M$9,'Rev 10'!$M$10-'Rev 10'!$M$9))</f>
        <v>9.9938085826878728E-16</v>
      </c>
      <c r="L1151">
        <f t="shared" si="52"/>
        <v>-4.5942605170025625E-17</v>
      </c>
      <c r="O1151">
        <f t="shared" si="53"/>
        <v>1.1357875199463386E-18</v>
      </c>
    </row>
    <row r="1152" spans="1:15" x14ac:dyDescent="0.2">
      <c r="A1152">
        <v>3453</v>
      </c>
      <c r="B1152">
        <f t="shared" si="51"/>
        <v>8.615530427587104E-16</v>
      </c>
      <c r="D1152" cm="1">
        <f t="array" ref="D1152">$J$1*Distributed_Weight($A1152,'Rev 10'!$M$16,'Rev 10'!$M$9,0)</f>
        <v>5.1784727577478672E-13</v>
      </c>
      <c r="E1152" cm="1">
        <f t="array" ref="E1152">$J$1*(Distributed_Weight($A1152,'Rev 10'!$M$16,'Rev 10'!$M$9,0)+Point_Force($A1152,2*'Rev 10'!$M$16,'Rev 10'!$M$10/2))</f>
        <v>1.2006391801116304E-12</v>
      </c>
      <c r="F1152" cm="1">
        <f t="array" ref="F1152">$J$1*(Distributed_Weight($A1152,'Rev 10'!$M$16,'Rev 10'!$M$9,0)+Point_Force($A1152,2*'Rev 10'!$M$16,'Rev 10'!$M$10/2)+Moment_Force($A1152,'Rev 10'!$V$9,'Rev 10'!$M$10/2))</f>
        <v>-2.3073830111725206E-9</v>
      </c>
      <c r="G1152" cm="1">
        <f t="array" ref="G1152">$J$1*(Distributed_Weight($A1152,'Rev 10'!$M$16*9.81,'Rev 10'!$M$9,0)-Point_Force($A1152,2*'Rev 10'!$M$16*9.81,'Rev 10'!$M$10/2)+Distributed_Weight($A1152,'Rev 10'!$M$16*9.81,'Rev 10'!$M$9,'Rev 10'!$M$10-'Rev 10'!$M$9))</f>
        <v>8.615530427587104E-16</v>
      </c>
      <c r="L1152">
        <f t="shared" si="52"/>
        <v>-4.2535242610186609E-17</v>
      </c>
      <c r="O1152">
        <f t="shared" si="53"/>
        <v>1.1357875194863341E-18</v>
      </c>
    </row>
    <row r="1153" spans="1:15" x14ac:dyDescent="0.2">
      <c r="A1153">
        <v>3456</v>
      </c>
      <c r="B1153">
        <f t="shared" si="51"/>
        <v>7.3394731492815056E-16</v>
      </c>
      <c r="D1153" cm="1">
        <f t="array" ref="D1153">$J$1*Distributed_Weight($A1153,'Rev 10'!$M$16,'Rev 10'!$M$9,0)</f>
        <v>5.1844725987373388E-13</v>
      </c>
      <c r="E1153" cm="1">
        <f t="array" ref="E1153">$J$1*(Distributed_Weight($A1153,'Rev 10'!$M$16,'Rev 10'!$M$9,0)+Point_Force($A1153,2*'Rev 10'!$M$16,'Rev 10'!$M$10/2))</f>
        <v>1.2024391324084719E-12</v>
      </c>
      <c r="F1153" cm="1">
        <f t="array" ref="F1153">$J$1*(Distributed_Weight($A1153,'Rev 10'!$M$16,'Rev 10'!$M$9,0)+Point_Force($A1153,2*'Rev 10'!$M$16,'Rev 10'!$M$10/2)+Moment_Force($A1153,'Rev 10'!$V$9,'Rev 10'!$M$10/2))</f>
        <v>-2.3073812112202239E-9</v>
      </c>
      <c r="G1153" cm="1">
        <f t="array" ref="G1153">$J$1*(Distributed_Weight($A1153,'Rev 10'!$M$16*9.81,'Rev 10'!$M$9,0)-Point_Force($A1153,2*'Rev 10'!$M$16*9.81,'Rev 10'!$M$10/2)+Distributed_Weight($A1153,'Rev 10'!$M$16*9.81,'Rev 10'!$M$9,'Rev 10'!$M$10-'Rev 10'!$M$9))</f>
        <v>7.3394731492815056E-16</v>
      </c>
      <c r="L1153">
        <f t="shared" si="52"/>
        <v>-3.9127880051727607E-17</v>
      </c>
      <c r="O1153">
        <f t="shared" si="53"/>
        <v>1.1357875196703236E-18</v>
      </c>
    </row>
    <row r="1154" spans="1:15" x14ac:dyDescent="0.2">
      <c r="A1154">
        <v>3459</v>
      </c>
      <c r="B1154">
        <f t="shared" si="51"/>
        <v>6.1656367477296774E-16</v>
      </c>
      <c r="D1154" cm="1">
        <f t="array" ref="D1154">$J$1*Distributed_Weight($A1154,'Rev 10'!$M$16,'Rev 10'!$M$9,0)</f>
        <v>5.1904724397268104E-13</v>
      </c>
      <c r="E1154" cm="1">
        <f t="array" ref="E1154">$J$1*(Distributed_Weight($A1154,'Rev 10'!$M$16,'Rev 10'!$M$9,0)+Point_Force($A1154,2*'Rev 10'!$M$16,'Rev 10'!$M$10/2))</f>
        <v>1.2042390847053134E-12</v>
      </c>
      <c r="F1154" cm="1">
        <f t="array" ref="F1154">$J$1*(Distributed_Weight($A1154,'Rev 10'!$M$16,'Rev 10'!$M$9,0)+Point_Force($A1154,2*'Rev 10'!$M$16,'Rev 10'!$M$10/2)+Moment_Force($A1154,'Rev 10'!$V$9,'Rev 10'!$M$10/2))</f>
        <v>-2.3073794112679273E-9</v>
      </c>
      <c r="G1154" cm="1">
        <f t="array" ref="G1154">$J$1*(Distributed_Weight($A1154,'Rev 10'!$M$16*9.81,'Rev 10'!$M$9,0)-Point_Force($A1154,2*'Rev 10'!$M$16*9.81,'Rev 10'!$M$10/2)+Distributed_Weight($A1154,'Rev 10'!$M$16*9.81,'Rev 10'!$M$9,'Rev 10'!$M$10-'Rev 10'!$M$9))</f>
        <v>6.1656367477296774E-16</v>
      </c>
      <c r="L1154">
        <f t="shared" si="52"/>
        <v>-3.5720517492716635E-17</v>
      </c>
      <c r="O1154">
        <f t="shared" si="53"/>
        <v>1.1357875195783474E-18</v>
      </c>
    </row>
    <row r="1155" spans="1:15" x14ac:dyDescent="0.2">
      <c r="A1155">
        <v>3462</v>
      </c>
      <c r="B1155">
        <f t="shared" ref="B1155:B1218" si="54">G1155</f>
        <v>5.0940212229481784E-16</v>
      </c>
      <c r="D1155" cm="1">
        <f t="array" ref="D1155">$J$1*Distributed_Weight($A1155,'Rev 10'!$M$16,'Rev 10'!$M$9,0)</f>
        <v>5.196472280716282E-13</v>
      </c>
      <c r="E1155" cm="1">
        <f t="array" ref="E1155">$J$1*(Distributed_Weight($A1155,'Rev 10'!$M$16,'Rev 10'!$M$9,0)+Point_Force($A1155,2*'Rev 10'!$M$16,'Rev 10'!$M$10/2))</f>
        <v>1.2060390370021546E-12</v>
      </c>
      <c r="F1155" cm="1">
        <f t="array" ref="F1155">$J$1*(Distributed_Weight($A1155,'Rev 10'!$M$16,'Rev 10'!$M$9,0)+Point_Force($A1155,2*'Rev 10'!$M$16,'Rev 10'!$M$10/2)+Moment_Force($A1155,'Rev 10'!$V$9,'Rev 10'!$M$10/2))</f>
        <v>-2.3073776113156302E-9</v>
      </c>
      <c r="G1155" cm="1">
        <f t="array" ref="G1155">$J$1*(Distributed_Weight($A1155,'Rev 10'!$M$16*9.81,'Rev 10'!$M$9,0)-Point_Force($A1155,2*'Rev 10'!$M$16*9.81,'Rev 10'!$M$10/2)+Distributed_Weight($A1155,'Rev 10'!$M$16*9.81,'Rev 10'!$M$9,'Rev 10'!$M$10-'Rev 10'!$M$9))</f>
        <v>5.0940212229481784E-16</v>
      </c>
      <c r="L1155">
        <f t="shared" ref="L1155:L1218" si="55">(B1156-B1155)/(A1156-A1155)</f>
        <v>-3.2313154933981593E-17</v>
      </c>
      <c r="O1155">
        <f t="shared" ref="O1155:O1218" si="56">(L1156-L1155)/(A1156-A1155)</f>
        <v>1.1357875197009906E-18</v>
      </c>
    </row>
    <row r="1156" spans="1:15" x14ac:dyDescent="0.2">
      <c r="A1156">
        <v>3465</v>
      </c>
      <c r="B1156">
        <f t="shared" si="54"/>
        <v>4.1246265749287305E-16</v>
      </c>
      <c r="D1156" cm="1">
        <f t="array" ref="D1156">$J$1*Distributed_Weight($A1156,'Rev 10'!$M$16,'Rev 10'!$M$9,0)</f>
        <v>5.2024721217057536E-13</v>
      </c>
      <c r="E1156" cm="1">
        <f t="array" ref="E1156">$J$1*(Distributed_Weight($A1156,'Rev 10'!$M$16,'Rev 10'!$M$9,0)+Point_Force($A1156,2*'Rev 10'!$M$16,'Rev 10'!$M$10/2))</f>
        <v>1.2078389892989961E-12</v>
      </c>
      <c r="F1156" cm="1">
        <f t="array" ref="F1156">$J$1*(Distributed_Weight($A1156,'Rev 10'!$M$16,'Rev 10'!$M$9,0)+Point_Force($A1156,2*'Rev 10'!$M$16,'Rev 10'!$M$10/2)+Moment_Force($A1156,'Rev 10'!$V$9,'Rev 10'!$M$10/2))</f>
        <v>-2.3073758113633335E-9</v>
      </c>
      <c r="G1156" cm="1">
        <f t="array" ref="G1156">$J$1*(Distributed_Weight($A1156,'Rev 10'!$M$16*9.81,'Rev 10'!$M$9,0)-Point_Force($A1156,2*'Rev 10'!$M$16*9.81,'Rev 10'!$M$10/2)+Distributed_Weight($A1156,'Rev 10'!$M$16*9.81,'Rev 10'!$M$9,'Rev 10'!$M$10-'Rev 10'!$M$9))</f>
        <v>4.1246265749287305E-16</v>
      </c>
      <c r="L1156">
        <f t="shared" si="55"/>
        <v>-2.8905792374878621E-17</v>
      </c>
      <c r="O1156">
        <f t="shared" si="56"/>
        <v>1.1357875196396751E-18</v>
      </c>
    </row>
    <row r="1157" spans="1:15" x14ac:dyDescent="0.2">
      <c r="A1157">
        <v>3468</v>
      </c>
      <c r="B1157">
        <f t="shared" si="54"/>
        <v>3.2574528036823719E-16</v>
      </c>
      <c r="D1157" cm="1">
        <f t="array" ref="D1157">$J$1*Distributed_Weight($A1157,'Rev 10'!$M$16,'Rev 10'!$M$9,0)</f>
        <v>5.2084719626952252E-13</v>
      </c>
      <c r="E1157" cm="1">
        <f t="array" ref="E1157">$J$1*(Distributed_Weight($A1157,'Rev 10'!$M$16,'Rev 10'!$M$9,0)+Point_Force($A1157,2*'Rev 10'!$M$16,'Rev 10'!$M$10/2))</f>
        <v>1.2096389415958376E-12</v>
      </c>
      <c r="F1157" cm="1">
        <f t="array" ref="F1157">$J$1*(Distributed_Weight($A1157,'Rev 10'!$M$16,'Rev 10'!$M$9,0)+Point_Force($A1157,2*'Rev 10'!$M$16,'Rev 10'!$M$10/2)+Moment_Force($A1157,'Rev 10'!$V$9,'Rev 10'!$M$10/2))</f>
        <v>-2.3073740114110369E-9</v>
      </c>
      <c r="G1157" cm="1">
        <f t="array" ref="G1157">$J$1*(Distributed_Weight($A1157,'Rev 10'!$M$16*9.81,'Rev 10'!$M$9,0)-Point_Force($A1157,2*'Rev 10'!$M$16*9.81,'Rev 10'!$M$10/2)+Distributed_Weight($A1157,'Rev 10'!$M$16*9.81,'Rev 10'!$M$9,'Rev 10'!$M$10-'Rev 10'!$M$9))</f>
        <v>3.2574528036823719E-16</v>
      </c>
      <c r="L1157">
        <f t="shared" si="55"/>
        <v>-2.5498429815959596E-17</v>
      </c>
      <c r="O1157">
        <f t="shared" si="56"/>
        <v>1.135787519608997E-18</v>
      </c>
    </row>
    <row r="1158" spans="1:15" x14ac:dyDescent="0.2">
      <c r="A1158">
        <v>3471</v>
      </c>
      <c r="B1158">
        <f t="shared" si="54"/>
        <v>2.4924999092035841E-16</v>
      </c>
      <c r="D1158" cm="1">
        <f t="array" ref="D1158">$J$1*Distributed_Weight($A1158,'Rev 10'!$M$16,'Rev 10'!$M$9,0)</f>
        <v>5.2144718036846968E-13</v>
      </c>
      <c r="E1158" cm="1">
        <f t="array" ref="E1158">$J$1*(Distributed_Weight($A1158,'Rev 10'!$M$16,'Rev 10'!$M$9,0)+Point_Force($A1158,2*'Rev 10'!$M$16,'Rev 10'!$M$10/2))</f>
        <v>1.2114388938926791E-12</v>
      </c>
      <c r="F1158" cm="1">
        <f t="array" ref="F1158">$J$1*(Distributed_Weight($A1158,'Rev 10'!$M$16,'Rev 10'!$M$9,0)+Point_Force($A1158,2*'Rev 10'!$M$16,'Rev 10'!$M$10/2)+Moment_Force($A1158,'Rev 10'!$V$9,'Rev 10'!$M$10/2))</f>
        <v>-2.3073722114587398E-9</v>
      </c>
      <c r="G1158" cm="1">
        <f t="array" ref="G1158">$J$1*(Distributed_Weight($A1158,'Rev 10'!$M$16*9.81,'Rev 10'!$M$9,0)-Point_Force($A1158,2*'Rev 10'!$M$16*9.81,'Rev 10'!$M$10/2)+Distributed_Weight($A1158,'Rev 10'!$M$16*9.81,'Rev 10'!$M$9,'Rev 10'!$M$10-'Rev 10'!$M$9))</f>
        <v>2.4924999092035841E-16</v>
      </c>
      <c r="L1158">
        <f t="shared" si="55"/>
        <v>-2.2091067257132605E-17</v>
      </c>
      <c r="O1158">
        <f t="shared" si="56"/>
        <v>1.1357875196703359E-18</v>
      </c>
    </row>
    <row r="1159" spans="1:15" x14ac:dyDescent="0.2">
      <c r="A1159">
        <v>3474</v>
      </c>
      <c r="B1159">
        <f t="shared" si="54"/>
        <v>1.8297678914896059E-16</v>
      </c>
      <c r="D1159" cm="1">
        <f t="array" ref="D1159">$J$1*Distributed_Weight($A1159,'Rev 10'!$M$16,'Rev 10'!$M$9,0)</f>
        <v>5.2204716446741684E-13</v>
      </c>
      <c r="E1159" cm="1">
        <f t="array" ref="E1159">$J$1*(Distributed_Weight($A1159,'Rev 10'!$M$16,'Rev 10'!$M$9,0)+Point_Force($A1159,2*'Rev 10'!$M$16,'Rev 10'!$M$10/2))</f>
        <v>1.2132388461895205E-12</v>
      </c>
      <c r="F1159" cm="1">
        <f t="array" ref="F1159">$J$1*(Distributed_Weight($A1159,'Rev 10'!$M$16,'Rev 10'!$M$9,0)+Point_Force($A1159,2*'Rev 10'!$M$16,'Rev 10'!$M$10/2)+Moment_Force($A1159,'Rev 10'!$V$9,'Rev 10'!$M$10/2))</f>
        <v>-2.3073704115064432E-9</v>
      </c>
      <c r="G1159" cm="1">
        <f t="array" ref="G1159">$J$1*(Distributed_Weight($A1159,'Rev 10'!$M$16*9.81,'Rev 10'!$M$9,0)-Point_Force($A1159,2*'Rev 10'!$M$16*9.81,'Rev 10'!$M$10/2)+Distributed_Weight($A1159,'Rev 10'!$M$16*9.81,'Rev 10'!$M$9,'Rev 10'!$M$10-'Rev 10'!$M$9))</f>
        <v>1.8297678914896059E-16</v>
      </c>
      <c r="L1159">
        <f t="shared" si="55"/>
        <v>-1.8683704698121597E-17</v>
      </c>
      <c r="O1159">
        <f t="shared" si="56"/>
        <v>1.1357875196703329E-18</v>
      </c>
    </row>
    <row r="1160" spans="1:15" x14ac:dyDescent="0.2">
      <c r="A1160">
        <v>3477</v>
      </c>
      <c r="B1160">
        <f t="shared" si="54"/>
        <v>1.2692567505459579E-16</v>
      </c>
      <c r="D1160" cm="1">
        <f t="array" ref="D1160">$J$1*Distributed_Weight($A1160,'Rev 10'!$M$16,'Rev 10'!$M$9,0)</f>
        <v>5.22647148566364E-13</v>
      </c>
      <c r="E1160" cm="1">
        <f t="array" ref="E1160">$J$1*(Distributed_Weight($A1160,'Rev 10'!$M$16,'Rev 10'!$M$9,0)+Point_Force($A1160,2*'Rev 10'!$M$16,'Rev 10'!$M$10/2))</f>
        <v>1.2150387984863618E-12</v>
      </c>
      <c r="F1160" cm="1">
        <f t="array" ref="F1160">$J$1*(Distributed_Weight($A1160,'Rev 10'!$M$16,'Rev 10'!$M$9,0)+Point_Force($A1160,2*'Rev 10'!$M$16,'Rev 10'!$M$10/2)+Moment_Force($A1160,'Rev 10'!$V$9,'Rev 10'!$M$10/2))</f>
        <v>-2.3073686115541461E-9</v>
      </c>
      <c r="G1160" cm="1">
        <f t="array" ref="G1160">$J$1*(Distributed_Weight($A1160,'Rev 10'!$M$16*9.81,'Rev 10'!$M$9,0)-Point_Force($A1160,2*'Rev 10'!$M$16*9.81,'Rev 10'!$M$10/2)+Distributed_Weight($A1160,'Rev 10'!$M$16*9.81,'Rev 10'!$M$9,'Rev 10'!$M$10-'Rev 10'!$M$9))</f>
        <v>1.2692567505459579E-16</v>
      </c>
      <c r="L1160">
        <f t="shared" si="55"/>
        <v>-1.5276342139110598E-17</v>
      </c>
      <c r="O1160">
        <f t="shared" si="56"/>
        <v>1.135787519609002E-18</v>
      </c>
    </row>
    <row r="1161" spans="1:15" x14ac:dyDescent="0.2">
      <c r="A1161">
        <v>3480</v>
      </c>
      <c r="B1161">
        <f t="shared" si="54"/>
        <v>8.1096648637264E-17</v>
      </c>
      <c r="D1161" cm="1">
        <f t="array" ref="D1161">$J$1*Distributed_Weight($A1161,'Rev 10'!$M$16,'Rev 10'!$M$9,0)</f>
        <v>5.2324713266531105E-13</v>
      </c>
      <c r="E1161" cm="1">
        <f t="array" ref="E1161">$J$1*(Distributed_Weight($A1161,'Rev 10'!$M$16,'Rev 10'!$M$9,0)+Point_Force($A1161,2*'Rev 10'!$M$16,'Rev 10'!$M$10/2))</f>
        <v>1.2168387507832033E-12</v>
      </c>
      <c r="F1161" cm="1">
        <f t="array" ref="F1161">$J$1*(Distributed_Weight($A1161,'Rev 10'!$M$16,'Rev 10'!$M$9,0)+Point_Force($A1161,2*'Rev 10'!$M$16,'Rev 10'!$M$10/2)+Moment_Force($A1161,'Rev 10'!$V$9,'Rev 10'!$M$10/2))</f>
        <v>-2.3073668116018494E-9</v>
      </c>
      <c r="G1161" cm="1">
        <f t="array" ref="G1161">$J$1*(Distributed_Weight($A1161,'Rev 10'!$M$16*9.81,'Rev 10'!$M$9,0)-Point_Force($A1161,2*'Rev 10'!$M$16*9.81,'Rev 10'!$M$10/2)+Distributed_Weight($A1161,'Rev 10'!$M$16*9.81,'Rev 10'!$M$9,'Rev 10'!$M$10-'Rev 10'!$M$9))</f>
        <v>8.1096648637264E-17</v>
      </c>
      <c r="L1161">
        <f t="shared" si="55"/>
        <v>-1.1868979580283592E-17</v>
      </c>
      <c r="O1161">
        <f t="shared" si="56"/>
        <v>1.1357875196396665E-18</v>
      </c>
    </row>
    <row r="1162" spans="1:15" x14ac:dyDescent="0.2">
      <c r="A1162">
        <v>3483</v>
      </c>
      <c r="B1162">
        <f t="shared" si="54"/>
        <v>4.5489709896413224E-17</v>
      </c>
      <c r="D1162" cm="1">
        <f t="array" ref="D1162">$J$1*Distributed_Weight($A1162,'Rev 10'!$M$16,'Rev 10'!$M$9,0)</f>
        <v>5.2384711676425831E-13</v>
      </c>
      <c r="E1162" cm="1">
        <f t="array" ref="E1162">$J$1*(Distributed_Weight($A1162,'Rev 10'!$M$16,'Rev 10'!$M$9,0)+Point_Force($A1162,2*'Rev 10'!$M$16,'Rev 10'!$M$10/2))</f>
        <v>1.218638703080045E-12</v>
      </c>
      <c r="F1162" cm="1">
        <f t="array" ref="F1162">$J$1*(Distributed_Weight($A1162,'Rev 10'!$M$16,'Rev 10'!$M$9,0)+Point_Force($A1162,2*'Rev 10'!$M$16,'Rev 10'!$M$10/2)+Moment_Force($A1162,'Rev 10'!$V$9,'Rev 10'!$M$10/2))</f>
        <v>-2.3073650116495524E-9</v>
      </c>
      <c r="G1162" cm="1">
        <f t="array" ref="G1162">$J$1*(Distributed_Weight($A1162,'Rev 10'!$M$16*9.81,'Rev 10'!$M$9,0)-Point_Force($A1162,2*'Rev 10'!$M$16*9.81,'Rev 10'!$M$10/2)+Distributed_Weight($A1162,'Rev 10'!$M$16*9.81,'Rev 10'!$M$9,'Rev 10'!$M$10-'Rev 10'!$M$9))</f>
        <v>4.5489709896413224E-17</v>
      </c>
      <c r="L1162">
        <f t="shared" si="55"/>
        <v>-8.4616170213645927E-18</v>
      </c>
      <c r="O1162">
        <f t="shared" si="56"/>
        <v>1.1357875196703357E-18</v>
      </c>
    </row>
    <row r="1163" spans="1:15" x14ac:dyDescent="0.2">
      <c r="A1163">
        <v>3486</v>
      </c>
      <c r="B1163">
        <f t="shared" si="54"/>
        <v>2.0104858832319447E-17</v>
      </c>
      <c r="D1163" cm="1">
        <f t="array" ref="D1163">$J$1*Distributed_Weight($A1163,'Rev 10'!$M$16,'Rev 10'!$M$9,0)</f>
        <v>5.2444710086320547E-13</v>
      </c>
      <c r="E1163" cm="1">
        <f t="array" ref="E1163">$J$1*(Distributed_Weight($A1163,'Rev 10'!$M$16,'Rev 10'!$M$9,0)+Point_Force($A1163,2*'Rev 10'!$M$16,'Rev 10'!$M$10/2))</f>
        <v>1.2204386553768865E-12</v>
      </c>
      <c r="F1163" cm="1">
        <f t="array" ref="F1163">$J$1*(Distributed_Weight($A1163,'Rev 10'!$M$16,'Rev 10'!$M$9,0)+Point_Force($A1163,2*'Rev 10'!$M$16,'Rev 10'!$M$10/2)+Moment_Force($A1163,'Rev 10'!$V$9,'Rev 10'!$M$10/2))</f>
        <v>-2.3073632116972553E-9</v>
      </c>
      <c r="G1163" cm="1">
        <f t="array" ref="G1163">$J$1*(Distributed_Weight($A1163,'Rev 10'!$M$16*9.81,'Rev 10'!$M$9,0)-Point_Force($A1163,2*'Rev 10'!$M$16*9.81,'Rev 10'!$M$10/2)+Distributed_Weight($A1163,'Rev 10'!$M$16*9.81,'Rev 10'!$M$9,'Rev 10'!$M$10-'Rev 10'!$M$9))</f>
        <v>2.0104858832319447E-17</v>
      </c>
      <c r="L1163">
        <f t="shared" si="55"/>
        <v>-5.0542544623535855E-18</v>
      </c>
      <c r="O1163">
        <f t="shared" si="56"/>
        <v>1.1356297713420084E-18</v>
      </c>
    </row>
    <row r="1164" spans="1:15" x14ac:dyDescent="0.2">
      <c r="A1164">
        <v>3489</v>
      </c>
      <c r="B1164">
        <f t="shared" si="54"/>
        <v>4.9420954452586899E-18</v>
      </c>
      <c r="D1164" cm="1">
        <f t="array" ref="D1164">$J$1*Distributed_Weight($A1164,'Rev 10'!$M$16,'Rev 10'!$M$9,0)</f>
        <v>5.2504708496215263E-13</v>
      </c>
      <c r="E1164" cm="1">
        <f t="array" ref="E1164">$J$1*(Distributed_Weight($A1164,'Rev 10'!$M$16,'Rev 10'!$M$9,0)+Point_Force($A1164,2*'Rev 10'!$M$16,'Rev 10'!$M$10/2))</f>
        <v>1.2222386076737279E-12</v>
      </c>
      <c r="F1164" cm="1">
        <f t="array" ref="F1164">$J$1*(Distributed_Weight($A1164,'Rev 10'!$M$16,'Rev 10'!$M$9,0)+Point_Force($A1164,2*'Rev 10'!$M$16,'Rev 10'!$M$10/2)+Moment_Force($A1164,'Rev 10'!$V$9,'Rev 10'!$M$10/2))</f>
        <v>-2.3073614117449587E-9</v>
      </c>
      <c r="G1164" cm="1">
        <f t="array" ref="G1164">$J$1*(Distributed_Weight($A1164,'Rev 10'!$M$16*9.81,'Rev 10'!$M$9,0)-Point_Force($A1164,2*'Rev 10'!$M$16*9.81,'Rev 10'!$M$10/2)+Distributed_Weight($A1164,'Rev 10'!$M$16*9.81,'Rev 10'!$M$9,'Rev 10'!$M$10-'Rev 10'!$M$9))</f>
        <v>4.9420954452586899E-18</v>
      </c>
      <c r="L1164">
        <f t="shared" si="55"/>
        <v>-1.6473651483275604E-18</v>
      </c>
      <c r="O1164">
        <f t="shared" si="56"/>
        <v>5.4912171613985443E-19</v>
      </c>
    </row>
    <row r="1165" spans="1:15" x14ac:dyDescent="0.2">
      <c r="A1165">
        <v>3492</v>
      </c>
      <c r="B1165">
        <f t="shared" si="54"/>
        <v>2.7600881195112825E-28</v>
      </c>
      <c r="D1165" cm="1">
        <f t="array" ref="D1165">$J$1*Distributed_Weight($A1165,'Rev 10'!$M$16,'Rev 10'!$M$9,0)</f>
        <v>5.2564706906109979E-13</v>
      </c>
      <c r="E1165" cm="1">
        <f t="array" ref="E1165">$J$1*(Distributed_Weight($A1165,'Rev 10'!$M$16,'Rev 10'!$M$9,0)+Point_Force($A1165,2*'Rev 10'!$M$16,'Rev 10'!$M$10/2))</f>
        <v>1.2240385599705694E-12</v>
      </c>
      <c r="F1165" cm="1">
        <f t="array" ref="F1165">$J$1*(Distributed_Weight($A1165,'Rev 10'!$M$16,'Rev 10'!$M$9,0)+Point_Force($A1165,2*'Rev 10'!$M$16,'Rev 10'!$M$10/2)+Moment_Force($A1165,'Rev 10'!$V$9,'Rev 10'!$M$10/2))</f>
        <v>-2.307359611792662E-9</v>
      </c>
      <c r="G1165" cm="1">
        <f t="array" ref="G1165">$J$1*(Distributed_Weight($A1165,'Rev 10'!$M$16*9.81,'Rev 10'!$M$9,0)-Point_Force($A1165,2*'Rev 10'!$M$16*9.81,'Rev 10'!$M$10/2)+Distributed_Weight($A1165,'Rev 10'!$M$16*9.81,'Rev 10'!$M$9,'Rev 10'!$M$10-'Rev 10'!$M$9))</f>
        <v>2.7600881195112825E-28</v>
      </c>
      <c r="L1165">
        <f t="shared" si="55"/>
        <v>9.200293731704275E-29</v>
      </c>
      <c r="O1165">
        <f t="shared" si="56"/>
        <v>-6.133529154469517E-29</v>
      </c>
    </row>
    <row r="1166" spans="1:15" x14ac:dyDescent="0.2">
      <c r="A1166">
        <v>3495</v>
      </c>
      <c r="B1166">
        <f t="shared" si="54"/>
        <v>5.520176239022565E-28</v>
      </c>
      <c r="D1166" cm="1">
        <f t="array" ref="D1166">$J$1*Distributed_Weight($A1166,'Rev 10'!$M$16,'Rev 10'!$M$9,0)</f>
        <v>5.2624705316004695E-13</v>
      </c>
      <c r="E1166" cm="1">
        <f t="array" ref="E1166">$J$1*(Distributed_Weight($A1166,'Rev 10'!$M$16,'Rev 10'!$M$9,0)+Point_Force($A1166,2*'Rev 10'!$M$16,'Rev 10'!$M$10/2))</f>
        <v>1.2258385122674107E-12</v>
      </c>
      <c r="F1166" cm="1">
        <f t="array" ref="F1166">$J$1*(Distributed_Weight($A1166,'Rev 10'!$M$16,'Rev 10'!$M$9,0)+Point_Force($A1166,2*'Rev 10'!$M$16,'Rev 10'!$M$10/2)+Moment_Force($A1166,'Rev 10'!$V$9,'Rev 10'!$M$10/2))</f>
        <v>-2.3073578118403649E-9</v>
      </c>
      <c r="G1166" cm="1">
        <f t="array" ref="G1166">$J$1*(Distributed_Weight($A1166,'Rev 10'!$M$16*9.81,'Rev 10'!$M$9,0)-Point_Force($A1166,2*'Rev 10'!$M$16*9.81,'Rev 10'!$M$10/2)+Distributed_Weight($A1166,'Rev 10'!$M$16*9.81,'Rev 10'!$M$9,'Rev 10'!$M$10-'Rev 10'!$M$9))</f>
        <v>5.520176239022565E-28</v>
      </c>
      <c r="L1166">
        <f t="shared" si="55"/>
        <v>-9.200293731704275E-29</v>
      </c>
      <c r="O1166">
        <f t="shared" si="56"/>
        <v>-6.133529154469517E-29</v>
      </c>
    </row>
    <row r="1167" spans="1:15" x14ac:dyDescent="0.2">
      <c r="A1167">
        <v>3498</v>
      </c>
      <c r="B1167">
        <f t="shared" si="54"/>
        <v>2.7600881195112825E-28</v>
      </c>
      <c r="D1167" cm="1">
        <f t="array" ref="D1167">$J$1*Distributed_Weight($A1167,'Rev 10'!$M$16,'Rev 10'!$M$9,0)</f>
        <v>5.2684703725899401E-13</v>
      </c>
      <c r="E1167" cm="1">
        <f t="array" ref="E1167">$J$1*(Distributed_Weight($A1167,'Rev 10'!$M$16,'Rev 10'!$M$9,0)+Point_Force($A1167,2*'Rev 10'!$M$16,'Rev 10'!$M$10/2))</f>
        <v>1.2276384645642522E-12</v>
      </c>
      <c r="F1167" cm="1">
        <f t="array" ref="F1167">$J$1*(Distributed_Weight($A1167,'Rev 10'!$M$16,'Rev 10'!$M$9,0)+Point_Force($A1167,2*'Rev 10'!$M$16,'Rev 10'!$M$10/2)+Moment_Force($A1167,'Rev 10'!$V$9,'Rev 10'!$M$10/2))</f>
        <v>-2.3073560118880683E-9</v>
      </c>
      <c r="G1167" cm="1">
        <f t="array" ref="G1167">$J$1*(Distributed_Weight($A1167,'Rev 10'!$M$16*9.81,'Rev 10'!$M$9,0)-Point_Force($A1167,2*'Rev 10'!$M$16*9.81,'Rev 10'!$M$10/2)+Distributed_Weight($A1167,'Rev 10'!$M$16*9.81,'Rev 10'!$M$9,'Rev 10'!$M$10-'Rev 10'!$M$9))</f>
        <v>2.7600881195112825E-28</v>
      </c>
      <c r="L1167">
        <f t="shared" si="55"/>
        <v>-2.7600881195112825E-28</v>
      </c>
      <c r="O1167">
        <f t="shared" si="56"/>
        <v>9.200293731704275E-29</v>
      </c>
    </row>
    <row r="1168" spans="1:15" x14ac:dyDescent="0.2">
      <c r="A1168">
        <v>3501</v>
      </c>
      <c r="B1168">
        <f t="shared" si="54"/>
        <v>-5.520176239022565E-28</v>
      </c>
      <c r="D1168" cm="1">
        <f t="array" ref="D1168">$J$1*Distributed_Weight($A1168,'Rev 10'!$M$16,'Rev 10'!$M$9,0)</f>
        <v>5.2744702135794117E-13</v>
      </c>
      <c r="E1168" cm="1">
        <f t="array" ref="E1168">$J$1*(Distributed_Weight($A1168,'Rev 10'!$M$16,'Rev 10'!$M$9,0)+Point_Force($A1168,2*'Rev 10'!$M$16,'Rev 10'!$M$10/2))</f>
        <v>1.2294384168610936E-12</v>
      </c>
      <c r="F1168" cm="1">
        <f t="array" ref="F1168">$J$1*(Distributed_Weight($A1168,'Rev 10'!$M$16,'Rev 10'!$M$9,0)+Point_Force($A1168,2*'Rev 10'!$M$16,'Rev 10'!$M$10/2)+Moment_Force($A1168,'Rev 10'!$V$9,'Rev 10'!$M$10/2))</f>
        <v>-2.3073542119357716E-9</v>
      </c>
      <c r="G1168" cm="1">
        <f t="array" ref="G1168">$J$1*(Distributed_Weight($A1168,'Rev 10'!$M$16*9.81,'Rev 10'!$M$9,0)-Point_Force($A1168,2*'Rev 10'!$M$16*9.81,'Rev 10'!$M$10/2)+Distributed_Weight($A1168,'Rev 10'!$M$16*9.81,'Rev 10'!$M$9,'Rev 10'!$M$10-'Rev 10'!$M$9))</f>
        <v>-5.520176239022565E-28</v>
      </c>
      <c r="L1168">
        <f t="shared" si="55"/>
        <v>0</v>
      </c>
      <c r="O1168">
        <f t="shared" si="56"/>
        <v>-3.0667645772347585E-29</v>
      </c>
    </row>
    <row r="1169" spans="1:15" x14ac:dyDescent="0.2">
      <c r="A1169">
        <v>3504</v>
      </c>
      <c r="B1169">
        <f t="shared" si="54"/>
        <v>-5.520176239022565E-28</v>
      </c>
      <c r="D1169" cm="1">
        <f t="array" ref="D1169">$J$1*Distributed_Weight($A1169,'Rev 10'!$M$16,'Rev 10'!$M$9,0)</f>
        <v>5.2804700545688833E-13</v>
      </c>
      <c r="E1169" cm="1">
        <f t="array" ref="E1169">$J$1*(Distributed_Weight($A1169,'Rev 10'!$M$16,'Rev 10'!$M$9,0)+Point_Force($A1169,2*'Rev 10'!$M$16,'Rev 10'!$M$10/2))</f>
        <v>1.2312383691579351E-12</v>
      </c>
      <c r="F1169" cm="1">
        <f t="array" ref="F1169">$J$1*(Distributed_Weight($A1169,'Rev 10'!$M$16,'Rev 10'!$M$9,0)+Point_Force($A1169,2*'Rev 10'!$M$16,'Rev 10'!$M$10/2)+Moment_Force($A1169,'Rev 10'!$V$9,'Rev 10'!$M$10/2))</f>
        <v>-2.3073524119834746E-9</v>
      </c>
      <c r="G1169" cm="1">
        <f t="array" ref="G1169">$J$1*(Distributed_Weight($A1169,'Rev 10'!$M$16*9.81,'Rev 10'!$M$9,0)-Point_Force($A1169,2*'Rev 10'!$M$16*9.81,'Rev 10'!$M$10/2)+Distributed_Weight($A1169,'Rev 10'!$M$16*9.81,'Rev 10'!$M$9,'Rev 10'!$M$10-'Rev 10'!$M$9))</f>
        <v>-5.520176239022565E-28</v>
      </c>
      <c r="L1169">
        <f t="shared" si="55"/>
        <v>-9.2002937317042761E-29</v>
      </c>
      <c r="O1169">
        <f t="shared" si="56"/>
        <v>6.133529154469517E-29</v>
      </c>
    </row>
    <row r="1170" spans="1:15" x14ac:dyDescent="0.2">
      <c r="A1170">
        <v>3507</v>
      </c>
      <c r="B1170">
        <f t="shared" si="54"/>
        <v>-8.280264358533848E-28</v>
      </c>
      <c r="D1170" cm="1">
        <f t="array" ref="D1170">$J$1*Distributed_Weight($A1170,'Rev 10'!$M$16,'Rev 10'!$M$9,0)</f>
        <v>5.2864698955583549E-13</v>
      </c>
      <c r="E1170" cm="1">
        <f t="array" ref="E1170">$J$1*(Distributed_Weight($A1170,'Rev 10'!$M$16,'Rev 10'!$M$9,0)+Point_Force($A1170,2*'Rev 10'!$M$16,'Rev 10'!$M$10/2))</f>
        <v>1.2330383214547768E-12</v>
      </c>
      <c r="F1170" cm="1">
        <f t="array" ref="F1170">$J$1*(Distributed_Weight($A1170,'Rev 10'!$M$16,'Rev 10'!$M$9,0)+Point_Force($A1170,2*'Rev 10'!$M$16,'Rev 10'!$M$10/2)+Moment_Force($A1170,'Rev 10'!$V$9,'Rev 10'!$M$10/2))</f>
        <v>-2.3073506120311779E-9</v>
      </c>
      <c r="G1170" cm="1">
        <f t="array" ref="G1170">$J$1*(Distributed_Weight($A1170,'Rev 10'!$M$16*9.81,'Rev 10'!$M$9,0)-Point_Force($A1170,2*'Rev 10'!$M$16*9.81,'Rev 10'!$M$10/2)+Distributed_Weight($A1170,'Rev 10'!$M$16*9.81,'Rev 10'!$M$9,'Rev 10'!$M$10-'Rev 10'!$M$9))</f>
        <v>-8.280264358533848E-28</v>
      </c>
      <c r="L1170">
        <f t="shared" si="55"/>
        <v>9.2002937317042761E-29</v>
      </c>
      <c r="O1170">
        <f t="shared" si="56"/>
        <v>-3.0667645772347585E-29</v>
      </c>
    </row>
    <row r="1171" spans="1:15" x14ac:dyDescent="0.2">
      <c r="A1171">
        <v>3510</v>
      </c>
      <c r="B1171">
        <f t="shared" si="54"/>
        <v>-5.520176239022565E-28</v>
      </c>
      <c r="D1171" cm="1">
        <f t="array" ref="D1171">$J$1*Distributed_Weight($A1171,'Rev 10'!$M$16,'Rev 10'!$M$9,0)</f>
        <v>5.2924697365478265E-13</v>
      </c>
      <c r="E1171" cm="1">
        <f t="array" ref="E1171">$J$1*(Distributed_Weight($A1171,'Rev 10'!$M$16,'Rev 10'!$M$9,0)+Point_Force($A1171,2*'Rev 10'!$M$16,'Rev 10'!$M$10/2))</f>
        <v>1.2348382737516179E-12</v>
      </c>
      <c r="F1171" cm="1">
        <f t="array" ref="F1171">$J$1*(Distributed_Weight($A1171,'Rev 10'!$M$16,'Rev 10'!$M$9,0)+Point_Force($A1171,2*'Rev 10'!$M$16,'Rev 10'!$M$10/2)+Moment_Force($A1171,'Rev 10'!$V$9,'Rev 10'!$M$10/2))</f>
        <v>-2.3073488120788808E-9</v>
      </c>
      <c r="G1171" cm="1">
        <f t="array" ref="G1171">$J$1*(Distributed_Weight($A1171,'Rev 10'!$M$16*9.81,'Rev 10'!$M$9,0)-Point_Force($A1171,2*'Rev 10'!$M$16*9.81,'Rev 10'!$M$10/2)+Distributed_Weight($A1171,'Rev 10'!$M$16*9.81,'Rev 10'!$M$9,'Rev 10'!$M$10-'Rev 10'!$M$9))</f>
        <v>-5.520176239022565E-28</v>
      </c>
      <c r="L1171">
        <f t="shared" si="55"/>
        <v>0</v>
      </c>
      <c r="O1171">
        <f t="shared" si="56"/>
        <v>0</v>
      </c>
    </row>
    <row r="1172" spans="1:15" x14ac:dyDescent="0.2">
      <c r="A1172">
        <v>3513</v>
      </c>
      <c r="B1172">
        <f t="shared" si="54"/>
        <v>-5.520176239022565E-28</v>
      </c>
      <c r="D1172" cm="1">
        <f t="array" ref="D1172">$J$1*Distributed_Weight($A1172,'Rev 10'!$M$16,'Rev 10'!$M$9,0)</f>
        <v>5.2984695775372991E-13</v>
      </c>
      <c r="E1172" cm="1">
        <f t="array" ref="E1172">$J$1*(Distributed_Weight($A1172,'Rev 10'!$M$16,'Rev 10'!$M$9,0)+Point_Force($A1172,2*'Rev 10'!$M$16,'Rev 10'!$M$10/2))</f>
        <v>1.2366382260484596E-12</v>
      </c>
      <c r="F1172" cm="1">
        <f t="array" ref="F1172">$J$1*(Distributed_Weight($A1172,'Rev 10'!$M$16,'Rev 10'!$M$9,0)+Point_Force($A1172,2*'Rev 10'!$M$16,'Rev 10'!$M$10/2)+Moment_Force($A1172,'Rev 10'!$V$9,'Rev 10'!$M$10/2))</f>
        <v>-2.3073470121265842E-9</v>
      </c>
      <c r="G1172" cm="1">
        <f t="array" ref="G1172">$J$1*(Distributed_Weight($A1172,'Rev 10'!$M$16*9.81,'Rev 10'!$M$9,0)-Point_Force($A1172,2*'Rev 10'!$M$16*9.81,'Rev 10'!$M$10/2)+Distributed_Weight($A1172,'Rev 10'!$M$16*9.81,'Rev 10'!$M$9,'Rev 10'!$M$10-'Rev 10'!$M$9))</f>
        <v>-5.520176239022565E-28</v>
      </c>
      <c r="L1172">
        <f t="shared" si="55"/>
        <v>0</v>
      </c>
      <c r="O1172">
        <f t="shared" si="56"/>
        <v>0</v>
      </c>
    </row>
    <row r="1173" spans="1:15" x14ac:dyDescent="0.2">
      <c r="A1173">
        <v>3516</v>
      </c>
      <c r="B1173">
        <f t="shared" si="54"/>
        <v>-5.520176239022565E-28</v>
      </c>
      <c r="D1173" cm="1">
        <f t="array" ref="D1173">$J$1*Distributed_Weight($A1173,'Rev 10'!$M$16,'Rev 10'!$M$9,0)</f>
        <v>5.3044694185267697E-13</v>
      </c>
      <c r="E1173" cm="1">
        <f t="array" ref="E1173">$J$1*(Distributed_Weight($A1173,'Rev 10'!$M$16,'Rev 10'!$M$9,0)+Point_Force($A1173,2*'Rev 10'!$M$16,'Rev 10'!$M$10/2))</f>
        <v>1.238438178345301E-12</v>
      </c>
      <c r="F1173" cm="1">
        <f t="array" ref="F1173">$J$1*(Distributed_Weight($A1173,'Rev 10'!$M$16,'Rev 10'!$M$9,0)+Point_Force($A1173,2*'Rev 10'!$M$16,'Rev 10'!$M$10/2)+Moment_Force($A1173,'Rev 10'!$V$9,'Rev 10'!$M$10/2))</f>
        <v>-2.3073452121742875E-9</v>
      </c>
      <c r="G1173" cm="1">
        <f t="array" ref="G1173">$J$1*(Distributed_Weight($A1173,'Rev 10'!$M$16*9.81,'Rev 10'!$M$9,0)-Point_Force($A1173,2*'Rev 10'!$M$16*9.81,'Rev 10'!$M$10/2)+Distributed_Weight($A1173,'Rev 10'!$M$16*9.81,'Rev 10'!$M$9,'Rev 10'!$M$10-'Rev 10'!$M$9))</f>
        <v>-5.520176239022565E-28</v>
      </c>
      <c r="L1173">
        <f t="shared" si="55"/>
        <v>0</v>
      </c>
      <c r="O1173">
        <f t="shared" si="56"/>
        <v>0</v>
      </c>
    </row>
    <row r="1174" spans="1:15" x14ac:dyDescent="0.2">
      <c r="A1174">
        <v>3519</v>
      </c>
      <c r="B1174">
        <f t="shared" si="54"/>
        <v>-5.520176239022565E-28</v>
      </c>
      <c r="D1174" cm="1">
        <f t="array" ref="D1174">$J$1*Distributed_Weight($A1174,'Rev 10'!$M$16,'Rev 10'!$M$9,0)</f>
        <v>5.3104692595162413E-13</v>
      </c>
      <c r="E1174" cm="1">
        <f t="array" ref="E1174">$J$1*(Distributed_Weight($A1174,'Rev 10'!$M$16,'Rev 10'!$M$9,0)+Point_Force($A1174,2*'Rev 10'!$M$16,'Rev 10'!$M$10/2))</f>
        <v>1.2402381306421425E-12</v>
      </c>
      <c r="F1174" cm="1">
        <f t="array" ref="F1174">$J$1*(Distributed_Weight($A1174,'Rev 10'!$M$16,'Rev 10'!$M$9,0)+Point_Force($A1174,2*'Rev 10'!$M$16,'Rev 10'!$M$10/2)+Moment_Force($A1174,'Rev 10'!$V$9,'Rev 10'!$M$10/2))</f>
        <v>-2.30734341222199E-9</v>
      </c>
      <c r="G1174" cm="1">
        <f t="array" ref="G1174">$J$1*(Distributed_Weight($A1174,'Rev 10'!$M$16*9.81,'Rev 10'!$M$9,0)-Point_Force($A1174,2*'Rev 10'!$M$16*9.81,'Rev 10'!$M$10/2)+Distributed_Weight($A1174,'Rev 10'!$M$16*9.81,'Rev 10'!$M$9,'Rev 10'!$M$10-'Rev 10'!$M$9))</f>
        <v>-5.520176239022565E-28</v>
      </c>
      <c r="L1174">
        <f t="shared" si="55"/>
        <v>0</v>
      </c>
      <c r="O1174">
        <f t="shared" si="56"/>
        <v>3.0667645772347585E-29</v>
      </c>
    </row>
    <row r="1175" spans="1:15" x14ac:dyDescent="0.2">
      <c r="A1175">
        <v>3522</v>
      </c>
      <c r="B1175">
        <f t="shared" si="54"/>
        <v>-5.520176239022565E-28</v>
      </c>
      <c r="D1175" cm="1">
        <f t="array" ref="D1175">$J$1*Distributed_Weight($A1175,'Rev 10'!$M$16,'Rev 10'!$M$9,0)</f>
        <v>5.3164691005057129E-13</v>
      </c>
      <c r="E1175" cm="1">
        <f t="array" ref="E1175">$J$1*(Distributed_Weight($A1175,'Rev 10'!$M$16,'Rev 10'!$M$9,0)+Point_Force($A1175,2*'Rev 10'!$M$16,'Rev 10'!$M$10/2))</f>
        <v>1.242038082938984E-12</v>
      </c>
      <c r="F1175" cm="1">
        <f t="array" ref="F1175">$J$1*(Distributed_Weight($A1175,'Rev 10'!$M$16,'Rev 10'!$M$9,0)+Point_Force($A1175,2*'Rev 10'!$M$16,'Rev 10'!$M$10/2)+Moment_Force($A1175,'Rev 10'!$V$9,'Rev 10'!$M$10/2))</f>
        <v>-2.3073416122696934E-9</v>
      </c>
      <c r="G1175" cm="1">
        <f t="array" ref="G1175">$J$1*(Distributed_Weight($A1175,'Rev 10'!$M$16*9.81,'Rev 10'!$M$9,0)-Point_Force($A1175,2*'Rev 10'!$M$16*9.81,'Rev 10'!$M$10/2)+Distributed_Weight($A1175,'Rev 10'!$M$16*9.81,'Rev 10'!$M$9,'Rev 10'!$M$10-'Rev 10'!$M$9))</f>
        <v>-5.520176239022565E-28</v>
      </c>
      <c r="L1175">
        <f t="shared" si="55"/>
        <v>9.200293731704275E-29</v>
      </c>
      <c r="O1175">
        <f t="shared" si="56"/>
        <v>-3.0667645772347585E-29</v>
      </c>
    </row>
    <row r="1176" spans="1:15" x14ac:dyDescent="0.2">
      <c r="A1176">
        <v>3525</v>
      </c>
      <c r="B1176">
        <f t="shared" si="54"/>
        <v>-2.7600881195112825E-28</v>
      </c>
      <c r="D1176" cm="1">
        <f t="array" ref="D1176">$J$1*Distributed_Weight($A1176,'Rev 10'!$M$16,'Rev 10'!$M$9,0)</f>
        <v>5.3224689414951844E-13</v>
      </c>
      <c r="E1176" cm="1">
        <f t="array" ref="E1176">$J$1*(Distributed_Weight($A1176,'Rev 10'!$M$16,'Rev 10'!$M$9,0)+Point_Force($A1176,2*'Rev 10'!$M$16,'Rev 10'!$M$10/2))</f>
        <v>1.2438380352358253E-12</v>
      </c>
      <c r="F1176" cm="1">
        <f t="array" ref="F1176">$J$1*(Distributed_Weight($A1176,'Rev 10'!$M$16,'Rev 10'!$M$9,0)+Point_Force($A1176,2*'Rev 10'!$M$16,'Rev 10'!$M$10/2)+Moment_Force($A1176,'Rev 10'!$V$9,'Rev 10'!$M$10/2))</f>
        <v>-2.3073398123173967E-9</v>
      </c>
      <c r="G1176" cm="1">
        <f t="array" ref="G1176">$J$1*(Distributed_Weight($A1176,'Rev 10'!$M$16*9.81,'Rev 10'!$M$9,0)-Point_Force($A1176,2*'Rev 10'!$M$16*9.81,'Rev 10'!$M$10/2)+Distributed_Weight($A1176,'Rev 10'!$M$16*9.81,'Rev 10'!$M$9,'Rev 10'!$M$10-'Rev 10'!$M$9))</f>
        <v>-2.7600881195112825E-28</v>
      </c>
      <c r="L1176">
        <f t="shared" si="55"/>
        <v>0</v>
      </c>
      <c r="O1176">
        <f t="shared" si="56"/>
        <v>-3.0667645772347585E-29</v>
      </c>
    </row>
    <row r="1177" spans="1:15" x14ac:dyDescent="0.2">
      <c r="A1177">
        <v>3528</v>
      </c>
      <c r="B1177">
        <f t="shared" si="54"/>
        <v>-2.7600881195112825E-28</v>
      </c>
      <c r="D1177" cm="1">
        <f t="array" ref="D1177">$J$1*Distributed_Weight($A1177,'Rev 10'!$M$16,'Rev 10'!$M$9,0)</f>
        <v>5.328468782484656E-13</v>
      </c>
      <c r="E1177" cm="1">
        <f t="array" ref="E1177">$J$1*(Distributed_Weight($A1177,'Rev 10'!$M$16,'Rev 10'!$M$9,0)+Point_Force($A1177,2*'Rev 10'!$M$16,'Rev 10'!$M$10/2))</f>
        <v>1.2456379875326667E-12</v>
      </c>
      <c r="F1177" cm="1">
        <f t="array" ref="F1177">$J$1*(Distributed_Weight($A1177,'Rev 10'!$M$16,'Rev 10'!$M$9,0)+Point_Force($A1177,2*'Rev 10'!$M$16,'Rev 10'!$M$10/2)+Moment_Force($A1177,'Rev 10'!$V$9,'Rev 10'!$M$10/2))</f>
        <v>-2.3073380123650997E-9</v>
      </c>
      <c r="G1177" cm="1">
        <f t="array" ref="G1177">$J$1*(Distributed_Weight($A1177,'Rev 10'!$M$16*9.81,'Rev 10'!$M$9,0)-Point_Force($A1177,2*'Rev 10'!$M$16*9.81,'Rev 10'!$M$10/2)+Distributed_Weight($A1177,'Rev 10'!$M$16*9.81,'Rev 10'!$M$9,'Rev 10'!$M$10-'Rev 10'!$M$9))</f>
        <v>-2.7600881195112825E-28</v>
      </c>
      <c r="L1177">
        <f t="shared" si="55"/>
        <v>-9.200293731704275E-29</v>
      </c>
      <c r="O1177">
        <f t="shared" si="56"/>
        <v>6.133529154469517E-29</v>
      </c>
    </row>
    <row r="1178" spans="1:15" x14ac:dyDescent="0.2">
      <c r="A1178">
        <v>3531</v>
      </c>
      <c r="B1178">
        <f t="shared" si="54"/>
        <v>-5.520176239022565E-28</v>
      </c>
      <c r="D1178" cm="1">
        <f t="array" ref="D1178">$J$1*Distributed_Weight($A1178,'Rev 10'!$M$16,'Rev 10'!$M$9,0)</f>
        <v>5.3344686234741276E-13</v>
      </c>
      <c r="E1178" cm="1">
        <f t="array" ref="E1178">$J$1*(Distributed_Weight($A1178,'Rev 10'!$M$16,'Rev 10'!$M$9,0)+Point_Force($A1178,2*'Rev 10'!$M$16,'Rev 10'!$M$10/2))</f>
        <v>1.2474379398295082E-12</v>
      </c>
      <c r="F1178" cm="1">
        <f t="array" ref="F1178">$J$1*(Distributed_Weight($A1178,'Rev 10'!$M$16,'Rev 10'!$M$9,0)+Point_Force($A1178,2*'Rev 10'!$M$16,'Rev 10'!$M$10/2)+Moment_Force($A1178,'Rev 10'!$V$9,'Rev 10'!$M$10/2))</f>
        <v>-2.307336212412803E-9</v>
      </c>
      <c r="G1178" cm="1">
        <f t="array" ref="G1178">$J$1*(Distributed_Weight($A1178,'Rev 10'!$M$16*9.81,'Rev 10'!$M$9,0)-Point_Force($A1178,2*'Rev 10'!$M$16*9.81,'Rev 10'!$M$10/2)+Distributed_Weight($A1178,'Rev 10'!$M$16*9.81,'Rev 10'!$M$9,'Rev 10'!$M$10-'Rev 10'!$M$9))</f>
        <v>-5.520176239022565E-28</v>
      </c>
      <c r="L1178">
        <f t="shared" si="55"/>
        <v>9.200293731704275E-29</v>
      </c>
      <c r="O1178">
        <f t="shared" si="56"/>
        <v>-3.0667645772347585E-29</v>
      </c>
    </row>
    <row r="1179" spans="1:15" x14ac:dyDescent="0.2">
      <c r="A1179">
        <v>3534</v>
      </c>
      <c r="B1179">
        <f t="shared" si="54"/>
        <v>-2.7600881195112825E-28</v>
      </c>
      <c r="D1179" cm="1">
        <f t="array" ref="D1179">$J$1*Distributed_Weight($A1179,'Rev 10'!$M$16,'Rev 10'!$M$9,0)</f>
        <v>5.3404684644635992E-13</v>
      </c>
      <c r="E1179" cm="1">
        <f t="array" ref="E1179">$J$1*(Distributed_Weight($A1179,'Rev 10'!$M$16,'Rev 10'!$M$9,0)+Point_Force($A1179,2*'Rev 10'!$M$16,'Rev 10'!$M$10/2))</f>
        <v>1.2492378921263499E-12</v>
      </c>
      <c r="F1179" cm="1">
        <f t="array" ref="F1179">$J$1*(Distributed_Weight($A1179,'Rev 10'!$M$16,'Rev 10'!$M$9,0)+Point_Force($A1179,2*'Rev 10'!$M$16,'Rev 10'!$M$10/2)+Moment_Force($A1179,'Rev 10'!$V$9,'Rev 10'!$M$10/2))</f>
        <v>-2.3073344124605064E-9</v>
      </c>
      <c r="G1179" cm="1">
        <f t="array" ref="G1179">$J$1*(Distributed_Weight($A1179,'Rev 10'!$M$16*9.81,'Rev 10'!$M$9,0)-Point_Force($A1179,2*'Rev 10'!$M$16*9.81,'Rev 10'!$M$10/2)+Distributed_Weight($A1179,'Rev 10'!$M$16*9.81,'Rev 10'!$M$9,'Rev 10'!$M$10-'Rev 10'!$M$9))</f>
        <v>-2.7600881195112825E-28</v>
      </c>
      <c r="L1179">
        <f t="shared" si="55"/>
        <v>0</v>
      </c>
      <c r="O1179">
        <f t="shared" si="56"/>
        <v>-3.0667645772347585E-29</v>
      </c>
    </row>
    <row r="1180" spans="1:15" x14ac:dyDescent="0.2">
      <c r="A1180">
        <v>3537</v>
      </c>
      <c r="B1180">
        <f t="shared" si="54"/>
        <v>-2.7600881195112825E-28</v>
      </c>
      <c r="D1180" cm="1">
        <f t="array" ref="D1180">$J$1*Distributed_Weight($A1180,'Rev 10'!$M$16,'Rev 10'!$M$9,0)</f>
        <v>5.3464683054530708E-13</v>
      </c>
      <c r="E1180" cm="1">
        <f t="array" ref="E1180">$J$1*(Distributed_Weight($A1180,'Rev 10'!$M$16,'Rev 10'!$M$9,0)+Point_Force($A1180,2*'Rev 10'!$M$16,'Rev 10'!$M$10/2))</f>
        <v>1.2510378444231914E-12</v>
      </c>
      <c r="F1180" cm="1">
        <f t="array" ref="F1180">$J$1*(Distributed_Weight($A1180,'Rev 10'!$M$16,'Rev 10'!$M$9,0)+Point_Force($A1180,2*'Rev 10'!$M$16,'Rev 10'!$M$10/2)+Moment_Force($A1180,'Rev 10'!$V$9,'Rev 10'!$M$10/2))</f>
        <v>-2.3073326125082093E-9</v>
      </c>
      <c r="G1180" cm="1">
        <f t="array" ref="G1180">$J$1*(Distributed_Weight($A1180,'Rev 10'!$M$16*9.81,'Rev 10'!$M$9,0)-Point_Force($A1180,2*'Rev 10'!$M$16*9.81,'Rev 10'!$M$10/2)+Distributed_Weight($A1180,'Rev 10'!$M$16*9.81,'Rev 10'!$M$9,'Rev 10'!$M$10-'Rev 10'!$M$9))</f>
        <v>-2.7600881195112825E-28</v>
      </c>
      <c r="L1180">
        <f t="shared" si="55"/>
        <v>-9.200293731704275E-29</v>
      </c>
      <c r="O1180">
        <f t="shared" si="56"/>
        <v>6.133529154469517E-29</v>
      </c>
    </row>
    <row r="1181" spans="1:15" x14ac:dyDescent="0.2">
      <c r="A1181">
        <v>3540</v>
      </c>
      <c r="B1181">
        <f t="shared" si="54"/>
        <v>-5.520176239022565E-28</v>
      </c>
      <c r="D1181" cm="1">
        <f t="array" ref="D1181">$J$1*Distributed_Weight($A1181,'Rev 10'!$M$16,'Rev 10'!$M$9,0)</f>
        <v>5.3524681464425424E-13</v>
      </c>
      <c r="E1181" cm="1">
        <f t="array" ref="E1181">$J$1*(Distributed_Weight($A1181,'Rev 10'!$M$16,'Rev 10'!$M$9,0)+Point_Force($A1181,2*'Rev 10'!$M$16,'Rev 10'!$M$10/2))</f>
        <v>1.2528377967200329E-12</v>
      </c>
      <c r="F1181" cm="1">
        <f t="array" ref="F1181">$J$1*(Distributed_Weight($A1181,'Rev 10'!$M$16,'Rev 10'!$M$9,0)+Point_Force($A1181,2*'Rev 10'!$M$16,'Rev 10'!$M$10/2)+Moment_Force($A1181,'Rev 10'!$V$9,'Rev 10'!$M$10/2))</f>
        <v>-2.3073308125559126E-9</v>
      </c>
      <c r="G1181" cm="1">
        <f t="array" ref="G1181">$J$1*(Distributed_Weight($A1181,'Rev 10'!$M$16*9.81,'Rev 10'!$M$9,0)-Point_Force($A1181,2*'Rev 10'!$M$16*9.81,'Rev 10'!$M$10/2)+Distributed_Weight($A1181,'Rev 10'!$M$16*9.81,'Rev 10'!$M$9,'Rev 10'!$M$10-'Rev 10'!$M$9))</f>
        <v>-5.520176239022565E-28</v>
      </c>
      <c r="L1181">
        <f t="shared" si="55"/>
        <v>9.200293731704275E-29</v>
      </c>
      <c r="O1181">
        <f t="shared" si="56"/>
        <v>-3.0667645772347585E-29</v>
      </c>
    </row>
    <row r="1182" spans="1:15" x14ac:dyDescent="0.2">
      <c r="A1182">
        <v>3543</v>
      </c>
      <c r="B1182">
        <f t="shared" si="54"/>
        <v>-2.7600881195112825E-28</v>
      </c>
      <c r="D1182" cm="1">
        <f t="array" ref="D1182">$J$1*Distributed_Weight($A1182,'Rev 10'!$M$16,'Rev 10'!$M$9,0)</f>
        <v>5.358467987432014E-13</v>
      </c>
      <c r="E1182" cm="1">
        <f t="array" ref="E1182">$J$1*(Distributed_Weight($A1182,'Rev 10'!$M$16,'Rev 10'!$M$9,0)+Point_Force($A1182,2*'Rev 10'!$M$16,'Rev 10'!$M$10/2))</f>
        <v>1.2546377490168741E-12</v>
      </c>
      <c r="F1182" cm="1">
        <f t="array" ref="F1182">$J$1*(Distributed_Weight($A1182,'Rev 10'!$M$16,'Rev 10'!$M$9,0)+Point_Force($A1182,2*'Rev 10'!$M$16,'Rev 10'!$M$10/2)+Moment_Force($A1182,'Rev 10'!$V$9,'Rev 10'!$M$10/2))</f>
        <v>-2.3073290126036156E-9</v>
      </c>
      <c r="G1182" cm="1">
        <f t="array" ref="G1182">$J$1*(Distributed_Weight($A1182,'Rev 10'!$M$16*9.81,'Rev 10'!$M$9,0)-Point_Force($A1182,2*'Rev 10'!$M$16*9.81,'Rev 10'!$M$10/2)+Distributed_Weight($A1182,'Rev 10'!$M$16*9.81,'Rev 10'!$M$9,'Rev 10'!$M$10-'Rev 10'!$M$9))</f>
        <v>-2.7600881195112825E-28</v>
      </c>
      <c r="L1182">
        <f t="shared" si="55"/>
        <v>0</v>
      </c>
      <c r="O1182">
        <f t="shared" si="56"/>
        <v>3.0667645772347585E-29</v>
      </c>
    </row>
    <row r="1183" spans="1:15" x14ac:dyDescent="0.2">
      <c r="A1183">
        <v>3546</v>
      </c>
      <c r="B1183">
        <f t="shared" si="54"/>
        <v>-2.7600881195112825E-28</v>
      </c>
      <c r="D1183" cm="1">
        <f t="array" ref="D1183">$J$1*Distributed_Weight($A1183,'Rev 10'!$M$16,'Rev 10'!$M$9,0)</f>
        <v>5.3644678284214846E-13</v>
      </c>
      <c r="E1183" cm="1">
        <f t="array" ref="E1183">$J$1*(Distributed_Weight($A1183,'Rev 10'!$M$16,'Rev 10'!$M$9,0)+Point_Force($A1183,2*'Rev 10'!$M$16,'Rev 10'!$M$10/2))</f>
        <v>1.2564377013137156E-12</v>
      </c>
      <c r="F1183" cm="1">
        <f t="array" ref="F1183">$J$1*(Distributed_Weight($A1183,'Rev 10'!$M$16,'Rev 10'!$M$9,0)+Point_Force($A1183,2*'Rev 10'!$M$16,'Rev 10'!$M$10/2)+Moment_Force($A1183,'Rev 10'!$V$9,'Rev 10'!$M$10/2))</f>
        <v>-2.3073272126513189E-9</v>
      </c>
      <c r="G1183" cm="1">
        <f t="array" ref="G1183">$J$1*(Distributed_Weight($A1183,'Rev 10'!$M$16*9.81,'Rev 10'!$M$9,0)-Point_Force($A1183,2*'Rev 10'!$M$16*9.81,'Rev 10'!$M$10/2)+Distributed_Weight($A1183,'Rev 10'!$M$16*9.81,'Rev 10'!$M$9,'Rev 10'!$M$10-'Rev 10'!$M$9))</f>
        <v>-2.7600881195112825E-28</v>
      </c>
      <c r="L1183">
        <f t="shared" si="55"/>
        <v>9.200293731704275E-29</v>
      </c>
      <c r="O1183">
        <f t="shared" si="56"/>
        <v>-6.133529154469517E-29</v>
      </c>
    </row>
    <row r="1184" spans="1:15" x14ac:dyDescent="0.2">
      <c r="A1184">
        <v>3549</v>
      </c>
      <c r="B1184">
        <f t="shared" si="54"/>
        <v>0</v>
      </c>
      <c r="D1184" cm="1">
        <f t="array" ref="D1184">$J$1*Distributed_Weight($A1184,'Rev 10'!$M$16,'Rev 10'!$M$9,0)</f>
        <v>5.3704676694109562E-13</v>
      </c>
      <c r="E1184" cm="1">
        <f t="array" ref="E1184">$J$1*(Distributed_Weight($A1184,'Rev 10'!$M$16,'Rev 10'!$M$9,0)+Point_Force($A1184,2*'Rev 10'!$M$16,'Rev 10'!$M$10/2))</f>
        <v>1.2582376536105571E-12</v>
      </c>
      <c r="F1184" cm="1">
        <f t="array" ref="F1184">$J$1*(Distributed_Weight($A1184,'Rev 10'!$M$16,'Rev 10'!$M$9,0)+Point_Force($A1184,2*'Rev 10'!$M$16,'Rev 10'!$M$10/2)+Moment_Force($A1184,'Rev 10'!$V$9,'Rev 10'!$M$10/2))</f>
        <v>-2.3073254126990223E-9</v>
      </c>
      <c r="G1184" cm="1">
        <f t="array" ref="G1184">$J$1*(Distributed_Weight($A1184,'Rev 10'!$M$16*9.81,'Rev 10'!$M$9,0)-Point_Force($A1184,2*'Rev 10'!$M$16*9.81,'Rev 10'!$M$10/2)+Distributed_Weight($A1184,'Rev 10'!$M$16*9.81,'Rev 10'!$M$9,'Rev 10'!$M$10-'Rev 10'!$M$9))</f>
        <v>0</v>
      </c>
      <c r="L1184">
        <f t="shared" si="55"/>
        <v>-9.200293731704275E-29</v>
      </c>
      <c r="O1184">
        <f t="shared" si="56"/>
        <v>-9.200293731704275E-29</v>
      </c>
    </row>
    <row r="1185" spans="1:15" x14ac:dyDescent="0.2">
      <c r="A1185">
        <v>3552</v>
      </c>
      <c r="B1185">
        <f t="shared" si="54"/>
        <v>-2.7600881195112825E-28</v>
      </c>
      <c r="D1185" cm="1">
        <f t="array" ref="D1185">$J$1*Distributed_Weight($A1185,'Rev 10'!$M$16,'Rev 10'!$M$9,0)</f>
        <v>5.3764675104004278E-13</v>
      </c>
      <c r="E1185" cm="1">
        <f t="array" ref="E1185">$J$1*(Distributed_Weight($A1185,'Rev 10'!$M$16,'Rev 10'!$M$9,0)+Point_Force($A1185,2*'Rev 10'!$M$16,'Rev 10'!$M$10/2))</f>
        <v>1.2600376059073986E-12</v>
      </c>
      <c r="F1185" cm="1">
        <f t="array" ref="F1185">$J$1*(Distributed_Weight($A1185,'Rev 10'!$M$16,'Rev 10'!$M$9,0)+Point_Force($A1185,2*'Rev 10'!$M$16,'Rev 10'!$M$10/2)+Moment_Force($A1185,'Rev 10'!$V$9,'Rev 10'!$M$10/2))</f>
        <v>-2.3073236127467248E-9</v>
      </c>
      <c r="G1185" cm="1">
        <f t="array" ref="G1185">$J$1*(Distributed_Weight($A1185,'Rev 10'!$M$16*9.81,'Rev 10'!$M$9,0)-Point_Force($A1185,2*'Rev 10'!$M$16*9.81,'Rev 10'!$M$10/2)+Distributed_Weight($A1185,'Rev 10'!$M$16*9.81,'Rev 10'!$M$9,'Rev 10'!$M$10-'Rev 10'!$M$9))</f>
        <v>-2.7600881195112825E-28</v>
      </c>
      <c r="L1185">
        <f t="shared" si="55"/>
        <v>-3.68011749268171E-28</v>
      </c>
      <c r="O1185">
        <f t="shared" si="56"/>
        <v>2.7600881195112821E-28</v>
      </c>
    </row>
    <row r="1186" spans="1:15" x14ac:dyDescent="0.2">
      <c r="A1186">
        <v>3555</v>
      </c>
      <c r="B1186">
        <f t="shared" si="54"/>
        <v>-1.3800440597556412E-27</v>
      </c>
      <c r="D1186" cm="1">
        <f t="array" ref="D1186">$J$1*Distributed_Weight($A1186,'Rev 10'!$M$16,'Rev 10'!$M$9,0)</f>
        <v>5.3824673513898994E-13</v>
      </c>
      <c r="E1186" cm="1">
        <f t="array" ref="E1186">$J$1*(Distributed_Weight($A1186,'Rev 10'!$M$16,'Rev 10'!$M$9,0)+Point_Force($A1186,2*'Rev 10'!$M$16,'Rev 10'!$M$10/2))</f>
        <v>1.2618375582042399E-12</v>
      </c>
      <c r="F1186" cm="1">
        <f t="array" ref="F1186">$J$1*(Distributed_Weight($A1186,'Rev 10'!$M$16,'Rev 10'!$M$9,0)+Point_Force($A1186,2*'Rev 10'!$M$16,'Rev 10'!$M$10/2)+Moment_Force($A1186,'Rev 10'!$V$9,'Rev 10'!$M$10/2))</f>
        <v>-2.3073218127944281E-9</v>
      </c>
      <c r="G1186" cm="1">
        <f t="array" ref="G1186">$J$1*(Distributed_Weight($A1186,'Rev 10'!$M$16*9.81,'Rev 10'!$M$9,0)-Point_Force($A1186,2*'Rev 10'!$M$16*9.81,'Rev 10'!$M$10/2)+Distributed_Weight($A1186,'Rev 10'!$M$16*9.81,'Rev 10'!$M$9,'Rev 10'!$M$10-'Rev 10'!$M$9))</f>
        <v>-1.3800440597556412E-27</v>
      </c>
      <c r="L1186">
        <f t="shared" si="55"/>
        <v>4.6001468658521371E-28</v>
      </c>
      <c r="O1186">
        <f t="shared" si="56"/>
        <v>-1.8400587463408548E-28</v>
      </c>
    </row>
    <row r="1187" spans="1:15" x14ac:dyDescent="0.2">
      <c r="A1187">
        <v>3558</v>
      </c>
      <c r="B1187">
        <f t="shared" si="54"/>
        <v>0</v>
      </c>
      <c r="D1187" cm="1">
        <f t="array" ref="D1187">$J$1*Distributed_Weight($A1187,'Rev 10'!$M$16,'Rev 10'!$M$9,0)</f>
        <v>5.388467192379372E-13</v>
      </c>
      <c r="E1187" cm="1">
        <f t="array" ref="E1187">$J$1*(Distributed_Weight($A1187,'Rev 10'!$M$16,'Rev 10'!$M$9,0)+Point_Force($A1187,2*'Rev 10'!$M$16,'Rev 10'!$M$10/2))</f>
        <v>1.2636375105010813E-12</v>
      </c>
      <c r="F1187" cm="1">
        <f t="array" ref="F1187">$J$1*(Distributed_Weight($A1187,'Rev 10'!$M$16,'Rev 10'!$M$9,0)+Point_Force($A1187,2*'Rev 10'!$M$16,'Rev 10'!$M$10/2)+Moment_Force($A1187,'Rev 10'!$V$9,'Rev 10'!$M$10/2))</f>
        <v>-2.3073200128421315E-9</v>
      </c>
      <c r="G1187" cm="1">
        <f t="array" ref="G1187">$J$1*(Distributed_Weight($A1187,'Rev 10'!$M$16*9.81,'Rev 10'!$M$9,0)-Point_Force($A1187,2*'Rev 10'!$M$16*9.81,'Rev 10'!$M$10/2)+Distributed_Weight($A1187,'Rev 10'!$M$16*9.81,'Rev 10'!$M$9,'Rev 10'!$M$10-'Rev 10'!$M$9))</f>
        <v>0</v>
      </c>
      <c r="L1187">
        <f t="shared" si="55"/>
        <v>-9.200293731704275E-29</v>
      </c>
      <c r="O1187">
        <f t="shared" si="56"/>
        <v>-6.133529154469517E-29</v>
      </c>
    </row>
    <row r="1188" spans="1:15" x14ac:dyDescent="0.2">
      <c r="A1188">
        <v>3561</v>
      </c>
      <c r="B1188">
        <f t="shared" si="54"/>
        <v>-2.7600881195112825E-28</v>
      </c>
      <c r="D1188" cm="1">
        <f t="array" ref="D1188">$J$1*Distributed_Weight($A1188,'Rev 10'!$M$16,'Rev 10'!$M$9,0)</f>
        <v>5.3944670333688436E-13</v>
      </c>
      <c r="E1188" cm="1">
        <f t="array" ref="E1188">$J$1*(Distributed_Weight($A1188,'Rev 10'!$M$16,'Rev 10'!$M$9,0)+Point_Force($A1188,2*'Rev 10'!$M$16,'Rev 10'!$M$10/2))</f>
        <v>1.2654374627979228E-12</v>
      </c>
      <c r="F1188" cm="1">
        <f t="array" ref="F1188">$J$1*(Distributed_Weight($A1188,'Rev 10'!$M$16,'Rev 10'!$M$9,0)+Point_Force($A1188,2*'Rev 10'!$M$16,'Rev 10'!$M$10/2)+Moment_Force($A1188,'Rev 10'!$V$9,'Rev 10'!$M$10/2))</f>
        <v>-2.3073182128898344E-9</v>
      </c>
      <c r="G1188" cm="1">
        <f t="array" ref="G1188">$J$1*(Distributed_Weight($A1188,'Rev 10'!$M$16*9.81,'Rev 10'!$M$9,0)-Point_Force($A1188,2*'Rev 10'!$M$16*9.81,'Rev 10'!$M$10/2)+Distributed_Weight($A1188,'Rev 10'!$M$16*9.81,'Rev 10'!$M$9,'Rev 10'!$M$10-'Rev 10'!$M$9))</f>
        <v>-2.7600881195112825E-28</v>
      </c>
      <c r="L1188">
        <f t="shared" si="55"/>
        <v>-2.7600881195112825E-28</v>
      </c>
      <c r="O1188">
        <f t="shared" si="56"/>
        <v>2.1467352040643307E-28</v>
      </c>
    </row>
    <row r="1189" spans="1:15" x14ac:dyDescent="0.2">
      <c r="A1189">
        <v>3564</v>
      </c>
      <c r="B1189">
        <f t="shared" si="54"/>
        <v>-1.104035247804513E-27</v>
      </c>
      <c r="D1189" cm="1">
        <f t="array" ref="D1189">$J$1*Distributed_Weight($A1189,'Rev 10'!$M$16,'Rev 10'!$M$9,0)</f>
        <v>5.4004668743583142E-13</v>
      </c>
      <c r="E1189" cm="1">
        <f t="array" ref="E1189">$J$1*(Distributed_Weight($A1189,'Rev 10'!$M$16,'Rev 10'!$M$9,0)+Point_Force($A1189,2*'Rev 10'!$M$16,'Rev 10'!$M$10/2))</f>
        <v>1.2672374150947643E-12</v>
      </c>
      <c r="F1189" cm="1">
        <f t="array" ref="F1189">$J$1*(Distributed_Weight($A1189,'Rev 10'!$M$16,'Rev 10'!$M$9,0)+Point_Force($A1189,2*'Rev 10'!$M$16,'Rev 10'!$M$10/2)+Moment_Force($A1189,'Rev 10'!$V$9,'Rev 10'!$M$10/2))</f>
        <v>-2.3073164129375377E-9</v>
      </c>
      <c r="G1189" cm="1">
        <f t="array" ref="G1189">$J$1*(Distributed_Weight($A1189,'Rev 10'!$M$16*9.81,'Rev 10'!$M$9,0)-Point_Force($A1189,2*'Rev 10'!$M$16*9.81,'Rev 10'!$M$10/2)+Distributed_Weight($A1189,'Rev 10'!$M$16*9.81,'Rev 10'!$M$9,'Rev 10'!$M$10-'Rev 10'!$M$9))</f>
        <v>-1.104035247804513E-27</v>
      </c>
      <c r="L1189">
        <f t="shared" si="55"/>
        <v>3.68011749268171E-28</v>
      </c>
      <c r="O1189">
        <f t="shared" si="56"/>
        <v>-1.2267058308939034E-28</v>
      </c>
    </row>
    <row r="1190" spans="1:15" x14ac:dyDescent="0.2">
      <c r="A1190">
        <v>3567</v>
      </c>
      <c r="B1190">
        <f t="shared" si="54"/>
        <v>0</v>
      </c>
      <c r="D1190" cm="1">
        <f t="array" ref="D1190">$J$1*Distributed_Weight($A1190,'Rev 10'!$M$16,'Rev 10'!$M$9,0)</f>
        <v>5.4064667153477858E-13</v>
      </c>
      <c r="E1190" cm="1">
        <f t="array" ref="E1190">$J$1*(Distributed_Weight($A1190,'Rev 10'!$M$16,'Rev 10'!$M$9,0)+Point_Force($A1190,2*'Rev 10'!$M$16,'Rev 10'!$M$10/2))</f>
        <v>1.269037367391606E-12</v>
      </c>
      <c r="F1190" cm="1">
        <f t="array" ref="F1190">$J$1*(Distributed_Weight($A1190,'Rev 10'!$M$16,'Rev 10'!$M$9,0)+Point_Force($A1190,2*'Rev 10'!$M$16,'Rev 10'!$M$10/2)+Moment_Force($A1190,'Rev 10'!$V$9,'Rev 10'!$M$10/2))</f>
        <v>-2.3073146129852411E-9</v>
      </c>
      <c r="G1190" cm="1">
        <f t="array" ref="G1190">$J$1*(Distributed_Weight($A1190,'Rev 10'!$M$16*9.81,'Rev 10'!$M$9,0)-Point_Force($A1190,2*'Rev 10'!$M$16*9.81,'Rev 10'!$M$10/2)+Distributed_Weight($A1190,'Rev 10'!$M$16*9.81,'Rev 10'!$M$9,'Rev 10'!$M$10-'Rev 10'!$M$9))</f>
        <v>0</v>
      </c>
      <c r="L1190">
        <f t="shared" si="55"/>
        <v>0</v>
      </c>
      <c r="O1190">
        <f t="shared" si="56"/>
        <v>0</v>
      </c>
    </row>
    <row r="1191" spans="1:15" x14ac:dyDescent="0.2">
      <c r="A1191">
        <v>3570</v>
      </c>
      <c r="B1191">
        <f t="shared" si="54"/>
        <v>0</v>
      </c>
      <c r="D1191" cm="1">
        <f t="array" ref="D1191">$J$1*Distributed_Weight($A1191,'Rev 10'!$M$16,'Rev 10'!$M$9,0)</f>
        <v>5.4124665563372573E-13</v>
      </c>
      <c r="E1191" cm="1">
        <f t="array" ref="E1191">$J$1*(Distributed_Weight($A1191,'Rev 10'!$M$16,'Rev 10'!$M$9,0)+Point_Force($A1191,2*'Rev 10'!$M$16,'Rev 10'!$M$10/2))</f>
        <v>1.2708373196884474E-12</v>
      </c>
      <c r="F1191" cm="1">
        <f t="array" ref="F1191">$J$1*(Distributed_Weight($A1191,'Rev 10'!$M$16,'Rev 10'!$M$9,0)+Point_Force($A1191,2*'Rev 10'!$M$16,'Rev 10'!$M$10/2)+Moment_Force($A1191,'Rev 10'!$V$9,'Rev 10'!$M$10/2))</f>
        <v>-2.307312813032944E-9</v>
      </c>
      <c r="G1191" cm="1">
        <f t="array" ref="G1191">$J$1*(Distributed_Weight($A1191,'Rev 10'!$M$16*9.81,'Rev 10'!$M$9,0)-Point_Force($A1191,2*'Rev 10'!$M$16*9.81,'Rev 10'!$M$10/2)+Distributed_Weight($A1191,'Rev 10'!$M$16*9.81,'Rev 10'!$M$9,'Rev 10'!$M$10-'Rev 10'!$M$9))</f>
        <v>0</v>
      </c>
      <c r="L1191">
        <f t="shared" si="55"/>
        <v>0</v>
      </c>
      <c r="O1191">
        <f t="shared" si="56"/>
        <v>-1.2267058308939034E-28</v>
      </c>
    </row>
    <row r="1192" spans="1:15" x14ac:dyDescent="0.2">
      <c r="A1192">
        <v>3573</v>
      </c>
      <c r="B1192">
        <f t="shared" si="54"/>
        <v>0</v>
      </c>
      <c r="D1192" cm="1">
        <f t="array" ref="D1192">$J$1*Distributed_Weight($A1192,'Rev 10'!$M$16,'Rev 10'!$M$9,0)</f>
        <v>5.4184663973267289E-13</v>
      </c>
      <c r="E1192" cm="1">
        <f t="array" ref="E1192">$J$1*(Distributed_Weight($A1192,'Rev 10'!$M$16,'Rev 10'!$M$9,0)+Point_Force($A1192,2*'Rev 10'!$M$16,'Rev 10'!$M$10/2))</f>
        <v>1.2726372719852887E-12</v>
      </c>
      <c r="F1192" cm="1">
        <f t="array" ref="F1192">$J$1*(Distributed_Weight($A1192,'Rev 10'!$M$16,'Rev 10'!$M$9,0)+Point_Force($A1192,2*'Rev 10'!$M$16,'Rev 10'!$M$10/2)+Moment_Force($A1192,'Rev 10'!$V$9,'Rev 10'!$M$10/2))</f>
        <v>-2.3073110130806474E-9</v>
      </c>
      <c r="G1192" cm="1">
        <f t="array" ref="G1192">$J$1*(Distributed_Weight($A1192,'Rev 10'!$M$16*9.81,'Rev 10'!$M$9,0)-Point_Force($A1192,2*'Rev 10'!$M$16*9.81,'Rev 10'!$M$10/2)+Distributed_Weight($A1192,'Rev 10'!$M$16*9.81,'Rev 10'!$M$9,'Rev 10'!$M$10-'Rev 10'!$M$9))</f>
        <v>0</v>
      </c>
      <c r="L1192">
        <f t="shared" si="55"/>
        <v>-3.68011749268171E-28</v>
      </c>
      <c r="O1192">
        <f t="shared" si="56"/>
        <v>2.4534116617878068E-28</v>
      </c>
    </row>
    <row r="1193" spans="1:15" x14ac:dyDescent="0.2">
      <c r="A1193">
        <v>3576</v>
      </c>
      <c r="B1193">
        <f t="shared" si="54"/>
        <v>-1.104035247804513E-27</v>
      </c>
      <c r="D1193" cm="1">
        <f t="array" ref="D1193">$J$1*Distributed_Weight($A1193,'Rev 10'!$M$16,'Rev 10'!$M$9,0)</f>
        <v>5.4244662383162005E-13</v>
      </c>
      <c r="E1193" cm="1">
        <f t="array" ref="E1193">$J$1*(Distributed_Weight($A1193,'Rev 10'!$M$16,'Rev 10'!$M$9,0)+Point_Force($A1193,2*'Rev 10'!$M$16,'Rev 10'!$M$10/2))</f>
        <v>1.2744372242821302E-12</v>
      </c>
      <c r="F1193" cm="1">
        <f t="array" ref="F1193">$J$1*(Distributed_Weight($A1193,'Rev 10'!$M$16,'Rev 10'!$M$9,0)+Point_Force($A1193,2*'Rev 10'!$M$16,'Rev 10'!$M$10/2)+Moment_Force($A1193,'Rev 10'!$V$9,'Rev 10'!$M$10/2))</f>
        <v>-2.3073092131283503E-9</v>
      </c>
      <c r="G1193" cm="1">
        <f t="array" ref="G1193">$J$1*(Distributed_Weight($A1193,'Rev 10'!$M$16*9.81,'Rev 10'!$M$9,0)-Point_Force($A1193,2*'Rev 10'!$M$16*9.81,'Rev 10'!$M$10/2)+Distributed_Weight($A1193,'Rev 10'!$M$16*9.81,'Rev 10'!$M$9,'Rev 10'!$M$10-'Rev 10'!$M$9))</f>
        <v>-1.104035247804513E-27</v>
      </c>
      <c r="L1193">
        <f t="shared" si="55"/>
        <v>3.68011749268171E-28</v>
      </c>
      <c r="O1193">
        <f t="shared" si="56"/>
        <v>-9.200293731704275E-29</v>
      </c>
    </row>
    <row r="1194" spans="1:15" x14ac:dyDescent="0.2">
      <c r="A1194">
        <v>3579</v>
      </c>
      <c r="B1194">
        <f t="shared" si="54"/>
        <v>0</v>
      </c>
      <c r="D1194" cm="1">
        <f t="array" ref="D1194">$J$1*Distributed_Weight($A1194,'Rev 10'!$M$16,'Rev 10'!$M$9,0)</f>
        <v>5.4304660793056721E-13</v>
      </c>
      <c r="E1194" cm="1">
        <f t="array" ref="E1194">$J$1*(Distributed_Weight($A1194,'Rev 10'!$M$16,'Rev 10'!$M$9,0)+Point_Force($A1194,2*'Rev 10'!$M$16,'Rev 10'!$M$10/2))</f>
        <v>1.2762371765789717E-12</v>
      </c>
      <c r="F1194" cm="1">
        <f t="array" ref="F1194">$J$1*(Distributed_Weight($A1194,'Rev 10'!$M$16,'Rev 10'!$M$9,0)+Point_Force($A1194,2*'Rev 10'!$M$16,'Rev 10'!$M$10/2)+Moment_Force($A1194,'Rev 10'!$V$9,'Rev 10'!$M$10/2))</f>
        <v>-2.3073074131760536E-9</v>
      </c>
      <c r="G1194" cm="1">
        <f t="array" ref="G1194">$J$1*(Distributed_Weight($A1194,'Rev 10'!$M$16*9.81,'Rev 10'!$M$9,0)-Point_Force($A1194,2*'Rev 10'!$M$16*9.81,'Rev 10'!$M$10/2)+Distributed_Weight($A1194,'Rev 10'!$M$16*9.81,'Rev 10'!$M$9,'Rev 10'!$M$10-'Rev 10'!$M$9))</f>
        <v>0</v>
      </c>
      <c r="L1194">
        <f t="shared" si="55"/>
        <v>9.200293731704275E-29</v>
      </c>
      <c r="O1194">
        <f t="shared" si="56"/>
        <v>-6.133529154469517E-29</v>
      </c>
    </row>
    <row r="1195" spans="1:15" x14ac:dyDescent="0.2">
      <c r="A1195">
        <v>3582</v>
      </c>
      <c r="B1195">
        <f t="shared" si="54"/>
        <v>2.7600881195112825E-28</v>
      </c>
      <c r="D1195" cm="1">
        <f t="array" ref="D1195">$J$1*Distributed_Weight($A1195,'Rev 10'!$M$16,'Rev 10'!$M$9,0)</f>
        <v>5.4364659202951437E-13</v>
      </c>
      <c r="E1195" cm="1">
        <f t="array" ref="E1195">$J$1*(Distributed_Weight($A1195,'Rev 10'!$M$16,'Rev 10'!$M$9,0)+Point_Force($A1195,2*'Rev 10'!$M$16,'Rev 10'!$M$10/2))</f>
        <v>1.2780371288758132E-12</v>
      </c>
      <c r="F1195" cm="1">
        <f t="array" ref="F1195">$J$1*(Distributed_Weight($A1195,'Rev 10'!$M$16,'Rev 10'!$M$9,0)+Point_Force($A1195,2*'Rev 10'!$M$16,'Rev 10'!$M$10/2)+Moment_Force($A1195,'Rev 10'!$V$9,'Rev 10'!$M$10/2))</f>
        <v>-2.307305613223757E-9</v>
      </c>
      <c r="G1195" cm="1">
        <f t="array" ref="G1195">$J$1*(Distributed_Weight($A1195,'Rev 10'!$M$16*9.81,'Rev 10'!$M$9,0)-Point_Force($A1195,2*'Rev 10'!$M$16*9.81,'Rev 10'!$M$10/2)+Distributed_Weight($A1195,'Rev 10'!$M$16*9.81,'Rev 10'!$M$9,'Rev 10'!$M$10-'Rev 10'!$M$9))</f>
        <v>2.7600881195112825E-28</v>
      </c>
      <c r="L1195">
        <f t="shared" si="55"/>
        <v>-9.200293731704275E-29</v>
      </c>
      <c r="O1195">
        <f t="shared" si="56"/>
        <v>6.133529154469517E-29</v>
      </c>
    </row>
    <row r="1196" spans="1:15" x14ac:dyDescent="0.2">
      <c r="A1196">
        <v>3585</v>
      </c>
      <c r="B1196">
        <f t="shared" si="54"/>
        <v>0</v>
      </c>
      <c r="D1196" cm="1">
        <f t="array" ref="D1196">$J$1*Distributed_Weight($A1196,'Rev 10'!$M$16,'Rev 10'!$M$9,0)</f>
        <v>5.4424657612846153E-13</v>
      </c>
      <c r="E1196" cm="1">
        <f t="array" ref="E1196">$J$1*(Distributed_Weight($A1196,'Rev 10'!$M$16,'Rev 10'!$M$9,0)+Point_Force($A1196,2*'Rev 10'!$M$16,'Rev 10'!$M$10/2))</f>
        <v>1.2798370811726548E-12</v>
      </c>
      <c r="F1196" cm="1">
        <f t="array" ref="F1196">$J$1*(Distributed_Weight($A1196,'Rev 10'!$M$16,'Rev 10'!$M$9,0)+Point_Force($A1196,2*'Rev 10'!$M$16,'Rev 10'!$M$10/2)+Moment_Force($A1196,'Rev 10'!$V$9,'Rev 10'!$M$10/2))</f>
        <v>-2.3073038132714599E-9</v>
      </c>
      <c r="G1196" cm="1">
        <f t="array" ref="G1196">$J$1*(Distributed_Weight($A1196,'Rev 10'!$M$16*9.81,'Rev 10'!$M$9,0)-Point_Force($A1196,2*'Rev 10'!$M$16*9.81,'Rev 10'!$M$10/2)+Distributed_Weight($A1196,'Rev 10'!$M$16*9.81,'Rev 10'!$M$9,'Rev 10'!$M$10-'Rev 10'!$M$9))</f>
        <v>0</v>
      </c>
      <c r="L1196">
        <f t="shared" si="55"/>
        <v>9.200293731704275E-29</v>
      </c>
      <c r="O1196">
        <f t="shared" si="56"/>
        <v>-3.0667645772347585E-29</v>
      </c>
    </row>
    <row r="1197" spans="1:15" x14ac:dyDescent="0.2">
      <c r="A1197">
        <v>3588</v>
      </c>
      <c r="B1197">
        <f t="shared" si="54"/>
        <v>2.7600881195112825E-28</v>
      </c>
      <c r="D1197" cm="1">
        <f t="array" ref="D1197">$J$1*Distributed_Weight($A1197,'Rev 10'!$M$16,'Rev 10'!$M$9,0)</f>
        <v>5.4484656022740869E-13</v>
      </c>
      <c r="E1197" cm="1">
        <f t="array" ref="E1197">$J$1*(Distributed_Weight($A1197,'Rev 10'!$M$16,'Rev 10'!$M$9,0)+Point_Force($A1197,2*'Rev 10'!$M$16,'Rev 10'!$M$10/2))</f>
        <v>1.2816370334694963E-12</v>
      </c>
      <c r="F1197" cm="1">
        <f t="array" ref="F1197">$J$1*(Distributed_Weight($A1197,'Rev 10'!$M$16,'Rev 10'!$M$9,0)+Point_Force($A1197,2*'Rev 10'!$M$16,'Rev 10'!$M$10/2)+Moment_Force($A1197,'Rev 10'!$V$9,'Rev 10'!$M$10/2))</f>
        <v>-2.3073020133191629E-9</v>
      </c>
      <c r="G1197" cm="1">
        <f t="array" ref="G1197">$J$1*(Distributed_Weight($A1197,'Rev 10'!$M$16*9.81,'Rev 10'!$M$9,0)-Point_Force($A1197,2*'Rev 10'!$M$16*9.81,'Rev 10'!$M$10/2)+Distributed_Weight($A1197,'Rev 10'!$M$16*9.81,'Rev 10'!$M$9,'Rev 10'!$M$10-'Rev 10'!$M$9))</f>
        <v>2.7600881195112825E-28</v>
      </c>
      <c r="L1197">
        <f t="shared" si="55"/>
        <v>0</v>
      </c>
      <c r="O1197">
        <f t="shared" si="56"/>
        <v>-3.0667645772347585E-29</v>
      </c>
    </row>
    <row r="1198" spans="1:15" x14ac:dyDescent="0.2">
      <c r="A1198">
        <v>3591</v>
      </c>
      <c r="B1198">
        <f t="shared" si="54"/>
        <v>2.7600881195112825E-28</v>
      </c>
      <c r="D1198" cm="1">
        <f t="array" ref="D1198">$J$1*Distributed_Weight($A1198,'Rev 10'!$M$16,'Rev 10'!$M$9,0)</f>
        <v>5.4544654432635585E-13</v>
      </c>
      <c r="E1198" cm="1">
        <f t="array" ref="E1198">$J$1*(Distributed_Weight($A1198,'Rev 10'!$M$16,'Rev 10'!$M$9,0)+Point_Force($A1198,2*'Rev 10'!$M$16,'Rev 10'!$M$10/2))</f>
        <v>1.2834369857663376E-12</v>
      </c>
      <c r="F1198" cm="1">
        <f t="array" ref="F1198">$J$1*(Distributed_Weight($A1198,'Rev 10'!$M$16,'Rev 10'!$M$9,0)+Point_Force($A1198,2*'Rev 10'!$M$16,'Rev 10'!$M$10/2)+Moment_Force($A1198,'Rev 10'!$V$9,'Rev 10'!$M$10/2))</f>
        <v>-2.3073002133668662E-9</v>
      </c>
      <c r="G1198" cm="1">
        <f t="array" ref="G1198">$J$1*(Distributed_Weight($A1198,'Rev 10'!$M$16*9.81,'Rev 10'!$M$9,0)-Point_Force($A1198,2*'Rev 10'!$M$16*9.81,'Rev 10'!$M$10/2)+Distributed_Weight($A1198,'Rev 10'!$M$16*9.81,'Rev 10'!$M$9,'Rev 10'!$M$10-'Rev 10'!$M$9))</f>
        <v>2.7600881195112825E-28</v>
      </c>
      <c r="L1198">
        <f t="shared" si="55"/>
        <v>-9.200293731704275E-29</v>
      </c>
      <c r="O1198">
        <f t="shared" si="56"/>
        <v>6.133529154469517E-29</v>
      </c>
    </row>
    <row r="1199" spans="1:15" x14ac:dyDescent="0.2">
      <c r="A1199">
        <v>3594</v>
      </c>
      <c r="B1199">
        <f t="shared" si="54"/>
        <v>0</v>
      </c>
      <c r="D1199" cm="1">
        <f t="array" ref="D1199">$J$1*Distributed_Weight($A1199,'Rev 10'!$M$16,'Rev 10'!$M$9,0)</f>
        <v>5.4604652842530291E-13</v>
      </c>
      <c r="E1199" cm="1">
        <f t="array" ref="E1199">$J$1*(Distributed_Weight($A1199,'Rev 10'!$M$16,'Rev 10'!$M$9,0)+Point_Force($A1199,2*'Rev 10'!$M$16,'Rev 10'!$M$10/2))</f>
        <v>1.2852369380631791E-12</v>
      </c>
      <c r="F1199" cm="1">
        <f t="array" ref="F1199">$J$1*(Distributed_Weight($A1199,'Rev 10'!$M$16,'Rev 10'!$M$9,0)+Point_Force($A1199,2*'Rev 10'!$M$16,'Rev 10'!$M$10/2)+Moment_Force($A1199,'Rev 10'!$V$9,'Rev 10'!$M$10/2))</f>
        <v>-2.3072984134145691E-9</v>
      </c>
      <c r="G1199" cm="1">
        <f t="array" ref="G1199">$J$1*(Distributed_Weight($A1199,'Rev 10'!$M$16*9.81,'Rev 10'!$M$9,0)-Point_Force($A1199,2*'Rev 10'!$M$16*9.81,'Rev 10'!$M$10/2)+Distributed_Weight($A1199,'Rev 10'!$M$16*9.81,'Rev 10'!$M$9,'Rev 10'!$M$10-'Rev 10'!$M$9))</f>
        <v>0</v>
      </c>
      <c r="L1199">
        <f t="shared" si="55"/>
        <v>9.200293731704275E-29</v>
      </c>
      <c r="O1199">
        <f t="shared" si="56"/>
        <v>-3.0667645772347585E-29</v>
      </c>
    </row>
    <row r="1200" spans="1:15" x14ac:dyDescent="0.2">
      <c r="A1200">
        <v>3597</v>
      </c>
      <c r="B1200">
        <f t="shared" si="54"/>
        <v>2.7600881195112825E-28</v>
      </c>
      <c r="D1200" cm="1">
        <f t="array" ref="D1200">$J$1*Distributed_Weight($A1200,'Rev 10'!$M$16,'Rev 10'!$M$9,0)</f>
        <v>5.4664651252425007E-13</v>
      </c>
      <c r="E1200" cm="1">
        <f t="array" ref="E1200">$J$1*(Distributed_Weight($A1200,'Rev 10'!$M$16,'Rev 10'!$M$9,0)+Point_Force($A1200,2*'Rev 10'!$M$16,'Rev 10'!$M$10/2))</f>
        <v>1.2870368903600205E-12</v>
      </c>
      <c r="F1200" cm="1">
        <f t="array" ref="F1200">$J$1*(Distributed_Weight($A1200,'Rev 10'!$M$16,'Rev 10'!$M$9,0)+Point_Force($A1200,2*'Rev 10'!$M$16,'Rev 10'!$M$10/2)+Moment_Force($A1200,'Rev 10'!$V$9,'Rev 10'!$M$10/2))</f>
        <v>-2.3072966134622725E-9</v>
      </c>
      <c r="G1200" cm="1">
        <f t="array" ref="G1200">$J$1*(Distributed_Weight($A1200,'Rev 10'!$M$16*9.81,'Rev 10'!$M$9,0)-Point_Force($A1200,2*'Rev 10'!$M$16*9.81,'Rev 10'!$M$10/2)+Distributed_Weight($A1200,'Rev 10'!$M$16*9.81,'Rev 10'!$M$9,'Rev 10'!$M$10-'Rev 10'!$M$9))</f>
        <v>2.7600881195112825E-28</v>
      </c>
      <c r="L1200">
        <f t="shared" si="55"/>
        <v>0</v>
      </c>
      <c r="O1200">
        <f t="shared" si="56"/>
        <v>0</v>
      </c>
    </row>
    <row r="1201" spans="1:15" x14ac:dyDescent="0.2">
      <c r="A1201">
        <v>3600</v>
      </c>
      <c r="B1201">
        <f t="shared" si="54"/>
        <v>2.7600881195112825E-28</v>
      </c>
      <c r="D1201" cm="1">
        <f t="array" ref="D1201">$J$1*Distributed_Weight($A1201,'Rev 10'!$M$16,'Rev 10'!$M$9,0)</f>
        <v>5.4724649662319723E-13</v>
      </c>
      <c r="E1201" cm="1">
        <f t="array" ref="E1201">$J$1*(Distributed_Weight($A1201,'Rev 10'!$M$16,'Rev 10'!$M$9,0)+Point_Force($A1201,2*'Rev 10'!$M$16,'Rev 10'!$M$10/2))</f>
        <v>1.288836842656862E-12</v>
      </c>
      <c r="F1201" cm="1">
        <f t="array" ref="F1201">$J$1*(Distributed_Weight($A1201,'Rev 10'!$M$16,'Rev 10'!$M$9,0)+Point_Force($A1201,2*'Rev 10'!$M$16,'Rev 10'!$M$10/2)+Moment_Force($A1201,'Rev 10'!$V$9,'Rev 10'!$M$10/2))</f>
        <v>-2.3072948135099758E-9</v>
      </c>
      <c r="G1201" cm="1">
        <f t="array" ref="G1201">$J$1*(Distributed_Weight($A1201,'Rev 10'!$M$16*9.81,'Rev 10'!$M$9,0)-Point_Force($A1201,2*'Rev 10'!$M$16*9.81,'Rev 10'!$M$10/2)+Distributed_Weight($A1201,'Rev 10'!$M$16*9.81,'Rev 10'!$M$9,'Rev 10'!$M$10-'Rev 10'!$M$9))</f>
        <v>2.7600881195112825E-28</v>
      </c>
      <c r="L1201">
        <f t="shared" si="55"/>
        <v>0</v>
      </c>
      <c r="O1201">
        <f t="shared" si="56"/>
        <v>0</v>
      </c>
    </row>
    <row r="1202" spans="1:15" x14ac:dyDescent="0.2">
      <c r="A1202">
        <v>3603</v>
      </c>
      <c r="B1202">
        <f t="shared" si="54"/>
        <v>2.7600881195112825E-28</v>
      </c>
      <c r="D1202" cm="1">
        <f t="array" ref="D1202">$J$1*Distributed_Weight($A1202,'Rev 10'!$M$16,'Rev 10'!$M$9,0)</f>
        <v>5.4784648072214449E-13</v>
      </c>
      <c r="E1202" cm="1">
        <f t="array" ref="E1202">$J$1*(Distributed_Weight($A1202,'Rev 10'!$M$16,'Rev 10'!$M$9,0)+Point_Force($A1202,2*'Rev 10'!$M$16,'Rev 10'!$M$10/2))</f>
        <v>1.2906367949537033E-12</v>
      </c>
      <c r="F1202" cm="1">
        <f t="array" ref="F1202">$J$1*(Distributed_Weight($A1202,'Rev 10'!$M$16,'Rev 10'!$M$9,0)+Point_Force($A1202,2*'Rev 10'!$M$16,'Rev 10'!$M$10/2)+Moment_Force($A1202,'Rev 10'!$V$9,'Rev 10'!$M$10/2))</f>
        <v>-2.3072930135576788E-9</v>
      </c>
      <c r="G1202" cm="1">
        <f t="array" ref="G1202">$J$1*(Distributed_Weight($A1202,'Rev 10'!$M$16*9.81,'Rev 10'!$M$9,0)-Point_Force($A1202,2*'Rev 10'!$M$16*9.81,'Rev 10'!$M$10/2)+Distributed_Weight($A1202,'Rev 10'!$M$16*9.81,'Rev 10'!$M$9,'Rev 10'!$M$10-'Rev 10'!$M$9))</f>
        <v>2.7600881195112825E-28</v>
      </c>
      <c r="L1202">
        <f t="shared" si="55"/>
        <v>0</v>
      </c>
      <c r="O1202">
        <f t="shared" si="56"/>
        <v>0</v>
      </c>
    </row>
    <row r="1203" spans="1:15" x14ac:dyDescent="0.2">
      <c r="A1203">
        <v>3606</v>
      </c>
      <c r="B1203">
        <f t="shared" si="54"/>
        <v>2.7600881195112825E-28</v>
      </c>
      <c r="D1203" cm="1">
        <f t="array" ref="D1203">$J$1*Distributed_Weight($A1203,'Rev 10'!$M$16,'Rev 10'!$M$9,0)</f>
        <v>5.4844646482109165E-13</v>
      </c>
      <c r="E1203" cm="1">
        <f t="array" ref="E1203">$J$1*(Distributed_Weight($A1203,'Rev 10'!$M$16,'Rev 10'!$M$9,0)+Point_Force($A1203,2*'Rev 10'!$M$16,'Rev 10'!$M$10/2))</f>
        <v>1.2924367472505448E-12</v>
      </c>
      <c r="F1203" cm="1">
        <f t="array" ref="F1203">$J$1*(Distributed_Weight($A1203,'Rev 10'!$M$16,'Rev 10'!$M$9,0)+Point_Force($A1203,2*'Rev 10'!$M$16,'Rev 10'!$M$10/2)+Moment_Force($A1203,'Rev 10'!$V$9,'Rev 10'!$M$10/2))</f>
        <v>-2.3072912136053821E-9</v>
      </c>
      <c r="G1203" cm="1">
        <f t="array" ref="G1203">$J$1*(Distributed_Weight($A1203,'Rev 10'!$M$16*9.81,'Rev 10'!$M$9,0)-Point_Force($A1203,2*'Rev 10'!$M$16*9.81,'Rev 10'!$M$10/2)+Distributed_Weight($A1203,'Rev 10'!$M$16*9.81,'Rev 10'!$M$9,'Rev 10'!$M$10-'Rev 10'!$M$9))</f>
        <v>2.7600881195112825E-28</v>
      </c>
      <c r="L1203">
        <f t="shared" si="55"/>
        <v>0</v>
      </c>
      <c r="O1203">
        <f t="shared" si="56"/>
        <v>-9.200293731704275E-29</v>
      </c>
    </row>
    <row r="1204" spans="1:15" x14ac:dyDescent="0.2">
      <c r="A1204">
        <v>3609</v>
      </c>
      <c r="B1204">
        <f t="shared" si="54"/>
        <v>2.7600881195112825E-28</v>
      </c>
      <c r="D1204" cm="1">
        <f t="array" ref="D1204">$J$1*Distributed_Weight($A1204,'Rev 10'!$M$16,'Rev 10'!$M$9,0)</f>
        <v>5.4904644892003881E-13</v>
      </c>
      <c r="E1204" cm="1">
        <f t="array" ref="E1204">$J$1*(Distributed_Weight($A1204,'Rev 10'!$M$16,'Rev 10'!$M$9,0)+Point_Force($A1204,2*'Rev 10'!$M$16,'Rev 10'!$M$10/2))</f>
        <v>1.2942366995473863E-12</v>
      </c>
      <c r="F1204" cm="1">
        <f t="array" ref="F1204">$J$1*(Distributed_Weight($A1204,'Rev 10'!$M$16,'Rev 10'!$M$9,0)+Point_Force($A1204,2*'Rev 10'!$M$16,'Rev 10'!$M$10/2)+Moment_Force($A1204,'Rev 10'!$V$9,'Rev 10'!$M$10/2))</f>
        <v>-2.307289413653085E-9</v>
      </c>
      <c r="G1204" cm="1">
        <f t="array" ref="G1204">$J$1*(Distributed_Weight($A1204,'Rev 10'!$M$16*9.81,'Rev 10'!$M$9,0)-Point_Force($A1204,2*'Rev 10'!$M$16*9.81,'Rev 10'!$M$10/2)+Distributed_Weight($A1204,'Rev 10'!$M$16*9.81,'Rev 10'!$M$9,'Rev 10'!$M$10-'Rev 10'!$M$9))</f>
        <v>2.7600881195112825E-28</v>
      </c>
      <c r="L1204">
        <f t="shared" si="55"/>
        <v>-2.7600881195112825E-28</v>
      </c>
      <c r="O1204">
        <f t="shared" si="56"/>
        <v>6.133529154469517E-29</v>
      </c>
    </row>
    <row r="1205" spans="1:15" x14ac:dyDescent="0.2">
      <c r="A1205">
        <v>3612</v>
      </c>
      <c r="B1205">
        <f t="shared" si="54"/>
        <v>-5.520176239022565E-28</v>
      </c>
      <c r="D1205" cm="1">
        <f t="array" ref="D1205">$J$1*Distributed_Weight($A1205,'Rev 10'!$M$16,'Rev 10'!$M$9,0)</f>
        <v>5.4964643301898587E-13</v>
      </c>
      <c r="E1205" cm="1">
        <f t="array" ref="E1205">$J$1*(Distributed_Weight($A1205,'Rev 10'!$M$16,'Rev 10'!$M$9,0)+Point_Force($A1205,2*'Rev 10'!$M$16,'Rev 10'!$M$10/2))</f>
        <v>1.2960366518442277E-12</v>
      </c>
      <c r="F1205" cm="1">
        <f t="array" ref="F1205">$J$1*(Distributed_Weight($A1205,'Rev 10'!$M$16,'Rev 10'!$M$9,0)+Point_Force($A1205,2*'Rev 10'!$M$16,'Rev 10'!$M$10/2)+Moment_Force($A1205,'Rev 10'!$V$9,'Rev 10'!$M$10/2))</f>
        <v>-2.3072876137007884E-9</v>
      </c>
      <c r="G1205" cm="1">
        <f t="array" ref="G1205">$J$1*(Distributed_Weight($A1205,'Rev 10'!$M$16*9.81,'Rev 10'!$M$9,0)-Point_Force($A1205,2*'Rev 10'!$M$16*9.81,'Rev 10'!$M$10/2)+Distributed_Weight($A1205,'Rev 10'!$M$16*9.81,'Rev 10'!$M$9,'Rev 10'!$M$10-'Rev 10'!$M$9))</f>
        <v>-5.520176239022565E-28</v>
      </c>
      <c r="L1205">
        <f t="shared" si="55"/>
        <v>-9.2002937317042761E-29</v>
      </c>
      <c r="O1205">
        <f t="shared" si="56"/>
        <v>3.0667645772347585E-29</v>
      </c>
    </row>
    <row r="1206" spans="1:15" x14ac:dyDescent="0.2">
      <c r="A1206">
        <v>3615</v>
      </c>
      <c r="B1206">
        <f t="shared" si="54"/>
        <v>-8.280264358533848E-28</v>
      </c>
      <c r="D1206" cm="1">
        <f t="array" ref="D1206">$J$1*Distributed_Weight($A1206,'Rev 10'!$M$16,'Rev 10'!$M$9,0)</f>
        <v>5.5024641711793302E-13</v>
      </c>
      <c r="E1206" cm="1">
        <f t="array" ref="E1206">$J$1*(Distributed_Weight($A1206,'Rev 10'!$M$16,'Rev 10'!$M$9,0)+Point_Force($A1206,2*'Rev 10'!$M$16,'Rev 10'!$M$10/2))</f>
        <v>1.297836604141069E-12</v>
      </c>
      <c r="F1206" cm="1">
        <f t="array" ref="F1206">$J$1*(Distributed_Weight($A1206,'Rev 10'!$M$16,'Rev 10'!$M$9,0)+Point_Force($A1206,2*'Rev 10'!$M$16,'Rev 10'!$M$10/2)+Moment_Force($A1206,'Rev 10'!$V$9,'Rev 10'!$M$10/2))</f>
        <v>-2.3072858137484917E-9</v>
      </c>
      <c r="G1206" cm="1">
        <f t="array" ref="G1206">$J$1*(Distributed_Weight($A1206,'Rev 10'!$M$16*9.81,'Rev 10'!$M$9,0)-Point_Force($A1206,2*'Rev 10'!$M$16*9.81,'Rev 10'!$M$10/2)+Distributed_Weight($A1206,'Rev 10'!$M$16*9.81,'Rev 10'!$M$9,'Rev 10'!$M$10-'Rev 10'!$M$9))</f>
        <v>-8.280264358533848E-28</v>
      </c>
      <c r="L1206">
        <f t="shared" si="55"/>
        <v>0</v>
      </c>
      <c r="O1206">
        <f t="shared" si="56"/>
        <v>3.0667645772347585E-29</v>
      </c>
    </row>
    <row r="1207" spans="1:15" x14ac:dyDescent="0.2">
      <c r="A1207">
        <v>3618</v>
      </c>
      <c r="B1207">
        <f t="shared" si="54"/>
        <v>-8.280264358533848E-28</v>
      </c>
      <c r="D1207" cm="1">
        <f t="array" ref="D1207">$J$1*Distributed_Weight($A1207,'Rev 10'!$M$16,'Rev 10'!$M$9,0)</f>
        <v>5.5084640121688018E-13</v>
      </c>
      <c r="E1207" cm="1">
        <f t="array" ref="E1207">$J$1*(Distributed_Weight($A1207,'Rev 10'!$M$16,'Rev 10'!$M$9,0)+Point_Force($A1207,2*'Rev 10'!$M$16,'Rev 10'!$M$10/2))</f>
        <v>1.2996365564379109E-12</v>
      </c>
      <c r="F1207" cm="1">
        <f t="array" ref="F1207">$J$1*(Distributed_Weight($A1207,'Rev 10'!$M$16,'Rev 10'!$M$9,0)+Point_Force($A1207,2*'Rev 10'!$M$16,'Rev 10'!$M$10/2)+Moment_Force($A1207,'Rev 10'!$V$9,'Rev 10'!$M$10/2))</f>
        <v>-2.3072840137961947E-9</v>
      </c>
      <c r="G1207" cm="1">
        <f t="array" ref="G1207">$J$1*(Distributed_Weight($A1207,'Rev 10'!$M$16*9.81,'Rev 10'!$M$9,0)-Point_Force($A1207,2*'Rev 10'!$M$16*9.81,'Rev 10'!$M$10/2)+Distributed_Weight($A1207,'Rev 10'!$M$16*9.81,'Rev 10'!$M$9,'Rev 10'!$M$10-'Rev 10'!$M$9))</f>
        <v>-8.280264358533848E-28</v>
      </c>
      <c r="L1207">
        <f t="shared" si="55"/>
        <v>9.2002937317042761E-29</v>
      </c>
      <c r="O1207">
        <f t="shared" si="56"/>
        <v>-3.0667645772347585E-29</v>
      </c>
    </row>
    <row r="1208" spans="1:15" x14ac:dyDescent="0.2">
      <c r="A1208">
        <v>3621</v>
      </c>
      <c r="B1208">
        <f t="shared" si="54"/>
        <v>-5.520176239022565E-28</v>
      </c>
      <c r="D1208" cm="1">
        <f t="array" ref="D1208">$J$1*Distributed_Weight($A1208,'Rev 10'!$M$16,'Rev 10'!$M$9,0)</f>
        <v>5.5144638531582734E-13</v>
      </c>
      <c r="E1208" cm="1">
        <f t="array" ref="E1208">$J$1*(Distributed_Weight($A1208,'Rev 10'!$M$16,'Rev 10'!$M$9,0)+Point_Force($A1208,2*'Rev 10'!$M$16,'Rev 10'!$M$10/2))</f>
        <v>1.3014365087347522E-12</v>
      </c>
      <c r="F1208" cm="1">
        <f t="array" ref="F1208">$J$1*(Distributed_Weight($A1208,'Rev 10'!$M$16,'Rev 10'!$M$9,0)+Point_Force($A1208,2*'Rev 10'!$M$16,'Rev 10'!$M$10/2)+Moment_Force($A1208,'Rev 10'!$V$9,'Rev 10'!$M$10/2))</f>
        <v>-2.3072822138438976E-9</v>
      </c>
      <c r="G1208" cm="1">
        <f t="array" ref="G1208">$J$1*(Distributed_Weight($A1208,'Rev 10'!$M$16*9.81,'Rev 10'!$M$9,0)-Point_Force($A1208,2*'Rev 10'!$M$16*9.81,'Rev 10'!$M$10/2)+Distributed_Weight($A1208,'Rev 10'!$M$16*9.81,'Rev 10'!$M$9,'Rev 10'!$M$10-'Rev 10'!$M$9))</f>
        <v>-5.520176239022565E-28</v>
      </c>
      <c r="L1208">
        <f t="shared" si="55"/>
        <v>0</v>
      </c>
      <c r="O1208">
        <f t="shared" si="56"/>
        <v>0</v>
      </c>
    </row>
    <row r="1209" spans="1:15" x14ac:dyDescent="0.2">
      <c r="A1209">
        <v>3624</v>
      </c>
      <c r="B1209">
        <f t="shared" si="54"/>
        <v>-5.520176239022565E-28</v>
      </c>
      <c r="D1209" cm="1">
        <f t="array" ref="D1209">$J$1*Distributed_Weight($A1209,'Rev 10'!$M$16,'Rev 10'!$M$9,0)</f>
        <v>5.520463694147745E-13</v>
      </c>
      <c r="E1209" cm="1">
        <f t="array" ref="E1209">$J$1*(Distributed_Weight($A1209,'Rev 10'!$M$16,'Rev 10'!$M$9,0)+Point_Force($A1209,2*'Rev 10'!$M$16,'Rev 10'!$M$10/2))</f>
        <v>1.3032364610315936E-12</v>
      </c>
      <c r="F1209" cm="1">
        <f t="array" ref="F1209">$J$1*(Distributed_Weight($A1209,'Rev 10'!$M$16,'Rev 10'!$M$9,0)+Point_Force($A1209,2*'Rev 10'!$M$16,'Rev 10'!$M$10/2)+Moment_Force($A1209,'Rev 10'!$V$9,'Rev 10'!$M$10/2))</f>
        <v>-2.3072804138916009E-9</v>
      </c>
      <c r="G1209" cm="1">
        <f t="array" ref="G1209">$J$1*(Distributed_Weight($A1209,'Rev 10'!$M$16*9.81,'Rev 10'!$M$9,0)-Point_Force($A1209,2*'Rev 10'!$M$16*9.81,'Rev 10'!$M$10/2)+Distributed_Weight($A1209,'Rev 10'!$M$16*9.81,'Rev 10'!$M$9,'Rev 10'!$M$10-'Rev 10'!$M$9))</f>
        <v>-5.520176239022565E-28</v>
      </c>
      <c r="L1209">
        <f t="shared" si="55"/>
        <v>0</v>
      </c>
      <c r="O1209">
        <f t="shared" si="56"/>
        <v>0</v>
      </c>
    </row>
    <row r="1210" spans="1:15" x14ac:dyDescent="0.2">
      <c r="A1210">
        <v>3627</v>
      </c>
      <c r="B1210">
        <f t="shared" si="54"/>
        <v>-5.520176239022565E-28</v>
      </c>
      <c r="D1210" cm="1">
        <f t="array" ref="D1210">$J$1*Distributed_Weight($A1210,'Rev 10'!$M$16,'Rev 10'!$M$9,0)</f>
        <v>5.5264635351372166E-13</v>
      </c>
      <c r="E1210" cm="1">
        <f t="array" ref="E1210">$J$1*(Distributed_Weight($A1210,'Rev 10'!$M$16,'Rev 10'!$M$9,0)+Point_Force($A1210,2*'Rev 10'!$M$16,'Rev 10'!$M$10/2))</f>
        <v>1.3050364133284351E-12</v>
      </c>
      <c r="F1210" cm="1">
        <f t="array" ref="F1210">$J$1*(Distributed_Weight($A1210,'Rev 10'!$M$16,'Rev 10'!$M$9,0)+Point_Force($A1210,2*'Rev 10'!$M$16,'Rev 10'!$M$10/2)+Moment_Force($A1210,'Rev 10'!$V$9,'Rev 10'!$M$10/2))</f>
        <v>-2.3072786139393039E-9</v>
      </c>
      <c r="G1210" cm="1">
        <f t="array" ref="G1210">$J$1*(Distributed_Weight($A1210,'Rev 10'!$M$16*9.81,'Rev 10'!$M$9,0)-Point_Force($A1210,2*'Rev 10'!$M$16*9.81,'Rev 10'!$M$10/2)+Distributed_Weight($A1210,'Rev 10'!$M$16*9.81,'Rev 10'!$M$9,'Rev 10'!$M$10-'Rev 10'!$M$9))</f>
        <v>-5.520176239022565E-28</v>
      </c>
      <c r="L1210">
        <f t="shared" si="55"/>
        <v>0</v>
      </c>
      <c r="O1210">
        <f t="shared" si="56"/>
        <v>0</v>
      </c>
    </row>
    <row r="1211" spans="1:15" x14ac:dyDescent="0.2">
      <c r="A1211">
        <v>3630</v>
      </c>
      <c r="B1211">
        <f t="shared" si="54"/>
        <v>-5.520176239022565E-28</v>
      </c>
      <c r="D1211" cm="1">
        <f t="array" ref="D1211">$J$1*Distributed_Weight($A1211,'Rev 10'!$M$16,'Rev 10'!$M$9,0)</f>
        <v>5.5324633761266882E-13</v>
      </c>
      <c r="E1211" cm="1">
        <f t="array" ref="E1211">$J$1*(Distributed_Weight($A1211,'Rev 10'!$M$16,'Rev 10'!$M$9,0)+Point_Force($A1211,2*'Rev 10'!$M$16,'Rev 10'!$M$10/2))</f>
        <v>1.3068363656252766E-12</v>
      </c>
      <c r="F1211" cm="1">
        <f t="array" ref="F1211">$J$1*(Distributed_Weight($A1211,'Rev 10'!$M$16,'Rev 10'!$M$9,0)+Point_Force($A1211,2*'Rev 10'!$M$16,'Rev 10'!$M$10/2)+Moment_Force($A1211,'Rev 10'!$V$9,'Rev 10'!$M$10/2))</f>
        <v>-2.3072768139870072E-9</v>
      </c>
      <c r="G1211" cm="1">
        <f t="array" ref="G1211">$J$1*(Distributed_Weight($A1211,'Rev 10'!$M$16*9.81,'Rev 10'!$M$9,0)-Point_Force($A1211,2*'Rev 10'!$M$16*9.81,'Rev 10'!$M$10/2)+Distributed_Weight($A1211,'Rev 10'!$M$16*9.81,'Rev 10'!$M$9,'Rev 10'!$M$10-'Rev 10'!$M$9))</f>
        <v>-5.520176239022565E-28</v>
      </c>
      <c r="L1211">
        <f t="shared" si="55"/>
        <v>0</v>
      </c>
      <c r="O1211">
        <f t="shared" si="56"/>
        <v>3.0667645772347585E-29</v>
      </c>
    </row>
    <row r="1212" spans="1:15" x14ac:dyDescent="0.2">
      <c r="A1212">
        <v>3633</v>
      </c>
      <c r="B1212">
        <f t="shared" si="54"/>
        <v>-5.520176239022565E-28</v>
      </c>
      <c r="D1212" cm="1">
        <f t="array" ref="D1212">$J$1*Distributed_Weight($A1212,'Rev 10'!$M$16,'Rev 10'!$M$9,0)</f>
        <v>5.5384632171161598E-13</v>
      </c>
      <c r="E1212" cm="1">
        <f t="array" ref="E1212">$J$1*(Distributed_Weight($A1212,'Rev 10'!$M$16,'Rev 10'!$M$9,0)+Point_Force($A1212,2*'Rev 10'!$M$16,'Rev 10'!$M$10/2))</f>
        <v>1.3086363179221179E-12</v>
      </c>
      <c r="F1212" cm="1">
        <f t="array" ref="F1212">$J$1*(Distributed_Weight($A1212,'Rev 10'!$M$16,'Rev 10'!$M$9,0)+Point_Force($A1212,2*'Rev 10'!$M$16,'Rev 10'!$M$10/2)+Moment_Force($A1212,'Rev 10'!$V$9,'Rev 10'!$M$10/2))</f>
        <v>-2.3072750140347106E-9</v>
      </c>
      <c r="G1212" cm="1">
        <f t="array" ref="G1212">$J$1*(Distributed_Weight($A1212,'Rev 10'!$M$16*9.81,'Rev 10'!$M$9,0)-Point_Force($A1212,2*'Rev 10'!$M$16*9.81,'Rev 10'!$M$10/2)+Distributed_Weight($A1212,'Rev 10'!$M$16*9.81,'Rev 10'!$M$9,'Rev 10'!$M$10-'Rev 10'!$M$9))</f>
        <v>-5.520176239022565E-28</v>
      </c>
      <c r="L1212">
        <f t="shared" si="55"/>
        <v>9.200293731704275E-29</v>
      </c>
      <c r="O1212">
        <f t="shared" si="56"/>
        <v>-6.133529154469517E-29</v>
      </c>
    </row>
    <row r="1213" spans="1:15" x14ac:dyDescent="0.2">
      <c r="A1213">
        <v>3636</v>
      </c>
      <c r="B1213">
        <f t="shared" si="54"/>
        <v>-2.7600881195112825E-28</v>
      </c>
      <c r="D1213" cm="1">
        <f t="array" ref="D1213">$J$1*Distributed_Weight($A1213,'Rev 10'!$M$16,'Rev 10'!$M$9,0)</f>
        <v>5.5444630581056314E-13</v>
      </c>
      <c r="E1213" cm="1">
        <f t="array" ref="E1213">$J$1*(Distributed_Weight($A1213,'Rev 10'!$M$16,'Rev 10'!$M$9,0)+Point_Force($A1213,2*'Rev 10'!$M$16,'Rev 10'!$M$10/2))</f>
        <v>1.3104362702189596E-12</v>
      </c>
      <c r="F1213" cm="1">
        <f t="array" ref="F1213">$J$1*(Distributed_Weight($A1213,'Rev 10'!$M$16,'Rev 10'!$M$9,0)+Point_Force($A1213,2*'Rev 10'!$M$16,'Rev 10'!$M$10/2)+Moment_Force($A1213,'Rev 10'!$V$9,'Rev 10'!$M$10/2))</f>
        <v>-2.3072732140824135E-9</v>
      </c>
      <c r="G1213" cm="1">
        <f t="array" ref="G1213">$J$1*(Distributed_Weight($A1213,'Rev 10'!$M$16*9.81,'Rev 10'!$M$9,0)-Point_Force($A1213,2*'Rev 10'!$M$16*9.81,'Rev 10'!$M$10/2)+Distributed_Weight($A1213,'Rev 10'!$M$16*9.81,'Rev 10'!$M$9,'Rev 10'!$M$10-'Rev 10'!$M$9))</f>
        <v>-2.7600881195112825E-28</v>
      </c>
      <c r="L1213">
        <f t="shared" si="55"/>
        <v>-9.200293731704275E-29</v>
      </c>
      <c r="O1213">
        <f t="shared" si="56"/>
        <v>3.0667645772347585E-29</v>
      </c>
    </row>
    <row r="1214" spans="1:15" x14ac:dyDescent="0.2">
      <c r="A1214">
        <v>3639</v>
      </c>
      <c r="B1214">
        <f t="shared" si="54"/>
        <v>-5.520176239022565E-28</v>
      </c>
      <c r="D1214" cm="1">
        <f t="array" ref="D1214">$J$1*Distributed_Weight($A1214,'Rev 10'!$M$16,'Rev 10'!$M$9,0)</f>
        <v>5.550462899095103E-13</v>
      </c>
      <c r="E1214" cm="1">
        <f t="array" ref="E1214">$J$1*(Distributed_Weight($A1214,'Rev 10'!$M$16,'Rev 10'!$M$9,0)+Point_Force($A1214,2*'Rev 10'!$M$16,'Rev 10'!$M$10/2))</f>
        <v>1.3122362225158008E-12</v>
      </c>
      <c r="F1214" cm="1">
        <f t="array" ref="F1214">$J$1*(Distributed_Weight($A1214,'Rev 10'!$M$16,'Rev 10'!$M$9,0)+Point_Force($A1214,2*'Rev 10'!$M$16,'Rev 10'!$M$10/2)+Moment_Force($A1214,'Rev 10'!$V$9,'Rev 10'!$M$10/2))</f>
        <v>-2.3072714141301168E-9</v>
      </c>
      <c r="G1214" cm="1">
        <f t="array" ref="G1214">$J$1*(Distributed_Weight($A1214,'Rev 10'!$M$16*9.81,'Rev 10'!$M$9,0)-Point_Force($A1214,2*'Rev 10'!$M$16*9.81,'Rev 10'!$M$10/2)+Distributed_Weight($A1214,'Rev 10'!$M$16*9.81,'Rev 10'!$M$9,'Rev 10'!$M$10-'Rev 10'!$M$9))</f>
        <v>-5.520176239022565E-28</v>
      </c>
      <c r="L1214">
        <f t="shared" si="55"/>
        <v>0</v>
      </c>
      <c r="O1214">
        <f t="shared" si="56"/>
        <v>3.0667645772347585E-29</v>
      </c>
    </row>
    <row r="1215" spans="1:15" x14ac:dyDescent="0.2">
      <c r="A1215">
        <v>3642</v>
      </c>
      <c r="B1215">
        <f t="shared" si="54"/>
        <v>-5.520176239022565E-28</v>
      </c>
      <c r="D1215" cm="1">
        <f t="array" ref="D1215">$J$1*Distributed_Weight($A1215,'Rev 10'!$M$16,'Rev 10'!$M$9,0)</f>
        <v>5.5564627400845746E-13</v>
      </c>
      <c r="E1215" cm="1">
        <f t="array" ref="E1215">$J$1*(Distributed_Weight($A1215,'Rev 10'!$M$16,'Rev 10'!$M$9,0)+Point_Force($A1215,2*'Rev 10'!$M$16,'Rev 10'!$M$10/2))</f>
        <v>1.3140361748126425E-12</v>
      </c>
      <c r="F1215" cm="1">
        <f t="array" ref="F1215">$J$1*(Distributed_Weight($A1215,'Rev 10'!$M$16,'Rev 10'!$M$9,0)+Point_Force($A1215,2*'Rev 10'!$M$16,'Rev 10'!$M$10/2)+Moment_Force($A1215,'Rev 10'!$V$9,'Rev 10'!$M$10/2))</f>
        <v>-2.3072696141778198E-9</v>
      </c>
      <c r="G1215" cm="1">
        <f t="array" ref="G1215">$J$1*(Distributed_Weight($A1215,'Rev 10'!$M$16*9.81,'Rev 10'!$M$9,0)-Point_Force($A1215,2*'Rev 10'!$M$16*9.81,'Rev 10'!$M$10/2)+Distributed_Weight($A1215,'Rev 10'!$M$16*9.81,'Rev 10'!$M$9,'Rev 10'!$M$10-'Rev 10'!$M$9))</f>
        <v>-5.520176239022565E-28</v>
      </c>
      <c r="L1215">
        <f t="shared" si="55"/>
        <v>9.200293731704275E-29</v>
      </c>
      <c r="O1215">
        <f t="shared" si="56"/>
        <v>-6.133529154469517E-29</v>
      </c>
    </row>
    <row r="1216" spans="1:15" x14ac:dyDescent="0.2">
      <c r="A1216">
        <v>3645</v>
      </c>
      <c r="B1216">
        <f t="shared" si="54"/>
        <v>-2.7600881195112825E-28</v>
      </c>
      <c r="D1216" cm="1">
        <f t="array" ref="D1216">$J$1*Distributed_Weight($A1216,'Rev 10'!$M$16,'Rev 10'!$M$9,0)</f>
        <v>5.5624625810740462E-13</v>
      </c>
      <c r="E1216" cm="1">
        <f t="array" ref="E1216">$J$1*(Distributed_Weight($A1216,'Rev 10'!$M$16,'Rev 10'!$M$9,0)+Point_Force($A1216,2*'Rev 10'!$M$16,'Rev 10'!$M$10/2))</f>
        <v>1.315836127109484E-12</v>
      </c>
      <c r="F1216" cm="1">
        <f t="array" ref="F1216">$J$1*(Distributed_Weight($A1216,'Rev 10'!$M$16,'Rev 10'!$M$9,0)+Point_Force($A1216,2*'Rev 10'!$M$16,'Rev 10'!$M$10/2)+Moment_Force($A1216,'Rev 10'!$V$9,'Rev 10'!$M$10/2))</f>
        <v>-2.3072678142255231E-9</v>
      </c>
      <c r="G1216" cm="1">
        <f t="array" ref="G1216">$J$1*(Distributed_Weight($A1216,'Rev 10'!$M$16*9.81,'Rev 10'!$M$9,0)-Point_Force($A1216,2*'Rev 10'!$M$16*9.81,'Rev 10'!$M$10/2)+Distributed_Weight($A1216,'Rev 10'!$M$16*9.81,'Rev 10'!$M$9,'Rev 10'!$M$10-'Rev 10'!$M$9))</f>
        <v>-2.7600881195112825E-28</v>
      </c>
      <c r="L1216">
        <f t="shared" si="55"/>
        <v>-9.200293731704275E-29</v>
      </c>
      <c r="O1216">
        <f t="shared" si="56"/>
        <v>6.133529154469517E-29</v>
      </c>
    </row>
    <row r="1217" spans="1:15" x14ac:dyDescent="0.2">
      <c r="A1217">
        <v>3648</v>
      </c>
      <c r="B1217">
        <f t="shared" si="54"/>
        <v>-5.520176239022565E-28</v>
      </c>
      <c r="D1217" cm="1">
        <f t="array" ref="D1217">$J$1*Distributed_Weight($A1217,'Rev 10'!$M$16,'Rev 10'!$M$9,0)</f>
        <v>5.5684624220635178E-13</v>
      </c>
      <c r="E1217" cm="1">
        <f t="array" ref="E1217">$J$1*(Distributed_Weight($A1217,'Rev 10'!$M$16,'Rev 10'!$M$9,0)+Point_Force($A1217,2*'Rev 10'!$M$16,'Rev 10'!$M$10/2))</f>
        <v>1.3176360794063255E-12</v>
      </c>
      <c r="F1217" cm="1">
        <f t="array" ref="F1217">$J$1*(Distributed_Weight($A1217,'Rev 10'!$M$16,'Rev 10'!$M$9,0)+Point_Force($A1217,2*'Rev 10'!$M$16,'Rev 10'!$M$10/2)+Moment_Force($A1217,'Rev 10'!$V$9,'Rev 10'!$M$10/2))</f>
        <v>-2.3072660142732265E-9</v>
      </c>
      <c r="G1217" cm="1">
        <f t="array" ref="G1217">$J$1*(Distributed_Weight($A1217,'Rev 10'!$M$16*9.81,'Rev 10'!$M$9,0)-Point_Force($A1217,2*'Rev 10'!$M$16*9.81,'Rev 10'!$M$10/2)+Distributed_Weight($A1217,'Rev 10'!$M$16*9.81,'Rev 10'!$M$9,'Rev 10'!$M$10-'Rev 10'!$M$9))</f>
        <v>-5.520176239022565E-28</v>
      </c>
      <c r="L1217">
        <f t="shared" si="55"/>
        <v>9.200293731704275E-29</v>
      </c>
      <c r="O1217">
        <f t="shared" si="56"/>
        <v>-3.0667645772347585E-29</v>
      </c>
    </row>
    <row r="1218" spans="1:15" x14ac:dyDescent="0.2">
      <c r="A1218">
        <v>3651</v>
      </c>
      <c r="B1218">
        <f t="shared" si="54"/>
        <v>-2.7600881195112825E-28</v>
      </c>
      <c r="D1218" cm="1">
        <f t="array" ref="D1218">$J$1*Distributed_Weight($A1218,'Rev 10'!$M$16,'Rev 10'!$M$9,0)</f>
        <v>5.5744622630529894E-13</v>
      </c>
      <c r="E1218" cm="1">
        <f t="array" ref="E1218">$J$1*(Distributed_Weight($A1218,'Rev 10'!$M$16,'Rev 10'!$M$9,0)+Point_Force($A1218,2*'Rev 10'!$M$16,'Rev 10'!$M$10/2))</f>
        <v>1.3194360317031667E-12</v>
      </c>
      <c r="F1218" cm="1">
        <f t="array" ref="F1218">$J$1*(Distributed_Weight($A1218,'Rev 10'!$M$16,'Rev 10'!$M$9,0)+Point_Force($A1218,2*'Rev 10'!$M$16,'Rev 10'!$M$10/2)+Moment_Force($A1218,'Rev 10'!$V$9,'Rev 10'!$M$10/2))</f>
        <v>-2.3072642143209294E-9</v>
      </c>
      <c r="G1218" cm="1">
        <f t="array" ref="G1218">$J$1*(Distributed_Weight($A1218,'Rev 10'!$M$16*9.81,'Rev 10'!$M$9,0)-Point_Force($A1218,2*'Rev 10'!$M$16*9.81,'Rev 10'!$M$10/2)+Distributed_Weight($A1218,'Rev 10'!$M$16*9.81,'Rev 10'!$M$9,'Rev 10'!$M$10-'Rev 10'!$M$9))</f>
        <v>-2.7600881195112825E-28</v>
      </c>
      <c r="L1218">
        <f t="shared" si="55"/>
        <v>0</v>
      </c>
      <c r="O1218">
        <f t="shared" si="56"/>
        <v>0</v>
      </c>
    </row>
    <row r="1219" spans="1:15" x14ac:dyDescent="0.2">
      <c r="A1219">
        <v>3654</v>
      </c>
      <c r="B1219">
        <f t="shared" ref="B1219:B1266" si="57">G1219</f>
        <v>-2.7600881195112825E-28</v>
      </c>
      <c r="D1219" cm="1">
        <f t="array" ref="D1219">$J$1*Distributed_Weight($A1219,'Rev 10'!$M$16,'Rev 10'!$M$9,0)</f>
        <v>5.580462104042461E-13</v>
      </c>
      <c r="E1219" cm="1">
        <f t="array" ref="E1219">$J$1*(Distributed_Weight($A1219,'Rev 10'!$M$16,'Rev 10'!$M$9,0)+Point_Force($A1219,2*'Rev 10'!$M$16,'Rev 10'!$M$10/2))</f>
        <v>1.3212359840000082E-12</v>
      </c>
      <c r="F1219" cm="1">
        <f t="array" ref="F1219">$J$1*(Distributed_Weight($A1219,'Rev 10'!$M$16,'Rev 10'!$M$9,0)+Point_Force($A1219,2*'Rev 10'!$M$16,'Rev 10'!$M$10/2)+Moment_Force($A1219,'Rev 10'!$V$9,'Rev 10'!$M$10/2))</f>
        <v>-2.3072624143686323E-9</v>
      </c>
      <c r="G1219" cm="1">
        <f t="array" ref="G1219">$J$1*(Distributed_Weight($A1219,'Rev 10'!$M$16*9.81,'Rev 10'!$M$9,0)-Point_Force($A1219,2*'Rev 10'!$M$16*9.81,'Rev 10'!$M$10/2)+Distributed_Weight($A1219,'Rev 10'!$M$16*9.81,'Rev 10'!$M$9,'Rev 10'!$M$10-'Rev 10'!$M$9))</f>
        <v>-2.7600881195112825E-28</v>
      </c>
      <c r="L1219">
        <f t="shared" ref="L1219:L1265" si="58">(B1220-B1219)/(A1220-A1219)</f>
        <v>0</v>
      </c>
      <c r="O1219">
        <f t="shared" ref="O1219:O1265" si="59">(L1220-L1219)/(A1220-A1219)</f>
        <v>0</v>
      </c>
    </row>
    <row r="1220" spans="1:15" x14ac:dyDescent="0.2">
      <c r="A1220">
        <v>3657</v>
      </c>
      <c r="B1220">
        <f t="shared" si="57"/>
        <v>-2.7600881195112825E-28</v>
      </c>
      <c r="D1220" cm="1">
        <f t="array" ref="D1220">$J$1*Distributed_Weight($A1220,'Rev 10'!$M$16,'Rev 10'!$M$9,0)</f>
        <v>5.5864619450319326E-13</v>
      </c>
      <c r="E1220" cm="1">
        <f t="array" ref="E1220">$J$1*(Distributed_Weight($A1220,'Rev 10'!$M$16,'Rev 10'!$M$9,0)+Point_Force($A1220,2*'Rev 10'!$M$16,'Rev 10'!$M$10/2))</f>
        <v>1.3230359362968497E-12</v>
      </c>
      <c r="F1220" cm="1">
        <f t="array" ref="F1220">$J$1*(Distributed_Weight($A1220,'Rev 10'!$M$16,'Rev 10'!$M$9,0)+Point_Force($A1220,2*'Rev 10'!$M$16,'Rev 10'!$M$10/2)+Moment_Force($A1220,'Rev 10'!$V$9,'Rev 10'!$M$10/2))</f>
        <v>-2.3072606144163357E-9</v>
      </c>
      <c r="G1220" cm="1">
        <f t="array" ref="G1220">$J$1*(Distributed_Weight($A1220,'Rev 10'!$M$16*9.81,'Rev 10'!$M$9,0)-Point_Force($A1220,2*'Rev 10'!$M$16*9.81,'Rev 10'!$M$10/2)+Distributed_Weight($A1220,'Rev 10'!$M$16*9.81,'Rev 10'!$M$9,'Rev 10'!$M$10-'Rev 10'!$M$9))</f>
        <v>-2.7600881195112825E-28</v>
      </c>
      <c r="L1220">
        <f t="shared" si="58"/>
        <v>0</v>
      </c>
      <c r="O1220">
        <f t="shared" si="59"/>
        <v>0</v>
      </c>
    </row>
    <row r="1221" spans="1:15" x14ac:dyDescent="0.2">
      <c r="A1221">
        <v>3660</v>
      </c>
      <c r="B1221">
        <f t="shared" si="57"/>
        <v>-2.7600881195112825E-28</v>
      </c>
      <c r="D1221" cm="1">
        <f t="array" ref="D1221">$J$1*Distributed_Weight($A1221,'Rev 10'!$M$16,'Rev 10'!$M$9,0)</f>
        <v>5.5924617860214031E-13</v>
      </c>
      <c r="E1221" cm="1">
        <f t="array" ref="E1221">$J$1*(Distributed_Weight($A1221,'Rev 10'!$M$16,'Rev 10'!$M$9,0)+Point_Force($A1221,2*'Rev 10'!$M$16,'Rev 10'!$M$10/2))</f>
        <v>1.3248358885936912E-12</v>
      </c>
      <c r="F1221" cm="1">
        <f t="array" ref="F1221">$J$1*(Distributed_Weight($A1221,'Rev 10'!$M$16,'Rev 10'!$M$9,0)+Point_Force($A1221,2*'Rev 10'!$M$16,'Rev 10'!$M$10/2)+Moment_Force($A1221,'Rev 10'!$V$9,'Rev 10'!$M$10/2))</f>
        <v>-2.3072588144640386E-9</v>
      </c>
      <c r="G1221" cm="1">
        <f t="array" ref="G1221">$J$1*(Distributed_Weight($A1221,'Rev 10'!$M$16*9.81,'Rev 10'!$M$9,0)-Point_Force($A1221,2*'Rev 10'!$M$16*9.81,'Rev 10'!$M$10/2)+Distributed_Weight($A1221,'Rev 10'!$M$16*9.81,'Rev 10'!$M$9,'Rev 10'!$M$10-'Rev 10'!$M$9))</f>
        <v>-2.7600881195112825E-28</v>
      </c>
      <c r="L1221">
        <f t="shared" si="58"/>
        <v>0</v>
      </c>
      <c r="O1221">
        <f t="shared" si="59"/>
        <v>3.0667645772347585E-29</v>
      </c>
    </row>
    <row r="1222" spans="1:15" x14ac:dyDescent="0.2">
      <c r="A1222">
        <v>3663</v>
      </c>
      <c r="B1222">
        <f t="shared" si="57"/>
        <v>-2.7600881195112825E-28</v>
      </c>
      <c r="D1222" cm="1">
        <f t="array" ref="D1222">$J$1*Distributed_Weight($A1222,'Rev 10'!$M$16,'Rev 10'!$M$9,0)</f>
        <v>5.5984616270108747E-13</v>
      </c>
      <c r="E1222" cm="1">
        <f t="array" ref="E1222">$J$1*(Distributed_Weight($A1222,'Rev 10'!$M$16,'Rev 10'!$M$9,0)+Point_Force($A1222,2*'Rev 10'!$M$16,'Rev 10'!$M$10/2))</f>
        <v>1.3266358408905325E-12</v>
      </c>
      <c r="F1222" cm="1">
        <f t="array" ref="F1222">$J$1*(Distributed_Weight($A1222,'Rev 10'!$M$16,'Rev 10'!$M$9,0)+Point_Force($A1222,2*'Rev 10'!$M$16,'Rev 10'!$M$10/2)+Moment_Force($A1222,'Rev 10'!$V$9,'Rev 10'!$M$10/2))</f>
        <v>-2.307257014511742E-9</v>
      </c>
      <c r="G1222" cm="1">
        <f t="array" ref="G1222">$J$1*(Distributed_Weight($A1222,'Rev 10'!$M$16*9.81,'Rev 10'!$M$9,0)-Point_Force($A1222,2*'Rev 10'!$M$16*9.81,'Rev 10'!$M$10/2)+Distributed_Weight($A1222,'Rev 10'!$M$16*9.81,'Rev 10'!$M$9,'Rev 10'!$M$10-'Rev 10'!$M$9))</f>
        <v>-2.7600881195112825E-28</v>
      </c>
      <c r="L1222">
        <f t="shared" si="58"/>
        <v>9.200293731704275E-29</v>
      </c>
      <c r="O1222">
        <f t="shared" si="59"/>
        <v>-1.5333822886173793E-28</v>
      </c>
    </row>
    <row r="1223" spans="1:15" x14ac:dyDescent="0.2">
      <c r="A1223">
        <v>3666</v>
      </c>
      <c r="B1223">
        <f t="shared" si="57"/>
        <v>0</v>
      </c>
      <c r="D1223" cm="1">
        <f t="array" ref="D1223">$J$1*Distributed_Weight($A1223,'Rev 10'!$M$16,'Rev 10'!$M$9,0)</f>
        <v>5.6044614680003463E-13</v>
      </c>
      <c r="E1223" cm="1">
        <f t="array" ref="E1223">$J$1*(Distributed_Weight($A1223,'Rev 10'!$M$16,'Rev 10'!$M$9,0)+Point_Force($A1223,2*'Rev 10'!$M$16,'Rev 10'!$M$10/2))</f>
        <v>1.3284357931873739E-12</v>
      </c>
      <c r="F1223" cm="1">
        <f t="array" ref="F1223">$J$1*(Distributed_Weight($A1223,'Rev 10'!$M$16,'Rev 10'!$M$9,0)+Point_Force($A1223,2*'Rev 10'!$M$16,'Rev 10'!$M$10/2)+Moment_Force($A1223,'Rev 10'!$V$9,'Rev 10'!$M$10/2))</f>
        <v>-2.3072552145594453E-9</v>
      </c>
      <c r="G1223" cm="1">
        <f t="array" ref="G1223">$J$1*(Distributed_Weight($A1223,'Rev 10'!$M$16*9.81,'Rev 10'!$M$9,0)-Point_Force($A1223,2*'Rev 10'!$M$16*9.81,'Rev 10'!$M$10/2)+Distributed_Weight($A1223,'Rev 10'!$M$16*9.81,'Rev 10'!$M$9,'Rev 10'!$M$10-'Rev 10'!$M$9))</f>
        <v>0</v>
      </c>
      <c r="L1223">
        <f t="shared" si="58"/>
        <v>-3.68011749268171E-28</v>
      </c>
      <c r="O1223">
        <f t="shared" si="59"/>
        <v>2.1467352040643307E-28</v>
      </c>
    </row>
    <row r="1224" spans="1:15" x14ac:dyDescent="0.2">
      <c r="A1224">
        <v>3669</v>
      </c>
      <c r="B1224">
        <f t="shared" si="57"/>
        <v>-1.104035247804513E-27</v>
      </c>
      <c r="D1224" cm="1">
        <f t="array" ref="D1224">$J$1*Distributed_Weight($A1224,'Rev 10'!$M$16,'Rev 10'!$M$9,0)</f>
        <v>5.6104613089898179E-13</v>
      </c>
      <c r="E1224" cm="1">
        <f t="array" ref="E1224">$J$1*(Distributed_Weight($A1224,'Rev 10'!$M$16,'Rev 10'!$M$9,0)+Point_Force($A1224,2*'Rev 10'!$M$16,'Rev 10'!$M$10/2))</f>
        <v>1.3302357454842156E-12</v>
      </c>
      <c r="F1224" cm="1">
        <f t="array" ref="F1224">$J$1*(Distributed_Weight($A1224,'Rev 10'!$M$16,'Rev 10'!$M$9,0)+Point_Force($A1224,2*'Rev 10'!$M$16,'Rev 10'!$M$10/2)+Moment_Force($A1224,'Rev 10'!$V$9,'Rev 10'!$M$10/2))</f>
        <v>-2.3072534146071482E-9</v>
      </c>
      <c r="G1224" cm="1">
        <f t="array" ref="G1224">$J$1*(Distributed_Weight($A1224,'Rev 10'!$M$16*9.81,'Rev 10'!$M$9,0)-Point_Force($A1224,2*'Rev 10'!$M$16*9.81,'Rev 10'!$M$10/2)+Distributed_Weight($A1224,'Rev 10'!$M$16*9.81,'Rev 10'!$M$9,'Rev 10'!$M$10-'Rev 10'!$M$9))</f>
        <v>-1.104035247804513E-27</v>
      </c>
      <c r="L1224">
        <f t="shared" si="58"/>
        <v>2.7600881195112825E-28</v>
      </c>
      <c r="O1224">
        <f t="shared" si="59"/>
        <v>-1.840058746340855E-28</v>
      </c>
    </row>
    <row r="1225" spans="1:15" x14ac:dyDescent="0.2">
      <c r="A1225">
        <v>3672</v>
      </c>
      <c r="B1225">
        <f t="shared" si="57"/>
        <v>-2.7600881195112825E-28</v>
      </c>
      <c r="D1225" cm="1">
        <f t="array" ref="D1225">$J$1*Distributed_Weight($A1225,'Rev 10'!$M$16,'Rev 10'!$M$9,0)</f>
        <v>5.6164611499792895E-13</v>
      </c>
      <c r="E1225" cm="1">
        <f t="array" ref="E1225">$J$1*(Distributed_Weight($A1225,'Rev 10'!$M$16,'Rev 10'!$M$9,0)+Point_Force($A1225,2*'Rev 10'!$M$16,'Rev 10'!$M$10/2))</f>
        <v>1.3320356977810569E-12</v>
      </c>
      <c r="F1225" cm="1">
        <f t="array" ref="F1225">$J$1*(Distributed_Weight($A1225,'Rev 10'!$M$16,'Rev 10'!$M$9,0)+Point_Force($A1225,2*'Rev 10'!$M$16,'Rev 10'!$M$10/2)+Moment_Force($A1225,'Rev 10'!$V$9,'Rev 10'!$M$10/2))</f>
        <v>-2.3072516146548516E-9</v>
      </c>
      <c r="G1225" cm="1">
        <f t="array" ref="G1225">$J$1*(Distributed_Weight($A1225,'Rev 10'!$M$16*9.81,'Rev 10'!$M$9,0)-Point_Force($A1225,2*'Rev 10'!$M$16*9.81,'Rev 10'!$M$10/2)+Distributed_Weight($A1225,'Rev 10'!$M$16*9.81,'Rev 10'!$M$9,'Rev 10'!$M$10-'Rev 10'!$M$9))</f>
        <v>-2.7600881195112825E-28</v>
      </c>
      <c r="L1225">
        <f t="shared" si="58"/>
        <v>-2.7600881195112825E-28</v>
      </c>
      <c r="O1225">
        <f t="shared" si="59"/>
        <v>9.200293731704275E-29</v>
      </c>
    </row>
    <row r="1226" spans="1:15" x14ac:dyDescent="0.2">
      <c r="A1226">
        <v>3675</v>
      </c>
      <c r="B1226">
        <f t="shared" si="57"/>
        <v>-1.104035247804513E-27</v>
      </c>
      <c r="D1226" cm="1">
        <f t="array" ref="D1226">$J$1*Distributed_Weight($A1226,'Rev 10'!$M$16,'Rev 10'!$M$9,0)</f>
        <v>5.6224609909687611E-13</v>
      </c>
      <c r="E1226" cm="1">
        <f t="array" ref="E1226">$J$1*(Distributed_Weight($A1226,'Rev 10'!$M$16,'Rev 10'!$M$9,0)+Point_Force($A1226,2*'Rev 10'!$M$16,'Rev 10'!$M$10/2))</f>
        <v>1.3338356500778982E-12</v>
      </c>
      <c r="F1226" cm="1">
        <f t="array" ref="F1226">$J$1*(Distributed_Weight($A1226,'Rev 10'!$M$16,'Rev 10'!$M$9,0)+Point_Force($A1226,2*'Rev 10'!$M$16,'Rev 10'!$M$10/2)+Moment_Force($A1226,'Rev 10'!$V$9,'Rev 10'!$M$10/2))</f>
        <v>-2.3072498147025545E-9</v>
      </c>
      <c r="G1226" cm="1">
        <f t="array" ref="G1226">$J$1*(Distributed_Weight($A1226,'Rev 10'!$M$16*9.81,'Rev 10'!$M$9,0)-Point_Force($A1226,2*'Rev 10'!$M$16*9.81,'Rev 10'!$M$10/2)+Distributed_Weight($A1226,'Rev 10'!$M$16*9.81,'Rev 10'!$M$9,'Rev 10'!$M$10-'Rev 10'!$M$9))</f>
        <v>-1.104035247804513E-27</v>
      </c>
      <c r="L1226">
        <f t="shared" si="58"/>
        <v>0</v>
      </c>
      <c r="O1226">
        <f t="shared" si="59"/>
        <v>9.200293731704275E-29</v>
      </c>
    </row>
    <row r="1227" spans="1:15" x14ac:dyDescent="0.2">
      <c r="A1227">
        <v>3678</v>
      </c>
      <c r="B1227">
        <f t="shared" si="57"/>
        <v>-1.104035247804513E-27</v>
      </c>
      <c r="D1227" cm="1">
        <f t="array" ref="D1227">$J$1*Distributed_Weight($A1227,'Rev 10'!$M$16,'Rev 10'!$M$9,0)</f>
        <v>5.6284608319582327E-13</v>
      </c>
      <c r="E1227" cm="1">
        <f t="array" ref="E1227">$J$1*(Distributed_Weight($A1227,'Rev 10'!$M$16,'Rev 10'!$M$9,0)+Point_Force($A1227,2*'Rev 10'!$M$16,'Rev 10'!$M$10/2))</f>
        <v>1.3356356023747401E-12</v>
      </c>
      <c r="F1227" cm="1">
        <f t="array" ref="F1227">$J$1*(Distributed_Weight($A1227,'Rev 10'!$M$16,'Rev 10'!$M$9,0)+Point_Force($A1227,2*'Rev 10'!$M$16,'Rev 10'!$M$10/2)+Moment_Force($A1227,'Rev 10'!$V$9,'Rev 10'!$M$10/2))</f>
        <v>-2.3072480147502579E-9</v>
      </c>
      <c r="G1227" cm="1">
        <f t="array" ref="G1227">$J$1*(Distributed_Weight($A1227,'Rev 10'!$M$16*9.81,'Rev 10'!$M$9,0)-Point_Force($A1227,2*'Rev 10'!$M$16*9.81,'Rev 10'!$M$10/2)+Distributed_Weight($A1227,'Rev 10'!$M$16*9.81,'Rev 10'!$M$9,'Rev 10'!$M$10-'Rev 10'!$M$9))</f>
        <v>-1.104035247804513E-27</v>
      </c>
      <c r="L1227">
        <f t="shared" si="58"/>
        <v>2.7600881195112825E-28</v>
      </c>
      <c r="O1227">
        <f t="shared" si="59"/>
        <v>-6.133529154469517E-29</v>
      </c>
    </row>
    <row r="1228" spans="1:15" x14ac:dyDescent="0.2">
      <c r="A1228">
        <v>3681</v>
      </c>
      <c r="B1228">
        <f t="shared" si="57"/>
        <v>-2.7600881195112825E-28</v>
      </c>
      <c r="D1228" cm="1">
        <f t="array" ref="D1228">$J$1*Distributed_Weight($A1228,'Rev 10'!$M$16,'Rev 10'!$M$9,0)</f>
        <v>5.6344606729477043E-13</v>
      </c>
      <c r="E1228" cm="1">
        <f t="array" ref="E1228">$J$1*(Distributed_Weight($A1228,'Rev 10'!$M$16,'Rev 10'!$M$9,0)+Point_Force($A1228,2*'Rev 10'!$M$16,'Rev 10'!$M$10/2))</f>
        <v>1.3374355546715813E-12</v>
      </c>
      <c r="F1228" cm="1">
        <f t="array" ref="F1228">$J$1*(Distributed_Weight($A1228,'Rev 10'!$M$16,'Rev 10'!$M$9,0)+Point_Force($A1228,2*'Rev 10'!$M$16,'Rev 10'!$M$10/2)+Moment_Force($A1228,'Rev 10'!$V$9,'Rev 10'!$M$10/2))</f>
        <v>-2.3072462147979612E-9</v>
      </c>
      <c r="G1228" cm="1">
        <f t="array" ref="G1228">$J$1*(Distributed_Weight($A1228,'Rev 10'!$M$16*9.81,'Rev 10'!$M$9,0)-Point_Force($A1228,2*'Rev 10'!$M$16*9.81,'Rev 10'!$M$10/2)+Distributed_Weight($A1228,'Rev 10'!$M$16*9.81,'Rev 10'!$M$9,'Rev 10'!$M$10-'Rev 10'!$M$9))</f>
        <v>-2.7600881195112825E-28</v>
      </c>
      <c r="L1228">
        <f t="shared" si="58"/>
        <v>9.200293731704275E-29</v>
      </c>
      <c r="O1228">
        <f t="shared" si="59"/>
        <v>-3.0667645772347585E-29</v>
      </c>
    </row>
    <row r="1229" spans="1:15" x14ac:dyDescent="0.2">
      <c r="A1229">
        <v>3684</v>
      </c>
      <c r="B1229">
        <f t="shared" si="57"/>
        <v>0</v>
      </c>
      <c r="D1229" cm="1">
        <f t="array" ref="D1229">$J$1*Distributed_Weight($A1229,'Rev 10'!$M$16,'Rev 10'!$M$9,0)</f>
        <v>5.6404605139371759E-13</v>
      </c>
      <c r="E1229" cm="1">
        <f t="array" ref="E1229">$J$1*(Distributed_Weight($A1229,'Rev 10'!$M$16,'Rev 10'!$M$9,0)+Point_Force($A1229,2*'Rev 10'!$M$16,'Rev 10'!$M$10/2))</f>
        <v>1.3392355069684228E-12</v>
      </c>
      <c r="F1229" cm="1">
        <f t="array" ref="F1229">$J$1*(Distributed_Weight($A1229,'Rev 10'!$M$16,'Rev 10'!$M$9,0)+Point_Force($A1229,2*'Rev 10'!$M$16,'Rev 10'!$M$10/2)+Moment_Force($A1229,'Rev 10'!$V$9,'Rev 10'!$M$10/2))</f>
        <v>-2.3072444148456641E-9</v>
      </c>
      <c r="G1229" cm="1">
        <f t="array" ref="G1229">$J$1*(Distributed_Weight($A1229,'Rev 10'!$M$16*9.81,'Rev 10'!$M$9,0)-Point_Force($A1229,2*'Rev 10'!$M$16*9.81,'Rev 10'!$M$10/2)+Distributed_Weight($A1229,'Rev 10'!$M$16*9.81,'Rev 10'!$M$9,'Rev 10'!$M$10-'Rev 10'!$M$9))</f>
        <v>0</v>
      </c>
      <c r="L1229">
        <f t="shared" si="58"/>
        <v>0</v>
      </c>
      <c r="O1229">
        <f t="shared" si="59"/>
        <v>3.0667645772347585E-29</v>
      </c>
    </row>
    <row r="1230" spans="1:15" x14ac:dyDescent="0.2">
      <c r="A1230">
        <v>3687</v>
      </c>
      <c r="B1230">
        <f t="shared" si="57"/>
        <v>0</v>
      </c>
      <c r="D1230" cm="1">
        <f t="array" ref="D1230">$J$1*Distributed_Weight($A1230,'Rev 10'!$M$16,'Rev 10'!$M$9,0)</f>
        <v>5.6464603549266475E-13</v>
      </c>
      <c r="E1230" cm="1">
        <f t="array" ref="E1230">$J$1*(Distributed_Weight($A1230,'Rev 10'!$M$16,'Rev 10'!$M$9,0)+Point_Force($A1230,2*'Rev 10'!$M$16,'Rev 10'!$M$10/2))</f>
        <v>1.3410354592652645E-12</v>
      </c>
      <c r="F1230" cm="1">
        <f t="array" ref="F1230">$J$1*(Distributed_Weight($A1230,'Rev 10'!$M$16,'Rev 10'!$M$9,0)+Point_Force($A1230,2*'Rev 10'!$M$16,'Rev 10'!$M$10/2)+Moment_Force($A1230,'Rev 10'!$V$9,'Rev 10'!$M$10/2))</f>
        <v>-2.3072426148933675E-9</v>
      </c>
      <c r="G1230" cm="1">
        <f t="array" ref="G1230">$J$1*(Distributed_Weight($A1230,'Rev 10'!$M$16*9.81,'Rev 10'!$M$9,0)-Point_Force($A1230,2*'Rev 10'!$M$16*9.81,'Rev 10'!$M$10/2)+Distributed_Weight($A1230,'Rev 10'!$M$16*9.81,'Rev 10'!$M$9,'Rev 10'!$M$10-'Rev 10'!$M$9))</f>
        <v>0</v>
      </c>
      <c r="L1230">
        <f t="shared" si="58"/>
        <v>9.200293731704275E-29</v>
      </c>
      <c r="O1230">
        <f t="shared" si="59"/>
        <v>-6.133529154469517E-29</v>
      </c>
    </row>
    <row r="1231" spans="1:15" x14ac:dyDescent="0.2">
      <c r="A1231">
        <v>3690</v>
      </c>
      <c r="B1231">
        <f t="shared" si="57"/>
        <v>2.7600881195112825E-28</v>
      </c>
      <c r="D1231" cm="1">
        <f t="array" ref="D1231">$J$1*Distributed_Weight($A1231,'Rev 10'!$M$16,'Rev 10'!$M$9,0)</f>
        <v>5.6524601959161191E-13</v>
      </c>
      <c r="E1231" cm="1">
        <f t="array" ref="E1231">$J$1*(Distributed_Weight($A1231,'Rev 10'!$M$16,'Rev 10'!$M$9,0)+Point_Force($A1231,2*'Rev 10'!$M$16,'Rev 10'!$M$10/2))</f>
        <v>1.3428354115621058E-12</v>
      </c>
      <c r="F1231" cm="1">
        <f t="array" ref="F1231">$J$1*(Distributed_Weight($A1231,'Rev 10'!$M$16,'Rev 10'!$M$9,0)+Point_Force($A1231,2*'Rev 10'!$M$16,'Rev 10'!$M$10/2)+Moment_Force($A1231,'Rev 10'!$V$9,'Rev 10'!$M$10/2))</f>
        <v>-2.3072408149410704E-9</v>
      </c>
      <c r="G1231" cm="1">
        <f t="array" ref="G1231">$J$1*(Distributed_Weight($A1231,'Rev 10'!$M$16*9.81,'Rev 10'!$M$9,0)-Point_Force($A1231,2*'Rev 10'!$M$16*9.81,'Rev 10'!$M$10/2)+Distributed_Weight($A1231,'Rev 10'!$M$16*9.81,'Rev 10'!$M$9,'Rev 10'!$M$10-'Rev 10'!$M$9))</f>
        <v>2.7600881195112825E-28</v>
      </c>
      <c r="L1231">
        <f t="shared" si="58"/>
        <v>-9.200293731704275E-29</v>
      </c>
      <c r="O1231">
        <f t="shared" si="59"/>
        <v>3.0667645772347585E-29</v>
      </c>
    </row>
    <row r="1232" spans="1:15" x14ac:dyDescent="0.2">
      <c r="A1232">
        <v>3693</v>
      </c>
      <c r="B1232">
        <f t="shared" si="57"/>
        <v>0</v>
      </c>
      <c r="D1232" cm="1">
        <f t="array" ref="D1232">$J$1*Distributed_Weight($A1232,'Rev 10'!$M$16,'Rev 10'!$M$9,0)</f>
        <v>5.6584600369055907E-13</v>
      </c>
      <c r="E1232" cm="1">
        <f t="array" ref="E1232">$J$1*(Distributed_Weight($A1232,'Rev 10'!$M$16,'Rev 10'!$M$9,0)+Point_Force($A1232,2*'Rev 10'!$M$16,'Rev 10'!$M$10/2))</f>
        <v>1.344635363858947E-12</v>
      </c>
      <c r="F1232" cm="1">
        <f t="array" ref="F1232">$J$1*(Distributed_Weight($A1232,'Rev 10'!$M$16,'Rev 10'!$M$9,0)+Point_Force($A1232,2*'Rev 10'!$M$16,'Rev 10'!$M$10/2)+Moment_Force($A1232,'Rev 10'!$V$9,'Rev 10'!$M$10/2))</f>
        <v>-2.3072390149887733E-9</v>
      </c>
      <c r="G1232" cm="1">
        <f t="array" ref="G1232">$J$1*(Distributed_Weight($A1232,'Rev 10'!$M$16*9.81,'Rev 10'!$M$9,0)-Point_Force($A1232,2*'Rev 10'!$M$16*9.81,'Rev 10'!$M$10/2)+Distributed_Weight($A1232,'Rev 10'!$M$16*9.81,'Rev 10'!$M$9,'Rev 10'!$M$10-'Rev 10'!$M$9))</f>
        <v>0</v>
      </c>
      <c r="L1232">
        <f t="shared" si="58"/>
        <v>0</v>
      </c>
      <c r="O1232">
        <f t="shared" si="59"/>
        <v>3.0667645772347585E-29</v>
      </c>
    </row>
    <row r="1233" spans="1:15" x14ac:dyDescent="0.2">
      <c r="A1233">
        <v>3696</v>
      </c>
      <c r="B1233">
        <f t="shared" si="57"/>
        <v>0</v>
      </c>
      <c r="D1233" cm="1">
        <f t="array" ref="D1233">$J$1*Distributed_Weight($A1233,'Rev 10'!$M$16,'Rev 10'!$M$9,0)</f>
        <v>5.6644598778950623E-13</v>
      </c>
      <c r="E1233" cm="1">
        <f t="array" ref="E1233">$J$1*(Distributed_Weight($A1233,'Rev 10'!$M$16,'Rev 10'!$M$9,0)+Point_Force($A1233,2*'Rev 10'!$M$16,'Rev 10'!$M$10/2))</f>
        <v>1.3464353161557889E-12</v>
      </c>
      <c r="F1233" cm="1">
        <f t="array" ref="F1233">$J$1*(Distributed_Weight($A1233,'Rev 10'!$M$16,'Rev 10'!$M$9,0)+Point_Force($A1233,2*'Rev 10'!$M$16,'Rev 10'!$M$10/2)+Moment_Force($A1233,'Rev 10'!$V$9,'Rev 10'!$M$10/2))</f>
        <v>-2.3072372150364767E-9</v>
      </c>
      <c r="G1233" cm="1">
        <f t="array" ref="G1233">$J$1*(Distributed_Weight($A1233,'Rev 10'!$M$16*9.81,'Rev 10'!$M$9,0)-Point_Force($A1233,2*'Rev 10'!$M$16*9.81,'Rev 10'!$M$10/2)+Distributed_Weight($A1233,'Rev 10'!$M$16*9.81,'Rev 10'!$M$9,'Rev 10'!$M$10-'Rev 10'!$M$9))</f>
        <v>0</v>
      </c>
      <c r="L1233">
        <f t="shared" si="58"/>
        <v>9.200293731704275E-29</v>
      </c>
      <c r="O1233">
        <f t="shared" si="59"/>
        <v>-6.133529154469517E-29</v>
      </c>
    </row>
    <row r="1234" spans="1:15" x14ac:dyDescent="0.2">
      <c r="A1234">
        <v>3699</v>
      </c>
      <c r="B1234">
        <f t="shared" si="57"/>
        <v>2.7600881195112825E-28</v>
      </c>
      <c r="D1234" cm="1">
        <f t="array" ref="D1234">$J$1*Distributed_Weight($A1234,'Rev 10'!$M$16,'Rev 10'!$M$9,0)</f>
        <v>5.6704597188845339E-13</v>
      </c>
      <c r="E1234" cm="1">
        <f t="array" ref="E1234">$J$1*(Distributed_Weight($A1234,'Rev 10'!$M$16,'Rev 10'!$M$9,0)+Point_Force($A1234,2*'Rev 10'!$M$16,'Rev 10'!$M$10/2))</f>
        <v>1.3482352684526302E-12</v>
      </c>
      <c r="F1234" cm="1">
        <f t="array" ref="F1234">$J$1*(Distributed_Weight($A1234,'Rev 10'!$M$16,'Rev 10'!$M$9,0)+Point_Force($A1234,2*'Rev 10'!$M$16,'Rev 10'!$M$10/2)+Moment_Force($A1234,'Rev 10'!$V$9,'Rev 10'!$M$10/2))</f>
        <v>-2.30723541508418E-9</v>
      </c>
      <c r="G1234" cm="1">
        <f t="array" ref="G1234">$J$1*(Distributed_Weight($A1234,'Rev 10'!$M$16*9.81,'Rev 10'!$M$9,0)-Point_Force($A1234,2*'Rev 10'!$M$16*9.81,'Rev 10'!$M$10/2)+Distributed_Weight($A1234,'Rev 10'!$M$16*9.81,'Rev 10'!$M$9,'Rev 10'!$M$10-'Rev 10'!$M$9))</f>
        <v>2.7600881195112825E-28</v>
      </c>
      <c r="L1234">
        <f t="shared" si="58"/>
        <v>-9.200293731704275E-29</v>
      </c>
      <c r="O1234">
        <f t="shared" si="59"/>
        <v>6.133529154469517E-29</v>
      </c>
    </row>
    <row r="1235" spans="1:15" x14ac:dyDescent="0.2">
      <c r="A1235">
        <v>3702</v>
      </c>
      <c r="B1235">
        <f t="shared" si="57"/>
        <v>0</v>
      </c>
      <c r="D1235" cm="1">
        <f t="array" ref="D1235">$J$1*Distributed_Weight($A1235,'Rev 10'!$M$16,'Rev 10'!$M$9,0)</f>
        <v>5.6764595598740055E-13</v>
      </c>
      <c r="E1235" cm="1">
        <f t="array" ref="E1235">$J$1*(Distributed_Weight($A1235,'Rev 10'!$M$16,'Rev 10'!$M$9,0)+Point_Force($A1235,2*'Rev 10'!$M$16,'Rev 10'!$M$10/2))</f>
        <v>1.3500352207494717E-12</v>
      </c>
      <c r="F1235" cm="1">
        <f t="array" ref="F1235">$J$1*(Distributed_Weight($A1235,'Rev 10'!$M$16,'Rev 10'!$M$9,0)+Point_Force($A1235,2*'Rev 10'!$M$16,'Rev 10'!$M$10/2)+Moment_Force($A1235,'Rev 10'!$V$9,'Rev 10'!$M$10/2))</f>
        <v>-2.307233615131883E-9</v>
      </c>
      <c r="G1235" cm="1">
        <f t="array" ref="G1235">$J$1*(Distributed_Weight($A1235,'Rev 10'!$M$16*9.81,'Rev 10'!$M$9,0)-Point_Force($A1235,2*'Rev 10'!$M$16*9.81,'Rev 10'!$M$10/2)+Distributed_Weight($A1235,'Rev 10'!$M$16*9.81,'Rev 10'!$M$9,'Rev 10'!$M$10-'Rev 10'!$M$9))</f>
        <v>0</v>
      </c>
      <c r="L1235">
        <f t="shared" si="58"/>
        <v>9.200293731704275E-29</v>
      </c>
      <c r="O1235">
        <f t="shared" si="59"/>
        <v>-3.0667645772347585E-29</v>
      </c>
    </row>
    <row r="1236" spans="1:15" x14ac:dyDescent="0.2">
      <c r="A1236">
        <v>3705</v>
      </c>
      <c r="B1236">
        <f t="shared" si="57"/>
        <v>2.7600881195112825E-28</v>
      </c>
      <c r="D1236" cm="1">
        <f t="array" ref="D1236">$J$1*Distributed_Weight($A1236,'Rev 10'!$M$16,'Rev 10'!$M$9,0)</f>
        <v>5.6824594008634771E-13</v>
      </c>
      <c r="E1236" cm="1">
        <f t="array" ref="E1236">$J$1*(Distributed_Weight($A1236,'Rev 10'!$M$16,'Rev 10'!$M$9,0)+Point_Force($A1236,2*'Rev 10'!$M$16,'Rev 10'!$M$10/2))</f>
        <v>1.3518351730463132E-12</v>
      </c>
      <c r="F1236" cm="1">
        <f t="array" ref="F1236">$J$1*(Distributed_Weight($A1236,'Rev 10'!$M$16,'Rev 10'!$M$9,0)+Point_Force($A1236,2*'Rev 10'!$M$16,'Rev 10'!$M$10/2)+Moment_Force($A1236,'Rev 10'!$V$9,'Rev 10'!$M$10/2))</f>
        <v>-2.3072318151795863E-9</v>
      </c>
      <c r="G1236" cm="1">
        <f t="array" ref="G1236">$J$1*(Distributed_Weight($A1236,'Rev 10'!$M$16*9.81,'Rev 10'!$M$9,0)-Point_Force($A1236,2*'Rev 10'!$M$16*9.81,'Rev 10'!$M$10/2)+Distributed_Weight($A1236,'Rev 10'!$M$16*9.81,'Rev 10'!$M$9,'Rev 10'!$M$10-'Rev 10'!$M$9))</f>
        <v>2.7600881195112825E-28</v>
      </c>
      <c r="L1236">
        <f t="shared" si="58"/>
        <v>0</v>
      </c>
      <c r="O1236">
        <f t="shared" si="59"/>
        <v>0</v>
      </c>
    </row>
    <row r="1237" spans="1:15" x14ac:dyDescent="0.2">
      <c r="A1237">
        <v>3708</v>
      </c>
      <c r="B1237">
        <f t="shared" si="57"/>
        <v>2.7600881195112825E-28</v>
      </c>
      <c r="D1237" cm="1">
        <f t="array" ref="D1237">$J$1*Distributed_Weight($A1237,'Rev 10'!$M$16,'Rev 10'!$M$9,0)</f>
        <v>5.6884592418529487E-13</v>
      </c>
      <c r="E1237" cm="1">
        <f t="array" ref="E1237">$J$1*(Distributed_Weight($A1237,'Rev 10'!$M$16,'Rev 10'!$M$9,0)+Point_Force($A1237,2*'Rev 10'!$M$16,'Rev 10'!$M$10/2))</f>
        <v>1.3536351253431546E-12</v>
      </c>
      <c r="F1237" cm="1">
        <f t="array" ref="F1237">$J$1*(Distributed_Weight($A1237,'Rev 10'!$M$16,'Rev 10'!$M$9,0)+Point_Force($A1237,2*'Rev 10'!$M$16,'Rev 10'!$M$10/2)+Moment_Force($A1237,'Rev 10'!$V$9,'Rev 10'!$M$10/2))</f>
        <v>-2.3072300152272892E-9</v>
      </c>
      <c r="G1237" cm="1">
        <f t="array" ref="G1237">$J$1*(Distributed_Weight($A1237,'Rev 10'!$M$16*9.81,'Rev 10'!$M$9,0)-Point_Force($A1237,2*'Rev 10'!$M$16*9.81,'Rev 10'!$M$10/2)+Distributed_Weight($A1237,'Rev 10'!$M$16*9.81,'Rev 10'!$M$9,'Rev 10'!$M$10-'Rev 10'!$M$9))</f>
        <v>2.7600881195112825E-28</v>
      </c>
      <c r="L1237">
        <f t="shared" si="58"/>
        <v>0</v>
      </c>
      <c r="O1237">
        <f t="shared" si="59"/>
        <v>0</v>
      </c>
    </row>
    <row r="1238" spans="1:15" x14ac:dyDescent="0.2">
      <c r="A1238">
        <v>3711</v>
      </c>
      <c r="B1238">
        <f t="shared" si="57"/>
        <v>2.7600881195112825E-28</v>
      </c>
      <c r="D1238" cm="1">
        <f t="array" ref="D1238">$J$1*Distributed_Weight($A1238,'Rev 10'!$M$16,'Rev 10'!$M$9,0)</f>
        <v>5.6944590828424192E-13</v>
      </c>
      <c r="E1238" cm="1">
        <f t="array" ref="E1238">$J$1*(Distributed_Weight($A1238,'Rev 10'!$M$16,'Rev 10'!$M$9,0)+Point_Force($A1238,2*'Rev 10'!$M$16,'Rev 10'!$M$10/2))</f>
        <v>1.3554350776399959E-12</v>
      </c>
      <c r="F1238" cm="1">
        <f t="array" ref="F1238">$J$1*(Distributed_Weight($A1238,'Rev 10'!$M$16,'Rev 10'!$M$9,0)+Point_Force($A1238,2*'Rev 10'!$M$16,'Rev 10'!$M$10/2)+Moment_Force($A1238,'Rev 10'!$V$9,'Rev 10'!$M$10/2))</f>
        <v>-2.3072282152749926E-9</v>
      </c>
      <c r="G1238" cm="1">
        <f t="array" ref="G1238">$J$1*(Distributed_Weight($A1238,'Rev 10'!$M$16*9.81,'Rev 10'!$M$9,0)-Point_Force($A1238,2*'Rev 10'!$M$16*9.81,'Rev 10'!$M$10/2)+Distributed_Weight($A1238,'Rev 10'!$M$16*9.81,'Rev 10'!$M$9,'Rev 10'!$M$10-'Rev 10'!$M$9))</f>
        <v>2.7600881195112825E-28</v>
      </c>
      <c r="L1238">
        <f t="shared" si="58"/>
        <v>0</v>
      </c>
      <c r="O1238">
        <f t="shared" si="59"/>
        <v>0</v>
      </c>
    </row>
    <row r="1239" spans="1:15" x14ac:dyDescent="0.2">
      <c r="A1239">
        <v>3714</v>
      </c>
      <c r="B1239">
        <f t="shared" si="57"/>
        <v>2.7600881195112825E-28</v>
      </c>
      <c r="D1239" cm="1">
        <f t="array" ref="D1239">$J$1*Distributed_Weight($A1239,'Rev 10'!$M$16,'Rev 10'!$M$9,0)</f>
        <v>5.7004589238318908E-13</v>
      </c>
      <c r="E1239" cm="1">
        <f t="array" ref="E1239">$J$1*(Distributed_Weight($A1239,'Rev 10'!$M$16,'Rev 10'!$M$9,0)+Point_Force($A1239,2*'Rev 10'!$M$16,'Rev 10'!$M$10/2))</f>
        <v>1.3572350299368374E-12</v>
      </c>
      <c r="F1239" cm="1">
        <f t="array" ref="F1239">$J$1*(Distributed_Weight($A1239,'Rev 10'!$M$16,'Rev 10'!$M$9,0)+Point_Force($A1239,2*'Rev 10'!$M$16,'Rev 10'!$M$10/2)+Moment_Force($A1239,'Rev 10'!$V$9,'Rev 10'!$M$10/2))</f>
        <v>-2.3072264153226959E-9</v>
      </c>
      <c r="G1239" cm="1">
        <f t="array" ref="G1239">$J$1*(Distributed_Weight($A1239,'Rev 10'!$M$16*9.81,'Rev 10'!$M$9,0)-Point_Force($A1239,2*'Rev 10'!$M$16*9.81,'Rev 10'!$M$10/2)+Distributed_Weight($A1239,'Rev 10'!$M$16*9.81,'Rev 10'!$M$9,'Rev 10'!$M$10-'Rev 10'!$M$9))</f>
        <v>2.7600881195112825E-28</v>
      </c>
      <c r="L1239">
        <f t="shared" si="58"/>
        <v>0</v>
      </c>
      <c r="O1239">
        <f t="shared" si="59"/>
        <v>0</v>
      </c>
    </row>
    <row r="1240" spans="1:15" x14ac:dyDescent="0.2">
      <c r="A1240">
        <v>3717</v>
      </c>
      <c r="B1240">
        <f t="shared" si="57"/>
        <v>2.7600881195112825E-28</v>
      </c>
      <c r="D1240" cm="1">
        <f t="array" ref="D1240">$J$1*Distributed_Weight($A1240,'Rev 10'!$M$16,'Rev 10'!$M$9,0)</f>
        <v>5.7064587648213624E-13</v>
      </c>
      <c r="E1240" cm="1">
        <f t="array" ref="E1240">$J$1*(Distributed_Weight($A1240,'Rev 10'!$M$16,'Rev 10'!$M$9,0)+Point_Force($A1240,2*'Rev 10'!$M$16,'Rev 10'!$M$10/2))</f>
        <v>1.3590349822336789E-12</v>
      </c>
      <c r="F1240" cm="1">
        <f t="array" ref="F1240">$J$1*(Distributed_Weight($A1240,'Rev 10'!$M$16,'Rev 10'!$M$9,0)+Point_Force($A1240,2*'Rev 10'!$M$16,'Rev 10'!$M$10/2)+Moment_Force($A1240,'Rev 10'!$V$9,'Rev 10'!$M$10/2))</f>
        <v>-2.3072246153703989E-9</v>
      </c>
      <c r="G1240" cm="1">
        <f t="array" ref="G1240">$J$1*(Distributed_Weight($A1240,'Rev 10'!$M$16*9.81,'Rev 10'!$M$9,0)-Point_Force($A1240,2*'Rev 10'!$M$16*9.81,'Rev 10'!$M$10/2)+Distributed_Weight($A1240,'Rev 10'!$M$16*9.81,'Rev 10'!$M$9,'Rev 10'!$M$10-'Rev 10'!$M$9))</f>
        <v>2.7600881195112825E-28</v>
      </c>
      <c r="L1240">
        <f t="shared" si="58"/>
        <v>0</v>
      </c>
      <c r="O1240">
        <f t="shared" si="59"/>
        <v>3.0667645772347585E-29</v>
      </c>
    </row>
    <row r="1241" spans="1:15" x14ac:dyDescent="0.2">
      <c r="A1241">
        <v>3720</v>
      </c>
      <c r="B1241">
        <f t="shared" si="57"/>
        <v>2.7600881195112825E-28</v>
      </c>
      <c r="D1241" cm="1">
        <f t="array" ref="D1241">$J$1*Distributed_Weight($A1241,'Rev 10'!$M$16,'Rev 10'!$M$9,0)</f>
        <v>5.712458605810835E-13</v>
      </c>
      <c r="E1241" cm="1">
        <f t="array" ref="E1241">$J$1*(Distributed_Weight($A1241,'Rev 10'!$M$16,'Rev 10'!$M$9,0)+Point_Force($A1241,2*'Rev 10'!$M$16,'Rev 10'!$M$10/2))</f>
        <v>1.3608349345305203E-12</v>
      </c>
      <c r="F1241" cm="1">
        <f t="array" ref="F1241">$J$1*(Distributed_Weight($A1241,'Rev 10'!$M$16,'Rev 10'!$M$9,0)+Point_Force($A1241,2*'Rev 10'!$M$16,'Rev 10'!$M$10/2)+Moment_Force($A1241,'Rev 10'!$V$9,'Rev 10'!$M$10/2))</f>
        <v>-2.3072228154181022E-9</v>
      </c>
      <c r="G1241" cm="1">
        <f t="array" ref="G1241">$J$1*(Distributed_Weight($A1241,'Rev 10'!$M$16*9.81,'Rev 10'!$M$9,0)-Point_Force($A1241,2*'Rev 10'!$M$16*9.81,'Rev 10'!$M$10/2)+Distributed_Weight($A1241,'Rev 10'!$M$16*9.81,'Rev 10'!$M$9,'Rev 10'!$M$10-'Rev 10'!$M$9))</f>
        <v>2.7600881195112825E-28</v>
      </c>
      <c r="L1241">
        <f t="shared" si="58"/>
        <v>9.200293731704275E-29</v>
      </c>
      <c r="O1241">
        <f t="shared" si="59"/>
        <v>-1.8400587463408552E-28</v>
      </c>
    </row>
    <row r="1242" spans="1:15" x14ac:dyDescent="0.2">
      <c r="A1242">
        <v>3723</v>
      </c>
      <c r="B1242">
        <f t="shared" si="57"/>
        <v>5.520176239022565E-28</v>
      </c>
      <c r="D1242" cm="1">
        <f t="array" ref="D1242">$J$1*Distributed_Weight($A1242,'Rev 10'!$M$16,'Rev 10'!$M$9,0)</f>
        <v>5.7184584468003056E-13</v>
      </c>
      <c r="E1242" cm="1">
        <f t="array" ref="E1242">$J$1*(Distributed_Weight($A1242,'Rev 10'!$M$16,'Rev 10'!$M$9,0)+Point_Force($A1242,2*'Rev 10'!$M$16,'Rev 10'!$M$10/2))</f>
        <v>1.3626348868273616E-12</v>
      </c>
      <c r="F1242" cm="1">
        <f t="array" ref="F1242">$J$1*(Distributed_Weight($A1242,'Rev 10'!$M$16,'Rev 10'!$M$9,0)+Point_Force($A1242,2*'Rev 10'!$M$16,'Rev 10'!$M$10/2)+Moment_Force($A1242,'Rev 10'!$V$9,'Rev 10'!$M$10/2))</f>
        <v>-2.3072210154658051E-9</v>
      </c>
      <c r="G1242" cm="1">
        <f t="array" ref="G1242">$J$1*(Distributed_Weight($A1242,'Rev 10'!$M$16*9.81,'Rev 10'!$M$9,0)-Point_Force($A1242,2*'Rev 10'!$M$16*9.81,'Rev 10'!$M$10/2)+Distributed_Weight($A1242,'Rev 10'!$M$16*9.81,'Rev 10'!$M$9,'Rev 10'!$M$10-'Rev 10'!$M$9))</f>
        <v>5.520176239022565E-28</v>
      </c>
      <c r="L1242">
        <f t="shared" si="58"/>
        <v>-4.600146865852138E-28</v>
      </c>
      <c r="O1242">
        <f t="shared" si="59"/>
        <v>1.8400587463408552E-28</v>
      </c>
    </row>
    <row r="1243" spans="1:15" x14ac:dyDescent="0.2">
      <c r="A1243">
        <v>3726</v>
      </c>
      <c r="B1243">
        <f t="shared" si="57"/>
        <v>-8.280264358533848E-28</v>
      </c>
      <c r="D1243" cm="1">
        <f t="array" ref="D1243">$J$1*Distributed_Weight($A1243,'Rev 10'!$M$16,'Rev 10'!$M$9,0)</f>
        <v>5.7244582877897782E-13</v>
      </c>
      <c r="E1243" cm="1">
        <f t="array" ref="E1243">$J$1*(Distributed_Weight($A1243,'Rev 10'!$M$16,'Rev 10'!$M$9,0)+Point_Force($A1243,2*'Rev 10'!$M$16,'Rev 10'!$M$10/2))</f>
        <v>1.3644348391242035E-12</v>
      </c>
      <c r="F1243" cm="1">
        <f t="array" ref="F1243">$J$1*(Distributed_Weight($A1243,'Rev 10'!$M$16,'Rev 10'!$M$9,0)+Point_Force($A1243,2*'Rev 10'!$M$16,'Rev 10'!$M$10/2)+Moment_Force($A1243,'Rev 10'!$V$9,'Rev 10'!$M$10/2))</f>
        <v>-2.3072192155135081E-9</v>
      </c>
      <c r="G1243" cm="1">
        <f t="array" ref="G1243">$J$1*(Distributed_Weight($A1243,'Rev 10'!$M$16*9.81,'Rev 10'!$M$9,0)-Point_Force($A1243,2*'Rev 10'!$M$16*9.81,'Rev 10'!$M$10/2)+Distributed_Weight($A1243,'Rev 10'!$M$16*9.81,'Rev 10'!$M$9,'Rev 10'!$M$10-'Rev 10'!$M$9))</f>
        <v>-8.280264358533848E-28</v>
      </c>
      <c r="L1243">
        <f t="shared" si="58"/>
        <v>9.2002937317042761E-29</v>
      </c>
      <c r="O1243">
        <f t="shared" si="59"/>
        <v>-3.0667645772347585E-29</v>
      </c>
    </row>
    <row r="1244" spans="1:15" x14ac:dyDescent="0.2">
      <c r="A1244">
        <v>3729</v>
      </c>
      <c r="B1244">
        <f t="shared" si="57"/>
        <v>-5.520176239022565E-28</v>
      </c>
      <c r="D1244" cm="1">
        <f t="array" ref="D1244">$J$1*Distributed_Weight($A1244,'Rev 10'!$M$16,'Rev 10'!$M$9,0)</f>
        <v>5.7304581287792488E-13</v>
      </c>
      <c r="E1244" cm="1">
        <f t="array" ref="E1244">$J$1*(Distributed_Weight($A1244,'Rev 10'!$M$16,'Rev 10'!$M$9,0)+Point_Force($A1244,2*'Rev 10'!$M$16,'Rev 10'!$M$10/2))</f>
        <v>1.3662347914210448E-12</v>
      </c>
      <c r="F1244" cm="1">
        <f t="array" ref="F1244">$J$1*(Distributed_Weight($A1244,'Rev 10'!$M$16,'Rev 10'!$M$9,0)+Point_Force($A1244,2*'Rev 10'!$M$16,'Rev 10'!$M$10/2)+Moment_Force($A1244,'Rev 10'!$V$9,'Rev 10'!$M$10/2))</f>
        <v>-2.3072174155612114E-9</v>
      </c>
      <c r="G1244" cm="1">
        <f t="array" ref="G1244">$J$1*(Distributed_Weight($A1244,'Rev 10'!$M$16*9.81,'Rev 10'!$M$9,0)-Point_Force($A1244,2*'Rev 10'!$M$16*9.81,'Rev 10'!$M$10/2)+Distributed_Weight($A1244,'Rev 10'!$M$16*9.81,'Rev 10'!$M$9,'Rev 10'!$M$10-'Rev 10'!$M$9))</f>
        <v>-5.520176239022565E-28</v>
      </c>
      <c r="L1244">
        <f t="shared" si="58"/>
        <v>0</v>
      </c>
      <c r="O1244">
        <f t="shared" si="59"/>
        <v>-3.0667645772347585E-29</v>
      </c>
    </row>
    <row r="1245" spans="1:15" x14ac:dyDescent="0.2">
      <c r="A1245">
        <v>3732</v>
      </c>
      <c r="B1245">
        <f t="shared" si="57"/>
        <v>-5.520176239022565E-28</v>
      </c>
      <c r="D1245" cm="1">
        <f t="array" ref="D1245">$J$1*Distributed_Weight($A1245,'Rev 10'!$M$16,'Rev 10'!$M$9,0)</f>
        <v>5.7364579697687204E-13</v>
      </c>
      <c r="E1245" cm="1">
        <f t="array" ref="E1245">$J$1*(Distributed_Weight($A1245,'Rev 10'!$M$16,'Rev 10'!$M$9,0)+Point_Force($A1245,2*'Rev 10'!$M$16,'Rev 10'!$M$10/2))</f>
        <v>1.3680347437178863E-12</v>
      </c>
      <c r="F1245" cm="1">
        <f t="array" ref="F1245">$J$1*(Distributed_Weight($A1245,'Rev 10'!$M$16,'Rev 10'!$M$9,0)+Point_Force($A1245,2*'Rev 10'!$M$16,'Rev 10'!$M$10/2)+Moment_Force($A1245,'Rev 10'!$V$9,'Rev 10'!$M$10/2))</f>
        <v>-2.3072156156089148E-9</v>
      </c>
      <c r="G1245" cm="1">
        <f t="array" ref="G1245">$J$1*(Distributed_Weight($A1245,'Rev 10'!$M$16*9.81,'Rev 10'!$M$9,0)-Point_Force($A1245,2*'Rev 10'!$M$16*9.81,'Rev 10'!$M$10/2)+Distributed_Weight($A1245,'Rev 10'!$M$16*9.81,'Rev 10'!$M$9,'Rev 10'!$M$10-'Rev 10'!$M$9))</f>
        <v>-5.520176239022565E-28</v>
      </c>
      <c r="L1245">
        <f t="shared" si="58"/>
        <v>-9.2002937317042761E-29</v>
      </c>
      <c r="O1245">
        <f t="shared" si="59"/>
        <v>6.133529154469517E-29</v>
      </c>
    </row>
    <row r="1246" spans="1:15" x14ac:dyDescent="0.2">
      <c r="A1246">
        <v>3735</v>
      </c>
      <c r="B1246">
        <f t="shared" si="57"/>
        <v>-8.280264358533848E-28</v>
      </c>
      <c r="D1246" cm="1">
        <f t="array" ref="D1246">$J$1*Distributed_Weight($A1246,'Rev 10'!$M$16,'Rev 10'!$M$9,0)</f>
        <v>5.742457810758192E-13</v>
      </c>
      <c r="E1246" cm="1">
        <f t="array" ref="E1246">$J$1*(Distributed_Weight($A1246,'Rev 10'!$M$16,'Rev 10'!$M$9,0)+Point_Force($A1246,2*'Rev 10'!$M$16,'Rev 10'!$M$10/2))</f>
        <v>1.3698346960147277E-12</v>
      </c>
      <c r="F1246" cm="1">
        <f t="array" ref="F1246">$J$1*(Distributed_Weight($A1246,'Rev 10'!$M$16,'Rev 10'!$M$9,0)+Point_Force($A1246,2*'Rev 10'!$M$16,'Rev 10'!$M$10/2)+Moment_Force($A1246,'Rev 10'!$V$9,'Rev 10'!$M$10/2))</f>
        <v>-2.3072138156566177E-9</v>
      </c>
      <c r="G1246" cm="1">
        <f t="array" ref="G1246">$J$1*(Distributed_Weight($A1246,'Rev 10'!$M$16*9.81,'Rev 10'!$M$9,0)-Point_Force($A1246,2*'Rev 10'!$M$16*9.81,'Rev 10'!$M$10/2)+Distributed_Weight($A1246,'Rev 10'!$M$16*9.81,'Rev 10'!$M$9,'Rev 10'!$M$10-'Rev 10'!$M$9))</f>
        <v>-8.280264358533848E-28</v>
      </c>
      <c r="L1246">
        <f t="shared" si="58"/>
        <v>9.2002937317042761E-29</v>
      </c>
      <c r="O1246">
        <f t="shared" si="59"/>
        <v>-3.0667645772347585E-29</v>
      </c>
    </row>
    <row r="1247" spans="1:15" x14ac:dyDescent="0.2">
      <c r="A1247">
        <v>3738</v>
      </c>
      <c r="B1247">
        <f t="shared" si="57"/>
        <v>-5.520176239022565E-28</v>
      </c>
      <c r="D1247" cm="1">
        <f t="array" ref="D1247">$J$1*Distributed_Weight($A1247,'Rev 10'!$M$16,'Rev 10'!$M$9,0)</f>
        <v>5.7484576517476636E-13</v>
      </c>
      <c r="E1247" cm="1">
        <f t="array" ref="E1247">$J$1*(Distributed_Weight($A1247,'Rev 10'!$M$16,'Rev 10'!$M$9,0)+Point_Force($A1247,2*'Rev 10'!$M$16,'Rev 10'!$M$10/2))</f>
        <v>1.3716346483115692E-12</v>
      </c>
      <c r="F1247" cm="1">
        <f t="array" ref="F1247">$J$1*(Distributed_Weight($A1247,'Rev 10'!$M$16,'Rev 10'!$M$9,0)+Point_Force($A1247,2*'Rev 10'!$M$16,'Rev 10'!$M$10/2)+Moment_Force($A1247,'Rev 10'!$V$9,'Rev 10'!$M$10/2))</f>
        <v>-2.307212015704321E-9</v>
      </c>
      <c r="G1247" cm="1">
        <f t="array" ref="G1247">$J$1*(Distributed_Weight($A1247,'Rev 10'!$M$16*9.81,'Rev 10'!$M$9,0)-Point_Force($A1247,2*'Rev 10'!$M$16*9.81,'Rev 10'!$M$10/2)+Distributed_Weight($A1247,'Rev 10'!$M$16*9.81,'Rev 10'!$M$9,'Rev 10'!$M$10-'Rev 10'!$M$9))</f>
        <v>-5.520176239022565E-28</v>
      </c>
      <c r="L1247">
        <f t="shared" si="58"/>
        <v>0</v>
      </c>
      <c r="O1247">
        <f t="shared" si="59"/>
        <v>0</v>
      </c>
    </row>
    <row r="1248" spans="1:15" x14ac:dyDescent="0.2">
      <c r="A1248">
        <v>3741</v>
      </c>
      <c r="B1248">
        <f t="shared" si="57"/>
        <v>-5.520176239022565E-28</v>
      </c>
      <c r="D1248" cm="1">
        <f t="array" ref="D1248">$J$1*Distributed_Weight($A1248,'Rev 10'!$M$16,'Rev 10'!$M$9,0)</f>
        <v>5.7544574927371352E-13</v>
      </c>
      <c r="E1248" cm="1">
        <f t="array" ref="E1248">$J$1*(Distributed_Weight($A1248,'Rev 10'!$M$16,'Rev 10'!$M$9,0)+Point_Force($A1248,2*'Rev 10'!$M$16,'Rev 10'!$M$10/2))</f>
        <v>1.3734346006084105E-12</v>
      </c>
      <c r="F1248" cm="1">
        <f t="array" ref="F1248">$J$1*(Distributed_Weight($A1248,'Rev 10'!$M$16,'Rev 10'!$M$9,0)+Point_Force($A1248,2*'Rev 10'!$M$16,'Rev 10'!$M$10/2)+Moment_Force($A1248,'Rev 10'!$V$9,'Rev 10'!$M$10/2))</f>
        <v>-2.307210215752024E-9</v>
      </c>
      <c r="G1248" cm="1">
        <f t="array" ref="G1248">$J$1*(Distributed_Weight($A1248,'Rev 10'!$M$16*9.81,'Rev 10'!$M$9,0)-Point_Force($A1248,2*'Rev 10'!$M$16*9.81,'Rev 10'!$M$10/2)+Distributed_Weight($A1248,'Rev 10'!$M$16*9.81,'Rev 10'!$M$9,'Rev 10'!$M$10-'Rev 10'!$M$9))</f>
        <v>-5.520176239022565E-28</v>
      </c>
      <c r="L1248">
        <f t="shared" si="58"/>
        <v>0</v>
      </c>
      <c r="O1248">
        <f t="shared" si="59"/>
        <v>0</v>
      </c>
    </row>
    <row r="1249" spans="1:15" x14ac:dyDescent="0.2">
      <c r="A1249">
        <v>3744</v>
      </c>
      <c r="B1249">
        <f t="shared" si="57"/>
        <v>-5.520176239022565E-28</v>
      </c>
      <c r="D1249" cm="1">
        <f t="array" ref="D1249">$J$1*Distributed_Weight($A1249,'Rev 10'!$M$16,'Rev 10'!$M$9,0)</f>
        <v>5.7604573337266068E-13</v>
      </c>
      <c r="E1249" cm="1">
        <f t="array" ref="E1249">$J$1*(Distributed_Weight($A1249,'Rev 10'!$M$16,'Rev 10'!$M$9,0)+Point_Force($A1249,2*'Rev 10'!$M$16,'Rev 10'!$M$10/2))</f>
        <v>1.375234552905252E-12</v>
      </c>
      <c r="F1249" cm="1">
        <f t="array" ref="F1249">$J$1*(Distributed_Weight($A1249,'Rev 10'!$M$16,'Rev 10'!$M$9,0)+Point_Force($A1249,2*'Rev 10'!$M$16,'Rev 10'!$M$10/2)+Moment_Force($A1249,'Rev 10'!$V$9,'Rev 10'!$M$10/2))</f>
        <v>-2.3072084157997273E-9</v>
      </c>
      <c r="G1249" cm="1">
        <f t="array" ref="G1249">$J$1*(Distributed_Weight($A1249,'Rev 10'!$M$16*9.81,'Rev 10'!$M$9,0)-Point_Force($A1249,2*'Rev 10'!$M$16*9.81,'Rev 10'!$M$10/2)+Distributed_Weight($A1249,'Rev 10'!$M$16*9.81,'Rev 10'!$M$9,'Rev 10'!$M$10-'Rev 10'!$M$9))</f>
        <v>-5.520176239022565E-28</v>
      </c>
      <c r="L1249">
        <f t="shared" si="58"/>
        <v>0</v>
      </c>
      <c r="O1249">
        <f t="shared" si="59"/>
        <v>0</v>
      </c>
    </row>
    <row r="1250" spans="1:15" x14ac:dyDescent="0.2">
      <c r="A1250">
        <v>3747</v>
      </c>
      <c r="B1250">
        <f t="shared" si="57"/>
        <v>-5.520176239022565E-28</v>
      </c>
      <c r="D1250" cm="1">
        <f t="array" ref="D1250">$J$1*Distributed_Weight($A1250,'Rev 10'!$M$16,'Rev 10'!$M$9,0)</f>
        <v>5.7664571747160784E-13</v>
      </c>
      <c r="E1250" cm="1">
        <f t="array" ref="E1250">$J$1*(Distributed_Weight($A1250,'Rev 10'!$M$16,'Rev 10'!$M$9,0)+Point_Force($A1250,2*'Rev 10'!$M$16,'Rev 10'!$M$10/2))</f>
        <v>1.3770345052020936E-12</v>
      </c>
      <c r="F1250" cm="1">
        <f t="array" ref="F1250">$J$1*(Distributed_Weight($A1250,'Rev 10'!$M$16,'Rev 10'!$M$9,0)+Point_Force($A1250,2*'Rev 10'!$M$16,'Rev 10'!$M$10/2)+Moment_Force($A1250,'Rev 10'!$V$9,'Rev 10'!$M$10/2))</f>
        <v>-2.3072066158474307E-9</v>
      </c>
      <c r="G1250" cm="1">
        <f t="array" ref="G1250">$J$1*(Distributed_Weight($A1250,'Rev 10'!$M$16*9.81,'Rev 10'!$M$9,0)-Point_Force($A1250,2*'Rev 10'!$M$16*9.81,'Rev 10'!$M$10/2)+Distributed_Weight($A1250,'Rev 10'!$M$16*9.81,'Rev 10'!$M$9,'Rev 10'!$M$10-'Rev 10'!$M$9))</f>
        <v>-5.520176239022565E-28</v>
      </c>
      <c r="L1250">
        <f t="shared" si="58"/>
        <v>0</v>
      </c>
      <c r="O1250">
        <f t="shared" si="59"/>
        <v>3.0667645772347585E-29</v>
      </c>
    </row>
    <row r="1251" spans="1:15" x14ac:dyDescent="0.2">
      <c r="A1251">
        <v>3750</v>
      </c>
      <c r="B1251">
        <f t="shared" si="57"/>
        <v>-5.520176239022565E-28</v>
      </c>
      <c r="D1251" cm="1">
        <f t="array" ref="D1251">$J$1*Distributed_Weight($A1251,'Rev 10'!$M$16,'Rev 10'!$M$9,0)</f>
        <v>5.77245701570555E-13</v>
      </c>
      <c r="E1251" cm="1">
        <f t="array" ref="E1251">$J$1*(Distributed_Weight($A1251,'Rev 10'!$M$16,'Rev 10'!$M$9,0)+Point_Force($A1251,2*'Rev 10'!$M$16,'Rev 10'!$M$10/2))</f>
        <v>1.3788344574989351E-12</v>
      </c>
      <c r="F1251" cm="1">
        <f t="array" ref="F1251">$J$1*(Distributed_Weight($A1251,'Rev 10'!$M$16,'Rev 10'!$M$9,0)+Point_Force($A1251,2*'Rev 10'!$M$16,'Rev 10'!$M$10/2)+Moment_Force($A1251,'Rev 10'!$V$9,'Rev 10'!$M$10/2))</f>
        <v>-2.3072048158951336E-9</v>
      </c>
      <c r="G1251" cm="1">
        <f t="array" ref="G1251">$J$1*(Distributed_Weight($A1251,'Rev 10'!$M$16*9.81,'Rev 10'!$M$9,0)-Point_Force($A1251,2*'Rev 10'!$M$16*9.81,'Rev 10'!$M$10/2)+Distributed_Weight($A1251,'Rev 10'!$M$16*9.81,'Rev 10'!$M$9,'Rev 10'!$M$10-'Rev 10'!$M$9))</f>
        <v>-5.520176239022565E-28</v>
      </c>
      <c r="L1251">
        <f t="shared" si="58"/>
        <v>9.200293731704275E-29</v>
      </c>
      <c r="O1251">
        <f t="shared" si="59"/>
        <v>-3.0667645772347585E-29</v>
      </c>
    </row>
    <row r="1252" spans="1:15" x14ac:dyDescent="0.2">
      <c r="A1252">
        <v>3753</v>
      </c>
      <c r="B1252">
        <f t="shared" si="57"/>
        <v>-2.7600881195112825E-28</v>
      </c>
      <c r="D1252" cm="1">
        <f t="array" ref="D1252">$J$1*Distributed_Weight($A1252,'Rev 10'!$M$16,'Rev 10'!$M$9,0)</f>
        <v>5.7784568566950216E-13</v>
      </c>
      <c r="E1252" cm="1">
        <f t="array" ref="E1252">$J$1*(Distributed_Weight($A1252,'Rev 10'!$M$16,'Rev 10'!$M$9,0)+Point_Force($A1252,2*'Rev 10'!$M$16,'Rev 10'!$M$10/2))</f>
        <v>1.3806344097957766E-12</v>
      </c>
      <c r="F1252" cm="1">
        <f t="array" ref="F1252">$J$1*(Distributed_Weight($A1252,'Rev 10'!$M$16,'Rev 10'!$M$9,0)+Point_Force($A1252,2*'Rev 10'!$M$16,'Rev 10'!$M$10/2)+Moment_Force($A1252,'Rev 10'!$V$9,'Rev 10'!$M$10/2))</f>
        <v>-2.3072030159428369E-9</v>
      </c>
      <c r="G1252" cm="1">
        <f t="array" ref="G1252">$J$1*(Distributed_Weight($A1252,'Rev 10'!$M$16*9.81,'Rev 10'!$M$9,0)-Point_Force($A1252,2*'Rev 10'!$M$16*9.81,'Rev 10'!$M$10/2)+Distributed_Weight($A1252,'Rev 10'!$M$16*9.81,'Rev 10'!$M$9,'Rev 10'!$M$10-'Rev 10'!$M$9))</f>
        <v>-2.7600881195112825E-28</v>
      </c>
      <c r="L1252">
        <f t="shared" si="58"/>
        <v>0</v>
      </c>
      <c r="O1252">
        <f t="shared" si="59"/>
        <v>-3.0667645772347585E-29</v>
      </c>
    </row>
    <row r="1253" spans="1:15" x14ac:dyDescent="0.2">
      <c r="A1253">
        <v>3756</v>
      </c>
      <c r="B1253">
        <f t="shared" si="57"/>
        <v>-2.7600881195112825E-28</v>
      </c>
      <c r="D1253" cm="1">
        <f t="array" ref="D1253">$J$1*Distributed_Weight($A1253,'Rev 10'!$M$16,'Rev 10'!$M$9,0)</f>
        <v>5.7844566976844931E-13</v>
      </c>
      <c r="E1253" cm="1">
        <f t="array" ref="E1253">$J$1*(Distributed_Weight($A1253,'Rev 10'!$M$16,'Rev 10'!$M$9,0)+Point_Force($A1253,2*'Rev 10'!$M$16,'Rev 10'!$M$10/2))</f>
        <v>1.3824343620926181E-12</v>
      </c>
      <c r="F1253" cm="1">
        <f t="array" ref="F1253">$J$1*(Distributed_Weight($A1253,'Rev 10'!$M$16,'Rev 10'!$M$9,0)+Point_Force($A1253,2*'Rev 10'!$M$16,'Rev 10'!$M$10/2)+Moment_Force($A1253,'Rev 10'!$V$9,'Rev 10'!$M$10/2))</f>
        <v>-2.3072012159905399E-9</v>
      </c>
      <c r="G1253" cm="1">
        <f t="array" ref="G1253">$J$1*(Distributed_Weight($A1253,'Rev 10'!$M$16*9.81,'Rev 10'!$M$9,0)-Point_Force($A1253,2*'Rev 10'!$M$16*9.81,'Rev 10'!$M$10/2)+Distributed_Weight($A1253,'Rev 10'!$M$16*9.81,'Rev 10'!$M$9,'Rev 10'!$M$10-'Rev 10'!$M$9))</f>
        <v>-2.7600881195112825E-28</v>
      </c>
      <c r="L1253">
        <f t="shared" si="58"/>
        <v>-9.200293731704275E-29</v>
      </c>
      <c r="O1253">
        <f t="shared" si="59"/>
        <v>6.133529154469517E-29</v>
      </c>
    </row>
    <row r="1254" spans="1:15" x14ac:dyDescent="0.2">
      <c r="A1254">
        <v>3759</v>
      </c>
      <c r="B1254">
        <f t="shared" si="57"/>
        <v>-5.520176239022565E-28</v>
      </c>
      <c r="D1254" cm="1">
        <f t="array" ref="D1254">$J$1*Distributed_Weight($A1254,'Rev 10'!$M$16,'Rev 10'!$M$9,0)</f>
        <v>5.7904565386739637E-13</v>
      </c>
      <c r="E1254" cm="1">
        <f t="array" ref="E1254">$J$1*(Distributed_Weight($A1254,'Rev 10'!$M$16,'Rev 10'!$M$9,0)+Point_Force($A1254,2*'Rev 10'!$M$16,'Rev 10'!$M$10/2))</f>
        <v>1.3842343143894594E-12</v>
      </c>
      <c r="F1254" cm="1">
        <f t="array" ref="F1254">$J$1*(Distributed_Weight($A1254,'Rev 10'!$M$16,'Rev 10'!$M$9,0)+Point_Force($A1254,2*'Rev 10'!$M$16,'Rev 10'!$M$10/2)+Moment_Force($A1254,'Rev 10'!$V$9,'Rev 10'!$M$10/2))</f>
        <v>-2.3071994160382428E-9</v>
      </c>
      <c r="G1254" cm="1">
        <f t="array" ref="G1254">$J$1*(Distributed_Weight($A1254,'Rev 10'!$M$16*9.81,'Rev 10'!$M$9,0)-Point_Force($A1254,2*'Rev 10'!$M$16*9.81,'Rev 10'!$M$10/2)+Distributed_Weight($A1254,'Rev 10'!$M$16*9.81,'Rev 10'!$M$9,'Rev 10'!$M$10-'Rev 10'!$M$9))</f>
        <v>-5.520176239022565E-28</v>
      </c>
      <c r="L1254">
        <f t="shared" si="58"/>
        <v>9.200293731704275E-29</v>
      </c>
      <c r="O1254">
        <f t="shared" si="59"/>
        <v>-3.0667645772347585E-29</v>
      </c>
    </row>
    <row r="1255" spans="1:15" x14ac:dyDescent="0.2">
      <c r="A1255">
        <v>3762</v>
      </c>
      <c r="B1255">
        <f t="shared" si="57"/>
        <v>-2.7600881195112825E-28</v>
      </c>
      <c r="D1255" cm="1">
        <f t="array" ref="D1255">$J$1*Distributed_Weight($A1255,'Rev 10'!$M$16,'Rev 10'!$M$9,0)</f>
        <v>5.7964563796634353E-13</v>
      </c>
      <c r="E1255" cm="1">
        <f t="array" ref="E1255">$J$1*(Distributed_Weight($A1255,'Rev 10'!$M$16,'Rev 10'!$M$9,0)+Point_Force($A1255,2*'Rev 10'!$M$16,'Rev 10'!$M$10/2))</f>
        <v>1.3860342666863008E-12</v>
      </c>
      <c r="F1255" cm="1">
        <f t="array" ref="F1255">$J$1*(Distributed_Weight($A1255,'Rev 10'!$M$16,'Rev 10'!$M$9,0)+Point_Force($A1255,2*'Rev 10'!$M$16,'Rev 10'!$M$10/2)+Moment_Force($A1255,'Rev 10'!$V$9,'Rev 10'!$M$10/2))</f>
        <v>-2.3071976160859462E-9</v>
      </c>
      <c r="G1255" cm="1">
        <f t="array" ref="G1255">$J$1*(Distributed_Weight($A1255,'Rev 10'!$M$16*9.81,'Rev 10'!$M$9,0)-Point_Force($A1255,2*'Rev 10'!$M$16*9.81,'Rev 10'!$M$10/2)+Distributed_Weight($A1255,'Rev 10'!$M$16*9.81,'Rev 10'!$M$9,'Rev 10'!$M$10-'Rev 10'!$M$9))</f>
        <v>-2.7600881195112825E-28</v>
      </c>
      <c r="L1255">
        <f t="shared" si="58"/>
        <v>0</v>
      </c>
      <c r="O1255">
        <f t="shared" si="59"/>
        <v>0</v>
      </c>
    </row>
    <row r="1256" spans="1:15" x14ac:dyDescent="0.2">
      <c r="A1256">
        <v>3765</v>
      </c>
      <c r="B1256">
        <f t="shared" si="57"/>
        <v>-2.7600881195112825E-28</v>
      </c>
      <c r="D1256" cm="1">
        <f t="array" ref="D1256">$J$1*Distributed_Weight($A1256,'Rev 10'!$M$16,'Rev 10'!$M$9,0)</f>
        <v>5.8024562206529079E-13</v>
      </c>
      <c r="E1256" cm="1">
        <f t="array" ref="E1256">$J$1*(Distributed_Weight($A1256,'Rev 10'!$M$16,'Rev 10'!$M$9,0)+Point_Force($A1256,2*'Rev 10'!$M$16,'Rev 10'!$M$10/2))</f>
        <v>1.3878342189831423E-12</v>
      </c>
      <c r="F1256" cm="1">
        <f t="array" ref="F1256">$J$1*(Distributed_Weight($A1256,'Rev 10'!$M$16,'Rev 10'!$M$9,0)+Point_Force($A1256,2*'Rev 10'!$M$16,'Rev 10'!$M$10/2)+Moment_Force($A1256,'Rev 10'!$V$9,'Rev 10'!$M$10/2))</f>
        <v>-2.3071958161336495E-9</v>
      </c>
      <c r="G1256" cm="1">
        <f t="array" ref="G1256">$J$1*(Distributed_Weight($A1256,'Rev 10'!$M$16*9.81,'Rev 10'!$M$9,0)-Point_Force($A1256,2*'Rev 10'!$M$16*9.81,'Rev 10'!$M$10/2)+Distributed_Weight($A1256,'Rev 10'!$M$16*9.81,'Rev 10'!$M$9,'Rev 10'!$M$10-'Rev 10'!$M$9))</f>
        <v>-2.7600881195112825E-28</v>
      </c>
      <c r="L1256">
        <f t="shared" si="58"/>
        <v>0</v>
      </c>
      <c r="O1256">
        <f t="shared" si="59"/>
        <v>0</v>
      </c>
    </row>
    <row r="1257" spans="1:15" x14ac:dyDescent="0.2">
      <c r="A1257">
        <v>3768</v>
      </c>
      <c r="B1257">
        <f t="shared" si="57"/>
        <v>-2.7600881195112825E-28</v>
      </c>
      <c r="D1257" cm="1">
        <f t="array" ref="D1257">$J$1*Distributed_Weight($A1257,'Rev 10'!$M$16,'Rev 10'!$M$9,0)</f>
        <v>5.8084560616423795E-13</v>
      </c>
      <c r="E1257" cm="1">
        <f t="array" ref="E1257">$J$1*(Distributed_Weight($A1257,'Rev 10'!$M$16,'Rev 10'!$M$9,0)+Point_Force($A1257,2*'Rev 10'!$M$16,'Rev 10'!$M$10/2))</f>
        <v>1.3896341712799838E-12</v>
      </c>
      <c r="F1257" cm="1">
        <f t="array" ref="F1257">$J$1*(Distributed_Weight($A1257,'Rev 10'!$M$16,'Rev 10'!$M$9,0)+Point_Force($A1257,2*'Rev 10'!$M$16,'Rev 10'!$M$10/2)+Moment_Force($A1257,'Rev 10'!$V$9,'Rev 10'!$M$10/2))</f>
        <v>-2.3071940161813524E-9</v>
      </c>
      <c r="G1257" cm="1">
        <f t="array" ref="G1257">$J$1*(Distributed_Weight($A1257,'Rev 10'!$M$16*9.81,'Rev 10'!$M$9,0)-Point_Force($A1257,2*'Rev 10'!$M$16*9.81,'Rev 10'!$M$10/2)+Distributed_Weight($A1257,'Rev 10'!$M$16*9.81,'Rev 10'!$M$9,'Rev 10'!$M$10-'Rev 10'!$M$9))</f>
        <v>-2.7600881195112825E-28</v>
      </c>
      <c r="L1257">
        <f t="shared" si="58"/>
        <v>0</v>
      </c>
      <c r="O1257">
        <f t="shared" si="59"/>
        <v>0</v>
      </c>
    </row>
    <row r="1258" spans="1:15" x14ac:dyDescent="0.2">
      <c r="A1258">
        <v>3771</v>
      </c>
      <c r="B1258">
        <f t="shared" si="57"/>
        <v>-2.7600881195112825E-28</v>
      </c>
      <c r="D1258" cm="1">
        <f t="array" ref="D1258">$J$1*Distributed_Weight($A1258,'Rev 10'!$M$16,'Rev 10'!$M$9,0)</f>
        <v>5.8144559026318501E-13</v>
      </c>
      <c r="E1258" cm="1">
        <f t="array" ref="E1258">$J$1*(Distributed_Weight($A1258,'Rev 10'!$M$16,'Rev 10'!$M$9,0)+Point_Force($A1258,2*'Rev 10'!$M$16,'Rev 10'!$M$10/2))</f>
        <v>1.3914341235768251E-12</v>
      </c>
      <c r="F1258" cm="1">
        <f t="array" ref="F1258">$J$1*(Distributed_Weight($A1258,'Rev 10'!$M$16,'Rev 10'!$M$9,0)+Point_Force($A1258,2*'Rev 10'!$M$16,'Rev 10'!$M$10/2)+Moment_Force($A1258,'Rev 10'!$V$9,'Rev 10'!$M$10/2))</f>
        <v>-2.3071922162290558E-9</v>
      </c>
      <c r="G1258" cm="1">
        <f t="array" ref="G1258">$J$1*(Distributed_Weight($A1258,'Rev 10'!$M$16*9.81,'Rev 10'!$M$9,0)-Point_Force($A1258,2*'Rev 10'!$M$16*9.81,'Rev 10'!$M$10/2)+Distributed_Weight($A1258,'Rev 10'!$M$16*9.81,'Rev 10'!$M$9,'Rev 10'!$M$10-'Rev 10'!$M$9))</f>
        <v>-2.7600881195112825E-28</v>
      </c>
      <c r="L1258">
        <f t="shared" si="58"/>
        <v>0</v>
      </c>
      <c r="O1258">
        <f t="shared" si="59"/>
        <v>1.5333822886173791E-28</v>
      </c>
    </row>
    <row r="1259" spans="1:15" x14ac:dyDescent="0.2">
      <c r="A1259">
        <v>3774</v>
      </c>
      <c r="B1259">
        <f t="shared" si="57"/>
        <v>-2.7600881195112825E-28</v>
      </c>
      <c r="D1259" cm="1">
        <f t="array" ref="D1259">$J$1*Distributed_Weight($A1259,'Rev 10'!$M$16,'Rev 10'!$M$9,0)</f>
        <v>5.8204557436213227E-13</v>
      </c>
      <c r="E1259" cm="1">
        <f t="array" ref="E1259">$J$1*(Distributed_Weight($A1259,'Rev 10'!$M$16,'Rev 10'!$M$9,0)+Point_Force($A1259,2*'Rev 10'!$M$16,'Rev 10'!$M$10/2))</f>
        <v>1.3932340758736665E-12</v>
      </c>
      <c r="F1259" cm="1">
        <f t="array" ref="F1259">$J$1*(Distributed_Weight($A1259,'Rev 10'!$M$16,'Rev 10'!$M$9,0)+Point_Force($A1259,2*'Rev 10'!$M$16,'Rev 10'!$M$10/2)+Moment_Force($A1259,'Rev 10'!$V$9,'Rev 10'!$M$10/2))</f>
        <v>-2.3071904162767587E-9</v>
      </c>
      <c r="G1259" cm="1">
        <f t="array" ref="G1259">$J$1*(Distributed_Weight($A1259,'Rev 10'!$M$16*9.81,'Rev 10'!$M$9,0)-Point_Force($A1259,2*'Rev 10'!$M$16*9.81,'Rev 10'!$M$10/2)+Distributed_Weight($A1259,'Rev 10'!$M$16*9.81,'Rev 10'!$M$9,'Rev 10'!$M$10-'Rev 10'!$M$9))</f>
        <v>-2.7600881195112825E-28</v>
      </c>
      <c r="L1259">
        <f t="shared" si="58"/>
        <v>4.6001468658521371E-28</v>
      </c>
      <c r="O1259">
        <f t="shared" si="59"/>
        <v>-1.8400587463408548E-28</v>
      </c>
    </row>
    <row r="1260" spans="1:15" x14ac:dyDescent="0.2">
      <c r="A1260">
        <v>3777</v>
      </c>
      <c r="B1260">
        <f t="shared" si="57"/>
        <v>1.104035247804513E-27</v>
      </c>
      <c r="D1260" cm="1">
        <f t="array" ref="D1260">$J$1*Distributed_Weight($A1260,'Rev 10'!$M$16,'Rev 10'!$M$9,0)</f>
        <v>5.8264555846107943E-13</v>
      </c>
      <c r="E1260" cm="1">
        <f t="array" ref="E1260">$J$1*(Distributed_Weight($A1260,'Rev 10'!$M$16,'Rev 10'!$M$9,0)+Point_Force($A1260,2*'Rev 10'!$M$16,'Rev 10'!$M$10/2))</f>
        <v>1.3950340281705082E-12</v>
      </c>
      <c r="F1260" cm="1">
        <f t="array" ref="F1260">$J$1*(Distributed_Weight($A1260,'Rev 10'!$M$16,'Rev 10'!$M$9,0)+Point_Force($A1260,2*'Rev 10'!$M$16,'Rev 10'!$M$10/2)+Moment_Force($A1260,'Rev 10'!$V$9,'Rev 10'!$M$10/2))</f>
        <v>-2.3071886163244621E-9</v>
      </c>
      <c r="G1260" cm="1">
        <f t="array" ref="G1260">$J$1*(Distributed_Weight($A1260,'Rev 10'!$M$16*9.81,'Rev 10'!$M$9,0)-Point_Force($A1260,2*'Rev 10'!$M$16*9.81,'Rev 10'!$M$10/2)+Distributed_Weight($A1260,'Rev 10'!$M$16*9.81,'Rev 10'!$M$9,'Rev 10'!$M$10-'Rev 10'!$M$9))</f>
        <v>1.104035247804513E-27</v>
      </c>
      <c r="L1260">
        <f t="shared" si="58"/>
        <v>-9.2002937317042739E-29</v>
      </c>
      <c r="O1260">
        <f t="shared" si="59"/>
        <v>-9.200293731704275E-29</v>
      </c>
    </row>
    <row r="1261" spans="1:15" x14ac:dyDescent="0.2">
      <c r="A1261">
        <v>3780</v>
      </c>
      <c r="B1261">
        <f t="shared" si="57"/>
        <v>8.280264358533848E-28</v>
      </c>
      <c r="D1261" cm="1">
        <f t="array" ref="D1261">$J$1*Distributed_Weight($A1261,'Rev 10'!$M$16,'Rev 10'!$M$9,0)</f>
        <v>5.8324554256002659E-13</v>
      </c>
      <c r="E1261" cm="1">
        <f t="array" ref="E1261">$J$1*(Distributed_Weight($A1261,'Rev 10'!$M$16,'Rev 10'!$M$9,0)+Point_Force($A1261,2*'Rev 10'!$M$16,'Rev 10'!$M$10/2))</f>
        <v>1.3968339804673497E-12</v>
      </c>
      <c r="F1261" cm="1">
        <f t="array" ref="F1261">$J$1*(Distributed_Weight($A1261,'Rev 10'!$M$16,'Rev 10'!$M$9,0)+Point_Force($A1261,2*'Rev 10'!$M$16,'Rev 10'!$M$10/2)+Moment_Force($A1261,'Rev 10'!$V$9,'Rev 10'!$M$10/2))</f>
        <v>-2.3071868163721654E-9</v>
      </c>
      <c r="G1261" cm="1">
        <f t="array" ref="G1261">$J$1*(Distributed_Weight($A1261,'Rev 10'!$M$16*9.81,'Rev 10'!$M$9,0)-Point_Force($A1261,2*'Rev 10'!$M$16*9.81,'Rev 10'!$M$10/2)+Distributed_Weight($A1261,'Rev 10'!$M$16*9.81,'Rev 10'!$M$9,'Rev 10'!$M$10-'Rev 10'!$M$9))</f>
        <v>8.280264358533848E-28</v>
      </c>
      <c r="L1261">
        <f t="shared" si="58"/>
        <v>-3.68011749268171E-28</v>
      </c>
      <c r="O1261">
        <f t="shared" si="59"/>
        <v>1.5333822886173793E-28</v>
      </c>
    </row>
    <row r="1262" spans="1:15" x14ac:dyDescent="0.2">
      <c r="A1262">
        <v>3783</v>
      </c>
      <c r="B1262">
        <f t="shared" si="57"/>
        <v>-2.7600881195112825E-28</v>
      </c>
      <c r="D1262" cm="1">
        <f t="array" ref="D1262">$J$1*Distributed_Weight($A1262,'Rev 10'!$M$16,'Rev 10'!$M$9,0)</f>
        <v>5.8384552665897365E-13</v>
      </c>
      <c r="E1262" cm="1">
        <f t="array" ref="E1262">$J$1*(Distributed_Weight($A1262,'Rev 10'!$M$16,'Rev 10'!$M$9,0)+Point_Force($A1262,2*'Rev 10'!$M$16,'Rev 10'!$M$10/2))</f>
        <v>1.3986339327641912E-12</v>
      </c>
      <c r="F1262" cm="1">
        <f t="array" ref="F1262">$J$1*(Distributed_Weight($A1262,'Rev 10'!$M$16,'Rev 10'!$M$9,0)+Point_Force($A1262,2*'Rev 10'!$M$16,'Rev 10'!$M$10/2)+Moment_Force($A1262,'Rev 10'!$V$9,'Rev 10'!$M$10/2))</f>
        <v>-2.3071850164198683E-9</v>
      </c>
      <c r="G1262" cm="1">
        <f t="array" ref="G1262">$J$1*(Distributed_Weight($A1262,'Rev 10'!$M$16*9.81,'Rev 10'!$M$9,0)-Point_Force($A1262,2*'Rev 10'!$M$16*9.81,'Rev 10'!$M$10/2)+Distributed_Weight($A1262,'Rev 10'!$M$16*9.81,'Rev 10'!$M$9,'Rev 10'!$M$10-'Rev 10'!$M$9))</f>
        <v>-2.7600881195112825E-28</v>
      </c>
      <c r="L1262">
        <f t="shared" si="58"/>
        <v>9.200293731704275E-29</v>
      </c>
      <c r="O1262">
        <f t="shared" si="59"/>
        <v>-6.133529154469517E-29</v>
      </c>
    </row>
    <row r="1263" spans="1:15" x14ac:dyDescent="0.2">
      <c r="A1263">
        <v>3786</v>
      </c>
      <c r="B1263">
        <f t="shared" si="57"/>
        <v>0</v>
      </c>
      <c r="D1263" cm="1">
        <f t="array" ref="D1263">$J$1*Distributed_Weight($A1263,'Rev 10'!$M$16,'Rev 10'!$M$9,0)</f>
        <v>5.8444551075792081E-13</v>
      </c>
      <c r="E1263" cm="1">
        <f t="array" ref="E1263">$J$1*(Distributed_Weight($A1263,'Rev 10'!$M$16,'Rev 10'!$M$9,0)+Point_Force($A1263,2*'Rev 10'!$M$16,'Rev 10'!$M$10/2))</f>
        <v>1.4004338850610327E-12</v>
      </c>
      <c r="F1263" cm="1">
        <f t="array" ref="F1263">$J$1*(Distributed_Weight($A1263,'Rev 10'!$M$16,'Rev 10'!$M$9,0)+Point_Force($A1263,2*'Rev 10'!$M$16,'Rev 10'!$M$10/2)+Moment_Force($A1263,'Rev 10'!$V$9,'Rev 10'!$M$10/2))</f>
        <v>-2.3071832164675717E-9</v>
      </c>
      <c r="G1263" cm="1">
        <f t="array" ref="G1263">$J$1*(Distributed_Weight($A1263,'Rev 10'!$M$16*9.81,'Rev 10'!$M$9,0)-Point_Force($A1263,2*'Rev 10'!$M$16*9.81,'Rev 10'!$M$10/2)+Distributed_Weight($A1263,'Rev 10'!$M$16*9.81,'Rev 10'!$M$9,'Rev 10'!$M$10-'Rev 10'!$M$9))</f>
        <v>0</v>
      </c>
      <c r="L1263">
        <f t="shared" si="58"/>
        <v>-9.200293731704275E-29</v>
      </c>
      <c r="O1263">
        <f t="shared" si="59"/>
        <v>6.133529154469517E-29</v>
      </c>
    </row>
    <row r="1264" spans="1:15" x14ac:dyDescent="0.2">
      <c r="A1264">
        <v>3789</v>
      </c>
      <c r="B1264">
        <f t="shared" si="57"/>
        <v>-2.7600881195112825E-28</v>
      </c>
      <c r="D1264" cm="1">
        <f t="array" ref="D1264">$J$1*Distributed_Weight($A1264,'Rev 10'!$M$16,'Rev 10'!$M$9,0)</f>
        <v>5.8504549485686807E-13</v>
      </c>
      <c r="E1264" cm="1">
        <f t="array" ref="E1264">$J$1*(Distributed_Weight($A1264,'Rev 10'!$M$16,'Rev 10'!$M$9,0)+Point_Force($A1264,2*'Rev 10'!$M$16,'Rev 10'!$M$10/2))</f>
        <v>1.4022338373578739E-12</v>
      </c>
      <c r="F1264" cm="1">
        <f t="array" ref="F1264">$J$1*(Distributed_Weight($A1264,'Rev 10'!$M$16,'Rev 10'!$M$9,0)+Point_Force($A1264,2*'Rev 10'!$M$16,'Rev 10'!$M$10/2)+Moment_Force($A1264,'Rev 10'!$V$9,'Rev 10'!$M$10/2))</f>
        <v>-2.3071814165152746E-9</v>
      </c>
      <c r="G1264" cm="1">
        <f t="array" ref="G1264">$J$1*(Distributed_Weight($A1264,'Rev 10'!$M$16*9.81,'Rev 10'!$M$9,0)-Point_Force($A1264,2*'Rev 10'!$M$16*9.81,'Rev 10'!$M$10/2)+Distributed_Weight($A1264,'Rev 10'!$M$16*9.81,'Rev 10'!$M$9,'Rev 10'!$M$10-'Rev 10'!$M$9))</f>
        <v>-2.7600881195112825E-28</v>
      </c>
      <c r="L1264">
        <f t="shared" si="58"/>
        <v>9.200293731704275E-29</v>
      </c>
      <c r="O1264">
        <f t="shared" si="59"/>
        <v>-3.0667645772347585E-29</v>
      </c>
    </row>
    <row r="1265" spans="1:15" x14ac:dyDescent="0.2">
      <c r="A1265">
        <v>3792</v>
      </c>
      <c r="B1265">
        <f t="shared" si="57"/>
        <v>0</v>
      </c>
      <c r="D1265" cm="1">
        <f t="array" ref="D1265">$J$1*Distributed_Weight($A1265,'Rev 10'!$M$16,'Rev 10'!$M$9,0)</f>
        <v>5.8564547895581523E-13</v>
      </c>
      <c r="E1265" cm="1">
        <f t="array" ref="E1265">$J$1*(Distributed_Weight($A1265,'Rev 10'!$M$16,'Rev 10'!$M$9,0)+Point_Force($A1265,2*'Rev 10'!$M$16,'Rev 10'!$M$10/2))</f>
        <v>1.4040337896547154E-12</v>
      </c>
      <c r="F1265" cm="1">
        <f t="array" ref="F1265">$J$1*(Distributed_Weight($A1265,'Rev 10'!$M$16,'Rev 10'!$M$9,0)+Point_Force($A1265,2*'Rev 10'!$M$16,'Rev 10'!$M$10/2)+Moment_Force($A1265,'Rev 10'!$V$9,'Rev 10'!$M$10/2))</f>
        <v>-2.3071796165629775E-9</v>
      </c>
      <c r="G1265" cm="1">
        <f t="array" ref="G1265">$J$1*(Distributed_Weight($A1265,'Rev 10'!$M$16*9.81,'Rev 10'!$M$9,0)-Point_Force($A1265,2*'Rev 10'!$M$16*9.81,'Rev 10'!$M$10/2)+Distributed_Weight($A1265,'Rev 10'!$M$16*9.81,'Rev 10'!$M$9,'Rev 10'!$M$10-'Rev 10'!$M$9))</f>
        <v>0</v>
      </c>
      <c r="L1265">
        <f t="shared" si="58"/>
        <v>0</v>
      </c>
      <c r="O1265">
        <f t="shared" si="59"/>
        <v>0</v>
      </c>
    </row>
    <row r="1266" spans="1:15" x14ac:dyDescent="0.2">
      <c r="A1266">
        <v>3795</v>
      </c>
      <c r="B1266">
        <f t="shared" si="57"/>
        <v>0</v>
      </c>
      <c r="D1266" cm="1">
        <f t="array" ref="D1266">$J$1*Distributed_Weight($A1266,'Rev 10'!$M$16,'Rev 10'!$M$9,0)</f>
        <v>5.8624546305476239E-13</v>
      </c>
      <c r="E1266" cm="1">
        <f t="array" ref="E1266">$J$1*(Distributed_Weight($A1266,'Rev 10'!$M$16,'Rev 10'!$M$9,0)+Point_Force($A1266,2*'Rev 10'!$M$16,'Rev 10'!$M$10/2))</f>
        <v>1.4058337419515571E-12</v>
      </c>
      <c r="F1266" cm="1">
        <f t="array" ref="F1266">$J$1*(Distributed_Weight($A1266,'Rev 10'!$M$16,'Rev 10'!$M$9,0)+Point_Force($A1266,2*'Rev 10'!$M$16,'Rev 10'!$M$10/2)+Moment_Force($A1266,'Rev 10'!$V$9,'Rev 10'!$M$10/2))</f>
        <v>-2.3071778166106809E-9</v>
      </c>
      <c r="G1266" cm="1">
        <f t="array" ref="G1266">$J$1*(Distributed_Weight($A1266,'Rev 10'!$M$16*9.81,'Rev 10'!$M$9,0)-Point_Force($A1266,2*'Rev 10'!$M$16*9.81,'Rev 10'!$M$10/2)+Distributed_Weight($A1266,'Rev 10'!$M$16*9.81,'Rev 10'!$M$9,'Rev 10'!$M$10-'Rev 10'!$M$9))</f>
        <v>0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83B7-AE53-40DB-9A68-B598D3E7518B}">
  <sheetPr codeName="Sheet9"/>
  <dimension ref="A1:M59"/>
  <sheetViews>
    <sheetView workbookViewId="0">
      <selection activeCell="P12" sqref="P12"/>
    </sheetView>
  </sheetViews>
  <sheetFormatPr defaultRowHeight="12.6" x14ac:dyDescent="0.2"/>
  <cols>
    <col min="1" max="1" width="12.36328125" style="4" customWidth="1"/>
    <col min="2" max="2" width="12.36328125" bestFit="1" customWidth="1"/>
    <col min="3" max="3" width="9.6328125" customWidth="1"/>
    <col min="4" max="4" width="12" bestFit="1" customWidth="1"/>
  </cols>
  <sheetData>
    <row r="1" spans="1:13" x14ac:dyDescent="0.2">
      <c r="A1" s="7" t="s">
        <v>103</v>
      </c>
    </row>
    <row r="2" spans="1:13" x14ac:dyDescent="0.2">
      <c r="A2" s="10" t="s">
        <v>84</v>
      </c>
      <c r="D2" t="s">
        <v>98</v>
      </c>
    </row>
    <row r="3" spans="1:13" x14ac:dyDescent="0.2">
      <c r="A3" s="4" t="s">
        <v>146</v>
      </c>
      <c r="B3">
        <f>D3*CONVERT(1,"in","m")</f>
        <v>0.1016</v>
      </c>
      <c r="C3" t="s">
        <v>95</v>
      </c>
      <c r="D3">
        <v>4</v>
      </c>
      <c r="E3" t="s">
        <v>3</v>
      </c>
    </row>
    <row r="4" spans="1:13" x14ac:dyDescent="0.2">
      <c r="A4" s="4" t="s">
        <v>120</v>
      </c>
      <c r="B4">
        <f>D4*CONVERT(1,"in","m")</f>
        <v>0.1016</v>
      </c>
      <c r="C4" t="s">
        <v>95</v>
      </c>
      <c r="D4">
        <v>4</v>
      </c>
      <c r="E4" t="s">
        <v>3</v>
      </c>
    </row>
    <row r="5" spans="1:13" x14ac:dyDescent="0.2">
      <c r="A5" s="4" t="s">
        <v>147</v>
      </c>
      <c r="B5">
        <f>D5*CONVERT(1,"mm","m")</f>
        <v>3.4919500000000001</v>
      </c>
      <c r="C5" t="s">
        <v>95</v>
      </c>
      <c r="D5">
        <v>3491.95</v>
      </c>
      <c r="E5" t="s">
        <v>4</v>
      </c>
    </row>
    <row r="6" spans="1:13" x14ac:dyDescent="0.2">
      <c r="A6" s="4" t="s">
        <v>82</v>
      </c>
      <c r="B6">
        <f>D6*CONVERT(1,"in","m")</f>
        <v>3.1749999999999999E-3</v>
      </c>
      <c r="C6" t="s">
        <v>95</v>
      </c>
      <c r="D6" s="3">
        <v>0.125</v>
      </c>
      <c r="E6" t="s">
        <v>3</v>
      </c>
    </row>
    <row r="7" spans="1:13" x14ac:dyDescent="0.2">
      <c r="A7" s="4" t="s">
        <v>83</v>
      </c>
      <c r="B7">
        <f>D7*CONVERT(1,"in^2","m^2")</f>
        <v>1.27015875E-3</v>
      </c>
      <c r="C7" t="s">
        <v>96</v>
      </c>
      <c r="D7" s="9">
        <f>2*(D3*D4-(D3-D6)*(D4-D6))</f>
        <v>1.96875</v>
      </c>
      <c r="E7" t="s">
        <v>16</v>
      </c>
      <c r="M7">
        <f>((2*4)^4)/24</f>
        <v>170.66666666666666</v>
      </c>
    </row>
    <row r="8" spans="1:13" x14ac:dyDescent="0.2">
      <c r="A8" s="4" t="s">
        <v>87</v>
      </c>
      <c r="B8">
        <f>D9*CONVERT(1,"in","m")^4</f>
        <v>1.0893096169073229E-4</v>
      </c>
      <c r="C8" t="s">
        <v>97</v>
      </c>
      <c r="D8" cm="1">
        <f t="array" ref="D8">2*MomentOfInertia(D4,D3,D6)</f>
        <v>9.7076822916666643</v>
      </c>
      <c r="E8" t="s">
        <v>51</v>
      </c>
    </row>
    <row r="9" spans="1:13" x14ac:dyDescent="0.2">
      <c r="A9" s="4" t="s">
        <v>148</v>
      </c>
      <c r="B9">
        <f>D8*CONVERT(1,"in","m")^4</f>
        <v>4.0406424395322901E-6</v>
      </c>
      <c r="C9" t="s">
        <v>97</v>
      </c>
      <c r="D9" cm="1">
        <f t="array" ref="D9">2*(MomentOfInertia(D3,D4,D6)+D7*8^2)</f>
        <v>261.70768229166669</v>
      </c>
      <c r="E9" t="s">
        <v>51</v>
      </c>
    </row>
    <row r="10" spans="1:13" x14ac:dyDescent="0.2">
      <c r="A10" s="4" t="s">
        <v>149</v>
      </c>
      <c r="B10">
        <f>D10*CONVERT(1,"in","m")^4</f>
        <v>4.1623142559999997E-7</v>
      </c>
      <c r="C10" t="s">
        <v>97</v>
      </c>
      <c r="D10">
        <v>1</v>
      </c>
      <c r="E10" t="s">
        <v>51</v>
      </c>
    </row>
    <row r="11" spans="1:13" x14ac:dyDescent="0.2">
      <c r="A11" s="4" t="s">
        <v>134</v>
      </c>
      <c r="B11">
        <f>SQRT(((b/2)^2)+(h/2)^2)</f>
        <v>7.1842048968553229E-2</v>
      </c>
    </row>
    <row r="13" spans="1:13" x14ac:dyDescent="0.2">
      <c r="A13" s="10" t="s">
        <v>85</v>
      </c>
    </row>
    <row r="14" spans="1:13" x14ac:dyDescent="0.2">
      <c r="A14" s="4" t="s">
        <v>127</v>
      </c>
      <c r="B14" s="1">
        <f>-D14*9.81</f>
        <v>-489.34242</v>
      </c>
      <c r="C14" t="s">
        <v>39</v>
      </c>
      <c r="D14">
        <v>49.881999999999998</v>
      </c>
      <c r="E14" t="s">
        <v>24</v>
      </c>
    </row>
    <row r="15" spans="1:13" x14ac:dyDescent="0.2">
      <c r="A15" s="4" t="s">
        <v>128</v>
      </c>
      <c r="B15" s="1">
        <f>-D15*9.81</f>
        <v>-489.34242</v>
      </c>
      <c r="C15" t="s">
        <v>39</v>
      </c>
      <c r="D15">
        <v>49.881999999999998</v>
      </c>
      <c r="E15" t="s">
        <v>24</v>
      </c>
    </row>
    <row r="16" spans="1:13" x14ac:dyDescent="0.2">
      <c r="A16" s="4" t="s">
        <v>150</v>
      </c>
      <c r="B16" s="1">
        <f>-D16*9.81</f>
        <v>978.68484000000001</v>
      </c>
      <c r="C16" t="s">
        <v>39</v>
      </c>
      <c r="D16">
        <f>-D15-D14</f>
        <v>-99.763999999999996</v>
      </c>
      <c r="E16" t="s">
        <v>24</v>
      </c>
    </row>
    <row r="17" spans="1:7" x14ac:dyDescent="0.2">
      <c r="A17" s="4" t="s">
        <v>129</v>
      </c>
      <c r="B17" s="1">
        <f>-CONVERT(D17,"mm","m")</f>
        <v>-0.93271500000000007</v>
      </c>
      <c r="C17" t="s">
        <v>95</v>
      </c>
      <c r="D17">
        <f>3491.95/2-813.26</f>
        <v>932.71499999999992</v>
      </c>
      <c r="E17" t="s">
        <v>4</v>
      </c>
    </row>
    <row r="18" spans="1:7" x14ac:dyDescent="0.2">
      <c r="A18" s="4" t="s">
        <v>130</v>
      </c>
      <c r="B18" s="1">
        <f t="shared" ref="B18:B19" si="0">CONVERT(D18,"mm","m")</f>
        <v>0.81325999999999998</v>
      </c>
      <c r="C18" t="s">
        <v>95</v>
      </c>
      <c r="D18">
        <f>813.26</f>
        <v>813.26</v>
      </c>
      <c r="E18" t="s">
        <v>4</v>
      </c>
    </row>
    <row r="19" spans="1:7" x14ac:dyDescent="0.2">
      <c r="A19" s="4" t="s">
        <v>131</v>
      </c>
      <c r="B19" s="1">
        <f t="shared" si="0"/>
        <v>0.34729000000000004</v>
      </c>
      <c r="C19" t="s">
        <v>95</v>
      </c>
      <c r="D19">
        <f>397.29-50</f>
        <v>347.29</v>
      </c>
      <c r="E19" t="s">
        <v>4</v>
      </c>
    </row>
    <row r="21" spans="1:7" x14ac:dyDescent="0.2">
      <c r="A21" s="10" t="s">
        <v>86</v>
      </c>
      <c r="B21" s="15">
        <v>0.05</v>
      </c>
      <c r="C21" s="16">
        <v>0.05</v>
      </c>
      <c r="D21" s="14">
        <v>3.4910000000000001</v>
      </c>
    </row>
    <row r="22" spans="1:7" x14ac:dyDescent="0.2">
      <c r="A22" s="10"/>
    </row>
    <row r="23" spans="1:7" x14ac:dyDescent="0.2">
      <c r="A23" s="7" t="s">
        <v>104</v>
      </c>
      <c r="C23" t="s">
        <v>155</v>
      </c>
      <c r="D23">
        <f>(A/2)*((h/2)*(A/2)-((h/2-th)/2)*((h-2*th)/2)*(b-2*th))/(A/2-((h-2*th)/2)*(b-2*th))</f>
        <v>1.2332724537427326E-5</v>
      </c>
    </row>
    <row r="24" spans="1:7" x14ac:dyDescent="0.2">
      <c r="A24" s="7" t="s">
        <v>151</v>
      </c>
      <c r="C24" t="s">
        <v>156</v>
      </c>
      <c r="D24">
        <f>(A/2)*((b/2)*(A/2)-((b/2-th)/2)*((b-2*th)/2)*(L-2*th))/(A/2-((b-2*th)/2)*(L-2*th))</f>
        <v>1.5057005655505844E-5</v>
      </c>
    </row>
    <row r="25" spans="1:7" x14ac:dyDescent="0.2">
      <c r="A25" s="7" t="s">
        <v>152</v>
      </c>
    </row>
    <row r="26" spans="1:7" x14ac:dyDescent="0.2">
      <c r="B26" t="s">
        <v>135</v>
      </c>
      <c r="C26" t="s">
        <v>107</v>
      </c>
      <c r="D26" s="12" t="s">
        <v>132</v>
      </c>
      <c r="E26" t="s">
        <v>137</v>
      </c>
      <c r="F26" s="12" t="s">
        <v>136</v>
      </c>
      <c r="G26" s="12" t="s">
        <v>133</v>
      </c>
    </row>
    <row r="27" spans="1:7" x14ac:dyDescent="0.2">
      <c r="A27" s="4" t="s">
        <v>153</v>
      </c>
      <c r="B27">
        <v>0</v>
      </c>
      <c r="C27">
        <v>0</v>
      </c>
      <c r="D27" s="12" cm="1">
        <f t="array" ref="D27">(Distributed_Weight(D21,P_1,(B5/2)-0.05,0)+Distributed_Weight(D21,P_3,b,(B5/2)-0.05)+Distributed_Weight(D21,P_2,(B5/2)-0.05,(B5/2)+0.05))*(B4/2)/Ix</f>
        <v>-365.18878962345281</v>
      </c>
      <c r="F27" s="12"/>
      <c r="G27" s="12"/>
    </row>
    <row r="28" spans="1:7" x14ac:dyDescent="0.2">
      <c r="A28" s="4">
        <v>2</v>
      </c>
      <c r="B28">
        <v>0</v>
      </c>
      <c r="C28">
        <v>0</v>
      </c>
      <c r="D28" s="12">
        <v>0</v>
      </c>
      <c r="E28" cm="1">
        <f t="array" ref="E28">(Distributed_Weight_INT(D21,P_1,(B5/2)-0.05,0)+Distributed_Weight_INT(D21,P_3,b,(B5/2)-0.05)+Distributed_Weight_INT(D21,P_2,(B5/2)-0.05,(B5/2)+0.05))*Qy/(Ix*(b-2*th))</f>
        <v>-744.21658082329293</v>
      </c>
      <c r="F28" s="12"/>
      <c r="G28" s="12"/>
    </row>
    <row r="29" spans="1:7" x14ac:dyDescent="0.2">
      <c r="A29" s="4" t="s">
        <v>154</v>
      </c>
      <c r="B29">
        <v>0</v>
      </c>
      <c r="C29">
        <v>0</v>
      </c>
      <c r="D29" s="12" cm="1">
        <f t="array" ref="D29">(Distributed_Weight(D21,P_1,(B5/2)-0.05,0)+Distributed_Weight(D21,P_3,b,(B5/2)-0.05)+Distributed_Weight(D21,P_2,(B5/2)-0.05,(B5/2)+0.05))*(-B4/2)/Ix</f>
        <v>365.18878962345281</v>
      </c>
      <c r="F29" s="12"/>
      <c r="G29" s="12"/>
    </row>
    <row r="30" spans="1:7" x14ac:dyDescent="0.2">
      <c r="A30" s="4">
        <v>4</v>
      </c>
      <c r="B30">
        <v>0</v>
      </c>
      <c r="C30">
        <v>0</v>
      </c>
      <c r="D30" s="12">
        <v>0</v>
      </c>
      <c r="E30" cm="1">
        <f t="array" ref="E30">-(Distributed_Weight_INT(D21,P_1,(B5/2)-0.05,0)+Distributed_Weight_INT(D21,P_3,b,(B5/2)-0.05)+Distributed_Weight_INT(D21,P_2,(B5/2)-0.05,(B5/2)+0.05))*Qy/(Ix*(b-2*th))</f>
        <v>744.21658082329293</v>
      </c>
      <c r="F30" s="12"/>
      <c r="G30" s="12"/>
    </row>
    <row r="32" spans="1:7" x14ac:dyDescent="0.2">
      <c r="A32" s="10" t="s">
        <v>89</v>
      </c>
    </row>
    <row r="33" spans="1:4" ht="16.2" x14ac:dyDescent="0.3">
      <c r="A33" s="7" t="s">
        <v>90</v>
      </c>
      <c r="B33" s="4" t="s">
        <v>100</v>
      </c>
      <c r="C33" s="4" t="s">
        <v>101</v>
      </c>
      <c r="D33" t="s">
        <v>139</v>
      </c>
    </row>
    <row r="34" spans="1:4" x14ac:dyDescent="0.2">
      <c r="A34" s="4">
        <v>1</v>
      </c>
      <c r="B34">
        <f>B27</f>
        <v>0</v>
      </c>
      <c r="C34">
        <f>C27</f>
        <v>0</v>
      </c>
      <c r="D34">
        <f>SQRT((((B27-C27)/2)^2)+E27^2)</f>
        <v>0</v>
      </c>
    </row>
    <row r="35" spans="1:4" x14ac:dyDescent="0.2">
      <c r="A35" s="4">
        <v>2</v>
      </c>
      <c r="B35">
        <f t="shared" ref="B35:C37" si="1">B28</f>
        <v>0</v>
      </c>
      <c r="C35">
        <f t="shared" si="1"/>
        <v>0</v>
      </c>
      <c r="D35">
        <f t="shared" ref="D35:D37" si="2">SQRT((((B28-C28)/2)^2)+E28^2)</f>
        <v>744.21658082329293</v>
      </c>
    </row>
    <row r="36" spans="1:4" x14ac:dyDescent="0.2">
      <c r="A36" s="4">
        <v>3</v>
      </c>
      <c r="B36">
        <f t="shared" si="1"/>
        <v>0</v>
      </c>
      <c r="C36">
        <f t="shared" si="1"/>
        <v>0</v>
      </c>
      <c r="D36">
        <f t="shared" si="2"/>
        <v>0</v>
      </c>
    </row>
    <row r="37" spans="1:4" x14ac:dyDescent="0.2">
      <c r="A37" s="4">
        <v>4</v>
      </c>
      <c r="B37">
        <f t="shared" si="1"/>
        <v>0</v>
      </c>
      <c r="C37">
        <f t="shared" si="1"/>
        <v>0</v>
      </c>
      <c r="D37">
        <f t="shared" si="2"/>
        <v>744.21658082329293</v>
      </c>
    </row>
    <row r="39" spans="1:4" x14ac:dyDescent="0.2">
      <c r="A39" s="7" t="s">
        <v>140</v>
      </c>
    </row>
    <row r="40" spans="1:4" x14ac:dyDescent="0.2">
      <c r="A40" s="7"/>
      <c r="B40">
        <f>MAX(D34:D37)</f>
        <v>744.21658082329293</v>
      </c>
    </row>
    <row r="42" spans="1:4" x14ac:dyDescent="0.2">
      <c r="A42" s="7" t="s">
        <v>91</v>
      </c>
    </row>
    <row r="43" spans="1:4" x14ac:dyDescent="0.2">
      <c r="B43">
        <f>SQRT(B34^2-B34*C34+C34^2)</f>
        <v>0</v>
      </c>
      <c r="C43" t="s">
        <v>49</v>
      </c>
    </row>
    <row r="44" spans="1:4" x14ac:dyDescent="0.2">
      <c r="B44">
        <f>B43/10^6</f>
        <v>0</v>
      </c>
      <c r="C44" t="s">
        <v>110</v>
      </c>
    </row>
    <row r="45" spans="1:4" x14ac:dyDescent="0.2">
      <c r="A45" s="4" t="s">
        <v>138</v>
      </c>
      <c r="B45" s="13" t="e">
        <f>Material_Proporties!B8/B44</f>
        <v>#DIV/0!</v>
      </c>
    </row>
    <row r="47" spans="1:4" x14ac:dyDescent="0.2">
      <c r="A47" s="10" t="s">
        <v>92</v>
      </c>
    </row>
    <row r="48" spans="1:4" x14ac:dyDescent="0.2">
      <c r="A48" s="7" t="s">
        <v>112</v>
      </c>
    </row>
    <row r="49" spans="1:5" x14ac:dyDescent="0.2">
      <c r="A49" s="4" t="s">
        <v>48</v>
      </c>
      <c r="B49">
        <f>E</f>
        <v>190</v>
      </c>
      <c r="C49" t="s">
        <v>46</v>
      </c>
    </row>
    <row r="50" spans="1:5" x14ac:dyDescent="0.2">
      <c r="A50" s="4" t="s">
        <v>50</v>
      </c>
      <c r="B50">
        <f>Ix</f>
        <v>1.0893096169073229E-4</v>
      </c>
      <c r="C50" t="s">
        <v>114</v>
      </c>
    </row>
    <row r="51" spans="1:5" x14ac:dyDescent="0.2">
      <c r="A51" s="4" t="s">
        <v>113</v>
      </c>
      <c r="B51">
        <f>L</f>
        <v>3.4919500000000001</v>
      </c>
      <c r="C51" t="s">
        <v>114</v>
      </c>
    </row>
    <row r="52" spans="1:5" x14ac:dyDescent="0.2">
      <c r="A52" s="4" t="s">
        <v>115</v>
      </c>
      <c r="B52">
        <f>SQRT(Ix/A)</f>
        <v>0.29285096989558196</v>
      </c>
      <c r="C52" t="s">
        <v>95</v>
      </c>
    </row>
    <row r="54" spans="1:5" x14ac:dyDescent="0.2">
      <c r="A54" s="7" t="s">
        <v>144</v>
      </c>
    </row>
    <row r="55" spans="1:5" x14ac:dyDescent="0.2">
      <c r="A55" s="4" t="s">
        <v>93</v>
      </c>
      <c r="B55">
        <f>(PI()^2*E*(10^9)*Iz)/(2*L)^2</f>
        <v>155348.74276560525</v>
      </c>
      <c r="C55" t="s">
        <v>39</v>
      </c>
      <c r="D55">
        <f>B55/9.81</f>
        <v>15835.753594862919</v>
      </c>
      <c r="E55" t="s">
        <v>24</v>
      </c>
    </row>
    <row r="56" spans="1:5" ht="16.2" x14ac:dyDescent="0.3">
      <c r="A56" s="4" t="s">
        <v>94</v>
      </c>
      <c r="B56">
        <f>(((PI()^2)*E*10^9)/(2*L/r_g))/10^6</f>
        <v>78632.485009163545</v>
      </c>
      <c r="C56" t="s">
        <v>116</v>
      </c>
    </row>
    <row r="57" spans="1:5" x14ac:dyDescent="0.2">
      <c r="A57" s="7" t="s">
        <v>145</v>
      </c>
    </row>
    <row r="58" spans="1:5" ht="16.2" x14ac:dyDescent="0.3">
      <c r="A58" s="11" t="s">
        <v>111</v>
      </c>
      <c r="B58" t="e">
        <f>(ABS(Ny)/A)*(1+((ABS(d_3)*(L/2))/(r_g^2))*_xlfn.SEC((L/(2*r_g))*SQRT(ABS(Ny)/(E*A))))/10^6</f>
        <v>#REF!</v>
      </c>
      <c r="C58" t="s">
        <v>116</v>
      </c>
    </row>
    <row r="59" spans="1:5" x14ac:dyDescent="0.2">
      <c r="A59" s="4" t="s">
        <v>117</v>
      </c>
      <c r="B59" t="e">
        <f>d_3*(_xlfn.SEC(SQRT(ABS(Ny)/(E*Ix))*(L/2))-1)</f>
        <v>#REF!</v>
      </c>
      <c r="C59" t="s">
        <v>95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D8D7-CECF-4FB4-863B-BF7FE35A6DD2}">
  <sheetPr codeName="Sheet11"/>
  <dimension ref="A1:S1747"/>
  <sheetViews>
    <sheetView tabSelected="1" topLeftCell="H43" zoomScaleNormal="100" workbookViewId="0">
      <selection activeCell="O62" sqref="O62"/>
    </sheetView>
  </sheetViews>
  <sheetFormatPr defaultColWidth="9" defaultRowHeight="12.6" x14ac:dyDescent="0.2"/>
  <cols>
    <col min="1" max="1" width="12.36328125" style="4" customWidth="1"/>
    <col min="2" max="4" width="12.36328125" style="4" hidden="1" customWidth="1"/>
    <col min="5" max="5" width="12.36328125" style="17" customWidth="1"/>
    <col min="6" max="6" width="8.7265625"/>
    <col min="7" max="11" width="12.36328125" style="4" customWidth="1"/>
    <col min="12" max="12" width="13" style="13" bestFit="1" customWidth="1"/>
    <col min="13" max="13" width="13" customWidth="1"/>
    <col min="14" max="14" width="12.36328125" style="17" customWidth="1"/>
    <col min="15" max="18" width="12.36328125" style="4" customWidth="1"/>
    <col min="19" max="19" width="13" bestFit="1" customWidth="1"/>
  </cols>
  <sheetData>
    <row r="1" spans="1:19" x14ac:dyDescent="0.2">
      <c r="A1" s="4" t="s">
        <v>143</v>
      </c>
      <c r="B1" s="4" t="s">
        <v>157</v>
      </c>
      <c r="C1" s="4" t="s">
        <v>158</v>
      </c>
      <c r="D1" s="4" t="s">
        <v>159</v>
      </c>
      <c r="E1" s="17" t="s">
        <v>142</v>
      </c>
      <c r="G1" s="4" t="s">
        <v>143</v>
      </c>
      <c r="H1" s="4" t="s">
        <v>157</v>
      </c>
      <c r="I1" s="4" t="s">
        <v>158</v>
      </c>
      <c r="J1" s="4" t="s">
        <v>159</v>
      </c>
      <c r="K1" s="4" t="s">
        <v>142</v>
      </c>
      <c r="L1" s="17" t="s">
        <v>160</v>
      </c>
      <c r="M1" s="4" t="s">
        <v>161</v>
      </c>
      <c r="N1" s="17" t="s">
        <v>163</v>
      </c>
      <c r="S1" s="4"/>
    </row>
    <row r="2" spans="1:19" x14ac:dyDescent="0.2">
      <c r="A2" s="4">
        <v>2E-3</v>
      </c>
      <c r="B2" s="4" cm="1">
        <f t="array" ref="B2">(Distributed_Weight(A2,HORIZONTAL_BEAM_CALCS!P_1,(HORIZONTAL_BEAM_CALCS!L/2)-0.05,0))</f>
        <v>-5.7706324680493527E-4</v>
      </c>
      <c r="C2" s="4" cm="1">
        <f t="array" ref="C2">Distributed_Weight(A2,[0]!P_3,HORIZONTAL_BEAM_CALCS!b,(HORIZONTAL_BEAM_CALCS!L/2-0.05))</f>
        <v>0</v>
      </c>
      <c r="D2" s="4" cm="1">
        <f t="array" ref="D2">Distributed_Weight(A2,HORIZONTAL_BEAM_CALCS!P_2,(HORIZONTAL_BEAM_CALCS!L/2)-0.05,(HORIZONTAL_BEAM_CALCS!L/2)+0.05)</f>
        <v>0</v>
      </c>
      <c r="E2" s="17">
        <f>(1/(([0]!E*10^9)*HORIZONTAL_BEAM_CALCS!Ix))*(B2+C2+D2)</f>
        <v>-2.7881650322768325E-11</v>
      </c>
      <c r="G2" s="4">
        <v>2E-3</v>
      </c>
      <c r="H2" s="4" cm="1">
        <f t="array" ref="H2">(Distributed_Weight_INT(G2,HORIZONTAL_BEAM_CALCS!P_1,(HORIZONTAL_BEAM_CALCS!L/2)-0.05,0))</f>
        <v>-3.8470883120329019E-7</v>
      </c>
      <c r="I2" s="4" cm="1">
        <f t="array" ref="I2">Distributed_Weight_INT(G2,[0]!P_3,HORIZONTAL_BEAM_CALCS!b,(HORIZONTAL_BEAM_CALCS!L/2-0.05))</f>
        <v>0</v>
      </c>
      <c r="J2" s="4" cm="1">
        <f t="array" ref="J2">Distributed_Weight_INT(G2,HORIZONTAL_BEAM_CALCS!P_2,(HORIZONTAL_BEAM_CALCS!L/2)-0.05,(HORIZONTAL_BEAM_CALCS!L/2)+0.05)</f>
        <v>0</v>
      </c>
      <c r="K2" s="4">
        <f>(1/(([0]!E*10^9)*HORIZONTAL_BEAM_CALCS!Ix))*(H2+I2+J2)</f>
        <v>-1.858776688184555E-14</v>
      </c>
      <c r="L2" s="13">
        <f>K2-$K$1747/2</f>
        <v>1.2389186148844795E-5</v>
      </c>
      <c r="M2">
        <f>0</f>
        <v>0</v>
      </c>
      <c r="N2" s="17">
        <f>M2-MAX($M$2:$M$1747)</f>
        <v>-1.6221015139206403E-5</v>
      </c>
      <c r="O2" s="4" t="s">
        <v>162</v>
      </c>
    </row>
    <row r="3" spans="1:19" x14ac:dyDescent="0.2">
      <c r="A3" s="4">
        <v>4.0000000000000001E-3</v>
      </c>
      <c r="B3" s="4" cm="1">
        <f t="array" ref="B3">(Distributed_Weight(A3,HORIZONTAL_BEAM_CALCS!P_1,(HORIZONTAL_BEAM_CALCS!L/2)-0.05,0))</f>
        <v>-2.3082529872197411E-3</v>
      </c>
      <c r="C3" s="4" cm="1">
        <f t="array" ref="C3">Distributed_Weight(A3,[0]!P_3,HORIZONTAL_BEAM_CALCS!b,(HORIZONTAL_BEAM_CALCS!L/2-0.05))</f>
        <v>0</v>
      </c>
      <c r="D3" s="4" cm="1">
        <f t="array" ref="D3">Distributed_Weight(A3,HORIZONTAL_BEAM_CALCS!P_2,(HORIZONTAL_BEAM_CALCS!L/2)-0.05,(HORIZONTAL_BEAM_CALCS!L/2)+0.05)</f>
        <v>0</v>
      </c>
      <c r="E3" s="17">
        <f>(1/(([0]!E*10^9)*HORIZONTAL_BEAM_CALCS!Ix))*(B3+C3+D3)</f>
        <v>-1.115266012910733E-10</v>
      </c>
      <c r="G3" s="4">
        <v>4.0000000000000001E-3</v>
      </c>
      <c r="H3" s="4" cm="1">
        <f t="array" ref="H3">(Distributed_Weight_INT(G3,HORIZONTAL_BEAM_CALCS!P_1,(HORIZONTAL_BEAM_CALCS!L/2)-0.05,0))</f>
        <v>-3.0776706496263215E-6</v>
      </c>
      <c r="I3" s="4" cm="1">
        <f t="array" ref="I3">Distributed_Weight_INT(G3,[0]!P_3,HORIZONTAL_BEAM_CALCS!b,(HORIZONTAL_BEAM_CALCS!L/2-0.05))</f>
        <v>0</v>
      </c>
      <c r="J3" s="4" cm="1">
        <f t="array" ref="J3">Distributed_Weight_INT(G3,HORIZONTAL_BEAM_CALCS!P_2,(HORIZONTAL_BEAM_CALCS!L/2)-0.05,(HORIZONTAL_BEAM_CALCS!L/2)+0.05)</f>
        <v>0</v>
      </c>
      <c r="K3" s="4">
        <f>(1/(([0]!E*10^9)*HORIZONTAL_BEAM_CALCS!Ix))*(H3+I3+J3)</f>
        <v>-1.487021350547644E-13</v>
      </c>
      <c r="L3" s="13">
        <f t="shared" ref="L3:L65" si="0">K3-$K$1747/2</f>
        <v>1.2389186018730428E-5</v>
      </c>
      <c r="M3">
        <f t="shared" ref="M3:M8" si="1">M2+L2*(G3-G2)</f>
        <v>2.4778372297689592E-8</v>
      </c>
      <c r="N3" s="17">
        <f t="shared" ref="N3:N66" si="2">M3-MAX($M$2:$M$1747)</f>
        <v>-1.6196236766908714E-5</v>
      </c>
    </row>
    <row r="4" spans="1:19" x14ac:dyDescent="0.2">
      <c r="A4" s="4">
        <v>6.0000000000000001E-3</v>
      </c>
      <c r="B4" s="4" cm="1">
        <f t="array" ref="B4">(Distributed_Weight(A4,HORIZONTAL_BEAM_CALCS!P_1,(HORIZONTAL_BEAM_CALCS!L/2)-0.05,0))</f>
        <v>-5.1935692212444172E-3</v>
      </c>
      <c r="C4" s="4" cm="1">
        <f t="array" ref="C4">Distributed_Weight(A4,[0]!P_3,HORIZONTAL_BEAM_CALCS!b,(HORIZONTAL_BEAM_CALCS!L/2-0.05))</f>
        <v>0</v>
      </c>
      <c r="D4" s="4" cm="1">
        <f t="array" ref="D4">Distributed_Weight(A4,HORIZONTAL_BEAM_CALCS!P_2,(HORIZONTAL_BEAM_CALCS!L/2)-0.05,(HORIZONTAL_BEAM_CALCS!L/2)+0.05)</f>
        <v>0</v>
      </c>
      <c r="E4" s="17">
        <f>(1/(([0]!E*10^9)*HORIZONTAL_BEAM_CALCS!Ix))*(B4+C4+D4)</f>
        <v>-2.5093485290491493E-10</v>
      </c>
      <c r="G4" s="4">
        <v>6.0000000000000001E-3</v>
      </c>
      <c r="H4" s="4" cm="1">
        <f t="array" ref="H4">(Distributed_Weight_INT(G4,HORIZONTAL_BEAM_CALCS!P_1,(HORIZONTAL_BEAM_CALCS!L/2)-0.05,0))</f>
        <v>-1.0387138442488834E-5</v>
      </c>
      <c r="I4" s="4" cm="1">
        <f t="array" ref="I4">Distributed_Weight_INT(G4,[0]!P_3,HORIZONTAL_BEAM_CALCS!b,(HORIZONTAL_BEAM_CALCS!L/2-0.05))</f>
        <v>0</v>
      </c>
      <c r="J4" s="4" cm="1">
        <f t="array" ref="J4">Distributed_Weight_INT(G4,HORIZONTAL_BEAM_CALCS!P_2,(HORIZONTAL_BEAM_CALCS!L/2)-0.05,(HORIZONTAL_BEAM_CALCS!L/2)+0.05)</f>
        <v>0</v>
      </c>
      <c r="K4" s="4">
        <f>(1/(([0]!E*10^9)*HORIZONTAL_BEAM_CALCS!Ix))*(H4+I4+J4)</f>
        <v>-5.0186970580982985E-13</v>
      </c>
      <c r="L4" s="13">
        <f>K4-$K$1747/2</f>
        <v>1.2389185665562856E-5</v>
      </c>
      <c r="M4">
        <f t="shared" si="1"/>
        <v>4.9556744335150446E-8</v>
      </c>
      <c r="N4" s="17">
        <f t="shared" si="2"/>
        <v>-1.6171458394871254E-5</v>
      </c>
    </row>
    <row r="5" spans="1:19" x14ac:dyDescent="0.2">
      <c r="A5" s="4">
        <v>8.0000000000000002E-3</v>
      </c>
      <c r="B5" s="4" cm="1">
        <f t="array" ref="B5">(Distributed_Weight(A5,HORIZONTAL_BEAM_CALCS!P_1,(HORIZONTAL_BEAM_CALCS!L/2)-0.05,0))</f>
        <v>-9.2330119488789643E-3</v>
      </c>
      <c r="C5" s="4" cm="1">
        <f t="array" ref="C5">Distributed_Weight(A5,[0]!P_3,HORIZONTAL_BEAM_CALCS!b,(HORIZONTAL_BEAM_CALCS!L/2-0.05))</f>
        <v>0</v>
      </c>
      <c r="D5" s="4" cm="1">
        <f t="array" ref="D5">Distributed_Weight(A5,HORIZONTAL_BEAM_CALCS!P_2,(HORIZONTAL_BEAM_CALCS!L/2)-0.05,(HORIZONTAL_BEAM_CALCS!L/2)+0.05)</f>
        <v>0</v>
      </c>
      <c r="E5" s="17">
        <f>(1/(([0]!E*10^9)*HORIZONTAL_BEAM_CALCS!Ix))*(B5+C5+D5)</f>
        <v>-4.461064051642932E-10</v>
      </c>
      <c r="G5" s="4">
        <v>8.0000000000000002E-3</v>
      </c>
      <c r="H5" s="4" cm="1">
        <f t="array" ref="H5">(Distributed_Weight_INT(G5,HORIZONTAL_BEAM_CALCS!P_1,(HORIZONTAL_BEAM_CALCS!L/2)-0.05,0))</f>
        <v>-2.4621365197010572E-5</v>
      </c>
      <c r="I5" s="4" cm="1">
        <f t="array" ref="I5">Distributed_Weight_INT(G5,[0]!P_3,HORIZONTAL_BEAM_CALCS!b,(HORIZONTAL_BEAM_CALCS!L/2-0.05))</f>
        <v>0</v>
      </c>
      <c r="J5" s="4" cm="1">
        <f t="array" ref="J5">Distributed_Weight_INT(G5,HORIZONTAL_BEAM_CALCS!P_2,(HORIZONTAL_BEAM_CALCS!L/2)-0.05,(HORIZONTAL_BEAM_CALCS!L/2)+0.05)</f>
        <v>0</v>
      </c>
      <c r="K5" s="4">
        <f>(1/(([0]!E*10^9)*HORIZONTAL_BEAM_CALCS!Ix))*(H5+I5+J5)</f>
        <v>-1.1896170804381152E-12</v>
      </c>
      <c r="L5" s="13">
        <f t="shared" si="0"/>
        <v>1.2389184977815481E-5</v>
      </c>
      <c r="M5">
        <f t="shared" si="1"/>
        <v>7.433511566627616E-8</v>
      </c>
      <c r="N5" s="17">
        <f t="shared" si="2"/>
        <v>-1.6146680023540127E-5</v>
      </c>
    </row>
    <row r="6" spans="1:19" x14ac:dyDescent="0.2">
      <c r="A6" s="4">
        <v>0.01</v>
      </c>
      <c r="B6" s="4" cm="1">
        <f t="array" ref="B6">(Distributed_Weight(A6,HORIZONTAL_BEAM_CALCS!P_1,(HORIZONTAL_BEAM_CALCS!L/2)-0.05,0))</f>
        <v>-1.4426581170123381E-2</v>
      </c>
      <c r="C6" s="4" cm="1">
        <f t="array" ref="C6">Distributed_Weight(A6,[0]!P_3,HORIZONTAL_BEAM_CALCS!b,(HORIZONTAL_BEAM_CALCS!L/2-0.05))</f>
        <v>0</v>
      </c>
      <c r="D6" s="4" cm="1">
        <f t="array" ref="D6">Distributed_Weight(A6,HORIZONTAL_BEAM_CALCS!P_2,(HORIZONTAL_BEAM_CALCS!L/2)-0.05,(HORIZONTAL_BEAM_CALCS!L/2)+0.05)</f>
        <v>0</v>
      </c>
      <c r="E6" s="17">
        <f>(1/(([0]!E*10^9)*HORIZONTAL_BEAM_CALCS!Ix))*(B6+C6+D6)</f>
        <v>-6.9704125806920808E-10</v>
      </c>
      <c r="G6" s="4">
        <v>0.01</v>
      </c>
      <c r="H6" s="4" cm="1">
        <f t="array" ref="H6">(Distributed_Weight_INT(G6,HORIZONTAL_BEAM_CALCS!P_1,(HORIZONTAL_BEAM_CALCS!L/2)-0.05,0))</f>
        <v>-4.8088603900411277E-5</v>
      </c>
      <c r="I6" s="4" cm="1">
        <f t="array" ref="I6">Distributed_Weight_INT(G6,[0]!P_3,HORIZONTAL_BEAM_CALCS!b,(HORIZONTAL_BEAM_CALCS!L/2-0.05))</f>
        <v>0</v>
      </c>
      <c r="J6" s="4" cm="1">
        <f t="array" ref="J6">Distributed_Weight_INT(G6,HORIZONTAL_BEAM_CALCS!P_2,(HORIZONTAL_BEAM_CALCS!L/2)-0.05,(HORIZONTAL_BEAM_CALCS!L/2)+0.05)</f>
        <v>0</v>
      </c>
      <c r="K6" s="4">
        <f>(1/(([0]!E*10^9)*HORIZONTAL_BEAM_CALCS!Ix))*(H6+I6+J6)</f>
        <v>-2.3234708602306939E-12</v>
      </c>
      <c r="L6" s="13">
        <f t="shared" si="0"/>
        <v>1.2389183843961702E-5</v>
      </c>
      <c r="M6">
        <f t="shared" si="1"/>
        <v>9.9113485621907122E-8</v>
      </c>
      <c r="N6" s="17">
        <f t="shared" si="2"/>
        <v>-1.6121901653584495E-5</v>
      </c>
    </row>
    <row r="7" spans="1:19" x14ac:dyDescent="0.2">
      <c r="A7" s="4">
        <v>1.2E-2</v>
      </c>
      <c r="B7" s="4" cm="1">
        <f t="array" ref="B7">(Distributed_Weight(A7,HORIZONTAL_BEAM_CALCS!P_1,(HORIZONTAL_BEAM_CALCS!L/2)-0.05,0))</f>
        <v>-2.0774276884977669E-2</v>
      </c>
      <c r="C7" s="4" cm="1">
        <f t="array" ref="C7">Distributed_Weight(A7,[0]!P_3,HORIZONTAL_BEAM_CALCS!b,(HORIZONTAL_BEAM_CALCS!L/2-0.05))</f>
        <v>0</v>
      </c>
      <c r="D7" s="4" cm="1">
        <f t="array" ref="D7">Distributed_Weight(A7,HORIZONTAL_BEAM_CALCS!P_2,(HORIZONTAL_BEAM_CALCS!L/2)-0.05,(HORIZONTAL_BEAM_CALCS!L/2)+0.05)</f>
        <v>0</v>
      </c>
      <c r="E7" s="17">
        <f>(1/(([0]!E*10^9)*HORIZONTAL_BEAM_CALCS!Ix))*(B7+C7+D7)</f>
        <v>-1.0037394116196597E-9</v>
      </c>
      <c r="G7" s="4">
        <v>1.2E-2</v>
      </c>
      <c r="H7" s="4" cm="1">
        <f t="array" ref="H7">(Distributed_Weight_INT(G7,HORIZONTAL_BEAM_CALCS!P_1,(HORIZONTAL_BEAM_CALCS!L/2)-0.05,0))</f>
        <v>-8.3097107539910673E-5</v>
      </c>
      <c r="I7" s="4" cm="1">
        <f t="array" ref="I7">Distributed_Weight_INT(G7,[0]!P_3,HORIZONTAL_BEAM_CALCS!b,(HORIZONTAL_BEAM_CALCS!L/2-0.05))</f>
        <v>0</v>
      </c>
      <c r="J7" s="4" cm="1">
        <f t="array" ref="J7">Distributed_Weight_INT(G7,HORIZONTAL_BEAM_CALCS!P_2,(HORIZONTAL_BEAM_CALCS!L/2)-0.05,(HORIZONTAL_BEAM_CALCS!L/2)+0.05)</f>
        <v>0</v>
      </c>
      <c r="K7" s="4">
        <f>(1/(([0]!E*10^9)*HORIZONTAL_BEAM_CALCS!Ix))*(H7+I7+J7)</f>
        <v>-4.0149576464786388E-12</v>
      </c>
      <c r="L7" s="13">
        <f t="shared" si="0"/>
        <v>1.2389182152474917E-5</v>
      </c>
      <c r="M7">
        <f t="shared" si="1"/>
        <v>1.2389185330983052E-7</v>
      </c>
      <c r="N7" s="17">
        <f t="shared" si="2"/>
        <v>-1.6097123285896573E-5</v>
      </c>
    </row>
    <row r="8" spans="1:19" x14ac:dyDescent="0.2">
      <c r="A8" s="4">
        <v>1.4E-2</v>
      </c>
      <c r="B8" s="4" cm="1">
        <f t="array" ref="B8">(Distributed_Weight(A8,HORIZONTAL_BEAM_CALCS!P_1,(HORIZONTAL_BEAM_CALCS!L/2)-0.05,0))</f>
        <v>-2.827609909344183E-2</v>
      </c>
      <c r="C8" s="4" cm="1">
        <f t="array" ref="C8">Distributed_Weight(A8,[0]!P_3,HORIZONTAL_BEAM_CALCS!b,(HORIZONTAL_BEAM_CALCS!L/2-0.05))</f>
        <v>0</v>
      </c>
      <c r="D8" s="4" cm="1">
        <f t="array" ref="D8">Distributed_Weight(A8,HORIZONTAL_BEAM_CALCS!P_2,(HORIZONTAL_BEAM_CALCS!L/2)-0.05,(HORIZONTAL_BEAM_CALCS!L/2)+0.05)</f>
        <v>0</v>
      </c>
      <c r="E8" s="17">
        <f>(1/(([0]!E*10^9)*HORIZONTAL_BEAM_CALCS!Ix))*(B8+C8+D8)</f>
        <v>-1.366200865815648E-9</v>
      </c>
      <c r="G8" s="4">
        <v>1.4E-2</v>
      </c>
      <c r="H8" s="4" cm="1">
        <f t="array" ref="H8">(Distributed_Weight_INT(G8,HORIZONTAL_BEAM_CALCS!P_1,(HORIZONTAL_BEAM_CALCS!L/2)-0.05,0))</f>
        <v>-1.3195512910272854E-4</v>
      </c>
      <c r="I8" s="4" cm="1">
        <f t="array" ref="I8">Distributed_Weight_INT(G8,[0]!P_3,HORIZONTAL_BEAM_CALCS!b,(HORIZONTAL_BEAM_CALCS!L/2-0.05))</f>
        <v>0</v>
      </c>
      <c r="J8" s="4" cm="1">
        <f t="array" ref="J8">Distributed_Weight_INT(G8,HORIZONTAL_BEAM_CALCS!P_2,(HORIZONTAL_BEAM_CALCS!L/2)-0.05,(HORIZONTAL_BEAM_CALCS!L/2)+0.05)</f>
        <v>0</v>
      </c>
      <c r="K8" s="4">
        <f>(1/(([0]!E*10^9)*HORIZONTAL_BEAM_CALCS!Ix))*(H8+I8+J8)</f>
        <v>-6.3756040404730236E-12</v>
      </c>
      <c r="L8" s="13">
        <f t="shared" si="0"/>
        <v>1.2389179791828521E-5</v>
      </c>
      <c r="M8">
        <f t="shared" si="1"/>
        <v>1.4867021761478036E-7</v>
      </c>
      <c r="N8" s="17">
        <f t="shared" si="2"/>
        <v>-1.6072344921591622E-5</v>
      </c>
    </row>
    <row r="9" spans="1:19" x14ac:dyDescent="0.2">
      <c r="A9" s="4">
        <v>1.6E-2</v>
      </c>
      <c r="B9" s="4" cm="1">
        <f t="array" ref="B9">(Distributed_Weight(A9,HORIZONTAL_BEAM_CALCS!P_1,(HORIZONTAL_BEAM_CALCS!L/2)-0.05,0))</f>
        <v>-3.6932047795515857E-2</v>
      </c>
      <c r="C9" s="4" cm="1">
        <f t="array" ref="C9">Distributed_Weight(A9,[0]!P_3,HORIZONTAL_BEAM_CALCS!b,(HORIZONTAL_BEAM_CALCS!L/2-0.05))</f>
        <v>0</v>
      </c>
      <c r="D9" s="4" cm="1">
        <f t="array" ref="D9">Distributed_Weight(A9,HORIZONTAL_BEAM_CALCS!P_2,(HORIZONTAL_BEAM_CALCS!L/2)-0.05,(HORIZONTAL_BEAM_CALCS!L/2)+0.05)</f>
        <v>0</v>
      </c>
      <c r="E9" s="17">
        <f>(1/(([0]!E*10^9)*HORIZONTAL_BEAM_CALCS!Ix))*(B9+C9+D9)</f>
        <v>-1.7844256206571728E-9</v>
      </c>
      <c r="G9" s="4">
        <v>1.6E-2</v>
      </c>
      <c r="H9" s="4" cm="1">
        <f t="array" ref="H9">(Distributed_Weight_INT(G9,HORIZONTAL_BEAM_CALCS!P_1,(HORIZONTAL_BEAM_CALCS!L/2)-0.05,0))</f>
        <v>-1.9697092157608458E-4</v>
      </c>
      <c r="I9" s="4" cm="1">
        <f t="array" ref="I9">Distributed_Weight_INT(G9,[0]!P_3,HORIZONTAL_BEAM_CALCS!b,(HORIZONTAL_BEAM_CALCS!L/2-0.05))</f>
        <v>0</v>
      </c>
      <c r="J9" s="4" cm="1">
        <f t="array" ref="J9">Distributed_Weight_INT(G9,HORIZONTAL_BEAM_CALCS!P_2,(HORIZONTAL_BEAM_CALCS!L/2)-0.05,(HORIZONTAL_BEAM_CALCS!L/2)+0.05)</f>
        <v>0</v>
      </c>
      <c r="K9" s="4">
        <f>(1/(([0]!E*10^9)*HORIZONTAL_BEAM_CALCS!Ix))*(H9+I9+J9)</f>
        <v>-9.5169366435049218E-12</v>
      </c>
      <c r="L9" s="13">
        <f t="shared" si="0"/>
        <v>1.2389176650495919E-5</v>
      </c>
      <c r="M9">
        <f t="shared" ref="M9:M24" si="3">M8+L8*(G9-G8)</f>
        <v>1.7344857719843741E-7</v>
      </c>
      <c r="N9" s="17">
        <f t="shared" si="2"/>
        <v>-1.6047566562007965E-5</v>
      </c>
    </row>
    <row r="10" spans="1:19" x14ac:dyDescent="0.2">
      <c r="A10" s="4">
        <v>1.7999999999999999E-2</v>
      </c>
      <c r="B10" s="4" cm="1">
        <f t="array" ref="B10">(Distributed_Weight(A10,HORIZONTAL_BEAM_CALCS!P_1,(HORIZONTAL_BEAM_CALCS!L/2)-0.05,0))</f>
        <v>-4.6742122991199751E-2</v>
      </c>
      <c r="C10" s="4" cm="1">
        <f t="array" ref="C10">Distributed_Weight(A10,[0]!P_3,HORIZONTAL_BEAM_CALCS!b,(HORIZONTAL_BEAM_CALCS!L/2-0.05))</f>
        <v>0</v>
      </c>
      <c r="D10" s="4" cm="1">
        <f t="array" ref="D10">Distributed_Weight(A10,HORIZONTAL_BEAM_CALCS!P_2,(HORIZONTAL_BEAM_CALCS!L/2)-0.05,(HORIZONTAL_BEAM_CALCS!L/2)+0.05)</f>
        <v>0</v>
      </c>
      <c r="E10" s="17">
        <f>(1/(([0]!E*10^9)*HORIZONTAL_BEAM_CALCS!Ix))*(B10+C10+D10)</f>
        <v>-2.2584136761442342E-9</v>
      </c>
      <c r="G10" s="4">
        <v>1.7999999999999999E-2</v>
      </c>
      <c r="H10" s="4" cm="1">
        <f t="array" ref="H10">(Distributed_Weight_INT(G10,HORIZONTAL_BEAM_CALCS!P_1,(HORIZONTAL_BEAM_CALCS!L/2)-0.05,0))</f>
        <v>-2.8045273794719846E-4</v>
      </c>
      <c r="I10" s="4" cm="1">
        <f t="array" ref="I10">Distributed_Weight_INT(G10,[0]!P_3,HORIZONTAL_BEAM_CALCS!b,(HORIZONTAL_BEAM_CALCS!L/2-0.05))</f>
        <v>0</v>
      </c>
      <c r="J10" s="4" cm="1">
        <f t="array" ref="J10">Distributed_Weight_INT(G10,HORIZONTAL_BEAM_CALCS!P_2,(HORIZONTAL_BEAM_CALCS!L/2)-0.05,(HORIZONTAL_BEAM_CALCS!L/2)+0.05)</f>
        <v>0</v>
      </c>
      <c r="K10" s="4">
        <f>(1/(([0]!E*10^9)*HORIZONTAL_BEAM_CALCS!Ix))*(H10+I10+J10)</f>
        <v>-1.3550482056865402E-11</v>
      </c>
      <c r="L10" s="13">
        <f t="shared" si="0"/>
        <v>1.2389172616950504E-5</v>
      </c>
      <c r="M10">
        <f t="shared" si="3"/>
        <v>1.9822693049942924E-7</v>
      </c>
      <c r="N10" s="17">
        <f t="shared" si="2"/>
        <v>-1.6022788208706972E-5</v>
      </c>
    </row>
    <row r="11" spans="1:19" x14ac:dyDescent="0.2">
      <c r="A11" s="4">
        <v>0.02</v>
      </c>
      <c r="B11" s="4" cm="1">
        <f t="array" ref="B11">(Distributed_Weight(A11,HORIZONTAL_BEAM_CALCS!P_1,(HORIZONTAL_BEAM_CALCS!L/2)-0.05,0))</f>
        <v>-5.7706324680493526E-2</v>
      </c>
      <c r="C11" s="4" cm="1">
        <f t="array" ref="C11">Distributed_Weight(A11,[0]!P_3,HORIZONTAL_BEAM_CALCS!b,(HORIZONTAL_BEAM_CALCS!L/2-0.05))</f>
        <v>0</v>
      </c>
      <c r="D11" s="4" cm="1">
        <f t="array" ref="D11">Distributed_Weight(A11,HORIZONTAL_BEAM_CALCS!P_2,(HORIZONTAL_BEAM_CALCS!L/2)-0.05,(HORIZONTAL_BEAM_CALCS!L/2)+0.05)</f>
        <v>0</v>
      </c>
      <c r="E11" s="17">
        <f>(1/(([0]!E*10^9)*HORIZONTAL_BEAM_CALCS!Ix))*(B11+C11+D11)</f>
        <v>-2.7881650322768323E-9</v>
      </c>
      <c r="G11" s="4">
        <v>0.02</v>
      </c>
      <c r="H11" s="4" cm="1">
        <f t="array" ref="H11">(Distributed_Weight_INT(G11,HORIZONTAL_BEAM_CALCS!P_1,(HORIZONTAL_BEAM_CALCS!L/2)-0.05,0))</f>
        <v>-3.8470883120329021E-4</v>
      </c>
      <c r="I11" s="4" cm="1">
        <f t="array" ref="I11">Distributed_Weight_INT(G11,[0]!P_3,HORIZONTAL_BEAM_CALCS!b,(HORIZONTAL_BEAM_CALCS!L/2-0.05))</f>
        <v>0</v>
      </c>
      <c r="J11" s="4" cm="1">
        <f t="array" ref="J11">Distributed_Weight_INT(G11,HORIZONTAL_BEAM_CALCS!P_2,(HORIZONTAL_BEAM_CALCS!L/2)-0.05,(HORIZONTAL_BEAM_CALCS!L/2)+0.05)</f>
        <v>0</v>
      </c>
      <c r="K11" s="4">
        <f>(1/(([0]!E*10^9)*HORIZONTAL_BEAM_CALCS!Ix))*(H11+I11+J11)</f>
        <v>-1.8587766881845551E-11</v>
      </c>
      <c r="L11" s="13">
        <f t="shared" si="0"/>
        <v>1.2389167579665681E-5</v>
      </c>
      <c r="M11">
        <f t="shared" si="3"/>
        <v>2.2300527573333026E-7</v>
      </c>
      <c r="N11" s="17">
        <f t="shared" si="2"/>
        <v>-1.5998009863473074E-5</v>
      </c>
    </row>
    <row r="12" spans="1:19" x14ac:dyDescent="0.2">
      <c r="A12" s="4">
        <v>2.1999999999999999E-2</v>
      </c>
      <c r="B12" s="4" cm="1">
        <f t="array" ref="B12">(Distributed_Weight(A12,HORIZONTAL_BEAM_CALCS!P_1,(HORIZONTAL_BEAM_CALCS!L/2)-0.05,0))</f>
        <v>-6.982465286339716E-2</v>
      </c>
      <c r="C12" s="4" cm="1">
        <f t="array" ref="C12">Distributed_Weight(A12,[0]!P_3,HORIZONTAL_BEAM_CALCS!b,(HORIZONTAL_BEAM_CALCS!L/2-0.05))</f>
        <v>0</v>
      </c>
      <c r="D12" s="4" cm="1">
        <f t="array" ref="D12">Distributed_Weight(A12,HORIZONTAL_BEAM_CALCS!P_2,(HORIZONTAL_BEAM_CALCS!L/2)-0.05,(HORIZONTAL_BEAM_CALCS!L/2)+0.05)</f>
        <v>0</v>
      </c>
      <c r="E12" s="17">
        <f>(1/(([0]!E*10^9)*HORIZONTAL_BEAM_CALCS!Ix))*(B12+C12+D12)</f>
        <v>-3.3736796890549668E-9</v>
      </c>
      <c r="G12" s="4">
        <v>2.1999999999999999E-2</v>
      </c>
      <c r="H12" s="4" cm="1">
        <f t="array" ref="H12">(Distributed_Weight_INT(G12,HORIZONTAL_BEAM_CALCS!P_1,(HORIZONTAL_BEAM_CALCS!L/2)-0.05,0))</f>
        <v>-5.1204745433157915E-4</v>
      </c>
      <c r="I12" s="4" cm="1">
        <f t="array" ref="I12">Distributed_Weight_INT(G12,[0]!P_3,HORIZONTAL_BEAM_CALCS!b,(HORIZONTAL_BEAM_CALCS!L/2-0.05))</f>
        <v>0</v>
      </c>
      <c r="J12" s="4" cm="1">
        <f t="array" ref="J12">Distributed_Weight_INT(G12,HORIZONTAL_BEAM_CALCS!P_2,(HORIZONTAL_BEAM_CALCS!L/2)-0.05,(HORIZONTAL_BEAM_CALCS!L/2)+0.05)</f>
        <v>0</v>
      </c>
      <c r="K12" s="4">
        <f>(1/(([0]!E*10^9)*HORIZONTAL_BEAM_CALCS!Ix))*(H12+I12+J12)</f>
        <v>-2.4740317719736422E-11</v>
      </c>
      <c r="L12" s="13">
        <f t="shared" si="0"/>
        <v>1.2389161427114842E-5</v>
      </c>
      <c r="M12">
        <f t="shared" si="3"/>
        <v>2.4778361089266158E-7</v>
      </c>
      <c r="N12" s="17">
        <f t="shared" si="2"/>
        <v>-1.5973231528313741E-5</v>
      </c>
    </row>
    <row r="13" spans="1:19" x14ac:dyDescent="0.2">
      <c r="A13" s="4">
        <v>2.4E-2</v>
      </c>
      <c r="B13" s="4" cm="1">
        <f t="array" ref="B13">(Distributed_Weight(A13,HORIZONTAL_BEAM_CALCS!P_1,(HORIZONTAL_BEAM_CALCS!L/2)-0.05,0))</f>
        <v>-8.3097107539910675E-2</v>
      </c>
      <c r="C13" s="4" cm="1">
        <f t="array" ref="C13">Distributed_Weight(A13,[0]!P_3,HORIZONTAL_BEAM_CALCS!b,(HORIZONTAL_BEAM_CALCS!L/2-0.05))</f>
        <v>0</v>
      </c>
      <c r="D13" s="4" cm="1">
        <f t="array" ref="D13">Distributed_Weight(A13,HORIZONTAL_BEAM_CALCS!P_2,(HORIZONTAL_BEAM_CALCS!L/2)-0.05,(HORIZONTAL_BEAM_CALCS!L/2)+0.05)</f>
        <v>0</v>
      </c>
      <c r="E13" s="17">
        <f>(1/(([0]!E*10^9)*HORIZONTAL_BEAM_CALCS!Ix))*(B13+C13+D13)</f>
        <v>-4.0149576464786388E-9</v>
      </c>
      <c r="G13" s="4">
        <v>2.4E-2</v>
      </c>
      <c r="H13" s="4" cm="1">
        <f t="array" ref="H13">(Distributed_Weight_INT(G13,HORIZONTAL_BEAM_CALCS!P_1,(HORIZONTAL_BEAM_CALCS!L/2)-0.05,0))</f>
        <v>-6.6477686031928538E-4</v>
      </c>
      <c r="I13" s="4" cm="1">
        <f t="array" ref="I13">Distributed_Weight_INT(G13,[0]!P_3,HORIZONTAL_BEAM_CALCS!b,(HORIZONTAL_BEAM_CALCS!L/2-0.05))</f>
        <v>0</v>
      </c>
      <c r="J13" s="4" cm="1">
        <f t="array" ref="J13">Distributed_Weight_INT(G13,HORIZONTAL_BEAM_CALCS!P_2,(HORIZONTAL_BEAM_CALCS!L/2)-0.05,(HORIZONTAL_BEAM_CALCS!L/2)+0.05)</f>
        <v>0</v>
      </c>
      <c r="K13" s="4">
        <f>(1/(([0]!E*10^9)*HORIZONTAL_BEAM_CALCS!Ix))*(H13+I13+J13)</f>
        <v>-3.211966117182911E-11</v>
      </c>
      <c r="L13" s="13">
        <f t="shared" si="0"/>
        <v>1.238915404777139E-5</v>
      </c>
      <c r="M13">
        <f t="shared" si="3"/>
        <v>2.7256193374689128E-7</v>
      </c>
      <c r="N13" s="17">
        <f t="shared" si="2"/>
        <v>-1.594845320545951E-5</v>
      </c>
    </row>
    <row r="14" spans="1:19" x14ac:dyDescent="0.2">
      <c r="A14" s="4">
        <v>2.5999999999999999E-2</v>
      </c>
      <c r="B14" s="4" cm="1">
        <f t="array" ref="B14">(Distributed_Weight(A14,HORIZONTAL_BEAM_CALCS!P_1,(HORIZONTAL_BEAM_CALCS!L/2)-0.05,0))</f>
        <v>-9.7523688710034057E-2</v>
      </c>
      <c r="C14" s="4" cm="1">
        <f t="array" ref="C14">Distributed_Weight(A14,[0]!P_3,HORIZONTAL_BEAM_CALCS!b,(HORIZONTAL_BEAM_CALCS!L/2-0.05))</f>
        <v>0</v>
      </c>
      <c r="D14" s="4" cm="1">
        <f t="array" ref="D14">Distributed_Weight(A14,HORIZONTAL_BEAM_CALCS!P_2,(HORIZONTAL_BEAM_CALCS!L/2)-0.05,(HORIZONTAL_BEAM_CALCS!L/2)+0.05)</f>
        <v>0</v>
      </c>
      <c r="E14" s="17">
        <f>(1/(([0]!E*10^9)*HORIZONTAL_BEAM_CALCS!Ix))*(B14+C14+D14)</f>
        <v>-4.7119989045478464E-9</v>
      </c>
      <c r="G14" s="4">
        <v>2.5999999999999999E-2</v>
      </c>
      <c r="H14" s="4" cm="1">
        <f t="array" ref="H14">(Distributed_Weight_INT(G14,HORIZONTAL_BEAM_CALCS!P_1,(HORIZONTAL_BEAM_CALCS!L/2)-0.05,0))</f>
        <v>-8.4520530215362842E-4</v>
      </c>
      <c r="I14" s="4" cm="1">
        <f t="array" ref="I14">Distributed_Weight_INT(G14,[0]!P_3,HORIZONTAL_BEAM_CALCS!b,(HORIZONTAL_BEAM_CALCS!L/2-0.05))</f>
        <v>0</v>
      </c>
      <c r="J14" s="4" cm="1">
        <f t="array" ref="J14">Distributed_Weight_INT(G14,HORIZONTAL_BEAM_CALCS!P_2,(HORIZONTAL_BEAM_CALCS!L/2)-0.05,(HORIZONTAL_BEAM_CALCS!L/2)+0.05)</f>
        <v>0</v>
      </c>
      <c r="K14" s="4">
        <f>(1/(([0]!E*10^9)*HORIZONTAL_BEAM_CALCS!Ix))*(H14+I14+J14)</f>
        <v>-4.0837323839414669E-11</v>
      </c>
      <c r="L14" s="13">
        <f t="shared" si="0"/>
        <v>1.2389145330108722E-5</v>
      </c>
      <c r="M14">
        <f t="shared" si="3"/>
        <v>2.9734024184243405E-7</v>
      </c>
      <c r="N14" s="17">
        <f t="shared" si="2"/>
        <v>-1.5923674897363967E-5</v>
      </c>
    </row>
    <row r="15" spans="1:19" x14ac:dyDescent="0.2">
      <c r="A15" s="4">
        <v>2.8000000000000001E-2</v>
      </c>
      <c r="B15" s="4" cm="1">
        <f t="array" ref="B15">(Distributed_Weight(A15,HORIZONTAL_BEAM_CALCS!P_1,(HORIZONTAL_BEAM_CALCS!L/2)-0.05,0))</f>
        <v>-0.11310439637376732</v>
      </c>
      <c r="C15" s="4" cm="1">
        <f t="array" ref="C15">Distributed_Weight(A15,[0]!P_3,HORIZONTAL_BEAM_CALCS!b,(HORIZONTAL_BEAM_CALCS!L/2-0.05))</f>
        <v>0</v>
      </c>
      <c r="D15" s="4" cm="1">
        <f t="array" ref="D15">Distributed_Weight(A15,HORIZONTAL_BEAM_CALCS!P_2,(HORIZONTAL_BEAM_CALCS!L/2)-0.05,(HORIZONTAL_BEAM_CALCS!L/2)+0.05)</f>
        <v>0</v>
      </c>
      <c r="E15" s="17">
        <f>(1/(([0]!E*10^9)*HORIZONTAL_BEAM_CALCS!Ix))*(B15+C15+D15)</f>
        <v>-5.4648034632625919E-9</v>
      </c>
      <c r="G15" s="4">
        <v>2.8000000000000001E-2</v>
      </c>
      <c r="H15" s="4" cm="1">
        <f t="array" ref="H15">(Distributed_Weight_INT(G15,HORIZONTAL_BEAM_CALCS!P_1,(HORIZONTAL_BEAM_CALCS!L/2)-0.05,0))</f>
        <v>-1.0556410328218283E-3</v>
      </c>
      <c r="I15" s="4" cm="1">
        <f t="array" ref="I15">Distributed_Weight_INT(G15,[0]!P_3,HORIZONTAL_BEAM_CALCS!b,(HORIZONTAL_BEAM_CALCS!L/2-0.05))</f>
        <v>0</v>
      </c>
      <c r="J15" s="4" cm="1">
        <f t="array" ref="J15">Distributed_Weight_INT(G15,HORIZONTAL_BEAM_CALCS!P_2,(HORIZONTAL_BEAM_CALCS!L/2)-0.05,(HORIZONTAL_BEAM_CALCS!L/2)+0.05)</f>
        <v>0</v>
      </c>
      <c r="K15" s="4">
        <f>(1/(([0]!E*10^9)*HORIZONTAL_BEAM_CALCS!Ix))*(H15+I15+J15)</f>
        <v>-5.1004832323784188E-11</v>
      </c>
      <c r="L15" s="13">
        <f t="shared" si="0"/>
        <v>1.2389135162600238E-5</v>
      </c>
      <c r="M15">
        <f t="shared" si="3"/>
        <v>3.2211853250265153E-7</v>
      </c>
      <c r="N15" s="17">
        <f t="shared" si="2"/>
        <v>-1.5898896606703751E-5</v>
      </c>
    </row>
    <row r="16" spans="1:19" x14ac:dyDescent="0.2">
      <c r="A16" s="4">
        <v>0.03</v>
      </c>
      <c r="B16" s="4" cm="1">
        <f t="array" ref="B16">(Distributed_Weight(A16,HORIZONTAL_BEAM_CALCS!P_1,(HORIZONTAL_BEAM_CALCS!L/2)-0.05,0))</f>
        <v>-0.12983923053111043</v>
      </c>
      <c r="C16" s="4" cm="1">
        <f t="array" ref="C16">Distributed_Weight(A16,[0]!P_3,HORIZONTAL_BEAM_CALCS!b,(HORIZONTAL_BEAM_CALCS!L/2-0.05))</f>
        <v>0</v>
      </c>
      <c r="D16" s="4" cm="1">
        <f t="array" ref="D16">Distributed_Weight(A16,HORIZONTAL_BEAM_CALCS!P_2,(HORIZONTAL_BEAM_CALCS!L/2)-0.05,(HORIZONTAL_BEAM_CALCS!L/2)+0.05)</f>
        <v>0</v>
      </c>
      <c r="E16" s="17">
        <f>(1/(([0]!E*10^9)*HORIZONTAL_BEAM_CALCS!Ix))*(B16+C16+D16)</f>
        <v>-6.273371322622873E-9</v>
      </c>
      <c r="G16" s="4">
        <v>0.03</v>
      </c>
      <c r="H16" s="4" cm="1">
        <f t="array" ref="H16">(Distributed_Weight_INT(G16,HORIZONTAL_BEAM_CALCS!P_1,(HORIZONTAL_BEAM_CALCS!L/2)-0.05,0))</f>
        <v>-1.2983923053111041E-3</v>
      </c>
      <c r="I16" s="4" cm="1">
        <f t="array" ref="I16">Distributed_Weight_INT(G16,[0]!P_3,HORIZONTAL_BEAM_CALCS!b,(HORIZONTAL_BEAM_CALCS!L/2-0.05))</f>
        <v>0</v>
      </c>
      <c r="J16" s="4" cm="1">
        <f t="array" ref="J16">Distributed_Weight_INT(G16,HORIZONTAL_BEAM_CALCS!P_2,(HORIZONTAL_BEAM_CALCS!L/2)-0.05,(HORIZONTAL_BEAM_CALCS!L/2)+0.05)</f>
        <v>0</v>
      </c>
      <c r="K16" s="4">
        <f>(1/(([0]!E*10^9)*HORIZONTAL_BEAM_CALCS!Ix))*(H16+I16+J16)</f>
        <v>-6.2733713226228719E-11</v>
      </c>
      <c r="L16" s="13">
        <f t="shared" si="0"/>
        <v>1.2389123433719335E-5</v>
      </c>
      <c r="M16">
        <f t="shared" si="3"/>
        <v>3.46896802827852E-7</v>
      </c>
      <c r="N16" s="17">
        <f t="shared" si="2"/>
        <v>-1.5874118336378549E-5</v>
      </c>
    </row>
    <row r="17" spans="1:14" x14ac:dyDescent="0.2">
      <c r="A17" s="4">
        <v>3.2000000000000001E-2</v>
      </c>
      <c r="B17" s="4" cm="1">
        <f t="array" ref="B17">(Distributed_Weight(A17,HORIZONTAL_BEAM_CALCS!P_1,(HORIZONTAL_BEAM_CALCS!L/2)-0.05,0))</f>
        <v>-0.14772819118206343</v>
      </c>
      <c r="C17" s="4" cm="1">
        <f t="array" ref="C17">Distributed_Weight(A17,[0]!P_3,HORIZONTAL_BEAM_CALCS!b,(HORIZONTAL_BEAM_CALCS!L/2-0.05))</f>
        <v>0</v>
      </c>
      <c r="D17" s="4" cm="1">
        <f t="array" ref="D17">Distributed_Weight(A17,HORIZONTAL_BEAM_CALCS!P_2,(HORIZONTAL_BEAM_CALCS!L/2)-0.05,(HORIZONTAL_BEAM_CALCS!L/2)+0.05)</f>
        <v>0</v>
      </c>
      <c r="E17" s="17">
        <f>(1/(([0]!E*10^9)*HORIZONTAL_BEAM_CALCS!Ix))*(B17+C17+D17)</f>
        <v>-7.1377024826286912E-9</v>
      </c>
      <c r="G17" s="4">
        <v>3.2000000000000001E-2</v>
      </c>
      <c r="H17" s="4" cm="1">
        <f t="array" ref="H17">(Distributed_Weight_INT(G17,HORIZONTAL_BEAM_CALCS!P_1,(HORIZONTAL_BEAM_CALCS!L/2)-0.05,0))</f>
        <v>-1.5757673726086766E-3</v>
      </c>
      <c r="I17" s="4" cm="1">
        <f t="array" ref="I17">Distributed_Weight_INT(G17,[0]!P_3,HORIZONTAL_BEAM_CALCS!b,(HORIZONTAL_BEAM_CALCS!L/2-0.05))</f>
        <v>0</v>
      </c>
      <c r="J17" s="4" cm="1">
        <f t="array" ref="J17">Distributed_Weight_INT(G17,HORIZONTAL_BEAM_CALCS!P_2,(HORIZONTAL_BEAM_CALCS!L/2)-0.05,(HORIZONTAL_BEAM_CALCS!L/2)+0.05)</f>
        <v>0</v>
      </c>
      <c r="K17" s="4">
        <f>(1/(([0]!E*10^9)*HORIZONTAL_BEAM_CALCS!Ix))*(H17+I17+J17)</f>
        <v>-7.6135493148039374E-11</v>
      </c>
      <c r="L17" s="13">
        <f t="shared" si="0"/>
        <v>1.2389110031939414E-5</v>
      </c>
      <c r="M17">
        <f t="shared" si="3"/>
        <v>3.7167504969529069E-7</v>
      </c>
      <c r="N17" s="17">
        <f t="shared" si="2"/>
        <v>-1.5849340089511112E-5</v>
      </c>
    </row>
    <row r="18" spans="1:14" x14ac:dyDescent="0.2">
      <c r="A18" s="4">
        <v>3.4000000000000002E-2</v>
      </c>
      <c r="B18" s="4" cm="1">
        <f t="array" ref="B18">(Distributed_Weight(A18,HORIZONTAL_BEAM_CALCS!P_1,(HORIZONTAL_BEAM_CALCS!L/2)-0.05,0))</f>
        <v>-0.1667712783266263</v>
      </c>
      <c r="C18" s="4" cm="1">
        <f t="array" ref="C18">Distributed_Weight(A18,[0]!P_3,HORIZONTAL_BEAM_CALCS!b,(HORIZONTAL_BEAM_CALCS!L/2-0.05))</f>
        <v>0</v>
      </c>
      <c r="D18" s="4" cm="1">
        <f t="array" ref="D18">Distributed_Weight(A18,HORIZONTAL_BEAM_CALCS!P_2,(HORIZONTAL_BEAM_CALCS!L/2)-0.05,(HORIZONTAL_BEAM_CALCS!L/2)+0.05)</f>
        <v>0</v>
      </c>
      <c r="E18" s="17">
        <f>(1/(([0]!E*10^9)*HORIZONTAL_BEAM_CALCS!Ix))*(B18+C18+D18)</f>
        <v>-8.0577969432800466E-9</v>
      </c>
      <c r="G18" s="4">
        <v>3.4000000000000002E-2</v>
      </c>
      <c r="H18" s="4" cm="1">
        <f t="array" ref="H18">(Distributed_Weight_INT(G18,HORIZONTAL_BEAM_CALCS!P_1,(HORIZONTAL_BEAM_CALCS!L/2)-0.05,0))</f>
        <v>-1.8900744877017651E-3</v>
      </c>
      <c r="I18" s="4" cm="1">
        <f t="array" ref="I18">Distributed_Weight_INT(G18,[0]!P_3,HORIZONTAL_BEAM_CALCS!b,(HORIZONTAL_BEAM_CALCS!L/2-0.05))</f>
        <v>0</v>
      </c>
      <c r="J18" s="4" cm="1">
        <f t="array" ref="J18">Distributed_Weight_INT(G18,HORIZONTAL_BEAM_CALCS!P_2,(HORIZONTAL_BEAM_CALCS!L/2)-0.05,(HORIZONTAL_BEAM_CALCS!L/2)+0.05)</f>
        <v>0</v>
      </c>
      <c r="K18" s="4">
        <f>(1/(([0]!E*10^9)*HORIZONTAL_BEAM_CALCS!Ix))*(H18+I18+J18)</f>
        <v>-9.13216986905072E-11</v>
      </c>
      <c r="L18" s="13">
        <f t="shared" si="0"/>
        <v>1.2389094845733871E-5</v>
      </c>
      <c r="M18">
        <f t="shared" si="3"/>
        <v>3.9645326975916956E-7</v>
      </c>
      <c r="N18" s="17">
        <f t="shared" si="2"/>
        <v>-1.5824561869447232E-5</v>
      </c>
    </row>
    <row r="19" spans="1:14" x14ac:dyDescent="0.2">
      <c r="A19" s="4">
        <v>3.5999999999999997E-2</v>
      </c>
      <c r="B19" s="4" cm="1">
        <f t="array" ref="B19">(Distributed_Weight(A19,HORIZONTAL_BEAM_CALCS!P_1,(HORIZONTAL_BEAM_CALCS!L/2)-0.05,0))</f>
        <v>-0.18696849196479901</v>
      </c>
      <c r="C19" s="4" cm="1">
        <f t="array" ref="C19">Distributed_Weight(A19,[0]!P_3,HORIZONTAL_BEAM_CALCS!b,(HORIZONTAL_BEAM_CALCS!L/2-0.05))</f>
        <v>0</v>
      </c>
      <c r="D19" s="4" cm="1">
        <f t="array" ref="D19">Distributed_Weight(A19,HORIZONTAL_BEAM_CALCS!P_2,(HORIZONTAL_BEAM_CALCS!L/2)-0.05,(HORIZONTAL_BEAM_CALCS!L/2)+0.05)</f>
        <v>0</v>
      </c>
      <c r="E19" s="17">
        <f>(1/(([0]!E*10^9)*HORIZONTAL_BEAM_CALCS!Ix))*(B19+C19+D19)</f>
        <v>-9.0336547045769367E-9</v>
      </c>
      <c r="G19" s="4">
        <v>3.5999999999999997E-2</v>
      </c>
      <c r="H19" s="4" cm="1">
        <f t="array" ref="H19">(Distributed_Weight_INT(G19,HORIZONTAL_BEAM_CALCS!P_1,(HORIZONTAL_BEAM_CALCS!L/2)-0.05,0))</f>
        <v>-2.2436219035775876E-3</v>
      </c>
      <c r="I19" s="4" cm="1">
        <f t="array" ref="I19">Distributed_Weight_INT(G19,[0]!P_3,HORIZONTAL_BEAM_CALCS!b,(HORIZONTAL_BEAM_CALCS!L/2-0.05))</f>
        <v>0</v>
      </c>
      <c r="J19" s="4" cm="1">
        <f t="array" ref="J19">Distributed_Weight_INT(G19,HORIZONTAL_BEAM_CALCS!P_2,(HORIZONTAL_BEAM_CALCS!L/2)-0.05,(HORIZONTAL_BEAM_CALCS!L/2)+0.05)</f>
        <v>0</v>
      </c>
      <c r="K19" s="4">
        <f>(1/(([0]!E*10^9)*HORIZONTAL_BEAM_CALCS!Ix))*(H19+I19+J19)</f>
        <v>-1.0840385645492321E-10</v>
      </c>
      <c r="L19" s="13">
        <f t="shared" si="0"/>
        <v>1.2389077763576107E-5</v>
      </c>
      <c r="M19">
        <f t="shared" si="3"/>
        <v>4.2123145945063727E-7</v>
      </c>
      <c r="N19" s="17">
        <f t="shared" si="2"/>
        <v>-1.5799783679755766E-5</v>
      </c>
    </row>
    <row r="20" spans="1:14" x14ac:dyDescent="0.2">
      <c r="A20" s="4">
        <v>3.7999999999999999E-2</v>
      </c>
      <c r="B20" s="4" cm="1">
        <f t="array" ref="B20">(Distributed_Weight(A20,HORIZONTAL_BEAM_CALCS!P_1,(HORIZONTAL_BEAM_CALCS!L/2)-0.05,0))</f>
        <v>-0.20831983209658161</v>
      </c>
      <c r="C20" s="4" cm="1">
        <f t="array" ref="C20">Distributed_Weight(A20,[0]!P_3,HORIZONTAL_BEAM_CALCS!b,(HORIZONTAL_BEAM_CALCS!L/2-0.05))</f>
        <v>0</v>
      </c>
      <c r="D20" s="4" cm="1">
        <f t="array" ref="D20">Distributed_Weight(A20,HORIZONTAL_BEAM_CALCS!P_2,(HORIZONTAL_BEAM_CALCS!L/2)-0.05,(HORIZONTAL_BEAM_CALCS!L/2)+0.05)</f>
        <v>0</v>
      </c>
      <c r="E20" s="17">
        <f>(1/(([0]!E*10^9)*HORIZONTAL_BEAM_CALCS!Ix))*(B20+C20+D20)</f>
        <v>-1.0065275766519365E-8</v>
      </c>
      <c r="G20" s="4">
        <v>3.7999999999999999E-2</v>
      </c>
      <c r="H20" s="4" cm="1">
        <f t="array" ref="H20">(Distributed_Weight_INT(G20,HORIZONTAL_BEAM_CALCS!P_1,(HORIZONTAL_BEAM_CALCS!L/2)-0.05,0))</f>
        <v>-2.6387178732233674E-3</v>
      </c>
      <c r="I20" s="4" cm="1">
        <f t="array" ref="I20">Distributed_Weight_INT(G20,[0]!P_3,HORIZONTAL_BEAM_CALCS!b,(HORIZONTAL_BEAM_CALCS!L/2-0.05))</f>
        <v>0</v>
      </c>
      <c r="J20" s="4" cm="1">
        <f t="array" ref="J20">Distributed_Weight_INT(G20,HORIZONTAL_BEAM_CALCS!P_2,(HORIZONTAL_BEAM_CALCS!L/2)-0.05,(HORIZONTAL_BEAM_CALCS!L/2)+0.05)</f>
        <v>0</v>
      </c>
      <c r="K20" s="4">
        <f>(1/(([0]!E*10^9)*HORIZONTAL_BEAM_CALCS!Ix))*(H20+I20+J20)</f>
        <v>-1.2749349304257862E-10</v>
      </c>
      <c r="L20" s="13">
        <f t="shared" si="0"/>
        <v>1.238905867393952E-5</v>
      </c>
      <c r="M20">
        <f t="shared" si="3"/>
        <v>4.4600961497778951E-7</v>
      </c>
      <c r="N20" s="17">
        <f t="shared" si="2"/>
        <v>-1.5775005524228614E-5</v>
      </c>
    </row>
    <row r="21" spans="1:14" x14ac:dyDescent="0.2">
      <c r="A21" s="4">
        <v>0.04</v>
      </c>
      <c r="B21" s="4" cm="1">
        <f t="array" ref="B21">(Distributed_Weight(A21,HORIZONTAL_BEAM_CALCS!P_1,(HORIZONTAL_BEAM_CALCS!L/2)-0.05,0))</f>
        <v>-0.2308252987219741</v>
      </c>
      <c r="C21" s="4" cm="1">
        <f t="array" ref="C21">Distributed_Weight(A21,[0]!P_3,HORIZONTAL_BEAM_CALCS!b,(HORIZONTAL_BEAM_CALCS!L/2-0.05))</f>
        <v>0</v>
      </c>
      <c r="D21" s="4" cm="1">
        <f t="array" ref="D21">Distributed_Weight(A21,HORIZONTAL_BEAM_CALCS!P_2,(HORIZONTAL_BEAM_CALCS!L/2)-0.05,(HORIZONTAL_BEAM_CALCS!L/2)+0.05)</f>
        <v>0</v>
      </c>
      <c r="E21" s="17">
        <f>(1/(([0]!E*10^9)*HORIZONTAL_BEAM_CALCS!Ix))*(B21+C21+D21)</f>
        <v>-1.1152660129107329E-8</v>
      </c>
      <c r="G21" s="4">
        <v>0.04</v>
      </c>
      <c r="H21" s="4" cm="1">
        <f t="array" ref="H21">(Distributed_Weight_INT(G21,HORIZONTAL_BEAM_CALCS!P_1,(HORIZONTAL_BEAM_CALCS!L/2)-0.05,0))</f>
        <v>-3.0776706496263217E-3</v>
      </c>
      <c r="I21" s="4" cm="1">
        <f t="array" ref="I21">Distributed_Weight_INT(G21,[0]!P_3,HORIZONTAL_BEAM_CALCS!b,(HORIZONTAL_BEAM_CALCS!L/2-0.05))</f>
        <v>0</v>
      </c>
      <c r="J21" s="4" cm="1">
        <f t="array" ref="J21">Distributed_Weight_INT(G21,HORIZONTAL_BEAM_CALCS!P_2,(HORIZONTAL_BEAM_CALCS!L/2)-0.05,(HORIZONTAL_BEAM_CALCS!L/2)+0.05)</f>
        <v>0</v>
      </c>
      <c r="K21" s="4">
        <f>(1/(([0]!E*10^9)*HORIZONTAL_BEAM_CALCS!Ix))*(H21+I21+J21)</f>
        <v>-1.4870213505476441E-10</v>
      </c>
      <c r="L21" s="13">
        <f t="shared" si="0"/>
        <v>1.2389037465297508E-5</v>
      </c>
      <c r="M21">
        <f t="shared" si="3"/>
        <v>4.7078773232566858E-7</v>
      </c>
      <c r="N21" s="17">
        <f t="shared" si="2"/>
        <v>-1.5750227406880734E-5</v>
      </c>
    </row>
    <row r="22" spans="1:14" x14ac:dyDescent="0.2">
      <c r="A22" s="4">
        <v>4.2000000000000003E-2</v>
      </c>
      <c r="B22" s="4" cm="1">
        <f t="array" ref="B22">(Distributed_Weight(A22,HORIZONTAL_BEAM_CALCS!P_1,(HORIZONTAL_BEAM_CALCS!L/2)-0.05,0))</f>
        <v>-0.25448489184097645</v>
      </c>
      <c r="C22" s="4" cm="1">
        <f t="array" ref="C22">Distributed_Weight(A22,[0]!P_3,HORIZONTAL_BEAM_CALCS!b,(HORIZONTAL_BEAM_CALCS!L/2-0.05))</f>
        <v>0</v>
      </c>
      <c r="D22" s="4" cm="1">
        <f t="array" ref="D22">Distributed_Weight(A22,HORIZONTAL_BEAM_CALCS!P_2,(HORIZONTAL_BEAM_CALCS!L/2)-0.05,(HORIZONTAL_BEAM_CALCS!L/2)+0.05)</f>
        <v>0</v>
      </c>
      <c r="E22" s="17">
        <f>(1/(([0]!E*10^9)*HORIZONTAL_BEAM_CALCS!Ix))*(B22+C22+D22)</f>
        <v>-1.229580779234083E-8</v>
      </c>
      <c r="G22" s="4">
        <v>4.2000000000000003E-2</v>
      </c>
      <c r="H22" s="4" cm="1">
        <f t="array" ref="H22">(Distributed_Weight_INT(G22,HORIZONTAL_BEAM_CALCS!P_1,(HORIZONTAL_BEAM_CALCS!L/2)-0.05,0))</f>
        <v>-3.5627884857736707E-3</v>
      </c>
      <c r="I22" s="4" cm="1">
        <f t="array" ref="I22">Distributed_Weight_INT(G22,[0]!P_3,HORIZONTAL_BEAM_CALCS!b,(HORIZONTAL_BEAM_CALCS!L/2-0.05))</f>
        <v>0</v>
      </c>
      <c r="J22" s="4" cm="1">
        <f t="array" ref="J22">Distributed_Weight_INT(G22,HORIZONTAL_BEAM_CALCS!P_2,(HORIZONTAL_BEAM_CALCS!L/2)-0.05,(HORIZONTAL_BEAM_CALCS!L/2)+0.05)</f>
        <v>0</v>
      </c>
      <c r="K22" s="4">
        <f>(1/(([0]!E*10^9)*HORIZONTAL_BEAM_CALCS!Ix))*(H22+I22+J22)</f>
        <v>-1.7214130909277165E-10</v>
      </c>
      <c r="L22" s="13">
        <f t="shared" si="0"/>
        <v>1.238901402612347E-5</v>
      </c>
      <c r="M22">
        <f t="shared" si="3"/>
        <v>4.9556580725626359E-7</v>
      </c>
      <c r="N22" s="17">
        <f t="shared" si="2"/>
        <v>-1.5725449331950139E-5</v>
      </c>
    </row>
    <row r="23" spans="1:14" x14ac:dyDescent="0.2">
      <c r="A23" s="4">
        <v>4.3999999999999997E-2</v>
      </c>
      <c r="B23" s="4" cm="1">
        <f t="array" ref="B23">(Distributed_Weight(A23,HORIZONTAL_BEAM_CALCS!P_1,(HORIZONTAL_BEAM_CALCS!L/2)-0.05,0))</f>
        <v>-0.27929861145358864</v>
      </c>
      <c r="C23" s="4" cm="1">
        <f t="array" ref="C23">Distributed_Weight(A23,[0]!P_3,HORIZONTAL_BEAM_CALCS!b,(HORIZONTAL_BEAM_CALCS!L/2-0.05))</f>
        <v>0</v>
      </c>
      <c r="D23" s="4" cm="1">
        <f t="array" ref="D23">Distributed_Weight(A23,HORIZONTAL_BEAM_CALCS!P_2,(HORIZONTAL_BEAM_CALCS!L/2)-0.05,(HORIZONTAL_BEAM_CALCS!L/2)+0.05)</f>
        <v>0</v>
      </c>
      <c r="E23" s="17">
        <f>(1/(([0]!E*10^9)*HORIZONTAL_BEAM_CALCS!Ix))*(B23+C23+D23)</f>
        <v>-1.3494718756219867E-8</v>
      </c>
      <c r="G23" s="4">
        <v>4.3999999999999997E-2</v>
      </c>
      <c r="H23" s="4" cm="1">
        <f t="array" ref="H23">(Distributed_Weight_INT(G23,HORIZONTAL_BEAM_CALCS!P_1,(HORIZONTAL_BEAM_CALCS!L/2)-0.05,0))</f>
        <v>-4.0963796346526332E-3</v>
      </c>
      <c r="I23" s="4" cm="1">
        <f t="array" ref="I23">Distributed_Weight_INT(G23,[0]!P_3,HORIZONTAL_BEAM_CALCS!b,(HORIZONTAL_BEAM_CALCS!L/2-0.05))</f>
        <v>0</v>
      </c>
      <c r="J23" s="4" cm="1">
        <f t="array" ref="J23">Distributed_Weight_INT(G23,HORIZONTAL_BEAM_CALCS!P_2,(HORIZONTAL_BEAM_CALCS!L/2)-0.05,(HORIZONTAL_BEAM_CALCS!L/2)+0.05)</f>
        <v>0</v>
      </c>
      <c r="K23" s="4">
        <f>(1/(([0]!E*10^9)*HORIZONTAL_BEAM_CALCS!Ix))*(H23+I23+J23)</f>
        <v>-1.9792254175789138E-10</v>
      </c>
      <c r="L23" s="13">
        <f t="shared" si="0"/>
        <v>1.2388988244890805E-5</v>
      </c>
      <c r="M23">
        <f t="shared" si="3"/>
        <v>5.2034383530851047E-7</v>
      </c>
      <c r="N23" s="17">
        <f t="shared" si="2"/>
        <v>-1.5700671303897892E-5</v>
      </c>
    </row>
    <row r="24" spans="1:14" x14ac:dyDescent="0.2">
      <c r="A24" s="4">
        <v>4.5999999999999999E-2</v>
      </c>
      <c r="B24" s="4" cm="1">
        <f t="array" ref="B24">(Distributed_Weight(A24,HORIZONTAL_BEAM_CALCS!P_1,(HORIZONTAL_BEAM_CALCS!L/2)-0.05,0))</f>
        <v>-0.30526645755981074</v>
      </c>
      <c r="C24" s="4" cm="1">
        <f t="array" ref="C24">Distributed_Weight(A24,[0]!P_3,HORIZONTAL_BEAM_CALCS!b,(HORIZONTAL_BEAM_CALCS!L/2-0.05))</f>
        <v>0</v>
      </c>
      <c r="D24" s="4" cm="1">
        <f t="array" ref="D24">Distributed_Weight(A24,HORIZONTAL_BEAM_CALCS!P_2,(HORIZONTAL_BEAM_CALCS!L/2)-0.05,(HORIZONTAL_BEAM_CALCS!L/2)+0.05)</f>
        <v>0</v>
      </c>
      <c r="E24" s="17">
        <f>(1/(([0]!E*10^9)*HORIZONTAL_BEAM_CALCS!Ix))*(B24+C24+D24)</f>
        <v>-1.4749393020744442E-8</v>
      </c>
      <c r="G24" s="4">
        <v>4.5999999999999999E-2</v>
      </c>
      <c r="H24" s="4" cm="1">
        <f t="array" ref="H24">(Distributed_Weight_INT(G24,HORIZONTAL_BEAM_CALCS!P_1,(HORIZONTAL_BEAM_CALCS!L/2)-0.05,0))</f>
        <v>-4.6807523492504314E-3</v>
      </c>
      <c r="I24" s="4" cm="1">
        <f t="array" ref="I24">Distributed_Weight_INT(G24,[0]!P_3,HORIZONTAL_BEAM_CALCS!b,(HORIZONTAL_BEAM_CALCS!L/2-0.05))</f>
        <v>0</v>
      </c>
      <c r="J24" s="4" cm="1">
        <f t="array" ref="J24">Distributed_Weight_INT(G24,HORIZONTAL_BEAM_CALCS!P_2,(HORIZONTAL_BEAM_CALCS!L/2)-0.05,(HORIZONTAL_BEAM_CALCS!L/2)+0.05)</f>
        <v>0</v>
      </c>
      <c r="K24" s="4">
        <f>(1/(([0]!E*10^9)*HORIZONTAL_BEAM_CALCS!Ix))*(H24+I24+J24)</f>
        <v>-2.2615735965141479E-10</v>
      </c>
      <c r="L24" s="13">
        <f t="shared" si="0"/>
        <v>1.2388960010072911E-5</v>
      </c>
      <c r="M24">
        <f t="shared" si="3"/>
        <v>5.4512181179829214E-7</v>
      </c>
      <c r="N24" s="17">
        <f t="shared" si="2"/>
        <v>-1.5675893327408112E-5</v>
      </c>
    </row>
    <row r="25" spans="1:14" x14ac:dyDescent="0.2">
      <c r="A25" s="4">
        <v>4.8000000000000001E-2</v>
      </c>
      <c r="B25" s="4" cm="1">
        <f t="array" ref="B25">(Distributed_Weight(A25,HORIZONTAL_BEAM_CALCS!P_1,(HORIZONTAL_BEAM_CALCS!L/2)-0.05,0))</f>
        <v>-0.3323884301596427</v>
      </c>
      <c r="C25" s="4" cm="1">
        <f t="array" ref="C25">Distributed_Weight(A25,[0]!P_3,HORIZONTAL_BEAM_CALCS!b,(HORIZONTAL_BEAM_CALCS!L/2-0.05))</f>
        <v>0</v>
      </c>
      <c r="D25" s="4" cm="1">
        <f t="array" ref="D25">Distributed_Weight(A25,HORIZONTAL_BEAM_CALCS!P_2,(HORIZONTAL_BEAM_CALCS!L/2)-0.05,(HORIZONTAL_BEAM_CALCS!L/2)+0.05)</f>
        <v>0</v>
      </c>
      <c r="E25" s="17">
        <f>(1/(([0]!E*10^9)*HORIZONTAL_BEAM_CALCS!Ix))*(B25+C25+D25)</f>
        <v>-1.6059830585914555E-8</v>
      </c>
      <c r="G25" s="4">
        <v>4.8000000000000001E-2</v>
      </c>
      <c r="H25" s="4" cm="1">
        <f t="array" ref="H25">(Distributed_Weight_INT(G25,HORIZONTAL_BEAM_CALCS!P_1,(HORIZONTAL_BEAM_CALCS!L/2)-0.05,0))</f>
        <v>-5.3182148825542831E-3</v>
      </c>
      <c r="I25" s="4" cm="1">
        <f t="array" ref="I25">Distributed_Weight_INT(G25,[0]!P_3,HORIZONTAL_BEAM_CALCS!b,(HORIZONTAL_BEAM_CALCS!L/2-0.05))</f>
        <v>0</v>
      </c>
      <c r="J25" s="4" cm="1">
        <f t="array" ref="J25">Distributed_Weight_INT(G25,HORIZONTAL_BEAM_CALCS!P_2,(HORIZONTAL_BEAM_CALCS!L/2)-0.05,(HORIZONTAL_BEAM_CALCS!L/2)+0.05)</f>
        <v>0</v>
      </c>
      <c r="K25" s="4">
        <f>(1/(([0]!E*10^9)*HORIZONTAL_BEAM_CALCS!Ix))*(H25+I25+J25)</f>
        <v>-2.5695728937463288E-10</v>
      </c>
      <c r="L25" s="13">
        <f t="shared" si="0"/>
        <v>1.2388929210143187E-5</v>
      </c>
      <c r="M25">
        <f>M24+L24*(G25-G24)</f>
        <v>5.6989973181843798E-7</v>
      </c>
      <c r="N25" s="17">
        <f t="shared" si="2"/>
        <v>-1.5651115407387964E-5</v>
      </c>
    </row>
    <row r="26" spans="1:14" x14ac:dyDescent="0.2">
      <c r="A26" s="4">
        <v>0.05</v>
      </c>
      <c r="B26" s="4" cm="1">
        <f t="array" ref="B26">(Distributed_Weight(A26,HORIZONTAL_BEAM_CALCS!P_1,(HORIZONTAL_BEAM_CALCS!L/2)-0.05,0))</f>
        <v>-0.36066452925308462</v>
      </c>
      <c r="C26" s="4" cm="1">
        <f t="array" ref="C26">Distributed_Weight(A26,[0]!P_3,HORIZONTAL_BEAM_CALCS!b,(HORIZONTAL_BEAM_CALCS!L/2-0.05))</f>
        <v>0</v>
      </c>
      <c r="D26" s="4" cm="1">
        <f t="array" ref="D26">Distributed_Weight(A26,HORIZONTAL_BEAM_CALCS!P_2,(HORIZONTAL_BEAM_CALCS!L/2)-0.05,(HORIZONTAL_BEAM_CALCS!L/2)+0.05)</f>
        <v>0</v>
      </c>
      <c r="E26" s="17">
        <f>(1/(([0]!E*10^9)*HORIZONTAL_BEAM_CALCS!Ix))*(B26+C26+D26)</f>
        <v>-1.7426031451730205E-8</v>
      </c>
      <c r="G26" s="4">
        <v>0.05</v>
      </c>
      <c r="H26" s="4" cm="1">
        <f t="array" ref="H26">(Distributed_Weight_INT(G26,HORIZONTAL_BEAM_CALCS!P_1,(HORIZONTAL_BEAM_CALCS!L/2)-0.05,0))</f>
        <v>-6.0110754875514101E-3</v>
      </c>
      <c r="I26" s="4" cm="1">
        <f t="array" ref="I26">Distributed_Weight_INT(G26,[0]!P_3,HORIZONTAL_BEAM_CALCS!b,(HORIZONTAL_BEAM_CALCS!L/2-0.05))</f>
        <v>0</v>
      </c>
      <c r="J26" s="4" cm="1">
        <f t="array" ref="J26">Distributed_Weight_INT(G26,HORIZONTAL_BEAM_CALCS!P_2,(HORIZONTAL_BEAM_CALCS!L/2)-0.05,(HORIZONTAL_BEAM_CALCS!L/2)+0.05)</f>
        <v>0</v>
      </c>
      <c r="K26" s="4">
        <f>(1/(([0]!E*10^9)*HORIZONTAL_BEAM_CALCS!Ix))*(H26+I26+J26)</f>
        <v>-2.9043385752883678E-10</v>
      </c>
      <c r="L26" s="13">
        <f t="shared" si="0"/>
        <v>1.2388895733575033E-5</v>
      </c>
      <c r="M26">
        <f>M25+L25*(G26-G25)</f>
        <v>5.946775902387244E-7</v>
      </c>
      <c r="N26" s="17">
        <f t="shared" si="2"/>
        <v>-1.5626337548967678E-5</v>
      </c>
    </row>
    <row r="27" spans="1:14" x14ac:dyDescent="0.2">
      <c r="A27" s="4">
        <v>5.1999999999999998E-2</v>
      </c>
      <c r="B27" s="4" cm="1">
        <f t="array" ref="B27">(Distributed_Weight(A27,HORIZONTAL_BEAM_CALCS!P_1,(HORIZONTAL_BEAM_CALCS!L/2)-0.05,0))</f>
        <v>-0.39009475484013623</v>
      </c>
      <c r="C27" s="4" cm="1">
        <f t="array" ref="C27">Distributed_Weight(A27,[0]!P_3,HORIZONTAL_BEAM_CALCS!b,(HORIZONTAL_BEAM_CALCS!L/2-0.05))</f>
        <v>0</v>
      </c>
      <c r="D27" s="4" cm="1">
        <f t="array" ref="D27">Distributed_Weight(A27,HORIZONTAL_BEAM_CALCS!P_2,(HORIZONTAL_BEAM_CALCS!L/2)-0.05,(HORIZONTAL_BEAM_CALCS!L/2)+0.05)</f>
        <v>0</v>
      </c>
      <c r="E27" s="17">
        <f>(1/(([0]!E*10^9)*HORIZONTAL_BEAM_CALCS!Ix))*(B27+C27+D27)</f>
        <v>-1.8847995618191385E-8</v>
      </c>
      <c r="G27" s="4">
        <v>5.1999999999999998E-2</v>
      </c>
      <c r="H27" s="4" cm="1">
        <f t="array" ref="H27">(Distributed_Weight_INT(G27,HORIZONTAL_BEAM_CALCS!P_1,(HORIZONTAL_BEAM_CALCS!L/2)-0.05,0))</f>
        <v>-6.7616424172290274E-3</v>
      </c>
      <c r="I27" s="4" cm="1">
        <f t="array" ref="I27">Distributed_Weight_INT(G27,[0]!P_3,HORIZONTAL_BEAM_CALCS!b,(HORIZONTAL_BEAM_CALCS!L/2-0.05))</f>
        <v>0</v>
      </c>
      <c r="J27" s="4" cm="1">
        <f t="array" ref="J27">Distributed_Weight_INT(G27,HORIZONTAL_BEAM_CALCS!P_2,(HORIZONTAL_BEAM_CALCS!L/2)-0.05,(HORIZONTAL_BEAM_CALCS!L/2)+0.05)</f>
        <v>0</v>
      </c>
      <c r="K27" s="4">
        <f>(1/(([0]!E*10^9)*HORIZONTAL_BEAM_CALCS!Ix))*(H27+I27+J27)</f>
        <v>-3.2669859071531735E-10</v>
      </c>
      <c r="L27" s="13">
        <f t="shared" si="0"/>
        <v>1.2388859468841847E-5</v>
      </c>
      <c r="M27">
        <f>M26+L26*(G27-G26)</f>
        <v>6.1945538170587437E-7</v>
      </c>
      <c r="N27" s="17">
        <f t="shared" si="2"/>
        <v>-1.5601559757500529E-5</v>
      </c>
    </row>
    <row r="28" spans="1:14" x14ac:dyDescent="0.2">
      <c r="A28" s="4">
        <v>5.3999999999999999E-2</v>
      </c>
      <c r="B28" s="4" cm="1">
        <f t="array" ref="B28">(Distributed_Weight(A28,HORIZONTAL_BEAM_CALCS!P_1,(HORIZONTAL_BEAM_CALCS!L/2)-0.05,0))</f>
        <v>-0.4206791069207978</v>
      </c>
      <c r="C28" s="4" cm="1">
        <f t="array" ref="C28">Distributed_Weight(A28,[0]!P_3,HORIZONTAL_BEAM_CALCS!b,(HORIZONTAL_BEAM_CALCS!L/2-0.05))</f>
        <v>0</v>
      </c>
      <c r="D28" s="4" cm="1">
        <f t="array" ref="D28">Distributed_Weight(A28,HORIZONTAL_BEAM_CALCS!P_2,(HORIZONTAL_BEAM_CALCS!L/2)-0.05,(HORIZONTAL_BEAM_CALCS!L/2)+0.05)</f>
        <v>0</v>
      </c>
      <c r="E28" s="17">
        <f>(1/(([0]!E*10^9)*HORIZONTAL_BEAM_CALCS!Ix))*(B28+C28+D28)</f>
        <v>-2.0325723085298108E-8</v>
      </c>
      <c r="G28" s="4">
        <v>5.3999999999999999E-2</v>
      </c>
      <c r="H28" s="4" cm="1">
        <f t="array" ref="H28">(Distributed_Weight_INT(G28,HORIZONTAL_BEAM_CALCS!P_1,(HORIZONTAL_BEAM_CALCS!L/2)-0.05,0))</f>
        <v>-7.5722239245743592E-3</v>
      </c>
      <c r="I28" s="4" cm="1">
        <f t="array" ref="I28">Distributed_Weight_INT(G28,[0]!P_3,HORIZONTAL_BEAM_CALCS!b,(HORIZONTAL_BEAM_CALCS!L/2-0.05))</f>
        <v>0</v>
      </c>
      <c r="J28" s="4" cm="1">
        <f t="array" ref="J28">Distributed_Weight_INT(G28,HORIZONTAL_BEAM_CALCS!P_2,(HORIZONTAL_BEAM_CALCS!L/2)-0.05,(HORIZONTAL_BEAM_CALCS!L/2)+0.05)</f>
        <v>0</v>
      </c>
      <c r="K28" s="4">
        <f>(1/(([0]!E*10^9)*HORIZONTAL_BEAM_CALCS!Ix))*(H28+I28+J28)</f>
        <v>-3.6586301553536588E-10</v>
      </c>
      <c r="L28" s="13">
        <f t="shared" si="0"/>
        <v>1.2388820304417026E-5</v>
      </c>
      <c r="M28">
        <f t="shared" ref="M28:M91" si="4">M27+L27*(G28-G27)</f>
        <v>6.4423310064355807E-7</v>
      </c>
      <c r="N28" s="17">
        <f t="shared" si="2"/>
        <v>-1.5576782038562846E-5</v>
      </c>
    </row>
    <row r="29" spans="1:14" x14ac:dyDescent="0.2">
      <c r="A29" s="4">
        <v>5.6000000000000001E-2</v>
      </c>
      <c r="B29" s="4" cm="1">
        <f t="array" ref="B29">(Distributed_Weight(A29,HORIZONTAL_BEAM_CALCS!P_1,(HORIZONTAL_BEAM_CALCS!L/2)-0.05,0))</f>
        <v>-0.45241758549506927</v>
      </c>
      <c r="C29" s="4" cm="1">
        <f t="array" ref="C29">Distributed_Weight(A29,[0]!P_3,HORIZONTAL_BEAM_CALCS!b,(HORIZONTAL_BEAM_CALCS!L/2-0.05))</f>
        <v>0</v>
      </c>
      <c r="D29" s="4" cm="1">
        <f t="array" ref="D29">Distributed_Weight(A29,HORIZONTAL_BEAM_CALCS!P_2,(HORIZONTAL_BEAM_CALCS!L/2)-0.05,(HORIZONTAL_BEAM_CALCS!L/2)+0.05)</f>
        <v>0</v>
      </c>
      <c r="E29" s="17">
        <f>(1/(([0]!E*10^9)*HORIZONTAL_BEAM_CALCS!Ix))*(B29+C29+D29)</f>
        <v>-2.1859213853050368E-8</v>
      </c>
      <c r="G29" s="4">
        <v>5.6000000000000001E-2</v>
      </c>
      <c r="H29" s="4" cm="1">
        <f t="array" ref="H29">(Distributed_Weight_INT(G29,HORIZONTAL_BEAM_CALCS!P_1,(HORIZONTAL_BEAM_CALCS!L/2)-0.05,0))</f>
        <v>-8.4451282625746266E-3</v>
      </c>
      <c r="I29" s="4" cm="1">
        <f t="array" ref="I29">Distributed_Weight_INT(G29,[0]!P_3,HORIZONTAL_BEAM_CALCS!b,(HORIZONTAL_BEAM_CALCS!L/2-0.05))</f>
        <v>0</v>
      </c>
      <c r="J29" s="4" cm="1">
        <f t="array" ref="J29">Distributed_Weight_INT(G29,HORIZONTAL_BEAM_CALCS!P_2,(HORIZONTAL_BEAM_CALCS!L/2)-0.05,(HORIZONTAL_BEAM_CALCS!L/2)+0.05)</f>
        <v>0</v>
      </c>
      <c r="K29" s="4">
        <f>(1/(([0]!E*10^9)*HORIZONTAL_BEAM_CALCS!Ix))*(H29+I29+J29)</f>
        <v>-4.0803865859027351E-10</v>
      </c>
      <c r="L29" s="13">
        <f t="shared" si="0"/>
        <v>1.2388778128773972E-5</v>
      </c>
      <c r="M29">
        <f t="shared" si="4"/>
        <v>6.6901074125239218E-7</v>
      </c>
      <c r="N29" s="17">
        <f t="shared" si="2"/>
        <v>-1.5552004397954009E-5</v>
      </c>
    </row>
    <row r="30" spans="1:14" x14ac:dyDescent="0.2">
      <c r="A30" s="4">
        <v>5.8000000000000003E-2</v>
      </c>
      <c r="B30" s="4" cm="1">
        <f t="array" ref="B30">(Distributed_Weight(A30,HORIZONTAL_BEAM_CALCS!P_1,(HORIZONTAL_BEAM_CALCS!L/2)-0.05,0))</f>
        <v>-0.48531019056295061</v>
      </c>
      <c r="C30" s="4" cm="1">
        <f t="array" ref="C30">Distributed_Weight(A30,[0]!P_3,HORIZONTAL_BEAM_CALCS!b,(HORIZONTAL_BEAM_CALCS!L/2-0.05))</f>
        <v>0</v>
      </c>
      <c r="D30" s="4" cm="1">
        <f t="array" ref="D30">Distributed_Weight(A30,HORIZONTAL_BEAM_CALCS!P_2,(HORIZONTAL_BEAM_CALCS!L/2)-0.05,(HORIZONTAL_BEAM_CALCS!L/2)+0.05)</f>
        <v>0</v>
      </c>
      <c r="E30" s="17">
        <f>(1/(([0]!E*10^9)*HORIZONTAL_BEAM_CALCS!Ix))*(B30+C30+D30)</f>
        <v>-2.3448467921448162E-8</v>
      </c>
      <c r="G30" s="4">
        <v>5.8000000000000003E-2</v>
      </c>
      <c r="H30" s="4" cm="1">
        <f t="array" ref="H30">(Distributed_Weight_INT(G30,HORIZONTAL_BEAM_CALCS!P_1,(HORIZONTAL_BEAM_CALCS!L/2)-0.05,0))</f>
        <v>-9.3826636842170453E-3</v>
      </c>
      <c r="I30" s="4" cm="1">
        <f t="array" ref="I30">Distributed_Weight_INT(G30,[0]!P_3,HORIZONTAL_BEAM_CALCS!b,(HORIZONTAL_BEAM_CALCS!L/2-0.05))</f>
        <v>0</v>
      </c>
      <c r="J30" s="4" cm="1">
        <f t="array" ref="J30">Distributed_Weight_INT(G30,HORIZONTAL_BEAM_CALCS!P_2,(HORIZONTAL_BEAM_CALCS!L/2)-0.05,(HORIZONTAL_BEAM_CALCS!L/2)+0.05)</f>
        <v>0</v>
      </c>
      <c r="K30" s="4">
        <f>(1/(([0]!E*10^9)*HORIZONTAL_BEAM_CALCS!Ix))*(H30+I30+J30)</f>
        <v>-4.5333704648133115E-10</v>
      </c>
      <c r="L30" s="13">
        <f t="shared" si="0"/>
        <v>1.2388732830386081E-5</v>
      </c>
      <c r="M30">
        <f t="shared" si="4"/>
        <v>6.9378829750994013E-7</v>
      </c>
      <c r="N30" s="17">
        <f t="shared" si="2"/>
        <v>-1.5527226841696464E-5</v>
      </c>
    </row>
    <row r="31" spans="1:14" x14ac:dyDescent="0.2">
      <c r="A31" s="4">
        <v>0.06</v>
      </c>
      <c r="B31" s="4" cm="1">
        <f t="array" ref="B31">(Distributed_Weight(A31,HORIZONTAL_BEAM_CALCS!P_1,(HORIZONTAL_BEAM_CALCS!L/2)-0.05,0))</f>
        <v>-0.51935692212444173</v>
      </c>
      <c r="C31" s="4" cm="1">
        <f t="array" ref="C31">Distributed_Weight(A31,[0]!P_3,HORIZONTAL_BEAM_CALCS!b,(HORIZONTAL_BEAM_CALCS!L/2-0.05))</f>
        <v>0</v>
      </c>
      <c r="D31" s="4" cm="1">
        <f t="array" ref="D31">Distributed_Weight(A31,HORIZONTAL_BEAM_CALCS!P_2,(HORIZONTAL_BEAM_CALCS!L/2)-0.05,(HORIZONTAL_BEAM_CALCS!L/2)+0.05)</f>
        <v>0</v>
      </c>
      <c r="E31" s="17">
        <f>(1/(([0]!E*10^9)*HORIZONTAL_BEAM_CALCS!Ix))*(B31+C31+D31)</f>
        <v>-2.5093485290491492E-8</v>
      </c>
      <c r="G31" s="4">
        <v>0.06</v>
      </c>
      <c r="H31" s="4" cm="1">
        <f t="array" ref="H31">(Distributed_Weight_INT(G31,HORIZONTAL_BEAM_CALCS!P_1,(HORIZONTAL_BEAM_CALCS!L/2)-0.05,0))</f>
        <v>-1.0387138442488833E-2</v>
      </c>
      <c r="I31" s="4" cm="1">
        <f t="array" ref="I31">Distributed_Weight_INT(G31,[0]!P_3,HORIZONTAL_BEAM_CALCS!b,(HORIZONTAL_BEAM_CALCS!L/2-0.05))</f>
        <v>0</v>
      </c>
      <c r="J31" s="4" cm="1">
        <f t="array" ref="J31">Distributed_Weight_INT(G31,HORIZONTAL_BEAM_CALCS!P_2,(HORIZONTAL_BEAM_CALCS!L/2)-0.05,(HORIZONTAL_BEAM_CALCS!L/2)+0.05)</f>
        <v>0</v>
      </c>
      <c r="K31" s="4">
        <f>(1/(([0]!E*10^9)*HORIZONTAL_BEAM_CALCS!Ix))*(H31+I31+J31)</f>
        <v>-5.0186970580982975E-10</v>
      </c>
      <c r="L31" s="13">
        <f t="shared" si="0"/>
        <v>1.2388684297726753E-5</v>
      </c>
      <c r="M31">
        <f t="shared" si="4"/>
        <v>7.1856576317071228E-7</v>
      </c>
      <c r="N31" s="17">
        <f t="shared" si="2"/>
        <v>-1.5502449376035689E-5</v>
      </c>
    </row>
    <row r="32" spans="1:14" x14ac:dyDescent="0.2">
      <c r="A32" s="4">
        <v>6.2E-2</v>
      </c>
      <c r="B32" s="4" cm="1">
        <f t="array" ref="B32">(Distributed_Weight(A32,HORIZONTAL_BEAM_CALCS!P_1,(HORIZONTAL_BEAM_CALCS!L/2)-0.05,0))</f>
        <v>-0.55455778017954271</v>
      </c>
      <c r="C32" s="4" cm="1">
        <f t="array" ref="C32">Distributed_Weight(A32,[0]!P_3,HORIZONTAL_BEAM_CALCS!b,(HORIZONTAL_BEAM_CALCS!L/2-0.05))</f>
        <v>0</v>
      </c>
      <c r="D32" s="4" cm="1">
        <f t="array" ref="D32">Distributed_Weight(A32,HORIZONTAL_BEAM_CALCS!P_2,(HORIZONTAL_BEAM_CALCS!L/2)-0.05,(HORIZONTAL_BEAM_CALCS!L/2)+0.05)</f>
        <v>0</v>
      </c>
      <c r="E32" s="17">
        <f>(1/(([0]!E*10^9)*HORIZONTAL_BEAM_CALCS!Ix))*(B32+C32+D32)</f>
        <v>-2.6794265960180356E-8</v>
      </c>
      <c r="G32" s="4">
        <v>6.2E-2</v>
      </c>
      <c r="H32" s="4" cm="1">
        <f t="array" ref="H32">(Distributed_Weight_INT(G32,HORIZONTAL_BEAM_CALCS!P_1,(HORIZONTAL_BEAM_CALCS!L/2)-0.05,0))</f>
        <v>-1.1460860790377218E-2</v>
      </c>
      <c r="I32" s="4" cm="1">
        <f t="array" ref="I32">Distributed_Weight_INT(G32,[0]!P_3,HORIZONTAL_BEAM_CALCS!b,(HORIZONTAL_BEAM_CALCS!L/2-0.05))</f>
        <v>0</v>
      </c>
      <c r="J32" s="4" cm="1">
        <f t="array" ref="J32">Distributed_Weight_INT(G32,HORIZONTAL_BEAM_CALCS!P_2,(HORIZONTAL_BEAM_CALCS!L/2)-0.05,(HORIZONTAL_BEAM_CALCS!L/2)+0.05)</f>
        <v>0</v>
      </c>
      <c r="K32" s="4">
        <f>(1/(([0]!E*10^9)*HORIZONTAL_BEAM_CALCS!Ix))*(H32+I32+J32)</f>
        <v>-5.5374816317706078E-10</v>
      </c>
      <c r="L32" s="13">
        <f t="shared" si="0"/>
        <v>1.2388632419269386E-5</v>
      </c>
      <c r="M32">
        <f t="shared" si="4"/>
        <v>7.4334313176616577E-7</v>
      </c>
      <c r="N32" s="17">
        <f t="shared" si="2"/>
        <v>-1.5477672007440238E-5</v>
      </c>
    </row>
    <row r="33" spans="1:14" x14ac:dyDescent="0.2">
      <c r="A33" s="4">
        <v>6.4000000000000001E-2</v>
      </c>
      <c r="B33" s="4" cm="1">
        <f t="array" ref="B33">(Distributed_Weight(A33,HORIZONTAL_BEAM_CALCS!P_1,(HORIZONTAL_BEAM_CALCS!L/2)-0.05,0))</f>
        <v>-0.59091276472825371</v>
      </c>
      <c r="C33" s="4" cm="1">
        <f t="array" ref="C33">Distributed_Weight(A33,[0]!P_3,HORIZONTAL_BEAM_CALCS!b,(HORIZONTAL_BEAM_CALCS!L/2-0.05))</f>
        <v>0</v>
      </c>
      <c r="D33" s="4" cm="1">
        <f t="array" ref="D33">Distributed_Weight(A33,HORIZONTAL_BEAM_CALCS!P_2,(HORIZONTAL_BEAM_CALCS!L/2)-0.05,(HORIZONTAL_BEAM_CALCS!L/2)+0.05)</f>
        <v>0</v>
      </c>
      <c r="E33" s="17">
        <f>(1/(([0]!E*10^9)*HORIZONTAL_BEAM_CALCS!Ix))*(B33+C33+D33)</f>
        <v>-2.8550809930514765E-8</v>
      </c>
      <c r="G33" s="4">
        <v>6.4000000000000001E-2</v>
      </c>
      <c r="H33" s="4" cm="1">
        <f t="array" ref="H33">(Distributed_Weight_INT(G33,HORIZONTAL_BEAM_CALCS!P_1,(HORIZONTAL_BEAM_CALCS!L/2)-0.05,0))</f>
        <v>-1.2606138980869413E-2</v>
      </c>
      <c r="I33" s="4" cm="1">
        <f t="array" ref="I33">Distributed_Weight_INT(G33,[0]!P_3,HORIZONTAL_BEAM_CALCS!b,(HORIZONTAL_BEAM_CALCS!L/2-0.05))</f>
        <v>0</v>
      </c>
      <c r="J33" s="4" cm="1">
        <f t="array" ref="J33">Distributed_Weight_INT(G33,HORIZONTAL_BEAM_CALCS!P_2,(HORIZONTAL_BEAM_CALCS!L/2)-0.05,(HORIZONTAL_BEAM_CALCS!L/2)+0.05)</f>
        <v>0</v>
      </c>
      <c r="K33" s="4">
        <f>(1/(([0]!E*10^9)*HORIZONTAL_BEAM_CALCS!Ix))*(H33+I33+J33)</f>
        <v>-6.09083945184315E-10</v>
      </c>
      <c r="L33" s="13">
        <f t="shared" si="0"/>
        <v>1.2388577083487378E-5</v>
      </c>
      <c r="M33">
        <f t="shared" si="4"/>
        <v>7.6812039660470453E-7</v>
      </c>
      <c r="N33" s="17">
        <f t="shared" si="2"/>
        <v>-1.5452894742601699E-5</v>
      </c>
    </row>
    <row r="34" spans="1:14" x14ac:dyDescent="0.2">
      <c r="A34" s="4">
        <v>6.6000000000000003E-2</v>
      </c>
      <c r="B34" s="4" cm="1">
        <f t="array" ref="B34">(Distributed_Weight(A34,HORIZONTAL_BEAM_CALCS!P_1,(HORIZONTAL_BEAM_CALCS!L/2)-0.05,0))</f>
        <v>-0.62842187577057462</v>
      </c>
      <c r="C34" s="4" cm="1">
        <f t="array" ref="C34">Distributed_Weight(A34,[0]!P_3,HORIZONTAL_BEAM_CALCS!b,(HORIZONTAL_BEAM_CALCS!L/2-0.05))</f>
        <v>0</v>
      </c>
      <c r="D34" s="4" cm="1">
        <f t="array" ref="D34">Distributed_Weight(A34,HORIZONTAL_BEAM_CALCS!P_2,(HORIZONTAL_BEAM_CALCS!L/2)-0.05,(HORIZONTAL_BEAM_CALCS!L/2)+0.05)</f>
        <v>0</v>
      </c>
      <c r="E34" s="17">
        <f>(1/(([0]!E*10^9)*HORIZONTAL_BEAM_CALCS!Ix))*(B34+C34+D34)</f>
        <v>-3.0363117201494712E-8</v>
      </c>
      <c r="G34" s="4">
        <v>6.6000000000000003E-2</v>
      </c>
      <c r="H34" s="4" cm="1">
        <f t="array" ref="H34">(Distributed_Weight_INT(G34,HORIZONTAL_BEAM_CALCS!P_1,(HORIZONTAL_BEAM_CALCS!L/2)-0.05,0))</f>
        <v>-1.3825281266952641E-2</v>
      </c>
      <c r="I34" s="4" cm="1">
        <f t="array" ref="I34">Distributed_Weight_INT(G34,[0]!P_3,HORIZONTAL_BEAM_CALCS!b,(HORIZONTAL_BEAM_CALCS!L/2-0.05))</f>
        <v>0</v>
      </c>
      <c r="J34" s="4" cm="1">
        <f t="array" ref="J34">Distributed_Weight_INT(G34,HORIZONTAL_BEAM_CALCS!P_2,(HORIZONTAL_BEAM_CALCS!L/2)-0.05,(HORIZONTAL_BEAM_CALCS!L/2)+0.05)</f>
        <v>0</v>
      </c>
      <c r="K34" s="4">
        <f>(1/(([0]!E*10^9)*HORIZONTAL_BEAM_CALCS!Ix))*(H34+I34+J34)</f>
        <v>-6.6798857843288355E-10</v>
      </c>
      <c r="L34" s="13">
        <f t="shared" si="0"/>
        <v>1.238851817885413E-5</v>
      </c>
      <c r="M34">
        <f t="shared" si="4"/>
        <v>7.9289755077167927E-7</v>
      </c>
      <c r="N34" s="17">
        <f t="shared" si="2"/>
        <v>-1.5428117588434722E-5</v>
      </c>
    </row>
    <row r="35" spans="1:14" x14ac:dyDescent="0.2">
      <c r="A35" s="4">
        <v>6.8000000000000005E-2</v>
      </c>
      <c r="B35" s="4" cm="1">
        <f t="array" ref="B35">(Distributed_Weight(A35,HORIZONTAL_BEAM_CALCS!P_1,(HORIZONTAL_BEAM_CALCS!L/2)-0.05,0))</f>
        <v>-0.66708511330650522</v>
      </c>
      <c r="C35" s="4" cm="1">
        <f t="array" ref="C35">Distributed_Weight(A35,[0]!P_3,HORIZONTAL_BEAM_CALCS!b,(HORIZONTAL_BEAM_CALCS!L/2-0.05))</f>
        <v>0</v>
      </c>
      <c r="D35" s="4" cm="1">
        <f t="array" ref="D35">Distributed_Weight(A35,HORIZONTAL_BEAM_CALCS!P_2,(HORIZONTAL_BEAM_CALCS!L/2)-0.05,(HORIZONTAL_BEAM_CALCS!L/2)+0.05)</f>
        <v>0</v>
      </c>
      <c r="E35" s="17">
        <f>(1/(([0]!E*10^9)*HORIZONTAL_BEAM_CALCS!Ix))*(B35+C35+D35)</f>
        <v>-3.2231187773120187E-8</v>
      </c>
      <c r="G35" s="4">
        <v>6.8000000000000005E-2</v>
      </c>
      <c r="H35" s="4" cm="1">
        <f t="array" ref="H35">(Distributed_Weight_INT(G35,HORIZONTAL_BEAM_CALCS!P_1,(HORIZONTAL_BEAM_CALCS!L/2)-0.05,0))</f>
        <v>-1.5120595901614121E-2</v>
      </c>
      <c r="I35" s="4" cm="1">
        <f t="array" ref="I35">Distributed_Weight_INT(G35,[0]!P_3,HORIZONTAL_BEAM_CALCS!b,(HORIZONTAL_BEAM_CALCS!L/2-0.05))</f>
        <v>0</v>
      </c>
      <c r="J35" s="4" cm="1">
        <f t="array" ref="J35">Distributed_Weight_INT(G35,HORIZONTAL_BEAM_CALCS!P_2,(HORIZONTAL_BEAM_CALCS!L/2)-0.05,(HORIZONTAL_BEAM_CALCS!L/2)+0.05)</f>
        <v>0</v>
      </c>
      <c r="K35" s="4">
        <f>(1/(([0]!E*10^9)*HORIZONTAL_BEAM_CALCS!Ix))*(H35+I35+J35)</f>
        <v>-7.305735895240576E-10</v>
      </c>
      <c r="L35" s="13">
        <f t="shared" si="0"/>
        <v>1.2388455593843038E-5</v>
      </c>
      <c r="M35">
        <f t="shared" si="4"/>
        <v>8.1767458712938752E-7</v>
      </c>
      <c r="N35" s="17">
        <f t="shared" si="2"/>
        <v>-1.5403340552077015E-5</v>
      </c>
    </row>
    <row r="36" spans="1:14" x14ac:dyDescent="0.2">
      <c r="A36" s="4">
        <v>7.0000000000000007E-2</v>
      </c>
      <c r="B36" s="4" cm="1">
        <f t="array" ref="B36">(Distributed_Weight(A36,HORIZONTAL_BEAM_CALCS!P_1,(HORIZONTAL_BEAM_CALCS!L/2)-0.05,0))</f>
        <v>-0.70690247733604583</v>
      </c>
      <c r="C36" s="4" cm="1">
        <f t="array" ref="C36">Distributed_Weight(A36,[0]!P_3,HORIZONTAL_BEAM_CALCS!b,(HORIZONTAL_BEAM_CALCS!L/2-0.05))</f>
        <v>0</v>
      </c>
      <c r="D36" s="4" cm="1">
        <f t="array" ref="D36">Distributed_Weight(A36,HORIZONTAL_BEAM_CALCS!P_2,(HORIZONTAL_BEAM_CALCS!L/2)-0.05,(HORIZONTAL_BEAM_CALCS!L/2)+0.05)</f>
        <v>0</v>
      </c>
      <c r="E36" s="17">
        <f>(1/(([0]!E*10^9)*HORIZONTAL_BEAM_CALCS!Ix))*(B36+C36+D36)</f>
        <v>-3.4155021645391203E-8</v>
      </c>
      <c r="G36" s="4">
        <v>7.0000000000000007E-2</v>
      </c>
      <c r="H36" s="4" cm="1">
        <f t="array" ref="H36">(Distributed_Weight_INT(G36,HORIZONTAL_BEAM_CALCS!P_1,(HORIZONTAL_BEAM_CALCS!L/2)-0.05,0))</f>
        <v>-1.6494391137841072E-2</v>
      </c>
      <c r="I36" s="4" cm="1">
        <f t="array" ref="I36">Distributed_Weight_INT(G36,[0]!P_3,HORIZONTAL_BEAM_CALCS!b,(HORIZONTAL_BEAM_CALCS!L/2-0.05))</f>
        <v>0</v>
      </c>
      <c r="J36" s="4" cm="1">
        <f t="array" ref="J36">Distributed_Weight_INT(G36,HORIZONTAL_BEAM_CALCS!P_2,(HORIZONTAL_BEAM_CALCS!L/2)-0.05,(HORIZONTAL_BEAM_CALCS!L/2)+0.05)</f>
        <v>0</v>
      </c>
      <c r="K36" s="4">
        <f>(1/(([0]!E*10^9)*HORIZONTAL_BEAM_CALCS!Ix))*(H36+I36+J36)</f>
        <v>-7.9695050505912821E-10</v>
      </c>
      <c r="L36" s="13">
        <f t="shared" si="0"/>
        <v>1.2388389216927502E-5</v>
      </c>
      <c r="M36">
        <f t="shared" si="4"/>
        <v>8.4245149831707367E-7</v>
      </c>
      <c r="N36" s="17">
        <f t="shared" si="2"/>
        <v>-1.537856364088933E-5</v>
      </c>
    </row>
    <row r="37" spans="1:14" x14ac:dyDescent="0.2">
      <c r="A37" s="4">
        <v>7.1999999999999995E-2</v>
      </c>
      <c r="B37" s="4" cm="1">
        <f t="array" ref="B37">(Distributed_Weight(A37,HORIZONTAL_BEAM_CALCS!P_1,(HORIZONTAL_BEAM_CALCS!L/2)-0.05,0))</f>
        <v>-0.74787396785919602</v>
      </c>
      <c r="C37" s="4" cm="1">
        <f t="array" ref="C37">Distributed_Weight(A37,[0]!P_3,HORIZONTAL_BEAM_CALCS!b,(HORIZONTAL_BEAM_CALCS!L/2-0.05))</f>
        <v>0</v>
      </c>
      <c r="D37" s="4" cm="1">
        <f t="array" ref="D37">Distributed_Weight(A37,HORIZONTAL_BEAM_CALCS!P_2,(HORIZONTAL_BEAM_CALCS!L/2)-0.05,(HORIZONTAL_BEAM_CALCS!L/2)+0.05)</f>
        <v>0</v>
      </c>
      <c r="E37" s="17">
        <f>(1/(([0]!E*10^9)*HORIZONTAL_BEAM_CALCS!Ix))*(B37+C37+D37)</f>
        <v>-3.6134618818307747E-8</v>
      </c>
      <c r="G37" s="4">
        <v>7.1999999999999995E-2</v>
      </c>
      <c r="H37" s="4" cm="1">
        <f t="array" ref="H37">(Distributed_Weight_INT(G37,HORIZONTAL_BEAM_CALCS!P_1,(HORIZONTAL_BEAM_CALCS!L/2)-0.05,0))</f>
        <v>-1.7948975228620701E-2</v>
      </c>
      <c r="I37" s="4" cm="1">
        <f t="array" ref="I37">Distributed_Weight_INT(G37,[0]!P_3,HORIZONTAL_BEAM_CALCS!b,(HORIZONTAL_BEAM_CALCS!L/2-0.05))</f>
        <v>0</v>
      </c>
      <c r="J37" s="4" cm="1">
        <f t="array" ref="J37">Distributed_Weight_INT(G37,HORIZONTAL_BEAM_CALCS!P_2,(HORIZONTAL_BEAM_CALCS!L/2)-0.05,(HORIZONTAL_BEAM_CALCS!L/2)+0.05)</f>
        <v>0</v>
      </c>
      <c r="K37" s="4">
        <f>(1/(([0]!E*10^9)*HORIZONTAL_BEAM_CALCS!Ix))*(H37+I37+J37)</f>
        <v>-8.6723085163938571E-10</v>
      </c>
      <c r="L37" s="13">
        <f t="shared" si="0"/>
        <v>1.2388318936580922E-5</v>
      </c>
      <c r="M37">
        <f t="shared" si="4"/>
        <v>8.6722827675092849E-7</v>
      </c>
      <c r="N37" s="17">
        <f t="shared" si="2"/>
        <v>-1.5353786862455473E-5</v>
      </c>
    </row>
    <row r="38" spans="1:14" x14ac:dyDescent="0.2">
      <c r="A38" s="4">
        <v>7.3999999999999996E-2</v>
      </c>
      <c r="B38" s="4" cm="1">
        <f t="array" ref="B38">(Distributed_Weight(A38,HORIZONTAL_BEAM_CALCS!P_1,(HORIZONTAL_BEAM_CALCS!L/2)-0.05,0))</f>
        <v>-0.78999958487595623</v>
      </c>
      <c r="C38" s="4" cm="1">
        <f t="array" ref="C38">Distributed_Weight(A38,[0]!P_3,HORIZONTAL_BEAM_CALCS!b,(HORIZONTAL_BEAM_CALCS!L/2-0.05))</f>
        <v>0</v>
      </c>
      <c r="D38" s="4" cm="1">
        <f t="array" ref="D38">Distributed_Weight(A38,HORIZONTAL_BEAM_CALCS!P_2,(HORIZONTAL_BEAM_CALCS!L/2)-0.05,(HORIZONTAL_BEAM_CALCS!L/2)+0.05)</f>
        <v>0</v>
      </c>
      <c r="E38" s="17">
        <f>(1/(([0]!E*10^9)*HORIZONTAL_BEAM_CALCS!Ix))*(B38+C38+D38)</f>
        <v>-3.8169979291869826E-8</v>
      </c>
      <c r="G38" s="4">
        <v>7.3999999999999996E-2</v>
      </c>
      <c r="H38" s="4" cm="1">
        <f t="array" ref="H38">(Distributed_Weight_INT(G38,HORIZONTAL_BEAM_CALCS!P_1,(HORIZONTAL_BEAM_CALCS!L/2)-0.05,0))</f>
        <v>-1.9486656426940252E-2</v>
      </c>
      <c r="I38" s="4" cm="1">
        <f t="array" ref="I38">Distributed_Weight_INT(G38,[0]!P_3,HORIZONTAL_BEAM_CALCS!b,(HORIZONTAL_BEAM_CALCS!L/2-0.05))</f>
        <v>0</v>
      </c>
      <c r="J38" s="4" cm="1">
        <f t="array" ref="J38">Distributed_Weight_INT(G38,HORIZONTAL_BEAM_CALCS!P_2,(HORIZONTAL_BEAM_CALCS!L/2)-0.05,(HORIZONTAL_BEAM_CALCS!L/2)+0.05)</f>
        <v>0</v>
      </c>
      <c r="K38" s="4">
        <f>(1/(([0]!E*10^9)*HORIZONTAL_BEAM_CALCS!Ix))*(H38+I38+J38)</f>
        <v>-9.415261558661223E-10</v>
      </c>
      <c r="L38" s="13">
        <f t="shared" si="0"/>
        <v>1.2388244641276696E-5</v>
      </c>
      <c r="M38">
        <f t="shared" si="4"/>
        <v>8.9200491462409041E-7</v>
      </c>
      <c r="N38" s="17">
        <f t="shared" si="2"/>
        <v>-1.5329010224582311E-5</v>
      </c>
    </row>
    <row r="39" spans="1:14" x14ac:dyDescent="0.2">
      <c r="A39" s="4">
        <v>7.5999999999999998E-2</v>
      </c>
      <c r="B39" s="4" cm="1">
        <f t="array" ref="B39">(Distributed_Weight(A39,HORIZONTAL_BEAM_CALCS!P_1,(HORIZONTAL_BEAM_CALCS!L/2)-0.05,0))</f>
        <v>-0.83327932838632646</v>
      </c>
      <c r="C39" s="4" cm="1">
        <f t="array" ref="C39">Distributed_Weight(A39,[0]!P_3,HORIZONTAL_BEAM_CALCS!b,(HORIZONTAL_BEAM_CALCS!L/2-0.05))</f>
        <v>0</v>
      </c>
      <c r="D39" s="4" cm="1">
        <f t="array" ref="D39">Distributed_Weight(A39,HORIZONTAL_BEAM_CALCS!P_2,(HORIZONTAL_BEAM_CALCS!L/2)-0.05,(HORIZONTAL_BEAM_CALCS!L/2)+0.05)</f>
        <v>0</v>
      </c>
      <c r="E39" s="17">
        <f>(1/(([0]!E*10^9)*HORIZONTAL_BEAM_CALCS!Ix))*(B39+C39+D39)</f>
        <v>-4.0261103066077459E-8</v>
      </c>
      <c r="G39" s="4">
        <v>7.5999999999999998E-2</v>
      </c>
      <c r="H39" s="4" cm="1">
        <f t="array" ref="H39">(Distributed_Weight_INT(G39,HORIZONTAL_BEAM_CALCS!P_1,(HORIZONTAL_BEAM_CALCS!L/2)-0.05,0))</f>
        <v>-2.1109742985786939E-2</v>
      </c>
      <c r="I39" s="4" cm="1">
        <f t="array" ref="I39">Distributed_Weight_INT(G39,[0]!P_3,HORIZONTAL_BEAM_CALCS!b,(HORIZONTAL_BEAM_CALCS!L/2-0.05))</f>
        <v>0</v>
      </c>
      <c r="J39" s="4" cm="1">
        <f t="array" ref="J39">Distributed_Weight_INT(G39,HORIZONTAL_BEAM_CALCS!P_2,(HORIZONTAL_BEAM_CALCS!L/2)-0.05,(HORIZONTAL_BEAM_CALCS!L/2)+0.05)</f>
        <v>0</v>
      </c>
      <c r="K39" s="4">
        <f>(1/(([0]!E*10^9)*HORIZONTAL_BEAM_CALCS!Ix))*(H39+I39+J39)</f>
        <v>-1.0199479443406289E-9</v>
      </c>
      <c r="L39" s="13">
        <f t="shared" si="0"/>
        <v>1.2388166219488222E-5</v>
      </c>
      <c r="M39">
        <f t="shared" si="4"/>
        <v>9.1678140390664378E-7</v>
      </c>
      <c r="N39" s="17">
        <f t="shared" si="2"/>
        <v>-1.5304233735299759E-5</v>
      </c>
    </row>
    <row r="40" spans="1:14" x14ac:dyDescent="0.2">
      <c r="A40" s="4">
        <v>7.8E-2</v>
      </c>
      <c r="B40" s="4" cm="1">
        <f t="array" ref="B40">(Distributed_Weight(A40,HORIZONTAL_BEAM_CALCS!P_1,(HORIZONTAL_BEAM_CALCS!L/2)-0.05,0))</f>
        <v>-0.87771319839030648</v>
      </c>
      <c r="C40" s="4" cm="1">
        <f t="array" ref="C40">Distributed_Weight(A40,[0]!P_3,HORIZONTAL_BEAM_CALCS!b,(HORIZONTAL_BEAM_CALCS!L/2-0.05))</f>
        <v>0</v>
      </c>
      <c r="D40" s="4" cm="1">
        <f t="array" ref="D40">Distributed_Weight(A40,HORIZONTAL_BEAM_CALCS!P_2,(HORIZONTAL_BEAM_CALCS!L/2)-0.05,(HORIZONTAL_BEAM_CALCS!L/2)+0.05)</f>
        <v>0</v>
      </c>
      <c r="E40" s="17">
        <f>(1/(([0]!E*10^9)*HORIZONTAL_BEAM_CALCS!Ix))*(B40+C40+D40)</f>
        <v>-4.2407990140930621E-8</v>
      </c>
      <c r="G40" s="4">
        <v>7.8E-2</v>
      </c>
      <c r="H40" s="4" cm="1">
        <f t="array" ref="H40">(Distributed_Weight_INT(G40,HORIZONTAL_BEAM_CALCS!P_1,(HORIZONTAL_BEAM_CALCS!L/2)-0.05,0))</f>
        <v>-2.2820543158147969E-2</v>
      </c>
      <c r="I40" s="4" cm="1">
        <f t="array" ref="I40">Distributed_Weight_INT(G40,[0]!P_3,HORIZONTAL_BEAM_CALCS!b,(HORIZONTAL_BEAM_CALCS!L/2-0.05))</f>
        <v>0</v>
      </c>
      <c r="J40" s="4" cm="1">
        <f t="array" ref="J40">Distributed_Weight_INT(G40,HORIZONTAL_BEAM_CALCS!P_2,(HORIZONTAL_BEAM_CALCS!L/2)-0.05,(HORIZONTAL_BEAM_CALCS!L/2)+0.05)</f>
        <v>0</v>
      </c>
      <c r="K40" s="4">
        <f>(1/(([0]!E*10^9)*HORIZONTAL_BEAM_CALCS!Ix))*(H40+I40+J40)</f>
        <v>-1.1026077436641961E-9</v>
      </c>
      <c r="L40" s="13">
        <f t="shared" si="0"/>
        <v>1.2388083559688898E-5</v>
      </c>
      <c r="M40">
        <f t="shared" si="4"/>
        <v>9.4155773634562027E-7</v>
      </c>
      <c r="N40" s="17">
        <f t="shared" si="2"/>
        <v>-1.5279457402860783E-5</v>
      </c>
    </row>
    <row r="41" spans="1:14" x14ac:dyDescent="0.2">
      <c r="A41" s="4">
        <v>0.08</v>
      </c>
      <c r="B41" s="4" cm="1">
        <f t="array" ref="B41">(Distributed_Weight(A41,HORIZONTAL_BEAM_CALCS!P_1,(HORIZONTAL_BEAM_CALCS!L/2)-0.05,0))</f>
        <v>-0.92330119488789641</v>
      </c>
      <c r="C41" s="4" cm="1">
        <f t="array" ref="C41">Distributed_Weight(A41,[0]!P_3,HORIZONTAL_BEAM_CALCS!b,(HORIZONTAL_BEAM_CALCS!L/2-0.05))</f>
        <v>0</v>
      </c>
      <c r="D41" s="4" cm="1">
        <f t="array" ref="D41">Distributed_Weight(A41,HORIZONTAL_BEAM_CALCS!P_2,(HORIZONTAL_BEAM_CALCS!L/2)-0.05,(HORIZONTAL_BEAM_CALCS!L/2)+0.05)</f>
        <v>0</v>
      </c>
      <c r="E41" s="17">
        <f>(1/(([0]!E*10^9)*HORIZONTAL_BEAM_CALCS!Ix))*(B41+C41+D41)</f>
        <v>-4.4610640516429317E-8</v>
      </c>
      <c r="G41" s="4">
        <v>0.08</v>
      </c>
      <c r="H41" s="4" cm="1">
        <f t="array" ref="H41">(Distributed_Weight_INT(G41,HORIZONTAL_BEAM_CALCS!P_1,(HORIZONTAL_BEAM_CALCS!L/2)-0.05,0))</f>
        <v>-2.4621365197010574E-2</v>
      </c>
      <c r="I41" s="4" cm="1">
        <f t="array" ref="I41">Distributed_Weight_INT(G41,[0]!P_3,HORIZONTAL_BEAM_CALCS!b,(HORIZONTAL_BEAM_CALCS!L/2-0.05))</f>
        <v>0</v>
      </c>
      <c r="J41" s="4" cm="1">
        <f t="array" ref="J41">Distributed_Weight_INT(G41,HORIZONTAL_BEAM_CALCS!P_2,(HORIZONTAL_BEAM_CALCS!L/2)-0.05,(HORIZONTAL_BEAM_CALCS!L/2)+0.05)</f>
        <v>0</v>
      </c>
      <c r="K41" s="4">
        <f>(1/(([0]!E*10^9)*HORIZONTAL_BEAM_CALCS!Ix))*(H41+I41+J41)</f>
        <v>-1.1896170804381153E-9</v>
      </c>
      <c r="L41" s="13">
        <f t="shared" si="0"/>
        <v>1.2387996550352124E-5</v>
      </c>
      <c r="M41">
        <f t="shared" si="4"/>
        <v>9.6633390346499803E-7</v>
      </c>
      <c r="N41" s="17">
        <f t="shared" si="2"/>
        <v>-1.5254681235741405E-5</v>
      </c>
    </row>
    <row r="42" spans="1:14" x14ac:dyDescent="0.2">
      <c r="A42" s="4">
        <v>8.2000000000000003E-2</v>
      </c>
      <c r="B42" s="4" cm="1">
        <f t="array" ref="B42">(Distributed_Weight(A42,HORIZONTAL_BEAM_CALCS!P_1,(HORIZONTAL_BEAM_CALCS!L/2)-0.05,0))</f>
        <v>-0.97004331787909626</v>
      </c>
      <c r="C42" s="4" cm="1">
        <f t="array" ref="C42">Distributed_Weight(A42,[0]!P_3,HORIZONTAL_BEAM_CALCS!b,(HORIZONTAL_BEAM_CALCS!L/2-0.05))</f>
        <v>0</v>
      </c>
      <c r="D42" s="4" cm="1">
        <f t="array" ref="D42">Distributed_Weight(A42,HORIZONTAL_BEAM_CALCS!P_2,(HORIZONTAL_BEAM_CALCS!L/2)-0.05,(HORIZONTAL_BEAM_CALCS!L/2)+0.05)</f>
        <v>0</v>
      </c>
      <c r="E42" s="17">
        <f>(1/(([0]!E*10^9)*HORIZONTAL_BEAM_CALCS!Ix))*(B42+C42+D42)</f>
        <v>-4.6869054192573554E-8</v>
      </c>
      <c r="G42" s="4">
        <v>8.2000000000000003E-2</v>
      </c>
      <c r="H42" s="4" cm="1">
        <f t="array" ref="H42">(Distributed_Weight_INT(G42,HORIZONTAL_BEAM_CALCS!P_1,(HORIZONTAL_BEAM_CALCS!L/2)-0.05,0))</f>
        <v>-2.6514517355361967E-2</v>
      </c>
      <c r="I42" s="4" cm="1">
        <f t="array" ref="I42">Distributed_Weight_INT(G42,[0]!P_3,HORIZONTAL_BEAM_CALCS!b,(HORIZONTAL_BEAM_CALCS!L/2-0.05))</f>
        <v>0</v>
      </c>
      <c r="J42" s="4" cm="1">
        <f t="array" ref="J42">Distributed_Weight_INT(G42,HORIZONTAL_BEAM_CALCS!P_2,(HORIZONTAL_BEAM_CALCS!L/2)-0.05,(HORIZONTAL_BEAM_CALCS!L/2)+0.05)</f>
        <v>0</v>
      </c>
      <c r="K42" s="4">
        <f>(1/(([0]!E*10^9)*HORIZONTAL_BEAM_CALCS!Ix))*(H42+I42+J42)</f>
        <v>-1.2810874812636773E-9</v>
      </c>
      <c r="L42" s="13">
        <f t="shared" si="0"/>
        <v>1.2387905079951298E-5</v>
      </c>
      <c r="M42">
        <f t="shared" si="4"/>
        <v>9.9110989656570221E-7</v>
      </c>
      <c r="N42" s="17">
        <f t="shared" si="2"/>
        <v>-1.5229905242640701E-5</v>
      </c>
    </row>
    <row r="43" spans="1:14" x14ac:dyDescent="0.2">
      <c r="A43" s="4">
        <v>8.4000000000000005E-2</v>
      </c>
      <c r="B43" s="4" cm="1">
        <f t="array" ref="B43">(Distributed_Weight(A43,HORIZONTAL_BEAM_CALCS!P_1,(HORIZONTAL_BEAM_CALCS!L/2)-0.05,0))</f>
        <v>-1.0179395673639058</v>
      </c>
      <c r="C43" s="4" cm="1">
        <f t="array" ref="C43">Distributed_Weight(A43,[0]!P_3,HORIZONTAL_BEAM_CALCS!b,(HORIZONTAL_BEAM_CALCS!L/2-0.05))</f>
        <v>0</v>
      </c>
      <c r="D43" s="4" cm="1">
        <f t="array" ref="D43">Distributed_Weight(A43,HORIZONTAL_BEAM_CALCS!P_2,(HORIZONTAL_BEAM_CALCS!L/2)-0.05,(HORIZONTAL_BEAM_CALCS!L/2)+0.05)</f>
        <v>0</v>
      </c>
      <c r="E43" s="17">
        <f>(1/(([0]!E*10^9)*HORIZONTAL_BEAM_CALCS!Ix))*(B43+C43+D43)</f>
        <v>-4.918323116936332E-8</v>
      </c>
      <c r="G43" s="4">
        <v>8.4000000000000005E-2</v>
      </c>
      <c r="H43" s="4" cm="1">
        <f t="array" ref="H43">(Distributed_Weight_INT(G43,HORIZONTAL_BEAM_CALCS!P_1,(HORIZONTAL_BEAM_CALCS!L/2)-0.05,0))</f>
        <v>-2.8502307886189366E-2</v>
      </c>
      <c r="I43" s="4" cm="1">
        <f t="array" ref="I43">Distributed_Weight_INT(G43,[0]!P_3,HORIZONTAL_BEAM_CALCS!b,(HORIZONTAL_BEAM_CALCS!L/2-0.05))</f>
        <v>0</v>
      </c>
      <c r="J43" s="4" cm="1">
        <f t="array" ref="J43">Distributed_Weight_INT(G43,HORIZONTAL_BEAM_CALCS!P_2,(HORIZONTAL_BEAM_CALCS!L/2)-0.05,(HORIZONTAL_BEAM_CALCS!L/2)+0.05)</f>
        <v>0</v>
      </c>
      <c r="K43" s="4">
        <f>(1/(([0]!E*10^9)*HORIZONTAL_BEAM_CALCS!Ix))*(H43+I43+J43)</f>
        <v>-1.3771304727421732E-9</v>
      </c>
      <c r="L43" s="13">
        <f t="shared" si="0"/>
        <v>1.238780903695982E-5</v>
      </c>
      <c r="M43">
        <f t="shared" si="4"/>
        <v>1.0158857067256048E-6</v>
      </c>
      <c r="N43" s="17">
        <f t="shared" si="2"/>
        <v>-1.5205129432480798E-5</v>
      </c>
    </row>
    <row r="44" spans="1:14" x14ac:dyDescent="0.2">
      <c r="A44" s="4">
        <v>8.5999999999999993E-2</v>
      </c>
      <c r="B44" s="4" cm="1">
        <f t="array" ref="B44">(Distributed_Weight(A44,HORIZONTAL_BEAM_CALCS!P_1,(HORIZONTAL_BEAM_CALCS!L/2)-0.05,0))</f>
        <v>-1.0669899433423251</v>
      </c>
      <c r="C44" s="4" cm="1">
        <f t="array" ref="C44">Distributed_Weight(A44,[0]!P_3,HORIZONTAL_BEAM_CALCS!b,(HORIZONTAL_BEAM_CALCS!L/2-0.05))</f>
        <v>0</v>
      </c>
      <c r="D44" s="4" cm="1">
        <f t="array" ref="D44">Distributed_Weight(A44,HORIZONTAL_BEAM_CALCS!P_2,(HORIZONTAL_BEAM_CALCS!L/2)-0.05,(HORIZONTAL_BEAM_CALCS!L/2)+0.05)</f>
        <v>0</v>
      </c>
      <c r="E44" s="17">
        <f>(1/(([0]!E*10^9)*HORIZONTAL_BEAM_CALCS!Ix))*(B44+C44+D44)</f>
        <v>-5.155317144679862E-8</v>
      </c>
      <c r="G44" s="4">
        <v>8.5999999999999993E-2</v>
      </c>
      <c r="H44" s="4" cm="1">
        <f t="array" ref="H44">(Distributed_Weight_INT(G44,HORIZONTAL_BEAM_CALCS!P_1,(HORIZONTAL_BEAM_CALCS!L/2)-0.05,0))</f>
        <v>-3.0587045042479985E-2</v>
      </c>
      <c r="I44" s="4" cm="1">
        <f t="array" ref="I44">Distributed_Weight_INT(G44,[0]!P_3,HORIZONTAL_BEAM_CALCS!b,(HORIZONTAL_BEAM_CALCS!L/2-0.05))</f>
        <v>0</v>
      </c>
      <c r="J44" s="4" cm="1">
        <f t="array" ref="J44">Distributed_Weight_INT(G44,HORIZONTAL_BEAM_CALCS!P_2,(HORIZONTAL_BEAM_CALCS!L/2)-0.05,(HORIZONTAL_BEAM_CALCS!L/2)+0.05)</f>
        <v>0</v>
      </c>
      <c r="K44" s="4">
        <f>(1/(([0]!E*10^9)*HORIZONTAL_BEAM_CALCS!Ix))*(H44+I44+J44)</f>
        <v>-1.4778575814748937E-9</v>
      </c>
      <c r="L44" s="13">
        <f t="shared" si="0"/>
        <v>1.2387708309851088E-5</v>
      </c>
      <c r="M44">
        <f t="shared" si="4"/>
        <v>1.0406613247995243E-6</v>
      </c>
      <c r="N44" s="17">
        <f t="shared" si="2"/>
        <v>-1.5180353814406879E-5</v>
      </c>
    </row>
    <row r="45" spans="1:14" x14ac:dyDescent="0.2">
      <c r="A45" s="4">
        <v>8.7999999999999995E-2</v>
      </c>
      <c r="B45" s="4" cm="1">
        <f t="array" ref="B45">(Distributed_Weight(A45,HORIZONTAL_BEAM_CALCS!P_1,(HORIZONTAL_BEAM_CALCS!L/2)-0.05,0))</f>
        <v>-1.1171944458143546</v>
      </c>
      <c r="C45" s="4" cm="1">
        <f t="array" ref="C45">Distributed_Weight(A45,[0]!P_3,HORIZONTAL_BEAM_CALCS!b,(HORIZONTAL_BEAM_CALCS!L/2-0.05))</f>
        <v>0</v>
      </c>
      <c r="D45" s="4" cm="1">
        <f t="array" ref="D45">Distributed_Weight(A45,HORIZONTAL_BEAM_CALCS!P_2,(HORIZONTAL_BEAM_CALCS!L/2)-0.05,(HORIZONTAL_BEAM_CALCS!L/2)+0.05)</f>
        <v>0</v>
      </c>
      <c r="E45" s="17">
        <f>(1/(([0]!E*10^9)*HORIZONTAL_BEAM_CALCS!Ix))*(B45+C45+D45)</f>
        <v>-5.3978875024879468E-8</v>
      </c>
      <c r="G45" s="4">
        <v>8.7999999999999995E-2</v>
      </c>
      <c r="H45" s="4" cm="1">
        <f t="array" ref="H45">(Distributed_Weight_INT(G45,HORIZONTAL_BEAM_CALCS!P_1,(HORIZONTAL_BEAM_CALCS!L/2)-0.05,0))</f>
        <v>-3.2771037077221066E-2</v>
      </c>
      <c r="I45" s="4" cm="1">
        <f t="array" ref="I45">Distributed_Weight_INT(G45,[0]!P_3,HORIZONTAL_BEAM_CALCS!b,(HORIZONTAL_BEAM_CALCS!L/2-0.05))</f>
        <v>0</v>
      </c>
      <c r="J45" s="4" cm="1">
        <f t="array" ref="J45">Distributed_Weight_INT(G45,HORIZONTAL_BEAM_CALCS!P_2,(HORIZONTAL_BEAM_CALCS!L/2)-0.05,(HORIZONTAL_BEAM_CALCS!L/2)+0.05)</f>
        <v>0</v>
      </c>
      <c r="K45" s="4">
        <f>(1/(([0]!E*10^9)*HORIZONTAL_BEAM_CALCS!Ix))*(H45+I45+J45)</f>
        <v>-1.583380334063131E-9</v>
      </c>
      <c r="L45" s="13">
        <f t="shared" si="0"/>
        <v>1.2387602787098499E-5</v>
      </c>
      <c r="M45">
        <f t="shared" si="4"/>
        <v>1.0654367414192264E-6</v>
      </c>
      <c r="N45" s="17">
        <f t="shared" si="2"/>
        <v>-1.5155578397787176E-5</v>
      </c>
    </row>
    <row r="46" spans="1:14" x14ac:dyDescent="0.2">
      <c r="A46" s="4">
        <v>0.09</v>
      </c>
      <c r="B46" s="4" cm="1">
        <f t="array" ref="B46">(Distributed_Weight(A46,HORIZONTAL_BEAM_CALCS!P_1,(HORIZONTAL_BEAM_CALCS!L/2)-0.05,0))</f>
        <v>-1.1685530747799939</v>
      </c>
      <c r="C46" s="4" cm="1">
        <f t="array" ref="C46">Distributed_Weight(A46,[0]!P_3,HORIZONTAL_BEAM_CALCS!b,(HORIZONTAL_BEAM_CALCS!L/2-0.05))</f>
        <v>0</v>
      </c>
      <c r="D46" s="4" cm="1">
        <f t="array" ref="D46">Distributed_Weight(A46,HORIZONTAL_BEAM_CALCS!P_2,(HORIZONTAL_BEAM_CALCS!L/2)-0.05,(HORIZONTAL_BEAM_CALCS!L/2)+0.05)</f>
        <v>0</v>
      </c>
      <c r="E46" s="17">
        <f>(1/(([0]!E*10^9)*HORIZONTAL_BEAM_CALCS!Ix))*(B46+C46+D46)</f>
        <v>-5.6460341903605858E-8</v>
      </c>
      <c r="G46" s="4">
        <v>0.09</v>
      </c>
      <c r="H46" s="4" cm="1">
        <f t="array" ref="H46">(Distributed_Weight_INT(G46,HORIZONTAL_BEAM_CALCS!P_1,(HORIZONTAL_BEAM_CALCS!L/2)-0.05,0))</f>
        <v>-3.5056592243399812E-2</v>
      </c>
      <c r="I46" s="4" cm="1">
        <f t="array" ref="I46">Distributed_Weight_INT(G46,[0]!P_3,HORIZONTAL_BEAM_CALCS!b,(HORIZONTAL_BEAM_CALCS!L/2-0.05))</f>
        <v>0</v>
      </c>
      <c r="J46" s="4" cm="1">
        <f t="array" ref="J46">Distributed_Weight_INT(G46,HORIZONTAL_BEAM_CALCS!P_2,(HORIZONTAL_BEAM_CALCS!L/2)-0.05,(HORIZONTAL_BEAM_CALCS!L/2)+0.05)</f>
        <v>0</v>
      </c>
      <c r="K46" s="4">
        <f>(1/(([0]!E*10^9)*HORIZONTAL_BEAM_CALCS!Ix))*(H46+I46+J46)</f>
        <v>-1.6938102571081754E-9</v>
      </c>
      <c r="L46" s="13">
        <f t="shared" si="0"/>
        <v>1.2387492357175453E-5</v>
      </c>
      <c r="M46">
        <f t="shared" si="4"/>
        <v>1.0902119469934234E-6</v>
      </c>
      <c r="N46" s="17">
        <f t="shared" si="2"/>
        <v>-1.5130803192212979E-5</v>
      </c>
    </row>
    <row r="47" spans="1:14" x14ac:dyDescent="0.2">
      <c r="A47" s="4">
        <v>9.1999999999999998E-2</v>
      </c>
      <c r="B47" s="4" cm="1">
        <f t="array" ref="B47">(Distributed_Weight(A47,HORIZONTAL_BEAM_CALCS!P_1,(HORIZONTAL_BEAM_CALCS!L/2)-0.05,0))</f>
        <v>-1.221065830239243</v>
      </c>
      <c r="C47" s="4" cm="1">
        <f t="array" ref="C47">Distributed_Weight(A47,[0]!P_3,HORIZONTAL_BEAM_CALCS!b,(HORIZONTAL_BEAM_CALCS!L/2-0.05))</f>
        <v>0</v>
      </c>
      <c r="D47" s="4" cm="1">
        <f t="array" ref="D47">Distributed_Weight(A47,HORIZONTAL_BEAM_CALCS!P_2,(HORIZONTAL_BEAM_CALCS!L/2)-0.05,(HORIZONTAL_BEAM_CALCS!L/2)+0.05)</f>
        <v>0</v>
      </c>
      <c r="E47" s="17">
        <f>(1/(([0]!E*10^9)*HORIZONTAL_BEAM_CALCS!Ix))*(B47+C47+D47)</f>
        <v>-5.8997572082977769E-8</v>
      </c>
      <c r="G47" s="4">
        <v>9.1999999999999998E-2</v>
      </c>
      <c r="H47" s="4" cm="1">
        <f t="array" ref="H47">(Distributed_Weight_INT(G47,HORIZONTAL_BEAM_CALCS!P_1,(HORIZONTAL_BEAM_CALCS!L/2)-0.05,0))</f>
        <v>-3.7446018794003451E-2</v>
      </c>
      <c r="I47" s="4" cm="1">
        <f t="array" ref="I47">Distributed_Weight_INT(G47,[0]!P_3,HORIZONTAL_BEAM_CALCS!b,(HORIZONTAL_BEAM_CALCS!L/2-0.05))</f>
        <v>0</v>
      </c>
      <c r="J47" s="4" cm="1">
        <f t="array" ref="J47">Distributed_Weight_INT(G47,HORIZONTAL_BEAM_CALCS!P_2,(HORIZONTAL_BEAM_CALCS!L/2)-0.05,(HORIZONTAL_BEAM_CALCS!L/2)+0.05)</f>
        <v>0</v>
      </c>
      <c r="K47" s="4">
        <f>(1/(([0]!E*10^9)*HORIZONTAL_BEAM_CALCS!Ix))*(H47+I47+J47)</f>
        <v>-1.8092588772113183E-9</v>
      </c>
      <c r="L47" s="13">
        <f t="shared" si="0"/>
        <v>1.2387376908555351E-5</v>
      </c>
      <c r="M47">
        <f t="shared" si="4"/>
        <v>1.1149869317077744E-6</v>
      </c>
      <c r="N47" s="17">
        <f t="shared" si="2"/>
        <v>-1.5106028207498627E-5</v>
      </c>
    </row>
    <row r="48" spans="1:14" x14ac:dyDescent="0.2">
      <c r="A48" s="4">
        <v>9.4E-2</v>
      </c>
      <c r="B48" s="4" cm="1">
        <f t="array" ref="B48">(Distributed_Weight(A48,HORIZONTAL_BEAM_CALCS!P_1,(HORIZONTAL_BEAM_CALCS!L/2)-0.05,0))</f>
        <v>-1.2747327121921019</v>
      </c>
      <c r="C48" s="4" cm="1">
        <f t="array" ref="C48">Distributed_Weight(A48,[0]!P_3,HORIZONTAL_BEAM_CALCS!b,(HORIZONTAL_BEAM_CALCS!L/2-0.05))</f>
        <v>0</v>
      </c>
      <c r="D48" s="4" cm="1">
        <f t="array" ref="D48">Distributed_Weight(A48,HORIZONTAL_BEAM_CALCS!P_2,(HORIZONTAL_BEAM_CALCS!L/2)-0.05,(HORIZONTAL_BEAM_CALCS!L/2)+0.05)</f>
        <v>0</v>
      </c>
      <c r="E48" s="17">
        <f>(1/(([0]!E*10^9)*HORIZONTAL_BEAM_CALCS!Ix))*(B48+C48+D48)</f>
        <v>-6.1590565562995228E-8</v>
      </c>
      <c r="G48" s="4">
        <v>9.4E-2</v>
      </c>
      <c r="H48" s="4" cm="1">
        <f t="array" ref="H48">(Distributed_Weight_INT(G48,HORIZONTAL_BEAM_CALCS!P_1,(HORIZONTAL_BEAM_CALCS!L/2)-0.05,0))</f>
        <v>-3.9941624982019197E-2</v>
      </c>
      <c r="I48" s="4" cm="1">
        <f t="array" ref="I48">Distributed_Weight_INT(G48,[0]!P_3,HORIZONTAL_BEAM_CALCS!b,(HORIZONTAL_BEAM_CALCS!L/2-0.05))</f>
        <v>0</v>
      </c>
      <c r="J48" s="4" cm="1">
        <f t="array" ref="J48">Distributed_Weight_INT(G48,HORIZONTAL_BEAM_CALCS!P_2,(HORIZONTAL_BEAM_CALCS!L/2)-0.05,(HORIZONTAL_BEAM_CALCS!L/2)+0.05)</f>
        <v>0</v>
      </c>
      <c r="K48" s="4">
        <f>(1/(([0]!E*10^9)*HORIZONTAL_BEAM_CALCS!Ix))*(H48+I48+J48)</f>
        <v>-1.9298377209738507E-9</v>
      </c>
      <c r="L48" s="13">
        <f t="shared" si="0"/>
        <v>1.2387256329711588E-5</v>
      </c>
      <c r="M48">
        <f t="shared" si="4"/>
        <v>1.139761685524885E-6</v>
      </c>
      <c r="N48" s="17">
        <f t="shared" si="2"/>
        <v>-1.5081253453681518E-5</v>
      </c>
    </row>
    <row r="49" spans="1:14" x14ac:dyDescent="0.2">
      <c r="A49" s="4">
        <v>9.6000000000000002E-2</v>
      </c>
      <c r="B49" s="4" cm="1">
        <f t="array" ref="B49">(Distributed_Weight(A49,HORIZONTAL_BEAM_CALCS!P_1,(HORIZONTAL_BEAM_CALCS!L/2)-0.05,0))</f>
        <v>-1.3295537206385708</v>
      </c>
      <c r="C49" s="4" cm="1">
        <f t="array" ref="C49">Distributed_Weight(A49,[0]!P_3,HORIZONTAL_BEAM_CALCS!b,(HORIZONTAL_BEAM_CALCS!L/2-0.05))</f>
        <v>0</v>
      </c>
      <c r="D49" s="4" cm="1">
        <f t="array" ref="D49">Distributed_Weight(A49,HORIZONTAL_BEAM_CALCS!P_2,(HORIZONTAL_BEAM_CALCS!L/2)-0.05,(HORIZONTAL_BEAM_CALCS!L/2)+0.05)</f>
        <v>0</v>
      </c>
      <c r="E49" s="17">
        <f>(1/(([0]!E*10^9)*HORIZONTAL_BEAM_CALCS!Ix))*(B49+C49+D49)</f>
        <v>-6.4239322343658221E-8</v>
      </c>
      <c r="G49" s="4">
        <v>9.6000000000000002E-2</v>
      </c>
      <c r="H49" s="4" cm="1">
        <f t="array" ref="H49">(Distributed_Weight_INT(G49,HORIZONTAL_BEAM_CALCS!P_1,(HORIZONTAL_BEAM_CALCS!L/2)-0.05,0))</f>
        <v>-4.2545719060434264E-2</v>
      </c>
      <c r="I49" s="4" cm="1">
        <f t="array" ref="I49">Distributed_Weight_INT(G49,[0]!P_3,HORIZONTAL_BEAM_CALCS!b,(HORIZONTAL_BEAM_CALCS!L/2-0.05))</f>
        <v>0</v>
      </c>
      <c r="J49" s="4" cm="1">
        <f t="array" ref="J49">Distributed_Weight_INT(G49,HORIZONTAL_BEAM_CALCS!P_2,(HORIZONTAL_BEAM_CALCS!L/2)-0.05,(HORIZONTAL_BEAM_CALCS!L/2)+0.05)</f>
        <v>0</v>
      </c>
      <c r="K49" s="4">
        <f>(1/(([0]!E*10^9)*HORIZONTAL_BEAM_CALCS!Ix))*(H49+I49+J49)</f>
        <v>-2.055658314997063E-9</v>
      </c>
      <c r="L49" s="13">
        <f t="shared" si="0"/>
        <v>1.2387130509117565E-5</v>
      </c>
      <c r="M49">
        <f t="shared" si="4"/>
        <v>1.1645361981843083E-6</v>
      </c>
      <c r="N49" s="17">
        <f t="shared" si="2"/>
        <v>-1.5056478941022095E-5</v>
      </c>
    </row>
    <row r="50" spans="1:14" x14ac:dyDescent="0.2">
      <c r="A50" s="4">
        <v>9.8000000000000004E-2</v>
      </c>
      <c r="B50" s="4" cm="1">
        <f t="array" ref="B50">(Distributed_Weight(A50,HORIZONTAL_BEAM_CALCS!P_1,(HORIZONTAL_BEAM_CALCS!L/2)-0.05,0))</f>
        <v>-1.3855288555786498</v>
      </c>
      <c r="C50" s="4" cm="1">
        <f t="array" ref="C50">Distributed_Weight(A50,[0]!P_3,HORIZONTAL_BEAM_CALCS!b,(HORIZONTAL_BEAM_CALCS!L/2-0.05))</f>
        <v>0</v>
      </c>
      <c r="D50" s="4" cm="1">
        <f t="array" ref="D50">Distributed_Weight(A50,HORIZONTAL_BEAM_CALCS!P_2,(HORIZONTAL_BEAM_CALCS!L/2)-0.05,(HORIZONTAL_BEAM_CALCS!L/2)+0.05)</f>
        <v>0</v>
      </c>
      <c r="E50" s="17">
        <f>(1/(([0]!E*10^9)*HORIZONTAL_BEAM_CALCS!Ix))*(B50+C50+D50)</f>
        <v>-6.6943842424966756E-8</v>
      </c>
      <c r="G50" s="4">
        <v>9.8000000000000004E-2</v>
      </c>
      <c r="H50" s="4" cm="1">
        <f t="array" ref="H50">(Distributed_Weight_INT(G50,HORIZONTAL_BEAM_CALCS!P_1,(HORIZONTAL_BEAM_CALCS!L/2)-0.05,0))</f>
        <v>-4.5260609282235888E-2</v>
      </c>
      <c r="I50" s="4" cm="1">
        <f t="array" ref="I50">Distributed_Weight_INT(G50,[0]!P_3,HORIZONTAL_BEAM_CALCS!b,(HORIZONTAL_BEAM_CALCS!L/2-0.05))</f>
        <v>0</v>
      </c>
      <c r="J50" s="4" cm="1">
        <f t="array" ref="J50">Distributed_Weight_INT(G50,HORIZONTAL_BEAM_CALCS!P_2,(HORIZONTAL_BEAM_CALCS!L/2)-0.05,(HORIZONTAL_BEAM_CALCS!L/2)+0.05)</f>
        <v>0</v>
      </c>
      <c r="K50" s="4">
        <f>(1/(([0]!E*10^9)*HORIZONTAL_BEAM_CALCS!Ix))*(H50+I50+J50)</f>
        <v>-2.186832185882247E-9</v>
      </c>
      <c r="L50" s="13">
        <f t="shared" si="0"/>
        <v>1.238699933524668E-5</v>
      </c>
      <c r="M50">
        <f t="shared" si="4"/>
        <v>1.1893104592025435E-6</v>
      </c>
      <c r="N50" s="17">
        <f t="shared" si="2"/>
        <v>-1.5031704680003859E-5</v>
      </c>
    </row>
    <row r="51" spans="1:14" x14ac:dyDescent="0.2">
      <c r="A51" s="4">
        <v>0.1</v>
      </c>
      <c r="B51" s="4" cm="1">
        <f t="array" ref="B51">(Distributed_Weight(A51,HORIZONTAL_BEAM_CALCS!P_1,(HORIZONTAL_BEAM_CALCS!L/2)-0.05,0))</f>
        <v>-1.4426581170123385</v>
      </c>
      <c r="C51" s="4" cm="1">
        <f t="array" ref="C51">Distributed_Weight(A51,[0]!P_3,HORIZONTAL_BEAM_CALCS!b,(HORIZONTAL_BEAM_CALCS!L/2-0.05))</f>
        <v>0</v>
      </c>
      <c r="D51" s="4" cm="1">
        <f t="array" ref="D51">Distributed_Weight(A51,HORIZONTAL_BEAM_CALCS!P_2,(HORIZONTAL_BEAM_CALCS!L/2)-0.05,(HORIZONTAL_BEAM_CALCS!L/2)+0.05)</f>
        <v>0</v>
      </c>
      <c r="E51" s="17">
        <f>(1/(([0]!E*10^9)*HORIZONTAL_BEAM_CALCS!Ix))*(B51+C51+D51)</f>
        <v>-6.9704125806920819E-8</v>
      </c>
      <c r="G51" s="4">
        <v>0.1</v>
      </c>
      <c r="H51" s="4" cm="1">
        <f t="array" ref="H51">(Distributed_Weight_INT(G51,HORIZONTAL_BEAM_CALCS!P_1,(HORIZONTAL_BEAM_CALCS!L/2)-0.05,0))</f>
        <v>-4.8088603900411281E-2</v>
      </c>
      <c r="I51" s="4" cm="1">
        <f t="array" ref="I51">Distributed_Weight_INT(G51,[0]!P_3,HORIZONTAL_BEAM_CALCS!b,(HORIZONTAL_BEAM_CALCS!L/2-0.05))</f>
        <v>0</v>
      </c>
      <c r="J51" s="4" cm="1">
        <f t="array" ref="J51">Distributed_Weight_INT(G51,HORIZONTAL_BEAM_CALCS!P_2,(HORIZONTAL_BEAM_CALCS!L/2)-0.05,(HORIZONTAL_BEAM_CALCS!L/2)+0.05)</f>
        <v>0</v>
      </c>
      <c r="K51" s="4">
        <f>(1/(([0]!E*10^9)*HORIZONTAL_BEAM_CALCS!Ix))*(H51+I51+J51)</f>
        <v>-2.3234708602306942E-9</v>
      </c>
      <c r="L51" s="13">
        <f t="shared" si="0"/>
        <v>1.2386862696572331E-5</v>
      </c>
      <c r="M51">
        <f t="shared" si="4"/>
        <v>1.2140844578730369E-6</v>
      </c>
      <c r="N51" s="17">
        <f t="shared" si="2"/>
        <v>-1.5006930681333366E-5</v>
      </c>
    </row>
    <row r="52" spans="1:14" x14ac:dyDescent="0.2">
      <c r="A52" s="4">
        <v>0.10199999999999999</v>
      </c>
      <c r="B52" s="4" cm="1">
        <f t="array" ref="B52">(Distributed_Weight(A52,HORIZONTAL_BEAM_CALCS!P_1,(HORIZONTAL_BEAM_CALCS!L/2)-0.05,0))</f>
        <v>-1.5009415049396364</v>
      </c>
      <c r="C52" s="4" cm="1">
        <f t="array" ref="C52">Distributed_Weight(A52,[0]!P_3,HORIZONTAL_BEAM_CALCS!b,(HORIZONTAL_BEAM_CALCS!L/2-0.05))</f>
        <v>0</v>
      </c>
      <c r="D52" s="4" cm="1">
        <f t="array" ref="D52">Distributed_Weight(A52,HORIZONTAL_BEAM_CALCS!P_2,(HORIZONTAL_BEAM_CALCS!L/2)-0.05,(HORIZONTAL_BEAM_CALCS!L/2)+0.05)</f>
        <v>0</v>
      </c>
      <c r="E52" s="17">
        <f>(1/(([0]!E*10^9)*HORIZONTAL_BEAM_CALCS!Ix))*(B52+C52+D52)</f>
        <v>-7.2520172489520396E-8</v>
      </c>
      <c r="G52" s="4">
        <v>0.10199999999999999</v>
      </c>
      <c r="H52" s="4" cm="1">
        <f t="array" ref="H52">(Distributed_Weight_INT(G52,HORIZONTAL_BEAM_CALCS!P_1,(HORIZONTAL_BEAM_CALCS!L/2)-0.05,0))</f>
        <v>-5.1032011167947637E-2</v>
      </c>
      <c r="I52" s="4" cm="1">
        <f t="array" ref="I52">Distributed_Weight_INT(G52,[0]!P_3,HORIZONTAL_BEAM_CALCS!b,(HORIZONTAL_BEAM_CALCS!L/2-0.05))</f>
        <v>0</v>
      </c>
      <c r="J52" s="4" cm="1">
        <f t="array" ref="J52">Distributed_Weight_INT(G52,HORIZONTAL_BEAM_CALCS!P_2,(HORIZONTAL_BEAM_CALCS!L/2)-0.05,(HORIZONTAL_BEAM_CALCS!L/2)+0.05)</f>
        <v>0</v>
      </c>
      <c r="K52" s="4">
        <f>(1/(([0]!E*10^9)*HORIZONTAL_BEAM_CALCS!Ix))*(H52+I52+J52)</f>
        <v>-2.4656858646436937E-9</v>
      </c>
      <c r="L52" s="13">
        <f t="shared" si="0"/>
        <v>1.2386720481567918E-5</v>
      </c>
      <c r="M52">
        <f t="shared" si="4"/>
        <v>1.2388581832661813E-6</v>
      </c>
      <c r="N52" s="17">
        <f t="shared" si="2"/>
        <v>-1.4982156955940222E-5</v>
      </c>
    </row>
    <row r="53" spans="1:14" x14ac:dyDescent="0.2">
      <c r="A53" s="4">
        <v>0.104</v>
      </c>
      <c r="B53" s="4" cm="1">
        <f t="array" ref="B53">(Distributed_Weight(A53,HORIZONTAL_BEAM_CALCS!P_1,(HORIZONTAL_BEAM_CALCS!L/2)-0.05,0))</f>
        <v>-1.5603790193605449</v>
      </c>
      <c r="C53" s="4" cm="1">
        <f t="array" ref="C53">Distributed_Weight(A53,[0]!P_3,HORIZONTAL_BEAM_CALCS!b,(HORIZONTAL_BEAM_CALCS!L/2-0.05))</f>
        <v>0</v>
      </c>
      <c r="D53" s="4" cm="1">
        <f t="array" ref="D53">Distributed_Weight(A53,HORIZONTAL_BEAM_CALCS!P_2,(HORIZONTAL_BEAM_CALCS!L/2)-0.05,(HORIZONTAL_BEAM_CALCS!L/2)+0.05)</f>
        <v>0</v>
      </c>
      <c r="E53" s="17">
        <f>(1/(([0]!E*10^9)*HORIZONTAL_BEAM_CALCS!Ix))*(B53+C53+D53)</f>
        <v>-7.5391982472765542E-8</v>
      </c>
      <c r="G53" s="4">
        <v>0.104</v>
      </c>
      <c r="H53" s="4" cm="1">
        <f t="array" ref="H53">(Distributed_Weight_INT(G53,HORIZONTAL_BEAM_CALCS!P_1,(HORIZONTAL_BEAM_CALCS!L/2)-0.05,0))</f>
        <v>-5.4093139337832219E-2</v>
      </c>
      <c r="I53" s="4" cm="1">
        <f t="array" ref="I53">Distributed_Weight_INT(G53,[0]!P_3,HORIZONTAL_BEAM_CALCS!b,(HORIZONTAL_BEAM_CALCS!L/2-0.05))</f>
        <v>0</v>
      </c>
      <c r="J53" s="4" cm="1">
        <f t="array" ref="J53">Distributed_Weight_INT(G53,HORIZONTAL_BEAM_CALCS!P_2,(HORIZONTAL_BEAM_CALCS!L/2)-0.05,(HORIZONTAL_BEAM_CALCS!L/2)+0.05)</f>
        <v>0</v>
      </c>
      <c r="K53" s="4">
        <f>(1/(([0]!E*10^9)*HORIZONTAL_BEAM_CALCS!Ix))*(H53+I53+J53)</f>
        <v>-2.6135887257225388E-9</v>
      </c>
      <c r="L53" s="13">
        <f t="shared" si="0"/>
        <v>1.2386572578706839E-5</v>
      </c>
      <c r="M53">
        <f t="shared" si="4"/>
        <v>1.2636316242293172E-6</v>
      </c>
      <c r="N53" s="17">
        <f t="shared" si="2"/>
        <v>-1.4957383514977086E-5</v>
      </c>
    </row>
    <row r="54" spans="1:14" x14ac:dyDescent="0.2">
      <c r="A54" s="4">
        <v>0.106</v>
      </c>
      <c r="B54" s="4" cm="1">
        <f t="array" ref="B54">(Distributed_Weight(A54,HORIZONTAL_BEAM_CALCS!P_1,(HORIZONTAL_BEAM_CALCS!L/2)-0.05,0))</f>
        <v>-1.6209706602750631</v>
      </c>
      <c r="C54" s="4" cm="1">
        <f t="array" ref="C54">Distributed_Weight(A54,[0]!P_3,HORIZONTAL_BEAM_CALCS!b,(HORIZONTAL_BEAM_CALCS!L/2-0.05))</f>
        <v>0</v>
      </c>
      <c r="D54" s="4" cm="1">
        <f t="array" ref="D54">Distributed_Weight(A54,HORIZONTAL_BEAM_CALCS!P_2,(HORIZONTAL_BEAM_CALCS!L/2)-0.05,(HORIZONTAL_BEAM_CALCS!L/2)+0.05)</f>
        <v>0</v>
      </c>
      <c r="E54" s="17">
        <f>(1/(([0]!E*10^9)*HORIZONTAL_BEAM_CALCS!Ix))*(B54+C54+D54)</f>
        <v>-7.8319555756656216E-8</v>
      </c>
      <c r="G54" s="4">
        <v>0.106</v>
      </c>
      <c r="H54" s="4" cm="1">
        <f t="array" ref="H54">(Distributed_Weight_INT(G54,HORIZONTAL_BEAM_CALCS!P_1,(HORIZONTAL_BEAM_CALCS!L/2)-0.05,0))</f>
        <v>-5.727429666305222E-2</v>
      </c>
      <c r="I54" s="4" cm="1">
        <f t="array" ref="I54">Distributed_Weight_INT(G54,[0]!P_3,HORIZONTAL_BEAM_CALCS!b,(HORIZONTAL_BEAM_CALCS!L/2-0.05))</f>
        <v>0</v>
      </c>
      <c r="J54" s="4" cm="1">
        <f t="array" ref="J54">Distributed_Weight_INT(G54,HORIZONTAL_BEAM_CALCS!P_2,(HORIZONTAL_BEAM_CALCS!L/2)-0.05,(HORIZONTAL_BEAM_CALCS!L/2)+0.05)</f>
        <v>0</v>
      </c>
      <c r="K54" s="4">
        <f>(1/(([0]!E*10^9)*HORIZONTAL_BEAM_CALCS!Ix))*(H54+I54+J54)</f>
        <v>-2.7672909700685193E-9</v>
      </c>
      <c r="L54" s="13">
        <f t="shared" si="0"/>
        <v>1.2386418876462494E-5</v>
      </c>
      <c r="M54">
        <f t="shared" si="4"/>
        <v>1.288404769386731E-6</v>
      </c>
      <c r="N54" s="17">
        <f t="shared" si="2"/>
        <v>-1.4932610369819671E-5</v>
      </c>
    </row>
    <row r="55" spans="1:14" x14ac:dyDescent="0.2">
      <c r="A55" s="4">
        <v>0.108</v>
      </c>
      <c r="B55" s="4" cm="1">
        <f t="array" ref="B55">(Distributed_Weight(A55,HORIZONTAL_BEAM_CALCS!P_1,(HORIZONTAL_BEAM_CALCS!L/2)-0.05,0))</f>
        <v>-1.6827164276831912</v>
      </c>
      <c r="C55" s="4" cm="1">
        <f t="array" ref="C55">Distributed_Weight(A55,[0]!P_3,HORIZONTAL_BEAM_CALCS!b,(HORIZONTAL_BEAM_CALCS!L/2-0.05))</f>
        <v>0</v>
      </c>
      <c r="D55" s="4" cm="1">
        <f t="array" ref="D55">Distributed_Weight(A55,HORIZONTAL_BEAM_CALCS!P_2,(HORIZONTAL_BEAM_CALCS!L/2)-0.05,(HORIZONTAL_BEAM_CALCS!L/2)+0.05)</f>
        <v>0</v>
      </c>
      <c r="E55" s="17">
        <f>(1/(([0]!E*10^9)*HORIZONTAL_BEAM_CALCS!Ix))*(B55+C55+D55)</f>
        <v>-8.130289234119243E-8</v>
      </c>
      <c r="G55" s="4">
        <v>0.108</v>
      </c>
      <c r="H55" s="4" cm="1">
        <f t="array" ref="H55">(Distributed_Weight_INT(G55,HORIZONTAL_BEAM_CALCS!P_1,(HORIZONTAL_BEAM_CALCS!L/2)-0.05,0))</f>
        <v>-6.0577791396594874E-2</v>
      </c>
      <c r="I55" s="4" cm="1">
        <f t="array" ref="I55">Distributed_Weight_INT(G55,[0]!P_3,HORIZONTAL_BEAM_CALCS!b,(HORIZONTAL_BEAM_CALCS!L/2-0.05))</f>
        <v>0</v>
      </c>
      <c r="J55" s="4" cm="1">
        <f t="array" ref="J55">Distributed_Weight_INT(G55,HORIZONTAL_BEAM_CALCS!P_2,(HORIZONTAL_BEAM_CALCS!L/2)-0.05,(HORIZONTAL_BEAM_CALCS!L/2)+0.05)</f>
        <v>0</v>
      </c>
      <c r="K55" s="4">
        <f>(1/(([0]!E*10^9)*HORIZONTAL_BEAM_CALCS!Ix))*(H55+I55+J55)</f>
        <v>-2.926904124282927E-9</v>
      </c>
      <c r="L55" s="13">
        <f t="shared" si="0"/>
        <v>1.2386259263308279E-5</v>
      </c>
      <c r="M55">
        <f t="shared" si="4"/>
        <v>1.313177607139656E-6</v>
      </c>
      <c r="N55" s="17">
        <f t="shared" si="2"/>
        <v>-1.4907837532066747E-5</v>
      </c>
    </row>
    <row r="56" spans="1:14" x14ac:dyDescent="0.2">
      <c r="A56" s="4">
        <v>0.11</v>
      </c>
      <c r="B56" s="4" cm="1">
        <f t="array" ref="B56">(Distributed_Weight(A56,HORIZONTAL_BEAM_CALCS!P_1,(HORIZONTAL_BEAM_CALCS!L/2)-0.05,0))</f>
        <v>-1.7456163215849292</v>
      </c>
      <c r="C56" s="4" cm="1">
        <f t="array" ref="C56">Distributed_Weight(A56,[0]!P_3,HORIZONTAL_BEAM_CALCS!b,(HORIZONTAL_BEAM_CALCS!L/2-0.05))</f>
        <v>0</v>
      </c>
      <c r="D56" s="4" cm="1">
        <f t="array" ref="D56">Distributed_Weight(A56,HORIZONTAL_BEAM_CALCS!P_2,(HORIZONTAL_BEAM_CALCS!L/2)-0.05,(HORIZONTAL_BEAM_CALCS!L/2)+0.05)</f>
        <v>0</v>
      </c>
      <c r="E56" s="17">
        <f>(1/(([0]!E*10^9)*HORIZONTAL_BEAM_CALCS!Ix))*(B56+C56+D56)</f>
        <v>-8.4341992226374187E-8</v>
      </c>
      <c r="G56" s="4">
        <v>0.11</v>
      </c>
      <c r="H56" s="4" cm="1">
        <f t="array" ref="H56">(Distributed_Weight_INT(G56,HORIZONTAL_BEAM_CALCS!P_1,(HORIZONTAL_BEAM_CALCS!L/2)-0.05,0))</f>
        <v>-6.4005931791447396E-2</v>
      </c>
      <c r="I56" s="4" cm="1">
        <f t="array" ref="I56">Distributed_Weight_INT(G56,[0]!P_3,HORIZONTAL_BEAM_CALCS!b,(HORIZONTAL_BEAM_CALCS!L/2-0.05))</f>
        <v>0</v>
      </c>
      <c r="J56" s="4" cm="1">
        <f t="array" ref="J56">Distributed_Weight_INT(G56,HORIZONTAL_BEAM_CALCS!P_2,(HORIZONTAL_BEAM_CALCS!L/2)-0.05,(HORIZONTAL_BEAM_CALCS!L/2)+0.05)</f>
        <v>0</v>
      </c>
      <c r="K56" s="4">
        <f>(1/(([0]!E*10^9)*HORIZONTAL_BEAM_CALCS!Ix))*(H56+I56+J56)</f>
        <v>-3.0925397149670528E-9</v>
      </c>
      <c r="L56" s="13">
        <f t="shared" si="0"/>
        <v>1.2386093627717595E-5</v>
      </c>
      <c r="M56">
        <f t="shared" si="4"/>
        <v>1.3379501256662725E-6</v>
      </c>
      <c r="N56" s="17">
        <f t="shared" si="2"/>
        <v>-1.4883065013540131E-5</v>
      </c>
    </row>
    <row r="57" spans="1:14" x14ac:dyDescent="0.2">
      <c r="A57" s="4">
        <v>0.112</v>
      </c>
      <c r="B57" s="4" cm="1">
        <f t="array" ref="B57">(Distributed_Weight(A57,HORIZONTAL_BEAM_CALCS!P_1,(HORIZONTAL_BEAM_CALCS!L/2)-0.05,0))</f>
        <v>-1.8096703419802771</v>
      </c>
      <c r="C57" s="4" cm="1">
        <f t="array" ref="C57">Distributed_Weight(A57,[0]!P_3,HORIZONTAL_BEAM_CALCS!b,(HORIZONTAL_BEAM_CALCS!L/2-0.05))</f>
        <v>0</v>
      </c>
      <c r="D57" s="4" cm="1">
        <f t="array" ref="D57">Distributed_Weight(A57,HORIZONTAL_BEAM_CALCS!P_2,(HORIZONTAL_BEAM_CALCS!L/2)-0.05,(HORIZONTAL_BEAM_CALCS!L/2)+0.05)</f>
        <v>0</v>
      </c>
      <c r="E57" s="17">
        <f>(1/(([0]!E*10^9)*HORIZONTAL_BEAM_CALCS!Ix))*(B57+C57+D57)</f>
        <v>-8.7436855412201471E-8</v>
      </c>
      <c r="G57" s="4">
        <v>0.112</v>
      </c>
      <c r="H57" s="4" cm="1">
        <f t="array" ref="H57">(Distributed_Weight_INT(G57,HORIZONTAL_BEAM_CALCS!P_1,(HORIZONTAL_BEAM_CALCS!L/2)-0.05,0))</f>
        <v>-6.7561026100597013E-2</v>
      </c>
      <c r="I57" s="4" cm="1">
        <f t="array" ref="I57">Distributed_Weight_INT(G57,[0]!P_3,HORIZONTAL_BEAM_CALCS!b,(HORIZONTAL_BEAM_CALCS!L/2-0.05))</f>
        <v>0</v>
      </c>
      <c r="J57" s="4" cm="1">
        <f t="array" ref="J57">Distributed_Weight_INT(G57,HORIZONTAL_BEAM_CALCS!P_2,(HORIZONTAL_BEAM_CALCS!L/2)-0.05,(HORIZONTAL_BEAM_CALCS!L/2)+0.05)</f>
        <v>0</v>
      </c>
      <c r="K57" s="4">
        <f>(1/(([0]!E*10^9)*HORIZONTAL_BEAM_CALCS!Ix))*(H57+I57+J57)</f>
        <v>-3.2643092687221881E-9</v>
      </c>
      <c r="L57" s="13">
        <f t="shared" si="0"/>
        <v>1.238592185816384E-5</v>
      </c>
      <c r="M57">
        <f t="shared" si="4"/>
        <v>1.3627223129217077E-6</v>
      </c>
      <c r="N57" s="17">
        <f t="shared" si="2"/>
        <v>-1.4858292826284695E-5</v>
      </c>
    </row>
    <row r="58" spans="1:14" x14ac:dyDescent="0.2">
      <c r="A58" s="4">
        <v>0.114</v>
      </c>
      <c r="B58" s="4" cm="1">
        <f t="array" ref="B58">(Distributed_Weight(A58,HORIZONTAL_BEAM_CALCS!P_1,(HORIZONTAL_BEAM_CALCS!L/2)-0.05,0))</f>
        <v>-1.8748784888692347</v>
      </c>
      <c r="C58" s="4" cm="1">
        <f t="array" ref="C58">Distributed_Weight(A58,[0]!P_3,HORIZONTAL_BEAM_CALCS!b,(HORIZONTAL_BEAM_CALCS!L/2-0.05))</f>
        <v>0</v>
      </c>
      <c r="D58" s="4" cm="1">
        <f t="array" ref="D58">Distributed_Weight(A58,HORIZONTAL_BEAM_CALCS!P_2,(HORIZONTAL_BEAM_CALCS!L/2)-0.05,(HORIZONTAL_BEAM_CALCS!L/2)+0.05)</f>
        <v>0</v>
      </c>
      <c r="E58" s="17">
        <f>(1/(([0]!E*10^9)*HORIZONTAL_BEAM_CALCS!Ix))*(B58+C58+D58)</f>
        <v>-9.0587481898674283E-8</v>
      </c>
      <c r="G58" s="4">
        <v>0.114</v>
      </c>
      <c r="H58" s="4" cm="1">
        <f t="array" ref="H58">(Distributed_Weight_INT(G58,HORIZONTAL_BEAM_CALCS!P_1,(HORIZONTAL_BEAM_CALCS!L/2)-0.05,0))</f>
        <v>-7.1245382577030933E-2</v>
      </c>
      <c r="I58" s="4" cm="1">
        <f t="array" ref="I58">Distributed_Weight_INT(G58,[0]!P_3,HORIZONTAL_BEAM_CALCS!b,(HORIZONTAL_BEAM_CALCS!L/2-0.05))</f>
        <v>0</v>
      </c>
      <c r="J58" s="4" cm="1">
        <f t="array" ref="J58">Distributed_Weight_INT(G58,HORIZONTAL_BEAM_CALCS!P_2,(HORIZONTAL_BEAM_CALCS!L/2)-0.05,(HORIZONTAL_BEAM_CALCS!L/2)+0.05)</f>
        <v>0</v>
      </c>
      <c r="K58" s="4">
        <f>(1/(([0]!E*10^9)*HORIZONTAL_BEAM_CALCS!Ix))*(H58+I58+J58)</f>
        <v>-3.4423243121496233E-9</v>
      </c>
      <c r="L58" s="13">
        <f t="shared" si="0"/>
        <v>1.2385743843120412E-5</v>
      </c>
      <c r="M58">
        <f t="shared" si="4"/>
        <v>1.3874941566380354E-6</v>
      </c>
      <c r="N58" s="17">
        <f t="shared" si="2"/>
        <v>-1.4833520982568367E-5</v>
      </c>
    </row>
    <row r="59" spans="1:14" x14ac:dyDescent="0.2">
      <c r="A59" s="4">
        <v>0.11600000000000001</v>
      </c>
      <c r="B59" s="4" cm="1">
        <f t="array" ref="B59">(Distributed_Weight(A59,HORIZONTAL_BEAM_CALCS!P_1,(HORIZONTAL_BEAM_CALCS!L/2)-0.05,0))</f>
        <v>-1.9412407622518024</v>
      </c>
      <c r="C59" s="4" cm="1">
        <f t="array" ref="C59">Distributed_Weight(A59,[0]!P_3,HORIZONTAL_BEAM_CALCS!b,(HORIZONTAL_BEAM_CALCS!L/2-0.05))</f>
        <v>0</v>
      </c>
      <c r="D59" s="4" cm="1">
        <f t="array" ref="D59">Distributed_Weight(A59,HORIZONTAL_BEAM_CALCS!P_2,(HORIZONTAL_BEAM_CALCS!L/2)-0.05,(HORIZONTAL_BEAM_CALCS!L/2)+0.05)</f>
        <v>0</v>
      </c>
      <c r="E59" s="17">
        <f>(1/(([0]!E*10^9)*HORIZONTAL_BEAM_CALCS!Ix))*(B59+C59+D59)</f>
        <v>-9.379387168579265E-8</v>
      </c>
      <c r="G59" s="4">
        <v>0.11600000000000001</v>
      </c>
      <c r="H59" s="4" cm="1">
        <f t="array" ref="H59">(Distributed_Weight_INT(G59,HORIZONTAL_BEAM_CALCS!P_1,(HORIZONTAL_BEAM_CALCS!L/2)-0.05,0))</f>
        <v>-7.5061309473736362E-2</v>
      </c>
      <c r="I59" s="4" cm="1">
        <f t="array" ref="I59">Distributed_Weight_INT(G59,[0]!P_3,HORIZONTAL_BEAM_CALCS!b,(HORIZONTAL_BEAM_CALCS!L/2-0.05))</f>
        <v>0</v>
      </c>
      <c r="J59" s="4" cm="1">
        <f t="array" ref="J59">Distributed_Weight_INT(G59,HORIZONTAL_BEAM_CALCS!P_2,(HORIZONTAL_BEAM_CALCS!L/2)-0.05,(HORIZONTAL_BEAM_CALCS!L/2)+0.05)</f>
        <v>0</v>
      </c>
      <c r="K59" s="4">
        <f>(1/(([0]!E*10^9)*HORIZONTAL_BEAM_CALCS!Ix))*(H59+I59+J59)</f>
        <v>-3.6266963718506492E-9</v>
      </c>
      <c r="L59" s="13">
        <f t="shared" si="0"/>
        <v>1.2385559471060711E-5</v>
      </c>
      <c r="M59">
        <f t="shared" si="4"/>
        <v>1.4122656443242763E-6</v>
      </c>
      <c r="N59" s="17">
        <f t="shared" si="2"/>
        <v>-1.4808749494882127E-5</v>
      </c>
    </row>
    <row r="60" spans="1:14" x14ac:dyDescent="0.2">
      <c r="A60" s="4">
        <v>0.11799999999999999</v>
      </c>
      <c r="B60" s="4" cm="1">
        <f t="array" ref="B60">(Distributed_Weight(A60,HORIZONTAL_BEAM_CALCS!P_1,(HORIZONTAL_BEAM_CALCS!L/2)-0.05,0))</f>
        <v>-2.0087571621279796</v>
      </c>
      <c r="C60" s="4" cm="1">
        <f t="array" ref="C60">Distributed_Weight(A60,[0]!P_3,HORIZONTAL_BEAM_CALCS!b,(HORIZONTAL_BEAM_CALCS!L/2-0.05))</f>
        <v>0</v>
      </c>
      <c r="D60" s="4" cm="1">
        <f t="array" ref="D60">Distributed_Weight(A60,HORIZONTAL_BEAM_CALCS!P_2,(HORIZONTAL_BEAM_CALCS!L/2)-0.05,(HORIZONTAL_BEAM_CALCS!L/2)+0.05)</f>
        <v>0</v>
      </c>
      <c r="E60" s="17">
        <f>(1/(([0]!E*10^9)*HORIZONTAL_BEAM_CALCS!Ix))*(B60+C60+D60)</f>
        <v>-9.7056024773556532E-8</v>
      </c>
      <c r="G60" s="4">
        <v>0.11799999999999999</v>
      </c>
      <c r="H60" s="4" cm="1">
        <f t="array" ref="H60">(Distributed_Weight_INT(G60,HORIZONTAL_BEAM_CALCS!P_1,(HORIZONTAL_BEAM_CALCS!L/2)-0.05,0))</f>
        <v>-7.9011115043700522E-2</v>
      </c>
      <c r="I60" s="4" cm="1">
        <f t="array" ref="I60">Distributed_Weight_INT(G60,[0]!P_3,HORIZONTAL_BEAM_CALCS!b,(HORIZONTAL_BEAM_CALCS!L/2-0.05))</f>
        <v>0</v>
      </c>
      <c r="J60" s="4" cm="1">
        <f t="array" ref="J60">Distributed_Weight_INT(G60,HORIZONTAL_BEAM_CALCS!P_2,(HORIZONTAL_BEAM_CALCS!L/2)-0.05,(HORIZONTAL_BEAM_CALCS!L/2)+0.05)</f>
        <v>0</v>
      </c>
      <c r="K60" s="4">
        <f>(1/(([0]!E*10^9)*HORIZONTAL_BEAM_CALCS!Ix))*(H60+I60+J60)</f>
        <v>-3.8175369744265569E-9</v>
      </c>
      <c r="L60" s="13">
        <f t="shared" si="0"/>
        <v>1.2385368630458136E-5</v>
      </c>
      <c r="M60">
        <f t="shared" si="4"/>
        <v>1.4370367632663976E-6</v>
      </c>
      <c r="N60" s="17">
        <f t="shared" si="2"/>
        <v>-1.4783978375940004E-5</v>
      </c>
    </row>
    <row r="61" spans="1:14" x14ac:dyDescent="0.2">
      <c r="A61" s="4">
        <v>0.12</v>
      </c>
      <c r="B61" s="4" cm="1">
        <f t="array" ref="B61">(Distributed_Weight(A61,HORIZONTAL_BEAM_CALCS!P_1,(HORIZONTAL_BEAM_CALCS!L/2)-0.05,0))</f>
        <v>-2.0774276884977669</v>
      </c>
      <c r="C61" s="4" cm="1">
        <f t="array" ref="C61">Distributed_Weight(A61,[0]!P_3,HORIZONTAL_BEAM_CALCS!b,(HORIZONTAL_BEAM_CALCS!L/2-0.05))</f>
        <v>0</v>
      </c>
      <c r="D61" s="4" cm="1">
        <f t="array" ref="D61">Distributed_Weight(A61,HORIZONTAL_BEAM_CALCS!P_2,(HORIZONTAL_BEAM_CALCS!L/2)-0.05,(HORIZONTAL_BEAM_CALCS!L/2)+0.05)</f>
        <v>0</v>
      </c>
      <c r="E61" s="17">
        <f>(1/(([0]!E*10^9)*HORIZONTAL_BEAM_CALCS!Ix))*(B61+C61+D61)</f>
        <v>-1.0037394116196597E-7</v>
      </c>
      <c r="G61" s="4">
        <v>0.12</v>
      </c>
      <c r="H61" s="4" cm="1">
        <f t="array" ref="H61">(Distributed_Weight_INT(G61,HORIZONTAL_BEAM_CALCS!P_1,(HORIZONTAL_BEAM_CALCS!L/2)-0.05,0))</f>
        <v>-8.3097107539910661E-2</v>
      </c>
      <c r="I61" s="4" cm="1">
        <f t="array" ref="I61">Distributed_Weight_INT(G61,[0]!P_3,HORIZONTAL_BEAM_CALCS!b,(HORIZONTAL_BEAM_CALCS!L/2-0.05))</f>
        <v>0</v>
      </c>
      <c r="J61" s="4" cm="1">
        <f t="array" ref="J61">Distributed_Weight_INT(G61,HORIZONTAL_BEAM_CALCS!P_2,(HORIZONTAL_BEAM_CALCS!L/2)-0.05,(HORIZONTAL_BEAM_CALCS!L/2)+0.05)</f>
        <v>0</v>
      </c>
      <c r="K61" s="4">
        <f>(1/(([0]!E*10^9)*HORIZONTAL_BEAM_CALCS!Ix))*(H61+I61+J61)</f>
        <v>-4.014957646478638E-9</v>
      </c>
      <c r="L61" s="13">
        <f t="shared" si="0"/>
        <v>1.2385171209786084E-5</v>
      </c>
      <c r="M61">
        <f t="shared" si="4"/>
        <v>1.4618075005273138E-6</v>
      </c>
      <c r="N61" s="17">
        <f t="shared" si="2"/>
        <v>-1.4759207638679088E-5</v>
      </c>
    </row>
    <row r="62" spans="1:14" x14ac:dyDescent="0.2">
      <c r="A62" s="4">
        <v>0.122</v>
      </c>
      <c r="B62" s="4" cm="1">
        <f t="array" ref="B62">(Distributed_Weight(A62,HORIZONTAL_BEAM_CALCS!P_1,(HORIZONTAL_BEAM_CALCS!L/2)-0.05,0))</f>
        <v>-2.1472523413611642</v>
      </c>
      <c r="C62" s="4" cm="1">
        <f t="array" ref="C62">Distributed_Weight(A62,[0]!P_3,HORIZONTAL_BEAM_CALCS!b,(HORIZONTAL_BEAM_CALCS!L/2-0.05))</f>
        <v>0</v>
      </c>
      <c r="D62" s="4" cm="1">
        <f t="array" ref="D62">Distributed_Weight(A62,HORIZONTAL_BEAM_CALCS!P_2,(HORIZONTAL_BEAM_CALCS!L/2)-0.05,(HORIZONTAL_BEAM_CALCS!L/2)+0.05)</f>
        <v>0</v>
      </c>
      <c r="E62" s="17">
        <f>(1/(([0]!E*10^9)*HORIZONTAL_BEAM_CALCS!Ix))*(B62+C62+D62)</f>
        <v>-1.0374762085102093E-7</v>
      </c>
      <c r="G62" s="4">
        <v>0.122</v>
      </c>
      <c r="H62" s="4" cm="1">
        <f t="array" ref="H62">(Distributed_Weight_INT(G62,HORIZONTAL_BEAM_CALCS!P_1,(HORIZONTAL_BEAM_CALCS!L/2)-0.05,0))</f>
        <v>-8.7321595215354E-2</v>
      </c>
      <c r="I62" s="4" cm="1">
        <f t="array" ref="I62">Distributed_Weight_INT(G62,[0]!P_3,HORIZONTAL_BEAM_CALCS!b,(HORIZONTAL_BEAM_CALCS!L/2-0.05))</f>
        <v>0</v>
      </c>
      <c r="J62" s="4" cm="1">
        <f t="array" ref="J62">Distributed_Weight_INT(G62,HORIZONTAL_BEAM_CALCS!P_2,(HORIZONTAL_BEAM_CALCS!L/2)-0.05,(HORIZONTAL_BEAM_CALCS!L/2)+0.05)</f>
        <v>0</v>
      </c>
      <c r="K62" s="4">
        <f>(1/(([0]!E*10^9)*HORIZONTAL_BEAM_CALCS!Ix))*(H62+I62+J62)</f>
        <v>-4.2190699146081845E-9</v>
      </c>
      <c r="L62" s="13">
        <f t="shared" si="0"/>
        <v>1.2384967097517953E-5</v>
      </c>
      <c r="M62">
        <f t="shared" si="4"/>
        <v>1.486577842946886E-6</v>
      </c>
      <c r="N62" s="17">
        <f t="shared" si="2"/>
        <v>-1.4734437296259516E-5</v>
      </c>
    </row>
    <row r="63" spans="1:14" x14ac:dyDescent="0.2">
      <c r="A63" s="4">
        <v>0.124</v>
      </c>
      <c r="B63" s="4" cm="1">
        <f t="array" ref="B63">(Distributed_Weight(A63,HORIZONTAL_BEAM_CALCS!P_1,(HORIZONTAL_BEAM_CALCS!L/2)-0.05,0))</f>
        <v>-2.2182311207181709</v>
      </c>
      <c r="C63" s="4" cm="1">
        <f t="array" ref="C63">Distributed_Weight(A63,[0]!P_3,HORIZONTAL_BEAM_CALCS!b,(HORIZONTAL_BEAM_CALCS!L/2-0.05))</f>
        <v>0</v>
      </c>
      <c r="D63" s="4" cm="1">
        <f t="array" ref="D63">Distributed_Weight(A63,HORIZONTAL_BEAM_CALCS!P_2,(HORIZONTAL_BEAM_CALCS!L/2)-0.05,(HORIZONTAL_BEAM_CALCS!L/2)+0.05)</f>
        <v>0</v>
      </c>
      <c r="E63" s="17">
        <f>(1/(([0]!E*10^9)*HORIZONTAL_BEAM_CALCS!Ix))*(B63+C63+D63)</f>
        <v>-1.0717706384072142E-7</v>
      </c>
      <c r="G63" s="4">
        <v>0.124</v>
      </c>
      <c r="H63" s="4" cm="1">
        <f t="array" ref="H63">(Distributed_Weight_INT(G63,HORIZONTAL_BEAM_CALCS!P_1,(HORIZONTAL_BEAM_CALCS!L/2)-0.05,0))</f>
        <v>-9.1686886323017747E-2</v>
      </c>
      <c r="I63" s="4" cm="1">
        <f t="array" ref="I63">Distributed_Weight_INT(G63,[0]!P_3,HORIZONTAL_BEAM_CALCS!b,(HORIZONTAL_BEAM_CALCS!L/2-0.05))</f>
        <v>0</v>
      </c>
      <c r="J63" s="4" cm="1">
        <f t="array" ref="J63">Distributed_Weight_INT(G63,HORIZONTAL_BEAM_CALCS!P_2,(HORIZONTAL_BEAM_CALCS!L/2)-0.05,(HORIZONTAL_BEAM_CALCS!L/2)+0.05)</f>
        <v>0</v>
      </c>
      <c r="K63" s="4">
        <f>(1/(([0]!E*10^9)*HORIZONTAL_BEAM_CALCS!Ix))*(H63+I63+J63)</f>
        <v>-4.4299853054164863E-9</v>
      </c>
      <c r="L63" s="13">
        <f t="shared" si="0"/>
        <v>1.2384756182127146E-5</v>
      </c>
      <c r="M63">
        <f t="shared" si="4"/>
        <v>1.5113477771419219E-6</v>
      </c>
      <c r="N63" s="17">
        <f t="shared" si="2"/>
        <v>-1.4709667362064481E-5</v>
      </c>
    </row>
    <row r="64" spans="1:14" x14ac:dyDescent="0.2">
      <c r="A64" s="4">
        <v>0.126</v>
      </c>
      <c r="B64" s="4" cm="1">
        <f t="array" ref="B64">(Distributed_Weight(A64,HORIZONTAL_BEAM_CALCS!P_1,(HORIZONTAL_BEAM_CALCS!L/2)-0.05,0))</f>
        <v>-2.2903640265687883</v>
      </c>
      <c r="C64" s="4" cm="1">
        <f t="array" ref="C64">Distributed_Weight(A64,[0]!P_3,HORIZONTAL_BEAM_CALCS!b,(HORIZONTAL_BEAM_CALCS!L/2-0.05))</f>
        <v>0</v>
      </c>
      <c r="D64" s="4" cm="1">
        <f t="array" ref="D64">Distributed_Weight(A64,HORIZONTAL_BEAM_CALCS!P_2,(HORIZONTAL_BEAM_CALCS!L/2)-0.05,(HORIZONTAL_BEAM_CALCS!L/2)+0.05)</f>
        <v>0</v>
      </c>
      <c r="E64" s="17">
        <f>(1/(([0]!E*10^9)*HORIZONTAL_BEAM_CALCS!Ix))*(B64+C64+D64)</f>
        <v>-1.1066227013106748E-7</v>
      </c>
      <c r="G64" s="4">
        <v>0.126</v>
      </c>
      <c r="H64" s="4" cm="1">
        <f t="array" ref="H64">(Distributed_Weight_INT(G64,HORIZONTAL_BEAM_CALCS!P_1,(HORIZONTAL_BEAM_CALCS!L/2)-0.05,0))</f>
        <v>-9.6195289115889093E-2</v>
      </c>
      <c r="I64" s="4" cm="1">
        <f t="array" ref="I64">Distributed_Weight_INT(G64,[0]!P_3,HORIZONTAL_BEAM_CALCS!b,(HORIZONTAL_BEAM_CALCS!L/2-0.05))</f>
        <v>0</v>
      </c>
      <c r="J64" s="4" cm="1">
        <f t="array" ref="J64">Distributed_Weight_INT(G64,HORIZONTAL_BEAM_CALCS!P_2,(HORIZONTAL_BEAM_CALCS!L/2)-0.05,(HORIZONTAL_BEAM_CALCS!L/2)+0.05)</f>
        <v>0</v>
      </c>
      <c r="K64" s="4">
        <f>(1/(([0]!E*10^9)*HORIZONTAL_BEAM_CALCS!Ix))*(H64+I64+J64)</f>
        <v>-4.6478153455048337E-9</v>
      </c>
      <c r="L64" s="13">
        <f t="shared" si="0"/>
        <v>1.2384538352087058E-5</v>
      </c>
      <c r="M64">
        <f t="shared" si="4"/>
        <v>1.5361172895061762E-6</v>
      </c>
      <c r="N64" s="17">
        <f t="shared" si="2"/>
        <v>-1.4684897849700226E-5</v>
      </c>
    </row>
    <row r="65" spans="1:14" x14ac:dyDescent="0.2">
      <c r="A65" s="4">
        <v>0.128</v>
      </c>
      <c r="B65" s="4" cm="1">
        <f t="array" ref="B65">(Distributed_Weight(A65,HORIZONTAL_BEAM_CALCS!P_1,(HORIZONTAL_BEAM_CALCS!L/2)-0.05,0))</f>
        <v>-2.3636510589130149</v>
      </c>
      <c r="C65" s="4" cm="1">
        <f t="array" ref="C65">Distributed_Weight(A65,[0]!P_3,HORIZONTAL_BEAM_CALCS!b,(HORIZONTAL_BEAM_CALCS!L/2-0.05))</f>
        <v>0</v>
      </c>
      <c r="D65" s="4" cm="1">
        <f t="array" ref="D65">Distributed_Weight(A65,HORIZONTAL_BEAM_CALCS!P_2,(HORIZONTAL_BEAM_CALCS!L/2)-0.05,(HORIZONTAL_BEAM_CALCS!L/2)+0.05)</f>
        <v>0</v>
      </c>
      <c r="E65" s="17">
        <f>(1/(([0]!E*10^9)*HORIZONTAL_BEAM_CALCS!Ix))*(B65+C65+D65)</f>
        <v>-1.1420323972205906E-7</v>
      </c>
      <c r="G65" s="4">
        <v>0.128</v>
      </c>
      <c r="H65" s="4" cm="1">
        <f t="array" ref="H65">(Distributed_Weight_INT(G65,HORIZONTAL_BEAM_CALCS!P_1,(HORIZONTAL_BEAM_CALCS!L/2)-0.05,0))</f>
        <v>-0.1008491118469553</v>
      </c>
      <c r="I65" s="4" cm="1">
        <f t="array" ref="I65">Distributed_Weight_INT(G65,[0]!P_3,HORIZONTAL_BEAM_CALCS!b,(HORIZONTAL_BEAM_CALCS!L/2-0.05))</f>
        <v>0</v>
      </c>
      <c r="J65" s="4" cm="1">
        <f t="array" ref="J65">Distributed_Weight_INT(G65,HORIZONTAL_BEAM_CALCS!P_2,(HORIZONTAL_BEAM_CALCS!L/2)-0.05,(HORIZONTAL_BEAM_CALCS!L/2)+0.05)</f>
        <v>0</v>
      </c>
      <c r="K65" s="4">
        <f>(1/(([0]!E*10^9)*HORIZONTAL_BEAM_CALCS!Ix))*(H65+I65+J65)</f>
        <v>-4.87267156147452E-9</v>
      </c>
      <c r="L65" s="13">
        <f t="shared" si="0"/>
        <v>1.2384313495871088E-5</v>
      </c>
      <c r="M65">
        <f t="shared" si="4"/>
        <v>1.5608863662103503E-6</v>
      </c>
      <c r="N65" s="17">
        <f t="shared" si="2"/>
        <v>-1.4660128772996053E-5</v>
      </c>
    </row>
    <row r="66" spans="1:14" x14ac:dyDescent="0.2">
      <c r="A66" s="4">
        <v>0.13</v>
      </c>
      <c r="B66" s="4" cm="1">
        <f t="array" ref="B66">(Distributed_Weight(A66,HORIZONTAL_BEAM_CALCS!P_1,(HORIZONTAL_BEAM_CALCS!L/2)-0.05,0))</f>
        <v>-2.4380922177508517</v>
      </c>
      <c r="C66" s="4" cm="1">
        <f t="array" ref="C66">Distributed_Weight(A66,[0]!P_3,HORIZONTAL_BEAM_CALCS!b,(HORIZONTAL_BEAM_CALCS!L/2-0.05))</f>
        <v>0</v>
      </c>
      <c r="D66" s="4" cm="1">
        <f t="array" ref="D66">Distributed_Weight(A66,HORIZONTAL_BEAM_CALCS!P_2,(HORIZONTAL_BEAM_CALCS!L/2)-0.05,(HORIZONTAL_BEAM_CALCS!L/2)+0.05)</f>
        <v>0</v>
      </c>
      <c r="E66" s="17">
        <f>(1/(([0]!E*10^9)*HORIZONTAL_BEAM_CALCS!Ix))*(B66+C66+D66)</f>
        <v>-1.1779997261369618E-7</v>
      </c>
      <c r="G66" s="4">
        <v>0.13</v>
      </c>
      <c r="H66" s="4" cm="1">
        <f t="array" ref="H66">(Distributed_Weight_INT(G66,HORIZONTAL_BEAM_CALCS!P_1,(HORIZONTAL_BEAM_CALCS!L/2)-0.05,0))</f>
        <v>-0.10565066276920357</v>
      </c>
      <c r="I66" s="4" cm="1">
        <f t="array" ref="I66">Distributed_Weight_INT(G66,[0]!P_3,HORIZONTAL_BEAM_CALCS!b,(HORIZONTAL_BEAM_CALCS!L/2-0.05))</f>
        <v>0</v>
      </c>
      <c r="J66" s="4" cm="1">
        <f t="array" ref="J66">Distributed_Weight_INT(G66,HORIZONTAL_BEAM_CALCS!P_2,(HORIZONTAL_BEAM_CALCS!L/2)-0.05,(HORIZONTAL_BEAM_CALCS!L/2)+0.05)</f>
        <v>0</v>
      </c>
      <c r="K66" s="4">
        <f>(1/(([0]!E*10^9)*HORIZONTAL_BEAM_CALCS!Ix))*(H66+I66+J66)</f>
        <v>-5.1046654799268338E-9</v>
      </c>
      <c r="L66" s="13">
        <f t="shared" ref="L66:L129" si="5">K66-$K$1747/2</f>
        <v>1.2384081501952635E-5</v>
      </c>
      <c r="M66">
        <f t="shared" si="4"/>
        <v>1.5856549932020926E-6</v>
      </c>
      <c r="N66" s="17">
        <f t="shared" si="2"/>
        <v>-1.463536014600431E-5</v>
      </c>
    </row>
    <row r="67" spans="1:14" x14ac:dyDescent="0.2">
      <c r="A67" s="4">
        <v>0.13200000000000001</v>
      </c>
      <c r="B67" s="4" cm="1">
        <f t="array" ref="B67">(Distributed_Weight(A67,HORIZONTAL_BEAM_CALCS!P_1,(HORIZONTAL_BEAM_CALCS!L/2)-0.05,0))</f>
        <v>-2.5136875030822985</v>
      </c>
      <c r="C67" s="4" cm="1">
        <f t="array" ref="C67">Distributed_Weight(A67,[0]!P_3,HORIZONTAL_BEAM_CALCS!b,(HORIZONTAL_BEAM_CALCS!L/2-0.05))</f>
        <v>0</v>
      </c>
      <c r="D67" s="4" cm="1">
        <f t="array" ref="D67">Distributed_Weight(A67,HORIZONTAL_BEAM_CALCS!P_2,(HORIZONTAL_BEAM_CALCS!L/2)-0.05,(HORIZONTAL_BEAM_CALCS!L/2)+0.05)</f>
        <v>0</v>
      </c>
      <c r="E67" s="17">
        <f>(1/(([0]!E*10^9)*HORIZONTAL_BEAM_CALCS!Ix))*(B67+C67+D67)</f>
        <v>-1.2145246880597885E-7</v>
      </c>
      <c r="G67" s="4">
        <v>0.13200000000000001</v>
      </c>
      <c r="H67" s="4" cm="1">
        <f t="array" ref="H67">(Distributed_Weight_INT(G67,HORIZONTAL_BEAM_CALCS!P_1,(HORIZONTAL_BEAM_CALCS!L/2)-0.05,0))</f>
        <v>-0.11060225013562112</v>
      </c>
      <c r="I67" s="4" cm="1">
        <f t="array" ref="I67">Distributed_Weight_INT(G67,[0]!P_3,HORIZONTAL_BEAM_CALCS!b,(HORIZONTAL_BEAM_CALCS!L/2-0.05))</f>
        <v>0</v>
      </c>
      <c r="J67" s="4" cm="1">
        <f t="array" ref="J67">Distributed_Weight_INT(G67,HORIZONTAL_BEAM_CALCS!P_2,(HORIZONTAL_BEAM_CALCS!L/2)-0.05,(HORIZONTAL_BEAM_CALCS!L/2)+0.05)</f>
        <v>0</v>
      </c>
      <c r="K67" s="4">
        <f>(1/(([0]!E*10^9)*HORIZONTAL_BEAM_CALCS!Ix))*(H67+I67+J67)</f>
        <v>-5.3439086274630684E-9</v>
      </c>
      <c r="L67" s="13">
        <f t="shared" si="5"/>
        <v>1.2383842258805099E-5</v>
      </c>
      <c r="M67">
        <f t="shared" si="4"/>
        <v>1.6104231562059978E-6</v>
      </c>
      <c r="N67" s="17">
        <f t="shared" ref="N67:N130" si="6">M67-MAX($M$2:$M$1747)</f>
        <v>-1.4610591983000405E-5</v>
      </c>
    </row>
    <row r="68" spans="1:14" x14ac:dyDescent="0.2">
      <c r="A68" s="4">
        <v>0.13400000000000001</v>
      </c>
      <c r="B68" s="4" cm="1">
        <f t="array" ref="B68">(Distributed_Weight(A68,HORIZONTAL_BEAM_CALCS!P_1,(HORIZONTAL_BEAM_CALCS!L/2)-0.05,0))</f>
        <v>-2.5904369149073547</v>
      </c>
      <c r="C68" s="4" cm="1">
        <f t="array" ref="C68">Distributed_Weight(A68,[0]!P_3,HORIZONTAL_BEAM_CALCS!b,(HORIZONTAL_BEAM_CALCS!L/2-0.05))</f>
        <v>0</v>
      </c>
      <c r="D68" s="4" cm="1">
        <f t="array" ref="D68">Distributed_Weight(A68,HORIZONTAL_BEAM_CALCS!P_2,(HORIZONTAL_BEAM_CALCS!L/2)-0.05,(HORIZONTAL_BEAM_CALCS!L/2)+0.05)</f>
        <v>0</v>
      </c>
      <c r="E68" s="17">
        <f>(1/(([0]!E*10^9)*HORIZONTAL_BEAM_CALCS!Ix))*(B68+C68+D68)</f>
        <v>-1.2516072829890703E-7</v>
      </c>
      <c r="G68" s="4">
        <v>0.13400000000000001</v>
      </c>
      <c r="H68" s="4" cm="1">
        <f t="array" ref="H68">(Distributed_Weight_INT(G68,HORIZONTAL_BEAM_CALCS!P_1,(HORIZONTAL_BEAM_CALCS!L/2)-0.05,0))</f>
        <v>-0.11570618219919519</v>
      </c>
      <c r="I68" s="4" cm="1">
        <f t="array" ref="I68">Distributed_Weight_INT(G68,[0]!P_3,HORIZONTAL_BEAM_CALCS!b,(HORIZONTAL_BEAM_CALCS!L/2-0.05))</f>
        <v>0</v>
      </c>
      <c r="J68" s="4" cm="1">
        <f t="array" ref="J68">Distributed_Weight_INT(G68,HORIZONTAL_BEAM_CALCS!P_2,(HORIZONTAL_BEAM_CALCS!L/2)-0.05,(HORIZONTAL_BEAM_CALCS!L/2)+0.05)</f>
        <v>0</v>
      </c>
      <c r="K68" s="4">
        <f>(1/(([0]!E*10^9)*HORIZONTAL_BEAM_CALCS!Ix))*(H68+I68+J68)</f>
        <v>-5.5905125306845141E-9</v>
      </c>
      <c r="L68" s="13">
        <f t="shared" si="5"/>
        <v>1.2383595654901878E-5</v>
      </c>
      <c r="M68">
        <f t="shared" si="4"/>
        <v>1.635190840723608E-6</v>
      </c>
      <c r="N68" s="17">
        <f t="shared" si="6"/>
        <v>-1.4585824298482795E-5</v>
      </c>
    </row>
    <row r="69" spans="1:14" x14ac:dyDescent="0.2">
      <c r="A69" s="4">
        <v>0.13600000000000001</v>
      </c>
      <c r="B69" s="4" cm="1">
        <f t="array" ref="B69">(Distributed_Weight(A69,HORIZONTAL_BEAM_CALCS!P_1,(HORIZONTAL_BEAM_CALCS!L/2)-0.05,0))</f>
        <v>-2.6683404532260209</v>
      </c>
      <c r="C69" s="4" cm="1">
        <f t="array" ref="C69">Distributed_Weight(A69,[0]!P_3,HORIZONTAL_BEAM_CALCS!b,(HORIZONTAL_BEAM_CALCS!L/2-0.05))</f>
        <v>0</v>
      </c>
      <c r="D69" s="4" cm="1">
        <f t="array" ref="D69">Distributed_Weight(A69,HORIZONTAL_BEAM_CALCS!P_2,(HORIZONTAL_BEAM_CALCS!L/2)-0.05,(HORIZONTAL_BEAM_CALCS!L/2)+0.05)</f>
        <v>0</v>
      </c>
      <c r="E69" s="17">
        <f>(1/(([0]!E*10^9)*HORIZONTAL_BEAM_CALCS!Ix))*(B69+C69+D69)</f>
        <v>-1.2892475109248075E-7</v>
      </c>
      <c r="G69" s="4">
        <v>0.13600000000000001</v>
      </c>
      <c r="H69" s="4" cm="1">
        <f t="array" ref="H69">(Distributed_Weight_INT(G69,HORIZONTAL_BEAM_CALCS!P_1,(HORIZONTAL_BEAM_CALCS!L/2)-0.05,0))</f>
        <v>-0.12096476721291297</v>
      </c>
      <c r="I69" s="4" cm="1">
        <f t="array" ref="I69">Distributed_Weight_INT(G69,[0]!P_3,HORIZONTAL_BEAM_CALCS!b,(HORIZONTAL_BEAM_CALCS!L/2-0.05))</f>
        <v>0</v>
      </c>
      <c r="J69" s="4" cm="1">
        <f t="array" ref="J69">Distributed_Weight_INT(G69,HORIZONTAL_BEAM_CALCS!P_2,(HORIZONTAL_BEAM_CALCS!L/2)-0.05,(HORIZONTAL_BEAM_CALCS!L/2)+0.05)</f>
        <v>0</v>
      </c>
      <c r="K69" s="4">
        <f>(1/(([0]!E*10^9)*HORIZONTAL_BEAM_CALCS!Ix))*(H69+I69+J69)</f>
        <v>-5.8445887161924608E-9</v>
      </c>
      <c r="L69" s="13">
        <f t="shared" si="5"/>
        <v>1.238334157871637E-5</v>
      </c>
      <c r="M69">
        <f t="shared" si="4"/>
        <v>1.6599580320334119E-6</v>
      </c>
      <c r="N69" s="17">
        <f t="shared" si="6"/>
        <v>-1.4561057107172991E-5</v>
      </c>
    </row>
    <row r="70" spans="1:14" x14ac:dyDescent="0.2">
      <c r="A70" s="4">
        <v>0.13800000000000001</v>
      </c>
      <c r="B70" s="4" cm="1">
        <f t="array" ref="B70">(Distributed_Weight(A70,HORIZONTAL_BEAM_CALCS!P_1,(HORIZONTAL_BEAM_CALCS!L/2)-0.05,0))</f>
        <v>-2.7473981180382969</v>
      </c>
      <c r="C70" s="4" cm="1">
        <f t="array" ref="C70">Distributed_Weight(A70,[0]!P_3,HORIZONTAL_BEAM_CALCS!b,(HORIZONTAL_BEAM_CALCS!L/2-0.05))</f>
        <v>0</v>
      </c>
      <c r="D70" s="4" cm="1">
        <f t="array" ref="D70">Distributed_Weight(A70,HORIZONTAL_BEAM_CALCS!P_2,(HORIZONTAL_BEAM_CALCS!L/2)-0.05,(HORIZONTAL_BEAM_CALCS!L/2)+0.05)</f>
        <v>0</v>
      </c>
      <c r="E70" s="17">
        <f>(1/(([0]!E*10^9)*HORIZONTAL_BEAM_CALCS!Ix))*(B70+C70+D70)</f>
        <v>-1.3274453718669999E-7</v>
      </c>
      <c r="G70" s="4">
        <v>0.13800000000000001</v>
      </c>
      <c r="H70" s="4" cm="1">
        <f t="array" ref="H70">(Distributed_Weight_INT(G70,HORIZONTAL_BEAM_CALCS!P_1,(HORIZONTAL_BEAM_CALCS!L/2)-0.05,0))</f>
        <v>-0.12638031342976169</v>
      </c>
      <c r="I70" s="4" cm="1">
        <f t="array" ref="I70">Distributed_Weight_INT(G70,[0]!P_3,HORIZONTAL_BEAM_CALCS!b,(HORIZONTAL_BEAM_CALCS!L/2-0.05))</f>
        <v>0</v>
      </c>
      <c r="J70" s="4" cm="1">
        <f t="array" ref="J70">Distributed_Weight_INT(G70,HORIZONTAL_BEAM_CALCS!P_2,(HORIZONTAL_BEAM_CALCS!L/2)-0.05,(HORIZONTAL_BEAM_CALCS!L/2)+0.05)</f>
        <v>0</v>
      </c>
      <c r="K70" s="4">
        <f>(1/(([0]!E*10^9)*HORIZONTAL_BEAM_CALCS!Ix))*(H70+I70+J70)</f>
        <v>-6.1062487105882014E-9</v>
      </c>
      <c r="L70" s="13">
        <f t="shared" si="5"/>
        <v>1.2383079918721975E-5</v>
      </c>
      <c r="M70">
        <f t="shared" si="4"/>
        <v>1.6847247151908447E-6</v>
      </c>
      <c r="N70" s="17">
        <f t="shared" si="6"/>
        <v>-1.4536290424015558E-5</v>
      </c>
    </row>
    <row r="71" spans="1:14" x14ac:dyDescent="0.2">
      <c r="A71" s="4">
        <v>0.14000000000000001</v>
      </c>
      <c r="B71" s="4" cm="1">
        <f t="array" ref="B71">(Distributed_Weight(A71,HORIZONTAL_BEAM_CALCS!P_1,(HORIZONTAL_BEAM_CALCS!L/2)-0.05,0))</f>
        <v>-2.8276099093441833</v>
      </c>
      <c r="C71" s="4" cm="1">
        <f t="array" ref="C71">Distributed_Weight(A71,[0]!P_3,HORIZONTAL_BEAM_CALCS!b,(HORIZONTAL_BEAM_CALCS!L/2-0.05))</f>
        <v>0</v>
      </c>
      <c r="D71" s="4" cm="1">
        <f t="array" ref="D71">Distributed_Weight(A71,HORIZONTAL_BEAM_CALCS!P_2,(HORIZONTAL_BEAM_CALCS!L/2)-0.05,(HORIZONTAL_BEAM_CALCS!L/2)+0.05)</f>
        <v>0</v>
      </c>
      <c r="E71" s="17">
        <f>(1/(([0]!E*10^9)*HORIZONTAL_BEAM_CALCS!Ix))*(B71+C71+D71)</f>
        <v>-1.3662008658156481E-7</v>
      </c>
      <c r="G71" s="4">
        <v>0.14000000000000001</v>
      </c>
      <c r="H71" s="4" cm="1">
        <f t="array" ref="H71">(Distributed_Weight_INT(G71,HORIZONTAL_BEAM_CALCS!P_1,(HORIZONTAL_BEAM_CALCS!L/2)-0.05,0))</f>
        <v>-0.13195512910272858</v>
      </c>
      <c r="I71" s="4" cm="1">
        <f t="array" ref="I71">Distributed_Weight_INT(G71,[0]!P_3,HORIZONTAL_BEAM_CALCS!b,(HORIZONTAL_BEAM_CALCS!L/2-0.05))</f>
        <v>0</v>
      </c>
      <c r="J71" s="4" cm="1">
        <f t="array" ref="J71">Distributed_Weight_INT(G71,HORIZONTAL_BEAM_CALCS!P_2,(HORIZONTAL_BEAM_CALCS!L/2)-0.05,(HORIZONTAL_BEAM_CALCS!L/2)+0.05)</f>
        <v>0</v>
      </c>
      <c r="K71" s="4">
        <f>(1/(([0]!E*10^9)*HORIZONTAL_BEAM_CALCS!Ix))*(H71+I71+J71)</f>
        <v>-6.3756040404730257E-9</v>
      </c>
      <c r="L71" s="13">
        <f t="shared" si="5"/>
        <v>1.238281056339209E-5</v>
      </c>
      <c r="M71">
        <f t="shared" si="4"/>
        <v>1.7094908750282887E-6</v>
      </c>
      <c r="N71" s="17">
        <f t="shared" si="6"/>
        <v>-1.4511524264178115E-5</v>
      </c>
    </row>
    <row r="72" spans="1:14" x14ac:dyDescent="0.2">
      <c r="A72" s="4">
        <v>0.14199999999999999</v>
      </c>
      <c r="B72" s="4" cm="1">
        <f t="array" ref="B72">(Distributed_Weight(A72,HORIZONTAL_BEAM_CALCS!P_1,(HORIZONTAL_BEAM_CALCS!L/2)-0.05,0))</f>
        <v>-2.9089758271436783</v>
      </c>
      <c r="C72" s="4" cm="1">
        <f t="array" ref="C72">Distributed_Weight(A72,[0]!P_3,HORIZONTAL_BEAM_CALCS!b,(HORIZONTAL_BEAM_CALCS!L/2-0.05))</f>
        <v>0</v>
      </c>
      <c r="D72" s="4" cm="1">
        <f t="array" ref="D72">Distributed_Weight(A72,HORIZONTAL_BEAM_CALCS!P_2,(HORIZONTAL_BEAM_CALCS!L/2)-0.05,(HORIZONTAL_BEAM_CALCS!L/2)+0.05)</f>
        <v>0</v>
      </c>
      <c r="E72" s="17">
        <f>(1/(([0]!E*10^9)*HORIZONTAL_BEAM_CALCS!Ix))*(B72+C72+D72)</f>
        <v>-1.4055139927707511E-7</v>
      </c>
      <c r="G72" s="4">
        <v>0.14199999999999999</v>
      </c>
      <c r="H72" s="4" cm="1">
        <f t="array" ref="H72">(Distributed_Weight_INT(G72,HORIZONTAL_BEAM_CALCS!P_1,(HORIZONTAL_BEAM_CALCS!L/2)-0.05,0))</f>
        <v>-0.13769152248480077</v>
      </c>
      <c r="I72" s="4" cm="1">
        <f t="array" ref="I72">Distributed_Weight_INT(G72,[0]!P_3,HORIZONTAL_BEAM_CALCS!b,(HORIZONTAL_BEAM_CALCS!L/2-0.05))</f>
        <v>0</v>
      </c>
      <c r="J72" s="4" cm="1">
        <f t="array" ref="J72">Distributed_Weight_INT(G72,HORIZONTAL_BEAM_CALCS!P_2,(HORIZONTAL_BEAM_CALCS!L/2)-0.05,(HORIZONTAL_BEAM_CALCS!L/2)+0.05)</f>
        <v>0</v>
      </c>
      <c r="K72" s="4">
        <f>(1/(([0]!E*10^9)*HORIZONTAL_BEAM_CALCS!Ix))*(H72+I72+J72)</f>
        <v>-6.6527662324482209E-9</v>
      </c>
      <c r="L72" s="13">
        <f t="shared" si="5"/>
        <v>1.2382533401200114E-5</v>
      </c>
      <c r="M72">
        <f t="shared" si="4"/>
        <v>1.7342564961550725E-6</v>
      </c>
      <c r="N72" s="17">
        <f t="shared" si="6"/>
        <v>-1.448675864305133E-5</v>
      </c>
    </row>
    <row r="73" spans="1:14" x14ac:dyDescent="0.2">
      <c r="A73" s="4">
        <v>0.14399999999999999</v>
      </c>
      <c r="B73" s="4" cm="1">
        <f t="array" ref="B73">(Distributed_Weight(A73,HORIZONTAL_BEAM_CALCS!P_1,(HORIZONTAL_BEAM_CALCS!L/2)-0.05,0))</f>
        <v>-2.9914958714367841</v>
      </c>
      <c r="C73" s="4" cm="1">
        <f t="array" ref="C73">Distributed_Weight(A73,[0]!P_3,HORIZONTAL_BEAM_CALCS!b,(HORIZONTAL_BEAM_CALCS!L/2-0.05))</f>
        <v>0</v>
      </c>
      <c r="D73" s="4" cm="1">
        <f t="array" ref="D73">Distributed_Weight(A73,HORIZONTAL_BEAM_CALCS!P_2,(HORIZONTAL_BEAM_CALCS!L/2)-0.05,(HORIZONTAL_BEAM_CALCS!L/2)+0.05)</f>
        <v>0</v>
      </c>
      <c r="E73" s="17">
        <f>(1/(([0]!E*10^9)*HORIZONTAL_BEAM_CALCS!Ix))*(B73+C73+D73)</f>
        <v>-1.4453847527323099E-7</v>
      </c>
      <c r="G73" s="4">
        <v>0.14399999999999999</v>
      </c>
      <c r="H73" s="4" cm="1">
        <f t="array" ref="H73">(Distributed_Weight_INT(G73,HORIZONTAL_BEAM_CALCS!P_1,(HORIZONTAL_BEAM_CALCS!L/2)-0.05,0))</f>
        <v>-0.14359180182896561</v>
      </c>
      <c r="I73" s="4" cm="1">
        <f t="array" ref="I73">Distributed_Weight_INT(G73,[0]!P_3,HORIZONTAL_BEAM_CALCS!b,(HORIZONTAL_BEAM_CALCS!L/2-0.05))</f>
        <v>0</v>
      </c>
      <c r="J73" s="4" cm="1">
        <f t="array" ref="J73">Distributed_Weight_INT(G73,HORIZONTAL_BEAM_CALCS!P_2,(HORIZONTAL_BEAM_CALCS!L/2)-0.05,(HORIZONTAL_BEAM_CALCS!L/2)+0.05)</f>
        <v>0</v>
      </c>
      <c r="K73" s="4">
        <f>(1/(([0]!E*10^9)*HORIZONTAL_BEAM_CALCS!Ix))*(H73+I73+J73)</f>
        <v>-6.9378468131150857E-9</v>
      </c>
      <c r="L73" s="13">
        <f t="shared" si="5"/>
        <v>1.2382248320619448E-5</v>
      </c>
      <c r="M73">
        <f t="shared" si="4"/>
        <v>1.7590215629574728E-6</v>
      </c>
      <c r="N73" s="17">
        <f t="shared" si="6"/>
        <v>-1.446199357624893E-5</v>
      </c>
    </row>
    <row r="74" spans="1:14" x14ac:dyDescent="0.2">
      <c r="A74" s="4">
        <v>0.14599999999999999</v>
      </c>
      <c r="B74" s="4" cm="1">
        <f t="array" ref="B74">(Distributed_Weight(A74,HORIZONTAL_BEAM_CALCS!P_1,(HORIZONTAL_BEAM_CALCS!L/2)-0.05,0))</f>
        <v>-3.0751700422234998</v>
      </c>
      <c r="C74" s="4" cm="1">
        <f t="array" ref="C74">Distributed_Weight(A74,[0]!P_3,HORIZONTAL_BEAM_CALCS!b,(HORIZONTAL_BEAM_CALCS!L/2-0.05))</f>
        <v>0</v>
      </c>
      <c r="D74" s="4" cm="1">
        <f t="array" ref="D74">Distributed_Weight(A74,HORIZONTAL_BEAM_CALCS!P_2,(HORIZONTAL_BEAM_CALCS!L/2)-0.05,(HORIZONTAL_BEAM_CALCS!L/2)+0.05)</f>
        <v>0</v>
      </c>
      <c r="E74" s="17">
        <f>(1/(([0]!E*10^9)*HORIZONTAL_BEAM_CALCS!Ix))*(B74+C74+D74)</f>
        <v>-1.4858131457003239E-7</v>
      </c>
      <c r="G74" s="4">
        <v>0.14599999999999999</v>
      </c>
      <c r="H74" s="4" cm="1">
        <f t="array" ref="H74">(Distributed_Weight_INT(G74,HORIZONTAL_BEAM_CALCS!P_1,(HORIZONTAL_BEAM_CALCS!L/2)-0.05,0))</f>
        <v>-0.1496582753882103</v>
      </c>
      <c r="I74" s="4" cm="1">
        <f t="array" ref="I74">Distributed_Weight_INT(G74,[0]!P_3,HORIZONTAL_BEAM_CALCS!b,(HORIZONTAL_BEAM_CALCS!L/2-0.05))</f>
        <v>0</v>
      </c>
      <c r="J74" s="4" cm="1">
        <f t="array" ref="J74">Distributed_Weight_INT(G74,HORIZONTAL_BEAM_CALCS!P_2,(HORIZONTAL_BEAM_CALCS!L/2)-0.05,(HORIZONTAL_BEAM_CALCS!L/2)+0.05)</f>
        <v>0</v>
      </c>
      <c r="K74" s="4">
        <f>(1/(([0]!E*10^9)*HORIZONTAL_BEAM_CALCS!Ix))*(H74+I74+J74)</f>
        <v>-7.2309573090749083E-9</v>
      </c>
      <c r="L74" s="13">
        <f t="shared" si="5"/>
        <v>1.2381955210123487E-5</v>
      </c>
      <c r="M74">
        <f t="shared" si="4"/>
        <v>1.7837860595987118E-6</v>
      </c>
      <c r="N74" s="17">
        <f t="shared" si="6"/>
        <v>-1.4437229079607691E-5</v>
      </c>
    </row>
    <row r="75" spans="1:14" x14ac:dyDescent="0.2">
      <c r="A75" s="4">
        <v>0.14799999999999999</v>
      </c>
      <c r="B75" s="4" cm="1">
        <f t="array" ref="B75">(Distributed_Weight(A75,HORIZONTAL_BEAM_CALCS!P_1,(HORIZONTAL_BEAM_CALCS!L/2)-0.05,0))</f>
        <v>-3.1599983395038249</v>
      </c>
      <c r="C75" s="4" cm="1">
        <f t="array" ref="C75">Distributed_Weight(A75,[0]!P_3,HORIZONTAL_BEAM_CALCS!b,(HORIZONTAL_BEAM_CALCS!L/2-0.05))</f>
        <v>0</v>
      </c>
      <c r="D75" s="4" cm="1">
        <f t="array" ref="D75">Distributed_Weight(A75,HORIZONTAL_BEAM_CALCS!P_2,(HORIZONTAL_BEAM_CALCS!L/2)-0.05,(HORIZONTAL_BEAM_CALCS!L/2)+0.05)</f>
        <v>0</v>
      </c>
      <c r="E75" s="17">
        <f>(1/(([0]!E*10^9)*HORIZONTAL_BEAM_CALCS!Ix))*(B75+C75+D75)</f>
        <v>-1.526799171674793E-7</v>
      </c>
      <c r="G75" s="4">
        <v>0.14799999999999999</v>
      </c>
      <c r="H75" s="4" cm="1">
        <f t="array" ref="H75">(Distributed_Weight_INT(G75,HORIZONTAL_BEAM_CALCS!P_1,(HORIZONTAL_BEAM_CALCS!L/2)-0.05,0))</f>
        <v>-0.15589325141552202</v>
      </c>
      <c r="I75" s="4" cm="1">
        <f t="array" ref="I75">Distributed_Weight_INT(G75,[0]!P_3,HORIZONTAL_BEAM_CALCS!b,(HORIZONTAL_BEAM_CALCS!L/2-0.05))</f>
        <v>0</v>
      </c>
      <c r="J75" s="4" cm="1">
        <f t="array" ref="J75">Distributed_Weight_INT(G75,HORIZONTAL_BEAM_CALCS!P_2,(HORIZONTAL_BEAM_CALCS!L/2)-0.05,(HORIZONTAL_BEAM_CALCS!L/2)+0.05)</f>
        <v>0</v>
      </c>
      <c r="K75" s="4">
        <f>(1/(([0]!E*10^9)*HORIZONTAL_BEAM_CALCS!Ix))*(H75+I75+J75)</f>
        <v>-7.5322092469289784E-9</v>
      </c>
      <c r="L75" s="13">
        <f t="shared" si="5"/>
        <v>1.2381653958185634E-5</v>
      </c>
      <c r="M75">
        <f t="shared" si="4"/>
        <v>1.8085499700189588E-6</v>
      </c>
      <c r="N75" s="17">
        <f t="shared" si="6"/>
        <v>-1.4412465169187444E-5</v>
      </c>
    </row>
    <row r="76" spans="1:14" x14ac:dyDescent="0.2">
      <c r="A76" s="4">
        <v>0.15</v>
      </c>
      <c r="B76" s="4" cm="1">
        <f t="array" ref="B76">(Distributed_Weight(A76,HORIZONTAL_BEAM_CALCS!P_1,(HORIZONTAL_BEAM_CALCS!L/2)-0.05,0))</f>
        <v>-3.2459807632777609</v>
      </c>
      <c r="C76" s="4" cm="1">
        <f t="array" ref="C76">Distributed_Weight(A76,[0]!P_3,HORIZONTAL_BEAM_CALCS!b,(HORIZONTAL_BEAM_CALCS!L/2-0.05))</f>
        <v>0</v>
      </c>
      <c r="D76" s="4" cm="1">
        <f t="array" ref="D76">Distributed_Weight(A76,HORIZONTAL_BEAM_CALCS!P_2,(HORIZONTAL_BEAM_CALCS!L/2)-0.05,(HORIZONTAL_BEAM_CALCS!L/2)+0.05)</f>
        <v>0</v>
      </c>
      <c r="E76" s="17">
        <f>(1/(([0]!E*10^9)*HORIZONTAL_BEAM_CALCS!Ix))*(B76+C76+D76)</f>
        <v>-1.5683428306557182E-7</v>
      </c>
      <c r="G76" s="4">
        <v>0.15</v>
      </c>
      <c r="H76" s="4" cm="1">
        <f t="array" ref="H76">(Distributed_Weight_INT(G76,HORIZONTAL_BEAM_CALCS!P_1,(HORIZONTAL_BEAM_CALCS!L/2)-0.05,0))</f>
        <v>-0.16229903816388802</v>
      </c>
      <c r="I76" s="4" cm="1">
        <f t="array" ref="I76">Distributed_Weight_INT(G76,[0]!P_3,HORIZONTAL_BEAM_CALCS!b,(HORIZONTAL_BEAM_CALCS!L/2-0.05))</f>
        <v>0</v>
      </c>
      <c r="J76" s="4" cm="1">
        <f t="array" ref="J76">Distributed_Weight_INT(G76,HORIZONTAL_BEAM_CALCS!P_2,(HORIZONTAL_BEAM_CALCS!L/2)-0.05,(HORIZONTAL_BEAM_CALCS!L/2)+0.05)</f>
        <v>0</v>
      </c>
      <c r="K76" s="4">
        <f>(1/(([0]!E*10^9)*HORIZONTAL_BEAM_CALCS!Ix))*(H76+I76+J76)</f>
        <v>-7.8417141532785906E-9</v>
      </c>
      <c r="L76" s="13">
        <f t="shared" si="5"/>
        <v>1.2381344453279283E-5</v>
      </c>
      <c r="M76">
        <f t="shared" si="4"/>
        <v>1.8333132779353301E-6</v>
      </c>
      <c r="N76" s="17">
        <f t="shared" si="6"/>
        <v>-1.4387701861271072E-5</v>
      </c>
    </row>
    <row r="77" spans="1:14" x14ac:dyDescent="0.2">
      <c r="A77" s="4">
        <v>0.152</v>
      </c>
      <c r="B77" s="4" cm="1">
        <f t="array" ref="B77">(Distributed_Weight(A77,HORIZONTAL_BEAM_CALCS!P_1,(HORIZONTAL_BEAM_CALCS!L/2)-0.05,0))</f>
        <v>-3.3331173135453058</v>
      </c>
      <c r="C77" s="4" cm="1">
        <f t="array" ref="C77">Distributed_Weight(A77,[0]!P_3,HORIZONTAL_BEAM_CALCS!b,(HORIZONTAL_BEAM_CALCS!L/2-0.05))</f>
        <v>0</v>
      </c>
      <c r="D77" s="4" cm="1">
        <f t="array" ref="D77">Distributed_Weight(A77,HORIZONTAL_BEAM_CALCS!P_2,(HORIZONTAL_BEAM_CALCS!L/2)-0.05,(HORIZONTAL_BEAM_CALCS!L/2)+0.05)</f>
        <v>0</v>
      </c>
      <c r="E77" s="17">
        <f>(1/(([0]!E*10^9)*HORIZONTAL_BEAM_CALCS!Ix))*(B77+C77+D77)</f>
        <v>-1.6104441226430984E-7</v>
      </c>
      <c r="G77" s="4">
        <v>0.152</v>
      </c>
      <c r="H77" s="4" cm="1">
        <f t="array" ref="H77">(Distributed_Weight_INT(G77,HORIZONTAL_BEAM_CALCS!P_1,(HORIZONTAL_BEAM_CALCS!L/2)-0.05,0))</f>
        <v>-0.16887794388629551</v>
      </c>
      <c r="I77" s="4" cm="1">
        <f t="array" ref="I77">Distributed_Weight_INT(G77,[0]!P_3,HORIZONTAL_BEAM_CALCS!b,(HORIZONTAL_BEAM_CALCS!L/2-0.05))</f>
        <v>0</v>
      </c>
      <c r="J77" s="4" cm="1">
        <f t="array" ref="J77">Distributed_Weight_INT(G77,HORIZONTAL_BEAM_CALCS!P_2,(HORIZONTAL_BEAM_CALCS!L/2)-0.05,(HORIZONTAL_BEAM_CALCS!L/2)+0.05)</f>
        <v>0</v>
      </c>
      <c r="K77" s="4">
        <f>(1/(([0]!E*10^9)*HORIZONTAL_BEAM_CALCS!Ix))*(H77+I77+J77)</f>
        <v>-8.1595835547250314E-9</v>
      </c>
      <c r="L77" s="13">
        <f t="shared" si="5"/>
        <v>1.2381026583877837E-5</v>
      </c>
      <c r="M77">
        <f t="shared" si="4"/>
        <v>1.8580759668418886E-6</v>
      </c>
      <c r="N77" s="17">
        <f t="shared" si="6"/>
        <v>-1.4362939172364514E-5</v>
      </c>
    </row>
    <row r="78" spans="1:14" x14ac:dyDescent="0.2">
      <c r="A78" s="4">
        <v>0.154</v>
      </c>
      <c r="B78" s="4" cm="1">
        <f t="array" ref="B78">(Distributed_Weight(A78,HORIZONTAL_BEAM_CALCS!P_1,(HORIZONTAL_BEAM_CALCS!L/2)-0.05,0))</f>
        <v>-3.4214079903064611</v>
      </c>
      <c r="C78" s="4" cm="1">
        <f t="array" ref="C78">Distributed_Weight(A78,[0]!P_3,HORIZONTAL_BEAM_CALCS!b,(HORIZONTAL_BEAM_CALCS!L/2-0.05))</f>
        <v>0</v>
      </c>
      <c r="D78" s="4" cm="1">
        <f t="array" ref="D78">Distributed_Weight(A78,HORIZONTAL_BEAM_CALCS!P_2,(HORIZONTAL_BEAM_CALCS!L/2)-0.05,(HORIZONTAL_BEAM_CALCS!L/2)+0.05)</f>
        <v>0</v>
      </c>
      <c r="E78" s="17">
        <f>(1/(([0]!E*10^9)*HORIZONTAL_BEAM_CALCS!Ix))*(B78+C78+D78)</f>
        <v>-1.6531030476369338E-7</v>
      </c>
      <c r="G78" s="4">
        <v>0.154</v>
      </c>
      <c r="H78" s="4" cm="1">
        <f t="array" ref="H78">(Distributed_Weight_INT(G78,HORIZONTAL_BEAM_CALCS!P_1,(HORIZONTAL_BEAM_CALCS!L/2)-0.05,0))</f>
        <v>-0.17563227683573165</v>
      </c>
      <c r="I78" s="4" cm="1">
        <f t="array" ref="I78">Distributed_Weight_INT(G78,[0]!P_3,HORIZONTAL_BEAM_CALCS!b,(HORIZONTAL_BEAM_CALCS!L/2-0.05))</f>
        <v>0</v>
      </c>
      <c r="J78" s="4" cm="1">
        <f t="array" ref="J78">Distributed_Weight_INT(G78,HORIZONTAL_BEAM_CALCS!P_2,(HORIZONTAL_BEAM_CALCS!L/2)-0.05,(HORIZONTAL_BEAM_CALCS!L/2)+0.05)</f>
        <v>0</v>
      </c>
      <c r="K78" s="4">
        <f>(1/(([0]!E*10^9)*HORIZONTAL_BEAM_CALCS!Ix))*(H78+I78+J78)</f>
        <v>-8.4859289778695929E-9</v>
      </c>
      <c r="L78" s="13">
        <f t="shared" si="5"/>
        <v>1.2380700238454692E-5</v>
      </c>
      <c r="M78">
        <f t="shared" si="4"/>
        <v>1.8828380200096444E-6</v>
      </c>
      <c r="N78" s="17">
        <f t="shared" si="6"/>
        <v>-1.4338177119196758E-5</v>
      </c>
    </row>
    <row r="79" spans="1:14" x14ac:dyDescent="0.2">
      <c r="A79" s="4">
        <v>0.156</v>
      </c>
      <c r="B79" s="4" cm="1">
        <f t="array" ref="B79">(Distributed_Weight(A79,HORIZONTAL_BEAM_CALCS!P_1,(HORIZONTAL_BEAM_CALCS!L/2)-0.05,0))</f>
        <v>-3.5108527935612259</v>
      </c>
      <c r="C79" s="4" cm="1">
        <f t="array" ref="C79">Distributed_Weight(A79,[0]!P_3,HORIZONTAL_BEAM_CALCS!b,(HORIZONTAL_BEAM_CALCS!L/2-0.05))</f>
        <v>0</v>
      </c>
      <c r="D79" s="4" cm="1">
        <f t="array" ref="D79">Distributed_Weight(A79,HORIZONTAL_BEAM_CALCS!P_2,(HORIZONTAL_BEAM_CALCS!L/2)-0.05,(HORIZONTAL_BEAM_CALCS!L/2)+0.05)</f>
        <v>0</v>
      </c>
      <c r="E79" s="17">
        <f>(1/(([0]!E*10^9)*HORIZONTAL_BEAM_CALCS!Ix))*(B79+C79+D79)</f>
        <v>-1.6963196056372248E-7</v>
      </c>
      <c r="G79" s="4">
        <v>0.156</v>
      </c>
      <c r="H79" s="4" cm="1">
        <f t="array" ref="H79">(Distributed_Weight_INT(G79,HORIZONTAL_BEAM_CALCS!P_1,(HORIZONTAL_BEAM_CALCS!L/2)-0.05,0))</f>
        <v>-0.18256434526518375</v>
      </c>
      <c r="I79" s="4" cm="1">
        <f t="array" ref="I79">Distributed_Weight_INT(G79,[0]!P_3,HORIZONTAL_BEAM_CALCS!b,(HORIZONTAL_BEAM_CALCS!L/2-0.05))</f>
        <v>0</v>
      </c>
      <c r="J79" s="4" cm="1">
        <f t="array" ref="J79">Distributed_Weight_INT(G79,HORIZONTAL_BEAM_CALCS!P_2,(HORIZONTAL_BEAM_CALCS!L/2)-0.05,(HORIZONTAL_BEAM_CALCS!L/2)+0.05)</f>
        <v>0</v>
      </c>
      <c r="K79" s="4">
        <f>(1/(([0]!E*10^9)*HORIZONTAL_BEAM_CALCS!Ix))*(H79+I79+J79)</f>
        <v>-8.820861949313569E-9</v>
      </c>
      <c r="L79" s="13">
        <f t="shared" si="5"/>
        <v>1.2380365305483249E-5</v>
      </c>
      <c r="M79">
        <f t="shared" si="4"/>
        <v>1.9075994204865537E-6</v>
      </c>
      <c r="N79" s="17">
        <f t="shared" si="6"/>
        <v>-1.4313415718719848E-5</v>
      </c>
    </row>
    <row r="80" spans="1:14" x14ac:dyDescent="0.2">
      <c r="A80" s="4">
        <v>0.158</v>
      </c>
      <c r="B80" s="4" cm="1">
        <f t="array" ref="B80">(Distributed_Weight(A80,HORIZONTAL_BEAM_CALCS!P_1,(HORIZONTAL_BEAM_CALCS!L/2)-0.05,0))</f>
        <v>-3.6014517233096011</v>
      </c>
      <c r="C80" s="4" cm="1">
        <f t="array" ref="C80">Distributed_Weight(A80,[0]!P_3,HORIZONTAL_BEAM_CALCS!b,(HORIZONTAL_BEAM_CALCS!L/2-0.05))</f>
        <v>0</v>
      </c>
      <c r="D80" s="4" cm="1">
        <f t="array" ref="D80">Distributed_Weight(A80,HORIZONTAL_BEAM_CALCS!P_2,(HORIZONTAL_BEAM_CALCS!L/2)-0.05,(HORIZONTAL_BEAM_CALCS!L/2)+0.05)</f>
        <v>0</v>
      </c>
      <c r="E80" s="17">
        <f>(1/(([0]!E*10^9)*HORIZONTAL_BEAM_CALCS!Ix))*(B80+C80+D80)</f>
        <v>-1.7400937966439711E-7</v>
      </c>
      <c r="G80" s="4">
        <v>0.158</v>
      </c>
      <c r="H80" s="4" cm="1">
        <f t="array" ref="H80">(Distributed_Weight_INT(G80,HORIZONTAL_BEAM_CALCS!P_1,(HORIZONTAL_BEAM_CALCS!L/2)-0.05,0))</f>
        <v>-0.189676457427639</v>
      </c>
      <c r="I80" s="4" cm="1">
        <f t="array" ref="I80">Distributed_Weight_INT(G80,[0]!P_3,HORIZONTAL_BEAM_CALCS!b,(HORIZONTAL_BEAM_CALCS!L/2-0.05))</f>
        <v>0</v>
      </c>
      <c r="J80" s="4" cm="1">
        <f t="array" ref="J80">Distributed_Weight_INT(G80,HORIZONTAL_BEAM_CALCS!P_2,(HORIZONTAL_BEAM_CALCS!L/2)-0.05,(HORIZONTAL_BEAM_CALCS!L/2)+0.05)</f>
        <v>0</v>
      </c>
      <c r="K80" s="4">
        <f>(1/(([0]!E*10^9)*HORIZONTAL_BEAM_CALCS!Ix))*(H80+I80+J80)</f>
        <v>-9.1644939956582486E-9</v>
      </c>
      <c r="L80" s="13">
        <f t="shared" si="5"/>
        <v>1.2380021673436903E-5</v>
      </c>
      <c r="M80">
        <f t="shared" si="4"/>
        <v>1.9323601510975201E-6</v>
      </c>
      <c r="N80" s="17">
        <f t="shared" si="6"/>
        <v>-1.4288654988108882E-5</v>
      </c>
    </row>
    <row r="81" spans="1:14" x14ac:dyDescent="0.2">
      <c r="A81" s="4">
        <v>0.16</v>
      </c>
      <c r="B81" s="4" cm="1">
        <f t="array" ref="B81">(Distributed_Weight(A81,HORIZONTAL_BEAM_CALCS!P_1,(HORIZONTAL_BEAM_CALCS!L/2)-0.05,0))</f>
        <v>-3.6932047795515857</v>
      </c>
      <c r="C81" s="4" cm="1">
        <f t="array" ref="C81">Distributed_Weight(A81,[0]!P_3,HORIZONTAL_BEAM_CALCS!b,(HORIZONTAL_BEAM_CALCS!L/2-0.05))</f>
        <v>0</v>
      </c>
      <c r="D81" s="4" cm="1">
        <f t="array" ref="D81">Distributed_Weight(A81,HORIZONTAL_BEAM_CALCS!P_2,(HORIZONTAL_BEAM_CALCS!L/2)-0.05,(HORIZONTAL_BEAM_CALCS!L/2)+0.05)</f>
        <v>0</v>
      </c>
      <c r="E81" s="17">
        <f>(1/(([0]!E*10^9)*HORIZONTAL_BEAM_CALCS!Ix))*(B81+C81+D81)</f>
        <v>-1.7844256206571727E-7</v>
      </c>
      <c r="G81" s="4">
        <v>0.16</v>
      </c>
      <c r="H81" s="4" cm="1">
        <f t="array" ref="H81">(Distributed_Weight_INT(G81,HORIZONTAL_BEAM_CALCS!P_1,(HORIZONTAL_BEAM_CALCS!L/2)-0.05,0))</f>
        <v>-0.19697092157608459</v>
      </c>
      <c r="I81" s="4" cm="1">
        <f t="array" ref="I81">Distributed_Weight_INT(G81,[0]!P_3,HORIZONTAL_BEAM_CALCS!b,(HORIZONTAL_BEAM_CALCS!L/2-0.05))</f>
        <v>0</v>
      </c>
      <c r="J81" s="4" cm="1">
        <f t="array" ref="J81">Distributed_Weight_INT(G81,HORIZONTAL_BEAM_CALCS!P_2,(HORIZONTAL_BEAM_CALCS!L/2)-0.05,(HORIZONTAL_BEAM_CALCS!L/2)+0.05)</f>
        <v>0</v>
      </c>
      <c r="K81" s="4">
        <f>(1/(([0]!E*10^9)*HORIZONTAL_BEAM_CALCS!Ix))*(H81+I81+J81)</f>
        <v>-9.5169366435049222E-9</v>
      </c>
      <c r="L81" s="13">
        <f t="shared" si="5"/>
        <v>1.2379669230789058E-5</v>
      </c>
      <c r="M81">
        <f t="shared" si="4"/>
        <v>1.9571201944443938E-6</v>
      </c>
      <c r="N81" s="17">
        <f t="shared" si="6"/>
        <v>-1.4263894944762009E-5</v>
      </c>
    </row>
    <row r="82" spans="1:14" x14ac:dyDescent="0.2">
      <c r="A82" s="4">
        <v>0.16200000000000001</v>
      </c>
      <c r="B82" s="4" cm="1">
        <f t="array" ref="B82">(Distributed_Weight(A82,HORIZONTAL_BEAM_CALCS!P_1,(HORIZONTAL_BEAM_CALCS!L/2)-0.05,0))</f>
        <v>-3.7861119622871802</v>
      </c>
      <c r="C82" s="4" cm="1">
        <f t="array" ref="C82">Distributed_Weight(A82,[0]!P_3,HORIZONTAL_BEAM_CALCS!b,(HORIZONTAL_BEAM_CALCS!L/2-0.05))</f>
        <v>0</v>
      </c>
      <c r="D82" s="4" cm="1">
        <f t="array" ref="D82">Distributed_Weight(A82,HORIZONTAL_BEAM_CALCS!P_2,(HORIZONTAL_BEAM_CALCS!L/2)-0.05,(HORIZONTAL_BEAM_CALCS!L/2)+0.05)</f>
        <v>0</v>
      </c>
      <c r="E82" s="17">
        <f>(1/(([0]!E*10^9)*HORIZONTAL_BEAM_CALCS!Ix))*(B82+C82+D82)</f>
        <v>-1.8293150776768298E-7</v>
      </c>
      <c r="G82" s="4">
        <v>0.16200000000000001</v>
      </c>
      <c r="H82" s="4" cm="1">
        <f t="array" ref="H82">(Distributed_Weight_INT(G82,HORIZONTAL_BEAM_CALCS!P_1,(HORIZONTAL_BEAM_CALCS!L/2)-0.05,0))</f>
        <v>-0.20445004596350774</v>
      </c>
      <c r="I82" s="4" cm="1">
        <f t="array" ref="I82">Distributed_Weight_INT(G82,[0]!P_3,HORIZONTAL_BEAM_CALCS!b,(HORIZONTAL_BEAM_CALCS!L/2-0.05))</f>
        <v>0</v>
      </c>
      <c r="J82" s="4" cm="1">
        <f t="array" ref="J82">Distributed_Weight_INT(G82,HORIZONTAL_BEAM_CALCS!P_2,(HORIZONTAL_BEAM_CALCS!L/2)-0.05,(HORIZONTAL_BEAM_CALCS!L/2)+0.05)</f>
        <v>0</v>
      </c>
      <c r="K82" s="4">
        <f>(1/(([0]!E*10^9)*HORIZONTAL_BEAM_CALCS!Ix))*(H82+I82+J82)</f>
        <v>-9.8783014194548803E-9</v>
      </c>
      <c r="L82" s="13">
        <f t="shared" si="5"/>
        <v>1.2379307866013107E-5</v>
      </c>
      <c r="M82">
        <f t="shared" si="4"/>
        <v>1.9818795329059719E-6</v>
      </c>
      <c r="N82" s="17">
        <f t="shared" si="6"/>
        <v>-1.423913560630043E-5</v>
      </c>
    </row>
    <row r="83" spans="1:14" x14ac:dyDescent="0.2">
      <c r="A83" s="4">
        <v>0.16400000000000001</v>
      </c>
      <c r="B83" s="4" cm="1">
        <f t="array" ref="B83">(Distributed_Weight(A83,HORIZONTAL_BEAM_CALCS!P_1,(HORIZONTAL_BEAM_CALCS!L/2)-0.05,0))</f>
        <v>-3.880173271516385</v>
      </c>
      <c r="C83" s="4" cm="1">
        <f t="array" ref="C83">Distributed_Weight(A83,[0]!P_3,HORIZONTAL_BEAM_CALCS!b,(HORIZONTAL_BEAM_CALCS!L/2-0.05))</f>
        <v>0</v>
      </c>
      <c r="D83" s="4" cm="1">
        <f t="array" ref="D83">Distributed_Weight(A83,HORIZONTAL_BEAM_CALCS!P_2,(HORIZONTAL_BEAM_CALCS!L/2)-0.05,(HORIZONTAL_BEAM_CALCS!L/2)+0.05)</f>
        <v>0</v>
      </c>
      <c r="E83" s="17">
        <f>(1/(([0]!E*10^9)*HORIZONTAL_BEAM_CALCS!Ix))*(B83+C83+D83)</f>
        <v>-1.8747621677029422E-7</v>
      </c>
      <c r="G83" s="4">
        <v>0.16400000000000001</v>
      </c>
      <c r="H83" s="4" cm="1">
        <f t="array" ref="H83">(Distributed_Weight_INT(G83,HORIZONTAL_BEAM_CALCS!P_1,(HORIZONTAL_BEAM_CALCS!L/2)-0.05,0))</f>
        <v>-0.21211613884289574</v>
      </c>
      <c r="I83" s="4" cm="1">
        <f t="array" ref="I83">Distributed_Weight_INT(G83,[0]!P_3,HORIZONTAL_BEAM_CALCS!b,(HORIZONTAL_BEAM_CALCS!L/2-0.05))</f>
        <v>0</v>
      </c>
      <c r="J83" s="4" cm="1">
        <f t="array" ref="J83">Distributed_Weight_INT(G83,HORIZONTAL_BEAM_CALCS!P_2,(HORIZONTAL_BEAM_CALCS!L/2)-0.05,(HORIZONTAL_BEAM_CALCS!L/2)+0.05)</f>
        <v>0</v>
      </c>
      <c r="K83" s="4">
        <f>(1/(([0]!E*10^9)*HORIZONTAL_BEAM_CALCS!Ix))*(H83+I83+J83)</f>
        <v>-1.0248699850109419E-8</v>
      </c>
      <c r="L83" s="13">
        <f t="shared" si="5"/>
        <v>1.2378937467582454E-5</v>
      </c>
      <c r="M83">
        <f t="shared" si="4"/>
        <v>2.0066381486379982E-6</v>
      </c>
      <c r="N83" s="17">
        <f t="shared" si="6"/>
        <v>-1.4214376990568404E-5</v>
      </c>
    </row>
    <row r="84" spans="1:14" x14ac:dyDescent="0.2">
      <c r="A84" s="4">
        <v>0.16600000000000001</v>
      </c>
      <c r="B84" s="4" cm="1">
        <f t="array" ref="B84">(Distributed_Weight(A84,HORIZONTAL_BEAM_CALCS!P_1,(HORIZONTAL_BEAM_CALCS!L/2)-0.05,0))</f>
        <v>-3.9753887072391998</v>
      </c>
      <c r="C84" s="4" cm="1">
        <f t="array" ref="C84">Distributed_Weight(A84,[0]!P_3,HORIZONTAL_BEAM_CALCS!b,(HORIZONTAL_BEAM_CALCS!L/2-0.05))</f>
        <v>0</v>
      </c>
      <c r="D84" s="4" cm="1">
        <f t="array" ref="D84">Distributed_Weight(A84,HORIZONTAL_BEAM_CALCS!P_2,(HORIZONTAL_BEAM_CALCS!L/2)-0.05,(HORIZONTAL_BEAM_CALCS!L/2)+0.05)</f>
        <v>0</v>
      </c>
      <c r="E84" s="17">
        <f>(1/(([0]!E*10^9)*HORIZONTAL_BEAM_CALCS!Ix))*(B84+C84+D84)</f>
        <v>-1.9207668907355101E-7</v>
      </c>
      <c r="G84" s="4">
        <v>0.16600000000000001</v>
      </c>
      <c r="H84" s="4" cm="1">
        <f t="array" ref="H84">(Distributed_Weight_INT(G84,HORIZONTAL_BEAM_CALCS!P_1,(HORIZONTAL_BEAM_CALCS!L/2)-0.05,0))</f>
        <v>-0.21997150846723573</v>
      </c>
      <c r="I84" s="4" cm="1">
        <f t="array" ref="I84">Distributed_Weight_INT(G84,[0]!P_3,HORIZONTAL_BEAM_CALCS!b,(HORIZONTAL_BEAM_CALCS!L/2-0.05))</f>
        <v>0</v>
      </c>
      <c r="J84" s="4" cm="1">
        <f t="array" ref="J84">Distributed_Weight_INT(G84,HORIZONTAL_BEAM_CALCS!P_2,(HORIZONTAL_BEAM_CALCS!L/2)-0.05,(HORIZONTAL_BEAM_CALCS!L/2)+0.05)</f>
        <v>0</v>
      </c>
      <c r="K84" s="4">
        <f>(1/(([0]!E*10^9)*HORIZONTAL_BEAM_CALCS!Ix))*(H84+I84+J84)</f>
        <v>-1.0628243462069824E-8</v>
      </c>
      <c r="L84" s="13">
        <f t="shared" si="5"/>
        <v>1.2378557923970493E-5</v>
      </c>
      <c r="M84">
        <f t="shared" si="4"/>
        <v>2.0313960235731633E-6</v>
      </c>
      <c r="N84" s="17">
        <f t="shared" si="6"/>
        <v>-1.4189619115633239E-5</v>
      </c>
    </row>
    <row r="85" spans="1:14" x14ac:dyDescent="0.2">
      <c r="A85" s="4">
        <v>0.16800000000000001</v>
      </c>
      <c r="B85" s="4" cm="1">
        <f t="array" ref="B85">(Distributed_Weight(A85,HORIZONTAL_BEAM_CALCS!P_1,(HORIZONTAL_BEAM_CALCS!L/2)-0.05,0))</f>
        <v>-4.0717582694556231</v>
      </c>
      <c r="C85" s="4" cm="1">
        <f t="array" ref="C85">Distributed_Weight(A85,[0]!P_3,HORIZONTAL_BEAM_CALCS!b,(HORIZONTAL_BEAM_CALCS!L/2-0.05))</f>
        <v>0</v>
      </c>
      <c r="D85" s="4" cm="1">
        <f t="array" ref="D85">Distributed_Weight(A85,HORIZONTAL_BEAM_CALCS!P_2,(HORIZONTAL_BEAM_CALCS!L/2)-0.05,(HORIZONTAL_BEAM_CALCS!L/2)+0.05)</f>
        <v>0</v>
      </c>
      <c r="E85" s="17">
        <f>(1/(([0]!E*10^9)*HORIZONTAL_BEAM_CALCS!Ix))*(B85+C85+D85)</f>
        <v>-1.9673292467745328E-7</v>
      </c>
      <c r="G85" s="4">
        <v>0.16800000000000001</v>
      </c>
      <c r="H85" s="4" cm="1">
        <f t="array" ref="H85">(Distributed_Weight_INT(G85,HORIZONTAL_BEAM_CALCS!P_1,(HORIZONTAL_BEAM_CALCS!L/2)-0.05,0))</f>
        <v>-0.22801846308951493</v>
      </c>
      <c r="I85" s="4" cm="1">
        <f t="array" ref="I85">Distributed_Weight_INT(G85,[0]!P_3,HORIZONTAL_BEAM_CALCS!b,(HORIZONTAL_BEAM_CALCS!L/2-0.05))</f>
        <v>0</v>
      </c>
      <c r="J85" s="4" cm="1">
        <f t="array" ref="J85">Distributed_Weight_INT(G85,HORIZONTAL_BEAM_CALCS!P_2,(HORIZONTAL_BEAM_CALCS!L/2)-0.05,(HORIZONTAL_BEAM_CALCS!L/2)+0.05)</f>
        <v>0</v>
      </c>
      <c r="K85" s="4">
        <f>(1/(([0]!E*10^9)*HORIZONTAL_BEAM_CALCS!Ix))*(H85+I85+J85)</f>
        <v>-1.1017043781937386E-8</v>
      </c>
      <c r="L85" s="13">
        <f t="shared" si="5"/>
        <v>1.2378169123650625E-5</v>
      </c>
      <c r="M85">
        <f t="shared" si="4"/>
        <v>2.0561531394211044E-6</v>
      </c>
      <c r="N85" s="17">
        <f t="shared" si="6"/>
        <v>-1.4164861999785297E-5</v>
      </c>
    </row>
    <row r="86" spans="1:14" x14ac:dyDescent="0.2">
      <c r="A86" s="4">
        <v>0.17</v>
      </c>
      <c r="B86" s="4" cm="1">
        <f t="array" ref="B86">(Distributed_Weight(A86,HORIZONTAL_BEAM_CALCS!P_1,(HORIZONTAL_BEAM_CALCS!L/2)-0.05,0))</f>
        <v>-4.1692819581656577</v>
      </c>
      <c r="C86" s="4" cm="1">
        <f t="array" ref="C86">Distributed_Weight(A86,[0]!P_3,HORIZONTAL_BEAM_CALCS!b,(HORIZONTAL_BEAM_CALCS!L/2-0.05))</f>
        <v>0</v>
      </c>
      <c r="D86" s="4" cm="1">
        <f t="array" ref="D86">Distributed_Weight(A86,HORIZONTAL_BEAM_CALCS!P_2,(HORIZONTAL_BEAM_CALCS!L/2)-0.05,(HORIZONTAL_BEAM_CALCS!L/2)+0.05)</f>
        <v>0</v>
      </c>
      <c r="E86" s="17">
        <f>(1/(([0]!E*10^9)*HORIZONTAL_BEAM_CALCS!Ix))*(B86+C86+D86)</f>
        <v>-2.0144492358200116E-7</v>
      </c>
      <c r="G86" s="4">
        <v>0.17</v>
      </c>
      <c r="H86" s="4" cm="1">
        <f t="array" ref="H86">(Distributed_Weight_INT(G86,HORIZONTAL_BEAM_CALCS!P_1,(HORIZONTAL_BEAM_CALCS!L/2)-0.05,0))</f>
        <v>-0.23625931096272063</v>
      </c>
      <c r="I86" s="4" cm="1">
        <f t="array" ref="I86">Distributed_Weight_INT(G86,[0]!P_3,HORIZONTAL_BEAM_CALCS!b,(HORIZONTAL_BEAM_CALCS!L/2-0.05))</f>
        <v>0</v>
      </c>
      <c r="J86" s="4" cm="1">
        <f t="array" ref="J86">Distributed_Weight_INT(G86,HORIZONTAL_BEAM_CALCS!P_2,(HORIZONTAL_BEAM_CALCS!L/2)-0.05,(HORIZONTAL_BEAM_CALCS!L/2)+0.05)</f>
        <v>0</v>
      </c>
      <c r="K86" s="4">
        <f>(1/(([0]!E*10^9)*HORIZONTAL_BEAM_CALCS!Ix))*(H86+I86+J86)</f>
        <v>-1.1415212336313401E-8</v>
      </c>
      <c r="L86" s="13">
        <f t="shared" si="5"/>
        <v>1.2377770955096248E-5</v>
      </c>
      <c r="M86">
        <f t="shared" si="4"/>
        <v>2.0809094776684058E-6</v>
      </c>
      <c r="N86" s="17">
        <f t="shared" si="6"/>
        <v>-1.4140105661537998E-5</v>
      </c>
    </row>
    <row r="87" spans="1:14" x14ac:dyDescent="0.2">
      <c r="A87" s="4">
        <v>0.17199999999999999</v>
      </c>
      <c r="B87" s="4" cm="1">
        <f t="array" ref="B87">(Distributed_Weight(A87,HORIZONTAL_BEAM_CALCS!P_1,(HORIZONTAL_BEAM_CALCS!L/2)-0.05,0))</f>
        <v>-4.2679597733693004</v>
      </c>
      <c r="C87" s="4" cm="1">
        <f t="array" ref="C87">Distributed_Weight(A87,[0]!P_3,HORIZONTAL_BEAM_CALCS!b,(HORIZONTAL_BEAM_CALCS!L/2-0.05))</f>
        <v>0</v>
      </c>
      <c r="D87" s="4" cm="1">
        <f t="array" ref="D87">Distributed_Weight(A87,HORIZONTAL_BEAM_CALCS!P_2,(HORIZONTAL_BEAM_CALCS!L/2)-0.05,(HORIZONTAL_BEAM_CALCS!L/2)+0.05)</f>
        <v>0</v>
      </c>
      <c r="E87" s="17">
        <f>(1/(([0]!E*10^9)*HORIZONTAL_BEAM_CALCS!Ix))*(B87+C87+D87)</f>
        <v>-2.0621268578719448E-7</v>
      </c>
      <c r="G87" s="4">
        <v>0.17199999999999999</v>
      </c>
      <c r="H87" s="4" cm="1">
        <f t="array" ref="H87">(Distributed_Weight_INT(G87,HORIZONTAL_BEAM_CALCS!P_1,(HORIZONTAL_BEAM_CALCS!L/2)-0.05,0))</f>
        <v>-0.24469636033983988</v>
      </c>
      <c r="I87" s="4" cm="1">
        <f t="array" ref="I87">Distributed_Weight_INT(G87,[0]!P_3,HORIZONTAL_BEAM_CALCS!b,(HORIZONTAL_BEAM_CALCS!L/2-0.05))</f>
        <v>0</v>
      </c>
      <c r="J87" s="4" cm="1">
        <f t="array" ref="J87">Distributed_Weight_INT(G87,HORIZONTAL_BEAM_CALCS!P_2,(HORIZONTAL_BEAM_CALCS!L/2)-0.05,(HORIZONTAL_BEAM_CALCS!L/2)+0.05)</f>
        <v>0</v>
      </c>
      <c r="K87" s="4">
        <f>(1/(([0]!E*10^9)*HORIZONTAL_BEAM_CALCS!Ix))*(H87+I87+J87)</f>
        <v>-1.182286065179915E-8</v>
      </c>
      <c r="L87" s="13">
        <f t="shared" si="5"/>
        <v>1.2377363306780763E-5</v>
      </c>
      <c r="M87">
        <f t="shared" si="4"/>
        <v>2.1056650195785979E-6</v>
      </c>
      <c r="N87" s="17">
        <f t="shared" si="6"/>
        <v>-1.4115350119627805E-5</v>
      </c>
    </row>
    <row r="88" spans="1:14" x14ac:dyDescent="0.2">
      <c r="A88" s="4">
        <v>0.17399999999999999</v>
      </c>
      <c r="B88" s="4" cm="1">
        <f t="array" ref="B88">(Distributed_Weight(A88,HORIZONTAL_BEAM_CALCS!P_1,(HORIZONTAL_BEAM_CALCS!L/2)-0.05,0))</f>
        <v>-4.3677917150665548</v>
      </c>
      <c r="C88" s="4" cm="1">
        <f t="array" ref="C88">Distributed_Weight(A88,[0]!P_3,HORIZONTAL_BEAM_CALCS!b,(HORIZONTAL_BEAM_CALCS!L/2-0.05))</f>
        <v>0</v>
      </c>
      <c r="D88" s="4" cm="1">
        <f t="array" ref="D88">Distributed_Weight(A88,HORIZONTAL_BEAM_CALCS!P_2,(HORIZONTAL_BEAM_CALCS!L/2)-0.05,(HORIZONTAL_BEAM_CALCS!L/2)+0.05)</f>
        <v>0</v>
      </c>
      <c r="E88" s="17">
        <f>(1/(([0]!E*10^9)*HORIZONTAL_BEAM_CALCS!Ix))*(B88+C88+D88)</f>
        <v>-2.1103621129303344E-7</v>
      </c>
      <c r="G88" s="4">
        <v>0.17399999999999999</v>
      </c>
      <c r="H88" s="4" cm="1">
        <f t="array" ref="H88">(Distributed_Weight_INT(G88,HORIZONTAL_BEAM_CALCS!P_1,(HORIZONTAL_BEAM_CALCS!L/2)-0.05,0))</f>
        <v>-0.25333191947386013</v>
      </c>
      <c r="I88" s="4" cm="1">
        <f t="array" ref="I88">Distributed_Weight_INT(G88,[0]!P_3,HORIZONTAL_BEAM_CALCS!b,(HORIZONTAL_BEAM_CALCS!L/2-0.05))</f>
        <v>0</v>
      </c>
      <c r="J88" s="4" cm="1">
        <f t="array" ref="J88">Distributed_Weight_INT(G88,HORIZONTAL_BEAM_CALCS!P_2,(HORIZONTAL_BEAM_CALCS!L/2)-0.05,(HORIZONTAL_BEAM_CALCS!L/2)+0.05)</f>
        <v>0</v>
      </c>
      <c r="K88" s="4">
        <f>(1/(([0]!E*10^9)*HORIZONTAL_BEAM_CALCS!Ix))*(H88+I88+J88)</f>
        <v>-1.2240100254995936E-8</v>
      </c>
      <c r="L88" s="13">
        <f t="shared" si="5"/>
        <v>1.2376946067177566E-5</v>
      </c>
      <c r="M88">
        <f t="shared" si="4"/>
        <v>2.1304197461921594E-6</v>
      </c>
      <c r="N88" s="17">
        <f t="shared" si="6"/>
        <v>-1.4090595393014243E-5</v>
      </c>
    </row>
    <row r="89" spans="1:14" x14ac:dyDescent="0.2">
      <c r="A89" s="4">
        <v>0.17599999999999999</v>
      </c>
      <c r="B89" s="4" cm="1">
        <f t="array" ref="B89">(Distributed_Weight(A89,HORIZONTAL_BEAM_CALCS!P_1,(HORIZONTAL_BEAM_CALCS!L/2)-0.05,0))</f>
        <v>-4.4687777832574183</v>
      </c>
      <c r="C89" s="4" cm="1">
        <f t="array" ref="C89">Distributed_Weight(A89,[0]!P_3,HORIZONTAL_BEAM_CALCS!b,(HORIZONTAL_BEAM_CALCS!L/2-0.05))</f>
        <v>0</v>
      </c>
      <c r="D89" s="4" cm="1">
        <f t="array" ref="D89">Distributed_Weight(A89,HORIZONTAL_BEAM_CALCS!P_2,(HORIZONTAL_BEAM_CALCS!L/2)-0.05,(HORIZONTAL_BEAM_CALCS!L/2)+0.05)</f>
        <v>0</v>
      </c>
      <c r="E89" s="17">
        <f>(1/(([0]!E*10^9)*HORIZONTAL_BEAM_CALCS!Ix))*(B89+C89+D89)</f>
        <v>-2.1591550009951787E-7</v>
      </c>
      <c r="G89" s="4">
        <v>0.17599999999999999</v>
      </c>
      <c r="H89" s="4" cm="1">
        <f t="array" ref="H89">(Distributed_Weight_INT(G89,HORIZONTAL_BEAM_CALCS!P_1,(HORIZONTAL_BEAM_CALCS!L/2)-0.05,0))</f>
        <v>-0.26216829661776853</v>
      </c>
      <c r="I89" s="4" cm="1">
        <f t="array" ref="I89">Distributed_Weight_INT(G89,[0]!P_3,HORIZONTAL_BEAM_CALCS!b,(HORIZONTAL_BEAM_CALCS!L/2-0.05))</f>
        <v>0</v>
      </c>
      <c r="J89" s="4" cm="1">
        <f t="array" ref="J89">Distributed_Weight_INT(G89,HORIZONTAL_BEAM_CALCS!P_2,(HORIZONTAL_BEAM_CALCS!L/2)-0.05,(HORIZONTAL_BEAM_CALCS!L/2)+0.05)</f>
        <v>0</v>
      </c>
      <c r="K89" s="4">
        <f>(1/(([0]!E*10^9)*HORIZONTAL_BEAM_CALCS!Ix))*(H89+I89+J89)</f>
        <v>-1.2667042672505048E-8</v>
      </c>
      <c r="L89" s="13">
        <f t="shared" si="5"/>
        <v>1.2376519124760057E-5</v>
      </c>
      <c r="M89">
        <f t="shared" si="4"/>
        <v>2.1551736383265147E-6</v>
      </c>
      <c r="N89" s="17">
        <f t="shared" si="6"/>
        <v>-1.4065841500879888E-5</v>
      </c>
    </row>
    <row r="90" spans="1:14" x14ac:dyDescent="0.2">
      <c r="A90" s="4">
        <v>0.17799999999999999</v>
      </c>
      <c r="B90" s="4" cm="1">
        <f t="array" ref="B90">(Distributed_Weight(A90,HORIZONTAL_BEAM_CALCS!P_1,(HORIZONTAL_BEAM_CALCS!L/2)-0.05,0))</f>
        <v>-4.5709179779418916</v>
      </c>
      <c r="C90" s="4" cm="1">
        <f t="array" ref="C90">Distributed_Weight(A90,[0]!P_3,HORIZONTAL_BEAM_CALCS!b,(HORIZONTAL_BEAM_CALCS!L/2-0.05))</f>
        <v>0</v>
      </c>
      <c r="D90" s="4" cm="1">
        <f t="array" ref="D90">Distributed_Weight(A90,HORIZONTAL_BEAM_CALCS!P_2,(HORIZONTAL_BEAM_CALCS!L/2)-0.05,(HORIZONTAL_BEAM_CALCS!L/2)+0.05)</f>
        <v>0</v>
      </c>
      <c r="E90" s="17">
        <f>(1/(([0]!E*10^9)*HORIZONTAL_BEAM_CALCS!Ix))*(B90+C90+D90)</f>
        <v>-2.2085055220664786E-7</v>
      </c>
      <c r="G90" s="4">
        <v>0.17799999999999999</v>
      </c>
      <c r="H90" s="4" cm="1">
        <f t="array" ref="H90">(Distributed_Weight_INT(G90,HORIZONTAL_BEAM_CALCS!P_1,(HORIZONTAL_BEAM_CALCS!L/2)-0.05,0))</f>
        <v>-0.27120780002455225</v>
      </c>
      <c r="I90" s="4" cm="1">
        <f t="array" ref="I90">Distributed_Weight_INT(G90,[0]!P_3,HORIZONTAL_BEAM_CALCS!b,(HORIZONTAL_BEAM_CALCS!L/2-0.05))</f>
        <v>0</v>
      </c>
      <c r="J90" s="4" cm="1">
        <f t="array" ref="J90">Distributed_Weight_INT(G90,HORIZONTAL_BEAM_CALCS!P_2,(HORIZONTAL_BEAM_CALCS!L/2)-0.05,(HORIZONTAL_BEAM_CALCS!L/2)+0.05)</f>
        <v>0</v>
      </c>
      <c r="K90" s="4">
        <f>(1/(([0]!E*10^9)*HORIZONTAL_BEAM_CALCS!Ix))*(H90+I90+J90)</f>
        <v>-1.3103799430927774E-8</v>
      </c>
      <c r="L90" s="13">
        <f t="shared" si="5"/>
        <v>1.2376082368001635E-5</v>
      </c>
      <c r="M90">
        <f t="shared" si="4"/>
        <v>2.1799266765760348E-6</v>
      </c>
      <c r="N90" s="17">
        <f t="shared" si="6"/>
        <v>-1.4041088462630369E-5</v>
      </c>
    </row>
    <row r="91" spans="1:14" x14ac:dyDescent="0.2">
      <c r="A91" s="4">
        <v>0.18</v>
      </c>
      <c r="B91" s="4" cm="1">
        <f t="array" ref="B91">(Distributed_Weight(A91,HORIZONTAL_BEAM_CALCS!P_1,(HORIZONTAL_BEAM_CALCS!L/2)-0.05,0))</f>
        <v>-4.6742122991199757</v>
      </c>
      <c r="C91" s="4" cm="1">
        <f t="array" ref="C91">Distributed_Weight(A91,[0]!P_3,HORIZONTAL_BEAM_CALCS!b,(HORIZONTAL_BEAM_CALCS!L/2-0.05))</f>
        <v>0</v>
      </c>
      <c r="D91" s="4" cm="1">
        <f t="array" ref="D91">Distributed_Weight(A91,HORIZONTAL_BEAM_CALCS!P_2,(HORIZONTAL_BEAM_CALCS!L/2)-0.05,(HORIZONTAL_BEAM_CALCS!L/2)+0.05)</f>
        <v>0</v>
      </c>
      <c r="E91" s="17">
        <f>(1/(([0]!E*10^9)*HORIZONTAL_BEAM_CALCS!Ix))*(B91+C91+D91)</f>
        <v>-2.2584136761442343E-7</v>
      </c>
      <c r="G91" s="4">
        <v>0.18</v>
      </c>
      <c r="H91" s="4" cm="1">
        <f t="array" ref="H91">(Distributed_Weight_INT(G91,HORIZONTAL_BEAM_CALCS!P_1,(HORIZONTAL_BEAM_CALCS!L/2)-0.05,0))</f>
        <v>-0.28045273794719849</v>
      </c>
      <c r="I91" s="4" cm="1">
        <f t="array" ref="I91">Distributed_Weight_INT(G91,[0]!P_3,HORIZONTAL_BEAM_CALCS!b,(HORIZONTAL_BEAM_CALCS!L/2-0.05))</f>
        <v>0</v>
      </c>
      <c r="J91" s="4" cm="1">
        <f t="array" ref="J91">Distributed_Weight_INT(G91,HORIZONTAL_BEAM_CALCS!P_2,(HORIZONTAL_BEAM_CALCS!L/2)-0.05,(HORIZONTAL_BEAM_CALCS!L/2)+0.05)</f>
        <v>0</v>
      </c>
      <c r="K91" s="4">
        <f>(1/(([0]!E*10^9)*HORIZONTAL_BEAM_CALCS!Ix))*(H91+I91+J91)</f>
        <v>-1.3550482056865403E-8</v>
      </c>
      <c r="L91" s="13">
        <f t="shared" si="5"/>
        <v>1.2375635685375698E-5</v>
      </c>
      <c r="M91">
        <f t="shared" si="4"/>
        <v>2.2046788413120381E-6</v>
      </c>
      <c r="N91" s="17">
        <f t="shared" si="6"/>
        <v>-1.4016336297894364E-5</v>
      </c>
    </row>
    <row r="92" spans="1:14" x14ac:dyDescent="0.2">
      <c r="A92" s="4">
        <v>0.182</v>
      </c>
      <c r="B92" s="4" cm="1">
        <f t="array" ref="B92">(Distributed_Weight(A92,HORIZONTAL_BEAM_CALCS!P_1,(HORIZONTAL_BEAM_CALCS!L/2)-0.05,0))</f>
        <v>-4.7786607467916689</v>
      </c>
      <c r="C92" s="4" cm="1">
        <f t="array" ref="C92">Distributed_Weight(A92,[0]!P_3,HORIZONTAL_BEAM_CALCS!b,(HORIZONTAL_BEAM_CALCS!L/2-0.05))</f>
        <v>0</v>
      </c>
      <c r="D92" s="4" cm="1">
        <f t="array" ref="D92">Distributed_Weight(A92,HORIZONTAL_BEAM_CALCS!P_2,(HORIZONTAL_BEAM_CALCS!L/2)-0.05,(HORIZONTAL_BEAM_CALCS!L/2)+0.05)</f>
        <v>0</v>
      </c>
      <c r="E92" s="17">
        <f>(1/(([0]!E*10^9)*HORIZONTAL_BEAM_CALCS!Ix))*(B92+C92+D92)</f>
        <v>-2.3088794632284448E-7</v>
      </c>
      <c r="G92" s="4">
        <v>0.182</v>
      </c>
      <c r="H92" s="4" cm="1">
        <f t="array" ref="H92">(Distributed_Weight_INT(G92,HORIZONTAL_BEAM_CALCS!P_1,(HORIZONTAL_BEAM_CALCS!L/2)-0.05,0))</f>
        <v>-0.28990541863869457</v>
      </c>
      <c r="I92" s="4" cm="1">
        <f t="array" ref="I92">Distributed_Weight_INT(G92,[0]!P_3,HORIZONTAL_BEAM_CALCS!b,(HORIZONTAL_BEAM_CALCS!L/2-0.05))</f>
        <v>0</v>
      </c>
      <c r="J92" s="4" cm="1">
        <f t="array" ref="J92">Distributed_Weight_INT(G92,HORIZONTAL_BEAM_CALCS!P_2,(HORIZONTAL_BEAM_CALCS!L/2)-0.05,(HORIZONTAL_BEAM_CALCS!L/2)+0.05)</f>
        <v>0</v>
      </c>
      <c r="K92" s="4">
        <f>(1/(([0]!E*10^9)*HORIZONTAL_BEAM_CALCS!Ix))*(H92+I92+J92)</f>
        <v>-1.4007202076919232E-8</v>
      </c>
      <c r="L92" s="13">
        <f t="shared" si="5"/>
        <v>1.2375178965355643E-5</v>
      </c>
      <c r="M92">
        <f t="shared" ref="M92:M155" si="7">M91+L91*(G92-G91)</f>
        <v>2.2294301126827896E-6</v>
      </c>
      <c r="N92" s="17">
        <f t="shared" si="6"/>
        <v>-1.3991585026523613E-5</v>
      </c>
    </row>
    <row r="93" spans="1:14" x14ac:dyDescent="0.2">
      <c r="A93" s="4">
        <v>0.184</v>
      </c>
      <c r="B93" s="4" cm="1">
        <f t="array" ref="B93">(Distributed_Weight(A93,HORIZONTAL_BEAM_CALCS!P_1,(HORIZONTAL_BEAM_CALCS!L/2)-0.05,0))</f>
        <v>-4.8842633209569719</v>
      </c>
      <c r="C93" s="4" cm="1">
        <f t="array" ref="C93">Distributed_Weight(A93,[0]!P_3,HORIZONTAL_BEAM_CALCS!b,(HORIZONTAL_BEAM_CALCS!L/2-0.05))</f>
        <v>0</v>
      </c>
      <c r="D93" s="4" cm="1">
        <f t="array" ref="D93">Distributed_Weight(A93,HORIZONTAL_BEAM_CALCS!P_2,(HORIZONTAL_BEAM_CALCS!L/2)-0.05,(HORIZONTAL_BEAM_CALCS!L/2)+0.05)</f>
        <v>0</v>
      </c>
      <c r="E93" s="17">
        <f>(1/(([0]!E*10^9)*HORIZONTAL_BEAM_CALCS!Ix))*(B93+C93+D93)</f>
        <v>-2.3599028833191107E-7</v>
      </c>
      <c r="G93" s="4">
        <v>0.184</v>
      </c>
      <c r="H93" s="4" cm="1">
        <f t="array" ref="H93">(Distributed_Weight_INT(G93,HORIZONTAL_BEAM_CALCS!P_1,(HORIZONTAL_BEAM_CALCS!L/2)-0.05,0))</f>
        <v>-0.29956815035202761</v>
      </c>
      <c r="I93" s="4" cm="1">
        <f t="array" ref="I93">Distributed_Weight_INT(G93,[0]!P_3,HORIZONTAL_BEAM_CALCS!b,(HORIZONTAL_BEAM_CALCS!L/2-0.05))</f>
        <v>0</v>
      </c>
      <c r="J93" s="4" cm="1">
        <f t="array" ref="J93">Distributed_Weight_INT(G93,HORIZONTAL_BEAM_CALCS!P_2,(HORIZONTAL_BEAM_CALCS!L/2)-0.05,(HORIZONTAL_BEAM_CALCS!L/2)+0.05)</f>
        <v>0</v>
      </c>
      <c r="K93" s="4">
        <f>(1/(([0]!E*10^9)*HORIZONTAL_BEAM_CALCS!Ix))*(H93+I93+J93)</f>
        <v>-1.4474071017690547E-8</v>
      </c>
      <c r="L93" s="13">
        <f t="shared" si="5"/>
        <v>1.2374712096414872E-5</v>
      </c>
      <c r="M93">
        <f t="shared" si="7"/>
        <v>2.2541804706135009E-6</v>
      </c>
      <c r="N93" s="17">
        <f t="shared" si="6"/>
        <v>-1.3966834668592902E-5</v>
      </c>
    </row>
    <row r="94" spans="1:14" x14ac:dyDescent="0.2">
      <c r="A94" s="4">
        <v>0.186</v>
      </c>
      <c r="B94" s="4" cm="1">
        <f t="array" ref="B94">(Distributed_Weight(A94,HORIZONTAL_BEAM_CALCS!P_1,(HORIZONTAL_BEAM_CALCS!L/2)-0.05,0))</f>
        <v>-4.9910200216158858</v>
      </c>
      <c r="C94" s="4" cm="1">
        <f t="array" ref="C94">Distributed_Weight(A94,[0]!P_3,HORIZONTAL_BEAM_CALCS!b,(HORIZONTAL_BEAM_CALCS!L/2-0.05))</f>
        <v>0</v>
      </c>
      <c r="D94" s="4" cm="1">
        <f t="array" ref="D94">Distributed_Weight(A94,HORIZONTAL_BEAM_CALCS!P_2,(HORIZONTAL_BEAM_CALCS!L/2)-0.05,(HORIZONTAL_BEAM_CALCS!L/2)+0.05)</f>
        <v>0</v>
      </c>
      <c r="E94" s="17">
        <f>(1/(([0]!E*10^9)*HORIZONTAL_BEAM_CALCS!Ix))*(B94+C94+D94)</f>
        <v>-2.4114839364162328E-7</v>
      </c>
      <c r="G94" s="4">
        <v>0.186</v>
      </c>
      <c r="H94" s="4" cm="1">
        <f t="array" ref="H94">(Distributed_Weight_INT(G94,HORIZONTAL_BEAM_CALCS!P_1,(HORIZONTAL_BEAM_CALCS!L/2)-0.05,0))</f>
        <v>-0.30944324134018486</v>
      </c>
      <c r="I94" s="4" cm="1">
        <f t="array" ref="I94">Distributed_Weight_INT(G94,[0]!P_3,HORIZONTAL_BEAM_CALCS!b,(HORIZONTAL_BEAM_CALCS!L/2-0.05))</f>
        <v>0</v>
      </c>
      <c r="J94" s="4" cm="1">
        <f t="array" ref="J94">Distributed_Weight_INT(G94,HORIZONTAL_BEAM_CALCS!P_2,(HORIZONTAL_BEAM_CALCS!L/2)-0.05,(HORIZONTAL_BEAM_CALCS!L/2)+0.05)</f>
        <v>0</v>
      </c>
      <c r="K94" s="4">
        <f>(1/(([0]!E*10^9)*HORIZONTAL_BEAM_CALCS!Ix))*(H94+I94+J94)</f>
        <v>-1.495120040578064E-8</v>
      </c>
      <c r="L94" s="13">
        <f t="shared" si="5"/>
        <v>1.2374234967026781E-5</v>
      </c>
      <c r="M94">
        <f t="shared" si="7"/>
        <v>2.2789298948063306E-6</v>
      </c>
      <c r="N94" s="17">
        <f t="shared" si="6"/>
        <v>-1.3942085244400072E-5</v>
      </c>
    </row>
    <row r="95" spans="1:14" x14ac:dyDescent="0.2">
      <c r="A95" s="4">
        <v>0.188</v>
      </c>
      <c r="B95" s="4" cm="1">
        <f t="array" ref="B95">(Distributed_Weight(A95,HORIZONTAL_BEAM_CALCS!P_1,(HORIZONTAL_BEAM_CALCS!L/2)-0.05,0))</f>
        <v>-5.0989308487684077</v>
      </c>
      <c r="C95" s="4" cm="1">
        <f t="array" ref="C95">Distributed_Weight(A95,[0]!P_3,HORIZONTAL_BEAM_CALCS!b,(HORIZONTAL_BEAM_CALCS!L/2-0.05))</f>
        <v>0</v>
      </c>
      <c r="D95" s="4" cm="1">
        <f t="array" ref="D95">Distributed_Weight(A95,HORIZONTAL_BEAM_CALCS!P_2,(HORIZONTAL_BEAM_CALCS!L/2)-0.05,(HORIZONTAL_BEAM_CALCS!L/2)+0.05)</f>
        <v>0</v>
      </c>
      <c r="E95" s="17">
        <f>(1/(([0]!E*10^9)*HORIZONTAL_BEAM_CALCS!Ix))*(B95+C95+D95)</f>
        <v>-2.4636226225198091E-7</v>
      </c>
      <c r="G95" s="4">
        <v>0.188</v>
      </c>
      <c r="H95" s="4" cm="1">
        <f t="array" ref="H95">(Distributed_Weight_INT(G95,HORIZONTAL_BEAM_CALCS!P_1,(HORIZONTAL_BEAM_CALCS!L/2)-0.05,0))</f>
        <v>-0.31953299985615358</v>
      </c>
      <c r="I95" s="4" cm="1">
        <f t="array" ref="I95">Distributed_Weight_INT(G95,[0]!P_3,HORIZONTAL_BEAM_CALCS!b,(HORIZONTAL_BEAM_CALCS!L/2-0.05))</f>
        <v>0</v>
      </c>
      <c r="J95" s="4" cm="1">
        <f t="array" ref="J95">Distributed_Weight_INT(G95,HORIZONTAL_BEAM_CALCS!P_2,(HORIZONTAL_BEAM_CALCS!L/2)-0.05,(HORIZONTAL_BEAM_CALCS!L/2)+0.05)</f>
        <v>0</v>
      </c>
      <c r="K95" s="4">
        <f>(1/(([0]!E*10^9)*HORIZONTAL_BEAM_CALCS!Ix))*(H95+I95+J95)</f>
        <v>-1.5438701767790806E-8</v>
      </c>
      <c r="L95" s="13">
        <f t="shared" si="5"/>
        <v>1.2373747465664772E-5</v>
      </c>
      <c r="M95">
        <f t="shared" si="7"/>
        <v>2.3036783647403842E-6</v>
      </c>
      <c r="N95" s="17">
        <f t="shared" si="6"/>
        <v>-1.3917336774466018E-5</v>
      </c>
    </row>
    <row r="96" spans="1:14" x14ac:dyDescent="0.2">
      <c r="A96" s="4">
        <v>0.19</v>
      </c>
      <c r="B96" s="4" cm="1">
        <f t="array" ref="B96">(Distributed_Weight(A96,HORIZONTAL_BEAM_CALCS!P_1,(HORIZONTAL_BEAM_CALCS!L/2)-0.05,0))</f>
        <v>-5.2079958024145405</v>
      </c>
      <c r="C96" s="4" cm="1">
        <f t="array" ref="C96">Distributed_Weight(A96,[0]!P_3,HORIZONTAL_BEAM_CALCS!b,(HORIZONTAL_BEAM_CALCS!L/2-0.05))</f>
        <v>0</v>
      </c>
      <c r="D96" s="4" cm="1">
        <f t="array" ref="D96">Distributed_Weight(A96,HORIZONTAL_BEAM_CALCS!P_2,(HORIZONTAL_BEAM_CALCS!L/2)-0.05,(HORIZONTAL_BEAM_CALCS!L/2)+0.05)</f>
        <v>0</v>
      </c>
      <c r="E96" s="17">
        <f>(1/(([0]!E*10^9)*HORIZONTAL_BEAM_CALCS!Ix))*(B96+C96+D96)</f>
        <v>-2.5163189416298409E-7</v>
      </c>
      <c r="G96" s="4">
        <v>0.19</v>
      </c>
      <c r="H96" s="4" cm="1">
        <f t="array" ref="H96">(Distributed_Weight_INT(G96,HORIZONTAL_BEAM_CALCS!P_1,(HORIZONTAL_BEAM_CALCS!L/2)-0.05,0))</f>
        <v>-0.32983973415292095</v>
      </c>
      <c r="I96" s="4" cm="1">
        <f t="array" ref="I96">Distributed_Weight_INT(G96,[0]!P_3,HORIZONTAL_BEAM_CALCS!b,(HORIZONTAL_BEAM_CALCS!L/2-0.05))</f>
        <v>0</v>
      </c>
      <c r="J96" s="4" cm="1">
        <f t="array" ref="J96">Distributed_Weight_INT(G96,HORIZONTAL_BEAM_CALCS!P_2,(HORIZONTAL_BEAM_CALCS!L/2)-0.05,(HORIZONTAL_BEAM_CALCS!L/2)+0.05)</f>
        <v>0</v>
      </c>
      <c r="K96" s="4">
        <f>(1/(([0]!E*10^9)*HORIZONTAL_BEAM_CALCS!Ix))*(H96+I96+J96)</f>
        <v>-1.5936686630322329E-8</v>
      </c>
      <c r="L96" s="13">
        <f t="shared" si="5"/>
        <v>1.237324948080224E-5</v>
      </c>
      <c r="M96">
        <f t="shared" si="7"/>
        <v>2.328425859671714E-6</v>
      </c>
      <c r="N96" s="17">
        <f t="shared" si="6"/>
        <v>-1.3892589279534689E-5</v>
      </c>
    </row>
    <row r="97" spans="1:14" x14ac:dyDescent="0.2">
      <c r="A97" s="4">
        <v>0.192</v>
      </c>
      <c r="B97" s="4" cm="1">
        <f t="array" ref="B97">(Distributed_Weight(A97,HORIZONTAL_BEAM_CALCS!P_1,(HORIZONTAL_BEAM_CALCS!L/2)-0.05,0))</f>
        <v>-5.3182148825542832</v>
      </c>
      <c r="C97" s="4" cm="1">
        <f t="array" ref="C97">Distributed_Weight(A97,[0]!P_3,HORIZONTAL_BEAM_CALCS!b,(HORIZONTAL_BEAM_CALCS!L/2-0.05))</f>
        <v>0</v>
      </c>
      <c r="D97" s="4" cm="1">
        <f t="array" ref="D97">Distributed_Weight(A97,HORIZONTAL_BEAM_CALCS!P_2,(HORIZONTAL_BEAM_CALCS!L/2)-0.05,(HORIZONTAL_BEAM_CALCS!L/2)+0.05)</f>
        <v>0</v>
      </c>
      <c r="E97" s="17">
        <f>(1/(([0]!E*10^9)*HORIZONTAL_BEAM_CALCS!Ix))*(B97+C97+D97)</f>
        <v>-2.5695728937463288E-7</v>
      </c>
      <c r="G97" s="4">
        <v>0.192</v>
      </c>
      <c r="H97" s="4" cm="1">
        <f t="array" ref="H97">(Distributed_Weight_INT(G97,HORIZONTAL_BEAM_CALCS!P_1,(HORIZONTAL_BEAM_CALCS!L/2)-0.05,0))</f>
        <v>-0.34036575248347412</v>
      </c>
      <c r="I97" s="4" cm="1">
        <f t="array" ref="I97">Distributed_Weight_INT(G97,[0]!P_3,HORIZONTAL_BEAM_CALCS!b,(HORIZONTAL_BEAM_CALCS!L/2-0.05))</f>
        <v>0</v>
      </c>
      <c r="J97" s="4" cm="1">
        <f t="array" ref="J97">Distributed_Weight_INT(G97,HORIZONTAL_BEAM_CALCS!P_2,(HORIZONTAL_BEAM_CALCS!L/2)-0.05,(HORIZONTAL_BEAM_CALCS!L/2)+0.05)</f>
        <v>0</v>
      </c>
      <c r="K97" s="4">
        <f>(1/(([0]!E*10^9)*HORIZONTAL_BEAM_CALCS!Ix))*(H97+I97+J97)</f>
        <v>-1.6445266519976504E-8</v>
      </c>
      <c r="L97" s="13">
        <f t="shared" si="5"/>
        <v>1.2372740900912586E-5</v>
      </c>
      <c r="M97">
        <f t="shared" si="7"/>
        <v>2.3531723586333186E-6</v>
      </c>
      <c r="N97" s="17">
        <f t="shared" si="6"/>
        <v>-1.3867842780573083E-5</v>
      </c>
    </row>
    <row r="98" spans="1:14" x14ac:dyDescent="0.2">
      <c r="A98" s="4">
        <v>0.19400000000000001</v>
      </c>
      <c r="B98" s="4" cm="1">
        <f t="array" ref="B98">(Distributed_Weight(A98,HORIZONTAL_BEAM_CALCS!P_1,(HORIZONTAL_BEAM_CALCS!L/2)-0.05,0))</f>
        <v>-5.4295880891876367</v>
      </c>
      <c r="C98" s="4" cm="1">
        <f t="array" ref="C98">Distributed_Weight(A98,[0]!P_3,HORIZONTAL_BEAM_CALCS!b,(HORIZONTAL_BEAM_CALCS!L/2-0.05))</f>
        <v>0</v>
      </c>
      <c r="D98" s="4" cm="1">
        <f t="array" ref="D98">Distributed_Weight(A98,HORIZONTAL_BEAM_CALCS!P_2,(HORIZONTAL_BEAM_CALCS!L/2)-0.05,(HORIZONTAL_BEAM_CALCS!L/2)+0.05)</f>
        <v>0</v>
      </c>
      <c r="E98" s="17">
        <f>(1/(([0]!E*10^9)*HORIZONTAL_BEAM_CALCS!Ix))*(B98+C98+D98)</f>
        <v>-2.6233844788692718E-7</v>
      </c>
      <c r="G98" s="4">
        <v>0.19400000000000001</v>
      </c>
      <c r="H98" s="4" cm="1">
        <f t="array" ref="H98">(Distributed_Weight_INT(G98,HORIZONTAL_BEAM_CALCS!P_1,(HORIZONTAL_BEAM_CALCS!L/2)-0.05,0))</f>
        <v>-0.35111336310080049</v>
      </c>
      <c r="I98" s="4" cm="1">
        <f t="array" ref="I98">Distributed_Weight_INT(G98,[0]!P_3,HORIZONTAL_BEAM_CALCS!b,(HORIZONTAL_BEAM_CALCS!L/2-0.05))</f>
        <v>0</v>
      </c>
      <c r="J98" s="4" cm="1">
        <f t="array" ref="J98">Distributed_Weight_INT(G98,HORIZONTAL_BEAM_CALCS!P_2,(HORIZONTAL_BEAM_CALCS!L/2)-0.05,(HORIZONTAL_BEAM_CALCS!L/2)+0.05)</f>
        <v>0</v>
      </c>
      <c r="K98" s="4">
        <f>(1/(([0]!E*10^9)*HORIZONTAL_BEAM_CALCS!Ix))*(H98+I98+J98)</f>
        <v>-1.6964552963354625E-8</v>
      </c>
      <c r="L98" s="13">
        <f t="shared" si="5"/>
        <v>1.2372221614469207E-5</v>
      </c>
      <c r="M98">
        <f t="shared" si="7"/>
        <v>2.3779178404351437E-6</v>
      </c>
      <c r="N98" s="17">
        <f t="shared" si="6"/>
        <v>-1.384309729877126E-5</v>
      </c>
    </row>
    <row r="99" spans="1:14" x14ac:dyDescent="0.2">
      <c r="A99" s="4">
        <v>0.19600000000000001</v>
      </c>
      <c r="B99" s="4" cm="1">
        <f t="array" ref="B99">(Distributed_Weight(A99,HORIZONTAL_BEAM_CALCS!P_1,(HORIZONTAL_BEAM_CALCS!L/2)-0.05,0))</f>
        <v>-5.5421154223145992</v>
      </c>
      <c r="C99" s="4" cm="1">
        <f t="array" ref="C99">Distributed_Weight(A99,[0]!P_3,HORIZONTAL_BEAM_CALCS!b,(HORIZONTAL_BEAM_CALCS!L/2-0.05))</f>
        <v>0</v>
      </c>
      <c r="D99" s="4" cm="1">
        <f t="array" ref="D99">Distributed_Weight(A99,HORIZONTAL_BEAM_CALCS!P_2,(HORIZONTAL_BEAM_CALCS!L/2)-0.05,(HORIZONTAL_BEAM_CALCS!L/2)+0.05)</f>
        <v>0</v>
      </c>
      <c r="E99" s="17">
        <f>(1/(([0]!E*10^9)*HORIZONTAL_BEAM_CALCS!Ix))*(B99+C99+D99)</f>
        <v>-2.6777536969986702E-7</v>
      </c>
      <c r="G99" s="4">
        <v>0.19600000000000001</v>
      </c>
      <c r="H99" s="4" cm="1">
        <f t="array" ref="H99">(Distributed_Weight_INT(G99,HORIZONTAL_BEAM_CALCS!P_1,(HORIZONTAL_BEAM_CALCS!L/2)-0.05,0))</f>
        <v>-0.3620848742578871</v>
      </c>
      <c r="I99" s="4" cm="1">
        <f t="array" ref="I99">Distributed_Weight_INT(G99,[0]!P_3,HORIZONTAL_BEAM_CALCS!b,(HORIZONTAL_BEAM_CALCS!L/2-0.05))</f>
        <v>0</v>
      </c>
      <c r="J99" s="4" cm="1">
        <f t="array" ref="J99">Distributed_Weight_INT(G99,HORIZONTAL_BEAM_CALCS!P_2,(HORIZONTAL_BEAM_CALCS!L/2)-0.05,(HORIZONTAL_BEAM_CALCS!L/2)+0.05)</f>
        <v>0</v>
      </c>
      <c r="K99" s="4">
        <f>(1/(([0]!E*10^9)*HORIZONTAL_BEAM_CALCS!Ix))*(H99+I99+J99)</f>
        <v>-1.7494657487057976E-8</v>
      </c>
      <c r="L99" s="13">
        <f t="shared" si="5"/>
        <v>1.2371691509945504E-5</v>
      </c>
      <c r="M99">
        <f t="shared" si="7"/>
        <v>2.4026622836640823E-6</v>
      </c>
      <c r="N99" s="17">
        <f t="shared" si="6"/>
        <v>-1.381835285554232E-5</v>
      </c>
    </row>
    <row r="100" spans="1:14" x14ac:dyDescent="0.2">
      <c r="A100" s="4">
        <v>0.19800000000000001</v>
      </c>
      <c r="B100" s="4" cm="1">
        <f t="array" ref="B100">(Distributed_Weight(A100,HORIZONTAL_BEAM_CALCS!P_1,(HORIZONTAL_BEAM_CALCS!L/2)-0.05,0))</f>
        <v>-5.6557968819351707</v>
      </c>
      <c r="C100" s="4" cm="1">
        <f t="array" ref="C100">Distributed_Weight(A100,[0]!P_3,HORIZONTAL_BEAM_CALCS!b,(HORIZONTAL_BEAM_CALCS!L/2-0.05))</f>
        <v>0</v>
      </c>
      <c r="D100" s="4" cm="1">
        <f t="array" ref="D100">Distributed_Weight(A100,HORIZONTAL_BEAM_CALCS!P_2,(HORIZONTAL_BEAM_CALCS!L/2)-0.05,(HORIZONTAL_BEAM_CALCS!L/2)+0.05)</f>
        <v>0</v>
      </c>
      <c r="E100" s="17">
        <f>(1/(([0]!E*10^9)*HORIZONTAL_BEAM_CALCS!Ix))*(B100+C100+D100)</f>
        <v>-2.7326805481345237E-7</v>
      </c>
      <c r="G100" s="4">
        <v>0.19800000000000001</v>
      </c>
      <c r="H100" s="4" cm="1">
        <f t="array" ref="H100">(Distributed_Weight_INT(G100,HORIZONTAL_BEAM_CALCS!P_1,(HORIZONTAL_BEAM_CALCS!L/2)-0.05,0))</f>
        <v>-0.37328259420772131</v>
      </c>
      <c r="I100" s="4" cm="1">
        <f t="array" ref="I100">Distributed_Weight_INT(G100,[0]!P_3,HORIZONTAL_BEAM_CALCS!b,(HORIZONTAL_BEAM_CALCS!L/2-0.05))</f>
        <v>0</v>
      </c>
      <c r="J100" s="4" cm="1">
        <f t="array" ref="J100">Distributed_Weight_INT(G100,HORIZONTAL_BEAM_CALCS!P_2,(HORIZONTAL_BEAM_CALCS!L/2)-0.05,(HORIZONTAL_BEAM_CALCS!L/2)+0.05)</f>
        <v>0</v>
      </c>
      <c r="K100" s="4">
        <f>(1/(([0]!E*10^9)*HORIZONTAL_BEAM_CALCS!Ix))*(H100+I100+J100)</f>
        <v>-1.8035691617687856E-8</v>
      </c>
      <c r="L100" s="13">
        <f t="shared" si="5"/>
        <v>1.2371150475814874E-5</v>
      </c>
      <c r="M100">
        <f t="shared" si="7"/>
        <v>2.4274056666839734E-6</v>
      </c>
      <c r="N100" s="17">
        <f t="shared" si="6"/>
        <v>-1.379360947252243E-5</v>
      </c>
    </row>
    <row r="101" spans="1:14" x14ac:dyDescent="0.2">
      <c r="A101" s="4">
        <v>0.2</v>
      </c>
      <c r="B101" s="4" cm="1">
        <f t="array" ref="B101">(Distributed_Weight(A101,HORIZONTAL_BEAM_CALCS!P_1,(HORIZONTAL_BEAM_CALCS!L/2)-0.05,0))</f>
        <v>-5.7706324680493539</v>
      </c>
      <c r="C101" s="4" cm="1">
        <f t="array" ref="C101">Distributed_Weight(A101,[0]!P_3,HORIZONTAL_BEAM_CALCS!b,(HORIZONTAL_BEAM_CALCS!L/2-0.05))</f>
        <v>0</v>
      </c>
      <c r="D101" s="4" cm="1">
        <f t="array" ref="D101">Distributed_Weight(A101,HORIZONTAL_BEAM_CALCS!P_2,(HORIZONTAL_BEAM_CALCS!L/2)-0.05,(HORIZONTAL_BEAM_CALCS!L/2)+0.05)</f>
        <v>0</v>
      </c>
      <c r="E101" s="17">
        <f>(1/(([0]!E*10^9)*HORIZONTAL_BEAM_CALCS!Ix))*(B101+C101+D101)</f>
        <v>-2.7881650322768328E-7</v>
      </c>
      <c r="G101" s="4">
        <v>0.2</v>
      </c>
      <c r="H101" s="4" cm="1">
        <f t="array" ref="H101">(Distributed_Weight_INT(G101,HORIZONTAL_BEAM_CALCS!P_1,(HORIZONTAL_BEAM_CALCS!L/2)-0.05,0))</f>
        <v>-0.38470883120329025</v>
      </c>
      <c r="I101" s="4" cm="1">
        <f t="array" ref="I101">Distributed_Weight_INT(G101,[0]!P_3,HORIZONTAL_BEAM_CALCS!b,(HORIZONTAL_BEAM_CALCS!L/2-0.05))</f>
        <v>0</v>
      </c>
      <c r="J101" s="4" cm="1">
        <f t="array" ref="J101">Distributed_Weight_INT(G101,HORIZONTAL_BEAM_CALCS!P_2,(HORIZONTAL_BEAM_CALCS!L/2)-0.05,(HORIZONTAL_BEAM_CALCS!L/2)+0.05)</f>
        <v>0</v>
      </c>
      <c r="K101" s="4">
        <f>(1/(([0]!E*10^9)*HORIZONTAL_BEAM_CALCS!Ix))*(H101+I101+J101)</f>
        <v>-1.8587766881845554E-8</v>
      </c>
      <c r="L101" s="13">
        <f t="shared" si="5"/>
        <v>1.2370598400550716E-5</v>
      </c>
      <c r="M101">
        <f t="shared" si="7"/>
        <v>2.4521479676356032E-6</v>
      </c>
      <c r="N101" s="17">
        <f t="shared" si="6"/>
        <v>-1.3768867171570799E-5</v>
      </c>
    </row>
    <row r="102" spans="1:14" x14ac:dyDescent="0.2">
      <c r="A102" s="4">
        <v>0.20200000000000001</v>
      </c>
      <c r="B102" s="4" cm="1">
        <f t="array" ref="B102">(Distributed_Weight(A102,HORIZONTAL_BEAM_CALCS!P_1,(HORIZONTAL_BEAM_CALCS!L/2)-0.05,0))</f>
        <v>-5.8866221806571453</v>
      </c>
      <c r="C102" s="4" cm="1">
        <f t="array" ref="C102">Distributed_Weight(A102,[0]!P_3,HORIZONTAL_BEAM_CALCS!b,(HORIZONTAL_BEAM_CALCS!L/2-0.05))</f>
        <v>0</v>
      </c>
      <c r="D102" s="4" cm="1">
        <f t="array" ref="D102">Distributed_Weight(A102,HORIZONTAL_BEAM_CALCS!P_2,(HORIZONTAL_BEAM_CALCS!L/2)-0.05,(HORIZONTAL_BEAM_CALCS!L/2)+0.05)</f>
        <v>0</v>
      </c>
      <c r="E102" s="17">
        <f>(1/(([0]!E*10^9)*HORIZONTAL_BEAM_CALCS!Ix))*(B102+C102+D102)</f>
        <v>-2.8442071494255968E-7</v>
      </c>
      <c r="G102" s="4">
        <v>0.20200000000000001</v>
      </c>
      <c r="H102" s="4" cm="1">
        <f t="array" ref="H102">(Distributed_Weight_INT(G102,HORIZONTAL_BEAM_CALCS!P_1,(HORIZONTAL_BEAM_CALCS!L/2)-0.05,0))</f>
        <v>-0.39636589349758111</v>
      </c>
      <c r="I102" s="4" cm="1">
        <f t="array" ref="I102">Distributed_Weight_INT(G102,[0]!P_3,HORIZONTAL_BEAM_CALCS!b,(HORIZONTAL_BEAM_CALCS!L/2-0.05))</f>
        <v>0</v>
      </c>
      <c r="J102" s="4" cm="1">
        <f t="array" ref="J102">Distributed_Weight_INT(G102,HORIZONTAL_BEAM_CALCS!P_2,(HORIZONTAL_BEAM_CALCS!L/2)-0.05,(HORIZONTAL_BEAM_CALCS!L/2)+0.05)</f>
        <v>0</v>
      </c>
      <c r="K102" s="4">
        <f>(1/(([0]!E*10^9)*HORIZONTAL_BEAM_CALCS!Ix))*(H102+I102+J102)</f>
        <v>-1.9150994806132352E-8</v>
      </c>
      <c r="L102" s="13">
        <f t="shared" si="5"/>
        <v>1.237003517262643E-5</v>
      </c>
      <c r="M102">
        <f t="shared" si="7"/>
        <v>2.4768891644367048E-6</v>
      </c>
      <c r="N102" s="17">
        <f t="shared" si="6"/>
        <v>-1.3744125974769698E-5</v>
      </c>
    </row>
    <row r="103" spans="1:14" x14ac:dyDescent="0.2">
      <c r="A103" s="4">
        <v>0.20399999999999999</v>
      </c>
      <c r="B103" s="4" cm="1">
        <f t="array" ref="B103">(Distributed_Weight(A103,HORIZONTAL_BEAM_CALCS!P_1,(HORIZONTAL_BEAM_CALCS!L/2)-0.05,0))</f>
        <v>-6.0037660197585456</v>
      </c>
      <c r="C103" s="4" cm="1">
        <f t="array" ref="C103">Distributed_Weight(A103,[0]!P_3,HORIZONTAL_BEAM_CALCS!b,(HORIZONTAL_BEAM_CALCS!L/2-0.05))</f>
        <v>0</v>
      </c>
      <c r="D103" s="4" cm="1">
        <f t="array" ref="D103">Distributed_Weight(A103,HORIZONTAL_BEAM_CALCS!P_2,(HORIZONTAL_BEAM_CALCS!L/2)-0.05,(HORIZONTAL_BEAM_CALCS!L/2)+0.05)</f>
        <v>0</v>
      </c>
      <c r="E103" s="17">
        <f>(1/(([0]!E*10^9)*HORIZONTAL_BEAM_CALCS!Ix))*(B103+C103+D103)</f>
        <v>-2.9008068995808159E-7</v>
      </c>
      <c r="G103" s="4">
        <v>0.20399999999999999</v>
      </c>
      <c r="H103" s="4" cm="1">
        <f t="array" ref="H103">(Distributed_Weight_INT(G103,HORIZONTAL_BEAM_CALCS!P_1,(HORIZONTAL_BEAM_CALCS!L/2)-0.05,0))</f>
        <v>-0.4082560893435811</v>
      </c>
      <c r="I103" s="4" cm="1">
        <f t="array" ref="I103">Distributed_Weight_INT(G103,[0]!P_3,HORIZONTAL_BEAM_CALCS!b,(HORIZONTAL_BEAM_CALCS!L/2-0.05))</f>
        <v>0</v>
      </c>
      <c r="J103" s="4" cm="1">
        <f t="array" ref="J103">Distributed_Weight_INT(G103,HORIZONTAL_BEAM_CALCS!P_2,(HORIZONTAL_BEAM_CALCS!L/2)-0.05,(HORIZONTAL_BEAM_CALCS!L/2)+0.05)</f>
        <v>0</v>
      </c>
      <c r="K103" s="4">
        <f>(1/(([0]!E*10^9)*HORIZONTAL_BEAM_CALCS!Ix))*(H103+I103+J103)</f>
        <v>-1.9725486917149549E-8</v>
      </c>
      <c r="L103" s="13">
        <f t="shared" si="5"/>
        <v>1.2369460680515412E-5</v>
      </c>
      <c r="M103">
        <f t="shared" si="7"/>
        <v>2.5016292347819574E-6</v>
      </c>
      <c r="N103" s="17">
        <f t="shared" si="6"/>
        <v>-1.3719385904424446E-5</v>
      </c>
    </row>
    <row r="104" spans="1:14" x14ac:dyDescent="0.2">
      <c r="A104" s="4">
        <v>0.20599999999999999</v>
      </c>
      <c r="B104" s="4" cm="1">
        <f t="array" ref="B104">(Distributed_Weight(A104,HORIZONTAL_BEAM_CALCS!P_1,(HORIZONTAL_BEAM_CALCS!L/2)-0.05,0))</f>
        <v>-6.1220639853535577</v>
      </c>
      <c r="C104" s="4" cm="1">
        <f t="array" ref="C104">Distributed_Weight(A104,[0]!P_3,HORIZONTAL_BEAM_CALCS!b,(HORIZONTAL_BEAM_CALCS!L/2-0.05))</f>
        <v>0</v>
      </c>
      <c r="D104" s="4" cm="1">
        <f t="array" ref="D104">Distributed_Weight(A104,HORIZONTAL_BEAM_CALCS!P_2,(HORIZONTAL_BEAM_CALCS!L/2)-0.05,(HORIZONTAL_BEAM_CALCS!L/2)+0.05)</f>
        <v>0</v>
      </c>
      <c r="E104" s="17">
        <f>(1/(([0]!E*10^9)*HORIZONTAL_BEAM_CALCS!Ix))*(B104+C104+D104)</f>
        <v>-2.957964282742491E-7</v>
      </c>
      <c r="G104" s="4">
        <v>0.20599999999999999</v>
      </c>
      <c r="H104" s="4" cm="1">
        <f t="array" ref="H104">(Distributed_Weight_INT(G104,HORIZONTAL_BEAM_CALCS!P_1,(HORIZONTAL_BEAM_CALCS!L/2)-0.05,0))</f>
        <v>-0.42038172699427756</v>
      </c>
      <c r="I104" s="4" cm="1">
        <f t="array" ref="I104">Distributed_Weight_INT(G104,[0]!P_3,HORIZONTAL_BEAM_CALCS!b,(HORIZONTAL_BEAM_CALCS!L/2-0.05))</f>
        <v>0</v>
      </c>
      <c r="J104" s="4" cm="1">
        <f t="array" ref="J104">Distributed_Weight_INT(G104,HORIZONTAL_BEAM_CALCS!P_2,(HORIZONTAL_BEAM_CALCS!L/2)-0.05,(HORIZONTAL_BEAM_CALCS!L/2)+0.05)</f>
        <v>0</v>
      </c>
      <c r="K104" s="4">
        <f>(1/(([0]!E*10^9)*HORIZONTAL_BEAM_CALCS!Ix))*(H104+I104+J104)</f>
        <v>-2.0311354741498435E-8</v>
      </c>
      <c r="L104" s="13">
        <f t="shared" si="5"/>
        <v>1.2368874812691064E-5</v>
      </c>
      <c r="M104">
        <f t="shared" si="7"/>
        <v>2.5263681561429882E-6</v>
      </c>
      <c r="N104" s="17">
        <f t="shared" si="6"/>
        <v>-1.3694646983063415E-5</v>
      </c>
    </row>
    <row r="105" spans="1:14" x14ac:dyDescent="0.2">
      <c r="A105" s="4">
        <v>0.20799999999999999</v>
      </c>
      <c r="B105" s="4" cm="1">
        <f t="array" ref="B105">(Distributed_Weight(A105,HORIZONTAL_BEAM_CALCS!P_1,(HORIZONTAL_BEAM_CALCS!L/2)-0.05,0))</f>
        <v>-6.2415160774421796</v>
      </c>
      <c r="C105" s="4" cm="1">
        <f t="array" ref="C105">Distributed_Weight(A105,[0]!P_3,HORIZONTAL_BEAM_CALCS!b,(HORIZONTAL_BEAM_CALCS!L/2-0.05))</f>
        <v>0</v>
      </c>
      <c r="D105" s="4" cm="1">
        <f t="array" ref="D105">Distributed_Weight(A105,HORIZONTAL_BEAM_CALCS!P_2,(HORIZONTAL_BEAM_CALCS!L/2)-0.05,(HORIZONTAL_BEAM_CALCS!L/2)+0.05)</f>
        <v>0</v>
      </c>
      <c r="E105" s="17">
        <f>(1/(([0]!E*10^9)*HORIZONTAL_BEAM_CALCS!Ix))*(B105+C105+D105)</f>
        <v>-3.0156792989106217E-7</v>
      </c>
      <c r="G105" s="4">
        <v>0.20799999999999999</v>
      </c>
      <c r="H105" s="4" cm="1">
        <f t="array" ref="H105">(Distributed_Weight_INT(G105,HORIZONTAL_BEAM_CALCS!P_1,(HORIZONTAL_BEAM_CALCS!L/2)-0.05,0))</f>
        <v>-0.43274511470265775</v>
      </c>
      <c r="I105" s="4" cm="1">
        <f t="array" ref="I105">Distributed_Weight_INT(G105,[0]!P_3,HORIZONTAL_BEAM_CALCS!b,(HORIZONTAL_BEAM_CALCS!L/2-0.05))</f>
        <v>0</v>
      </c>
      <c r="J105" s="4" cm="1">
        <f t="array" ref="J105">Distributed_Weight_INT(G105,HORIZONTAL_BEAM_CALCS!P_2,(HORIZONTAL_BEAM_CALCS!L/2)-0.05,(HORIZONTAL_BEAM_CALCS!L/2)+0.05)</f>
        <v>0</v>
      </c>
      <c r="K105" s="4">
        <f>(1/(([0]!E*10^9)*HORIZONTAL_BEAM_CALCS!Ix))*(H105+I105+J105)</f>
        <v>-2.0908709805780311E-8</v>
      </c>
      <c r="L105" s="13">
        <f t="shared" si="5"/>
        <v>1.2368277457626782E-5</v>
      </c>
      <c r="M105">
        <f t="shared" si="7"/>
        <v>2.5511059057683704E-6</v>
      </c>
      <c r="N105" s="17">
        <f t="shared" si="6"/>
        <v>-1.3669909233438032E-5</v>
      </c>
    </row>
    <row r="106" spans="1:14" x14ac:dyDescent="0.2">
      <c r="A106" s="4">
        <v>0.21</v>
      </c>
      <c r="B106" s="4" cm="1">
        <f t="array" ref="B106">(Distributed_Weight(A106,HORIZONTAL_BEAM_CALCS!P_1,(HORIZONTAL_BEAM_CALCS!L/2)-0.05,0))</f>
        <v>-6.3621222960244106</v>
      </c>
      <c r="C106" s="4" cm="1">
        <f t="array" ref="C106">Distributed_Weight(A106,[0]!P_3,HORIZONTAL_BEAM_CALCS!b,(HORIZONTAL_BEAM_CALCS!L/2-0.05))</f>
        <v>0</v>
      </c>
      <c r="D106" s="4" cm="1">
        <f t="array" ref="D106">Distributed_Weight(A106,HORIZONTAL_BEAM_CALCS!P_2,(HORIZONTAL_BEAM_CALCS!L/2)-0.05,(HORIZONTAL_BEAM_CALCS!L/2)+0.05)</f>
        <v>0</v>
      </c>
      <c r="E106" s="17">
        <f>(1/(([0]!E*10^9)*HORIZONTAL_BEAM_CALCS!Ix))*(B106+C106+D106)</f>
        <v>-3.0739519480852074E-7</v>
      </c>
      <c r="G106" s="4">
        <v>0.21</v>
      </c>
      <c r="H106" s="4" cm="1">
        <f t="array" ref="H106">(Distributed_Weight_INT(G106,HORIZONTAL_BEAM_CALCS!P_1,(HORIZONTAL_BEAM_CALCS!L/2)-0.05,0))</f>
        <v>-0.4453485607217087</v>
      </c>
      <c r="I106" s="4" cm="1">
        <f t="array" ref="I106">Distributed_Weight_INT(G106,[0]!P_3,HORIZONTAL_BEAM_CALCS!b,(HORIZONTAL_BEAM_CALCS!L/2-0.05))</f>
        <v>0</v>
      </c>
      <c r="J106" s="4" cm="1">
        <f t="array" ref="J106">Distributed_Weight_INT(G106,HORIZONTAL_BEAM_CALCS!P_2,(HORIZONTAL_BEAM_CALCS!L/2)-0.05,(HORIZONTAL_BEAM_CALCS!L/2)+0.05)</f>
        <v>0</v>
      </c>
      <c r="K106" s="4">
        <f>(1/(([0]!E*10^9)*HORIZONTAL_BEAM_CALCS!Ix))*(H106+I106+J106)</f>
        <v>-2.1517663636596449E-8</v>
      </c>
      <c r="L106" s="13">
        <f t="shared" si="5"/>
        <v>1.2367668503795965E-5</v>
      </c>
      <c r="M106">
        <f t="shared" si="7"/>
        <v>2.575842460683624E-6</v>
      </c>
      <c r="N106" s="17">
        <f t="shared" si="6"/>
        <v>-1.3645172678522779E-5</v>
      </c>
    </row>
    <row r="107" spans="1:14" x14ac:dyDescent="0.2">
      <c r="A107" s="4">
        <v>0.21199999999999999</v>
      </c>
      <c r="B107" s="4" cm="1">
        <f t="array" ref="B107">(Distributed_Weight(A107,HORIZONTAL_BEAM_CALCS!P_1,(HORIZONTAL_BEAM_CALCS!L/2)-0.05,0))</f>
        <v>-6.4838826411002524</v>
      </c>
      <c r="C107" s="4" cm="1">
        <f t="array" ref="C107">Distributed_Weight(A107,[0]!P_3,HORIZONTAL_BEAM_CALCS!b,(HORIZONTAL_BEAM_CALCS!L/2-0.05))</f>
        <v>0</v>
      </c>
      <c r="D107" s="4" cm="1">
        <f t="array" ref="D107">Distributed_Weight(A107,HORIZONTAL_BEAM_CALCS!P_2,(HORIZONTAL_BEAM_CALCS!L/2)-0.05,(HORIZONTAL_BEAM_CALCS!L/2)+0.05)</f>
        <v>0</v>
      </c>
      <c r="E107" s="17">
        <f>(1/(([0]!E*10^9)*HORIZONTAL_BEAM_CALCS!Ix))*(B107+C107+D107)</f>
        <v>-3.1327822302662486E-7</v>
      </c>
      <c r="G107" s="4">
        <v>0.21199999999999999</v>
      </c>
      <c r="H107" s="4" cm="1">
        <f t="array" ref="H107">(Distributed_Weight_INT(G107,HORIZONTAL_BEAM_CALCS!P_1,(HORIZONTAL_BEAM_CALCS!L/2)-0.05,0))</f>
        <v>-0.45819437330441776</v>
      </c>
      <c r="I107" s="4" cm="1">
        <f t="array" ref="I107">Distributed_Weight_INT(G107,[0]!P_3,HORIZONTAL_BEAM_CALCS!b,(HORIZONTAL_BEAM_CALCS!L/2-0.05))</f>
        <v>0</v>
      </c>
      <c r="J107" s="4" cm="1">
        <f t="array" ref="J107">Distributed_Weight_INT(G107,HORIZONTAL_BEAM_CALCS!P_2,(HORIZONTAL_BEAM_CALCS!L/2)-0.05,(HORIZONTAL_BEAM_CALCS!L/2)+0.05)</f>
        <v>0</v>
      </c>
      <c r="K107" s="4">
        <f>(1/(([0]!E*10^9)*HORIZONTAL_BEAM_CALCS!Ix))*(H107+I107+J107)</f>
        <v>-2.2138327760548155E-8</v>
      </c>
      <c r="L107" s="13">
        <f t="shared" si="5"/>
        <v>1.2367047839672015E-5</v>
      </c>
      <c r="M107">
        <f t="shared" si="7"/>
        <v>2.6005777976912161E-6</v>
      </c>
      <c r="N107" s="17">
        <f t="shared" si="6"/>
        <v>-1.3620437341515187E-5</v>
      </c>
    </row>
    <row r="108" spans="1:14" x14ac:dyDescent="0.2">
      <c r="A108" s="4">
        <v>0.214</v>
      </c>
      <c r="B108" s="4" cm="1">
        <f t="array" ref="B108">(Distributed_Weight(A108,HORIZONTAL_BEAM_CALCS!P_1,(HORIZONTAL_BEAM_CALCS!L/2)-0.05,0))</f>
        <v>-6.6067971126697032</v>
      </c>
      <c r="C108" s="4" cm="1">
        <f t="array" ref="C108">Distributed_Weight(A108,[0]!P_3,HORIZONTAL_BEAM_CALCS!b,(HORIZONTAL_BEAM_CALCS!L/2-0.05))</f>
        <v>0</v>
      </c>
      <c r="D108" s="4" cm="1">
        <f t="array" ref="D108">Distributed_Weight(A108,HORIZONTAL_BEAM_CALCS!P_2,(HORIZONTAL_BEAM_CALCS!L/2)-0.05,(HORIZONTAL_BEAM_CALCS!L/2)+0.05)</f>
        <v>0</v>
      </c>
      <c r="E108" s="17">
        <f>(1/(([0]!E*10^9)*HORIZONTAL_BEAM_CALCS!Ix))*(B108+C108+D108)</f>
        <v>-3.1921701454537449E-7</v>
      </c>
      <c r="G108" s="4">
        <v>0.214</v>
      </c>
      <c r="H108" s="4" cm="1">
        <f t="array" ref="H108">(Distributed_Weight_INT(G108,HORIZONTAL_BEAM_CALCS!P_1,(HORIZONTAL_BEAM_CALCS!L/2)-0.05,0))</f>
        <v>-0.47128486070377218</v>
      </c>
      <c r="I108" s="4" cm="1">
        <f t="array" ref="I108">Distributed_Weight_INT(G108,[0]!P_3,HORIZONTAL_BEAM_CALCS!b,(HORIZONTAL_BEAM_CALCS!L/2-0.05))</f>
        <v>0</v>
      </c>
      <c r="J108" s="4" cm="1">
        <f t="array" ref="J108">Distributed_Weight_INT(G108,HORIZONTAL_BEAM_CALCS!P_2,(HORIZONTAL_BEAM_CALCS!L/2)-0.05,(HORIZONTAL_BEAM_CALCS!L/2)+0.05)</f>
        <v>0</v>
      </c>
      <c r="K108" s="4">
        <f>(1/(([0]!E*10^9)*HORIZONTAL_BEAM_CALCS!Ix))*(H108+I108+J108)</f>
        <v>-2.2770813704236714E-8</v>
      </c>
      <c r="L108" s="13">
        <f t="shared" si="5"/>
        <v>1.2366415353728325E-5</v>
      </c>
      <c r="M108">
        <f t="shared" si="7"/>
        <v>2.6253118933705603E-6</v>
      </c>
      <c r="N108" s="17">
        <f t="shared" si="6"/>
        <v>-1.3595703245835842E-5</v>
      </c>
    </row>
    <row r="109" spans="1:14" x14ac:dyDescent="0.2">
      <c r="A109" s="4">
        <v>0.216</v>
      </c>
      <c r="B109" s="4" cm="1">
        <f t="array" ref="B109">(Distributed_Weight(A109,HORIZONTAL_BEAM_CALCS!P_1,(HORIZONTAL_BEAM_CALCS!L/2)-0.05,0))</f>
        <v>-6.7308657107327647</v>
      </c>
      <c r="C109" s="4" cm="1">
        <f t="array" ref="C109">Distributed_Weight(A109,[0]!P_3,HORIZONTAL_BEAM_CALCS!b,(HORIZONTAL_BEAM_CALCS!L/2-0.05))</f>
        <v>0</v>
      </c>
      <c r="D109" s="4" cm="1">
        <f t="array" ref="D109">Distributed_Weight(A109,HORIZONTAL_BEAM_CALCS!P_2,(HORIZONTAL_BEAM_CALCS!L/2)-0.05,(HORIZONTAL_BEAM_CALCS!L/2)+0.05)</f>
        <v>0</v>
      </c>
      <c r="E109" s="17">
        <f>(1/(([0]!E*10^9)*HORIZONTAL_BEAM_CALCS!Ix))*(B109+C109+D109)</f>
        <v>-3.2521156936476972E-7</v>
      </c>
      <c r="G109" s="4">
        <v>0.216</v>
      </c>
      <c r="H109" s="4" cm="1">
        <f t="array" ref="H109">(Distributed_Weight_INT(G109,HORIZONTAL_BEAM_CALCS!P_1,(HORIZONTAL_BEAM_CALCS!L/2)-0.05,0))</f>
        <v>-0.48462233117275899</v>
      </c>
      <c r="I109" s="4" cm="1">
        <f t="array" ref="I109">Distributed_Weight_INT(G109,[0]!P_3,HORIZONTAL_BEAM_CALCS!b,(HORIZONTAL_BEAM_CALCS!L/2-0.05))</f>
        <v>0</v>
      </c>
      <c r="J109" s="4" cm="1">
        <f t="array" ref="J109">Distributed_Weight_INT(G109,HORIZONTAL_BEAM_CALCS!P_2,(HORIZONTAL_BEAM_CALCS!L/2)-0.05,(HORIZONTAL_BEAM_CALCS!L/2)+0.05)</f>
        <v>0</v>
      </c>
      <c r="K109" s="4">
        <f>(1/(([0]!E*10^9)*HORIZONTAL_BEAM_CALCS!Ix))*(H109+I109+J109)</f>
        <v>-2.3415232994263416E-8</v>
      </c>
      <c r="L109" s="13">
        <f t="shared" si="5"/>
        <v>1.2365770934438298E-5</v>
      </c>
      <c r="M109">
        <f t="shared" si="7"/>
        <v>2.6500447240780169E-6</v>
      </c>
      <c r="N109" s="17">
        <f t="shared" si="6"/>
        <v>-1.3570970415128385E-5</v>
      </c>
    </row>
    <row r="110" spans="1:14" x14ac:dyDescent="0.2">
      <c r="A110" s="4">
        <v>0.218</v>
      </c>
      <c r="B110" s="4" cm="1">
        <f t="array" ref="B110">(Distributed_Weight(A110,HORIZONTAL_BEAM_CALCS!P_1,(HORIZONTAL_BEAM_CALCS!L/2)-0.05,0))</f>
        <v>-6.8560884352894353</v>
      </c>
      <c r="C110" s="4" cm="1">
        <f t="array" ref="C110">Distributed_Weight(A110,[0]!P_3,HORIZONTAL_BEAM_CALCS!b,(HORIZONTAL_BEAM_CALCS!L/2-0.05))</f>
        <v>0</v>
      </c>
      <c r="D110" s="4" cm="1">
        <f t="array" ref="D110">Distributed_Weight(A110,HORIZONTAL_BEAM_CALCS!P_2,(HORIZONTAL_BEAM_CALCS!L/2)-0.05,(HORIZONTAL_BEAM_CALCS!L/2)+0.05)</f>
        <v>0</v>
      </c>
      <c r="E110" s="17">
        <f>(1/(([0]!E*10^9)*HORIZONTAL_BEAM_CALCS!Ix))*(B110+C110+D110)</f>
        <v>-3.312618874848104E-7</v>
      </c>
      <c r="G110" s="4">
        <v>0.218</v>
      </c>
      <c r="H110" s="4" cm="1">
        <f t="array" ref="H110">(Distributed_Weight_INT(G110,HORIZONTAL_BEAM_CALCS!P_1,(HORIZONTAL_BEAM_CALCS!L/2)-0.05,0))</f>
        <v>-0.49820909296436572</v>
      </c>
      <c r="I110" s="4" cm="1">
        <f t="array" ref="I110">Distributed_Weight_INT(G110,[0]!P_3,HORIZONTAL_BEAM_CALCS!b,(HORIZONTAL_BEAM_CALCS!L/2-0.05))</f>
        <v>0</v>
      </c>
      <c r="J110" s="4" cm="1">
        <f t="array" ref="J110">Distributed_Weight_INT(G110,HORIZONTAL_BEAM_CALCS!P_2,(HORIZONTAL_BEAM_CALCS!L/2)-0.05,(HORIZONTAL_BEAM_CALCS!L/2)+0.05)</f>
        <v>0</v>
      </c>
      <c r="K110" s="4">
        <f>(1/(([0]!E*10^9)*HORIZONTAL_BEAM_CALCS!Ix))*(H110+I110+J110)</f>
        <v>-2.4071697157229563E-8</v>
      </c>
      <c r="L110" s="13">
        <f t="shared" si="5"/>
        <v>1.2365114470275333E-5</v>
      </c>
      <c r="M110">
        <f t="shared" si="7"/>
        <v>2.6747762659468935E-6</v>
      </c>
      <c r="N110" s="17">
        <f t="shared" si="6"/>
        <v>-1.354623887325951E-5</v>
      </c>
    </row>
    <row r="111" spans="1:14" x14ac:dyDescent="0.2">
      <c r="A111" s="4">
        <v>0.22</v>
      </c>
      <c r="B111" s="4" cm="1">
        <f t="array" ref="B111">(Distributed_Weight(A111,HORIZONTAL_BEAM_CALCS!P_1,(HORIZONTAL_BEAM_CALCS!L/2)-0.05,0))</f>
        <v>-6.9824652863397167</v>
      </c>
      <c r="C111" s="4" cm="1">
        <f t="array" ref="C111">Distributed_Weight(A111,[0]!P_3,HORIZONTAL_BEAM_CALCS!b,(HORIZONTAL_BEAM_CALCS!L/2-0.05))</f>
        <v>0</v>
      </c>
      <c r="D111" s="4" cm="1">
        <f t="array" ref="D111">Distributed_Weight(A111,HORIZONTAL_BEAM_CALCS!P_2,(HORIZONTAL_BEAM_CALCS!L/2)-0.05,(HORIZONTAL_BEAM_CALCS!L/2)+0.05)</f>
        <v>0</v>
      </c>
      <c r="E111" s="17">
        <f>(1/(([0]!E*10^9)*HORIZONTAL_BEAM_CALCS!Ix))*(B111+C111+D111)</f>
        <v>-3.3736796890549675E-7</v>
      </c>
      <c r="G111" s="4">
        <v>0.22</v>
      </c>
      <c r="H111" s="4" cm="1">
        <f t="array" ref="H111">(Distributed_Weight_INT(G111,HORIZONTAL_BEAM_CALCS!P_1,(HORIZONTAL_BEAM_CALCS!L/2)-0.05,0))</f>
        <v>-0.51204745433157917</v>
      </c>
      <c r="I111" s="4" cm="1">
        <f t="array" ref="I111">Distributed_Weight_INT(G111,[0]!P_3,HORIZONTAL_BEAM_CALCS!b,(HORIZONTAL_BEAM_CALCS!L/2-0.05))</f>
        <v>0</v>
      </c>
      <c r="J111" s="4" cm="1">
        <f t="array" ref="J111">Distributed_Weight_INT(G111,HORIZONTAL_BEAM_CALCS!P_2,(HORIZONTAL_BEAM_CALCS!L/2)-0.05,(HORIZONTAL_BEAM_CALCS!L/2)+0.05)</f>
        <v>0</v>
      </c>
      <c r="K111" s="4">
        <f>(1/(([0]!E*10^9)*HORIZONTAL_BEAM_CALCS!Ix))*(H111+I111+J111)</f>
        <v>-2.4740317719736422E-8</v>
      </c>
      <c r="L111" s="13">
        <f t="shared" si="5"/>
        <v>1.2364445849712825E-5</v>
      </c>
      <c r="M111">
        <f t="shared" si="7"/>
        <v>2.6995064948874443E-6</v>
      </c>
      <c r="N111" s="17">
        <f t="shared" si="6"/>
        <v>-1.3521508644318958E-5</v>
      </c>
    </row>
    <row r="112" spans="1:14" x14ac:dyDescent="0.2">
      <c r="A112" s="4">
        <v>0.222</v>
      </c>
      <c r="B112" s="4" cm="1">
        <f t="array" ref="B112">(Distributed_Weight(A112,HORIZONTAL_BEAM_CALCS!P_1,(HORIZONTAL_BEAM_CALCS!L/2)-0.05,0))</f>
        <v>-7.1099962638836072</v>
      </c>
      <c r="C112" s="4" cm="1">
        <f t="array" ref="C112">Distributed_Weight(A112,[0]!P_3,HORIZONTAL_BEAM_CALCS!b,(HORIZONTAL_BEAM_CALCS!L/2-0.05))</f>
        <v>0</v>
      </c>
      <c r="D112" s="4" cm="1">
        <f t="array" ref="D112">Distributed_Weight(A112,HORIZONTAL_BEAM_CALCS!P_2,(HORIZONTAL_BEAM_CALCS!L/2)-0.05,(HORIZONTAL_BEAM_CALCS!L/2)+0.05)</f>
        <v>0</v>
      </c>
      <c r="E112" s="17">
        <f>(1/(([0]!E*10^9)*HORIZONTAL_BEAM_CALCS!Ix))*(B112+C112+D112)</f>
        <v>-3.4352981362682848E-7</v>
      </c>
      <c r="G112" s="4">
        <v>0.222</v>
      </c>
      <c r="H112" s="4" cm="1">
        <f t="array" ref="H112">(Distributed_Weight_INT(G112,HORIZONTAL_BEAM_CALCS!P_1,(HORIZONTAL_BEAM_CALCS!L/2)-0.05,0))</f>
        <v>-0.52613972352738692</v>
      </c>
      <c r="I112" s="4" cm="1">
        <f t="array" ref="I112">Distributed_Weight_INT(G112,[0]!P_3,HORIZONTAL_BEAM_CALCS!b,(HORIZONTAL_BEAM_CALCS!L/2-0.05))</f>
        <v>0</v>
      </c>
      <c r="J112" s="4" cm="1">
        <f t="array" ref="J112">Distributed_Weight_INT(G112,HORIZONTAL_BEAM_CALCS!P_2,(HORIZONTAL_BEAM_CALCS!L/2)-0.05,(HORIZONTAL_BEAM_CALCS!L/2)+0.05)</f>
        <v>0</v>
      </c>
      <c r="K112" s="4">
        <f>(1/(([0]!E*10^9)*HORIZONTAL_BEAM_CALCS!Ix))*(H112+I112+J112)</f>
        <v>-2.5421206208385308E-8</v>
      </c>
      <c r="L112" s="13">
        <f t="shared" si="5"/>
        <v>1.2363764961224176E-5</v>
      </c>
      <c r="M112">
        <f t="shared" si="7"/>
        <v>2.7242353865868701E-6</v>
      </c>
      <c r="N112" s="17">
        <f t="shared" si="6"/>
        <v>-1.3496779752619533E-5</v>
      </c>
    </row>
    <row r="113" spans="1:14" x14ac:dyDescent="0.2">
      <c r="A113" s="4">
        <v>0.224</v>
      </c>
      <c r="B113" s="4" cm="1">
        <f t="array" ref="B113">(Distributed_Weight(A113,HORIZONTAL_BEAM_CALCS!P_1,(HORIZONTAL_BEAM_CALCS!L/2)-0.05,0))</f>
        <v>-7.2386813679211084</v>
      </c>
      <c r="C113" s="4" cm="1">
        <f t="array" ref="C113">Distributed_Weight(A113,[0]!P_3,HORIZONTAL_BEAM_CALCS!b,(HORIZONTAL_BEAM_CALCS!L/2-0.05))</f>
        <v>0</v>
      </c>
      <c r="D113" s="4" cm="1">
        <f t="array" ref="D113">Distributed_Weight(A113,HORIZONTAL_BEAM_CALCS!P_2,(HORIZONTAL_BEAM_CALCS!L/2)-0.05,(HORIZONTAL_BEAM_CALCS!L/2)+0.05)</f>
        <v>0</v>
      </c>
      <c r="E113" s="17">
        <f>(1/(([0]!E*10^9)*HORIZONTAL_BEAM_CALCS!Ix))*(B113+C113+D113)</f>
        <v>-3.4974742164880588E-7</v>
      </c>
      <c r="G113" s="4">
        <v>0.224</v>
      </c>
      <c r="H113" s="4" cm="1">
        <f t="array" ref="H113">(Distributed_Weight_INT(G113,HORIZONTAL_BEAM_CALCS!P_1,(HORIZONTAL_BEAM_CALCS!L/2)-0.05,0))</f>
        <v>-0.5404882088047761</v>
      </c>
      <c r="I113" s="4" cm="1">
        <f t="array" ref="I113">Distributed_Weight_INT(G113,[0]!P_3,HORIZONTAL_BEAM_CALCS!b,(HORIZONTAL_BEAM_CALCS!L/2-0.05))</f>
        <v>0</v>
      </c>
      <c r="J113" s="4" cm="1">
        <f t="array" ref="J113">Distributed_Weight_INT(G113,HORIZONTAL_BEAM_CALCS!P_2,(HORIZONTAL_BEAM_CALCS!L/2)-0.05,(HORIZONTAL_BEAM_CALCS!L/2)+0.05)</f>
        <v>0</v>
      </c>
      <c r="K113" s="4">
        <f>(1/(([0]!E*10^9)*HORIZONTAL_BEAM_CALCS!Ix))*(H113+I113+J113)</f>
        <v>-2.6114474149777505E-8</v>
      </c>
      <c r="L113" s="13">
        <f t="shared" si="5"/>
        <v>1.2363071693282785E-5</v>
      </c>
      <c r="M113">
        <f t="shared" si="7"/>
        <v>2.7489629165093184E-6</v>
      </c>
      <c r="N113" s="17">
        <f t="shared" si="6"/>
        <v>-1.3472052222697084E-5</v>
      </c>
    </row>
    <row r="114" spans="1:14" x14ac:dyDescent="0.2">
      <c r="A114" s="4">
        <v>0.22600000000000001</v>
      </c>
      <c r="B114" s="4" cm="1">
        <f t="array" ref="B114">(Distributed_Weight(A114,HORIZONTAL_BEAM_CALCS!P_1,(HORIZONTAL_BEAM_CALCS!L/2)-0.05,0))</f>
        <v>-7.3685205984522186</v>
      </c>
      <c r="C114" s="4" cm="1">
        <f t="array" ref="C114">Distributed_Weight(A114,[0]!P_3,HORIZONTAL_BEAM_CALCS!b,(HORIZONTAL_BEAM_CALCS!L/2-0.05))</f>
        <v>0</v>
      </c>
      <c r="D114" s="4" cm="1">
        <f t="array" ref="D114">Distributed_Weight(A114,HORIZONTAL_BEAM_CALCS!P_2,(HORIZONTAL_BEAM_CALCS!L/2)-0.05,(HORIZONTAL_BEAM_CALCS!L/2)+0.05)</f>
        <v>0</v>
      </c>
      <c r="E114" s="17">
        <f>(1/(([0]!E*10^9)*HORIZONTAL_BEAM_CALCS!Ix))*(B114+C114+D114)</f>
        <v>-3.5602079297142873E-7</v>
      </c>
      <c r="G114" s="4">
        <v>0.22600000000000001</v>
      </c>
      <c r="H114" s="4" cm="1">
        <f t="array" ref="H114">(Distributed_Weight_INT(G114,HORIZONTAL_BEAM_CALCS!P_1,(HORIZONTAL_BEAM_CALCS!L/2)-0.05,0))</f>
        <v>-0.55509521841673382</v>
      </c>
      <c r="I114" s="4" cm="1">
        <f t="array" ref="I114">Distributed_Weight_INT(G114,[0]!P_3,HORIZONTAL_BEAM_CALCS!b,(HORIZONTAL_BEAM_CALCS!L/2-0.05))</f>
        <v>0</v>
      </c>
      <c r="J114" s="4" cm="1">
        <f t="array" ref="J114">Distributed_Weight_INT(G114,HORIZONTAL_BEAM_CALCS!P_2,(HORIZONTAL_BEAM_CALCS!L/2)-0.05,(HORIZONTAL_BEAM_CALCS!L/2)+0.05)</f>
        <v>0</v>
      </c>
      <c r="K114" s="4">
        <f>(1/(([0]!E*10^9)*HORIZONTAL_BEAM_CALCS!Ix))*(H114+I114+J114)</f>
        <v>-2.6820233070514298E-8</v>
      </c>
      <c r="L114" s="13">
        <f t="shared" si="5"/>
        <v>1.2362365934362047E-5</v>
      </c>
      <c r="M114">
        <f t="shared" si="7"/>
        <v>2.7736890598958839E-6</v>
      </c>
      <c r="N114" s="17">
        <f t="shared" si="6"/>
        <v>-1.3447326079310519E-5</v>
      </c>
    </row>
    <row r="115" spans="1:14" x14ac:dyDescent="0.2">
      <c r="A115" s="4">
        <v>0.22800000000000001</v>
      </c>
      <c r="B115" s="4" cm="1">
        <f t="array" ref="B115">(Distributed_Weight(A115,HORIZONTAL_BEAM_CALCS!P_1,(HORIZONTAL_BEAM_CALCS!L/2)-0.05,0))</f>
        <v>-7.4995139554769388</v>
      </c>
      <c r="C115" s="4" cm="1">
        <f t="array" ref="C115">Distributed_Weight(A115,[0]!P_3,HORIZONTAL_BEAM_CALCS!b,(HORIZONTAL_BEAM_CALCS!L/2-0.05))</f>
        <v>0</v>
      </c>
      <c r="D115" s="4" cm="1">
        <f t="array" ref="D115">Distributed_Weight(A115,HORIZONTAL_BEAM_CALCS!P_2,(HORIZONTAL_BEAM_CALCS!L/2)-0.05,(HORIZONTAL_BEAM_CALCS!L/2)+0.05)</f>
        <v>0</v>
      </c>
      <c r="E115" s="17">
        <f>(1/(([0]!E*10^9)*HORIZONTAL_BEAM_CALCS!Ix))*(B115+C115+D115)</f>
        <v>-3.6234992759469713E-7</v>
      </c>
      <c r="G115" s="4">
        <v>0.22800000000000001</v>
      </c>
      <c r="H115" s="4" cm="1">
        <f t="array" ref="H115">(Distributed_Weight_INT(G115,HORIZONTAL_BEAM_CALCS!P_1,(HORIZONTAL_BEAM_CALCS!L/2)-0.05,0))</f>
        <v>-0.56996306061624746</v>
      </c>
      <c r="I115" s="4" cm="1">
        <f t="array" ref="I115">Distributed_Weight_INT(G115,[0]!P_3,HORIZONTAL_BEAM_CALCS!b,(HORIZONTAL_BEAM_CALCS!L/2-0.05))</f>
        <v>0</v>
      </c>
      <c r="J115" s="4" cm="1">
        <f t="array" ref="J115">Distributed_Weight_INT(G115,HORIZONTAL_BEAM_CALCS!P_2,(HORIZONTAL_BEAM_CALCS!L/2)-0.05,(HORIZONTAL_BEAM_CALCS!L/2)+0.05)</f>
        <v>0</v>
      </c>
      <c r="K115" s="4">
        <f>(1/(([0]!E*10^9)*HORIZONTAL_BEAM_CALCS!Ix))*(H115+I115+J115)</f>
        <v>-2.7538594497196987E-8</v>
      </c>
      <c r="L115" s="13">
        <f t="shared" si="5"/>
        <v>1.2361647572935365E-5</v>
      </c>
      <c r="M115">
        <f t="shared" si="7"/>
        <v>2.7984137917646081E-6</v>
      </c>
      <c r="N115" s="17">
        <f t="shared" si="6"/>
        <v>-1.3422601347441794E-5</v>
      </c>
    </row>
    <row r="116" spans="1:14" x14ac:dyDescent="0.2">
      <c r="A116" s="4">
        <v>0.23</v>
      </c>
      <c r="B116" s="4" cm="1">
        <f t="array" ref="B116">(Distributed_Weight(A116,HORIZONTAL_BEAM_CALCS!P_1,(HORIZONTAL_BEAM_CALCS!L/2)-0.05,0))</f>
        <v>-7.6316614389952688</v>
      </c>
      <c r="C116" s="4" cm="1">
        <f t="array" ref="C116">Distributed_Weight(A116,[0]!P_3,HORIZONTAL_BEAM_CALCS!b,(HORIZONTAL_BEAM_CALCS!L/2-0.05))</f>
        <v>0</v>
      </c>
      <c r="D116" s="4" cm="1">
        <f t="array" ref="D116">Distributed_Weight(A116,HORIZONTAL_BEAM_CALCS!P_2,(HORIZONTAL_BEAM_CALCS!L/2)-0.05,(HORIZONTAL_BEAM_CALCS!L/2)+0.05)</f>
        <v>0</v>
      </c>
      <c r="E116" s="17">
        <f>(1/(([0]!E*10^9)*HORIZONTAL_BEAM_CALCS!Ix))*(B116+C116+D116)</f>
        <v>-3.6873482551861109E-7</v>
      </c>
      <c r="G116" s="4">
        <v>0.23</v>
      </c>
      <c r="H116" s="4" cm="1">
        <f t="array" ref="H116">(Distributed_Weight_INT(G116,HORIZONTAL_BEAM_CALCS!P_1,(HORIZONTAL_BEAM_CALCS!L/2)-0.05,0))</f>
        <v>-0.58509404365630402</v>
      </c>
      <c r="I116" s="4" cm="1">
        <f t="array" ref="I116">Distributed_Weight_INT(G116,[0]!P_3,HORIZONTAL_BEAM_CALCS!b,(HORIZONTAL_BEAM_CALCS!L/2-0.05))</f>
        <v>0</v>
      </c>
      <c r="J116" s="4" cm="1">
        <f t="array" ref="J116">Distributed_Weight_INT(G116,HORIZONTAL_BEAM_CALCS!P_2,(HORIZONTAL_BEAM_CALCS!L/2)-0.05,(HORIZONTAL_BEAM_CALCS!L/2)+0.05)</f>
        <v>0</v>
      </c>
      <c r="K116" s="4">
        <f>(1/(([0]!E*10^9)*HORIZONTAL_BEAM_CALCS!Ix))*(H116+I116+J116)</f>
        <v>-2.8269669956426853E-8</v>
      </c>
      <c r="L116" s="13">
        <f t="shared" si="5"/>
        <v>1.2360916497476136E-5</v>
      </c>
      <c r="M116">
        <f t="shared" si="7"/>
        <v>2.8231370869104789E-6</v>
      </c>
      <c r="N116" s="17">
        <f t="shared" si="6"/>
        <v>-1.3397878052295923E-5</v>
      </c>
    </row>
    <row r="117" spans="1:14" x14ac:dyDescent="0.2">
      <c r="A117" s="4">
        <v>0.23200000000000001</v>
      </c>
      <c r="B117" s="4" cm="1">
        <f t="array" ref="B117">(Distributed_Weight(A117,HORIZONTAL_BEAM_CALCS!P_1,(HORIZONTAL_BEAM_CALCS!L/2)-0.05,0))</f>
        <v>-7.7649630490072097</v>
      </c>
      <c r="C117" s="4" cm="1">
        <f t="array" ref="C117">Distributed_Weight(A117,[0]!P_3,HORIZONTAL_BEAM_CALCS!b,(HORIZONTAL_BEAM_CALCS!L/2-0.05))</f>
        <v>0</v>
      </c>
      <c r="D117" s="4" cm="1">
        <f t="array" ref="D117">Distributed_Weight(A117,HORIZONTAL_BEAM_CALCS!P_2,(HORIZONTAL_BEAM_CALCS!L/2)-0.05,(HORIZONTAL_BEAM_CALCS!L/2)+0.05)</f>
        <v>0</v>
      </c>
      <c r="E117" s="17">
        <f>(1/(([0]!E*10^9)*HORIZONTAL_BEAM_CALCS!Ix))*(B117+C117+D117)</f>
        <v>-3.751754867431706E-7</v>
      </c>
      <c r="G117" s="4">
        <v>0.23200000000000001</v>
      </c>
      <c r="H117" s="4" cm="1">
        <f t="array" ref="H117">(Distributed_Weight_INT(G117,HORIZONTAL_BEAM_CALCS!P_1,(HORIZONTAL_BEAM_CALCS!L/2)-0.05,0))</f>
        <v>-0.6004904757898909</v>
      </c>
      <c r="I117" s="4" cm="1">
        <f t="array" ref="I117">Distributed_Weight_INT(G117,[0]!P_3,HORIZONTAL_BEAM_CALCS!b,(HORIZONTAL_BEAM_CALCS!L/2-0.05))</f>
        <v>0</v>
      </c>
      <c r="J117" s="4" cm="1">
        <f t="array" ref="J117">Distributed_Weight_INT(G117,HORIZONTAL_BEAM_CALCS!P_2,(HORIZONTAL_BEAM_CALCS!L/2)-0.05,(HORIZONTAL_BEAM_CALCS!L/2)+0.05)</f>
        <v>0</v>
      </c>
      <c r="K117" s="4">
        <f>(1/(([0]!E*10^9)*HORIZONTAL_BEAM_CALCS!Ix))*(H117+I117+J117)</f>
        <v>-2.9013570974805193E-8</v>
      </c>
      <c r="L117" s="13">
        <f t="shared" si="5"/>
        <v>1.2360172596457758E-5</v>
      </c>
      <c r="M117">
        <f t="shared" si="7"/>
        <v>2.8478589199054312E-6</v>
      </c>
      <c r="N117" s="17">
        <f t="shared" si="6"/>
        <v>-1.3373156219300971E-5</v>
      </c>
    </row>
    <row r="118" spans="1:14" x14ac:dyDescent="0.2">
      <c r="A118" s="4">
        <v>0.23400000000000001</v>
      </c>
      <c r="B118" s="4" cm="1">
        <f t="array" ref="B118">(Distributed_Weight(A118,HORIZONTAL_BEAM_CALCS!P_1,(HORIZONTAL_BEAM_CALCS!L/2)-0.05,0))</f>
        <v>-7.8994187855127596</v>
      </c>
      <c r="C118" s="4" cm="1">
        <f t="array" ref="C118">Distributed_Weight(A118,[0]!P_3,HORIZONTAL_BEAM_CALCS!b,(HORIZONTAL_BEAM_CALCS!L/2-0.05))</f>
        <v>0</v>
      </c>
      <c r="D118" s="4" cm="1">
        <f t="array" ref="D118">Distributed_Weight(A118,HORIZONTAL_BEAM_CALCS!P_2,(HORIZONTAL_BEAM_CALCS!L/2)-0.05,(HORIZONTAL_BEAM_CALCS!L/2)+0.05)</f>
        <v>0</v>
      </c>
      <c r="E118" s="17">
        <f>(1/(([0]!E*10^9)*HORIZONTAL_BEAM_CALCS!Ix))*(B118+C118+D118)</f>
        <v>-3.8167191126837561E-7</v>
      </c>
      <c r="G118" s="4">
        <v>0.23400000000000001</v>
      </c>
      <c r="H118" s="4" cm="1">
        <f t="array" ref="H118">(Distributed_Weight_INT(G118,HORIZONTAL_BEAM_CALCS!P_1,(HORIZONTAL_BEAM_CALCS!L/2)-0.05,0))</f>
        <v>-0.61615466526999529</v>
      </c>
      <c r="I118" s="4" cm="1">
        <f t="array" ref="I118">Distributed_Weight_INT(G118,[0]!P_3,HORIZONTAL_BEAM_CALCS!b,(HORIZONTAL_BEAM_CALCS!L/2-0.05))</f>
        <v>0</v>
      </c>
      <c r="J118" s="4" cm="1">
        <f t="array" ref="J118">Distributed_Weight_INT(G118,HORIZONTAL_BEAM_CALCS!P_2,(HORIZONTAL_BEAM_CALCS!L/2)-0.05,(HORIZONTAL_BEAM_CALCS!L/2)+0.05)</f>
        <v>0</v>
      </c>
      <c r="K118" s="4">
        <f>(1/(([0]!E*10^9)*HORIZONTAL_BEAM_CALCS!Ix))*(H118+I118+J118)</f>
        <v>-2.9770409078933302E-8</v>
      </c>
      <c r="L118" s="13">
        <f t="shared" si="5"/>
        <v>1.2359415758353629E-5</v>
      </c>
      <c r="M118">
        <f t="shared" si="7"/>
        <v>2.8725792650983468E-6</v>
      </c>
      <c r="N118" s="17">
        <f t="shared" si="6"/>
        <v>-1.3348435874108055E-5</v>
      </c>
    </row>
    <row r="119" spans="1:14" x14ac:dyDescent="0.2">
      <c r="A119" s="4">
        <v>0.23599999999999999</v>
      </c>
      <c r="B119" s="4" cm="1">
        <f t="array" ref="B119">(Distributed_Weight(A119,HORIZONTAL_BEAM_CALCS!P_1,(HORIZONTAL_BEAM_CALCS!L/2)-0.05,0))</f>
        <v>-8.0350286485119184</v>
      </c>
      <c r="C119" s="4" cm="1">
        <f t="array" ref="C119">Distributed_Weight(A119,[0]!P_3,HORIZONTAL_BEAM_CALCS!b,(HORIZONTAL_BEAM_CALCS!L/2-0.05))</f>
        <v>0</v>
      </c>
      <c r="D119" s="4" cm="1">
        <f t="array" ref="D119">Distributed_Weight(A119,HORIZONTAL_BEAM_CALCS!P_2,(HORIZONTAL_BEAM_CALCS!L/2)-0.05,(HORIZONTAL_BEAM_CALCS!L/2)+0.05)</f>
        <v>0</v>
      </c>
      <c r="E119" s="17">
        <f>(1/(([0]!E*10^9)*HORIZONTAL_BEAM_CALCS!Ix))*(B119+C119+D119)</f>
        <v>-3.8822409909422613E-7</v>
      </c>
      <c r="G119" s="4">
        <v>0.23599999999999999</v>
      </c>
      <c r="H119" s="4" cm="1">
        <f t="array" ref="H119">(Distributed_Weight_INT(G119,HORIZONTAL_BEAM_CALCS!P_1,(HORIZONTAL_BEAM_CALCS!L/2)-0.05,0))</f>
        <v>-0.63208892034960418</v>
      </c>
      <c r="I119" s="4" cm="1">
        <f t="array" ref="I119">Distributed_Weight_INT(G119,[0]!P_3,HORIZONTAL_BEAM_CALCS!b,(HORIZONTAL_BEAM_CALCS!L/2-0.05))</f>
        <v>0</v>
      </c>
      <c r="J119" s="4" cm="1">
        <f t="array" ref="J119">Distributed_Weight_INT(G119,HORIZONTAL_BEAM_CALCS!P_2,(HORIZONTAL_BEAM_CALCS!L/2)-0.05,(HORIZONTAL_BEAM_CALCS!L/2)+0.05)</f>
        <v>0</v>
      </c>
      <c r="K119" s="4">
        <f>(1/(([0]!E*10^9)*HORIZONTAL_BEAM_CALCS!Ix))*(H119+I119+J119)</f>
        <v>-3.0540295795412455E-8</v>
      </c>
      <c r="L119" s="13">
        <f t="shared" si="5"/>
        <v>1.2358645871637149E-5</v>
      </c>
      <c r="M119">
        <f t="shared" si="7"/>
        <v>2.8972980966150536E-6</v>
      </c>
      <c r="N119" s="17">
        <f t="shared" si="6"/>
        <v>-1.332371704259135E-5</v>
      </c>
    </row>
    <row r="120" spans="1:14" x14ac:dyDescent="0.2">
      <c r="A120" s="4">
        <v>0.23799999999999999</v>
      </c>
      <c r="B120" s="4" cm="1">
        <f t="array" ref="B120">(Distributed_Weight(A120,HORIZONTAL_BEAM_CALCS!P_1,(HORIZONTAL_BEAM_CALCS!L/2)-0.05,0))</f>
        <v>-8.1717926380046872</v>
      </c>
      <c r="C120" s="4" cm="1">
        <f t="array" ref="C120">Distributed_Weight(A120,[0]!P_3,HORIZONTAL_BEAM_CALCS!b,(HORIZONTAL_BEAM_CALCS!L/2-0.05))</f>
        <v>0</v>
      </c>
      <c r="D120" s="4" cm="1">
        <f t="array" ref="D120">Distributed_Weight(A120,HORIZONTAL_BEAM_CALCS!P_2,(HORIZONTAL_BEAM_CALCS!L/2)-0.05,(HORIZONTAL_BEAM_CALCS!L/2)+0.05)</f>
        <v>0</v>
      </c>
      <c r="E120" s="17">
        <f>(1/(([0]!E*10^9)*HORIZONTAL_BEAM_CALCS!Ix))*(B120+C120+D120)</f>
        <v>-3.948320502207222E-7</v>
      </c>
      <c r="G120" s="4">
        <v>0.23799999999999999</v>
      </c>
      <c r="H120" s="4" cm="1">
        <f t="array" ref="H120">(Distributed_Weight_INT(G120,HORIZONTAL_BEAM_CALCS!P_1,(HORIZONTAL_BEAM_CALCS!L/2)-0.05,0))</f>
        <v>-0.64829554928170519</v>
      </c>
      <c r="I120" s="4" cm="1">
        <f t="array" ref="I120">Distributed_Weight_INT(G120,[0]!P_3,HORIZONTAL_BEAM_CALCS!b,(HORIZONTAL_BEAM_CALCS!L/2-0.05))</f>
        <v>0</v>
      </c>
      <c r="J120" s="4" cm="1">
        <f t="array" ref="J120">Distributed_Weight_INT(G120,HORIZONTAL_BEAM_CALCS!P_2,(HORIZONTAL_BEAM_CALCS!L/2)-0.05,(HORIZONTAL_BEAM_CALCS!L/2)+0.05)</f>
        <v>0</v>
      </c>
      <c r="K120" s="4">
        <f>(1/(([0]!E*10^9)*HORIZONTAL_BEAM_CALCS!Ix))*(H120+I120+J120)</f>
        <v>-3.1323342650843962E-8</v>
      </c>
      <c r="L120" s="13">
        <f t="shared" si="5"/>
        <v>1.2357862824781719E-5</v>
      </c>
      <c r="M120">
        <f t="shared" si="7"/>
        <v>2.922015388358328E-6</v>
      </c>
      <c r="N120" s="17">
        <f t="shared" si="6"/>
        <v>-1.3298999750848075E-5</v>
      </c>
    </row>
    <row r="121" spans="1:14" x14ac:dyDescent="0.2">
      <c r="A121" s="4">
        <v>0.24</v>
      </c>
      <c r="B121" s="4" cm="1">
        <f t="array" ref="B121">(Distributed_Weight(A121,HORIZONTAL_BEAM_CALCS!P_1,(HORIZONTAL_BEAM_CALCS!L/2)-0.05,0))</f>
        <v>-8.3097107539910677</v>
      </c>
      <c r="C121" s="4" cm="1">
        <f t="array" ref="C121">Distributed_Weight(A121,[0]!P_3,HORIZONTAL_BEAM_CALCS!b,(HORIZONTAL_BEAM_CALCS!L/2-0.05))</f>
        <v>0</v>
      </c>
      <c r="D121" s="4" cm="1">
        <f t="array" ref="D121">Distributed_Weight(A121,HORIZONTAL_BEAM_CALCS!P_2,(HORIZONTAL_BEAM_CALCS!L/2)-0.05,(HORIZONTAL_BEAM_CALCS!L/2)+0.05)</f>
        <v>0</v>
      </c>
      <c r="E121" s="17">
        <f>(1/(([0]!E*10^9)*HORIZONTAL_BEAM_CALCS!Ix))*(B121+C121+D121)</f>
        <v>-4.0149576464786387E-7</v>
      </c>
      <c r="G121" s="4">
        <v>0.24</v>
      </c>
      <c r="H121" s="4" cm="1">
        <f t="array" ref="H121">(Distributed_Weight_INT(G121,HORIZONTAL_BEAM_CALCS!P_1,(HORIZONTAL_BEAM_CALCS!L/2)-0.05,0))</f>
        <v>-0.66477686031928529</v>
      </c>
      <c r="I121" s="4" cm="1">
        <f t="array" ref="I121">Distributed_Weight_INT(G121,[0]!P_3,HORIZONTAL_BEAM_CALCS!b,(HORIZONTAL_BEAM_CALCS!L/2-0.05))</f>
        <v>0</v>
      </c>
      <c r="J121" s="4" cm="1">
        <f t="array" ref="J121">Distributed_Weight_INT(G121,HORIZONTAL_BEAM_CALCS!P_2,(HORIZONTAL_BEAM_CALCS!L/2)-0.05,(HORIZONTAL_BEAM_CALCS!L/2)+0.05)</f>
        <v>0</v>
      </c>
      <c r="K121" s="4">
        <f>(1/(([0]!E*10^9)*HORIZONTAL_BEAM_CALCS!Ix))*(H121+I121+J121)</f>
        <v>-3.2119661171829104E-8</v>
      </c>
      <c r="L121" s="13">
        <f t="shared" si="5"/>
        <v>1.2357066506260733E-5</v>
      </c>
      <c r="M121">
        <f t="shared" si="7"/>
        <v>2.9467311140078915E-6</v>
      </c>
      <c r="N121" s="17">
        <f t="shared" si="6"/>
        <v>-1.3274284025198511E-5</v>
      </c>
    </row>
    <row r="122" spans="1:14" x14ac:dyDescent="0.2">
      <c r="A122" s="4">
        <v>0.24199999999999999</v>
      </c>
      <c r="B122" s="4" cm="1">
        <f t="array" ref="B122">(Distributed_Weight(A122,HORIZONTAL_BEAM_CALCS!P_1,(HORIZONTAL_BEAM_CALCS!L/2)-0.05,0))</f>
        <v>-8.4487829964710564</v>
      </c>
      <c r="C122" s="4" cm="1">
        <f t="array" ref="C122">Distributed_Weight(A122,[0]!P_3,HORIZONTAL_BEAM_CALCS!b,(HORIZONTAL_BEAM_CALCS!L/2-0.05))</f>
        <v>0</v>
      </c>
      <c r="D122" s="4" cm="1">
        <f t="array" ref="D122">Distributed_Weight(A122,HORIZONTAL_BEAM_CALCS!P_2,(HORIZONTAL_BEAM_CALCS!L/2)-0.05,(HORIZONTAL_BEAM_CALCS!L/2)+0.05)</f>
        <v>0</v>
      </c>
      <c r="E122" s="17">
        <f>(1/(([0]!E*10^9)*HORIZONTAL_BEAM_CALCS!Ix))*(B122+C122+D122)</f>
        <v>-4.08215242375651E-7</v>
      </c>
      <c r="G122" s="4">
        <v>0.24199999999999999</v>
      </c>
      <c r="H122" s="4" cm="1">
        <f t="array" ref="H122">(Distributed_Weight_INT(G122,HORIZONTAL_BEAM_CALCS!P_1,(HORIZONTAL_BEAM_CALCS!L/2)-0.05,0))</f>
        <v>-0.68153516171533191</v>
      </c>
      <c r="I122" s="4" cm="1">
        <f t="array" ref="I122">Distributed_Weight_INT(G122,[0]!P_3,HORIZONTAL_BEAM_CALCS!b,(HORIZONTAL_BEAM_CALCS!L/2-0.05))</f>
        <v>0</v>
      </c>
      <c r="J122" s="4" cm="1">
        <f t="array" ref="J122">Distributed_Weight_INT(G122,HORIZONTAL_BEAM_CALCS!P_2,(HORIZONTAL_BEAM_CALCS!L/2)-0.05,(HORIZONTAL_BEAM_CALCS!L/2)+0.05)</f>
        <v>0</v>
      </c>
      <c r="K122" s="4">
        <f>(1/(([0]!E*10^9)*HORIZONTAL_BEAM_CALCS!Ix))*(H122+I122+J122)</f>
        <v>-3.2929362884969183E-8</v>
      </c>
      <c r="L122" s="13">
        <f t="shared" si="5"/>
        <v>1.2356256804547593E-5</v>
      </c>
      <c r="M122">
        <f t="shared" si="7"/>
        <v>2.971445247020413E-6</v>
      </c>
      <c r="N122" s="17">
        <f t="shared" si="6"/>
        <v>-1.324956989218599E-5</v>
      </c>
    </row>
    <row r="123" spans="1:14" x14ac:dyDescent="0.2">
      <c r="A123" s="4">
        <v>0.24399999999999999</v>
      </c>
      <c r="B123" s="4" cm="1">
        <f t="array" ref="B123">(Distributed_Weight(A123,HORIZONTAL_BEAM_CALCS!P_1,(HORIZONTAL_BEAM_CALCS!L/2)-0.05,0))</f>
        <v>-8.5890093654446567</v>
      </c>
      <c r="C123" s="4" cm="1">
        <f t="array" ref="C123">Distributed_Weight(A123,[0]!P_3,HORIZONTAL_BEAM_CALCS!b,(HORIZONTAL_BEAM_CALCS!L/2-0.05))</f>
        <v>0</v>
      </c>
      <c r="D123" s="4" cm="1">
        <f t="array" ref="D123">Distributed_Weight(A123,HORIZONTAL_BEAM_CALCS!P_2,(HORIZONTAL_BEAM_CALCS!L/2)-0.05,(HORIZONTAL_BEAM_CALCS!L/2)+0.05)</f>
        <v>0</v>
      </c>
      <c r="E123" s="17">
        <f>(1/(([0]!E*10^9)*HORIZONTAL_BEAM_CALCS!Ix))*(B123+C123+D123)</f>
        <v>-4.1499048340408373E-7</v>
      </c>
      <c r="G123" s="4">
        <v>0.24399999999999999</v>
      </c>
      <c r="H123" s="4" cm="1">
        <f t="array" ref="H123">(Distributed_Weight_INT(G123,HORIZONTAL_BEAM_CALCS!P_1,(HORIZONTAL_BEAM_CALCS!L/2)-0.05,0))</f>
        <v>-0.698572761722832</v>
      </c>
      <c r="I123" s="4" cm="1">
        <f t="array" ref="I123">Distributed_Weight_INT(G123,[0]!P_3,HORIZONTAL_BEAM_CALCS!b,(HORIZONTAL_BEAM_CALCS!L/2-0.05))</f>
        <v>0</v>
      </c>
      <c r="J123" s="4" cm="1">
        <f t="array" ref="J123">Distributed_Weight_INT(G123,HORIZONTAL_BEAM_CALCS!P_2,(HORIZONTAL_BEAM_CALCS!L/2)-0.05,(HORIZONTAL_BEAM_CALCS!L/2)+0.05)</f>
        <v>0</v>
      </c>
      <c r="K123" s="4">
        <f>(1/(([0]!E*10^9)*HORIZONTAL_BEAM_CALCS!Ix))*(H123+I123+J123)</f>
        <v>-3.3752559316865476E-8</v>
      </c>
      <c r="L123" s="13">
        <f t="shared" si="5"/>
        <v>1.2355433608115697E-5</v>
      </c>
      <c r="M123">
        <f t="shared" si="7"/>
        <v>2.9961577606295084E-6</v>
      </c>
      <c r="N123" s="17">
        <f t="shared" si="6"/>
        <v>-1.3224857378576895E-5</v>
      </c>
    </row>
    <row r="124" spans="1:14" x14ac:dyDescent="0.2">
      <c r="A124" s="4">
        <v>0.246</v>
      </c>
      <c r="B124" s="4" cm="1">
        <f t="array" ref="B124">(Distributed_Weight(A124,HORIZONTAL_BEAM_CALCS!P_1,(HORIZONTAL_BEAM_CALCS!L/2)-0.05,0))</f>
        <v>-8.7303898609118651</v>
      </c>
      <c r="C124" s="4" cm="1">
        <f t="array" ref="C124">Distributed_Weight(A124,[0]!P_3,HORIZONTAL_BEAM_CALCS!b,(HORIZONTAL_BEAM_CALCS!L/2-0.05))</f>
        <v>0</v>
      </c>
      <c r="D124" s="4" cm="1">
        <f t="array" ref="D124">Distributed_Weight(A124,HORIZONTAL_BEAM_CALCS!P_2,(HORIZONTAL_BEAM_CALCS!L/2)-0.05,(HORIZONTAL_BEAM_CALCS!L/2)+0.05)</f>
        <v>0</v>
      </c>
      <c r="E124" s="17">
        <f>(1/(([0]!E*10^9)*HORIZONTAL_BEAM_CALCS!Ix))*(B124+C124+D124)</f>
        <v>-4.2182148773316196E-7</v>
      </c>
      <c r="G124" s="4">
        <v>0.246</v>
      </c>
      <c r="H124" s="4" cm="1">
        <f t="array" ref="H124">(Distributed_Weight_INT(G124,HORIZONTAL_BEAM_CALCS!P_1,(HORIZONTAL_BEAM_CALCS!L/2)-0.05,0))</f>
        <v>-0.715891968594773</v>
      </c>
      <c r="I124" s="4" cm="1">
        <f t="array" ref="I124">Distributed_Weight_INT(G124,[0]!P_3,HORIZONTAL_BEAM_CALCS!b,(HORIZONTAL_BEAM_CALCS!L/2-0.05))</f>
        <v>0</v>
      </c>
      <c r="J124" s="4" cm="1">
        <f t="array" ref="J124">Distributed_Weight_INT(G124,HORIZONTAL_BEAM_CALCS!P_2,(HORIZONTAL_BEAM_CALCS!L/2)-0.05,(HORIZONTAL_BEAM_CALCS!L/2)+0.05)</f>
        <v>0</v>
      </c>
      <c r="K124" s="4">
        <f>(1/(([0]!E*10^9)*HORIZONTAL_BEAM_CALCS!Ix))*(H124+I124+J124)</f>
        <v>-3.4589361994119284E-8</v>
      </c>
      <c r="L124" s="13">
        <f t="shared" si="5"/>
        <v>1.2354596805438443E-5</v>
      </c>
      <c r="M124">
        <f t="shared" si="7"/>
        <v>3.0208686278457399E-6</v>
      </c>
      <c r="N124" s="17">
        <f t="shared" si="6"/>
        <v>-1.3200146511360663E-5</v>
      </c>
    </row>
    <row r="125" spans="1:14" x14ac:dyDescent="0.2">
      <c r="A125" s="4">
        <v>0.248</v>
      </c>
      <c r="B125" s="4" cm="1">
        <f t="array" ref="B125">(Distributed_Weight(A125,HORIZONTAL_BEAM_CALCS!P_1,(HORIZONTAL_BEAM_CALCS!L/2)-0.05,0))</f>
        <v>-8.8729244828726834</v>
      </c>
      <c r="C125" s="4" cm="1">
        <f t="array" ref="C125">Distributed_Weight(A125,[0]!P_3,HORIZONTAL_BEAM_CALCS!b,(HORIZONTAL_BEAM_CALCS!L/2-0.05))</f>
        <v>0</v>
      </c>
      <c r="D125" s="4" cm="1">
        <f t="array" ref="D125">Distributed_Weight(A125,HORIZONTAL_BEAM_CALCS!P_2,(HORIZONTAL_BEAM_CALCS!L/2)-0.05,(HORIZONTAL_BEAM_CALCS!L/2)+0.05)</f>
        <v>0</v>
      </c>
      <c r="E125" s="17">
        <f>(1/(([0]!E*10^9)*HORIZONTAL_BEAM_CALCS!Ix))*(B125+C125+D125)</f>
        <v>-4.287082553628857E-7</v>
      </c>
      <c r="G125" s="4">
        <v>0.248</v>
      </c>
      <c r="H125" s="4" cm="1">
        <f t="array" ref="H125">(Distributed_Weight_INT(G125,HORIZONTAL_BEAM_CALCS!P_1,(HORIZONTAL_BEAM_CALCS!L/2)-0.05,0))</f>
        <v>-0.73349509058414197</v>
      </c>
      <c r="I125" s="4" cm="1">
        <f t="array" ref="I125">Distributed_Weight_INT(G125,[0]!P_3,HORIZONTAL_BEAM_CALCS!b,(HORIZONTAL_BEAM_CALCS!L/2-0.05))</f>
        <v>0</v>
      </c>
      <c r="J125" s="4" cm="1">
        <f t="array" ref="J125">Distributed_Weight_INT(G125,HORIZONTAL_BEAM_CALCS!P_2,(HORIZONTAL_BEAM_CALCS!L/2)-0.05,(HORIZONTAL_BEAM_CALCS!L/2)+0.05)</f>
        <v>0</v>
      </c>
      <c r="K125" s="4">
        <f>(1/(([0]!E*10^9)*HORIZONTAL_BEAM_CALCS!Ix))*(H125+I125+J125)</f>
        <v>-3.543988244333189E-8</v>
      </c>
      <c r="L125" s="13">
        <f t="shared" si="5"/>
        <v>1.235374628498923E-5</v>
      </c>
      <c r="M125">
        <f t="shared" si="7"/>
        <v>3.0455778214566168E-6</v>
      </c>
      <c r="N125" s="17">
        <f t="shared" si="6"/>
        <v>-1.3175437317749786E-5</v>
      </c>
    </row>
    <row r="126" spans="1:14" x14ac:dyDescent="0.2">
      <c r="A126" s="4">
        <v>0.25</v>
      </c>
      <c r="B126" s="4" cm="1">
        <f t="array" ref="B126">(Distributed_Weight(A126,HORIZONTAL_BEAM_CALCS!P_1,(HORIZONTAL_BEAM_CALCS!L/2)-0.05,0))</f>
        <v>-9.0166132313271135</v>
      </c>
      <c r="C126" s="4" cm="1">
        <f t="array" ref="C126">Distributed_Weight(A126,[0]!P_3,HORIZONTAL_BEAM_CALCS!b,(HORIZONTAL_BEAM_CALCS!L/2-0.05))</f>
        <v>0</v>
      </c>
      <c r="D126" s="4" cm="1">
        <f t="array" ref="D126">Distributed_Weight(A126,HORIZONTAL_BEAM_CALCS!P_2,(HORIZONTAL_BEAM_CALCS!L/2)-0.05,(HORIZONTAL_BEAM_CALCS!L/2)+0.05)</f>
        <v>0</v>
      </c>
      <c r="E126" s="17">
        <f>(1/(([0]!E*10^9)*HORIZONTAL_BEAM_CALCS!Ix))*(B126+C126+D126)</f>
        <v>-4.3565078629325504E-7</v>
      </c>
      <c r="G126" s="4">
        <v>0.25</v>
      </c>
      <c r="H126" s="4" cm="1">
        <f t="array" ref="H126">(Distributed_Weight_INT(G126,HORIZONTAL_BEAM_CALCS!P_1,(HORIZONTAL_BEAM_CALCS!L/2)-0.05,0))</f>
        <v>-0.75138443594392612</v>
      </c>
      <c r="I126" s="4" cm="1">
        <f t="array" ref="I126">Distributed_Weight_INT(G126,[0]!P_3,HORIZONTAL_BEAM_CALCS!b,(HORIZONTAL_BEAM_CALCS!L/2-0.05))</f>
        <v>0</v>
      </c>
      <c r="J126" s="4" cm="1">
        <f t="array" ref="J126">Distributed_Weight_INT(G126,HORIZONTAL_BEAM_CALCS!P_2,(HORIZONTAL_BEAM_CALCS!L/2)-0.05,(HORIZONTAL_BEAM_CALCS!L/2)+0.05)</f>
        <v>0</v>
      </c>
      <c r="K126" s="4">
        <f>(1/(([0]!E*10^9)*HORIZONTAL_BEAM_CALCS!Ix))*(H126+I126+J126)</f>
        <v>-3.6304232191104589E-8</v>
      </c>
      <c r="L126" s="13">
        <f t="shared" si="5"/>
        <v>1.2352881935241457E-5</v>
      </c>
      <c r="M126">
        <f t="shared" si="7"/>
        <v>3.0702853140265955E-6</v>
      </c>
      <c r="N126" s="17">
        <f t="shared" si="6"/>
        <v>-1.3150729825179808E-5</v>
      </c>
    </row>
    <row r="127" spans="1:14" x14ac:dyDescent="0.2">
      <c r="A127" s="4">
        <v>0.252</v>
      </c>
      <c r="B127" s="4" cm="1">
        <f t="array" ref="B127">(Distributed_Weight(A127,HORIZONTAL_BEAM_CALCS!P_1,(HORIZONTAL_BEAM_CALCS!L/2)-0.05,0))</f>
        <v>-9.1614561062751534</v>
      </c>
      <c r="C127" s="4" cm="1">
        <f t="array" ref="C127">Distributed_Weight(A127,[0]!P_3,HORIZONTAL_BEAM_CALCS!b,(HORIZONTAL_BEAM_CALCS!L/2-0.05))</f>
        <v>0</v>
      </c>
      <c r="D127" s="4" cm="1">
        <f t="array" ref="D127">Distributed_Weight(A127,HORIZONTAL_BEAM_CALCS!P_2,(HORIZONTAL_BEAM_CALCS!L/2)-0.05,(HORIZONTAL_BEAM_CALCS!L/2)+0.05)</f>
        <v>0</v>
      </c>
      <c r="E127" s="17">
        <f>(1/(([0]!E*10^9)*HORIZONTAL_BEAM_CALCS!Ix))*(B127+C127+D127)</f>
        <v>-4.4264908052426994E-7</v>
      </c>
      <c r="G127" s="4">
        <v>0.252</v>
      </c>
      <c r="H127" s="4" cm="1">
        <f t="array" ref="H127">(Distributed_Weight_INT(G127,HORIZONTAL_BEAM_CALCS!P_1,(HORIZONTAL_BEAM_CALCS!L/2)-0.05,0))</f>
        <v>-0.76956231292711275</v>
      </c>
      <c r="I127" s="4" cm="1">
        <f t="array" ref="I127">Distributed_Weight_INT(G127,[0]!P_3,HORIZONTAL_BEAM_CALCS!b,(HORIZONTAL_BEAM_CALCS!L/2-0.05))</f>
        <v>0</v>
      </c>
      <c r="J127" s="4" cm="1">
        <f t="array" ref="J127">Distributed_Weight_INT(G127,HORIZONTAL_BEAM_CALCS!P_2,(HORIZONTAL_BEAM_CALCS!L/2)-0.05,(HORIZONTAL_BEAM_CALCS!L/2)+0.05)</f>
        <v>0</v>
      </c>
      <c r="K127" s="4">
        <f>(1/(([0]!E*10^9)*HORIZONTAL_BEAM_CALCS!Ix))*(H127+I127+J127)</f>
        <v>-3.718252276403867E-8</v>
      </c>
      <c r="L127" s="13">
        <f t="shared" si="5"/>
        <v>1.2352003644668524E-5</v>
      </c>
      <c r="M127">
        <f t="shared" si="7"/>
        <v>3.0949910778970783E-6</v>
      </c>
      <c r="N127" s="17">
        <f t="shared" si="6"/>
        <v>-1.3126024061309324E-5</v>
      </c>
    </row>
    <row r="128" spans="1:14" x14ac:dyDescent="0.2">
      <c r="A128" s="4">
        <v>0.254</v>
      </c>
      <c r="B128" s="4" cm="1">
        <f t="array" ref="B128">(Distributed_Weight(A128,HORIZONTAL_BEAM_CALCS!P_1,(HORIZONTAL_BEAM_CALCS!L/2)-0.05,0))</f>
        <v>-9.3074531077168015</v>
      </c>
      <c r="C128" s="4" cm="1">
        <f t="array" ref="C128">Distributed_Weight(A128,[0]!P_3,HORIZONTAL_BEAM_CALCS!b,(HORIZONTAL_BEAM_CALCS!L/2-0.05))</f>
        <v>0</v>
      </c>
      <c r="D128" s="4" cm="1">
        <f t="array" ref="D128">Distributed_Weight(A128,HORIZONTAL_BEAM_CALCS!P_2,(HORIZONTAL_BEAM_CALCS!L/2)-0.05,(HORIZONTAL_BEAM_CALCS!L/2)+0.05)</f>
        <v>0</v>
      </c>
      <c r="E128" s="17">
        <f>(1/(([0]!E*10^9)*HORIZONTAL_BEAM_CALCS!Ix))*(B128+C128+D128)</f>
        <v>-4.4970313805593034E-7</v>
      </c>
      <c r="G128" s="4">
        <v>0.254</v>
      </c>
      <c r="H128" s="4" cm="1">
        <f t="array" ref="H128">(Distributed_Weight_INT(G128,HORIZONTAL_BEAM_CALCS!P_1,(HORIZONTAL_BEAM_CALCS!L/2)-0.05,0))</f>
        <v>-0.78803102978668915</v>
      </c>
      <c r="I128" s="4" cm="1">
        <f t="array" ref="I128">Distributed_Weight_INT(G128,[0]!P_3,HORIZONTAL_BEAM_CALCS!b,(HORIZONTAL_BEAM_CALCS!L/2-0.05))</f>
        <v>0</v>
      </c>
      <c r="J128" s="4" cm="1">
        <f t="array" ref="J128">Distributed_Weight_INT(G128,HORIZONTAL_BEAM_CALCS!P_2,(HORIZONTAL_BEAM_CALCS!L/2)-0.05,(HORIZONTAL_BEAM_CALCS!L/2)+0.05)</f>
        <v>0</v>
      </c>
      <c r="K128" s="4">
        <f>(1/(([0]!E*10^9)*HORIZONTAL_BEAM_CALCS!Ix))*(H128+I128+J128)</f>
        <v>-3.8074865688735435E-8</v>
      </c>
      <c r="L128" s="13">
        <f t="shared" si="5"/>
        <v>1.2351111301743827E-5</v>
      </c>
      <c r="M128">
        <f t="shared" si="7"/>
        <v>3.1196950851864153E-6</v>
      </c>
      <c r="N128" s="17">
        <f t="shared" si="6"/>
        <v>-1.3101320054019988E-5</v>
      </c>
    </row>
    <row r="129" spans="1:14" x14ac:dyDescent="0.2">
      <c r="A129" s="4">
        <v>0.25600000000000001</v>
      </c>
      <c r="B129" s="4" cm="1">
        <f t="array" ref="B129">(Distributed_Weight(A129,HORIZONTAL_BEAM_CALCS!P_1,(HORIZONTAL_BEAM_CALCS!L/2)-0.05,0))</f>
        <v>-9.4546042356520594</v>
      </c>
      <c r="C129" s="4" cm="1">
        <f t="array" ref="C129">Distributed_Weight(A129,[0]!P_3,HORIZONTAL_BEAM_CALCS!b,(HORIZONTAL_BEAM_CALCS!L/2-0.05))</f>
        <v>0</v>
      </c>
      <c r="D129" s="4" cm="1">
        <f t="array" ref="D129">Distributed_Weight(A129,HORIZONTAL_BEAM_CALCS!P_2,(HORIZONTAL_BEAM_CALCS!L/2)-0.05,(HORIZONTAL_BEAM_CALCS!L/2)+0.05)</f>
        <v>0</v>
      </c>
      <c r="E129" s="17">
        <f>(1/(([0]!E*10^9)*HORIZONTAL_BEAM_CALCS!Ix))*(B129+C129+D129)</f>
        <v>-4.5681295888823624E-7</v>
      </c>
      <c r="G129" s="4">
        <v>0.25600000000000001</v>
      </c>
      <c r="H129" s="4" cm="1">
        <f t="array" ref="H129">(Distributed_Weight_INT(G129,HORIZONTAL_BEAM_CALCS!P_1,(HORIZONTAL_BEAM_CALCS!L/2)-0.05,0))</f>
        <v>-0.80679289477564242</v>
      </c>
      <c r="I129" s="4" cm="1">
        <f t="array" ref="I129">Distributed_Weight_INT(G129,[0]!P_3,HORIZONTAL_BEAM_CALCS!b,(HORIZONTAL_BEAM_CALCS!L/2-0.05))</f>
        <v>0</v>
      </c>
      <c r="J129" s="4" cm="1">
        <f t="array" ref="J129">Distributed_Weight_INT(G129,HORIZONTAL_BEAM_CALCS!P_2,(HORIZONTAL_BEAM_CALCS!L/2)-0.05,(HORIZONTAL_BEAM_CALCS!L/2)+0.05)</f>
        <v>0</v>
      </c>
      <c r="K129" s="4">
        <f>(1/(([0]!E*10^9)*HORIZONTAL_BEAM_CALCS!Ix))*(H129+I129+J129)</f>
        <v>-3.898137249179616E-8</v>
      </c>
      <c r="L129" s="13">
        <f t="shared" si="5"/>
        <v>1.2350204794940767E-5</v>
      </c>
      <c r="M129">
        <f t="shared" si="7"/>
        <v>3.1443973077899031E-6</v>
      </c>
      <c r="N129" s="17">
        <f t="shared" si="6"/>
        <v>-1.30766178314165E-5</v>
      </c>
    </row>
    <row r="130" spans="1:14" x14ac:dyDescent="0.2">
      <c r="A130" s="4">
        <v>0.25800000000000001</v>
      </c>
      <c r="B130" s="4" cm="1">
        <f t="array" ref="B130">(Distributed_Weight(A130,HORIZONTAL_BEAM_CALCS!P_1,(HORIZONTAL_BEAM_CALCS!L/2)-0.05,0))</f>
        <v>-9.6029094900809273</v>
      </c>
      <c r="C130" s="4" cm="1">
        <f t="array" ref="C130">Distributed_Weight(A130,[0]!P_3,HORIZONTAL_BEAM_CALCS!b,(HORIZONTAL_BEAM_CALCS!L/2-0.05))</f>
        <v>0</v>
      </c>
      <c r="D130" s="4" cm="1">
        <f t="array" ref="D130">Distributed_Weight(A130,HORIZONTAL_BEAM_CALCS!P_2,(HORIZONTAL_BEAM_CALCS!L/2)-0.05,(HORIZONTAL_BEAM_CALCS!L/2)+0.05)</f>
        <v>0</v>
      </c>
      <c r="E130" s="17">
        <f>(1/(([0]!E*10^9)*HORIZONTAL_BEAM_CALCS!Ix))*(B130+C130+D130)</f>
        <v>-4.6397854302118764E-7</v>
      </c>
      <c r="G130" s="4">
        <v>0.25800000000000001</v>
      </c>
      <c r="H130" s="4" cm="1">
        <f t="array" ref="H130">(Distributed_Weight_INT(G130,HORIZONTAL_BEAM_CALCS!P_1,(HORIZONTAL_BEAM_CALCS!L/2)-0.05,0))</f>
        <v>-0.82585021614695986</v>
      </c>
      <c r="I130" s="4" cm="1">
        <f t="array" ref="I130">Distributed_Weight_INT(G130,[0]!P_3,HORIZONTAL_BEAM_CALCS!b,(HORIZONTAL_BEAM_CALCS!L/2-0.05))</f>
        <v>0</v>
      </c>
      <c r="J130" s="4" cm="1">
        <f t="array" ref="J130">Distributed_Weight_INT(G130,HORIZONTAL_BEAM_CALCS!P_2,(HORIZONTAL_BEAM_CALCS!L/2)-0.05,(HORIZONTAL_BEAM_CALCS!L/2)+0.05)</f>
        <v>0</v>
      </c>
      <c r="K130" s="4">
        <f>(1/(([0]!E*10^9)*HORIZONTAL_BEAM_CALCS!Ix))*(H130+I130+J130)</f>
        <v>-3.9902154699822146E-8</v>
      </c>
      <c r="L130" s="13">
        <f t="shared" ref="L130:L193" si="8">K130-$K$1747/2</f>
        <v>1.234928401273274E-5</v>
      </c>
      <c r="M130">
        <f t="shared" si="7"/>
        <v>3.1690977173797845E-6</v>
      </c>
      <c r="N130" s="17">
        <f t="shared" si="6"/>
        <v>-1.3051917421826619E-5</v>
      </c>
    </row>
    <row r="131" spans="1:14" x14ac:dyDescent="0.2">
      <c r="A131" s="4">
        <v>0.26</v>
      </c>
      <c r="B131" s="4" cm="1">
        <f t="array" ref="B131">(Distributed_Weight(A131,HORIZONTAL_BEAM_CALCS!P_1,(HORIZONTAL_BEAM_CALCS!L/2)-0.05,0))</f>
        <v>-9.7523688710034069</v>
      </c>
      <c r="C131" s="4" cm="1">
        <f t="array" ref="C131">Distributed_Weight(A131,[0]!P_3,HORIZONTAL_BEAM_CALCS!b,(HORIZONTAL_BEAM_CALCS!L/2-0.05))</f>
        <v>0</v>
      </c>
      <c r="D131" s="4" cm="1">
        <f t="array" ref="D131">Distributed_Weight(A131,HORIZONTAL_BEAM_CALCS!P_2,(HORIZONTAL_BEAM_CALCS!L/2)-0.05,(HORIZONTAL_BEAM_CALCS!L/2)+0.05)</f>
        <v>0</v>
      </c>
      <c r="E131" s="17">
        <f>(1/(([0]!E*10^9)*HORIZONTAL_BEAM_CALCS!Ix))*(B131+C131+D131)</f>
        <v>-4.711998904547847E-7</v>
      </c>
      <c r="G131" s="4">
        <v>0.26</v>
      </c>
      <c r="H131" s="4" cm="1">
        <f t="array" ref="H131">(Distributed_Weight_INT(G131,HORIZONTAL_BEAM_CALCS!P_1,(HORIZONTAL_BEAM_CALCS!L/2)-0.05,0))</f>
        <v>-0.84520530215362855</v>
      </c>
      <c r="I131" s="4" cm="1">
        <f t="array" ref="I131">Distributed_Weight_INT(G131,[0]!P_3,HORIZONTAL_BEAM_CALCS!b,(HORIZONTAL_BEAM_CALCS!L/2-0.05))</f>
        <v>0</v>
      </c>
      <c r="J131" s="4" cm="1">
        <f t="array" ref="J131">Distributed_Weight_INT(G131,HORIZONTAL_BEAM_CALCS!P_2,(HORIZONTAL_BEAM_CALCS!L/2)-0.05,(HORIZONTAL_BEAM_CALCS!L/2)+0.05)</f>
        <v>0</v>
      </c>
      <c r="K131" s="4">
        <f>(1/(([0]!E*10^9)*HORIZONTAL_BEAM_CALCS!Ix))*(H131+I131+J131)</f>
        <v>-4.0837323839414671E-8</v>
      </c>
      <c r="L131" s="13">
        <f t="shared" si="8"/>
        <v>1.2348348843593148E-5</v>
      </c>
      <c r="M131">
        <f t="shared" si="7"/>
        <v>3.19379628540525E-6</v>
      </c>
      <c r="N131" s="17">
        <f t="shared" ref="N131:N194" si="9">M131-MAX($M$2:$M$1747)</f>
        <v>-1.3027218853801153E-5</v>
      </c>
    </row>
    <row r="132" spans="1:14" x14ac:dyDescent="0.2">
      <c r="A132" s="4">
        <v>0.26200000000000001</v>
      </c>
      <c r="B132" s="4" cm="1">
        <f t="array" ref="B132">(Distributed_Weight(A132,HORIZONTAL_BEAM_CALCS!P_1,(HORIZONTAL_BEAM_CALCS!L/2)-0.05,0))</f>
        <v>-9.9029823784194964</v>
      </c>
      <c r="C132" s="4" cm="1">
        <f t="array" ref="C132">Distributed_Weight(A132,[0]!P_3,HORIZONTAL_BEAM_CALCS!b,(HORIZONTAL_BEAM_CALCS!L/2-0.05))</f>
        <v>0</v>
      </c>
      <c r="D132" s="4" cm="1">
        <f t="array" ref="D132">Distributed_Weight(A132,HORIZONTAL_BEAM_CALCS!P_2,(HORIZONTAL_BEAM_CALCS!L/2)-0.05,(HORIZONTAL_BEAM_CALCS!L/2)+0.05)</f>
        <v>0</v>
      </c>
      <c r="E132" s="17">
        <f>(1/(([0]!E*10^9)*HORIZONTAL_BEAM_CALCS!Ix))*(B132+C132+D132)</f>
        <v>-4.7847700118902732E-7</v>
      </c>
      <c r="G132" s="4">
        <v>0.26200000000000001</v>
      </c>
      <c r="H132" s="4" cm="1">
        <f t="array" ref="H132">(Distributed_Weight_INT(G132,HORIZONTAL_BEAM_CALCS!P_1,(HORIZONTAL_BEAM_CALCS!L/2)-0.05,0))</f>
        <v>-0.8648604610486359</v>
      </c>
      <c r="I132" s="4" cm="1">
        <f t="array" ref="I132">Distributed_Weight_INT(G132,[0]!P_3,HORIZONTAL_BEAM_CALCS!b,(HORIZONTAL_BEAM_CALCS!L/2-0.05))</f>
        <v>0</v>
      </c>
      <c r="J132" s="4" cm="1">
        <f t="array" ref="J132">Distributed_Weight_INT(G132,HORIZONTAL_BEAM_CALCS!P_2,(HORIZONTAL_BEAM_CALCS!L/2)-0.05,(HORIZONTAL_BEAM_CALCS!L/2)+0.05)</f>
        <v>0</v>
      </c>
      <c r="K132" s="4">
        <f>(1/(([0]!E*10^9)*HORIZONTAL_BEAM_CALCS!Ix))*(H132+I132+J132)</f>
        <v>-4.1786991437175048E-8</v>
      </c>
      <c r="L132" s="13">
        <f t="shared" si="8"/>
        <v>1.2347399175995386E-5</v>
      </c>
      <c r="M132">
        <f t="shared" si="7"/>
        <v>3.2184929830924361E-6</v>
      </c>
      <c r="N132" s="17">
        <f t="shared" si="9"/>
        <v>-1.3002522156113966E-5</v>
      </c>
    </row>
    <row r="133" spans="1:14" x14ac:dyDescent="0.2">
      <c r="A133" s="4">
        <v>0.26400000000000001</v>
      </c>
      <c r="B133" s="4" cm="1">
        <f t="array" ref="B133">(Distributed_Weight(A133,HORIZONTAL_BEAM_CALCS!P_1,(HORIZONTAL_BEAM_CALCS!L/2)-0.05,0))</f>
        <v>-10.054750012329194</v>
      </c>
      <c r="C133" s="4" cm="1">
        <f t="array" ref="C133">Distributed_Weight(A133,[0]!P_3,HORIZONTAL_BEAM_CALCS!b,(HORIZONTAL_BEAM_CALCS!L/2-0.05))</f>
        <v>0</v>
      </c>
      <c r="D133" s="4" cm="1">
        <f t="array" ref="D133">Distributed_Weight(A133,HORIZONTAL_BEAM_CALCS!P_2,(HORIZONTAL_BEAM_CALCS!L/2)-0.05,(HORIZONTAL_BEAM_CALCS!L/2)+0.05)</f>
        <v>0</v>
      </c>
      <c r="E133" s="17">
        <f>(1/(([0]!E*10^9)*HORIZONTAL_BEAM_CALCS!Ix))*(B133+C133+D133)</f>
        <v>-4.8580987522391539E-7</v>
      </c>
      <c r="G133" s="4">
        <v>0.26400000000000001</v>
      </c>
      <c r="H133" s="4" cm="1">
        <f t="array" ref="H133">(Distributed_Weight_INT(G133,HORIZONTAL_BEAM_CALCS!P_1,(HORIZONTAL_BEAM_CALCS!L/2)-0.05,0))</f>
        <v>-0.884818001084969</v>
      </c>
      <c r="I133" s="4" cm="1">
        <f t="array" ref="I133">Distributed_Weight_INT(G133,[0]!P_3,HORIZONTAL_BEAM_CALCS!b,(HORIZONTAL_BEAM_CALCS!L/2-0.05))</f>
        <v>0</v>
      </c>
      <c r="J133" s="4" cm="1">
        <f t="array" ref="J133">Distributed_Weight_INT(G133,HORIZONTAL_BEAM_CALCS!P_2,(HORIZONTAL_BEAM_CALCS!L/2)-0.05,(HORIZONTAL_BEAM_CALCS!L/2)+0.05)</f>
        <v>0</v>
      </c>
      <c r="K133" s="4">
        <f>(1/(([0]!E*10^9)*HORIZONTAL_BEAM_CALCS!Ix))*(H133+I133+J133)</f>
        <v>-4.2751269019704547E-8</v>
      </c>
      <c r="L133" s="13">
        <f t="shared" si="8"/>
        <v>1.2346434898412857E-5</v>
      </c>
      <c r="M133">
        <f t="shared" si="7"/>
        <v>3.2431877814444269E-6</v>
      </c>
      <c r="N133" s="17">
        <f t="shared" si="9"/>
        <v>-1.2977827357761975E-5</v>
      </c>
    </row>
    <row r="134" spans="1:14" x14ac:dyDescent="0.2">
      <c r="A134" s="4">
        <v>0.26600000000000001</v>
      </c>
      <c r="B134" s="4" cm="1">
        <f t="array" ref="B134">(Distributed_Weight(A134,HORIZONTAL_BEAM_CALCS!P_1,(HORIZONTAL_BEAM_CALCS!L/2)-0.05,0))</f>
        <v>-10.207671772732501</v>
      </c>
      <c r="C134" s="4" cm="1">
        <f t="array" ref="C134">Distributed_Weight(A134,[0]!P_3,HORIZONTAL_BEAM_CALCS!b,(HORIZONTAL_BEAM_CALCS!L/2-0.05))</f>
        <v>0</v>
      </c>
      <c r="D134" s="4" cm="1">
        <f t="array" ref="D134">Distributed_Weight(A134,HORIZONTAL_BEAM_CALCS!P_2,(HORIZONTAL_BEAM_CALCS!L/2)-0.05,(HORIZONTAL_BEAM_CALCS!L/2)+0.05)</f>
        <v>0</v>
      </c>
      <c r="E134" s="17">
        <f>(1/(([0]!E*10^9)*HORIZONTAL_BEAM_CALCS!Ix))*(B134+C134+D134)</f>
        <v>-4.9319851255944895E-7</v>
      </c>
      <c r="G134" s="4">
        <v>0.26600000000000001</v>
      </c>
      <c r="H134" s="4" cm="1">
        <f t="array" ref="H134">(Distributed_Weight_INT(G134,HORIZONTAL_BEAM_CALCS!P_1,(HORIZONTAL_BEAM_CALCS!L/2)-0.05,0))</f>
        <v>-0.90508023051561515</v>
      </c>
      <c r="I134" s="4" cm="1">
        <f t="array" ref="I134">Distributed_Weight_INT(G134,[0]!P_3,HORIZONTAL_BEAM_CALCS!b,(HORIZONTAL_BEAM_CALCS!L/2-0.05))</f>
        <v>0</v>
      </c>
      <c r="J134" s="4" cm="1">
        <f t="array" ref="J134">Distributed_Weight_INT(G134,HORIZONTAL_BEAM_CALCS!P_2,(HORIZONTAL_BEAM_CALCS!L/2)-0.05,(HORIZONTAL_BEAM_CALCS!L/2)+0.05)</f>
        <v>0</v>
      </c>
      <c r="K134" s="4">
        <f>(1/(([0]!E*10^9)*HORIZONTAL_BEAM_CALCS!Ix))*(H134+I134+J134)</f>
        <v>-4.3730268113604477E-8</v>
      </c>
      <c r="L134" s="13">
        <f t="shared" si="8"/>
        <v>1.2345455899318957E-5</v>
      </c>
      <c r="M134">
        <f t="shared" si="7"/>
        <v>3.2678806512412527E-6</v>
      </c>
      <c r="N134" s="17">
        <f t="shared" si="9"/>
        <v>-1.295313448796515E-5</v>
      </c>
    </row>
    <row r="135" spans="1:14" x14ac:dyDescent="0.2">
      <c r="A135" s="4">
        <v>0.26800000000000002</v>
      </c>
      <c r="B135" s="4" cm="1">
        <f t="array" ref="B135">(Distributed_Weight(A135,HORIZONTAL_BEAM_CALCS!P_1,(HORIZONTAL_BEAM_CALCS!L/2)-0.05,0))</f>
        <v>-10.361747659629419</v>
      </c>
      <c r="C135" s="4" cm="1">
        <f t="array" ref="C135">Distributed_Weight(A135,[0]!P_3,HORIZONTAL_BEAM_CALCS!b,(HORIZONTAL_BEAM_CALCS!L/2-0.05))</f>
        <v>0</v>
      </c>
      <c r="D135" s="4" cm="1">
        <f t="array" ref="D135">Distributed_Weight(A135,HORIZONTAL_BEAM_CALCS!P_2,(HORIZONTAL_BEAM_CALCS!L/2)-0.05,(HORIZONTAL_BEAM_CALCS!L/2)+0.05)</f>
        <v>0</v>
      </c>
      <c r="E135" s="17">
        <f>(1/(([0]!E*10^9)*HORIZONTAL_BEAM_CALCS!Ix))*(B135+C135+D135)</f>
        <v>-5.0064291319562813E-7</v>
      </c>
      <c r="G135" s="4">
        <v>0.26800000000000002</v>
      </c>
      <c r="H135" s="4" cm="1">
        <f t="array" ref="H135">(Distributed_Weight_INT(G135,HORIZONTAL_BEAM_CALCS!P_1,(HORIZONTAL_BEAM_CALCS!L/2)-0.05,0))</f>
        <v>-0.92564945759356154</v>
      </c>
      <c r="I135" s="4" cm="1">
        <f t="array" ref="I135">Distributed_Weight_INT(G135,[0]!P_3,HORIZONTAL_BEAM_CALCS!b,(HORIZONTAL_BEAM_CALCS!L/2-0.05))</f>
        <v>0</v>
      </c>
      <c r="J135" s="4" cm="1">
        <f t="array" ref="J135">Distributed_Weight_INT(G135,HORIZONTAL_BEAM_CALCS!P_2,(HORIZONTAL_BEAM_CALCS!L/2)-0.05,(HORIZONTAL_BEAM_CALCS!L/2)+0.05)</f>
        <v>0</v>
      </c>
      <c r="K135" s="4">
        <f>(1/(([0]!E*10^9)*HORIZONTAL_BEAM_CALCS!Ix))*(H135+I135+J135)</f>
        <v>-4.4724100245476113E-8</v>
      </c>
      <c r="L135" s="13">
        <f t="shared" si="8"/>
        <v>1.2344462067187087E-5</v>
      </c>
      <c r="M135">
        <f t="shared" si="7"/>
        <v>3.2925715630398905E-6</v>
      </c>
      <c r="N135" s="17">
        <f t="shared" si="9"/>
        <v>-1.2928443576166513E-5</v>
      </c>
    </row>
    <row r="136" spans="1:14" x14ac:dyDescent="0.2">
      <c r="A136" s="4">
        <v>0.27</v>
      </c>
      <c r="B136" s="4" cm="1">
        <f t="array" ref="B136">(Distributed_Weight(A136,HORIZONTAL_BEAM_CALCS!P_1,(HORIZONTAL_BEAM_CALCS!L/2)-0.05,0))</f>
        <v>-10.516977673019946</v>
      </c>
      <c r="C136" s="4" cm="1">
        <f t="array" ref="C136">Distributed_Weight(A136,[0]!P_3,HORIZONTAL_BEAM_CALCS!b,(HORIZONTAL_BEAM_CALCS!L/2-0.05))</f>
        <v>0</v>
      </c>
      <c r="D136" s="4" cm="1">
        <f t="array" ref="D136">Distributed_Weight(A136,HORIZONTAL_BEAM_CALCS!P_2,(HORIZONTAL_BEAM_CALCS!L/2)-0.05,(HORIZONTAL_BEAM_CALCS!L/2)+0.05)</f>
        <v>0</v>
      </c>
      <c r="E136" s="17">
        <f>(1/(([0]!E*10^9)*HORIZONTAL_BEAM_CALCS!Ix))*(B136+C136+D136)</f>
        <v>-5.081430771324527E-7</v>
      </c>
      <c r="G136" s="4">
        <v>0.27</v>
      </c>
      <c r="H136" s="4" cm="1">
        <f t="array" ref="H136">(Distributed_Weight_INT(G136,HORIZONTAL_BEAM_CALCS!P_1,(HORIZONTAL_BEAM_CALCS!L/2)-0.05,0))</f>
        <v>-0.94652799057179515</v>
      </c>
      <c r="I136" s="4" cm="1">
        <f t="array" ref="I136">Distributed_Weight_INT(G136,[0]!P_3,HORIZONTAL_BEAM_CALCS!b,(HORIZONTAL_BEAM_CALCS!L/2-0.05))</f>
        <v>0</v>
      </c>
      <c r="J136" s="4" cm="1">
        <f t="array" ref="J136">Distributed_Weight_INT(G136,HORIZONTAL_BEAM_CALCS!P_2,(HORIZONTAL_BEAM_CALCS!L/2)-0.05,(HORIZONTAL_BEAM_CALCS!L/2)+0.05)</f>
        <v>0</v>
      </c>
      <c r="K136" s="4">
        <f>(1/(([0]!E*10^9)*HORIZONTAL_BEAM_CALCS!Ix))*(H136+I136+J136)</f>
        <v>-4.5732876941920745E-8</v>
      </c>
      <c r="L136" s="13">
        <f t="shared" si="8"/>
        <v>1.2343453290490642E-5</v>
      </c>
      <c r="M136">
        <f t="shared" si="7"/>
        <v>3.3172604871742647E-6</v>
      </c>
      <c r="N136" s="17">
        <f t="shared" si="9"/>
        <v>-1.2903754652032138E-5</v>
      </c>
    </row>
    <row r="137" spans="1:14" x14ac:dyDescent="0.2">
      <c r="A137" s="4">
        <v>0.27200000000000002</v>
      </c>
      <c r="B137" s="4" cm="1">
        <f t="array" ref="B137">(Distributed_Weight(A137,HORIZONTAL_BEAM_CALCS!P_1,(HORIZONTAL_BEAM_CALCS!L/2)-0.05,0))</f>
        <v>-10.673361812904083</v>
      </c>
      <c r="C137" s="4" cm="1">
        <f t="array" ref="C137">Distributed_Weight(A137,[0]!P_3,HORIZONTAL_BEAM_CALCS!b,(HORIZONTAL_BEAM_CALCS!L/2-0.05))</f>
        <v>0</v>
      </c>
      <c r="D137" s="4" cm="1">
        <f t="array" ref="D137">Distributed_Weight(A137,HORIZONTAL_BEAM_CALCS!P_2,(HORIZONTAL_BEAM_CALCS!L/2)-0.05,(HORIZONTAL_BEAM_CALCS!L/2)+0.05)</f>
        <v>0</v>
      </c>
      <c r="E137" s="17">
        <f>(1/(([0]!E*10^9)*HORIZONTAL_BEAM_CALCS!Ix))*(B137+C137+D137)</f>
        <v>-5.1569900436992298E-7</v>
      </c>
      <c r="G137" s="4">
        <v>0.27200000000000002</v>
      </c>
      <c r="H137" s="4" cm="1">
        <f t="array" ref="H137">(Distributed_Weight_INT(G137,HORIZONTAL_BEAM_CALCS!P_1,(HORIZONTAL_BEAM_CALCS!L/2)-0.05,0))</f>
        <v>-0.96771813770330373</v>
      </c>
      <c r="I137" s="4" cm="1">
        <f t="array" ref="I137">Distributed_Weight_INT(G137,[0]!P_3,HORIZONTAL_BEAM_CALCS!b,(HORIZONTAL_BEAM_CALCS!L/2-0.05))</f>
        <v>0</v>
      </c>
      <c r="J137" s="4" cm="1">
        <f t="array" ref="J137">Distributed_Weight_INT(G137,HORIZONTAL_BEAM_CALCS!P_2,(HORIZONTAL_BEAM_CALCS!L/2)-0.05,(HORIZONTAL_BEAM_CALCS!L/2)+0.05)</f>
        <v>0</v>
      </c>
      <c r="K137" s="4">
        <f>(1/(([0]!E*10^9)*HORIZONTAL_BEAM_CALCS!Ix))*(H137+I137+J137)</f>
        <v>-4.6756709729539687E-8</v>
      </c>
      <c r="L137" s="13">
        <f t="shared" si="8"/>
        <v>1.2342429457703023E-5</v>
      </c>
      <c r="M137">
        <f t="shared" si="7"/>
        <v>3.3419473937552459E-6</v>
      </c>
      <c r="N137" s="17">
        <f t="shared" si="9"/>
        <v>-1.2879067745451157E-5</v>
      </c>
    </row>
    <row r="138" spans="1:14" x14ac:dyDescent="0.2">
      <c r="A138" s="4">
        <v>0.27400000000000002</v>
      </c>
      <c r="B138" s="4" cm="1">
        <f t="array" ref="B138">(Distributed_Weight(A138,HORIZONTAL_BEAM_CALCS!P_1,(HORIZONTAL_BEAM_CALCS!L/2)-0.05,0))</f>
        <v>-10.830900079281832</v>
      </c>
      <c r="C138" s="4" cm="1">
        <f t="array" ref="C138">Distributed_Weight(A138,[0]!P_3,HORIZONTAL_BEAM_CALCS!b,(HORIZONTAL_BEAM_CALCS!L/2-0.05))</f>
        <v>0</v>
      </c>
      <c r="D138" s="4" cm="1">
        <f t="array" ref="D138">Distributed_Weight(A138,HORIZONTAL_BEAM_CALCS!P_2,(HORIZONTAL_BEAM_CALCS!L/2)-0.05,(HORIZONTAL_BEAM_CALCS!L/2)+0.05)</f>
        <v>0</v>
      </c>
      <c r="E138" s="17">
        <f>(1/(([0]!E*10^9)*HORIZONTAL_BEAM_CALCS!Ix))*(B138+C138+D138)</f>
        <v>-5.2331069490803877E-7</v>
      </c>
      <c r="G138" s="4">
        <v>0.27400000000000002</v>
      </c>
      <c r="H138" s="4" cm="1">
        <f t="array" ref="H138">(Distributed_Weight_INT(G138,HORIZONTAL_BEAM_CALCS!P_1,(HORIZONTAL_BEAM_CALCS!L/2)-0.05,0))</f>
        <v>-0.98922220724107401</v>
      </c>
      <c r="I138" s="4" cm="1">
        <f t="array" ref="I138">Distributed_Weight_INT(G138,[0]!P_3,HORIZONTAL_BEAM_CALCS!b,(HORIZONTAL_BEAM_CALCS!L/2-0.05))</f>
        <v>0</v>
      </c>
      <c r="J138" s="4" cm="1">
        <f t="array" ref="J138">Distributed_Weight_INT(G138,HORIZONTAL_BEAM_CALCS!P_2,(HORIZONTAL_BEAM_CALCS!L/2)-0.05,(HORIZONTAL_BEAM_CALCS!L/2)+0.05)</f>
        <v>0</v>
      </c>
      <c r="K138" s="4">
        <f>(1/(([0]!E*10^9)*HORIZONTAL_BEAM_CALCS!Ix))*(H138+I138+J138)</f>
        <v>-4.7795710134934208E-8</v>
      </c>
      <c r="L138" s="13">
        <f t="shared" si="8"/>
        <v>1.2341390457297628E-5</v>
      </c>
      <c r="M138">
        <f t="shared" si="7"/>
        <v>3.3666322526706521E-6</v>
      </c>
      <c r="N138" s="17">
        <f t="shared" si="9"/>
        <v>-1.2854382886535751E-5</v>
      </c>
    </row>
    <row r="139" spans="1:14" x14ac:dyDescent="0.2">
      <c r="A139" s="4">
        <v>0.27600000000000002</v>
      </c>
      <c r="B139" s="4" cm="1">
        <f t="array" ref="B139">(Distributed_Weight(A139,HORIZONTAL_BEAM_CALCS!P_1,(HORIZONTAL_BEAM_CALCS!L/2)-0.05,0))</f>
        <v>-10.989592472153188</v>
      </c>
      <c r="C139" s="4" cm="1">
        <f t="array" ref="C139">Distributed_Weight(A139,[0]!P_3,HORIZONTAL_BEAM_CALCS!b,(HORIZONTAL_BEAM_CALCS!L/2-0.05))</f>
        <v>0</v>
      </c>
      <c r="D139" s="4" cm="1">
        <f t="array" ref="D139">Distributed_Weight(A139,HORIZONTAL_BEAM_CALCS!P_2,(HORIZONTAL_BEAM_CALCS!L/2)-0.05,(HORIZONTAL_BEAM_CALCS!L/2)+0.05)</f>
        <v>0</v>
      </c>
      <c r="E139" s="17">
        <f>(1/(([0]!E*10^9)*HORIZONTAL_BEAM_CALCS!Ix))*(B139+C139+D139)</f>
        <v>-5.3097814874679995E-7</v>
      </c>
      <c r="G139" s="4">
        <v>0.27600000000000002</v>
      </c>
      <c r="H139" s="4" cm="1">
        <f t="array" ref="H139">(Distributed_Weight_INT(G139,HORIZONTAL_BEAM_CALCS!P_1,(HORIZONTAL_BEAM_CALCS!L/2)-0.05,0))</f>
        <v>-1.0110425074380935</v>
      </c>
      <c r="I139" s="4" cm="1">
        <f t="array" ref="I139">Distributed_Weight_INT(G139,[0]!P_3,HORIZONTAL_BEAM_CALCS!b,(HORIZONTAL_BEAM_CALCS!L/2-0.05))</f>
        <v>0</v>
      </c>
      <c r="J139" s="4" cm="1">
        <f t="array" ref="J139">Distributed_Weight_INT(G139,HORIZONTAL_BEAM_CALCS!P_2,(HORIZONTAL_BEAM_CALCS!L/2)-0.05,(HORIZONTAL_BEAM_CALCS!L/2)+0.05)</f>
        <v>0</v>
      </c>
      <c r="K139" s="4">
        <f>(1/(([0]!E*10^9)*HORIZONTAL_BEAM_CALCS!Ix))*(H139+I139+J139)</f>
        <v>-4.8849989684705611E-8</v>
      </c>
      <c r="L139" s="13">
        <f t="shared" si="8"/>
        <v>1.2340336177747856E-5</v>
      </c>
      <c r="M139">
        <f t="shared" si="7"/>
        <v>3.3913150335852475E-6</v>
      </c>
      <c r="N139" s="17">
        <f t="shared" si="9"/>
        <v>-1.2829700105621155E-5</v>
      </c>
    </row>
    <row r="140" spans="1:14" x14ac:dyDescent="0.2">
      <c r="A140" s="4">
        <v>0.27800000000000002</v>
      </c>
      <c r="B140" s="4" cm="1">
        <f t="array" ref="B140">(Distributed_Weight(A140,HORIZONTAL_BEAM_CALCS!P_1,(HORIZONTAL_BEAM_CALCS!L/2)-0.05,0))</f>
        <v>-11.149438991518156</v>
      </c>
      <c r="C140" s="4" cm="1">
        <f t="array" ref="C140">Distributed_Weight(A140,[0]!P_3,HORIZONTAL_BEAM_CALCS!b,(HORIZONTAL_BEAM_CALCS!L/2-0.05))</f>
        <v>0</v>
      </c>
      <c r="D140" s="4" cm="1">
        <f t="array" ref="D140">Distributed_Weight(A140,HORIZONTAL_BEAM_CALCS!P_2,(HORIZONTAL_BEAM_CALCS!L/2)-0.05,(HORIZONTAL_BEAM_CALCS!L/2)+0.05)</f>
        <v>0</v>
      </c>
      <c r="E140" s="17">
        <f>(1/(([0]!E*10^9)*HORIZONTAL_BEAM_CALCS!Ix))*(B140+C140+D140)</f>
        <v>-5.3870136588620685E-7</v>
      </c>
      <c r="G140" s="4">
        <v>0.27800000000000002</v>
      </c>
      <c r="H140" s="4" cm="1">
        <f t="array" ref="H140">(Distributed_Weight_INT(G140,HORIZONTAL_BEAM_CALCS!P_1,(HORIZONTAL_BEAM_CALCS!L/2)-0.05,0))</f>
        <v>-1.0331813465473492</v>
      </c>
      <c r="I140" s="4" cm="1">
        <f t="array" ref="I140">Distributed_Weight_INT(G140,[0]!P_3,HORIZONTAL_BEAM_CALCS!b,(HORIZONTAL_BEAM_CALCS!L/2-0.05))</f>
        <v>0</v>
      </c>
      <c r="J140" s="4" cm="1">
        <f t="array" ref="J140">Distributed_Weight_INT(G140,HORIZONTAL_BEAM_CALCS!P_2,(HORIZONTAL_BEAM_CALCS!L/2)-0.05,(HORIZONTAL_BEAM_CALCS!L/2)+0.05)</f>
        <v>0</v>
      </c>
      <c r="K140" s="4">
        <f>(1/(([0]!E*10^9)*HORIZONTAL_BEAM_CALCS!Ix))*(H140+I140+J140)</f>
        <v>-4.9919659905455172E-8</v>
      </c>
      <c r="L140" s="13">
        <f t="shared" si="8"/>
        <v>1.2339266507527106E-5</v>
      </c>
      <c r="M140">
        <f t="shared" si="7"/>
        <v>3.4159957059407431E-6</v>
      </c>
      <c r="N140" s="17">
        <f t="shared" si="9"/>
        <v>-1.2805019433265659E-5</v>
      </c>
    </row>
    <row r="141" spans="1:14" x14ac:dyDescent="0.2">
      <c r="A141" s="4">
        <v>0.28000000000000003</v>
      </c>
      <c r="B141" s="4" cm="1">
        <f t="array" ref="B141">(Distributed_Weight(A141,HORIZONTAL_BEAM_CALCS!P_1,(HORIZONTAL_BEAM_CALCS!L/2)-0.05,0))</f>
        <v>-11.310439637376733</v>
      </c>
      <c r="C141" s="4" cm="1">
        <f t="array" ref="C141">Distributed_Weight(A141,[0]!P_3,HORIZONTAL_BEAM_CALCS!b,(HORIZONTAL_BEAM_CALCS!L/2-0.05))</f>
        <v>0</v>
      </c>
      <c r="D141" s="4" cm="1">
        <f t="array" ref="D141">Distributed_Weight(A141,HORIZONTAL_BEAM_CALCS!P_2,(HORIZONTAL_BEAM_CALCS!L/2)-0.05,(HORIZONTAL_BEAM_CALCS!L/2)+0.05)</f>
        <v>0</v>
      </c>
      <c r="E141" s="17">
        <f>(1/(([0]!E*10^9)*HORIZONTAL_BEAM_CALCS!Ix))*(B141+C141+D141)</f>
        <v>-5.4648034632625924E-7</v>
      </c>
      <c r="G141" s="4">
        <v>0.28000000000000003</v>
      </c>
      <c r="H141" s="4" cm="1">
        <f t="array" ref="H141">(Distributed_Weight_INT(G141,HORIZONTAL_BEAM_CALCS!P_1,(HORIZONTAL_BEAM_CALCS!L/2)-0.05,0))</f>
        <v>-1.0556410328218286</v>
      </c>
      <c r="I141" s="4" cm="1">
        <f t="array" ref="I141">Distributed_Weight_INT(G141,[0]!P_3,HORIZONTAL_BEAM_CALCS!b,(HORIZONTAL_BEAM_CALCS!L/2-0.05))</f>
        <v>0</v>
      </c>
      <c r="J141" s="4" cm="1">
        <f t="array" ref="J141">Distributed_Weight_INT(G141,HORIZONTAL_BEAM_CALCS!P_2,(HORIZONTAL_BEAM_CALCS!L/2)-0.05,(HORIZONTAL_BEAM_CALCS!L/2)+0.05)</f>
        <v>0</v>
      </c>
      <c r="K141" s="4">
        <f>(1/(([0]!E*10^9)*HORIZONTAL_BEAM_CALCS!Ix))*(H141+I141+J141)</f>
        <v>-5.1004832323784206E-8</v>
      </c>
      <c r="L141" s="13">
        <f t="shared" si="8"/>
        <v>1.2338181335108778E-5</v>
      </c>
      <c r="M141">
        <f t="shared" si="7"/>
        <v>3.4406742389557974E-6</v>
      </c>
      <c r="N141" s="17">
        <f t="shared" si="9"/>
        <v>-1.2780340900250606E-5</v>
      </c>
    </row>
    <row r="142" spans="1:14" x14ac:dyDescent="0.2">
      <c r="A142" s="4">
        <v>0.28199999999999997</v>
      </c>
      <c r="B142" s="4" cm="1">
        <f t="array" ref="B142">(Distributed_Weight(A142,HORIZONTAL_BEAM_CALCS!P_1,(HORIZONTAL_BEAM_CALCS!L/2)-0.05,0))</f>
        <v>-11.472594409728915</v>
      </c>
      <c r="C142" s="4" cm="1">
        <f t="array" ref="C142">Distributed_Weight(A142,[0]!P_3,HORIZONTAL_BEAM_CALCS!b,(HORIZONTAL_BEAM_CALCS!L/2-0.05))</f>
        <v>0</v>
      </c>
      <c r="D142" s="4" cm="1">
        <f t="array" ref="D142">Distributed_Weight(A142,HORIZONTAL_BEAM_CALCS!P_2,(HORIZONTAL_BEAM_CALCS!L/2)-0.05,(HORIZONTAL_BEAM_CALCS!L/2)+0.05)</f>
        <v>0</v>
      </c>
      <c r="E142" s="17">
        <f>(1/(([0]!E*10^9)*HORIZONTAL_BEAM_CALCS!Ix))*(B142+C142+D142)</f>
        <v>-5.5431509006695693E-7</v>
      </c>
      <c r="G142" s="4">
        <v>0.28199999999999997</v>
      </c>
      <c r="H142" s="4" cm="1">
        <f t="array" ref="H142">(Distributed_Weight_INT(G142,HORIZONTAL_BEAM_CALCS!P_1,(HORIZONTAL_BEAM_CALCS!L/2)-0.05,0))</f>
        <v>-1.078423874514518</v>
      </c>
      <c r="I142" s="4" cm="1">
        <f t="array" ref="I142">Distributed_Weight_INT(G142,[0]!P_3,HORIZONTAL_BEAM_CALCS!b,(HORIZONTAL_BEAM_CALCS!L/2-0.05))</f>
        <v>0</v>
      </c>
      <c r="J142" s="4" cm="1">
        <f t="array" ref="J142">Distributed_Weight_INT(G142,HORIZONTAL_BEAM_CALCS!P_2,(HORIZONTAL_BEAM_CALCS!L/2)-0.05,(HORIZONTAL_BEAM_CALCS!L/2)+0.05)</f>
        <v>0</v>
      </c>
      <c r="K142" s="4">
        <f>(1/(([0]!E*10^9)*HORIZONTAL_BEAM_CALCS!Ix))*(H142+I142+J142)</f>
        <v>-5.2105618466293948E-8</v>
      </c>
      <c r="L142" s="13">
        <f t="shared" si="8"/>
        <v>1.2337080548966267E-5</v>
      </c>
      <c r="M142">
        <f t="shared" si="7"/>
        <v>3.4653506016260143E-6</v>
      </c>
      <c r="N142" s="17">
        <f t="shared" si="9"/>
        <v>-1.2755664537580389E-5</v>
      </c>
    </row>
    <row r="143" spans="1:14" x14ac:dyDescent="0.2">
      <c r="A143" s="4">
        <v>0.28399999999999997</v>
      </c>
      <c r="B143" s="4" cm="1">
        <f t="array" ref="B143">(Distributed_Weight(A143,HORIZONTAL_BEAM_CALCS!P_1,(HORIZONTAL_BEAM_CALCS!L/2)-0.05,0))</f>
        <v>-11.635903308574713</v>
      </c>
      <c r="C143" s="4" cm="1">
        <f t="array" ref="C143">Distributed_Weight(A143,[0]!P_3,HORIZONTAL_BEAM_CALCS!b,(HORIZONTAL_BEAM_CALCS!L/2-0.05))</f>
        <v>0</v>
      </c>
      <c r="D143" s="4" cm="1">
        <f t="array" ref="D143">Distributed_Weight(A143,HORIZONTAL_BEAM_CALCS!P_2,(HORIZONTAL_BEAM_CALCS!L/2)-0.05,(HORIZONTAL_BEAM_CALCS!L/2)+0.05)</f>
        <v>0</v>
      </c>
      <c r="E143" s="17">
        <f>(1/(([0]!E*10^9)*HORIZONTAL_BEAM_CALCS!Ix))*(B143+C143+D143)</f>
        <v>-5.6220559710830043E-7</v>
      </c>
      <c r="G143" s="4">
        <v>0.28399999999999997</v>
      </c>
      <c r="H143" s="4" cm="1">
        <f t="array" ref="H143">(Distributed_Weight_INT(G143,HORIZONTAL_BEAM_CALCS!P_1,(HORIZONTAL_BEAM_CALCS!L/2)-0.05,0))</f>
        <v>-1.1015321798784061</v>
      </c>
      <c r="I143" s="4" cm="1">
        <f t="array" ref="I143">Distributed_Weight_INT(G143,[0]!P_3,HORIZONTAL_BEAM_CALCS!b,(HORIZONTAL_BEAM_CALCS!L/2-0.05))</f>
        <v>0</v>
      </c>
      <c r="J143" s="4" cm="1">
        <f t="array" ref="J143">Distributed_Weight_INT(G143,HORIZONTAL_BEAM_CALCS!P_2,(HORIZONTAL_BEAM_CALCS!L/2)-0.05,(HORIZONTAL_BEAM_CALCS!L/2)+0.05)</f>
        <v>0</v>
      </c>
      <c r="K143" s="4">
        <f>(1/(([0]!E*10^9)*HORIZONTAL_BEAM_CALCS!Ix))*(H143+I143+J143)</f>
        <v>-5.3222129859585767E-8</v>
      </c>
      <c r="L143" s="13">
        <f t="shared" si="8"/>
        <v>1.2335964037572977E-5</v>
      </c>
      <c r="M143">
        <f t="shared" si="7"/>
        <v>3.4900247627239466E-6</v>
      </c>
      <c r="N143" s="17">
        <f t="shared" si="9"/>
        <v>-1.2730990376482455E-5</v>
      </c>
    </row>
    <row r="144" spans="1:14" x14ac:dyDescent="0.2">
      <c r="A144" s="4">
        <v>0.28599999999999998</v>
      </c>
      <c r="B144" s="4" cm="1">
        <f t="array" ref="B144">(Distributed_Weight(A144,HORIZONTAL_BEAM_CALCS!P_1,(HORIZONTAL_BEAM_CALCS!L/2)-0.05,0))</f>
        <v>-11.800366333914118</v>
      </c>
      <c r="C144" s="4" cm="1">
        <f t="array" ref="C144">Distributed_Weight(A144,[0]!P_3,HORIZONTAL_BEAM_CALCS!b,(HORIZONTAL_BEAM_CALCS!L/2-0.05))</f>
        <v>0</v>
      </c>
      <c r="D144" s="4" cm="1">
        <f t="array" ref="D144">Distributed_Weight(A144,HORIZONTAL_BEAM_CALCS!P_2,(HORIZONTAL_BEAM_CALCS!L/2)-0.05,(HORIZONTAL_BEAM_CALCS!L/2)+0.05)</f>
        <v>0</v>
      </c>
      <c r="E144" s="17">
        <f>(1/(([0]!E*10^9)*HORIZONTAL_BEAM_CALCS!Ix))*(B144+C144+D144)</f>
        <v>-5.7015186745028934E-7</v>
      </c>
      <c r="G144" s="4">
        <v>0.28599999999999998</v>
      </c>
      <c r="H144" s="4" cm="1">
        <f t="array" ref="H144">(Distributed_Weight_INT(G144,HORIZONTAL_BEAM_CALCS!P_1,(HORIZONTAL_BEAM_CALCS!L/2)-0.05,0))</f>
        <v>-1.1249682571664794</v>
      </c>
      <c r="I144" s="4" cm="1">
        <f t="array" ref="I144">Distributed_Weight_INT(G144,[0]!P_3,HORIZONTAL_BEAM_CALCS!b,(HORIZONTAL_BEAM_CALCS!L/2-0.05))</f>
        <v>0</v>
      </c>
      <c r="J144" s="4" cm="1">
        <f t="array" ref="J144">Distributed_Weight_INT(G144,HORIZONTAL_BEAM_CALCS!P_2,(HORIZONTAL_BEAM_CALCS!L/2)-0.05,(HORIZONTAL_BEAM_CALCS!L/2)+0.05)</f>
        <v>0</v>
      </c>
      <c r="K144" s="4">
        <f>(1/(([0]!E*10^9)*HORIZONTAL_BEAM_CALCS!Ix))*(H144+I144+J144)</f>
        <v>-5.4354478030260919E-8</v>
      </c>
      <c r="L144" s="13">
        <f t="shared" si="8"/>
        <v>1.2334831689402302E-5</v>
      </c>
      <c r="M144">
        <f t="shared" si="7"/>
        <v>3.5146966907990926E-6</v>
      </c>
      <c r="N144" s="17">
        <f t="shared" si="9"/>
        <v>-1.2706318448407309E-5</v>
      </c>
    </row>
    <row r="145" spans="1:14" x14ac:dyDescent="0.2">
      <c r="A145" s="4">
        <v>0.28799999999999998</v>
      </c>
      <c r="B145" s="4" cm="1">
        <f t="array" ref="B145">(Distributed_Weight(A145,HORIZONTAL_BEAM_CALCS!P_1,(HORIZONTAL_BEAM_CALCS!L/2)-0.05,0))</f>
        <v>-11.965983485747136</v>
      </c>
      <c r="C145" s="4" cm="1">
        <f t="array" ref="C145">Distributed_Weight(A145,[0]!P_3,HORIZONTAL_BEAM_CALCS!b,(HORIZONTAL_BEAM_CALCS!L/2-0.05))</f>
        <v>0</v>
      </c>
      <c r="D145" s="4" cm="1">
        <f t="array" ref="D145">Distributed_Weight(A145,HORIZONTAL_BEAM_CALCS!P_2,(HORIZONTAL_BEAM_CALCS!L/2)-0.05,(HORIZONTAL_BEAM_CALCS!L/2)+0.05)</f>
        <v>0</v>
      </c>
      <c r="E145" s="17">
        <f>(1/(([0]!E*10^9)*HORIZONTAL_BEAM_CALCS!Ix))*(B145+C145+D145)</f>
        <v>-5.7815390109292395E-7</v>
      </c>
      <c r="G145" s="4">
        <v>0.28799999999999998</v>
      </c>
      <c r="H145" s="4" cm="1">
        <f t="array" ref="H145">(Distributed_Weight_INT(G145,HORIZONTAL_BEAM_CALCS!P_1,(HORIZONTAL_BEAM_CALCS!L/2)-0.05,0))</f>
        <v>-1.1487344146317249</v>
      </c>
      <c r="I145" s="4" cm="1">
        <f t="array" ref="I145">Distributed_Weight_INT(G145,[0]!P_3,HORIZONTAL_BEAM_CALCS!b,(HORIZONTAL_BEAM_CALCS!L/2-0.05))</f>
        <v>0</v>
      </c>
      <c r="J145" s="4" cm="1">
        <f t="array" ref="J145">Distributed_Weight_INT(G145,HORIZONTAL_BEAM_CALCS!P_2,(HORIZONTAL_BEAM_CALCS!L/2)-0.05,(HORIZONTAL_BEAM_CALCS!L/2)+0.05)</f>
        <v>0</v>
      </c>
      <c r="K145" s="4">
        <f>(1/(([0]!E*10^9)*HORIZONTAL_BEAM_CALCS!Ix))*(H145+I145+J145)</f>
        <v>-5.5502774504920686E-8</v>
      </c>
      <c r="L145" s="13">
        <f t="shared" si="8"/>
        <v>1.2333683392927641E-5</v>
      </c>
      <c r="M145">
        <f t="shared" si="7"/>
        <v>3.5393663541778973E-6</v>
      </c>
      <c r="N145" s="17">
        <f t="shared" si="9"/>
        <v>-1.2681648785028504E-5</v>
      </c>
    </row>
    <row r="146" spans="1:14" x14ac:dyDescent="0.2">
      <c r="A146" s="4">
        <v>0.28999999999999998</v>
      </c>
      <c r="B146" s="4" cm="1">
        <f t="array" ref="B146">(Distributed_Weight(A146,HORIZONTAL_BEAM_CALCS!P_1,(HORIZONTAL_BEAM_CALCS!L/2)-0.05,0))</f>
        <v>-12.132754764073763</v>
      </c>
      <c r="C146" s="4" cm="1">
        <f t="array" ref="C146">Distributed_Weight(A146,[0]!P_3,HORIZONTAL_BEAM_CALCS!b,(HORIZONTAL_BEAM_CALCS!L/2-0.05))</f>
        <v>0</v>
      </c>
      <c r="D146" s="4" cm="1">
        <f t="array" ref="D146">Distributed_Weight(A146,HORIZONTAL_BEAM_CALCS!P_2,(HORIZONTAL_BEAM_CALCS!L/2)-0.05,(HORIZONTAL_BEAM_CALCS!L/2)+0.05)</f>
        <v>0</v>
      </c>
      <c r="E146" s="17">
        <f>(1/(([0]!E*10^9)*HORIZONTAL_BEAM_CALCS!Ix))*(B146+C146+D146)</f>
        <v>-5.8621169803620396E-7</v>
      </c>
      <c r="G146" s="4">
        <v>0.28999999999999998</v>
      </c>
      <c r="H146" s="4" cm="1">
        <f t="array" ref="H146">(Distributed_Weight_INT(G146,HORIZONTAL_BEAM_CALCS!P_1,(HORIZONTAL_BEAM_CALCS!L/2)-0.05,0))</f>
        <v>-1.1728329605271302</v>
      </c>
      <c r="I146" s="4" cm="1">
        <f t="array" ref="I146">Distributed_Weight_INT(G146,[0]!P_3,HORIZONTAL_BEAM_CALCS!b,(HORIZONTAL_BEAM_CALCS!L/2-0.05))</f>
        <v>0</v>
      </c>
      <c r="J146" s="4" cm="1">
        <f t="array" ref="J146">Distributed_Weight_INT(G146,HORIZONTAL_BEAM_CALCS!P_2,(HORIZONTAL_BEAM_CALCS!L/2)-0.05,(HORIZONTAL_BEAM_CALCS!L/2)+0.05)</f>
        <v>0</v>
      </c>
      <c r="K146" s="4">
        <f>(1/(([0]!E*10^9)*HORIZONTAL_BEAM_CALCS!Ix))*(H146+I146+J146)</f>
        <v>-5.666713081016637E-8</v>
      </c>
      <c r="L146" s="13">
        <f t="shared" si="8"/>
        <v>1.2332519036622396E-5</v>
      </c>
      <c r="M146">
        <f t="shared" si="7"/>
        <v>3.5640337209637528E-6</v>
      </c>
      <c r="N146" s="17">
        <f t="shared" si="9"/>
        <v>-1.2656981418242649E-5</v>
      </c>
    </row>
    <row r="147" spans="1:14" x14ac:dyDescent="0.2">
      <c r="A147" s="4">
        <v>0.29199999999999998</v>
      </c>
      <c r="B147" s="4" cm="1">
        <f t="array" ref="B147">(Distributed_Weight(A147,HORIZONTAL_BEAM_CALCS!P_1,(HORIZONTAL_BEAM_CALCS!L/2)-0.05,0))</f>
        <v>-12.300680168893999</v>
      </c>
      <c r="C147" s="4" cm="1">
        <f t="array" ref="C147">Distributed_Weight(A147,[0]!P_3,HORIZONTAL_BEAM_CALCS!b,(HORIZONTAL_BEAM_CALCS!L/2-0.05))</f>
        <v>0</v>
      </c>
      <c r="D147" s="4" cm="1">
        <f t="array" ref="D147">Distributed_Weight(A147,HORIZONTAL_BEAM_CALCS!P_2,(HORIZONTAL_BEAM_CALCS!L/2)-0.05,(HORIZONTAL_BEAM_CALCS!L/2)+0.05)</f>
        <v>0</v>
      </c>
      <c r="E147" s="17">
        <f>(1/(([0]!E*10^9)*HORIZONTAL_BEAM_CALCS!Ix))*(B147+C147+D147)</f>
        <v>-5.9432525828012958E-7</v>
      </c>
      <c r="G147" s="4">
        <v>0.29199999999999998</v>
      </c>
      <c r="H147" s="4" cm="1">
        <f t="array" ref="H147">(Distributed_Weight_INT(G147,HORIZONTAL_BEAM_CALCS!P_1,(HORIZONTAL_BEAM_CALCS!L/2)-0.05,0))</f>
        <v>-1.1972662031056824</v>
      </c>
      <c r="I147" s="4" cm="1">
        <f t="array" ref="I147">Distributed_Weight_INT(G147,[0]!P_3,HORIZONTAL_BEAM_CALCS!b,(HORIZONTAL_BEAM_CALCS!L/2-0.05))</f>
        <v>0</v>
      </c>
      <c r="J147" s="4" cm="1">
        <f t="array" ref="J147">Distributed_Weight_INT(G147,HORIZONTAL_BEAM_CALCS!P_2,(HORIZONTAL_BEAM_CALCS!L/2)-0.05,(HORIZONTAL_BEAM_CALCS!L/2)+0.05)</f>
        <v>0</v>
      </c>
      <c r="K147" s="4">
        <f>(1/(([0]!E*10^9)*HORIZONTAL_BEAM_CALCS!Ix))*(H147+I147+J147)</f>
        <v>-5.7847658472599267E-8</v>
      </c>
      <c r="L147" s="13">
        <f t="shared" si="8"/>
        <v>1.2331338508959962E-5</v>
      </c>
      <c r="M147">
        <f t="shared" si="7"/>
        <v>3.5886987590369979E-6</v>
      </c>
      <c r="N147" s="17">
        <f t="shared" si="9"/>
        <v>-1.2632316380169405E-5</v>
      </c>
    </row>
    <row r="148" spans="1:14" x14ac:dyDescent="0.2">
      <c r="A148" s="4">
        <v>0.29399999999999998</v>
      </c>
      <c r="B148" s="4" cm="1">
        <f t="array" ref="B148">(Distributed_Weight(A148,HORIZONTAL_BEAM_CALCS!P_1,(HORIZONTAL_BEAM_CALCS!L/2)-0.05,0))</f>
        <v>-12.469759700207844</v>
      </c>
      <c r="C148" s="4" cm="1">
        <f t="array" ref="C148">Distributed_Weight(A148,[0]!P_3,HORIZONTAL_BEAM_CALCS!b,(HORIZONTAL_BEAM_CALCS!L/2-0.05))</f>
        <v>0</v>
      </c>
      <c r="D148" s="4" cm="1">
        <f t="array" ref="D148">Distributed_Weight(A148,HORIZONTAL_BEAM_CALCS!P_2,(HORIZONTAL_BEAM_CALCS!L/2)-0.05,(HORIZONTAL_BEAM_CALCS!L/2)+0.05)</f>
        <v>0</v>
      </c>
      <c r="E148" s="17">
        <f>(1/(([0]!E*10^9)*HORIZONTAL_BEAM_CALCS!Ix))*(B148+C148+D148)</f>
        <v>-6.0249458182470059E-7</v>
      </c>
      <c r="G148" s="4">
        <v>0.29399999999999998</v>
      </c>
      <c r="H148" s="4" cm="1">
        <f t="array" ref="H148">(Distributed_Weight_INT(G148,HORIZONTAL_BEAM_CALCS!P_1,(HORIZONTAL_BEAM_CALCS!L/2)-0.05,0))</f>
        <v>-1.2220364506203687</v>
      </c>
      <c r="I148" s="4" cm="1">
        <f t="array" ref="I148">Distributed_Weight_INT(G148,[0]!P_3,HORIZONTAL_BEAM_CALCS!b,(HORIZONTAL_BEAM_CALCS!L/2-0.05))</f>
        <v>0</v>
      </c>
      <c r="J148" s="4" cm="1">
        <f t="array" ref="J148">Distributed_Weight_INT(G148,HORIZONTAL_BEAM_CALCS!P_2,(HORIZONTAL_BEAM_CALCS!L/2)-0.05,(HORIZONTAL_BEAM_CALCS!L/2)+0.05)</f>
        <v>0</v>
      </c>
      <c r="K148" s="4">
        <f>(1/(([0]!E*10^9)*HORIZONTAL_BEAM_CALCS!Ix))*(H148+I148+J148)</f>
        <v>-5.9044469018820658E-8</v>
      </c>
      <c r="L148" s="13">
        <f t="shared" si="8"/>
        <v>1.2330141698413742E-5</v>
      </c>
      <c r="M148">
        <f t="shared" si="7"/>
        <v>3.6133614360549177E-6</v>
      </c>
      <c r="N148" s="17">
        <f t="shared" si="9"/>
        <v>-1.2607653703151485E-5</v>
      </c>
    </row>
    <row r="149" spans="1:14" x14ac:dyDescent="0.2">
      <c r="A149" s="4">
        <v>0.29599999999999999</v>
      </c>
      <c r="B149" s="4" cm="1">
        <f t="array" ref="B149">(Distributed_Weight(A149,HORIZONTAL_BEAM_CALCS!P_1,(HORIZONTAL_BEAM_CALCS!L/2)-0.05,0))</f>
        <v>-12.6399933580153</v>
      </c>
      <c r="C149" s="4" cm="1">
        <f t="array" ref="C149">Distributed_Weight(A149,[0]!P_3,HORIZONTAL_BEAM_CALCS!b,(HORIZONTAL_BEAM_CALCS!L/2-0.05))</f>
        <v>0</v>
      </c>
      <c r="D149" s="4" cm="1">
        <f t="array" ref="D149">Distributed_Weight(A149,HORIZONTAL_BEAM_CALCS!P_2,(HORIZONTAL_BEAM_CALCS!L/2)-0.05,(HORIZONTAL_BEAM_CALCS!L/2)+0.05)</f>
        <v>0</v>
      </c>
      <c r="E149" s="17">
        <f>(1/(([0]!E*10^9)*HORIZONTAL_BEAM_CALCS!Ix))*(B149+C149+D149)</f>
        <v>-6.1071966866991721E-7</v>
      </c>
      <c r="G149" s="4">
        <v>0.29599999999999999</v>
      </c>
      <c r="H149" s="4" cm="1">
        <f t="array" ref="H149">(Distributed_Weight_INT(G149,HORIZONTAL_BEAM_CALCS!P_1,(HORIZONTAL_BEAM_CALCS!L/2)-0.05,0))</f>
        <v>-1.2471460113241761</v>
      </c>
      <c r="I149" s="4" cm="1">
        <f t="array" ref="I149">Distributed_Weight_INT(G149,[0]!P_3,HORIZONTAL_BEAM_CALCS!b,(HORIZONTAL_BEAM_CALCS!L/2-0.05))</f>
        <v>0</v>
      </c>
      <c r="J149" s="4" cm="1">
        <f t="array" ref="J149">Distributed_Weight_INT(G149,HORIZONTAL_BEAM_CALCS!P_2,(HORIZONTAL_BEAM_CALCS!L/2)-0.05,(HORIZONTAL_BEAM_CALCS!L/2)+0.05)</f>
        <v>0</v>
      </c>
      <c r="K149" s="4">
        <f>(1/(([0]!E*10^9)*HORIZONTAL_BEAM_CALCS!Ix))*(H149+I149+J149)</f>
        <v>-6.0257673975431827E-8</v>
      </c>
      <c r="L149" s="13">
        <f t="shared" si="8"/>
        <v>1.2328928493457131E-5</v>
      </c>
      <c r="M149">
        <f t="shared" si="7"/>
        <v>3.6380217194517454E-6</v>
      </c>
      <c r="N149" s="17">
        <f t="shared" si="9"/>
        <v>-1.2582993419754657E-5</v>
      </c>
    </row>
    <row r="150" spans="1:14" x14ac:dyDescent="0.2">
      <c r="A150" s="4">
        <v>0.29799999999999999</v>
      </c>
      <c r="B150" s="4" cm="1">
        <f t="array" ref="B150">(Distributed_Weight(A150,HORIZONTAL_BEAM_CALCS!P_1,(HORIZONTAL_BEAM_CALCS!L/2)-0.05,0))</f>
        <v>-12.811381142316367</v>
      </c>
      <c r="C150" s="4" cm="1">
        <f t="array" ref="C150">Distributed_Weight(A150,[0]!P_3,HORIZONTAL_BEAM_CALCS!b,(HORIZONTAL_BEAM_CALCS!L/2-0.05))</f>
        <v>0</v>
      </c>
      <c r="D150" s="4" cm="1">
        <f t="array" ref="D150">Distributed_Weight(A150,HORIZONTAL_BEAM_CALCS!P_2,(HORIZONTAL_BEAM_CALCS!L/2)-0.05,(HORIZONTAL_BEAM_CALCS!L/2)+0.05)</f>
        <v>0</v>
      </c>
      <c r="E150" s="17">
        <f>(1/(([0]!E*10^9)*HORIZONTAL_BEAM_CALCS!Ix))*(B150+C150+D150)</f>
        <v>-6.1900051881577955E-7</v>
      </c>
      <c r="G150" s="4">
        <v>0.29799999999999999</v>
      </c>
      <c r="H150" s="4" cm="1">
        <f t="array" ref="H150">(Distributed_Weight_INT(G150,HORIZONTAL_BEAM_CALCS!P_1,(HORIZONTAL_BEAM_CALCS!L/2)-0.05,0))</f>
        <v>-1.2725971934700924</v>
      </c>
      <c r="I150" s="4" cm="1">
        <f t="array" ref="I150">Distributed_Weight_INT(G150,[0]!P_3,HORIZONTAL_BEAM_CALCS!b,(HORIZONTAL_BEAM_CALCS!L/2-0.05))</f>
        <v>0</v>
      </c>
      <c r="J150" s="4" cm="1">
        <f t="array" ref="J150">Distributed_Weight_INT(G150,HORIZONTAL_BEAM_CALCS!P_2,(HORIZONTAL_BEAM_CALCS!L/2)-0.05,(HORIZONTAL_BEAM_CALCS!L/2)+0.05)</f>
        <v>0</v>
      </c>
      <c r="K150" s="4">
        <f>(1/(([0]!E*10^9)*HORIZONTAL_BEAM_CALCS!Ix))*(H150+I150+J150)</f>
        <v>-6.1487384869034089E-8</v>
      </c>
      <c r="L150" s="13">
        <f t="shared" si="8"/>
        <v>1.2327698782563528E-5</v>
      </c>
      <c r="M150">
        <f t="shared" si="7"/>
        <v>3.6626795764386599E-6</v>
      </c>
      <c r="N150" s="17">
        <f t="shared" si="9"/>
        <v>-1.2558335562767742E-5</v>
      </c>
    </row>
    <row r="151" spans="1:14" x14ac:dyDescent="0.2">
      <c r="A151" s="4">
        <v>0.3</v>
      </c>
      <c r="B151" s="4" cm="1">
        <f t="array" ref="B151">(Distributed_Weight(A151,HORIZONTAL_BEAM_CALCS!P_1,(HORIZONTAL_BEAM_CALCS!L/2)-0.05,0))</f>
        <v>-12.983923053111043</v>
      </c>
      <c r="C151" s="4" cm="1">
        <f t="array" ref="C151">Distributed_Weight(A151,[0]!P_3,HORIZONTAL_BEAM_CALCS!b,(HORIZONTAL_BEAM_CALCS!L/2-0.05))</f>
        <v>0</v>
      </c>
      <c r="D151" s="4" cm="1">
        <f t="array" ref="D151">Distributed_Weight(A151,HORIZONTAL_BEAM_CALCS!P_2,(HORIZONTAL_BEAM_CALCS!L/2)-0.05,(HORIZONTAL_BEAM_CALCS!L/2)+0.05)</f>
        <v>0</v>
      </c>
      <c r="E151" s="17">
        <f>(1/(([0]!E*10^9)*HORIZONTAL_BEAM_CALCS!Ix))*(B151+C151+D151)</f>
        <v>-6.2733713226228728E-7</v>
      </c>
      <c r="G151" s="4">
        <v>0.3</v>
      </c>
      <c r="H151" s="4" cm="1">
        <f t="array" ref="H151">(Distributed_Weight_INT(G151,HORIZONTAL_BEAM_CALCS!P_1,(HORIZONTAL_BEAM_CALCS!L/2)-0.05,0))</f>
        <v>-1.2983923053111042</v>
      </c>
      <c r="I151" s="4" cm="1">
        <f t="array" ref="I151">Distributed_Weight_INT(G151,[0]!P_3,HORIZONTAL_BEAM_CALCS!b,(HORIZONTAL_BEAM_CALCS!L/2-0.05))</f>
        <v>0</v>
      </c>
      <c r="J151" s="4" cm="1">
        <f t="array" ref="J151">Distributed_Weight_INT(G151,HORIZONTAL_BEAM_CALCS!P_2,(HORIZONTAL_BEAM_CALCS!L/2)-0.05,(HORIZONTAL_BEAM_CALCS!L/2)+0.05)</f>
        <v>0</v>
      </c>
      <c r="K151" s="4">
        <f>(1/(([0]!E*10^9)*HORIZONTAL_BEAM_CALCS!Ix))*(H151+I151+J151)</f>
        <v>-6.2733713226228725E-8</v>
      </c>
      <c r="L151" s="13">
        <f t="shared" si="8"/>
        <v>1.2326452454206334E-5</v>
      </c>
      <c r="M151">
        <f t="shared" si="7"/>
        <v>3.6873349740037869E-6</v>
      </c>
      <c r="N151" s="17">
        <f t="shared" si="9"/>
        <v>-1.2533680165202616E-5</v>
      </c>
    </row>
    <row r="152" spans="1:14" x14ac:dyDescent="0.2">
      <c r="A152" s="4">
        <v>0.30199999999999999</v>
      </c>
      <c r="B152" s="4" cm="1">
        <f t="array" ref="B152">(Distributed_Weight(A152,HORIZONTAL_BEAM_CALCS!P_1,(HORIZONTAL_BEAM_CALCS!L/2)-0.05,0))</f>
        <v>-13.157619090399328</v>
      </c>
      <c r="C152" s="4" cm="1">
        <f t="array" ref="C152">Distributed_Weight(A152,[0]!P_3,HORIZONTAL_BEAM_CALCS!b,(HORIZONTAL_BEAM_CALCS!L/2-0.05))</f>
        <v>0</v>
      </c>
      <c r="D152" s="4" cm="1">
        <f t="array" ref="D152">Distributed_Weight(A152,HORIZONTAL_BEAM_CALCS!P_2,(HORIZONTAL_BEAM_CALCS!L/2)-0.05,(HORIZONTAL_BEAM_CALCS!L/2)+0.05)</f>
        <v>0</v>
      </c>
      <c r="E152" s="17">
        <f>(1/(([0]!E*10^9)*HORIZONTAL_BEAM_CALCS!Ix))*(B152+C152+D152)</f>
        <v>-6.3572950900944051E-7</v>
      </c>
      <c r="G152" s="4">
        <v>0.30199999999999999</v>
      </c>
      <c r="H152" s="4" cm="1">
        <f t="array" ref="H152">(Distributed_Weight_INT(G152,HORIZONTAL_BEAM_CALCS!P_1,(HORIZONTAL_BEAM_CALCS!L/2)-0.05,0))</f>
        <v>-1.3245336551001989</v>
      </c>
      <c r="I152" s="4" cm="1">
        <f t="array" ref="I152">Distributed_Weight_INT(G152,[0]!P_3,HORIZONTAL_BEAM_CALCS!b,(HORIZONTAL_BEAM_CALCS!L/2-0.05))</f>
        <v>0</v>
      </c>
      <c r="J152" s="4" cm="1">
        <f t="array" ref="J152">Distributed_Weight_INT(G152,HORIZONTAL_BEAM_CALCS!P_2,(HORIZONTAL_BEAM_CALCS!L/2)-0.05,(HORIZONTAL_BEAM_CALCS!L/2)+0.05)</f>
        <v>0</v>
      </c>
      <c r="K152" s="4">
        <f>(1/(([0]!E*10^9)*HORIZONTAL_BEAM_CALCS!Ix))*(H152+I152+J152)</f>
        <v>-6.3996770573617012E-8</v>
      </c>
      <c r="L152" s="13">
        <f t="shared" si="8"/>
        <v>1.2325189396858946E-5</v>
      </c>
      <c r="M152">
        <f t="shared" si="7"/>
        <v>3.7119878789121995E-6</v>
      </c>
      <c r="N152" s="17">
        <f t="shared" si="9"/>
        <v>-1.2509027260294203E-5</v>
      </c>
    </row>
    <row r="153" spans="1:14" x14ac:dyDescent="0.2">
      <c r="A153" s="4">
        <v>0.30399999999999999</v>
      </c>
      <c r="B153" s="4" cm="1">
        <f t="array" ref="B153">(Distributed_Weight(A153,HORIZONTAL_BEAM_CALCS!P_1,(HORIZONTAL_BEAM_CALCS!L/2)-0.05,0))</f>
        <v>-13.332469254181223</v>
      </c>
      <c r="C153" s="4" cm="1">
        <f t="array" ref="C153">Distributed_Weight(A153,[0]!P_3,HORIZONTAL_BEAM_CALCS!b,(HORIZONTAL_BEAM_CALCS!L/2-0.05))</f>
        <v>0</v>
      </c>
      <c r="D153" s="4" cm="1">
        <f t="array" ref="D153">Distributed_Weight(A153,HORIZONTAL_BEAM_CALCS!P_2,(HORIZONTAL_BEAM_CALCS!L/2)-0.05,(HORIZONTAL_BEAM_CALCS!L/2)+0.05)</f>
        <v>0</v>
      </c>
      <c r="E153" s="17">
        <f>(1/(([0]!E*10^9)*HORIZONTAL_BEAM_CALCS!Ix))*(B153+C153+D153)</f>
        <v>-6.4417764905723935E-7</v>
      </c>
      <c r="G153" s="4">
        <v>0.30399999999999999</v>
      </c>
      <c r="H153" s="4" cm="1">
        <f t="array" ref="H153">(Distributed_Weight_INT(G153,HORIZONTAL_BEAM_CALCS!P_1,(HORIZONTAL_BEAM_CALCS!L/2)-0.05,0))</f>
        <v>-1.3510235510903641</v>
      </c>
      <c r="I153" s="4" cm="1">
        <f t="array" ref="I153">Distributed_Weight_INT(G153,[0]!P_3,HORIZONTAL_BEAM_CALCS!b,(HORIZONTAL_BEAM_CALCS!L/2-0.05))</f>
        <v>0</v>
      </c>
      <c r="J153" s="4" cm="1">
        <f t="array" ref="J153">Distributed_Weight_INT(G153,HORIZONTAL_BEAM_CALCS!P_2,(HORIZONTAL_BEAM_CALCS!L/2)-0.05,(HORIZONTAL_BEAM_CALCS!L/2)+0.05)</f>
        <v>0</v>
      </c>
      <c r="K153" s="4">
        <f>(1/(([0]!E*10^9)*HORIZONTAL_BEAM_CALCS!Ix))*(H153+I153+J153)</f>
        <v>-6.5276668437800251E-8</v>
      </c>
      <c r="L153" s="13">
        <f t="shared" si="8"/>
        <v>1.2323909498994762E-5</v>
      </c>
      <c r="M153">
        <f t="shared" si="7"/>
        <v>3.7366382577059174E-6</v>
      </c>
      <c r="N153" s="17">
        <f t="shared" si="9"/>
        <v>-1.2484376881500486E-5</v>
      </c>
    </row>
    <row r="154" spans="1:14" x14ac:dyDescent="0.2">
      <c r="A154" s="4">
        <v>0.30599999999999999</v>
      </c>
      <c r="B154" s="4" cm="1">
        <f t="array" ref="B154">(Distributed_Weight(A154,HORIZONTAL_BEAM_CALCS!P_1,(HORIZONTAL_BEAM_CALCS!L/2)-0.05,0))</f>
        <v>-13.508473544456729</v>
      </c>
      <c r="C154" s="4" cm="1">
        <f t="array" ref="C154">Distributed_Weight(A154,[0]!P_3,HORIZONTAL_BEAM_CALCS!b,(HORIZONTAL_BEAM_CALCS!L/2-0.05))</f>
        <v>0</v>
      </c>
      <c r="D154" s="4" cm="1">
        <f t="array" ref="D154">Distributed_Weight(A154,HORIZONTAL_BEAM_CALCS!P_2,(HORIZONTAL_BEAM_CALCS!L/2)-0.05,(HORIZONTAL_BEAM_CALCS!L/2)+0.05)</f>
        <v>0</v>
      </c>
      <c r="E154" s="17">
        <f>(1/(([0]!E*10^9)*HORIZONTAL_BEAM_CALCS!Ix))*(B154+C154+D154)</f>
        <v>-6.5268155240568369E-7</v>
      </c>
      <c r="G154" s="4">
        <v>0.30599999999999999</v>
      </c>
      <c r="H154" s="4" cm="1">
        <f t="array" ref="H154">(Distributed_Weight_INT(G154,HORIZONTAL_BEAM_CALCS!P_1,(HORIZONTAL_BEAM_CALCS!L/2)-0.05,0))</f>
        <v>-1.3778643015345864</v>
      </c>
      <c r="I154" s="4" cm="1">
        <f t="array" ref="I154">Distributed_Weight_INT(G154,[0]!P_3,HORIZONTAL_BEAM_CALCS!b,(HORIZONTAL_BEAM_CALCS!L/2-0.05))</f>
        <v>0</v>
      </c>
      <c r="J154" s="4" cm="1">
        <f t="array" ref="J154">Distributed_Weight_INT(G154,HORIZONTAL_BEAM_CALCS!P_2,(HORIZONTAL_BEAM_CALCS!L/2)-0.05,(HORIZONTAL_BEAM_CALCS!L/2)+0.05)</f>
        <v>0</v>
      </c>
      <c r="K154" s="4">
        <f>(1/(([0]!E*10^9)*HORIZONTAL_BEAM_CALCS!Ix))*(H154+I154+J154)</f>
        <v>-6.6573518345379732E-8</v>
      </c>
      <c r="L154" s="13">
        <f t="shared" si="8"/>
        <v>1.2322612649087183E-5</v>
      </c>
      <c r="M154">
        <f t="shared" si="7"/>
        <v>3.761286076703907E-6</v>
      </c>
      <c r="N154" s="17">
        <f t="shared" si="9"/>
        <v>-1.2459729062502495E-5</v>
      </c>
    </row>
    <row r="155" spans="1:14" x14ac:dyDescent="0.2">
      <c r="A155" s="4">
        <v>0.308</v>
      </c>
      <c r="B155" s="4" cm="1">
        <f t="array" ref="B155">(Distributed_Weight(A155,HORIZONTAL_BEAM_CALCS!P_1,(HORIZONTAL_BEAM_CALCS!L/2)-0.05,0))</f>
        <v>-13.685631961225845</v>
      </c>
      <c r="C155" s="4" cm="1">
        <f t="array" ref="C155">Distributed_Weight(A155,[0]!P_3,HORIZONTAL_BEAM_CALCS!b,(HORIZONTAL_BEAM_CALCS!L/2-0.05))</f>
        <v>0</v>
      </c>
      <c r="D155" s="4" cm="1">
        <f t="array" ref="D155">Distributed_Weight(A155,HORIZONTAL_BEAM_CALCS!P_2,(HORIZONTAL_BEAM_CALCS!L/2)-0.05,(HORIZONTAL_BEAM_CALCS!L/2)+0.05)</f>
        <v>0</v>
      </c>
      <c r="E155" s="17">
        <f>(1/(([0]!E*10^9)*HORIZONTAL_BEAM_CALCS!Ix))*(B155+C155+D155)</f>
        <v>-6.6124121905477353E-7</v>
      </c>
      <c r="G155" s="4">
        <v>0.308</v>
      </c>
      <c r="H155" s="4" cm="1">
        <f t="array" ref="H155">(Distributed_Weight_INT(G155,HORIZONTAL_BEAM_CALCS!P_1,(HORIZONTAL_BEAM_CALCS!L/2)-0.05,0))</f>
        <v>-1.4050582146858532</v>
      </c>
      <c r="I155" s="4" cm="1">
        <f t="array" ref="I155">Distributed_Weight_INT(G155,[0]!P_3,HORIZONTAL_BEAM_CALCS!b,(HORIZONTAL_BEAM_CALCS!L/2-0.05))</f>
        <v>0</v>
      </c>
      <c r="J155" s="4" cm="1">
        <f t="array" ref="J155">Distributed_Weight_INT(G155,HORIZONTAL_BEAM_CALCS!P_2,(HORIZONTAL_BEAM_CALCS!L/2)-0.05,(HORIZONTAL_BEAM_CALCS!L/2)+0.05)</f>
        <v>0</v>
      </c>
      <c r="K155" s="4">
        <f>(1/(([0]!E*10^9)*HORIZONTAL_BEAM_CALCS!Ix))*(H155+I155+J155)</f>
        <v>-6.7887431822956743E-8</v>
      </c>
      <c r="L155" s="13">
        <f t="shared" si="8"/>
        <v>1.2321298735609605E-5</v>
      </c>
      <c r="M155">
        <f t="shared" si="7"/>
        <v>3.7859313020020815E-6</v>
      </c>
      <c r="N155" s="17">
        <f t="shared" si="9"/>
        <v>-1.2435083837204322E-5</v>
      </c>
    </row>
    <row r="156" spans="1:14" x14ac:dyDescent="0.2">
      <c r="A156" s="4">
        <v>0.31</v>
      </c>
      <c r="B156" s="4" cm="1">
        <f t="array" ref="B156">(Distributed_Weight(A156,HORIZONTAL_BEAM_CALCS!P_1,(HORIZONTAL_BEAM_CALCS!L/2)-0.05,0))</f>
        <v>-13.86394450448857</v>
      </c>
      <c r="C156" s="4" cm="1">
        <f t="array" ref="C156">Distributed_Weight(A156,[0]!P_3,HORIZONTAL_BEAM_CALCS!b,(HORIZONTAL_BEAM_CALCS!L/2-0.05))</f>
        <v>0</v>
      </c>
      <c r="D156" s="4" cm="1">
        <f t="array" ref="D156">Distributed_Weight(A156,HORIZONTAL_BEAM_CALCS!P_2,(HORIZONTAL_BEAM_CALCS!L/2)-0.05,(HORIZONTAL_BEAM_CALCS!L/2)+0.05)</f>
        <v>0</v>
      </c>
      <c r="E156" s="17">
        <f>(1/(([0]!E*10^9)*HORIZONTAL_BEAM_CALCS!Ix))*(B156+C156+D156)</f>
        <v>-6.6985664900450898E-7</v>
      </c>
      <c r="G156" s="4">
        <v>0.31</v>
      </c>
      <c r="H156" s="4" cm="1">
        <f t="array" ref="H156">(Distributed_Weight_INT(G156,HORIZONTAL_BEAM_CALCS!P_1,(HORIZONTAL_BEAM_CALCS!L/2)-0.05,0))</f>
        <v>-1.432607598797152</v>
      </c>
      <c r="I156" s="4" cm="1">
        <f t="array" ref="I156">Distributed_Weight_INT(G156,[0]!P_3,HORIZONTAL_BEAM_CALCS!b,(HORIZONTAL_BEAM_CALCS!L/2-0.05))</f>
        <v>0</v>
      </c>
      <c r="J156" s="4" cm="1">
        <f t="array" ref="J156">Distributed_Weight_INT(G156,HORIZONTAL_BEAM_CALCS!P_2,(HORIZONTAL_BEAM_CALCS!L/2)-0.05,(HORIZONTAL_BEAM_CALCS!L/2)+0.05)</f>
        <v>0</v>
      </c>
      <c r="K156" s="4">
        <f>(1/(([0]!E*10^9)*HORIZONTAL_BEAM_CALCS!Ix))*(H156+I156+J156)</f>
        <v>-6.9218520397132587E-8</v>
      </c>
      <c r="L156" s="13">
        <f t="shared" si="8"/>
        <v>1.231996764703543E-5</v>
      </c>
      <c r="M156">
        <f t="shared" ref="M156:M219" si="10">M155+L155*(G156-G155)</f>
        <v>3.8105738994733007E-6</v>
      </c>
      <c r="N156" s="17">
        <f t="shared" si="9"/>
        <v>-1.2410441239733102E-5</v>
      </c>
    </row>
    <row r="157" spans="1:14" x14ac:dyDescent="0.2">
      <c r="A157" s="4">
        <v>0.312</v>
      </c>
      <c r="B157" s="4" cm="1">
        <f t="array" ref="B157">(Distributed_Weight(A157,HORIZONTAL_BEAM_CALCS!P_1,(HORIZONTAL_BEAM_CALCS!L/2)-0.05,0))</f>
        <v>-14.043411174244904</v>
      </c>
      <c r="C157" s="4" cm="1">
        <f t="array" ref="C157">Distributed_Weight(A157,[0]!P_3,HORIZONTAL_BEAM_CALCS!b,(HORIZONTAL_BEAM_CALCS!L/2-0.05))</f>
        <v>0</v>
      </c>
      <c r="D157" s="4" cm="1">
        <f t="array" ref="D157">Distributed_Weight(A157,HORIZONTAL_BEAM_CALCS!P_2,(HORIZONTAL_BEAM_CALCS!L/2)-0.05,(HORIZONTAL_BEAM_CALCS!L/2)+0.05)</f>
        <v>0</v>
      </c>
      <c r="E157" s="17">
        <f>(1/(([0]!E*10^9)*HORIZONTAL_BEAM_CALCS!Ix))*(B157+C157+D157)</f>
        <v>-6.7852784225488993E-7</v>
      </c>
      <c r="G157" s="4">
        <v>0.312</v>
      </c>
      <c r="H157" s="4" cm="1">
        <f t="array" ref="H157">(Distributed_Weight_INT(G157,HORIZONTAL_BEAM_CALCS!P_1,(HORIZONTAL_BEAM_CALCS!L/2)-0.05,0))</f>
        <v>-1.46051476212147</v>
      </c>
      <c r="I157" s="4" cm="1">
        <f t="array" ref="I157">Distributed_Weight_INT(G157,[0]!P_3,HORIZONTAL_BEAM_CALCS!b,(HORIZONTAL_BEAM_CALCS!L/2-0.05))</f>
        <v>0</v>
      </c>
      <c r="J157" s="4" cm="1">
        <f t="array" ref="J157">Distributed_Weight_INT(G157,HORIZONTAL_BEAM_CALCS!P_2,(HORIZONTAL_BEAM_CALCS!L/2)-0.05,(HORIZONTAL_BEAM_CALCS!L/2)+0.05)</f>
        <v>0</v>
      </c>
      <c r="K157" s="4">
        <f>(1/(([0]!E*10^9)*HORIZONTAL_BEAM_CALCS!Ix))*(H157+I157+J157)</f>
        <v>-7.0566895594508552E-8</v>
      </c>
      <c r="L157" s="13">
        <f t="shared" si="8"/>
        <v>1.2318619271838053E-5</v>
      </c>
      <c r="M157">
        <f t="shared" si="10"/>
        <v>3.8352138347673713E-6</v>
      </c>
      <c r="N157" s="17">
        <f t="shared" si="9"/>
        <v>-1.2385801304439032E-5</v>
      </c>
    </row>
    <row r="158" spans="1:14" x14ac:dyDescent="0.2">
      <c r="A158" s="4">
        <v>0.314</v>
      </c>
      <c r="B158" s="4" cm="1">
        <f t="array" ref="B158">(Distributed_Weight(A158,HORIZONTAL_BEAM_CALCS!P_1,(HORIZONTAL_BEAM_CALCS!L/2)-0.05,0))</f>
        <v>-14.224031970494849</v>
      </c>
      <c r="C158" s="4" cm="1">
        <f t="array" ref="C158">Distributed_Weight(A158,[0]!P_3,HORIZONTAL_BEAM_CALCS!b,(HORIZONTAL_BEAM_CALCS!L/2-0.05))</f>
        <v>0</v>
      </c>
      <c r="D158" s="4" cm="1">
        <f t="array" ref="D158">Distributed_Weight(A158,HORIZONTAL_BEAM_CALCS!P_2,(HORIZONTAL_BEAM_CALCS!L/2)-0.05,(HORIZONTAL_BEAM_CALCS!L/2)+0.05)</f>
        <v>0</v>
      </c>
      <c r="E158" s="17">
        <f>(1/(([0]!E*10^9)*HORIZONTAL_BEAM_CALCS!Ix))*(B158+C158+D158)</f>
        <v>-6.8725479880591638E-7</v>
      </c>
      <c r="G158" s="4">
        <v>0.314</v>
      </c>
      <c r="H158" s="4" cm="1">
        <f t="array" ref="H158">(Distributed_Weight_INT(G158,HORIZONTAL_BEAM_CALCS!P_1,(HORIZONTAL_BEAM_CALCS!L/2)-0.05,0))</f>
        <v>-1.4887820129117944</v>
      </c>
      <c r="I158" s="4" cm="1">
        <f t="array" ref="I158">Distributed_Weight_INT(G158,[0]!P_3,HORIZONTAL_BEAM_CALCS!b,(HORIZONTAL_BEAM_CALCS!L/2-0.05))</f>
        <v>0</v>
      </c>
      <c r="J158" s="4" cm="1">
        <f t="array" ref="J158">Distributed_Weight_INT(G158,HORIZONTAL_BEAM_CALCS!P_2,(HORIZONTAL_BEAM_CALCS!L/2)-0.05,(HORIZONTAL_BEAM_CALCS!L/2)+0.05)</f>
        <v>0</v>
      </c>
      <c r="K158" s="4">
        <f>(1/(([0]!E*10^9)*HORIZONTAL_BEAM_CALCS!Ix))*(H158+I158+J158)</f>
        <v>-7.1932668941685927E-8</v>
      </c>
      <c r="L158" s="13">
        <f t="shared" si="8"/>
        <v>1.2317253498490876E-5</v>
      </c>
      <c r="M158">
        <f t="shared" si="10"/>
        <v>3.8598510733110474E-6</v>
      </c>
      <c r="N158" s="17">
        <f t="shared" si="9"/>
        <v>-1.2361164065895356E-5</v>
      </c>
    </row>
    <row r="159" spans="1:14" x14ac:dyDescent="0.2">
      <c r="A159" s="4">
        <v>0.316</v>
      </c>
      <c r="B159" s="4" cm="1">
        <f t="array" ref="B159">(Distributed_Weight(A159,HORIZONTAL_BEAM_CALCS!P_1,(HORIZONTAL_BEAM_CALCS!L/2)-0.05,0))</f>
        <v>-14.405806893238404</v>
      </c>
      <c r="C159" s="4" cm="1">
        <f t="array" ref="C159">Distributed_Weight(A159,[0]!P_3,HORIZONTAL_BEAM_CALCS!b,(HORIZONTAL_BEAM_CALCS!L/2-0.05))</f>
        <v>0</v>
      </c>
      <c r="D159" s="4" cm="1">
        <f t="array" ref="D159">Distributed_Weight(A159,HORIZONTAL_BEAM_CALCS!P_2,(HORIZONTAL_BEAM_CALCS!L/2)-0.05,(HORIZONTAL_BEAM_CALCS!L/2)+0.05)</f>
        <v>0</v>
      </c>
      <c r="E159" s="17">
        <f>(1/(([0]!E*10^9)*HORIZONTAL_BEAM_CALCS!Ix))*(B159+C159+D159)</f>
        <v>-6.9603751865758844E-7</v>
      </c>
      <c r="G159" s="4">
        <v>0.316</v>
      </c>
      <c r="H159" s="4" cm="1">
        <f t="array" ref="H159">(Distributed_Weight_INT(G159,HORIZONTAL_BEAM_CALCS!P_1,(HORIZONTAL_BEAM_CALCS!L/2)-0.05,0))</f>
        <v>-1.517411659421112</v>
      </c>
      <c r="I159" s="4" cm="1">
        <f t="array" ref="I159">Distributed_Weight_INT(G159,[0]!P_3,HORIZONTAL_BEAM_CALCS!b,(HORIZONTAL_BEAM_CALCS!L/2-0.05))</f>
        <v>0</v>
      </c>
      <c r="J159" s="4" cm="1">
        <f t="array" ref="J159">Distributed_Weight_INT(G159,HORIZONTAL_BEAM_CALCS!P_2,(HORIZONTAL_BEAM_CALCS!L/2)-0.05,(HORIZONTAL_BEAM_CALCS!L/2)+0.05)</f>
        <v>0</v>
      </c>
      <c r="K159" s="4">
        <f>(1/(([0]!E*10^9)*HORIZONTAL_BEAM_CALCS!Ix))*(H159+I159+J159)</f>
        <v>-7.3315951965265989E-8</v>
      </c>
      <c r="L159" s="13">
        <f t="shared" si="8"/>
        <v>1.2315870215467296E-5</v>
      </c>
      <c r="M159">
        <f t="shared" si="10"/>
        <v>3.8844855803080291E-6</v>
      </c>
      <c r="N159" s="17">
        <f t="shared" si="9"/>
        <v>-1.2336529558898374E-5</v>
      </c>
    </row>
    <row r="160" spans="1:14" x14ac:dyDescent="0.2">
      <c r="A160" s="4">
        <v>0.318</v>
      </c>
      <c r="B160" s="4" cm="1">
        <f t="array" ref="B160">(Distributed_Weight(A160,HORIZONTAL_BEAM_CALCS!P_1,(HORIZONTAL_BEAM_CALCS!L/2)-0.05,0))</f>
        <v>-14.588735942475569</v>
      </c>
      <c r="C160" s="4" cm="1">
        <f t="array" ref="C160">Distributed_Weight(A160,[0]!P_3,HORIZONTAL_BEAM_CALCS!b,(HORIZONTAL_BEAM_CALCS!L/2-0.05))</f>
        <v>0</v>
      </c>
      <c r="D160" s="4" cm="1">
        <f t="array" ref="D160">Distributed_Weight(A160,HORIZONTAL_BEAM_CALCS!P_2,(HORIZONTAL_BEAM_CALCS!L/2)-0.05,(HORIZONTAL_BEAM_CALCS!L/2)+0.05)</f>
        <v>0</v>
      </c>
      <c r="E160" s="17">
        <f>(1/(([0]!E*10^9)*HORIZONTAL_BEAM_CALCS!Ix))*(B160+C160+D160)</f>
        <v>-7.0487600180990601E-7</v>
      </c>
      <c r="G160" s="4">
        <v>0.318</v>
      </c>
      <c r="H160" s="4" cm="1">
        <f t="array" ref="H160">(Distributed_Weight_INT(G160,HORIZONTAL_BEAM_CALCS!P_1,(HORIZONTAL_BEAM_CALCS!L/2)-0.05,0))</f>
        <v>-1.5464060099024102</v>
      </c>
      <c r="I160" s="4" cm="1">
        <f t="array" ref="I160">Distributed_Weight_INT(G160,[0]!P_3,HORIZONTAL_BEAM_CALCS!b,(HORIZONTAL_BEAM_CALCS!L/2-0.05))</f>
        <v>0</v>
      </c>
      <c r="J160" s="4" cm="1">
        <f t="array" ref="J160">Distributed_Weight_INT(G160,HORIZONTAL_BEAM_CALCS!P_2,(HORIZONTAL_BEAM_CALCS!L/2)-0.05,(HORIZONTAL_BEAM_CALCS!L/2)+0.05)</f>
        <v>0</v>
      </c>
      <c r="K160" s="4">
        <f>(1/(([0]!E*10^9)*HORIZONTAL_BEAM_CALCS!Ix))*(H160+I160+J160)</f>
        <v>-7.4716856191850038E-8</v>
      </c>
      <c r="L160" s="13">
        <f t="shared" si="8"/>
        <v>1.2314469311240712E-5</v>
      </c>
      <c r="M160">
        <f t="shared" si="10"/>
        <v>3.909117320738964E-6</v>
      </c>
      <c r="N160" s="17">
        <f t="shared" si="9"/>
        <v>-1.2311897818467439E-5</v>
      </c>
    </row>
    <row r="161" spans="1:14" x14ac:dyDescent="0.2">
      <c r="A161" s="4">
        <v>0.32</v>
      </c>
      <c r="B161" s="4" cm="1">
        <f t="array" ref="B161">(Distributed_Weight(A161,HORIZONTAL_BEAM_CALCS!P_1,(HORIZONTAL_BEAM_CALCS!L/2)-0.05,0))</f>
        <v>-14.772819118206343</v>
      </c>
      <c r="C161" s="4" cm="1">
        <f t="array" ref="C161">Distributed_Weight(A161,[0]!P_3,HORIZONTAL_BEAM_CALCS!b,(HORIZONTAL_BEAM_CALCS!L/2-0.05))</f>
        <v>0</v>
      </c>
      <c r="D161" s="4" cm="1">
        <f t="array" ref="D161">Distributed_Weight(A161,HORIZONTAL_BEAM_CALCS!P_2,(HORIZONTAL_BEAM_CALCS!L/2)-0.05,(HORIZONTAL_BEAM_CALCS!L/2)+0.05)</f>
        <v>0</v>
      </c>
      <c r="E161" s="17">
        <f>(1/(([0]!E*10^9)*HORIZONTAL_BEAM_CALCS!Ix))*(B161+C161+D161)</f>
        <v>-7.1377024826286907E-7</v>
      </c>
      <c r="G161" s="4">
        <v>0.32</v>
      </c>
      <c r="H161" s="4" cm="1">
        <f t="array" ref="H161">(Distributed_Weight_INT(G161,HORIZONTAL_BEAM_CALCS!P_1,(HORIZONTAL_BEAM_CALCS!L/2)-0.05,0))</f>
        <v>-1.5757673726086767</v>
      </c>
      <c r="I161" s="4" cm="1">
        <f t="array" ref="I161">Distributed_Weight_INT(G161,[0]!P_3,HORIZONTAL_BEAM_CALCS!b,(HORIZONTAL_BEAM_CALCS!L/2-0.05))</f>
        <v>0</v>
      </c>
      <c r="J161" s="4" cm="1">
        <f t="array" ref="J161">Distributed_Weight_INT(G161,HORIZONTAL_BEAM_CALCS!P_2,(HORIZONTAL_BEAM_CALCS!L/2)-0.05,(HORIZONTAL_BEAM_CALCS!L/2)+0.05)</f>
        <v>0</v>
      </c>
      <c r="K161" s="4">
        <f>(1/(([0]!E*10^9)*HORIZONTAL_BEAM_CALCS!Ix))*(H161+I161+J161)</f>
        <v>-7.6135493148039377E-8</v>
      </c>
      <c r="L161" s="13">
        <f t="shared" si="8"/>
        <v>1.2313050674284522E-5</v>
      </c>
      <c r="M161">
        <f t="shared" si="10"/>
        <v>3.9337462593614454E-6</v>
      </c>
      <c r="N161" s="17">
        <f t="shared" si="9"/>
        <v>-1.2287268879844956E-5</v>
      </c>
    </row>
    <row r="162" spans="1:14" x14ac:dyDescent="0.2">
      <c r="A162" s="4">
        <v>0.32200000000000001</v>
      </c>
      <c r="B162" s="4" cm="1">
        <f t="array" ref="B162">(Distributed_Weight(A162,HORIZONTAL_BEAM_CALCS!P_1,(HORIZONTAL_BEAM_CALCS!L/2)-0.05,0))</f>
        <v>-14.958056420430726</v>
      </c>
      <c r="C162" s="4" cm="1">
        <f t="array" ref="C162">Distributed_Weight(A162,[0]!P_3,HORIZONTAL_BEAM_CALCS!b,(HORIZONTAL_BEAM_CALCS!L/2-0.05))</f>
        <v>0</v>
      </c>
      <c r="D162" s="4" cm="1">
        <f t="array" ref="D162">Distributed_Weight(A162,HORIZONTAL_BEAM_CALCS!P_2,(HORIZONTAL_BEAM_CALCS!L/2)-0.05,(HORIZONTAL_BEAM_CALCS!L/2)+0.05)</f>
        <v>0</v>
      </c>
      <c r="E162" s="17">
        <f>(1/(([0]!E*10^9)*HORIZONTAL_BEAM_CALCS!Ix))*(B162+C162+D162)</f>
        <v>-7.2272025801647763E-7</v>
      </c>
      <c r="G162" s="4">
        <v>0.32200000000000001</v>
      </c>
      <c r="H162" s="4" cm="1">
        <f t="array" ref="H162">(Distributed_Weight_INT(G162,HORIZONTAL_BEAM_CALCS!P_1,(HORIZONTAL_BEAM_CALCS!L/2)-0.05,0))</f>
        <v>-1.6054980557928979</v>
      </c>
      <c r="I162" s="4" cm="1">
        <f t="array" ref="I162">Distributed_Weight_INT(G162,[0]!P_3,HORIZONTAL_BEAM_CALCS!b,(HORIZONTAL_BEAM_CALCS!L/2-0.05))</f>
        <v>0</v>
      </c>
      <c r="J162" s="4" cm="1">
        <f t="array" ref="J162">Distributed_Weight_INT(G162,HORIZONTAL_BEAM_CALCS!P_2,(HORIZONTAL_BEAM_CALCS!L/2)-0.05,(HORIZONTAL_BEAM_CALCS!L/2)+0.05)</f>
        <v>0</v>
      </c>
      <c r="K162" s="4">
        <f>(1/(([0]!E*10^9)*HORIZONTAL_BEAM_CALCS!Ix))*(H162+I162+J162)</f>
        <v>-7.757197436043527E-8</v>
      </c>
      <c r="L162" s="13">
        <f t="shared" si="8"/>
        <v>1.2311614193072127E-5</v>
      </c>
      <c r="M162">
        <f t="shared" si="10"/>
        <v>3.9583723607100141E-6</v>
      </c>
      <c r="N162" s="17">
        <f t="shared" si="9"/>
        <v>-1.2262642778496389E-5</v>
      </c>
    </row>
    <row r="163" spans="1:14" x14ac:dyDescent="0.2">
      <c r="A163" s="4">
        <v>0.32400000000000001</v>
      </c>
      <c r="B163" s="4" cm="1">
        <f t="array" ref="B163">(Distributed_Weight(A163,HORIZONTAL_BEAM_CALCS!P_1,(HORIZONTAL_BEAM_CALCS!L/2)-0.05,0))</f>
        <v>-15.144447849148721</v>
      </c>
      <c r="C163" s="4" cm="1">
        <f t="array" ref="C163">Distributed_Weight(A163,[0]!P_3,HORIZONTAL_BEAM_CALCS!b,(HORIZONTAL_BEAM_CALCS!L/2-0.05))</f>
        <v>0</v>
      </c>
      <c r="D163" s="4" cm="1">
        <f t="array" ref="D163">Distributed_Weight(A163,HORIZONTAL_BEAM_CALCS!P_2,(HORIZONTAL_BEAM_CALCS!L/2)-0.05,(HORIZONTAL_BEAM_CALCS!L/2)+0.05)</f>
        <v>0</v>
      </c>
      <c r="E163" s="17">
        <f>(1/(([0]!E*10^9)*HORIZONTAL_BEAM_CALCS!Ix))*(B163+C163+D163)</f>
        <v>-7.3172603107073191E-7</v>
      </c>
      <c r="G163" s="4">
        <v>0.32400000000000001</v>
      </c>
      <c r="H163" s="4" cm="1">
        <f t="array" ref="H163">(Distributed_Weight_INT(G163,HORIZONTAL_BEAM_CALCS!P_1,(HORIZONTAL_BEAM_CALCS!L/2)-0.05,0))</f>
        <v>-1.6356003677080619</v>
      </c>
      <c r="I163" s="4" cm="1">
        <f t="array" ref="I163">Distributed_Weight_INT(G163,[0]!P_3,HORIZONTAL_BEAM_CALCS!b,(HORIZONTAL_BEAM_CALCS!L/2-0.05))</f>
        <v>0</v>
      </c>
      <c r="J163" s="4" cm="1">
        <f t="array" ref="J163">Distributed_Weight_INT(G163,HORIZONTAL_BEAM_CALCS!P_2,(HORIZONTAL_BEAM_CALCS!L/2)-0.05,(HORIZONTAL_BEAM_CALCS!L/2)+0.05)</f>
        <v>0</v>
      </c>
      <c r="K163" s="4">
        <f>(1/(([0]!E*10^9)*HORIZONTAL_BEAM_CALCS!Ix))*(H163+I163+J163)</f>
        <v>-7.9026411355639043E-8</v>
      </c>
      <c r="L163" s="13">
        <f t="shared" si="8"/>
        <v>1.2310159756076924E-5</v>
      </c>
      <c r="M163">
        <f t="shared" si="10"/>
        <v>3.9829955890961584E-6</v>
      </c>
      <c r="N163" s="17">
        <f t="shared" si="9"/>
        <v>-1.2238019550110244E-5</v>
      </c>
    </row>
    <row r="164" spans="1:14" x14ac:dyDescent="0.2">
      <c r="A164" s="4">
        <v>0.32600000000000001</v>
      </c>
      <c r="B164" s="4" cm="1">
        <f t="array" ref="B164">(Distributed_Weight(A164,HORIZONTAL_BEAM_CALCS!P_1,(HORIZONTAL_BEAM_CALCS!L/2)-0.05,0))</f>
        <v>-15.331993404360325</v>
      </c>
      <c r="C164" s="4" cm="1">
        <f t="array" ref="C164">Distributed_Weight(A164,[0]!P_3,HORIZONTAL_BEAM_CALCS!b,(HORIZONTAL_BEAM_CALCS!L/2-0.05))</f>
        <v>0</v>
      </c>
      <c r="D164" s="4" cm="1">
        <f t="array" ref="D164">Distributed_Weight(A164,HORIZONTAL_BEAM_CALCS!P_2,(HORIZONTAL_BEAM_CALCS!L/2)-0.05,(HORIZONTAL_BEAM_CALCS!L/2)+0.05)</f>
        <v>0</v>
      </c>
      <c r="E164" s="17">
        <f>(1/(([0]!E*10^9)*HORIZONTAL_BEAM_CALCS!Ix))*(B164+C164+D164)</f>
        <v>-7.4078756742563159E-7</v>
      </c>
      <c r="G164" s="4">
        <v>0.32600000000000001</v>
      </c>
      <c r="H164" s="4" cm="1">
        <f t="array" ref="H164">(Distributed_Weight_INT(G164,HORIZONTAL_BEAM_CALCS!P_1,(HORIZONTAL_BEAM_CALCS!L/2)-0.05,0))</f>
        <v>-1.6660766166071554</v>
      </c>
      <c r="I164" s="4" cm="1">
        <f t="array" ref="I164">Distributed_Weight_INT(G164,[0]!P_3,HORIZONTAL_BEAM_CALCS!b,(HORIZONTAL_BEAM_CALCS!L/2-0.05))</f>
        <v>0</v>
      </c>
      <c r="J164" s="4" cm="1">
        <f t="array" ref="J164">Distributed_Weight_INT(G164,HORIZONTAL_BEAM_CALCS!P_2,(HORIZONTAL_BEAM_CALCS!L/2)-0.05,(HORIZONTAL_BEAM_CALCS!L/2)+0.05)</f>
        <v>0</v>
      </c>
      <c r="K164" s="4">
        <f>(1/(([0]!E*10^9)*HORIZONTAL_BEAM_CALCS!Ix))*(H164+I164+J164)</f>
        <v>-8.0498915660251973E-8</v>
      </c>
      <c r="L164" s="13">
        <f t="shared" si="8"/>
        <v>1.2308687251772309E-5</v>
      </c>
      <c r="M164">
        <f t="shared" si="10"/>
        <v>4.007615908608312E-6</v>
      </c>
      <c r="N164" s="17">
        <f t="shared" si="9"/>
        <v>-1.2213399230598091E-5</v>
      </c>
    </row>
    <row r="165" spans="1:14" x14ac:dyDescent="0.2">
      <c r="A165" s="4">
        <v>0.32800000000000001</v>
      </c>
      <c r="B165" s="4" cm="1">
        <f t="array" ref="B165">(Distributed_Weight(A165,HORIZONTAL_BEAM_CALCS!P_1,(HORIZONTAL_BEAM_CALCS!L/2)-0.05,0))</f>
        <v>-15.52069308606554</v>
      </c>
      <c r="C165" s="4" cm="1">
        <f t="array" ref="C165">Distributed_Weight(A165,[0]!P_3,HORIZONTAL_BEAM_CALCS!b,(HORIZONTAL_BEAM_CALCS!L/2-0.05))</f>
        <v>0</v>
      </c>
      <c r="D165" s="4" cm="1">
        <f t="array" ref="D165">Distributed_Weight(A165,HORIZONTAL_BEAM_CALCS!P_2,(HORIZONTAL_BEAM_CALCS!L/2)-0.05,(HORIZONTAL_BEAM_CALCS!L/2)+0.05)</f>
        <v>0</v>
      </c>
      <c r="E165" s="17">
        <f>(1/(([0]!E*10^9)*HORIZONTAL_BEAM_CALCS!Ix))*(B165+C165+D165)</f>
        <v>-7.4990486708117687E-7</v>
      </c>
      <c r="G165" s="4">
        <v>0.32800000000000001</v>
      </c>
      <c r="H165" s="4" cm="1">
        <f t="array" ref="H165">(Distributed_Weight_INT(G165,HORIZONTAL_BEAM_CALCS!P_1,(HORIZONTAL_BEAM_CALCS!L/2)-0.05,0))</f>
        <v>-1.6969291107431659</v>
      </c>
      <c r="I165" s="4" cm="1">
        <f t="array" ref="I165">Distributed_Weight_INT(G165,[0]!P_3,HORIZONTAL_BEAM_CALCS!b,(HORIZONTAL_BEAM_CALCS!L/2-0.05))</f>
        <v>0</v>
      </c>
      <c r="J165" s="4" cm="1">
        <f t="array" ref="J165">Distributed_Weight_INT(G165,HORIZONTAL_BEAM_CALCS!P_2,(HORIZONTAL_BEAM_CALCS!L/2)-0.05,(HORIZONTAL_BEAM_CALCS!L/2)+0.05)</f>
        <v>0</v>
      </c>
      <c r="K165" s="4">
        <f>(1/(([0]!E*10^9)*HORIZONTAL_BEAM_CALCS!Ix))*(H165+I165+J165)</f>
        <v>-8.1989598800875348E-8</v>
      </c>
      <c r="L165" s="13">
        <f t="shared" si="8"/>
        <v>1.2307196568631687E-5</v>
      </c>
      <c r="M165">
        <f t="shared" si="10"/>
        <v>4.0322332831118565E-6</v>
      </c>
      <c r="N165" s="17">
        <f t="shared" si="9"/>
        <v>-1.2188781856094545E-5</v>
      </c>
    </row>
    <row r="166" spans="1:14" x14ac:dyDescent="0.2">
      <c r="A166" s="4">
        <v>0.33</v>
      </c>
      <c r="B166" s="4" cm="1">
        <f t="array" ref="B166">(Distributed_Weight(A166,HORIZONTAL_BEAM_CALCS!P_1,(HORIZONTAL_BEAM_CALCS!L/2)-0.05,0))</f>
        <v>-15.710546894264365</v>
      </c>
      <c r="C166" s="4" cm="1">
        <f t="array" ref="C166">Distributed_Weight(A166,[0]!P_3,HORIZONTAL_BEAM_CALCS!b,(HORIZONTAL_BEAM_CALCS!L/2-0.05))</f>
        <v>0</v>
      </c>
      <c r="D166" s="4" cm="1">
        <f t="array" ref="D166">Distributed_Weight(A166,HORIZONTAL_BEAM_CALCS!P_2,(HORIZONTAL_BEAM_CALCS!L/2)-0.05,(HORIZONTAL_BEAM_CALCS!L/2)+0.05)</f>
        <v>0</v>
      </c>
      <c r="E166" s="17">
        <f>(1/(([0]!E*10^9)*HORIZONTAL_BEAM_CALCS!Ix))*(B166+C166+D166)</f>
        <v>-7.5907793003736776E-7</v>
      </c>
      <c r="G166" s="4">
        <v>0.33</v>
      </c>
      <c r="H166" s="4" cm="1">
        <f t="array" ref="H166">(Distributed_Weight_INT(G166,HORIZONTAL_BEAM_CALCS!P_1,(HORIZONTAL_BEAM_CALCS!L/2)-0.05,0))</f>
        <v>-1.72816015836908</v>
      </c>
      <c r="I166" s="4" cm="1">
        <f t="array" ref="I166">Distributed_Weight_INT(G166,[0]!P_3,HORIZONTAL_BEAM_CALCS!b,(HORIZONTAL_BEAM_CALCS!L/2-0.05))</f>
        <v>0</v>
      </c>
      <c r="J166" s="4" cm="1">
        <f t="array" ref="J166">Distributed_Weight_INT(G166,HORIZONTAL_BEAM_CALCS!P_2,(HORIZONTAL_BEAM_CALCS!L/2)-0.05,(HORIZONTAL_BEAM_CALCS!L/2)+0.05)</f>
        <v>0</v>
      </c>
      <c r="K166" s="4">
        <f>(1/(([0]!E*10^9)*HORIZONTAL_BEAM_CALCS!Ix))*(H166+I166+J166)</f>
        <v>-8.3498572304110446E-8</v>
      </c>
      <c r="L166" s="13">
        <f t="shared" si="8"/>
        <v>1.2305687595128451E-5</v>
      </c>
      <c r="M166">
        <f t="shared" si="10"/>
        <v>4.0568476762491196E-6</v>
      </c>
      <c r="N166" s="17">
        <f t="shared" si="9"/>
        <v>-1.2164167462957283E-5</v>
      </c>
    </row>
    <row r="167" spans="1:14" x14ac:dyDescent="0.2">
      <c r="A167" s="4">
        <v>0.33200000000000002</v>
      </c>
      <c r="B167" s="4" cm="1">
        <f t="array" ref="B167">(Distributed_Weight(A167,HORIZONTAL_BEAM_CALCS!P_1,(HORIZONTAL_BEAM_CALCS!L/2)-0.05,0))</f>
        <v>-15.901554828956799</v>
      </c>
      <c r="C167" s="4" cm="1">
        <f t="array" ref="C167">Distributed_Weight(A167,[0]!P_3,HORIZONTAL_BEAM_CALCS!b,(HORIZONTAL_BEAM_CALCS!L/2-0.05))</f>
        <v>0</v>
      </c>
      <c r="D167" s="4" cm="1">
        <f t="array" ref="D167">Distributed_Weight(A167,HORIZONTAL_BEAM_CALCS!P_2,(HORIZONTAL_BEAM_CALCS!L/2)-0.05,(HORIZONTAL_BEAM_CALCS!L/2)+0.05)</f>
        <v>0</v>
      </c>
      <c r="E167" s="17">
        <f>(1/(([0]!E*10^9)*HORIZONTAL_BEAM_CALCS!Ix))*(B167+C167+D167)</f>
        <v>-7.6830675629420404E-7</v>
      </c>
      <c r="G167" s="4">
        <v>0.33200000000000002</v>
      </c>
      <c r="H167" s="4" cm="1">
        <f t="array" ref="H167">(Distributed_Weight_INT(G167,HORIZONTAL_BEAM_CALCS!P_1,(HORIZONTAL_BEAM_CALCS!L/2)-0.05,0))</f>
        <v>-1.7597720677378859</v>
      </c>
      <c r="I167" s="4" cm="1">
        <f t="array" ref="I167">Distributed_Weight_INT(G167,[0]!P_3,HORIZONTAL_BEAM_CALCS!b,(HORIZONTAL_BEAM_CALCS!L/2-0.05))</f>
        <v>0</v>
      </c>
      <c r="J167" s="4" cm="1">
        <f t="array" ref="J167">Distributed_Weight_INT(G167,HORIZONTAL_BEAM_CALCS!P_2,(HORIZONTAL_BEAM_CALCS!L/2)-0.05,(HORIZONTAL_BEAM_CALCS!L/2)+0.05)</f>
        <v>0</v>
      </c>
      <c r="K167" s="4">
        <f>(1/(([0]!E*10^9)*HORIZONTAL_BEAM_CALCS!Ix))*(H167+I167+J167)</f>
        <v>-8.5025947696558593E-8</v>
      </c>
      <c r="L167" s="13">
        <f t="shared" si="8"/>
        <v>1.2304160219736004E-5</v>
      </c>
      <c r="M167">
        <f t="shared" si="10"/>
        <v>4.0814590514393768E-6</v>
      </c>
      <c r="N167" s="17">
        <f t="shared" si="9"/>
        <v>-1.2139556087767026E-5</v>
      </c>
    </row>
    <row r="168" spans="1:14" x14ac:dyDescent="0.2">
      <c r="A168" s="4">
        <v>0.33400000000000002</v>
      </c>
      <c r="B168" s="4" cm="1">
        <f t="array" ref="B168">(Distributed_Weight(A168,HORIZONTAL_BEAM_CALCS!P_1,(HORIZONTAL_BEAM_CALCS!L/2)-0.05,0))</f>
        <v>-16.093716890142844</v>
      </c>
      <c r="C168" s="4" cm="1">
        <f t="array" ref="C168">Distributed_Weight(A168,[0]!P_3,HORIZONTAL_BEAM_CALCS!b,(HORIZONTAL_BEAM_CALCS!L/2-0.05))</f>
        <v>0</v>
      </c>
      <c r="D168" s="4" cm="1">
        <f t="array" ref="D168">Distributed_Weight(A168,HORIZONTAL_BEAM_CALCS!P_2,(HORIZONTAL_BEAM_CALCS!L/2)-0.05,(HORIZONTAL_BEAM_CALCS!L/2)+0.05)</f>
        <v>0</v>
      </c>
      <c r="E168" s="17">
        <f>(1/(([0]!E*10^9)*HORIZONTAL_BEAM_CALCS!Ix))*(B168+C168+D168)</f>
        <v>-7.7759134585168594E-7</v>
      </c>
      <c r="G168" s="4">
        <v>0.33400000000000002</v>
      </c>
      <c r="H168" s="4" cm="1">
        <f t="array" ref="H168">(Distributed_Weight_INT(G168,HORIZONTAL_BEAM_CALCS!P_1,(HORIZONTAL_BEAM_CALCS!L/2)-0.05,0))</f>
        <v>-1.7917671471025698</v>
      </c>
      <c r="I168" s="4" cm="1">
        <f t="array" ref="I168">Distributed_Weight_INT(G168,[0]!P_3,HORIZONTAL_BEAM_CALCS!b,(HORIZONTAL_BEAM_CALCS!L/2-0.05))</f>
        <v>0</v>
      </c>
      <c r="J168" s="4" cm="1">
        <f t="array" ref="J168">Distributed_Weight_INT(G168,HORIZONTAL_BEAM_CALCS!P_2,(HORIZONTAL_BEAM_CALCS!L/2)-0.05,(HORIZONTAL_BEAM_CALCS!L/2)+0.05)</f>
        <v>0</v>
      </c>
      <c r="K168" s="4">
        <f>(1/(([0]!E*10^9)*HORIZONTAL_BEAM_CALCS!Ix))*(H168+I168+J168)</f>
        <v>-8.6571836504821039E-8</v>
      </c>
      <c r="L168" s="13">
        <f t="shared" si="8"/>
        <v>1.2302614330927741E-5</v>
      </c>
      <c r="M168">
        <f t="shared" si="10"/>
        <v>4.1060673718788491E-6</v>
      </c>
      <c r="N168" s="17">
        <f t="shared" si="9"/>
        <v>-1.2114947767327554E-5</v>
      </c>
    </row>
    <row r="169" spans="1:14" x14ac:dyDescent="0.2">
      <c r="A169" s="4">
        <v>0.33600000000000002</v>
      </c>
      <c r="B169" s="4" cm="1">
        <f t="array" ref="B169">(Distributed_Weight(A169,HORIZONTAL_BEAM_CALCS!P_1,(HORIZONTAL_BEAM_CALCS!L/2)-0.05,0))</f>
        <v>-16.287033077822493</v>
      </c>
      <c r="C169" s="4" cm="1">
        <f t="array" ref="C169">Distributed_Weight(A169,[0]!P_3,HORIZONTAL_BEAM_CALCS!b,(HORIZONTAL_BEAM_CALCS!L/2-0.05))</f>
        <v>0</v>
      </c>
      <c r="D169" s="4" cm="1">
        <f t="array" ref="D169">Distributed_Weight(A169,HORIZONTAL_BEAM_CALCS!P_2,(HORIZONTAL_BEAM_CALCS!L/2)-0.05,(HORIZONTAL_BEAM_CALCS!L/2)+0.05)</f>
        <v>0</v>
      </c>
      <c r="E169" s="17">
        <f>(1/(([0]!E*10^9)*HORIZONTAL_BEAM_CALCS!Ix))*(B169+C169+D169)</f>
        <v>-7.8693169870981312E-7</v>
      </c>
      <c r="G169" s="4">
        <v>0.33600000000000002</v>
      </c>
      <c r="H169" s="4" cm="1">
        <f t="array" ref="H169">(Distributed_Weight_INT(G169,HORIZONTAL_BEAM_CALCS!P_1,(HORIZONTAL_BEAM_CALCS!L/2)-0.05,0))</f>
        <v>-1.8241477047161194</v>
      </c>
      <c r="I169" s="4" cm="1">
        <f t="array" ref="I169">Distributed_Weight_INT(G169,[0]!P_3,HORIZONTAL_BEAM_CALCS!b,(HORIZONTAL_BEAM_CALCS!L/2-0.05))</f>
        <v>0</v>
      </c>
      <c r="J169" s="4" cm="1">
        <f t="array" ref="J169">Distributed_Weight_INT(G169,HORIZONTAL_BEAM_CALCS!P_2,(HORIZONTAL_BEAM_CALCS!L/2)-0.05,(HORIZONTAL_BEAM_CALCS!L/2)+0.05)</f>
        <v>0</v>
      </c>
      <c r="K169" s="4">
        <f>(1/(([0]!E*10^9)*HORIZONTAL_BEAM_CALCS!Ix))*(H169+I169+J169)</f>
        <v>-8.8136350255499086E-8</v>
      </c>
      <c r="L169" s="13">
        <f t="shared" si="8"/>
        <v>1.2301049817177062E-5</v>
      </c>
      <c r="M169">
        <f t="shared" si="10"/>
        <v>4.1306726005407041E-6</v>
      </c>
      <c r="N169" s="17">
        <f t="shared" si="9"/>
        <v>-1.2090342538665698E-5</v>
      </c>
    </row>
    <row r="170" spans="1:14" x14ac:dyDescent="0.2">
      <c r="A170" s="4">
        <v>0.33800000000000002</v>
      </c>
      <c r="B170" s="4" cm="1">
        <f t="array" ref="B170">(Distributed_Weight(A170,HORIZONTAL_BEAM_CALCS!P_1,(HORIZONTAL_BEAM_CALCS!L/2)-0.05,0))</f>
        <v>-16.481503391995759</v>
      </c>
      <c r="C170" s="4" cm="1">
        <f t="array" ref="C170">Distributed_Weight(A170,[0]!P_3,HORIZONTAL_BEAM_CALCS!b,(HORIZONTAL_BEAM_CALCS!L/2-0.05))</f>
        <v>0</v>
      </c>
      <c r="D170" s="4" cm="1">
        <f t="array" ref="D170">Distributed_Weight(A170,HORIZONTAL_BEAM_CALCS!P_2,(HORIZONTAL_BEAM_CALCS!L/2)-0.05,(HORIZONTAL_BEAM_CALCS!L/2)+0.05)</f>
        <v>0</v>
      </c>
      <c r="E170" s="17">
        <f>(1/(([0]!E*10^9)*HORIZONTAL_BEAM_CALCS!Ix))*(B170+C170+D170)</f>
        <v>-7.9632781486858623E-7</v>
      </c>
      <c r="G170" s="4">
        <v>0.33800000000000002</v>
      </c>
      <c r="H170" s="4" cm="1">
        <f t="array" ref="H170">(Distributed_Weight_INT(G170,HORIZONTAL_BEAM_CALCS!P_1,(HORIZONTAL_BEAM_CALCS!L/2)-0.05,0))</f>
        <v>-1.8569160488315224</v>
      </c>
      <c r="I170" s="4" cm="1">
        <f t="array" ref="I170">Distributed_Weight_INT(G170,[0]!P_3,HORIZONTAL_BEAM_CALCS!b,(HORIZONTAL_BEAM_CALCS!L/2-0.05))</f>
        <v>0</v>
      </c>
      <c r="J170" s="4" cm="1">
        <f t="array" ref="J170">Distributed_Weight_INT(G170,HORIZONTAL_BEAM_CALCS!P_2,(HORIZONTAL_BEAM_CALCS!L/2)-0.05,(HORIZONTAL_BEAM_CALCS!L/2)+0.05)</f>
        <v>0</v>
      </c>
      <c r="K170" s="4">
        <f>(1/(([0]!E*10^9)*HORIZONTAL_BEAM_CALCS!Ix))*(H170+I170+J170)</f>
        <v>-8.9719600475194063E-8</v>
      </c>
      <c r="L170" s="13">
        <f t="shared" si="8"/>
        <v>1.2299466566957368E-5</v>
      </c>
      <c r="M170">
        <f t="shared" si="10"/>
        <v>4.155274700175058E-6</v>
      </c>
      <c r="N170" s="17">
        <f t="shared" si="9"/>
        <v>-1.2065740439031344E-5</v>
      </c>
    </row>
    <row r="171" spans="1:14" x14ac:dyDescent="0.2">
      <c r="A171" s="4">
        <v>0.34</v>
      </c>
      <c r="B171" s="4" cm="1">
        <f t="array" ref="B171">(Distributed_Weight(A171,HORIZONTAL_BEAM_CALCS!P_1,(HORIZONTAL_BEAM_CALCS!L/2)-0.05,0))</f>
        <v>-16.677127832662631</v>
      </c>
      <c r="C171" s="4" cm="1">
        <f t="array" ref="C171">Distributed_Weight(A171,[0]!P_3,HORIZONTAL_BEAM_CALCS!b,(HORIZONTAL_BEAM_CALCS!L/2-0.05))</f>
        <v>0</v>
      </c>
      <c r="D171" s="4" cm="1">
        <f t="array" ref="D171">Distributed_Weight(A171,HORIZONTAL_BEAM_CALCS!P_2,(HORIZONTAL_BEAM_CALCS!L/2)-0.05,(HORIZONTAL_BEAM_CALCS!L/2)+0.05)</f>
        <v>0</v>
      </c>
      <c r="E171" s="17">
        <f>(1/(([0]!E*10^9)*HORIZONTAL_BEAM_CALCS!Ix))*(B171+C171+D171)</f>
        <v>-8.0577969432800462E-7</v>
      </c>
      <c r="G171" s="4">
        <v>0.34</v>
      </c>
      <c r="H171" s="4" cm="1">
        <f t="array" ref="H171">(Distributed_Weight_INT(G171,HORIZONTAL_BEAM_CALCS!P_1,(HORIZONTAL_BEAM_CALCS!L/2)-0.05,0))</f>
        <v>-1.890074487701765</v>
      </c>
      <c r="I171" s="4" cm="1">
        <f t="array" ref="I171">Distributed_Weight_INT(G171,[0]!P_3,HORIZONTAL_BEAM_CALCS!b,(HORIZONTAL_BEAM_CALCS!L/2-0.05))</f>
        <v>0</v>
      </c>
      <c r="J171" s="4" cm="1">
        <f t="array" ref="J171">Distributed_Weight_INT(G171,HORIZONTAL_BEAM_CALCS!P_2,(HORIZONTAL_BEAM_CALCS!L/2)-0.05,(HORIZONTAL_BEAM_CALCS!L/2)+0.05)</f>
        <v>0</v>
      </c>
      <c r="K171" s="4">
        <f>(1/(([0]!E*10^9)*HORIZONTAL_BEAM_CALCS!Ix))*(H171+I171+J171)</f>
        <v>-9.1321698690507206E-8</v>
      </c>
      <c r="L171" s="13">
        <f t="shared" si="8"/>
        <v>1.2297864468742054E-5</v>
      </c>
      <c r="M171">
        <f t="shared" si="10"/>
        <v>4.179873633308973E-6</v>
      </c>
      <c r="N171" s="17">
        <f t="shared" si="9"/>
        <v>-1.2041141505897429E-5</v>
      </c>
    </row>
    <row r="172" spans="1:14" x14ac:dyDescent="0.2">
      <c r="A172" s="4">
        <v>0.34200000000000003</v>
      </c>
      <c r="B172" s="4" cm="1">
        <f t="array" ref="B172">(Distributed_Weight(A172,HORIZONTAL_BEAM_CALCS!P_1,(HORIZONTAL_BEAM_CALCS!L/2)-0.05,0))</f>
        <v>-16.873906399823113</v>
      </c>
      <c r="C172" s="4" cm="1">
        <f t="array" ref="C172">Distributed_Weight(A172,[0]!P_3,HORIZONTAL_BEAM_CALCS!b,(HORIZONTAL_BEAM_CALCS!L/2-0.05))</f>
        <v>0</v>
      </c>
      <c r="D172" s="4" cm="1">
        <f t="array" ref="D172">Distributed_Weight(A172,HORIZONTAL_BEAM_CALCS!P_2,(HORIZONTAL_BEAM_CALCS!L/2)-0.05,(HORIZONTAL_BEAM_CALCS!L/2)+0.05)</f>
        <v>0</v>
      </c>
      <c r="E172" s="17">
        <f>(1/(([0]!E*10^9)*HORIZONTAL_BEAM_CALCS!Ix))*(B172+C172+D172)</f>
        <v>-8.1528733708806863E-7</v>
      </c>
      <c r="G172" s="4">
        <v>0.34200000000000003</v>
      </c>
      <c r="H172" s="4" cm="1">
        <f t="array" ref="H172">(Distributed_Weight_INT(G172,HORIZONTAL_BEAM_CALCS!P_1,(HORIZONTAL_BEAM_CALCS!L/2)-0.05,0))</f>
        <v>-1.9236253295798351</v>
      </c>
      <c r="I172" s="4" cm="1">
        <f t="array" ref="I172">Distributed_Weight_INT(G172,[0]!P_3,HORIZONTAL_BEAM_CALCS!b,(HORIZONTAL_BEAM_CALCS!L/2-0.05))</f>
        <v>0</v>
      </c>
      <c r="J172" s="4" cm="1">
        <f t="array" ref="J172">Distributed_Weight_INT(G172,HORIZONTAL_BEAM_CALCS!P_2,(HORIZONTAL_BEAM_CALCS!L/2)-0.05,(HORIZONTAL_BEAM_CALCS!L/2)+0.05)</f>
        <v>0</v>
      </c>
      <c r="K172" s="4">
        <f>(1/(([0]!E*10^9)*HORIZONTAL_BEAM_CALCS!Ix))*(H172+I172+J172)</f>
        <v>-9.294275642803983E-8</v>
      </c>
      <c r="L172" s="13">
        <f t="shared" si="8"/>
        <v>1.2296243411004522E-5</v>
      </c>
      <c r="M172">
        <f t="shared" si="10"/>
        <v>4.2044693622464575E-6</v>
      </c>
      <c r="N172" s="17">
        <f t="shared" si="9"/>
        <v>-1.2016545776959945E-5</v>
      </c>
    </row>
    <row r="173" spans="1:14" x14ac:dyDescent="0.2">
      <c r="A173" s="4">
        <v>0.34399999999999997</v>
      </c>
      <c r="B173" s="4" cm="1">
        <f t="array" ref="B173">(Distributed_Weight(A173,HORIZONTAL_BEAM_CALCS!P_1,(HORIZONTAL_BEAM_CALCS!L/2)-0.05,0))</f>
        <v>-17.071839093477202</v>
      </c>
      <c r="C173" s="4" cm="1">
        <f t="array" ref="C173">Distributed_Weight(A173,[0]!P_3,HORIZONTAL_BEAM_CALCS!b,(HORIZONTAL_BEAM_CALCS!L/2-0.05))</f>
        <v>0</v>
      </c>
      <c r="D173" s="4" cm="1">
        <f t="array" ref="D173">Distributed_Weight(A173,HORIZONTAL_BEAM_CALCS!P_2,(HORIZONTAL_BEAM_CALCS!L/2)-0.05,(HORIZONTAL_BEAM_CALCS!L/2)+0.05)</f>
        <v>0</v>
      </c>
      <c r="E173" s="17">
        <f>(1/(([0]!E*10^9)*HORIZONTAL_BEAM_CALCS!Ix))*(B173+C173+D173)</f>
        <v>-8.2485074314877792E-7</v>
      </c>
      <c r="G173" s="4">
        <v>0.34399999999999997</v>
      </c>
      <c r="H173" s="4" cm="1">
        <f t="array" ref="H173">(Distributed_Weight_INT(G173,HORIZONTAL_BEAM_CALCS!P_1,(HORIZONTAL_BEAM_CALCS!L/2)-0.05,0))</f>
        <v>-1.957570882718719</v>
      </c>
      <c r="I173" s="4" cm="1">
        <f t="array" ref="I173">Distributed_Weight_INT(G173,[0]!P_3,HORIZONTAL_BEAM_CALCS!b,(HORIZONTAL_BEAM_CALCS!L/2-0.05))</f>
        <v>0</v>
      </c>
      <c r="J173" s="4" cm="1">
        <f t="array" ref="J173">Distributed_Weight_INT(G173,HORIZONTAL_BEAM_CALCS!P_2,(HORIZONTAL_BEAM_CALCS!L/2)-0.05,(HORIZONTAL_BEAM_CALCS!L/2)+0.05)</f>
        <v>0</v>
      </c>
      <c r="K173" s="4">
        <f>(1/(([0]!E*10^9)*HORIZONTAL_BEAM_CALCS!Ix))*(H173+I173+J173)</f>
        <v>-9.4582885214393198E-8</v>
      </c>
      <c r="L173" s="13">
        <f t="shared" si="8"/>
        <v>1.2294603282218168E-5</v>
      </c>
      <c r="M173">
        <f t="shared" si="10"/>
        <v>4.2290618490684655E-6</v>
      </c>
      <c r="N173" s="17">
        <f t="shared" si="9"/>
        <v>-1.1991953290137937E-5</v>
      </c>
    </row>
    <row r="174" spans="1:14" x14ac:dyDescent="0.2">
      <c r="A174" s="4">
        <v>0.34599999999999997</v>
      </c>
      <c r="B174" s="4" cm="1">
        <f t="array" ref="B174">(Distributed_Weight(A174,HORIZONTAL_BEAM_CALCS!P_1,(HORIZONTAL_BEAM_CALCS!L/2)-0.05,0))</f>
        <v>-17.270925913624907</v>
      </c>
      <c r="C174" s="4" cm="1">
        <f t="array" ref="C174">Distributed_Weight(A174,[0]!P_3,HORIZONTAL_BEAM_CALCS!b,(HORIZONTAL_BEAM_CALCS!L/2-0.05))</f>
        <v>0</v>
      </c>
      <c r="D174" s="4" cm="1">
        <f t="array" ref="D174">Distributed_Weight(A174,HORIZONTAL_BEAM_CALCS!P_2,(HORIZONTAL_BEAM_CALCS!L/2)-0.05,(HORIZONTAL_BEAM_CALCS!L/2)+0.05)</f>
        <v>0</v>
      </c>
      <c r="E174" s="17">
        <f>(1/(([0]!E*10^9)*HORIZONTAL_BEAM_CALCS!Ix))*(B174+C174+D174)</f>
        <v>-8.3446991251013314E-7</v>
      </c>
      <c r="G174" s="4">
        <v>0.34599999999999997</v>
      </c>
      <c r="H174" s="4" cm="1">
        <f t="array" ref="H174">(Distributed_Weight_INT(G174,HORIZONTAL_BEAM_CALCS!P_1,(HORIZONTAL_BEAM_CALCS!L/2)-0.05,0))</f>
        <v>-1.9919134553714057</v>
      </c>
      <c r="I174" s="4" cm="1">
        <f t="array" ref="I174">Distributed_Weight_INT(G174,[0]!P_3,HORIZONTAL_BEAM_CALCS!b,(HORIZONTAL_BEAM_CALCS!L/2-0.05))</f>
        <v>0</v>
      </c>
      <c r="J174" s="4" cm="1">
        <f t="array" ref="J174">Distributed_Weight_INT(G174,HORIZONTAL_BEAM_CALCS!P_2,(HORIZONTAL_BEAM_CALCS!L/2)-0.05,(HORIZONTAL_BEAM_CALCS!L/2)+0.05)</f>
        <v>0</v>
      </c>
      <c r="K174" s="4">
        <f>(1/(([0]!E*10^9)*HORIZONTAL_BEAM_CALCS!Ix))*(H174+I174+J174)</f>
        <v>-9.6242196576168677E-8</v>
      </c>
      <c r="L174" s="13">
        <f t="shared" si="8"/>
        <v>1.2292943970856394E-5</v>
      </c>
      <c r="M174">
        <f t="shared" si="10"/>
        <v>4.2536510556329018E-6</v>
      </c>
      <c r="N174" s="17">
        <f t="shared" si="9"/>
        <v>-1.19673640835735E-5</v>
      </c>
    </row>
    <row r="175" spans="1:14" x14ac:dyDescent="0.2">
      <c r="A175" s="4">
        <v>0.34799999999999998</v>
      </c>
      <c r="B175" s="4" cm="1">
        <f t="array" ref="B175">(Distributed_Weight(A175,HORIZONTAL_BEAM_CALCS!P_1,(HORIZONTAL_BEAM_CALCS!L/2)-0.05,0))</f>
        <v>-17.471166860266219</v>
      </c>
      <c r="C175" s="4" cm="1">
        <f t="array" ref="C175">Distributed_Weight(A175,[0]!P_3,HORIZONTAL_BEAM_CALCS!b,(HORIZONTAL_BEAM_CALCS!L/2-0.05))</f>
        <v>0</v>
      </c>
      <c r="D175" s="4" cm="1">
        <f t="array" ref="D175">Distributed_Weight(A175,HORIZONTAL_BEAM_CALCS!P_2,(HORIZONTAL_BEAM_CALCS!L/2)-0.05,(HORIZONTAL_BEAM_CALCS!L/2)+0.05)</f>
        <v>0</v>
      </c>
      <c r="E175" s="17">
        <f>(1/(([0]!E*10^9)*HORIZONTAL_BEAM_CALCS!Ix))*(B175+C175+D175)</f>
        <v>-8.4414484517213376E-7</v>
      </c>
      <c r="G175" s="4">
        <v>0.34799999999999998</v>
      </c>
      <c r="H175" s="4" cm="1">
        <f t="array" ref="H175">(Distributed_Weight_INT(G175,HORIZONTAL_BEAM_CALCS!P_1,(HORIZONTAL_BEAM_CALCS!L/2)-0.05,0))</f>
        <v>-2.0266553557908811</v>
      </c>
      <c r="I175" s="4" cm="1">
        <f t="array" ref="I175">Distributed_Weight_INT(G175,[0]!P_3,HORIZONTAL_BEAM_CALCS!b,(HORIZONTAL_BEAM_CALCS!L/2-0.05))</f>
        <v>0</v>
      </c>
      <c r="J175" s="4" cm="1">
        <f t="array" ref="J175">Distributed_Weight_INT(G175,HORIZONTAL_BEAM_CALCS!P_2,(HORIZONTAL_BEAM_CALCS!L/2)-0.05,(HORIZONTAL_BEAM_CALCS!L/2)+0.05)</f>
        <v>0</v>
      </c>
      <c r="K175" s="4">
        <f>(1/(([0]!E*10^9)*HORIZONTAL_BEAM_CALCS!Ix))*(H175+I175+J175)</f>
        <v>-9.7920802039967491E-8</v>
      </c>
      <c r="L175" s="13">
        <f t="shared" si="8"/>
        <v>1.2291265365392595E-5</v>
      </c>
      <c r="M175">
        <f t="shared" si="10"/>
        <v>4.2782369435746143E-6</v>
      </c>
      <c r="N175" s="17">
        <f t="shared" si="9"/>
        <v>-1.1942778195631788E-5</v>
      </c>
    </row>
    <row r="176" spans="1:14" x14ac:dyDescent="0.2">
      <c r="A176" s="4">
        <v>0.35</v>
      </c>
      <c r="B176" s="4" cm="1">
        <f t="array" ref="B176">(Distributed_Weight(A176,HORIZONTAL_BEAM_CALCS!P_1,(HORIZONTAL_BEAM_CALCS!L/2)-0.05,0))</f>
        <v>-17.672561933401141</v>
      </c>
      <c r="C176" s="4" cm="1">
        <f t="array" ref="C176">Distributed_Weight(A176,[0]!P_3,HORIZONTAL_BEAM_CALCS!b,(HORIZONTAL_BEAM_CALCS!L/2-0.05))</f>
        <v>0</v>
      </c>
      <c r="D176" s="4" cm="1">
        <f t="array" ref="D176">Distributed_Weight(A176,HORIZONTAL_BEAM_CALCS!P_2,(HORIZONTAL_BEAM_CALCS!L/2)-0.05,(HORIZONTAL_BEAM_CALCS!L/2)+0.05)</f>
        <v>0</v>
      </c>
      <c r="E176" s="17">
        <f>(1/(([0]!E*10^9)*HORIZONTAL_BEAM_CALCS!Ix))*(B176+C176+D176)</f>
        <v>-8.5387554113477987E-7</v>
      </c>
      <c r="G176" s="4">
        <v>0.35</v>
      </c>
      <c r="H176" s="4" cm="1">
        <f t="array" ref="H176">(Distributed_Weight_INT(G176,HORIZONTAL_BEAM_CALCS!P_1,(HORIZONTAL_BEAM_CALCS!L/2)-0.05,0))</f>
        <v>-2.0617988922301329</v>
      </c>
      <c r="I176" s="4" cm="1">
        <f t="array" ref="I176">Distributed_Weight_INT(G176,[0]!P_3,HORIZONTAL_BEAM_CALCS!b,(HORIZONTAL_BEAM_CALCS!L/2-0.05))</f>
        <v>0</v>
      </c>
      <c r="J176" s="4" cm="1">
        <f t="array" ref="J176">Distributed_Weight_INT(G176,HORIZONTAL_BEAM_CALCS!P_2,(HORIZONTAL_BEAM_CALCS!L/2)-0.05,(HORIZONTAL_BEAM_CALCS!L/2)+0.05)</f>
        <v>0</v>
      </c>
      <c r="K176" s="4">
        <f>(1/(([0]!E*10^9)*HORIZONTAL_BEAM_CALCS!Ix))*(H176+I176+J176)</f>
        <v>-9.9618813132390969E-8</v>
      </c>
      <c r="L176" s="13">
        <f t="shared" si="8"/>
        <v>1.2289567354300172E-5</v>
      </c>
      <c r="M176">
        <f t="shared" si="10"/>
        <v>4.3028194743053992E-6</v>
      </c>
      <c r="N176" s="17">
        <f t="shared" si="9"/>
        <v>-1.1918195664901003E-5</v>
      </c>
    </row>
    <row r="177" spans="1:14" x14ac:dyDescent="0.2">
      <c r="A177" s="4">
        <v>0.35199999999999998</v>
      </c>
      <c r="B177" s="4" cm="1">
        <f t="array" ref="B177">(Distributed_Weight(A177,HORIZONTAL_BEAM_CALCS!P_1,(HORIZONTAL_BEAM_CALCS!L/2)-0.05,0))</f>
        <v>-17.875111133029673</v>
      </c>
      <c r="C177" s="4" cm="1">
        <f t="array" ref="C177">Distributed_Weight(A177,[0]!P_3,HORIZONTAL_BEAM_CALCS!b,(HORIZONTAL_BEAM_CALCS!L/2-0.05))</f>
        <v>0</v>
      </c>
      <c r="D177" s="4" cm="1">
        <f t="array" ref="D177">Distributed_Weight(A177,HORIZONTAL_BEAM_CALCS!P_2,(HORIZONTAL_BEAM_CALCS!L/2)-0.05,(HORIZONTAL_BEAM_CALCS!L/2)+0.05)</f>
        <v>0</v>
      </c>
      <c r="E177" s="17">
        <f>(1/(([0]!E*10^9)*HORIZONTAL_BEAM_CALCS!Ix))*(B177+C177+D177)</f>
        <v>-8.6366200039807149E-7</v>
      </c>
      <c r="G177" s="4">
        <v>0.35199999999999998</v>
      </c>
      <c r="H177" s="4" cm="1">
        <f t="array" ref="H177">(Distributed_Weight_INT(G177,HORIZONTAL_BEAM_CALCS!P_1,(HORIZONTAL_BEAM_CALCS!L/2)-0.05,0))</f>
        <v>-2.0973463729421482</v>
      </c>
      <c r="I177" s="4" cm="1">
        <f t="array" ref="I177">Distributed_Weight_INT(G177,[0]!P_3,HORIZONTAL_BEAM_CALCS!b,(HORIZONTAL_BEAM_CALCS!L/2-0.05))</f>
        <v>0</v>
      </c>
      <c r="J177" s="4" cm="1">
        <f t="array" ref="J177">Distributed_Weight_INT(G177,HORIZONTAL_BEAM_CALCS!P_2,(HORIZONTAL_BEAM_CALCS!L/2)-0.05,(HORIZONTAL_BEAM_CALCS!L/2)+0.05)</f>
        <v>0</v>
      </c>
      <c r="K177" s="4">
        <f>(1/(([0]!E*10^9)*HORIZONTAL_BEAM_CALCS!Ix))*(H177+I177+J177)</f>
        <v>-1.0133634138004038E-7</v>
      </c>
      <c r="L177" s="13">
        <f t="shared" si="8"/>
        <v>1.2287849826052522E-5</v>
      </c>
      <c r="M177">
        <f t="shared" si="10"/>
        <v>4.3273986090139995E-6</v>
      </c>
      <c r="N177" s="17">
        <f t="shared" si="9"/>
        <v>-1.1893616530192404E-5</v>
      </c>
    </row>
    <row r="178" spans="1:14" x14ac:dyDescent="0.2">
      <c r="A178" s="4">
        <v>0.35399999999999998</v>
      </c>
      <c r="B178" s="4" cm="1">
        <f t="array" ref="B178">(Distributed_Weight(A178,HORIZONTAL_BEAM_CALCS!P_1,(HORIZONTAL_BEAM_CALCS!L/2)-0.05,0))</f>
        <v>-18.078814459151815</v>
      </c>
      <c r="C178" s="4" cm="1">
        <f t="array" ref="C178">Distributed_Weight(A178,[0]!P_3,HORIZONTAL_BEAM_CALCS!b,(HORIZONTAL_BEAM_CALCS!L/2-0.05))</f>
        <v>0</v>
      </c>
      <c r="D178" s="4" cm="1">
        <f t="array" ref="D178">Distributed_Weight(A178,HORIZONTAL_BEAM_CALCS!P_2,(HORIZONTAL_BEAM_CALCS!L/2)-0.05,(HORIZONTAL_BEAM_CALCS!L/2)+0.05)</f>
        <v>0</v>
      </c>
      <c r="E178" s="17">
        <f>(1/(([0]!E*10^9)*HORIZONTAL_BEAM_CALCS!Ix))*(B178+C178+D178)</f>
        <v>-8.7350422296200872E-7</v>
      </c>
      <c r="G178" s="4">
        <v>0.35399999999999998</v>
      </c>
      <c r="H178" s="4" cm="1">
        <f t="array" ref="H178">(Distributed_Weight_INT(G178,HORIZONTAL_BEAM_CALCS!P_1,(HORIZONTAL_BEAM_CALCS!L/2)-0.05,0))</f>
        <v>-2.1333001061799139</v>
      </c>
      <c r="I178" s="4" cm="1">
        <f t="array" ref="I178">Distributed_Weight_INT(G178,[0]!P_3,HORIZONTAL_BEAM_CALCS!b,(HORIZONTAL_BEAM_CALCS!L/2-0.05))</f>
        <v>0</v>
      </c>
      <c r="J178" s="4" cm="1">
        <f t="array" ref="J178">Distributed_Weight_INT(G178,HORIZONTAL_BEAM_CALCS!P_2,(HORIZONTAL_BEAM_CALCS!L/2)-0.05,(HORIZONTAL_BEAM_CALCS!L/2)+0.05)</f>
        <v>0</v>
      </c>
      <c r="K178" s="4">
        <f>(1/(([0]!E*10^9)*HORIZONTAL_BEAM_CALCS!Ix))*(H178+I178+J178)</f>
        <v>-1.0307349830951701E-7</v>
      </c>
      <c r="L178" s="13">
        <f t="shared" si="8"/>
        <v>1.2286112669123045E-5</v>
      </c>
      <c r="M178">
        <f t="shared" si="10"/>
        <v>4.3519743086661046E-6</v>
      </c>
      <c r="N178" s="17">
        <f t="shared" si="9"/>
        <v>-1.1869040830540298E-5</v>
      </c>
    </row>
    <row r="179" spans="1:14" x14ac:dyDescent="0.2">
      <c r="A179" s="4">
        <v>0.35599999999999998</v>
      </c>
      <c r="B179" s="4" cm="1">
        <f t="array" ref="B179">(Distributed_Weight(A179,HORIZONTAL_BEAM_CALCS!P_1,(HORIZONTAL_BEAM_CALCS!L/2)-0.05,0))</f>
        <v>-18.283671911767566</v>
      </c>
      <c r="C179" s="4" cm="1">
        <f t="array" ref="C179">Distributed_Weight(A179,[0]!P_3,HORIZONTAL_BEAM_CALCS!b,(HORIZONTAL_BEAM_CALCS!L/2-0.05))</f>
        <v>0</v>
      </c>
      <c r="D179" s="4" cm="1">
        <f t="array" ref="D179">Distributed_Weight(A179,HORIZONTAL_BEAM_CALCS!P_2,(HORIZONTAL_BEAM_CALCS!L/2)-0.05,(HORIZONTAL_BEAM_CALCS!L/2)+0.05)</f>
        <v>0</v>
      </c>
      <c r="E179" s="17">
        <f>(1/(([0]!E*10^9)*HORIZONTAL_BEAM_CALCS!Ix))*(B179+C179+D179)</f>
        <v>-8.8340220882659145E-7</v>
      </c>
      <c r="G179" s="4">
        <v>0.35599999999999998</v>
      </c>
      <c r="H179" s="4" cm="1">
        <f t="array" ref="H179">(Distributed_Weight_INT(G179,HORIZONTAL_BEAM_CALCS!P_1,(HORIZONTAL_BEAM_CALCS!L/2)-0.05,0))</f>
        <v>-2.169662400196418</v>
      </c>
      <c r="I179" s="4" cm="1">
        <f t="array" ref="I179">Distributed_Weight_INT(G179,[0]!P_3,HORIZONTAL_BEAM_CALCS!b,(HORIZONTAL_BEAM_CALCS!L/2-0.05))</f>
        <v>0</v>
      </c>
      <c r="J179" s="4" cm="1">
        <f t="array" ref="J179">Distributed_Weight_INT(G179,HORIZONTAL_BEAM_CALCS!P_2,(HORIZONTAL_BEAM_CALCS!L/2)-0.05,(HORIZONTAL_BEAM_CALCS!L/2)+0.05)</f>
        <v>0</v>
      </c>
      <c r="K179" s="4">
        <f>(1/(([0]!E*10^9)*HORIZONTAL_BEAM_CALCS!Ix))*(H179+I179+J179)</f>
        <v>-1.0483039544742219E-7</v>
      </c>
      <c r="L179" s="13">
        <f t="shared" si="8"/>
        <v>1.2284355771985139E-5</v>
      </c>
      <c r="M179">
        <f t="shared" si="10"/>
        <v>4.3765465340043503E-6</v>
      </c>
      <c r="N179" s="17">
        <f t="shared" si="9"/>
        <v>-1.1844468605202053E-5</v>
      </c>
    </row>
    <row r="180" spans="1:14" x14ac:dyDescent="0.2">
      <c r="A180" s="4">
        <v>0.35799999999999998</v>
      </c>
      <c r="B180" s="4" cm="1">
        <f t="array" ref="B180">(Distributed_Weight(A180,HORIZONTAL_BEAM_CALCS!P_1,(HORIZONTAL_BEAM_CALCS!L/2)-0.05,0))</f>
        <v>-18.489683490876931</v>
      </c>
      <c r="C180" s="4" cm="1">
        <f t="array" ref="C180">Distributed_Weight(A180,[0]!P_3,HORIZONTAL_BEAM_CALCS!b,(HORIZONTAL_BEAM_CALCS!L/2-0.05))</f>
        <v>0</v>
      </c>
      <c r="D180" s="4" cm="1">
        <f t="array" ref="D180">Distributed_Weight(A180,HORIZONTAL_BEAM_CALCS!P_2,(HORIZONTAL_BEAM_CALCS!L/2)-0.05,(HORIZONTAL_BEAM_CALCS!L/2)+0.05)</f>
        <v>0</v>
      </c>
      <c r="E180" s="17">
        <f>(1/(([0]!E*10^9)*HORIZONTAL_BEAM_CALCS!Ix))*(B180+C180+D180)</f>
        <v>-8.9335595799181989E-7</v>
      </c>
      <c r="G180" s="4">
        <v>0.35799999999999998</v>
      </c>
      <c r="H180" s="4" cm="1">
        <f t="array" ref="H180">(Distributed_Weight_INT(G180,HORIZONTAL_BEAM_CALCS!P_1,(HORIZONTAL_BEAM_CALCS!L/2)-0.05,0))</f>
        <v>-2.2064355632446468</v>
      </c>
      <c r="I180" s="4" cm="1">
        <f t="array" ref="I180">Distributed_Weight_INT(G180,[0]!P_3,HORIZONTAL_BEAM_CALCS!b,(HORIZONTAL_BEAM_CALCS!L/2-0.05))</f>
        <v>0</v>
      </c>
      <c r="J180" s="4" cm="1">
        <f t="array" ref="J180">Distributed_Weight_INT(G180,HORIZONTAL_BEAM_CALCS!P_2,(HORIZONTAL_BEAM_CALCS!L/2)-0.05,(HORIZONTAL_BEAM_CALCS!L/2)+0.05)</f>
        <v>0</v>
      </c>
      <c r="K180" s="4">
        <f>(1/(([0]!E*10^9)*HORIZONTAL_BEAM_CALCS!Ix))*(H180+I180+J180)</f>
        <v>-1.0660714432035715E-7</v>
      </c>
      <c r="L180" s="13">
        <f t="shared" si="8"/>
        <v>1.2282579023112205E-5</v>
      </c>
      <c r="M180">
        <f t="shared" si="10"/>
        <v>4.4011152455483202E-6</v>
      </c>
      <c r="N180" s="17">
        <f t="shared" si="9"/>
        <v>-1.1819899893658082E-5</v>
      </c>
    </row>
    <row r="181" spans="1:14" x14ac:dyDescent="0.2">
      <c r="A181" s="4">
        <v>0.36</v>
      </c>
      <c r="B181" s="4" cm="1">
        <f t="array" ref="B181">(Distributed_Weight(A181,HORIZONTAL_BEAM_CALCS!P_1,(HORIZONTAL_BEAM_CALCS!L/2)-0.05,0))</f>
        <v>-18.696849196479903</v>
      </c>
      <c r="C181" s="4" cm="1">
        <f t="array" ref="C181">Distributed_Weight(A181,[0]!P_3,HORIZONTAL_BEAM_CALCS!b,(HORIZONTAL_BEAM_CALCS!L/2-0.05))</f>
        <v>0</v>
      </c>
      <c r="D181" s="4" cm="1">
        <f t="array" ref="D181">Distributed_Weight(A181,HORIZONTAL_BEAM_CALCS!P_2,(HORIZONTAL_BEAM_CALCS!L/2)-0.05,(HORIZONTAL_BEAM_CALCS!L/2)+0.05)</f>
        <v>0</v>
      </c>
      <c r="E181" s="17">
        <f>(1/(([0]!E*10^9)*HORIZONTAL_BEAM_CALCS!Ix))*(B181+C181+D181)</f>
        <v>-9.0336547045769372E-7</v>
      </c>
      <c r="G181" s="4">
        <v>0.36</v>
      </c>
      <c r="H181" s="4" cm="1">
        <f t="array" ref="H181">(Distributed_Weight_INT(G181,HORIZONTAL_BEAM_CALCS!P_1,(HORIZONTAL_BEAM_CALCS!L/2)-0.05,0))</f>
        <v>-2.243621903577588</v>
      </c>
      <c r="I181" s="4" cm="1">
        <f t="array" ref="I181">Distributed_Weight_INT(G181,[0]!P_3,HORIZONTAL_BEAM_CALCS!b,(HORIZONTAL_BEAM_CALCS!L/2-0.05))</f>
        <v>0</v>
      </c>
      <c r="J181" s="4" cm="1">
        <f t="array" ref="J181">Distributed_Weight_INT(G181,HORIZONTAL_BEAM_CALCS!P_2,(HORIZONTAL_BEAM_CALCS!L/2)-0.05,(HORIZONTAL_BEAM_CALCS!L/2)+0.05)</f>
        <v>0</v>
      </c>
      <c r="K181" s="4">
        <f>(1/(([0]!E*10^9)*HORIZONTAL_BEAM_CALCS!Ix))*(H181+I181+J181)</f>
        <v>-1.0840385645492323E-7</v>
      </c>
      <c r="L181" s="13">
        <f t="shared" si="8"/>
        <v>1.2280782310977638E-5</v>
      </c>
      <c r="M181">
        <f t="shared" si="10"/>
        <v>4.4256804035945443E-6</v>
      </c>
      <c r="N181" s="17">
        <f t="shared" si="9"/>
        <v>-1.1795334735611858E-5</v>
      </c>
    </row>
    <row r="182" spans="1:14" x14ac:dyDescent="0.2">
      <c r="A182" s="4">
        <v>0.36199999999999999</v>
      </c>
      <c r="B182" s="4" cm="1">
        <f t="array" ref="B182">(Distributed_Weight(A182,HORIZONTAL_BEAM_CALCS!P_1,(HORIZONTAL_BEAM_CALCS!L/2)-0.05,0))</f>
        <v>-18.905169028576484</v>
      </c>
      <c r="C182" s="4" cm="1">
        <f t="array" ref="C182">Distributed_Weight(A182,[0]!P_3,HORIZONTAL_BEAM_CALCS!b,(HORIZONTAL_BEAM_CALCS!L/2-0.05))</f>
        <v>0</v>
      </c>
      <c r="D182" s="4" cm="1">
        <f t="array" ref="D182">Distributed_Weight(A182,HORIZONTAL_BEAM_CALCS!P_2,(HORIZONTAL_BEAM_CALCS!L/2)-0.05,(HORIZONTAL_BEAM_CALCS!L/2)+0.05)</f>
        <v>0</v>
      </c>
      <c r="E182" s="17">
        <f>(1/(([0]!E*10^9)*HORIZONTAL_BEAM_CALCS!Ix))*(B182+C182+D182)</f>
        <v>-9.1343074622421306E-7</v>
      </c>
      <c r="G182" s="4">
        <v>0.36199999999999999</v>
      </c>
      <c r="H182" s="4" cm="1">
        <f t="array" ref="H182">(Distributed_Weight_INT(G182,HORIZONTAL_BEAM_CALCS!P_1,(HORIZONTAL_BEAM_CALCS!L/2)-0.05,0))</f>
        <v>-2.2812237294482292</v>
      </c>
      <c r="I182" s="4" cm="1">
        <f t="array" ref="I182">Distributed_Weight_INT(G182,[0]!P_3,HORIZONTAL_BEAM_CALCS!b,(HORIZONTAL_BEAM_CALCS!L/2-0.05))</f>
        <v>0</v>
      </c>
      <c r="J182" s="4" cm="1">
        <f t="array" ref="J182">Distributed_Weight_INT(G182,HORIZONTAL_BEAM_CALCS!P_2,(HORIZONTAL_BEAM_CALCS!L/2)-0.05,(HORIZONTAL_BEAM_CALCS!L/2)+0.05)</f>
        <v>0</v>
      </c>
      <c r="K182" s="4">
        <f>(1/(([0]!E*10^9)*HORIZONTAL_BEAM_CALCS!Ix))*(H182+I182+J182)</f>
        <v>-1.1022064337772171E-7</v>
      </c>
      <c r="L182" s="13">
        <f t="shared" si="8"/>
        <v>1.2278965524054841E-5</v>
      </c>
      <c r="M182">
        <f t="shared" si="10"/>
        <v>4.4502419682164999E-6</v>
      </c>
      <c r="N182" s="17">
        <f t="shared" si="9"/>
        <v>-1.1770773170989903E-5</v>
      </c>
    </row>
    <row r="183" spans="1:14" x14ac:dyDescent="0.2">
      <c r="A183" s="4">
        <v>0.36399999999999999</v>
      </c>
      <c r="B183" s="4" cm="1">
        <f t="array" ref="B183">(Distributed_Weight(A183,HORIZONTAL_BEAM_CALCS!P_1,(HORIZONTAL_BEAM_CALCS!L/2)-0.05,0))</f>
        <v>-19.114642987166675</v>
      </c>
      <c r="C183" s="4" cm="1">
        <f t="array" ref="C183">Distributed_Weight(A183,[0]!P_3,HORIZONTAL_BEAM_CALCS!b,(HORIZONTAL_BEAM_CALCS!L/2-0.05))</f>
        <v>0</v>
      </c>
      <c r="D183" s="4" cm="1">
        <f t="array" ref="D183">Distributed_Weight(A183,HORIZONTAL_BEAM_CALCS!P_2,(HORIZONTAL_BEAM_CALCS!L/2)-0.05,(HORIZONTAL_BEAM_CALCS!L/2)+0.05)</f>
        <v>0</v>
      </c>
      <c r="E183" s="17">
        <f>(1/(([0]!E*10^9)*HORIZONTAL_BEAM_CALCS!Ix))*(B183+C183+D183)</f>
        <v>-9.235517852913779E-7</v>
      </c>
      <c r="G183" s="4">
        <v>0.36399999999999999</v>
      </c>
      <c r="H183" s="4" cm="1">
        <f t="array" ref="H183">(Distributed_Weight_INT(G183,HORIZONTAL_BEAM_CALCS!P_1,(HORIZONTAL_BEAM_CALCS!L/2)-0.05,0))</f>
        <v>-2.3192433491095565</v>
      </c>
      <c r="I183" s="4" cm="1">
        <f t="array" ref="I183">Distributed_Weight_INT(G183,[0]!P_3,HORIZONTAL_BEAM_CALCS!b,(HORIZONTAL_BEAM_CALCS!L/2-0.05))</f>
        <v>0</v>
      </c>
      <c r="J183" s="4" cm="1">
        <f t="array" ref="J183">Distributed_Weight_INT(G183,HORIZONTAL_BEAM_CALCS!P_2,(HORIZONTAL_BEAM_CALCS!L/2)-0.05,(HORIZONTAL_BEAM_CALCS!L/2)+0.05)</f>
        <v>0</v>
      </c>
      <c r="K183" s="4">
        <f>(1/(([0]!E*10^9)*HORIZONTAL_BEAM_CALCS!Ix))*(H183+I183+J183)</f>
        <v>-1.1205761661535385E-7</v>
      </c>
      <c r="L183" s="13">
        <f t="shared" si="8"/>
        <v>1.2277128550817209E-5</v>
      </c>
      <c r="M183">
        <f t="shared" si="10"/>
        <v>4.4747998992646094E-6</v>
      </c>
      <c r="N183" s="17">
        <f t="shared" si="9"/>
        <v>-1.1746215239941793E-5</v>
      </c>
    </row>
    <row r="184" spans="1:14" x14ac:dyDescent="0.2">
      <c r="A184" s="4">
        <v>0.36599999999999999</v>
      </c>
      <c r="B184" s="4" cm="1">
        <f t="array" ref="B184">(Distributed_Weight(A184,HORIZONTAL_BEAM_CALCS!P_1,(HORIZONTAL_BEAM_CALCS!L/2)-0.05,0))</f>
        <v>-19.325271072250477</v>
      </c>
      <c r="C184" s="4" cm="1">
        <f t="array" ref="C184">Distributed_Weight(A184,[0]!P_3,HORIZONTAL_BEAM_CALCS!b,(HORIZONTAL_BEAM_CALCS!L/2-0.05))</f>
        <v>0</v>
      </c>
      <c r="D184" s="4" cm="1">
        <f t="array" ref="D184">Distributed_Weight(A184,HORIZONTAL_BEAM_CALCS!P_2,(HORIZONTAL_BEAM_CALCS!L/2)-0.05,(HORIZONTAL_BEAM_CALCS!L/2)+0.05)</f>
        <v>0</v>
      </c>
      <c r="E184" s="17">
        <f>(1/(([0]!E*10^9)*HORIZONTAL_BEAM_CALCS!Ix))*(B184+C184+D184)</f>
        <v>-9.3372858765918835E-7</v>
      </c>
      <c r="G184" s="4">
        <v>0.36599999999999999</v>
      </c>
      <c r="H184" s="4" cm="1">
        <f t="array" ref="H184">(Distributed_Weight_INT(G184,HORIZONTAL_BEAM_CALCS!P_1,(HORIZONTAL_BEAM_CALCS!L/2)-0.05,0))</f>
        <v>-2.357683070814558</v>
      </c>
      <c r="I184" s="4" cm="1">
        <f t="array" ref="I184">Distributed_Weight_INT(G184,[0]!P_3,HORIZONTAL_BEAM_CALCS!b,(HORIZONTAL_BEAM_CALCS!L/2-0.05))</f>
        <v>0</v>
      </c>
      <c r="J184" s="4" cm="1">
        <f t="array" ref="J184">Distributed_Weight_INT(G184,HORIZONTAL_BEAM_CALCS!P_2,(HORIZONTAL_BEAM_CALCS!L/2)-0.05,(HORIZONTAL_BEAM_CALCS!L/2)+0.05)</f>
        <v>0</v>
      </c>
      <c r="K184" s="4">
        <f>(1/(([0]!E*10^9)*HORIZONTAL_BEAM_CALCS!Ix))*(H184+I184+J184)</f>
        <v>-1.1391488769442097E-7</v>
      </c>
      <c r="L184" s="13">
        <f t="shared" si="8"/>
        <v>1.2275271279738141E-5</v>
      </c>
      <c r="M184">
        <f t="shared" si="10"/>
        <v>4.4993541563662441E-6</v>
      </c>
      <c r="N184" s="17">
        <f t="shared" si="9"/>
        <v>-1.1721660982840159E-5</v>
      </c>
    </row>
    <row r="185" spans="1:14" x14ac:dyDescent="0.2">
      <c r="A185" s="4">
        <v>0.36799999999999999</v>
      </c>
      <c r="B185" s="4" cm="1">
        <f t="array" ref="B185">(Distributed_Weight(A185,HORIZONTAL_BEAM_CALCS!P_1,(HORIZONTAL_BEAM_CALCS!L/2)-0.05,0))</f>
        <v>-19.537053283827888</v>
      </c>
      <c r="C185" s="4" cm="1">
        <f t="array" ref="C185">Distributed_Weight(A185,[0]!P_3,HORIZONTAL_BEAM_CALCS!b,(HORIZONTAL_BEAM_CALCS!L/2-0.05))</f>
        <v>0</v>
      </c>
      <c r="D185" s="4" cm="1">
        <f t="array" ref="D185">Distributed_Weight(A185,HORIZONTAL_BEAM_CALCS!P_2,(HORIZONTAL_BEAM_CALCS!L/2)-0.05,(HORIZONTAL_BEAM_CALCS!L/2)+0.05)</f>
        <v>0</v>
      </c>
      <c r="E185" s="17">
        <f>(1/(([0]!E*10^9)*HORIZONTAL_BEAM_CALCS!Ix))*(B185+C185+D185)</f>
        <v>-9.439611533276443E-7</v>
      </c>
      <c r="G185" s="4">
        <v>0.36799999999999999</v>
      </c>
      <c r="H185" s="4" cm="1">
        <f t="array" ref="H185">(Distributed_Weight_INT(G185,HORIZONTAL_BEAM_CALCS!P_1,(HORIZONTAL_BEAM_CALCS!L/2)-0.05,0))</f>
        <v>-2.3965452028162209</v>
      </c>
      <c r="I185" s="4" cm="1">
        <f t="array" ref="I185">Distributed_Weight_INT(G185,[0]!P_3,HORIZONTAL_BEAM_CALCS!b,(HORIZONTAL_BEAM_CALCS!L/2-0.05))</f>
        <v>0</v>
      </c>
      <c r="J185" s="4" cm="1">
        <f t="array" ref="J185">Distributed_Weight_INT(G185,HORIZONTAL_BEAM_CALCS!P_2,(HORIZONTAL_BEAM_CALCS!L/2)-0.05,(HORIZONTAL_BEAM_CALCS!L/2)+0.05)</f>
        <v>0</v>
      </c>
      <c r="K185" s="4">
        <f>(1/(([0]!E*10^9)*HORIZONTAL_BEAM_CALCS!Ix))*(H185+I185+J185)</f>
        <v>-1.1579256814152437E-7</v>
      </c>
      <c r="L185" s="13">
        <f t="shared" si="8"/>
        <v>1.2273393599291037E-5</v>
      </c>
      <c r="M185">
        <f t="shared" si="10"/>
        <v>4.5239046989257205E-6</v>
      </c>
      <c r="N185" s="17">
        <f t="shared" si="9"/>
        <v>-1.1697110440280683E-5</v>
      </c>
    </row>
    <row r="186" spans="1:14" x14ac:dyDescent="0.2">
      <c r="A186" s="4">
        <v>0.37</v>
      </c>
      <c r="B186" s="4" cm="1">
        <f t="array" ref="B186">(Distributed_Weight(A186,HORIZONTAL_BEAM_CALCS!P_1,(HORIZONTAL_BEAM_CALCS!L/2)-0.05,0))</f>
        <v>-19.749989621898909</v>
      </c>
      <c r="C186" s="4" cm="1">
        <f t="array" ref="C186">Distributed_Weight(A186,[0]!P_3,HORIZONTAL_BEAM_CALCS!b,(HORIZONTAL_BEAM_CALCS!L/2-0.05))</f>
        <v>0</v>
      </c>
      <c r="D186" s="4" cm="1">
        <f t="array" ref="D186">Distributed_Weight(A186,HORIZONTAL_BEAM_CALCS!P_2,(HORIZONTAL_BEAM_CALCS!L/2)-0.05,(HORIZONTAL_BEAM_CALCS!L/2)+0.05)</f>
        <v>0</v>
      </c>
      <c r="E186" s="17">
        <f>(1/(([0]!E*10^9)*HORIZONTAL_BEAM_CALCS!Ix))*(B186+C186+D186)</f>
        <v>-9.5424948229674575E-7</v>
      </c>
      <c r="G186" s="4">
        <v>0.37</v>
      </c>
      <c r="H186" s="4" cm="1">
        <f t="array" ref="H186">(Distributed_Weight_INT(G186,HORIZONTAL_BEAM_CALCS!P_1,(HORIZONTAL_BEAM_CALCS!L/2)-0.05,0))</f>
        <v>-2.4358320533675322</v>
      </c>
      <c r="I186" s="4" cm="1">
        <f t="array" ref="I186">Distributed_Weight_INT(G186,[0]!P_3,HORIZONTAL_BEAM_CALCS!b,(HORIZONTAL_BEAM_CALCS!L/2-0.05))</f>
        <v>0</v>
      </c>
      <c r="J186" s="4" cm="1">
        <f t="array" ref="J186">Distributed_Weight_INT(G186,HORIZONTAL_BEAM_CALCS!P_2,(HORIZONTAL_BEAM_CALCS!L/2)-0.05,(HORIZONTAL_BEAM_CALCS!L/2)+0.05)</f>
        <v>0</v>
      </c>
      <c r="K186" s="4">
        <f>(1/(([0]!E*10^9)*HORIZONTAL_BEAM_CALCS!Ix))*(H186+I186+J186)</f>
        <v>-1.1769076948326533E-7</v>
      </c>
      <c r="L186" s="13">
        <f t="shared" si="8"/>
        <v>1.2271495397949296E-5</v>
      </c>
      <c r="M186">
        <f t="shared" si="10"/>
        <v>4.5484514861243022E-6</v>
      </c>
      <c r="N186" s="17">
        <f t="shared" si="9"/>
        <v>-1.16725636530821E-5</v>
      </c>
    </row>
    <row r="187" spans="1:14" x14ac:dyDescent="0.2">
      <c r="A187" s="4">
        <v>0.372</v>
      </c>
      <c r="B187" s="4" cm="1">
        <f t="array" ref="B187">(Distributed_Weight(A187,HORIZONTAL_BEAM_CALCS!P_1,(HORIZONTAL_BEAM_CALCS!L/2)-0.05,0))</f>
        <v>-19.964080086463543</v>
      </c>
      <c r="C187" s="4" cm="1">
        <f t="array" ref="C187">Distributed_Weight(A187,[0]!P_3,HORIZONTAL_BEAM_CALCS!b,(HORIZONTAL_BEAM_CALCS!L/2-0.05))</f>
        <v>0</v>
      </c>
      <c r="D187" s="4" cm="1">
        <f t="array" ref="D187">Distributed_Weight(A187,HORIZONTAL_BEAM_CALCS!P_2,(HORIZONTAL_BEAM_CALCS!L/2)-0.05,(HORIZONTAL_BEAM_CALCS!L/2)+0.05)</f>
        <v>0</v>
      </c>
      <c r="E187" s="17">
        <f>(1/(([0]!E*10^9)*HORIZONTAL_BEAM_CALCS!Ix))*(B187+C187+D187)</f>
        <v>-9.6459357456649313E-7</v>
      </c>
      <c r="G187" s="4">
        <v>0.372</v>
      </c>
      <c r="H187" s="4" cm="1">
        <f t="array" ref="H187">(Distributed_Weight_INT(G187,HORIZONTAL_BEAM_CALCS!P_1,(HORIZONTAL_BEAM_CALCS!L/2)-0.05,0))</f>
        <v>-2.4755459307214789</v>
      </c>
      <c r="I187" s="4" cm="1">
        <f t="array" ref="I187">Distributed_Weight_INT(G187,[0]!P_3,HORIZONTAL_BEAM_CALCS!b,(HORIZONTAL_BEAM_CALCS!L/2-0.05))</f>
        <v>0</v>
      </c>
      <c r="J187" s="4" cm="1">
        <f t="array" ref="J187">Distributed_Weight_INT(G187,HORIZONTAL_BEAM_CALCS!P_2,(HORIZONTAL_BEAM_CALCS!L/2)-0.05,(HORIZONTAL_BEAM_CALCS!L/2)+0.05)</f>
        <v>0</v>
      </c>
      <c r="K187" s="4">
        <f>(1/(([0]!E*10^9)*HORIZONTAL_BEAM_CALCS!Ix))*(H187+I187+J187)</f>
        <v>-1.1960960324624512E-7</v>
      </c>
      <c r="L187" s="13">
        <f t="shared" si="8"/>
        <v>1.2269576564186316E-5</v>
      </c>
      <c r="M187">
        <f t="shared" si="10"/>
        <v>4.5729944769202005E-6</v>
      </c>
      <c r="N187" s="17">
        <f t="shared" si="9"/>
        <v>-1.1648020662286202E-5</v>
      </c>
    </row>
    <row r="188" spans="1:14" x14ac:dyDescent="0.2">
      <c r="A188" s="4">
        <v>0.374</v>
      </c>
      <c r="B188" s="4" cm="1">
        <f t="array" ref="B188">(Distributed_Weight(A188,HORIZONTAL_BEAM_CALCS!P_1,(HORIZONTAL_BEAM_CALCS!L/2)-0.05,0))</f>
        <v>-20.17932467752178</v>
      </c>
      <c r="C188" s="4" cm="1">
        <f t="array" ref="C188">Distributed_Weight(A188,[0]!P_3,HORIZONTAL_BEAM_CALCS!b,(HORIZONTAL_BEAM_CALCS!L/2-0.05))</f>
        <v>0</v>
      </c>
      <c r="D188" s="4" cm="1">
        <f t="array" ref="D188">Distributed_Weight(A188,HORIZONTAL_BEAM_CALCS!P_2,(HORIZONTAL_BEAM_CALCS!L/2)-0.05,(HORIZONTAL_BEAM_CALCS!L/2)+0.05)</f>
        <v>0</v>
      </c>
      <c r="E188" s="17">
        <f>(1/(([0]!E*10^9)*HORIZONTAL_BEAM_CALCS!Ix))*(B188+C188+D188)</f>
        <v>-9.7499343013688547E-7</v>
      </c>
      <c r="G188" s="4">
        <v>0.374</v>
      </c>
      <c r="H188" s="4" cm="1">
        <f t="array" ref="H188">(Distributed_Weight_INT(G188,HORIZONTAL_BEAM_CALCS!P_1,(HORIZONTAL_BEAM_CALCS!L/2)-0.05,0))</f>
        <v>-2.5156891431310489</v>
      </c>
      <c r="I188" s="4" cm="1">
        <f t="array" ref="I188">Distributed_Weight_INT(G188,[0]!P_3,HORIZONTAL_BEAM_CALCS!b,(HORIZONTAL_BEAM_CALCS!L/2-0.05))</f>
        <v>0</v>
      </c>
      <c r="J188" s="4" cm="1">
        <f t="array" ref="J188">Distributed_Weight_INT(G188,HORIZONTAL_BEAM_CALCS!P_2,(HORIZONTAL_BEAM_CALCS!L/2)-0.05,(HORIZONTAL_BEAM_CALCS!L/2)+0.05)</f>
        <v>0</v>
      </c>
      <c r="K188" s="4">
        <f>(1/(([0]!E*10^9)*HORIZONTAL_BEAM_CALCS!Ix))*(H188+I188+J188)</f>
        <v>-1.2154918095706506E-7</v>
      </c>
      <c r="L188" s="13">
        <f t="shared" si="8"/>
        <v>1.2267636986475497E-5</v>
      </c>
      <c r="M188">
        <f t="shared" si="10"/>
        <v>4.5975336300485729E-6</v>
      </c>
      <c r="N188" s="17">
        <f t="shared" si="9"/>
        <v>-1.162348150915783E-5</v>
      </c>
    </row>
    <row r="189" spans="1:14" x14ac:dyDescent="0.2">
      <c r="A189" s="4">
        <v>0.376</v>
      </c>
      <c r="B189" s="4" cm="1">
        <f t="array" ref="B189">(Distributed_Weight(A189,HORIZONTAL_BEAM_CALCS!P_1,(HORIZONTAL_BEAM_CALCS!L/2)-0.05,0))</f>
        <v>-20.395723395073631</v>
      </c>
      <c r="C189" s="4" cm="1">
        <f t="array" ref="C189">Distributed_Weight(A189,[0]!P_3,HORIZONTAL_BEAM_CALCS!b,(HORIZONTAL_BEAM_CALCS!L/2-0.05))</f>
        <v>0</v>
      </c>
      <c r="D189" s="4" cm="1">
        <f t="array" ref="D189">Distributed_Weight(A189,HORIZONTAL_BEAM_CALCS!P_2,(HORIZONTAL_BEAM_CALCS!L/2)-0.05,(HORIZONTAL_BEAM_CALCS!L/2)+0.05)</f>
        <v>0</v>
      </c>
      <c r="E189" s="17">
        <f>(1/(([0]!E*10^9)*HORIZONTAL_BEAM_CALCS!Ix))*(B189+C189+D189)</f>
        <v>-9.8544904900792364E-7</v>
      </c>
      <c r="G189" s="4">
        <v>0.376</v>
      </c>
      <c r="H189" s="4" cm="1">
        <f t="array" ref="H189">(Distributed_Weight_INT(G189,HORIZONTAL_BEAM_CALCS!P_1,(HORIZONTAL_BEAM_CALCS!L/2)-0.05,0))</f>
        <v>-2.5562639988492286</v>
      </c>
      <c r="I189" s="4" cm="1">
        <f t="array" ref="I189">Distributed_Weight_INT(G189,[0]!P_3,HORIZONTAL_BEAM_CALCS!b,(HORIZONTAL_BEAM_CALCS!L/2-0.05))</f>
        <v>0</v>
      </c>
      <c r="J189" s="4" cm="1">
        <f t="array" ref="J189">Distributed_Weight_INT(G189,HORIZONTAL_BEAM_CALCS!P_2,(HORIZONTAL_BEAM_CALCS!L/2)-0.05,(HORIZONTAL_BEAM_CALCS!L/2)+0.05)</f>
        <v>0</v>
      </c>
      <c r="K189" s="4">
        <f>(1/(([0]!E*10^9)*HORIZONTAL_BEAM_CALCS!Ix))*(H189+I189+J189)</f>
        <v>-1.2350961414232644E-7</v>
      </c>
      <c r="L189" s="13">
        <f t="shared" si="8"/>
        <v>1.2265676553290235E-5</v>
      </c>
      <c r="M189">
        <f t="shared" si="10"/>
        <v>4.622068904021524E-6</v>
      </c>
      <c r="N189" s="17">
        <f t="shared" si="9"/>
        <v>-1.1598946235184879E-5</v>
      </c>
    </row>
    <row r="190" spans="1:14" x14ac:dyDescent="0.2">
      <c r="A190" s="4">
        <v>0.378</v>
      </c>
      <c r="B190" s="4" cm="1">
        <f t="array" ref="B190">(Distributed_Weight(A190,HORIZONTAL_BEAM_CALCS!P_1,(HORIZONTAL_BEAM_CALCS!L/2)-0.05,0))</f>
        <v>-20.613276239119095</v>
      </c>
      <c r="C190" s="4" cm="1">
        <f t="array" ref="C190">Distributed_Weight(A190,[0]!P_3,HORIZONTAL_BEAM_CALCS!b,(HORIZONTAL_BEAM_CALCS!L/2-0.05))</f>
        <v>0</v>
      </c>
      <c r="D190" s="4" cm="1">
        <f t="array" ref="D190">Distributed_Weight(A190,HORIZONTAL_BEAM_CALCS!P_2,(HORIZONTAL_BEAM_CALCS!L/2)-0.05,(HORIZONTAL_BEAM_CALCS!L/2)+0.05)</f>
        <v>0</v>
      </c>
      <c r="E190" s="17">
        <f>(1/(([0]!E*10^9)*HORIZONTAL_BEAM_CALCS!Ix))*(B190+C190+D190)</f>
        <v>-9.9596043117960741E-7</v>
      </c>
      <c r="G190" s="4">
        <v>0.378</v>
      </c>
      <c r="H190" s="4" cm="1">
        <f t="array" ref="H190">(Distributed_Weight_INT(G190,HORIZONTAL_BEAM_CALCS!P_1,(HORIZONTAL_BEAM_CALCS!L/2)-0.05,0))</f>
        <v>-2.5972728061290056</v>
      </c>
      <c r="I190" s="4" cm="1">
        <f t="array" ref="I190">Distributed_Weight_INT(G190,[0]!P_3,HORIZONTAL_BEAM_CALCS!b,(HORIZONTAL_BEAM_CALCS!L/2-0.05))</f>
        <v>0</v>
      </c>
      <c r="J190" s="4" cm="1">
        <f t="array" ref="J190">Distributed_Weight_INT(G190,HORIZONTAL_BEAM_CALCS!P_2,(HORIZONTAL_BEAM_CALCS!L/2)-0.05,(HORIZONTAL_BEAM_CALCS!L/2)+0.05)</f>
        <v>0</v>
      </c>
      <c r="K190" s="4">
        <f>(1/(([0]!E*10^9)*HORIZONTAL_BEAM_CALCS!Ix))*(H190+I190+J190)</f>
        <v>-1.2549101432863051E-7</v>
      </c>
      <c r="L190" s="13">
        <f t="shared" si="8"/>
        <v>1.2263695153103931E-5</v>
      </c>
      <c r="M190">
        <f t="shared" si="10"/>
        <v>4.6466002571281045E-6</v>
      </c>
      <c r="N190" s="17">
        <f t="shared" si="9"/>
        <v>-1.1574414882078299E-5</v>
      </c>
    </row>
    <row r="191" spans="1:14" x14ac:dyDescent="0.2">
      <c r="A191" s="4">
        <v>0.38</v>
      </c>
      <c r="B191" s="4" cm="1">
        <f t="array" ref="B191">(Distributed_Weight(A191,HORIZONTAL_BEAM_CALCS!P_1,(HORIZONTAL_BEAM_CALCS!L/2)-0.05,0))</f>
        <v>-20.831983209658162</v>
      </c>
      <c r="C191" s="4" cm="1">
        <f t="array" ref="C191">Distributed_Weight(A191,[0]!P_3,HORIZONTAL_BEAM_CALCS!b,(HORIZONTAL_BEAM_CALCS!L/2-0.05))</f>
        <v>0</v>
      </c>
      <c r="D191" s="4" cm="1">
        <f t="array" ref="D191">Distributed_Weight(A191,HORIZONTAL_BEAM_CALCS!P_2,(HORIZONTAL_BEAM_CALCS!L/2)-0.05,(HORIZONTAL_BEAM_CALCS!L/2)+0.05)</f>
        <v>0</v>
      </c>
      <c r="E191" s="17">
        <f>(1/(([0]!E*10^9)*HORIZONTAL_BEAM_CALCS!Ix))*(B191+C191+D191)</f>
        <v>-1.0065275766519364E-6</v>
      </c>
      <c r="G191" s="4">
        <v>0.38</v>
      </c>
      <c r="H191" s="4" cm="1">
        <f t="array" ref="H191">(Distributed_Weight_INT(G191,HORIZONTAL_BEAM_CALCS!P_1,(HORIZONTAL_BEAM_CALCS!L/2)-0.05,0))</f>
        <v>-2.6387178732233676</v>
      </c>
      <c r="I191" s="4" cm="1">
        <f t="array" ref="I191">Distributed_Weight_INT(G191,[0]!P_3,HORIZONTAL_BEAM_CALCS!b,(HORIZONTAL_BEAM_CALCS!L/2-0.05))</f>
        <v>0</v>
      </c>
      <c r="J191" s="4" cm="1">
        <f t="array" ref="J191">Distributed_Weight_INT(G191,HORIZONTAL_BEAM_CALCS!P_2,(HORIZONTAL_BEAM_CALCS!L/2)-0.05,(HORIZONTAL_BEAM_CALCS!L/2)+0.05)</f>
        <v>0</v>
      </c>
      <c r="K191" s="4">
        <f>(1/(([0]!E*10^9)*HORIZONTAL_BEAM_CALCS!Ix))*(H191+I191+J191)</f>
        <v>-1.2749349304257863E-7</v>
      </c>
      <c r="L191" s="13">
        <f t="shared" si="8"/>
        <v>1.2261692674389983E-5</v>
      </c>
      <c r="M191">
        <f t="shared" si="10"/>
        <v>4.671127647434312E-6</v>
      </c>
      <c r="N191" s="17">
        <f t="shared" si="9"/>
        <v>-1.154988749177209E-5</v>
      </c>
    </row>
    <row r="192" spans="1:14" x14ac:dyDescent="0.2">
      <c r="A192" s="4">
        <v>0.38200000000000001</v>
      </c>
      <c r="B192" s="4" cm="1">
        <f t="array" ref="B192">(Distributed_Weight(A192,HORIZONTAL_BEAM_CALCS!P_1,(HORIZONTAL_BEAM_CALCS!L/2)-0.05,0))</f>
        <v>-21.051844306690843</v>
      </c>
      <c r="C192" s="4" cm="1">
        <f t="array" ref="C192">Distributed_Weight(A192,[0]!P_3,HORIZONTAL_BEAM_CALCS!b,(HORIZONTAL_BEAM_CALCS!L/2-0.05))</f>
        <v>0</v>
      </c>
      <c r="D192" s="4" cm="1">
        <f t="array" ref="D192">Distributed_Weight(A192,HORIZONTAL_BEAM_CALCS!P_2,(HORIZONTAL_BEAM_CALCS!L/2)-0.05,(HORIZONTAL_BEAM_CALCS!L/2)+0.05)</f>
        <v>0</v>
      </c>
      <c r="E192" s="17">
        <f>(1/(([0]!E*10^9)*HORIZONTAL_BEAM_CALCS!Ix))*(B192+C192+D192)</f>
        <v>-1.0171504854249112E-6</v>
      </c>
      <c r="G192" s="4">
        <v>0.38200000000000001</v>
      </c>
      <c r="H192" s="4" cm="1">
        <f t="array" ref="H192">(Distributed_Weight_INT(G192,HORIZONTAL_BEAM_CALCS!P_1,(HORIZONTAL_BEAM_CALCS!L/2)-0.05,0))</f>
        <v>-2.6806015083853008</v>
      </c>
      <c r="I192" s="4" cm="1">
        <f t="array" ref="I192">Distributed_Weight_INT(G192,[0]!P_3,HORIZONTAL_BEAM_CALCS!b,(HORIZONTAL_BEAM_CALCS!L/2-0.05))</f>
        <v>0</v>
      </c>
      <c r="J192" s="4" cm="1">
        <f t="array" ref="J192">Distributed_Weight_INT(G192,HORIZONTAL_BEAM_CALCS!P_2,(HORIZONTAL_BEAM_CALCS!L/2)-0.05,(HORIZONTAL_BEAM_CALCS!L/2)+0.05)</f>
        <v>0</v>
      </c>
      <c r="K192" s="4">
        <f>(1/(([0]!E*10^9)*HORIZONTAL_BEAM_CALCS!Ix))*(H192+I192+J192)</f>
        <v>-1.2951716181077203E-7</v>
      </c>
      <c r="L192" s="13">
        <f t="shared" si="8"/>
        <v>1.2259669005621791E-5</v>
      </c>
      <c r="M192">
        <f t="shared" si="10"/>
        <v>4.6956510327830922E-6</v>
      </c>
      <c r="N192" s="17">
        <f t="shared" si="9"/>
        <v>-1.1525364106423311E-5</v>
      </c>
    </row>
    <row r="193" spans="1:14" x14ac:dyDescent="0.2">
      <c r="A193" s="4">
        <v>0.38400000000000001</v>
      </c>
      <c r="B193" s="4" cm="1">
        <f t="array" ref="B193">(Distributed_Weight(A193,HORIZONTAL_BEAM_CALCS!P_1,(HORIZONTAL_BEAM_CALCS!L/2)-0.05,0))</f>
        <v>-21.272859530217133</v>
      </c>
      <c r="C193" s="4" cm="1">
        <f t="array" ref="C193">Distributed_Weight(A193,[0]!P_3,HORIZONTAL_BEAM_CALCS!b,(HORIZONTAL_BEAM_CALCS!L/2-0.05))</f>
        <v>0</v>
      </c>
      <c r="D193" s="4" cm="1">
        <f t="array" ref="D193">Distributed_Weight(A193,HORIZONTAL_BEAM_CALCS!P_2,(HORIZONTAL_BEAM_CALCS!L/2)-0.05,(HORIZONTAL_BEAM_CALCS!L/2)+0.05)</f>
        <v>0</v>
      </c>
      <c r="E193" s="17">
        <f>(1/(([0]!E*10^9)*HORIZONTAL_BEAM_CALCS!Ix))*(B193+C193+D193)</f>
        <v>-1.0278291574985315E-6</v>
      </c>
      <c r="G193" s="4">
        <v>0.38400000000000001</v>
      </c>
      <c r="H193" s="4" cm="1">
        <f t="array" ref="H193">(Distributed_Weight_INT(G193,HORIZONTAL_BEAM_CALCS!P_1,(HORIZONTAL_BEAM_CALCS!L/2)-0.05,0))</f>
        <v>-2.7229260198677929</v>
      </c>
      <c r="I193" s="4" cm="1">
        <f t="array" ref="I193">Distributed_Weight_INT(G193,[0]!P_3,HORIZONTAL_BEAM_CALCS!b,(HORIZONTAL_BEAM_CALCS!L/2-0.05))</f>
        <v>0</v>
      </c>
      <c r="J193" s="4" cm="1">
        <f t="array" ref="J193">Distributed_Weight_INT(G193,HORIZONTAL_BEAM_CALCS!P_2,(HORIZONTAL_BEAM_CALCS!L/2)-0.05,(HORIZONTAL_BEAM_CALCS!L/2)+0.05)</f>
        <v>0</v>
      </c>
      <c r="K193" s="4">
        <f>(1/(([0]!E*10^9)*HORIZONTAL_BEAM_CALCS!Ix))*(H193+I193+J193)</f>
        <v>-1.3156213215981203E-7</v>
      </c>
      <c r="L193" s="13">
        <f t="shared" si="8"/>
        <v>1.2257624035272751E-5</v>
      </c>
      <c r="M193">
        <f t="shared" si="10"/>
        <v>4.7201703707943357E-6</v>
      </c>
      <c r="N193" s="17">
        <f t="shared" si="9"/>
        <v>-1.1500844768412068E-5</v>
      </c>
    </row>
    <row r="194" spans="1:14" x14ac:dyDescent="0.2">
      <c r="A194" s="4">
        <v>0.38600000000000001</v>
      </c>
      <c r="B194" s="4" cm="1">
        <f t="array" ref="B194">(Distributed_Weight(A194,HORIZONTAL_BEAM_CALCS!P_1,(HORIZONTAL_BEAM_CALCS!L/2)-0.05,0))</f>
        <v>-21.495028880237037</v>
      </c>
      <c r="C194" s="4" cm="1">
        <f t="array" ref="C194">Distributed_Weight(A194,[0]!P_3,HORIZONTAL_BEAM_CALCS!b,(HORIZONTAL_BEAM_CALCS!L/2-0.05))</f>
        <v>0</v>
      </c>
      <c r="D194" s="4" cm="1">
        <f t="array" ref="D194">Distributed_Weight(A194,HORIZONTAL_BEAM_CALCS!P_2,(HORIZONTAL_BEAM_CALCS!L/2)-0.05,(HORIZONTAL_BEAM_CALCS!L/2)+0.05)</f>
        <v>0</v>
      </c>
      <c r="E194" s="17">
        <f>(1/(([0]!E*10^9)*HORIZONTAL_BEAM_CALCS!Ix))*(B194+C194+D194)</f>
        <v>-1.0385635928727975E-6</v>
      </c>
      <c r="G194" s="4">
        <v>0.38600000000000001</v>
      </c>
      <c r="H194" s="4" cm="1">
        <f t="array" ref="H194">(Distributed_Weight_INT(G194,HORIZONTAL_BEAM_CALCS!P_1,(HORIZONTAL_BEAM_CALCS!L/2)-0.05,0))</f>
        <v>-2.765693715923832</v>
      </c>
      <c r="I194" s="4" cm="1">
        <f t="array" ref="I194">Distributed_Weight_INT(G194,[0]!P_3,HORIZONTAL_BEAM_CALCS!b,(HORIZONTAL_BEAM_CALCS!L/2-0.05))</f>
        <v>0</v>
      </c>
      <c r="J194" s="4" cm="1">
        <f t="array" ref="J194">Distributed_Weight_INT(G194,HORIZONTAL_BEAM_CALCS!P_2,(HORIZONTAL_BEAM_CALCS!L/2)-0.05,(HORIZONTAL_BEAM_CALCS!L/2)+0.05)</f>
        <v>0</v>
      </c>
      <c r="K194" s="4">
        <f>(1/(([0]!E*10^9)*HORIZONTAL_BEAM_CALCS!Ix))*(H194+I194+J194)</f>
        <v>-1.3362851561629993E-7</v>
      </c>
      <c r="L194" s="13">
        <f t="shared" ref="L194:L257" si="11">K194-$K$1747/2</f>
        <v>1.2255557651816262E-5</v>
      </c>
      <c r="M194">
        <f t="shared" si="10"/>
        <v>4.7446856188648814E-6</v>
      </c>
      <c r="N194" s="17">
        <f t="shared" si="9"/>
        <v>-1.1476329520341521E-5</v>
      </c>
    </row>
    <row r="195" spans="1:14" x14ac:dyDescent="0.2">
      <c r="A195" s="4">
        <v>0.38800000000000001</v>
      </c>
      <c r="B195" s="4" cm="1">
        <f t="array" ref="B195">(Distributed_Weight(A195,HORIZONTAL_BEAM_CALCS!P_1,(HORIZONTAL_BEAM_CALCS!L/2)-0.05,0))</f>
        <v>-21.718352356750547</v>
      </c>
      <c r="C195" s="4" cm="1">
        <f t="array" ref="C195">Distributed_Weight(A195,[0]!P_3,HORIZONTAL_BEAM_CALCS!b,(HORIZONTAL_BEAM_CALCS!L/2-0.05))</f>
        <v>0</v>
      </c>
      <c r="D195" s="4" cm="1">
        <f t="array" ref="D195">Distributed_Weight(A195,HORIZONTAL_BEAM_CALCS!P_2,(HORIZONTAL_BEAM_CALCS!L/2)-0.05,(HORIZONTAL_BEAM_CALCS!L/2)+0.05)</f>
        <v>0</v>
      </c>
      <c r="E195" s="17">
        <f>(1/(([0]!E*10^9)*HORIZONTAL_BEAM_CALCS!Ix))*(B195+C195+D195)</f>
        <v>-1.0493537915477087E-6</v>
      </c>
      <c r="G195" s="4">
        <v>0.38800000000000001</v>
      </c>
      <c r="H195" s="4" cm="1">
        <f t="array" ref="H195">(Distributed_Weight_INT(G195,HORIZONTAL_BEAM_CALCS!P_1,(HORIZONTAL_BEAM_CALCS!L/2)-0.05,0))</f>
        <v>-2.8089069048064039</v>
      </c>
      <c r="I195" s="4" cm="1">
        <f t="array" ref="I195">Distributed_Weight_INT(G195,[0]!P_3,HORIZONTAL_BEAM_CALCS!b,(HORIZONTAL_BEAM_CALCS!L/2-0.05))</f>
        <v>0</v>
      </c>
      <c r="J195" s="4" cm="1">
        <f t="array" ref="J195">Distributed_Weight_INT(G195,HORIZONTAL_BEAM_CALCS!P_2,(HORIZONTAL_BEAM_CALCS!L/2)-0.05,(HORIZONTAL_BEAM_CALCS!L/2)+0.05)</f>
        <v>0</v>
      </c>
      <c r="K195" s="4">
        <f>(1/(([0]!E*10^9)*HORIZONTAL_BEAM_CALCS!Ix))*(H195+I195+J195)</f>
        <v>-1.35716423706837E-7</v>
      </c>
      <c r="L195" s="13">
        <f t="shared" si="11"/>
        <v>1.2253469743725725E-5</v>
      </c>
      <c r="M195">
        <f t="shared" si="10"/>
        <v>4.769196734168514E-6</v>
      </c>
      <c r="N195" s="17">
        <f t="shared" ref="N195:N258" si="12">M195-MAX($M$2:$M$1747)</f>
        <v>-1.1451818405037888E-5</v>
      </c>
    </row>
    <row r="196" spans="1:14" x14ac:dyDescent="0.2">
      <c r="A196" s="4">
        <v>0.39</v>
      </c>
      <c r="B196" s="4" cm="1">
        <f t="array" ref="B196">(Distributed_Weight(A196,HORIZONTAL_BEAM_CALCS!P_1,(HORIZONTAL_BEAM_CALCS!L/2)-0.05,0))</f>
        <v>-21.942829959757667</v>
      </c>
      <c r="C196" s="4" cm="1">
        <f t="array" ref="C196">Distributed_Weight(A196,[0]!P_3,HORIZONTAL_BEAM_CALCS!b,(HORIZONTAL_BEAM_CALCS!L/2-0.05))</f>
        <v>0</v>
      </c>
      <c r="D196" s="4" cm="1">
        <f t="array" ref="D196">Distributed_Weight(A196,HORIZONTAL_BEAM_CALCS!P_2,(HORIZONTAL_BEAM_CALCS!L/2)-0.05,(HORIZONTAL_BEAM_CALCS!L/2)+0.05)</f>
        <v>0</v>
      </c>
      <c r="E196" s="17">
        <f>(1/(([0]!E*10^9)*HORIZONTAL_BEAM_CALCS!Ix))*(B196+C196+D196)</f>
        <v>-1.0601997535232657E-6</v>
      </c>
      <c r="G196" s="4">
        <v>0.39</v>
      </c>
      <c r="H196" s="4" cm="1">
        <f t="array" ref="H196">(Distributed_Weight_INT(G196,HORIZONTAL_BEAM_CALCS!P_1,(HORIZONTAL_BEAM_CALCS!L/2)-0.05,0))</f>
        <v>-2.8525678947684963</v>
      </c>
      <c r="I196" s="4" cm="1">
        <f t="array" ref="I196">Distributed_Weight_INT(G196,[0]!P_3,HORIZONTAL_BEAM_CALCS!b,(HORIZONTAL_BEAM_CALCS!L/2-0.05))</f>
        <v>0</v>
      </c>
      <c r="J196" s="4" cm="1">
        <f t="array" ref="J196">Distributed_Weight_INT(G196,HORIZONTAL_BEAM_CALCS!P_2,(HORIZONTAL_BEAM_CALCS!L/2)-0.05,(HORIZONTAL_BEAM_CALCS!L/2)+0.05)</f>
        <v>0</v>
      </c>
      <c r="K196" s="4">
        <f>(1/(([0]!E*10^9)*HORIZONTAL_BEAM_CALCS!Ix))*(H196+I196+J196)</f>
        <v>-1.3782596795802451E-7</v>
      </c>
      <c r="L196" s="13">
        <f t="shared" si="11"/>
        <v>1.2251360199474538E-5</v>
      </c>
      <c r="M196">
        <f t="shared" si="10"/>
        <v>4.7937036736559656E-6</v>
      </c>
      <c r="N196" s="17">
        <f t="shared" si="12"/>
        <v>-1.1427311465550438E-5</v>
      </c>
    </row>
    <row r="197" spans="1:14" x14ac:dyDescent="0.2">
      <c r="A197" s="4">
        <v>0.39200000000000002</v>
      </c>
      <c r="B197" s="4" cm="1">
        <f t="array" ref="B197">(Distributed_Weight(A197,HORIZONTAL_BEAM_CALCS!P_1,(HORIZONTAL_BEAM_CALCS!L/2)-0.05,0))</f>
        <v>-22.168461689258397</v>
      </c>
      <c r="C197" s="4" cm="1">
        <f t="array" ref="C197">Distributed_Weight(A197,[0]!P_3,HORIZONTAL_BEAM_CALCS!b,(HORIZONTAL_BEAM_CALCS!L/2-0.05))</f>
        <v>0</v>
      </c>
      <c r="D197" s="4" cm="1">
        <f t="array" ref="D197">Distributed_Weight(A197,HORIZONTAL_BEAM_CALCS!P_2,(HORIZONTAL_BEAM_CALCS!L/2)-0.05,(HORIZONTAL_BEAM_CALCS!L/2)+0.05)</f>
        <v>0</v>
      </c>
      <c r="E197" s="17">
        <f>(1/(([0]!E*10^9)*HORIZONTAL_BEAM_CALCS!Ix))*(B197+C197+D197)</f>
        <v>-1.0711014787994681E-6</v>
      </c>
      <c r="G197" s="4">
        <v>0.39200000000000002</v>
      </c>
      <c r="H197" s="4" cm="1">
        <f t="array" ref="H197">(Distributed_Weight_INT(G197,HORIZONTAL_BEAM_CALCS!P_1,(HORIZONTAL_BEAM_CALCS!L/2)-0.05,0))</f>
        <v>-2.8966789940630968</v>
      </c>
      <c r="I197" s="4" cm="1">
        <f t="array" ref="I197">Distributed_Weight_INT(G197,[0]!P_3,HORIZONTAL_BEAM_CALCS!b,(HORIZONTAL_BEAM_CALCS!L/2-0.05))</f>
        <v>0</v>
      </c>
      <c r="J197" s="4" cm="1">
        <f t="array" ref="J197">Distributed_Weight_INT(G197,HORIZONTAL_BEAM_CALCS!P_2,(HORIZONTAL_BEAM_CALCS!L/2)-0.05,(HORIZONTAL_BEAM_CALCS!L/2)+0.05)</f>
        <v>0</v>
      </c>
      <c r="K197" s="4">
        <f>(1/(([0]!E*10^9)*HORIZONTAL_BEAM_CALCS!Ix))*(H197+I197+J197)</f>
        <v>-1.3995725989646381E-7</v>
      </c>
      <c r="L197" s="13">
        <f t="shared" si="11"/>
        <v>1.2249228907536098E-5</v>
      </c>
      <c r="M197">
        <f t="shared" si="10"/>
        <v>4.8182063940549148E-6</v>
      </c>
      <c r="N197" s="17">
        <f t="shared" si="12"/>
        <v>-1.1402808745151488E-5</v>
      </c>
    </row>
    <row r="198" spans="1:14" x14ac:dyDescent="0.2">
      <c r="A198" s="4">
        <v>0.39400000000000002</v>
      </c>
      <c r="B198" s="4" cm="1">
        <f t="array" ref="B198">(Distributed_Weight(A198,HORIZONTAL_BEAM_CALCS!P_1,(HORIZONTAL_BEAM_CALCS!L/2)-0.05,0))</f>
        <v>-22.395247545252733</v>
      </c>
      <c r="C198" s="4" cm="1">
        <f t="array" ref="C198">Distributed_Weight(A198,[0]!P_3,HORIZONTAL_BEAM_CALCS!b,(HORIZONTAL_BEAM_CALCS!L/2-0.05))</f>
        <v>0</v>
      </c>
      <c r="D198" s="4" cm="1">
        <f t="array" ref="D198">Distributed_Weight(A198,HORIZONTAL_BEAM_CALCS!P_2,(HORIZONTAL_BEAM_CALCS!L/2)-0.05,(HORIZONTAL_BEAM_CALCS!L/2)+0.05)</f>
        <v>0</v>
      </c>
      <c r="E198" s="17">
        <f>(1/(([0]!E*10^9)*HORIZONTAL_BEAM_CALCS!Ix))*(B198+C198+D198)</f>
        <v>-1.0820589673763159E-6</v>
      </c>
      <c r="G198" s="4">
        <v>0.39400000000000002</v>
      </c>
      <c r="H198" s="4" cm="1">
        <f t="array" ref="H198">(Distributed_Weight_INT(G198,HORIZONTAL_BEAM_CALCS!P_1,(HORIZONTAL_BEAM_CALCS!L/2)-0.05,0))</f>
        <v>-2.9412425109431926</v>
      </c>
      <c r="I198" s="4" cm="1">
        <f t="array" ref="I198">Distributed_Weight_INT(G198,[0]!P_3,HORIZONTAL_BEAM_CALCS!b,(HORIZONTAL_BEAM_CALCS!L/2-0.05))</f>
        <v>0</v>
      </c>
      <c r="J198" s="4" cm="1">
        <f t="array" ref="J198">Distributed_Weight_INT(G198,HORIZONTAL_BEAM_CALCS!P_2,(HORIZONTAL_BEAM_CALCS!L/2)-0.05,(HORIZONTAL_BEAM_CALCS!L/2)+0.05)</f>
        <v>0</v>
      </c>
      <c r="K198" s="4">
        <f>(1/(([0]!E*10^9)*HORIZONTAL_BEAM_CALCS!Ix))*(H198+I198+J198)</f>
        <v>-1.4211041104875617E-7</v>
      </c>
      <c r="L198" s="13">
        <f t="shared" si="11"/>
        <v>1.2247075756383806E-5</v>
      </c>
      <c r="M198">
        <f t="shared" si="10"/>
        <v>4.8427048518699868E-6</v>
      </c>
      <c r="N198" s="17">
        <f t="shared" si="12"/>
        <v>-1.1378310287336415E-5</v>
      </c>
    </row>
    <row r="199" spans="1:14" x14ac:dyDescent="0.2">
      <c r="A199" s="4">
        <v>0.39600000000000002</v>
      </c>
      <c r="B199" s="4" cm="1">
        <f t="array" ref="B199">(Distributed_Weight(A199,HORIZONTAL_BEAM_CALCS!P_1,(HORIZONTAL_BEAM_CALCS!L/2)-0.05,0))</f>
        <v>-22.623187527740683</v>
      </c>
      <c r="C199" s="4" cm="1">
        <f t="array" ref="C199">Distributed_Weight(A199,[0]!P_3,HORIZONTAL_BEAM_CALCS!b,(HORIZONTAL_BEAM_CALCS!L/2-0.05))</f>
        <v>0</v>
      </c>
      <c r="D199" s="4" cm="1">
        <f t="array" ref="D199">Distributed_Weight(A199,HORIZONTAL_BEAM_CALCS!P_2,(HORIZONTAL_BEAM_CALCS!L/2)-0.05,(HORIZONTAL_BEAM_CALCS!L/2)+0.05)</f>
        <v>0</v>
      </c>
      <c r="E199" s="17">
        <f>(1/(([0]!E*10^9)*HORIZONTAL_BEAM_CALCS!Ix))*(B199+C199+D199)</f>
        <v>-1.0930722192538095E-6</v>
      </c>
      <c r="G199" s="4">
        <v>0.39600000000000002</v>
      </c>
      <c r="H199" s="4" cm="1">
        <f t="array" ref="H199">(Distributed_Weight_INT(G199,HORIZONTAL_BEAM_CALCS!P_1,(HORIZONTAL_BEAM_CALCS!L/2)-0.05,0))</f>
        <v>-2.9862607536617705</v>
      </c>
      <c r="I199" s="4" cm="1">
        <f t="array" ref="I199">Distributed_Weight_INT(G199,[0]!P_3,HORIZONTAL_BEAM_CALCS!b,(HORIZONTAL_BEAM_CALCS!L/2-0.05))</f>
        <v>0</v>
      </c>
      <c r="J199" s="4" cm="1">
        <f t="array" ref="J199">Distributed_Weight_INT(G199,HORIZONTAL_BEAM_CALCS!P_2,(HORIZONTAL_BEAM_CALCS!L/2)-0.05,(HORIZONTAL_BEAM_CALCS!L/2)+0.05)</f>
        <v>0</v>
      </c>
      <c r="K199" s="4">
        <f>(1/(([0]!E*10^9)*HORIZONTAL_BEAM_CALCS!Ix))*(H199+I199+J199)</f>
        <v>-1.4428553294150284E-7</v>
      </c>
      <c r="L199" s="13">
        <f t="shared" si="11"/>
        <v>1.224490063449106E-5</v>
      </c>
      <c r="M199">
        <f t="shared" si="10"/>
        <v>4.8671990033827543E-6</v>
      </c>
      <c r="N199" s="17">
        <f t="shared" si="12"/>
        <v>-1.1353816135823647E-5</v>
      </c>
    </row>
    <row r="200" spans="1:14" x14ac:dyDescent="0.2">
      <c r="A200" s="4">
        <v>0.39800000000000002</v>
      </c>
      <c r="B200" s="4" cm="1">
        <f t="array" ref="B200">(Distributed_Weight(A200,HORIZONTAL_BEAM_CALCS!P_1,(HORIZONTAL_BEAM_CALCS!L/2)-0.05,0))</f>
        <v>-22.852281636722243</v>
      </c>
      <c r="C200" s="4" cm="1">
        <f t="array" ref="C200">Distributed_Weight(A200,[0]!P_3,HORIZONTAL_BEAM_CALCS!b,(HORIZONTAL_BEAM_CALCS!L/2-0.05))</f>
        <v>0</v>
      </c>
      <c r="D200" s="4" cm="1">
        <f t="array" ref="D200">Distributed_Weight(A200,HORIZONTAL_BEAM_CALCS!P_2,(HORIZONTAL_BEAM_CALCS!L/2)-0.05,(HORIZONTAL_BEAM_CALCS!L/2)+0.05)</f>
        <v>0</v>
      </c>
      <c r="E200" s="17">
        <f>(1/(([0]!E*10^9)*HORIZONTAL_BEAM_CALCS!Ix))*(B200+C200+D200)</f>
        <v>-1.1041412344319485E-6</v>
      </c>
      <c r="G200" s="4">
        <v>0.39800000000000002</v>
      </c>
      <c r="H200" s="4" cm="1">
        <f t="array" ref="H200">(Distributed_Weight_INT(G200,HORIZONTAL_BEAM_CALCS!P_1,(HORIZONTAL_BEAM_CALCS!L/2)-0.05,0))</f>
        <v>-3.0317360304718179</v>
      </c>
      <c r="I200" s="4" cm="1">
        <f t="array" ref="I200">Distributed_Weight_INT(G200,[0]!P_3,HORIZONTAL_BEAM_CALCS!b,(HORIZONTAL_BEAM_CALCS!L/2-0.05))</f>
        <v>0</v>
      </c>
      <c r="J200" s="4" cm="1">
        <f t="array" ref="J200">Distributed_Weight_INT(G200,HORIZONTAL_BEAM_CALCS!P_2,(HORIZONTAL_BEAM_CALCS!L/2)-0.05,(HORIZONTAL_BEAM_CALCS!L/2)+0.05)</f>
        <v>0</v>
      </c>
      <c r="K200" s="4">
        <f>(1/(([0]!E*10^9)*HORIZONTAL_BEAM_CALCS!Ix))*(H200+I200+J200)</f>
        <v>-1.4648273710130519E-7</v>
      </c>
      <c r="L200" s="13">
        <f t="shared" si="11"/>
        <v>1.2242703430331257E-5</v>
      </c>
      <c r="M200">
        <f t="shared" si="10"/>
        <v>4.8916888046517365E-6</v>
      </c>
      <c r="N200" s="17">
        <f t="shared" si="12"/>
        <v>-1.1329326334554666E-5</v>
      </c>
    </row>
    <row r="201" spans="1:14" x14ac:dyDescent="0.2">
      <c r="A201" s="4">
        <v>0.4</v>
      </c>
      <c r="B201" s="4" cm="1">
        <f t="array" ref="B201">(Distributed_Weight(A201,HORIZONTAL_BEAM_CALCS!P_1,(HORIZONTAL_BEAM_CALCS!L/2)-0.05,0))</f>
        <v>-23.082529872197416</v>
      </c>
      <c r="C201" s="4" cm="1">
        <f t="array" ref="C201">Distributed_Weight(A201,[0]!P_3,HORIZONTAL_BEAM_CALCS!b,(HORIZONTAL_BEAM_CALCS!L/2-0.05))</f>
        <v>0</v>
      </c>
      <c r="D201" s="4" cm="1">
        <f t="array" ref="D201">Distributed_Weight(A201,HORIZONTAL_BEAM_CALCS!P_2,(HORIZONTAL_BEAM_CALCS!L/2)-0.05,(HORIZONTAL_BEAM_CALCS!L/2)+0.05)</f>
        <v>0</v>
      </c>
      <c r="E201" s="17">
        <f>(1/(([0]!E*10^9)*HORIZONTAL_BEAM_CALCS!Ix))*(B201+C201+D201)</f>
        <v>-1.1152660129107331E-6</v>
      </c>
      <c r="G201" s="4">
        <v>0.4</v>
      </c>
      <c r="H201" s="4" cm="1">
        <f t="array" ref="H201">(Distributed_Weight_INT(G201,HORIZONTAL_BEAM_CALCS!P_1,(HORIZONTAL_BEAM_CALCS!L/2)-0.05,0))</f>
        <v>-3.077670649626322</v>
      </c>
      <c r="I201" s="4" cm="1">
        <f t="array" ref="I201">Distributed_Weight_INT(G201,[0]!P_3,HORIZONTAL_BEAM_CALCS!b,(HORIZONTAL_BEAM_CALCS!L/2-0.05))</f>
        <v>0</v>
      </c>
      <c r="J201" s="4" cm="1">
        <f t="array" ref="J201">Distributed_Weight_INT(G201,HORIZONTAL_BEAM_CALCS!P_2,(HORIZONTAL_BEAM_CALCS!L/2)-0.05,(HORIZONTAL_BEAM_CALCS!L/2)+0.05)</f>
        <v>0</v>
      </c>
      <c r="K201" s="4">
        <f>(1/(([0]!E*10^9)*HORIZONTAL_BEAM_CALCS!Ix))*(H201+I201+J201)</f>
        <v>-1.4870213505476443E-7</v>
      </c>
      <c r="L201" s="13">
        <f t="shared" si="11"/>
        <v>1.2240484032377797E-5</v>
      </c>
      <c r="M201">
        <f t="shared" si="10"/>
        <v>4.9161742115123992E-6</v>
      </c>
      <c r="N201" s="17">
        <f t="shared" si="12"/>
        <v>-1.1304840927694004E-5</v>
      </c>
    </row>
    <row r="202" spans="1:14" x14ac:dyDescent="0.2">
      <c r="A202" s="4">
        <v>0.40200000000000002</v>
      </c>
      <c r="B202" s="4" cm="1">
        <f t="array" ref="B202">(Distributed_Weight(A202,HORIZONTAL_BEAM_CALCS!P_1,(HORIZONTAL_BEAM_CALCS!L/2)-0.05,0))</f>
        <v>-23.313932234166192</v>
      </c>
      <c r="C202" s="4" cm="1">
        <f t="array" ref="C202">Distributed_Weight(A202,[0]!P_3,HORIZONTAL_BEAM_CALCS!b,(HORIZONTAL_BEAM_CALCS!L/2-0.05))</f>
        <v>0</v>
      </c>
      <c r="D202" s="4" cm="1">
        <f t="array" ref="D202">Distributed_Weight(A202,HORIZONTAL_BEAM_CALCS!P_2,(HORIZONTAL_BEAM_CALCS!L/2)-0.05,(HORIZONTAL_BEAM_CALCS!L/2)+0.05)</f>
        <v>0</v>
      </c>
      <c r="E202" s="17">
        <f>(1/(([0]!E*10^9)*HORIZONTAL_BEAM_CALCS!Ix))*(B202+C202+D202)</f>
        <v>-1.1264465546901631E-6</v>
      </c>
      <c r="G202" s="4">
        <v>0.40200000000000002</v>
      </c>
      <c r="H202" s="4" cm="1">
        <f t="array" ref="H202">(Distributed_Weight_INT(G202,HORIZONTAL_BEAM_CALCS!P_1,(HORIZONTAL_BEAM_CALCS!L/2)-0.05,0))</f>
        <v>-3.12406691937827</v>
      </c>
      <c r="I202" s="4" cm="1">
        <f t="array" ref="I202">Distributed_Weight_INT(G202,[0]!P_3,HORIZONTAL_BEAM_CALCS!b,(HORIZONTAL_BEAM_CALCS!L/2-0.05))</f>
        <v>0</v>
      </c>
      <c r="J202" s="4" cm="1">
        <f t="array" ref="J202">Distributed_Weight_INT(G202,HORIZONTAL_BEAM_CALCS!P_2,(HORIZONTAL_BEAM_CALCS!L/2)-0.05,(HORIZONTAL_BEAM_CALCS!L/2)+0.05)</f>
        <v>0</v>
      </c>
      <c r="K202" s="4">
        <f>(1/(([0]!E*10^9)*HORIZONTAL_BEAM_CALCS!Ix))*(H202+I202+J202)</f>
        <v>-1.5094383832848186E-7</v>
      </c>
      <c r="L202" s="13">
        <f t="shared" si="11"/>
        <v>1.223824232910408E-5</v>
      </c>
      <c r="M202">
        <f t="shared" si="10"/>
        <v>4.9406551795771548E-6</v>
      </c>
      <c r="N202" s="17">
        <f t="shared" si="12"/>
        <v>-1.1280359959629248E-5</v>
      </c>
    </row>
    <row r="203" spans="1:14" x14ac:dyDescent="0.2">
      <c r="A203" s="4">
        <v>0.40400000000000003</v>
      </c>
      <c r="B203" s="4" cm="1">
        <f t="array" ref="B203">(Distributed_Weight(A203,HORIZONTAL_BEAM_CALCS!P_1,(HORIZONTAL_BEAM_CALCS!L/2)-0.05,0))</f>
        <v>-23.546488722628581</v>
      </c>
      <c r="C203" s="4" cm="1">
        <f t="array" ref="C203">Distributed_Weight(A203,[0]!P_3,HORIZONTAL_BEAM_CALCS!b,(HORIZONTAL_BEAM_CALCS!L/2-0.05))</f>
        <v>0</v>
      </c>
      <c r="D203" s="4" cm="1">
        <f t="array" ref="D203">Distributed_Weight(A203,HORIZONTAL_BEAM_CALCS!P_2,(HORIZONTAL_BEAM_CALCS!L/2)-0.05,(HORIZONTAL_BEAM_CALCS!L/2)+0.05)</f>
        <v>0</v>
      </c>
      <c r="E203" s="17">
        <f>(1/(([0]!E*10^9)*HORIZONTAL_BEAM_CALCS!Ix))*(B203+C203+D203)</f>
        <v>-1.1376828597702387E-6</v>
      </c>
      <c r="G203" s="4">
        <v>0.40400000000000003</v>
      </c>
      <c r="H203" s="4" cm="1">
        <f t="array" ref="H203">(Distributed_Weight_INT(G203,HORIZONTAL_BEAM_CALCS!P_1,(HORIZONTAL_BEAM_CALCS!L/2)-0.05,0))</f>
        <v>-3.1709271479806489</v>
      </c>
      <c r="I203" s="4" cm="1">
        <f t="array" ref="I203">Distributed_Weight_INT(G203,[0]!P_3,HORIZONTAL_BEAM_CALCS!b,(HORIZONTAL_BEAM_CALCS!L/2-0.05))</f>
        <v>0</v>
      </c>
      <c r="J203" s="4" cm="1">
        <f t="array" ref="J203">Distributed_Weight_INT(G203,HORIZONTAL_BEAM_CALCS!P_2,(HORIZONTAL_BEAM_CALCS!L/2)-0.05,(HORIZONTAL_BEAM_CALCS!L/2)+0.05)</f>
        <v>0</v>
      </c>
      <c r="K203" s="4">
        <f>(1/(([0]!E*10^9)*HORIZONTAL_BEAM_CALCS!Ix))*(H203+I203+J203)</f>
        <v>-1.5320795844905882E-7</v>
      </c>
      <c r="L203" s="13">
        <f t="shared" si="11"/>
        <v>1.2235978208983503E-5</v>
      </c>
      <c r="M203">
        <f t="shared" si="10"/>
        <v>4.9651316642353631E-6</v>
      </c>
      <c r="N203" s="17">
        <f t="shared" si="12"/>
        <v>-1.125588347497104E-5</v>
      </c>
    </row>
    <row r="204" spans="1:14" x14ac:dyDescent="0.2">
      <c r="A204" s="4">
        <v>0.40600000000000003</v>
      </c>
      <c r="B204" s="4" cm="1">
        <f t="array" ref="B204">(Distributed_Weight(A204,HORIZONTAL_BEAM_CALCS!P_1,(HORIZONTAL_BEAM_CALCS!L/2)-0.05,0))</f>
        <v>-23.78019933758458</v>
      </c>
      <c r="C204" s="4" cm="1">
        <f t="array" ref="C204">Distributed_Weight(A204,[0]!P_3,HORIZONTAL_BEAM_CALCS!b,(HORIZONTAL_BEAM_CALCS!L/2-0.05))</f>
        <v>0</v>
      </c>
      <c r="D204" s="4" cm="1">
        <f t="array" ref="D204">Distributed_Weight(A204,HORIZONTAL_BEAM_CALCS!P_2,(HORIZONTAL_BEAM_CALCS!L/2)-0.05,(HORIZONTAL_BEAM_CALCS!L/2)+0.05)</f>
        <v>0</v>
      </c>
      <c r="E204" s="17">
        <f>(1/(([0]!E*10^9)*HORIZONTAL_BEAM_CALCS!Ix))*(B204+C204+D204)</f>
        <v>-1.1489749281509599E-6</v>
      </c>
      <c r="G204" s="4">
        <v>0.40600000000000003</v>
      </c>
      <c r="H204" s="4" cm="1">
        <f t="array" ref="H204">(Distributed_Weight_INT(G204,HORIZONTAL_BEAM_CALCS!P_1,(HORIZONTAL_BEAM_CALCS!L/2)-0.05,0))</f>
        <v>-3.2182536436864466</v>
      </c>
      <c r="I204" s="4" cm="1">
        <f t="array" ref="I204">Distributed_Weight_INT(G204,[0]!P_3,HORIZONTAL_BEAM_CALCS!b,(HORIZONTAL_BEAM_CALCS!L/2-0.05))</f>
        <v>0</v>
      </c>
      <c r="J204" s="4" cm="1">
        <f t="array" ref="J204">Distributed_Weight_INT(G204,HORIZONTAL_BEAM_CALCS!P_2,(HORIZONTAL_BEAM_CALCS!L/2)-0.05,(HORIZONTAL_BEAM_CALCS!L/2)+0.05)</f>
        <v>0</v>
      </c>
      <c r="K204" s="4">
        <f>(1/(([0]!E*10^9)*HORIZONTAL_BEAM_CALCS!Ix))*(H204+I204+J204)</f>
        <v>-1.554946069430966E-7</v>
      </c>
      <c r="L204" s="13">
        <f t="shared" si="11"/>
        <v>1.2233691560489465E-5</v>
      </c>
      <c r="M204">
        <f t="shared" si="10"/>
        <v>4.9896036206533305E-6</v>
      </c>
      <c r="N204" s="17">
        <f t="shared" si="12"/>
        <v>-1.1231411518553071E-5</v>
      </c>
    </row>
    <row r="205" spans="1:14" x14ac:dyDescent="0.2">
      <c r="A205" s="4">
        <v>0.40799999999999997</v>
      </c>
      <c r="B205" s="4" cm="1">
        <f t="array" ref="B205">(Distributed_Weight(A205,HORIZONTAL_BEAM_CALCS!P_1,(HORIZONTAL_BEAM_CALCS!L/2)-0.05,0))</f>
        <v>-24.015064079034182</v>
      </c>
      <c r="C205" s="4" cm="1">
        <f t="array" ref="C205">Distributed_Weight(A205,[0]!P_3,HORIZONTAL_BEAM_CALCS!b,(HORIZONTAL_BEAM_CALCS!L/2-0.05))</f>
        <v>0</v>
      </c>
      <c r="D205" s="4" cm="1">
        <f t="array" ref="D205">Distributed_Weight(A205,HORIZONTAL_BEAM_CALCS!P_2,(HORIZONTAL_BEAM_CALCS!L/2)-0.05,(HORIZONTAL_BEAM_CALCS!L/2)+0.05)</f>
        <v>0</v>
      </c>
      <c r="E205" s="17">
        <f>(1/(([0]!E*10^9)*HORIZONTAL_BEAM_CALCS!Ix))*(B205+C205+D205)</f>
        <v>-1.1603227598323263E-6</v>
      </c>
      <c r="G205" s="4">
        <v>0.40799999999999997</v>
      </c>
      <c r="H205" s="4" cm="1">
        <f t="array" ref="H205">(Distributed_Weight_INT(G205,HORIZONTAL_BEAM_CALCS!P_1,(HORIZONTAL_BEAM_CALCS!L/2)-0.05,0))</f>
        <v>-3.2660487147486488</v>
      </c>
      <c r="I205" s="4" cm="1">
        <f t="array" ref="I205">Distributed_Weight_INT(G205,[0]!P_3,HORIZONTAL_BEAM_CALCS!b,(HORIZONTAL_BEAM_CALCS!L/2-0.05))</f>
        <v>0</v>
      </c>
      <c r="J205" s="4" cm="1">
        <f t="array" ref="J205">Distributed_Weight_INT(G205,HORIZONTAL_BEAM_CALCS!P_2,(HORIZONTAL_BEAM_CALCS!L/2)-0.05,(HORIZONTAL_BEAM_CALCS!L/2)+0.05)</f>
        <v>0</v>
      </c>
      <c r="K205" s="4">
        <f>(1/(([0]!E*10^9)*HORIZONTAL_BEAM_CALCS!Ix))*(H205+I205+J205)</f>
        <v>-1.578038953371964E-7</v>
      </c>
      <c r="L205" s="13">
        <f t="shared" si="11"/>
        <v>1.2231382272095365E-5</v>
      </c>
      <c r="M205">
        <f t="shared" si="10"/>
        <v>5.0140710037743092E-6</v>
      </c>
      <c r="N205" s="17">
        <f t="shared" si="12"/>
        <v>-1.1206944135432094E-5</v>
      </c>
    </row>
    <row r="206" spans="1:14" x14ac:dyDescent="0.2">
      <c r="A206" s="4">
        <v>0.41</v>
      </c>
      <c r="B206" s="4" cm="1">
        <f t="array" ref="B206">(Distributed_Weight(A206,HORIZONTAL_BEAM_CALCS!P_1,(HORIZONTAL_BEAM_CALCS!L/2)-0.05,0))</f>
        <v>-24.251082946977402</v>
      </c>
      <c r="C206" s="4" cm="1">
        <f t="array" ref="C206">Distributed_Weight(A206,[0]!P_3,HORIZONTAL_BEAM_CALCS!b,(HORIZONTAL_BEAM_CALCS!L/2-0.05))</f>
        <v>0</v>
      </c>
      <c r="D206" s="4" cm="1">
        <f t="array" ref="D206">Distributed_Weight(A206,HORIZONTAL_BEAM_CALCS!P_2,(HORIZONTAL_BEAM_CALCS!L/2)-0.05,(HORIZONTAL_BEAM_CALCS!L/2)+0.05)</f>
        <v>0</v>
      </c>
      <c r="E206" s="17">
        <f>(1/(([0]!E*10^9)*HORIZONTAL_BEAM_CALCS!Ix))*(B206+C206+D206)</f>
        <v>-1.1717263548143386E-6</v>
      </c>
      <c r="G206" s="4">
        <v>0.41</v>
      </c>
      <c r="H206" s="4" cm="1">
        <f t="array" ref="H206">(Distributed_Weight_INT(G206,HORIZONTAL_BEAM_CALCS!P_1,(HORIZONTAL_BEAM_CALCS!L/2)-0.05,0))</f>
        <v>-3.3143146694202446</v>
      </c>
      <c r="I206" s="4" cm="1">
        <f t="array" ref="I206">Distributed_Weight_INT(G206,[0]!P_3,HORIZONTAL_BEAM_CALCS!b,(HORIZONTAL_BEAM_CALCS!L/2-0.05))</f>
        <v>0</v>
      </c>
      <c r="J206" s="4" cm="1">
        <f t="array" ref="J206">Distributed_Weight_INT(G206,HORIZONTAL_BEAM_CALCS!P_2,(HORIZONTAL_BEAM_CALCS!L/2)-0.05,(HORIZONTAL_BEAM_CALCS!L/2)+0.05)</f>
        <v>0</v>
      </c>
      <c r="K206" s="4">
        <f>(1/(([0]!E*10^9)*HORIZONTAL_BEAM_CALCS!Ix))*(H206+I206+J206)</f>
        <v>-1.601359351579596E-7</v>
      </c>
      <c r="L206" s="13">
        <f t="shared" si="11"/>
        <v>1.2229050232274602E-5</v>
      </c>
      <c r="M206">
        <f t="shared" si="10"/>
        <v>5.0385337683185003E-6</v>
      </c>
      <c r="N206" s="17">
        <f t="shared" si="12"/>
        <v>-1.1182481370887902E-5</v>
      </c>
    </row>
    <row r="207" spans="1:14" x14ac:dyDescent="0.2">
      <c r="A207" s="4">
        <v>0.41199999999999998</v>
      </c>
      <c r="B207" s="4" cm="1">
        <f t="array" ref="B207">(Distributed_Weight(A207,HORIZONTAL_BEAM_CALCS!P_1,(HORIZONTAL_BEAM_CALCS!L/2)-0.05,0))</f>
        <v>-24.488255941414231</v>
      </c>
      <c r="C207" s="4" cm="1">
        <f t="array" ref="C207">Distributed_Weight(A207,[0]!P_3,HORIZONTAL_BEAM_CALCS!b,(HORIZONTAL_BEAM_CALCS!L/2-0.05))</f>
        <v>0</v>
      </c>
      <c r="D207" s="4" cm="1">
        <f t="array" ref="D207">Distributed_Weight(A207,HORIZONTAL_BEAM_CALCS!P_2,(HORIZONTAL_BEAM_CALCS!L/2)-0.05,(HORIZONTAL_BEAM_CALCS!L/2)+0.05)</f>
        <v>0</v>
      </c>
      <c r="E207" s="17">
        <f>(1/(([0]!E*10^9)*HORIZONTAL_BEAM_CALCS!Ix))*(B207+C207+D207)</f>
        <v>-1.1831857130969964E-6</v>
      </c>
      <c r="G207" s="4">
        <v>0.41199999999999998</v>
      </c>
      <c r="H207" s="4" cm="1">
        <f t="array" ref="H207">(Distributed_Weight_INT(G207,HORIZONTAL_BEAM_CALCS!P_1,(HORIZONTAL_BEAM_CALCS!L/2)-0.05,0))</f>
        <v>-3.3630538159542205</v>
      </c>
      <c r="I207" s="4" cm="1">
        <f t="array" ref="I207">Distributed_Weight_INT(G207,[0]!P_3,HORIZONTAL_BEAM_CALCS!b,(HORIZONTAL_BEAM_CALCS!L/2-0.05))</f>
        <v>0</v>
      </c>
      <c r="J207" s="4" cm="1">
        <f t="array" ref="J207">Distributed_Weight_INT(G207,HORIZONTAL_BEAM_CALCS!P_2,(HORIZONTAL_BEAM_CALCS!L/2)-0.05,(HORIZONTAL_BEAM_CALCS!L/2)+0.05)</f>
        <v>0</v>
      </c>
      <c r="K207" s="4">
        <f>(1/(([0]!E*10^9)*HORIZONTAL_BEAM_CALCS!Ix))*(H207+I207+J207)</f>
        <v>-1.6249083793198748E-7</v>
      </c>
      <c r="L207" s="13">
        <f t="shared" si="11"/>
        <v>1.2226695329500574E-5</v>
      </c>
      <c r="M207">
        <f t="shared" si="10"/>
        <v>5.0629918687830491E-6</v>
      </c>
      <c r="N207" s="17">
        <f t="shared" si="12"/>
        <v>-1.1158023270423353E-5</v>
      </c>
    </row>
    <row r="208" spans="1:14" x14ac:dyDescent="0.2">
      <c r="A208" s="4">
        <v>0.41399999999999998</v>
      </c>
      <c r="B208" s="4" cm="1">
        <f t="array" ref="B208">(Distributed_Weight(A208,HORIZONTAL_BEAM_CALCS!P_1,(HORIZONTAL_BEAM_CALCS!L/2)-0.05,0))</f>
        <v>-24.72658306234467</v>
      </c>
      <c r="C208" s="4" cm="1">
        <f t="array" ref="C208">Distributed_Weight(A208,[0]!P_3,HORIZONTAL_BEAM_CALCS!b,(HORIZONTAL_BEAM_CALCS!L/2-0.05))</f>
        <v>0</v>
      </c>
      <c r="D208" s="4" cm="1">
        <f t="array" ref="D208">Distributed_Weight(A208,HORIZONTAL_BEAM_CALCS!P_2,(HORIZONTAL_BEAM_CALCS!L/2)-0.05,(HORIZONTAL_BEAM_CALCS!L/2)+0.05)</f>
        <v>0</v>
      </c>
      <c r="E208" s="17">
        <f>(1/(([0]!E*10^9)*HORIZONTAL_BEAM_CALCS!Ix))*(B208+C208+D208)</f>
        <v>-1.1947008346802998E-6</v>
      </c>
      <c r="G208" s="4">
        <v>0.41399999999999998</v>
      </c>
      <c r="H208" s="4" cm="1">
        <f t="array" ref="H208">(Distributed_Weight_INT(G208,HORIZONTAL_BEAM_CALCS!P_1,(HORIZONTAL_BEAM_CALCS!L/2)-0.05,0))</f>
        <v>-3.4122684626035644</v>
      </c>
      <c r="I208" s="4" cm="1">
        <f t="array" ref="I208">Distributed_Weight_INT(G208,[0]!P_3,HORIZONTAL_BEAM_CALCS!b,(HORIZONTAL_BEAM_CALCS!L/2-0.05))</f>
        <v>0</v>
      </c>
      <c r="J208" s="4" cm="1">
        <f t="array" ref="J208">Distributed_Weight_INT(G208,HORIZONTAL_BEAM_CALCS!P_2,(HORIZONTAL_BEAM_CALCS!L/2)-0.05,(HORIZONTAL_BEAM_CALCS!L/2)+0.05)</f>
        <v>0</v>
      </c>
      <c r="K208" s="4">
        <f>(1/(([0]!E*10^9)*HORIZONTAL_BEAM_CALCS!Ix))*(H208+I208+J208)</f>
        <v>-1.6486871518588137E-7</v>
      </c>
      <c r="L208" s="13">
        <f t="shared" si="11"/>
        <v>1.2224317452246682E-5</v>
      </c>
      <c r="M208">
        <f t="shared" si="10"/>
        <v>5.0874452594420501E-6</v>
      </c>
      <c r="N208" s="17">
        <f t="shared" si="12"/>
        <v>-1.1133569879764353E-5</v>
      </c>
    </row>
    <row r="209" spans="1:14" x14ac:dyDescent="0.2">
      <c r="A209" s="4">
        <v>0.41599999999999998</v>
      </c>
      <c r="B209" s="4" cm="1">
        <f t="array" ref="B209">(Distributed_Weight(A209,HORIZONTAL_BEAM_CALCS!P_1,(HORIZONTAL_BEAM_CALCS!L/2)-0.05,0))</f>
        <v>-24.966064309768718</v>
      </c>
      <c r="C209" s="4" cm="1">
        <f t="array" ref="C209">Distributed_Weight(A209,[0]!P_3,HORIZONTAL_BEAM_CALCS!b,(HORIZONTAL_BEAM_CALCS!L/2-0.05))</f>
        <v>0</v>
      </c>
      <c r="D209" s="4" cm="1">
        <f t="array" ref="D209">Distributed_Weight(A209,HORIZONTAL_BEAM_CALCS!P_2,(HORIZONTAL_BEAM_CALCS!L/2)-0.05,(HORIZONTAL_BEAM_CALCS!L/2)+0.05)</f>
        <v>0</v>
      </c>
      <c r="E209" s="17">
        <f>(1/(([0]!E*10^9)*HORIZONTAL_BEAM_CALCS!Ix))*(B209+C209+D209)</f>
        <v>-1.2062717195642487E-6</v>
      </c>
      <c r="G209" s="4">
        <v>0.41599999999999998</v>
      </c>
      <c r="H209" s="4" cm="1">
        <f t="array" ref="H209">(Distributed_Weight_INT(G209,HORIZONTAL_BEAM_CALCS!P_1,(HORIZONTAL_BEAM_CALCS!L/2)-0.05,0))</f>
        <v>-3.461960917621262</v>
      </c>
      <c r="I209" s="4" cm="1">
        <f t="array" ref="I209">Distributed_Weight_INT(G209,[0]!P_3,HORIZONTAL_BEAM_CALCS!b,(HORIZONTAL_BEAM_CALCS!L/2-0.05))</f>
        <v>0</v>
      </c>
      <c r="J209" s="4" cm="1">
        <f t="array" ref="J209">Distributed_Weight_INT(G209,HORIZONTAL_BEAM_CALCS!P_2,(HORIZONTAL_BEAM_CALCS!L/2)-0.05,(HORIZONTAL_BEAM_CALCS!L/2)+0.05)</f>
        <v>0</v>
      </c>
      <c r="K209" s="4">
        <f>(1/(([0]!E*10^9)*HORIZONTAL_BEAM_CALCS!Ix))*(H209+I209+J209)</f>
        <v>-1.6726967844624248E-7</v>
      </c>
      <c r="L209" s="13">
        <f t="shared" si="11"/>
        <v>1.2221916488986319E-5</v>
      </c>
      <c r="M209">
        <f t="shared" si="10"/>
        <v>5.1118938943465434E-6</v>
      </c>
      <c r="N209" s="17">
        <f t="shared" si="12"/>
        <v>-1.110912124485986E-5</v>
      </c>
    </row>
    <row r="210" spans="1:14" x14ac:dyDescent="0.2">
      <c r="A210" s="4">
        <v>0.41799999999999998</v>
      </c>
      <c r="B210" s="4" cm="1">
        <f t="array" ref="B210">(Distributed_Weight(A210,HORIZONTAL_BEAM_CALCS!P_1,(HORIZONTAL_BEAM_CALCS!L/2)-0.05,0))</f>
        <v>-25.206699683686377</v>
      </c>
      <c r="C210" s="4" cm="1">
        <f t="array" ref="C210">Distributed_Weight(A210,[0]!P_3,HORIZONTAL_BEAM_CALCS!b,(HORIZONTAL_BEAM_CALCS!L/2-0.05))</f>
        <v>0</v>
      </c>
      <c r="D210" s="4" cm="1">
        <f t="array" ref="D210">Distributed_Weight(A210,HORIZONTAL_BEAM_CALCS!P_2,(HORIZONTAL_BEAM_CALCS!L/2)-0.05,(HORIZONTAL_BEAM_CALCS!L/2)+0.05)</f>
        <v>0</v>
      </c>
      <c r="E210" s="17">
        <f>(1/(([0]!E*10^9)*HORIZONTAL_BEAM_CALCS!Ix))*(B210+C210+D210)</f>
        <v>-1.2178983677488431E-6</v>
      </c>
      <c r="G210" s="4">
        <v>0.41799999999999998</v>
      </c>
      <c r="H210" s="4" cm="1">
        <f t="array" ref="H210">(Distributed_Weight_INT(G210,HORIZONTAL_BEAM_CALCS!P_1,(HORIZONTAL_BEAM_CALCS!L/2)-0.05,0))</f>
        <v>-3.5121334892603011</v>
      </c>
      <c r="I210" s="4" cm="1">
        <f t="array" ref="I210">Distributed_Weight_INT(G210,[0]!P_3,HORIZONTAL_BEAM_CALCS!b,(HORIZONTAL_BEAM_CALCS!L/2-0.05))</f>
        <v>0</v>
      </c>
      <c r="J210" s="4" cm="1">
        <f t="array" ref="J210">Distributed_Weight_INT(G210,HORIZONTAL_BEAM_CALCS!P_2,(HORIZONTAL_BEAM_CALCS!L/2)-0.05,(HORIZONTAL_BEAM_CALCS!L/2)+0.05)</f>
        <v>0</v>
      </c>
      <c r="K210" s="4">
        <f>(1/(([0]!E*10^9)*HORIZONTAL_BEAM_CALCS!Ix))*(H210+I210+J210)</f>
        <v>-1.6969383923967211E-7</v>
      </c>
      <c r="L210" s="13">
        <f t="shared" si="11"/>
        <v>1.221949232819289E-5</v>
      </c>
      <c r="M210">
        <f t="shared" si="10"/>
        <v>5.1363377273245157E-6</v>
      </c>
      <c r="N210" s="17">
        <f t="shared" si="12"/>
        <v>-1.1084677411881886E-5</v>
      </c>
    </row>
    <row r="211" spans="1:14" x14ac:dyDescent="0.2">
      <c r="A211" s="4">
        <v>0.42</v>
      </c>
      <c r="B211" s="4" cm="1">
        <f t="array" ref="B211">(Distributed_Weight(A211,HORIZONTAL_BEAM_CALCS!P_1,(HORIZONTAL_BEAM_CALCS!L/2)-0.05,0))</f>
        <v>-25.448489184097642</v>
      </c>
      <c r="C211" s="4" cm="1">
        <f t="array" ref="C211">Distributed_Weight(A211,[0]!P_3,HORIZONTAL_BEAM_CALCS!b,(HORIZONTAL_BEAM_CALCS!L/2-0.05))</f>
        <v>0</v>
      </c>
      <c r="D211" s="4" cm="1">
        <f t="array" ref="D211">Distributed_Weight(A211,HORIZONTAL_BEAM_CALCS!P_2,(HORIZONTAL_BEAM_CALCS!L/2)-0.05,(HORIZONTAL_BEAM_CALCS!L/2)+0.05)</f>
        <v>0</v>
      </c>
      <c r="E211" s="17">
        <f>(1/(([0]!E*10^9)*HORIZONTAL_BEAM_CALCS!Ix))*(B211+C211+D211)</f>
        <v>-1.229580779234083E-6</v>
      </c>
      <c r="G211" s="4">
        <v>0.42</v>
      </c>
      <c r="H211" s="4" cm="1">
        <f t="array" ref="H211">(Distributed_Weight_INT(G211,HORIZONTAL_BEAM_CALCS!P_1,(HORIZONTAL_BEAM_CALCS!L/2)-0.05,0))</f>
        <v>-3.5627884857736696</v>
      </c>
      <c r="I211" s="4" cm="1">
        <f t="array" ref="I211">Distributed_Weight_INT(G211,[0]!P_3,HORIZONTAL_BEAM_CALCS!b,(HORIZONTAL_BEAM_CALCS!L/2-0.05))</f>
        <v>0</v>
      </c>
      <c r="J211" s="4" cm="1">
        <f t="array" ref="J211">Distributed_Weight_INT(G211,HORIZONTAL_BEAM_CALCS!P_2,(HORIZONTAL_BEAM_CALCS!L/2)-0.05,(HORIZONTAL_BEAM_CALCS!L/2)+0.05)</f>
        <v>0</v>
      </c>
      <c r="K211" s="4">
        <f>(1/(([0]!E*10^9)*HORIZONTAL_BEAM_CALCS!Ix))*(H211+I211+J211)</f>
        <v>-1.7214130909277159E-7</v>
      </c>
      <c r="L211" s="13">
        <f t="shared" si="11"/>
        <v>1.2217044858339791E-5</v>
      </c>
      <c r="M211">
        <f t="shared" si="10"/>
        <v>5.1607767119809011E-6</v>
      </c>
      <c r="N211" s="17">
        <f t="shared" si="12"/>
        <v>-1.1060238427225502E-5</v>
      </c>
    </row>
    <row r="212" spans="1:14" x14ac:dyDescent="0.2">
      <c r="A212" s="4">
        <v>0.42199999999999999</v>
      </c>
      <c r="B212" s="4" cm="1">
        <f t="array" ref="B212">(Distributed_Weight(A212,HORIZONTAL_BEAM_CALCS!P_1,(HORIZONTAL_BEAM_CALCS!L/2)-0.05,0))</f>
        <v>-25.691432811002521</v>
      </c>
      <c r="C212" s="4" cm="1">
        <f t="array" ref="C212">Distributed_Weight(A212,[0]!P_3,HORIZONTAL_BEAM_CALCS!b,(HORIZONTAL_BEAM_CALCS!L/2-0.05))</f>
        <v>0</v>
      </c>
      <c r="D212" s="4" cm="1">
        <f t="array" ref="D212">Distributed_Weight(A212,HORIZONTAL_BEAM_CALCS!P_2,(HORIZONTAL_BEAM_CALCS!L/2)-0.05,(HORIZONTAL_BEAM_CALCS!L/2)+0.05)</f>
        <v>0</v>
      </c>
      <c r="E212" s="17">
        <f>(1/(([0]!E*10^9)*HORIZONTAL_BEAM_CALCS!Ix))*(B212+C212+D212)</f>
        <v>-1.2413189540199684E-6</v>
      </c>
      <c r="G212" s="4">
        <v>0.42199999999999999</v>
      </c>
      <c r="H212" s="4" cm="1">
        <f t="array" ref="H212">(Distributed_Weight_INT(G212,HORIZONTAL_BEAM_CALCS!P_1,(HORIZONTAL_BEAM_CALCS!L/2)-0.05,0))</f>
        <v>-3.6139282154143548</v>
      </c>
      <c r="I212" s="4" cm="1">
        <f t="array" ref="I212">Distributed_Weight_INT(G212,[0]!P_3,HORIZONTAL_BEAM_CALCS!b,(HORIZONTAL_BEAM_CALCS!L/2-0.05))</f>
        <v>0</v>
      </c>
      <c r="J212" s="4" cm="1">
        <f t="array" ref="J212">Distributed_Weight_INT(G212,HORIZONTAL_BEAM_CALCS!P_2,(HORIZONTAL_BEAM_CALCS!L/2)-0.05,(HORIZONTAL_BEAM_CALCS!L/2)+0.05)</f>
        <v>0</v>
      </c>
      <c r="K212" s="4">
        <f>(1/(([0]!E*10^9)*HORIZONTAL_BEAM_CALCS!Ix))*(H212+I212+J212)</f>
        <v>-1.7461219953214224E-7</v>
      </c>
      <c r="L212" s="13">
        <f t="shared" si="11"/>
        <v>1.221457396790042E-5</v>
      </c>
      <c r="M212">
        <f t="shared" si="10"/>
        <v>5.1852108016975804E-6</v>
      </c>
      <c r="N212" s="17">
        <f t="shared" si="12"/>
        <v>-1.1035804337508822E-5</v>
      </c>
    </row>
    <row r="213" spans="1:14" x14ac:dyDescent="0.2">
      <c r="A213" s="4">
        <v>0.42399999999999999</v>
      </c>
      <c r="B213" s="4" cm="1">
        <f t="array" ref="B213">(Distributed_Weight(A213,HORIZONTAL_BEAM_CALCS!P_1,(HORIZONTAL_BEAM_CALCS!L/2)-0.05,0))</f>
        <v>-25.935530564401009</v>
      </c>
      <c r="C213" s="4" cm="1">
        <f t="array" ref="C213">Distributed_Weight(A213,[0]!P_3,HORIZONTAL_BEAM_CALCS!b,(HORIZONTAL_BEAM_CALCS!L/2-0.05))</f>
        <v>0</v>
      </c>
      <c r="D213" s="4" cm="1">
        <f t="array" ref="D213">Distributed_Weight(A213,HORIZONTAL_BEAM_CALCS!P_2,(HORIZONTAL_BEAM_CALCS!L/2)-0.05,(HORIZONTAL_BEAM_CALCS!L/2)+0.05)</f>
        <v>0</v>
      </c>
      <c r="E213" s="17">
        <f>(1/(([0]!E*10^9)*HORIZONTAL_BEAM_CALCS!Ix))*(B213+C213+D213)</f>
        <v>-1.2531128921064994E-6</v>
      </c>
      <c r="G213" s="4">
        <v>0.42399999999999999</v>
      </c>
      <c r="H213" s="4" cm="1">
        <f t="array" ref="H213">(Distributed_Weight_INT(G213,HORIZONTAL_BEAM_CALCS!P_1,(HORIZONTAL_BEAM_CALCS!L/2)-0.05,0))</f>
        <v>-3.6655549864353421</v>
      </c>
      <c r="I213" s="4" cm="1">
        <f t="array" ref="I213">Distributed_Weight_INT(G213,[0]!P_3,HORIZONTAL_BEAM_CALCS!b,(HORIZONTAL_BEAM_CALCS!L/2-0.05))</f>
        <v>0</v>
      </c>
      <c r="J213" s="4" cm="1">
        <f t="array" ref="J213">Distributed_Weight_INT(G213,HORIZONTAL_BEAM_CALCS!P_2,(HORIZONTAL_BEAM_CALCS!L/2)-0.05,(HORIZONTAL_BEAM_CALCS!L/2)+0.05)</f>
        <v>0</v>
      </c>
      <c r="K213" s="4">
        <f>(1/(([0]!E*10^9)*HORIZONTAL_BEAM_CALCS!Ix))*(H213+I213+J213)</f>
        <v>-1.7710662208438524E-7</v>
      </c>
      <c r="L213" s="13">
        <f t="shared" si="11"/>
        <v>1.2212079545348177E-5</v>
      </c>
      <c r="M213">
        <f t="shared" si="10"/>
        <v>5.2096399496333816E-6</v>
      </c>
      <c r="N213" s="17">
        <f t="shared" si="12"/>
        <v>-1.101137518957302E-5</v>
      </c>
    </row>
    <row r="214" spans="1:14" x14ac:dyDescent="0.2">
      <c r="A214" s="4">
        <v>0.42599999999999999</v>
      </c>
      <c r="B214" s="4" cm="1">
        <f t="array" ref="B214">(Distributed_Weight(A214,HORIZONTAL_BEAM_CALCS!P_1,(HORIZONTAL_BEAM_CALCS!L/2)-0.05,0))</f>
        <v>-26.180782444293108</v>
      </c>
      <c r="C214" s="4" cm="1">
        <f t="array" ref="C214">Distributed_Weight(A214,[0]!P_3,HORIZONTAL_BEAM_CALCS!b,(HORIZONTAL_BEAM_CALCS!L/2-0.05))</f>
        <v>0</v>
      </c>
      <c r="D214" s="4" cm="1">
        <f t="array" ref="D214">Distributed_Weight(A214,HORIZONTAL_BEAM_CALCS!P_2,(HORIZONTAL_BEAM_CALCS!L/2)-0.05,(HORIZONTAL_BEAM_CALCS!L/2)+0.05)</f>
        <v>0</v>
      </c>
      <c r="E214" s="17">
        <f>(1/(([0]!E*10^9)*HORIZONTAL_BEAM_CALCS!Ix))*(B214+C214+D214)</f>
        <v>-1.2649625934936761E-6</v>
      </c>
      <c r="G214" s="4">
        <v>0.42599999999999999</v>
      </c>
      <c r="H214" s="4" cm="1">
        <f t="array" ref="H214">(Distributed_Weight_INT(G214,HORIZONTAL_BEAM_CALCS!P_1,(HORIZONTAL_BEAM_CALCS!L/2)-0.05,0))</f>
        <v>-3.7176711070896209</v>
      </c>
      <c r="I214" s="4" cm="1">
        <f t="array" ref="I214">Distributed_Weight_INT(G214,[0]!P_3,HORIZONTAL_BEAM_CALCS!b,(HORIZONTAL_BEAM_CALCS!L/2-0.05))</f>
        <v>0</v>
      </c>
      <c r="J214" s="4" cm="1">
        <f t="array" ref="J214">Distributed_Weight_INT(G214,HORIZONTAL_BEAM_CALCS!P_2,(HORIZONTAL_BEAM_CALCS!L/2)-0.05,(HORIZONTAL_BEAM_CALCS!L/2)+0.05)</f>
        <v>0</v>
      </c>
      <c r="K214" s="4">
        <f>(1/(([0]!E*10^9)*HORIZONTAL_BEAM_CALCS!Ix))*(H214+I214+J214)</f>
        <v>-1.7962468827610198E-7</v>
      </c>
      <c r="L214" s="13">
        <f t="shared" si="11"/>
        <v>1.2209561479156459E-5</v>
      </c>
      <c r="M214">
        <f t="shared" si="10"/>
        <v>5.2340641087240779E-6</v>
      </c>
      <c r="N214" s="17">
        <f t="shared" si="12"/>
        <v>-1.0986951030482325E-5</v>
      </c>
    </row>
    <row r="215" spans="1:14" x14ac:dyDescent="0.2">
      <c r="A215" s="4">
        <v>0.42799999999999999</v>
      </c>
      <c r="B215" s="4" cm="1">
        <f t="array" ref="B215">(Distributed_Weight(A215,HORIZONTAL_BEAM_CALCS!P_1,(HORIZONTAL_BEAM_CALCS!L/2)-0.05,0))</f>
        <v>-26.427188450678813</v>
      </c>
      <c r="C215" s="4" cm="1">
        <f t="array" ref="C215">Distributed_Weight(A215,[0]!P_3,HORIZONTAL_BEAM_CALCS!b,(HORIZONTAL_BEAM_CALCS!L/2-0.05))</f>
        <v>0</v>
      </c>
      <c r="D215" s="4" cm="1">
        <f t="array" ref="D215">Distributed_Weight(A215,HORIZONTAL_BEAM_CALCS!P_2,(HORIZONTAL_BEAM_CALCS!L/2)-0.05,(HORIZONTAL_BEAM_CALCS!L/2)+0.05)</f>
        <v>0</v>
      </c>
      <c r="E215" s="17">
        <f>(1/(([0]!E*10^9)*HORIZONTAL_BEAM_CALCS!Ix))*(B215+C215+D215)</f>
        <v>-1.276868058181498E-6</v>
      </c>
      <c r="G215" s="4">
        <v>0.42799999999999999</v>
      </c>
      <c r="H215" s="4" cm="1">
        <f t="array" ref="H215">(Distributed_Weight_INT(G215,HORIZONTAL_BEAM_CALCS!P_1,(HORIZONTAL_BEAM_CALCS!L/2)-0.05,0))</f>
        <v>-3.7702788856301774</v>
      </c>
      <c r="I215" s="4" cm="1">
        <f t="array" ref="I215">Distributed_Weight_INT(G215,[0]!P_3,HORIZONTAL_BEAM_CALCS!b,(HORIZONTAL_BEAM_CALCS!L/2-0.05))</f>
        <v>0</v>
      </c>
      <c r="J215" s="4" cm="1">
        <f t="array" ref="J215">Distributed_Weight_INT(G215,HORIZONTAL_BEAM_CALCS!P_2,(HORIZONTAL_BEAM_CALCS!L/2)-0.05,(HORIZONTAL_BEAM_CALCS!L/2)+0.05)</f>
        <v>0</v>
      </c>
      <c r="K215" s="4">
        <f>(1/(([0]!E*10^9)*HORIZONTAL_BEAM_CALCS!Ix))*(H215+I215+J215)</f>
        <v>-1.8216650963389371E-7</v>
      </c>
      <c r="L215" s="13">
        <f t="shared" si="11"/>
        <v>1.2207019657798669E-5</v>
      </c>
      <c r="M215">
        <f t="shared" si="10"/>
        <v>5.2584832316823905E-6</v>
      </c>
      <c r="N215" s="17">
        <f t="shared" si="12"/>
        <v>-1.0962531907524012E-5</v>
      </c>
    </row>
    <row r="216" spans="1:14" x14ac:dyDescent="0.2">
      <c r="A216" s="4">
        <v>0.43</v>
      </c>
      <c r="B216" s="4" cm="1">
        <f t="array" ref="B216">(Distributed_Weight(A216,HORIZONTAL_BEAM_CALCS!P_1,(HORIZONTAL_BEAM_CALCS!L/2)-0.05,0))</f>
        <v>-26.674748583558131</v>
      </c>
      <c r="C216" s="4" cm="1">
        <f t="array" ref="C216">Distributed_Weight(A216,[0]!P_3,HORIZONTAL_BEAM_CALCS!b,(HORIZONTAL_BEAM_CALCS!L/2-0.05))</f>
        <v>0</v>
      </c>
      <c r="D216" s="4" cm="1">
        <f t="array" ref="D216">Distributed_Weight(A216,HORIZONTAL_BEAM_CALCS!P_2,(HORIZONTAL_BEAM_CALCS!L/2)-0.05,(HORIZONTAL_BEAM_CALCS!L/2)+0.05)</f>
        <v>0</v>
      </c>
      <c r="E216" s="17">
        <f>(1/(([0]!E*10^9)*HORIZONTAL_BEAM_CALCS!Ix))*(B216+C216+D216)</f>
        <v>-1.2888292861699656E-6</v>
      </c>
      <c r="G216" s="4">
        <v>0.43</v>
      </c>
      <c r="H216" s="4" cm="1">
        <f t="array" ref="H216">(Distributed_Weight_INT(G216,HORIZONTAL_BEAM_CALCS!P_1,(HORIZONTAL_BEAM_CALCS!L/2)-0.05,0))</f>
        <v>-3.8233806303099986</v>
      </c>
      <c r="I216" s="4" cm="1">
        <f t="array" ref="I216">Distributed_Weight_INT(G216,[0]!P_3,HORIZONTAL_BEAM_CALCS!b,(HORIZONTAL_BEAM_CALCS!L/2-0.05))</f>
        <v>0</v>
      </c>
      <c r="J216" s="4" cm="1">
        <f t="array" ref="J216">Distributed_Weight_INT(G216,HORIZONTAL_BEAM_CALCS!P_2,(HORIZONTAL_BEAM_CALCS!L/2)-0.05,(HORIZONTAL_BEAM_CALCS!L/2)+0.05)</f>
        <v>0</v>
      </c>
      <c r="K216" s="4">
        <f>(1/(([0]!E*10^9)*HORIZONTAL_BEAM_CALCS!Ix))*(H216+I216+J216)</f>
        <v>-1.8473219768436174E-7</v>
      </c>
      <c r="L216" s="13">
        <f t="shared" si="11"/>
        <v>1.22044539697482E-5</v>
      </c>
      <c r="M216">
        <f t="shared" si="10"/>
        <v>5.2828972709979881E-6</v>
      </c>
      <c r="N216" s="17">
        <f t="shared" si="12"/>
        <v>-1.0938117868208415E-5</v>
      </c>
    </row>
    <row r="217" spans="1:14" x14ac:dyDescent="0.2">
      <c r="A217" s="4">
        <v>0.432</v>
      </c>
      <c r="B217" s="4" cm="1">
        <f t="array" ref="B217">(Distributed_Weight(A217,HORIZONTAL_BEAM_CALCS!P_1,(HORIZONTAL_BEAM_CALCS!L/2)-0.05,0))</f>
        <v>-26.923462842931059</v>
      </c>
      <c r="C217" s="4" cm="1">
        <f t="array" ref="C217">Distributed_Weight(A217,[0]!P_3,HORIZONTAL_BEAM_CALCS!b,(HORIZONTAL_BEAM_CALCS!L/2-0.05))</f>
        <v>0</v>
      </c>
      <c r="D217" s="4" cm="1">
        <f t="array" ref="D217">Distributed_Weight(A217,HORIZONTAL_BEAM_CALCS!P_2,(HORIZONTAL_BEAM_CALCS!L/2)-0.05,(HORIZONTAL_BEAM_CALCS!L/2)+0.05)</f>
        <v>0</v>
      </c>
      <c r="E217" s="17">
        <f>(1/(([0]!E*10^9)*HORIZONTAL_BEAM_CALCS!Ix))*(B217+C217+D217)</f>
        <v>-1.3008462774590789E-6</v>
      </c>
      <c r="G217" s="4">
        <v>0.432</v>
      </c>
      <c r="H217" s="4" cm="1">
        <f t="array" ref="H217">(Distributed_Weight_INT(G217,HORIZONTAL_BEAM_CALCS!P_1,(HORIZONTAL_BEAM_CALCS!L/2)-0.05,0))</f>
        <v>-3.8769786493820719</v>
      </c>
      <c r="I217" s="4" cm="1">
        <f t="array" ref="I217">Distributed_Weight_INT(G217,[0]!P_3,HORIZONTAL_BEAM_CALCS!b,(HORIZONTAL_BEAM_CALCS!L/2-0.05))</f>
        <v>0</v>
      </c>
      <c r="J217" s="4" cm="1">
        <f t="array" ref="J217">Distributed_Weight_INT(G217,HORIZONTAL_BEAM_CALCS!P_2,(HORIZONTAL_BEAM_CALCS!L/2)-0.05,(HORIZONTAL_BEAM_CALCS!L/2)+0.05)</f>
        <v>0</v>
      </c>
      <c r="K217" s="4">
        <f>(1/(([0]!E*10^9)*HORIZONTAL_BEAM_CALCS!Ix))*(H217+I217+J217)</f>
        <v>-1.8732186395410733E-7</v>
      </c>
      <c r="L217" s="13">
        <f t="shared" si="11"/>
        <v>1.2201864303478455E-5</v>
      </c>
      <c r="M217">
        <f t="shared" si="10"/>
        <v>5.3073061789374844E-6</v>
      </c>
      <c r="N217" s="17">
        <f t="shared" si="12"/>
        <v>-1.0913708960268918E-5</v>
      </c>
    </row>
    <row r="218" spans="1:14" x14ac:dyDescent="0.2">
      <c r="A218" s="4">
        <v>0.434</v>
      </c>
      <c r="B218" s="4" cm="1">
        <f t="array" ref="B218">(Distributed_Weight(A218,HORIZONTAL_BEAM_CALCS!P_1,(HORIZONTAL_BEAM_CALCS!L/2)-0.05,0))</f>
        <v>-27.173331228797597</v>
      </c>
      <c r="C218" s="4" cm="1">
        <f t="array" ref="C218">Distributed_Weight(A218,[0]!P_3,HORIZONTAL_BEAM_CALCS!b,(HORIZONTAL_BEAM_CALCS!L/2-0.05))</f>
        <v>0</v>
      </c>
      <c r="D218" s="4" cm="1">
        <f t="array" ref="D218">Distributed_Weight(A218,HORIZONTAL_BEAM_CALCS!P_2,(HORIZONTAL_BEAM_CALCS!L/2)-0.05,(HORIZONTAL_BEAM_CALCS!L/2)+0.05)</f>
        <v>0</v>
      </c>
      <c r="E218" s="17">
        <f>(1/(([0]!E*10^9)*HORIZONTAL_BEAM_CALCS!Ix))*(B218+C218+D218)</f>
        <v>-1.3129190320488376E-6</v>
      </c>
      <c r="G218" s="4">
        <v>0.434</v>
      </c>
      <c r="H218" s="4" cm="1">
        <f t="array" ref="H218">(Distributed_Weight_INT(G218,HORIZONTAL_BEAM_CALCS!P_1,(HORIZONTAL_BEAM_CALCS!L/2)-0.05,0))</f>
        <v>-3.9310752510993856</v>
      </c>
      <c r="I218" s="4" cm="1">
        <f t="array" ref="I218">Distributed_Weight_INT(G218,[0]!P_3,HORIZONTAL_BEAM_CALCS!b,(HORIZONTAL_BEAM_CALCS!L/2-0.05))</f>
        <v>0</v>
      </c>
      <c r="J218" s="4" cm="1">
        <f t="array" ref="J218">Distributed_Weight_INT(G218,HORIZONTAL_BEAM_CALCS!P_2,(HORIZONTAL_BEAM_CALCS!L/2)-0.05,(HORIZONTAL_BEAM_CALCS!L/2)+0.05)</f>
        <v>0</v>
      </c>
      <c r="K218" s="4">
        <f>(1/(([0]!E*10^9)*HORIZONTAL_BEAM_CALCS!Ix))*(H218+I218+J218)</f>
        <v>-1.8993561996973185E-7</v>
      </c>
      <c r="L218" s="13">
        <f t="shared" si="11"/>
        <v>1.219925054746283E-5</v>
      </c>
      <c r="M218">
        <f t="shared" si="10"/>
        <v>5.3317099075444412E-6</v>
      </c>
      <c r="N218" s="17">
        <f t="shared" si="12"/>
        <v>-1.0889305231661961E-5</v>
      </c>
    </row>
    <row r="219" spans="1:14" x14ac:dyDescent="0.2">
      <c r="A219" s="4">
        <v>0.436</v>
      </c>
      <c r="B219" s="4" cm="1">
        <f t="array" ref="B219">(Distributed_Weight(A219,HORIZONTAL_BEAM_CALCS!P_1,(HORIZONTAL_BEAM_CALCS!L/2)-0.05,0))</f>
        <v>-27.424353741157741</v>
      </c>
      <c r="C219" s="4" cm="1">
        <f t="array" ref="C219">Distributed_Weight(A219,[0]!P_3,HORIZONTAL_BEAM_CALCS!b,(HORIZONTAL_BEAM_CALCS!L/2-0.05))</f>
        <v>0</v>
      </c>
      <c r="D219" s="4" cm="1">
        <f t="array" ref="D219">Distributed_Weight(A219,HORIZONTAL_BEAM_CALCS!P_2,(HORIZONTAL_BEAM_CALCS!L/2)-0.05,(HORIZONTAL_BEAM_CALCS!L/2)+0.05)</f>
        <v>0</v>
      </c>
      <c r="E219" s="17">
        <f>(1/(([0]!E*10^9)*HORIZONTAL_BEAM_CALCS!Ix))*(B219+C219+D219)</f>
        <v>-1.3250475499392416E-6</v>
      </c>
      <c r="G219" s="4">
        <v>0.436</v>
      </c>
      <c r="H219" s="4" cm="1">
        <f t="array" ref="H219">(Distributed_Weight_INT(G219,HORIZONTAL_BEAM_CALCS!P_1,(HORIZONTAL_BEAM_CALCS!L/2)-0.05,0))</f>
        <v>-3.9856727437149257</v>
      </c>
      <c r="I219" s="4" cm="1">
        <f t="array" ref="I219">Distributed_Weight_INT(G219,[0]!P_3,HORIZONTAL_BEAM_CALCS!b,(HORIZONTAL_BEAM_CALCS!L/2-0.05))</f>
        <v>0</v>
      </c>
      <c r="J219" s="4" cm="1">
        <f t="array" ref="J219">Distributed_Weight_INT(G219,HORIZONTAL_BEAM_CALCS!P_2,(HORIZONTAL_BEAM_CALCS!L/2)-0.05,(HORIZONTAL_BEAM_CALCS!L/2)+0.05)</f>
        <v>0</v>
      </c>
      <c r="K219" s="4">
        <f>(1/(([0]!E*10^9)*HORIZONTAL_BEAM_CALCS!Ix))*(H219+I219+J219)</f>
        <v>-1.925735772578365E-7</v>
      </c>
      <c r="L219" s="13">
        <f t="shared" si="11"/>
        <v>1.2196612590174726E-5</v>
      </c>
      <c r="M219">
        <f t="shared" si="10"/>
        <v>5.356108408639367E-6</v>
      </c>
      <c r="N219" s="17">
        <f t="shared" si="12"/>
        <v>-1.0864906730567036E-5</v>
      </c>
    </row>
    <row r="220" spans="1:14" x14ac:dyDescent="0.2">
      <c r="A220" s="4">
        <v>0.438</v>
      </c>
      <c r="B220" s="4" cm="1">
        <f t="array" ref="B220">(Distributed_Weight(A220,HORIZONTAL_BEAM_CALCS!P_1,(HORIZONTAL_BEAM_CALCS!L/2)-0.05,0))</f>
        <v>-27.676530380011499</v>
      </c>
      <c r="C220" s="4" cm="1">
        <f t="array" ref="C220">Distributed_Weight(A220,[0]!P_3,HORIZONTAL_BEAM_CALCS!b,(HORIZONTAL_BEAM_CALCS!L/2-0.05))</f>
        <v>0</v>
      </c>
      <c r="D220" s="4" cm="1">
        <f t="array" ref="D220">Distributed_Weight(A220,HORIZONTAL_BEAM_CALCS!P_2,(HORIZONTAL_BEAM_CALCS!L/2)-0.05,(HORIZONTAL_BEAM_CALCS!L/2)+0.05)</f>
        <v>0</v>
      </c>
      <c r="E220" s="17">
        <f>(1/(([0]!E*10^9)*HORIZONTAL_BEAM_CALCS!Ix))*(B220+C220+D220)</f>
        <v>-1.3372318311302915E-6</v>
      </c>
      <c r="G220" s="4">
        <v>0.438</v>
      </c>
      <c r="H220" s="4" cm="1">
        <f t="array" ref="H220">(Distributed_Weight_INT(G220,HORIZONTAL_BEAM_CALCS!P_1,(HORIZONTAL_BEAM_CALCS!L/2)-0.05,0))</f>
        <v>-4.0407734354816789</v>
      </c>
      <c r="I220" s="4" cm="1">
        <f t="array" ref="I220">Distributed_Weight_INT(G220,[0]!P_3,HORIZONTAL_BEAM_CALCS!b,(HORIZONTAL_BEAM_CALCS!L/2-0.05))</f>
        <v>0</v>
      </c>
      <c r="J220" s="4" cm="1">
        <f t="array" ref="J220">Distributed_Weight_INT(G220,HORIZONTAL_BEAM_CALCS!P_2,(HORIZONTAL_BEAM_CALCS!L/2)-0.05,(HORIZONTAL_BEAM_CALCS!L/2)+0.05)</f>
        <v>0</v>
      </c>
      <c r="K220" s="4">
        <f>(1/(([0]!E*10^9)*HORIZONTAL_BEAM_CALCS!Ix))*(H220+I220+J220)</f>
        <v>-1.9523584734502256E-7</v>
      </c>
      <c r="L220" s="13">
        <f t="shared" si="11"/>
        <v>1.2193950320087539E-5</v>
      </c>
      <c r="M220">
        <f t="shared" ref="M220:M283" si="13">M219+L219*(G220-G219)</f>
        <v>5.3805016338197169E-6</v>
      </c>
      <c r="N220" s="17">
        <f t="shared" si="12"/>
        <v>-1.0840513505386685E-5</v>
      </c>
    </row>
    <row r="221" spans="1:14" x14ac:dyDescent="0.2">
      <c r="A221" s="4">
        <v>0.44</v>
      </c>
      <c r="B221" s="4" cm="1">
        <f t="array" ref="B221">(Distributed_Weight(A221,HORIZONTAL_BEAM_CALCS!P_1,(HORIZONTAL_BEAM_CALCS!L/2)-0.05,0))</f>
        <v>-27.929861145358867</v>
      </c>
      <c r="C221" s="4" cm="1">
        <f t="array" ref="C221">Distributed_Weight(A221,[0]!P_3,HORIZONTAL_BEAM_CALCS!b,(HORIZONTAL_BEAM_CALCS!L/2-0.05))</f>
        <v>0</v>
      </c>
      <c r="D221" s="4" cm="1">
        <f t="array" ref="D221">Distributed_Weight(A221,HORIZONTAL_BEAM_CALCS!P_2,(HORIZONTAL_BEAM_CALCS!L/2)-0.05,(HORIZONTAL_BEAM_CALCS!L/2)+0.05)</f>
        <v>0</v>
      </c>
      <c r="E221" s="17">
        <f>(1/(([0]!E*10^9)*HORIZONTAL_BEAM_CALCS!Ix))*(B221+C221+D221)</f>
        <v>-1.349471875621987E-6</v>
      </c>
      <c r="G221" s="4">
        <v>0.44</v>
      </c>
      <c r="H221" s="4" cm="1">
        <f t="array" ref="H221">(Distributed_Weight_INT(G221,HORIZONTAL_BEAM_CALCS!P_1,(HORIZONTAL_BEAM_CALCS!L/2)-0.05,0))</f>
        <v>-4.0963796346526333</v>
      </c>
      <c r="I221" s="4" cm="1">
        <f t="array" ref="I221">Distributed_Weight_INT(G221,[0]!P_3,HORIZONTAL_BEAM_CALCS!b,(HORIZONTAL_BEAM_CALCS!L/2-0.05))</f>
        <v>0</v>
      </c>
      <c r="J221" s="4" cm="1">
        <f t="array" ref="J221">Distributed_Weight_INT(G221,HORIZONTAL_BEAM_CALCS!P_2,(HORIZONTAL_BEAM_CALCS!L/2)-0.05,(HORIZONTAL_BEAM_CALCS!L/2)+0.05)</f>
        <v>0</v>
      </c>
      <c r="K221" s="4">
        <f>(1/(([0]!E*10^9)*HORIZONTAL_BEAM_CALCS!Ix))*(H221+I221+J221)</f>
        <v>-1.9792254175789138E-7</v>
      </c>
      <c r="L221" s="13">
        <f t="shared" si="11"/>
        <v>1.2191263625674671E-5</v>
      </c>
      <c r="M221">
        <f t="shared" si="13"/>
        <v>5.4048895344598924E-6</v>
      </c>
      <c r="N221" s="17">
        <f t="shared" si="12"/>
        <v>-1.0816125604746509E-5</v>
      </c>
    </row>
    <row r="222" spans="1:14" x14ac:dyDescent="0.2">
      <c r="A222" s="4">
        <v>0.442</v>
      </c>
      <c r="B222" s="4" cm="1">
        <f t="array" ref="B222">(Distributed_Weight(A222,HORIZONTAL_BEAM_CALCS!P_1,(HORIZONTAL_BEAM_CALCS!L/2)-0.05,0))</f>
        <v>-28.184346037199845</v>
      </c>
      <c r="C222" s="4" cm="1">
        <f t="array" ref="C222">Distributed_Weight(A222,[0]!P_3,HORIZONTAL_BEAM_CALCS!b,(HORIZONTAL_BEAM_CALCS!L/2-0.05))</f>
        <v>0</v>
      </c>
      <c r="D222" s="4" cm="1">
        <f t="array" ref="D222">Distributed_Weight(A222,HORIZONTAL_BEAM_CALCS!P_2,(HORIZONTAL_BEAM_CALCS!L/2)-0.05,(HORIZONTAL_BEAM_CALCS!L/2)+0.05)</f>
        <v>0</v>
      </c>
      <c r="E222" s="17">
        <f>(1/(([0]!E*10^9)*HORIZONTAL_BEAM_CALCS!Ix))*(B222+C222+D222)</f>
        <v>-1.3617676834143279E-6</v>
      </c>
      <c r="G222" s="4">
        <v>0.442</v>
      </c>
      <c r="H222" s="4" cm="1">
        <f t="array" ref="H222">(Distributed_Weight_INT(G222,HORIZONTAL_BEAM_CALCS!P_1,(HORIZONTAL_BEAM_CALCS!L/2)-0.05,0))</f>
        <v>-4.1524936494807765</v>
      </c>
      <c r="I222" s="4" cm="1">
        <f t="array" ref="I222">Distributed_Weight_INT(G222,[0]!P_3,HORIZONTAL_BEAM_CALCS!b,(HORIZONTAL_BEAM_CALCS!L/2-0.05))</f>
        <v>0</v>
      </c>
      <c r="J222" s="4" cm="1">
        <f t="array" ref="J222">Distributed_Weight_INT(G222,HORIZONTAL_BEAM_CALCS!P_2,(HORIZONTAL_BEAM_CALCS!L/2)-0.05,(HORIZONTAL_BEAM_CALCS!L/2)+0.05)</f>
        <v>0</v>
      </c>
      <c r="K222" s="4">
        <f>(1/(([0]!E*10^9)*HORIZONTAL_BEAM_CALCS!Ix))*(H222+I222+J222)</f>
        <v>-2.0063377202304426E-7</v>
      </c>
      <c r="L222" s="13">
        <f t="shared" si="11"/>
        <v>1.2188552395409517E-5</v>
      </c>
      <c r="M222">
        <f t="shared" si="13"/>
        <v>5.4292720617112417E-6</v>
      </c>
      <c r="N222" s="17">
        <f t="shared" si="12"/>
        <v>-1.0791743077495161E-5</v>
      </c>
    </row>
    <row r="223" spans="1:14" x14ac:dyDescent="0.2">
      <c r="A223" s="4">
        <v>0.44400000000000001</v>
      </c>
      <c r="B223" s="4" cm="1">
        <f t="array" ref="B223">(Distributed_Weight(A223,HORIZONTAL_BEAM_CALCS!P_1,(HORIZONTAL_BEAM_CALCS!L/2)-0.05,0))</f>
        <v>-28.439985055534429</v>
      </c>
      <c r="C223" s="4" cm="1">
        <f t="array" ref="C223">Distributed_Weight(A223,[0]!P_3,HORIZONTAL_BEAM_CALCS!b,(HORIZONTAL_BEAM_CALCS!L/2-0.05))</f>
        <v>0</v>
      </c>
      <c r="D223" s="4" cm="1">
        <f t="array" ref="D223">Distributed_Weight(A223,HORIZONTAL_BEAM_CALCS!P_2,(HORIZONTAL_BEAM_CALCS!L/2)-0.05,(HORIZONTAL_BEAM_CALCS!L/2)+0.05)</f>
        <v>0</v>
      </c>
      <c r="E223" s="17">
        <f>(1/(([0]!E*10^9)*HORIZONTAL_BEAM_CALCS!Ix))*(B223+C223+D223)</f>
        <v>-1.3741192545073139E-6</v>
      </c>
      <c r="G223" s="4">
        <v>0.44400000000000001</v>
      </c>
      <c r="H223" s="4" cm="1">
        <f t="array" ref="H223">(Distributed_Weight_INT(G223,HORIZONTAL_BEAM_CALCS!P_1,(HORIZONTAL_BEAM_CALCS!L/2)-0.05,0))</f>
        <v>-4.2091177882190953</v>
      </c>
      <c r="I223" s="4" cm="1">
        <f t="array" ref="I223">Distributed_Weight_INT(G223,[0]!P_3,HORIZONTAL_BEAM_CALCS!b,(HORIZONTAL_BEAM_CALCS!L/2-0.05))</f>
        <v>0</v>
      </c>
      <c r="J223" s="4" cm="1">
        <f t="array" ref="J223">Distributed_Weight_INT(G223,HORIZONTAL_BEAM_CALCS!P_2,(HORIZONTAL_BEAM_CALCS!L/2)-0.05,(HORIZONTAL_BEAM_CALCS!L/2)+0.05)</f>
        <v>0</v>
      </c>
      <c r="K223" s="4">
        <f>(1/(([0]!E*10^9)*HORIZONTAL_BEAM_CALCS!Ix))*(H223+I223+J223)</f>
        <v>-2.0336964966708246E-7</v>
      </c>
      <c r="L223" s="13">
        <f t="shared" si="11"/>
        <v>1.2185816517765479E-5</v>
      </c>
      <c r="M223">
        <f t="shared" si="13"/>
        <v>5.4536491665020606E-6</v>
      </c>
      <c r="N223" s="17">
        <f t="shared" si="12"/>
        <v>-1.0767365972704341E-5</v>
      </c>
    </row>
    <row r="224" spans="1:14" x14ac:dyDescent="0.2">
      <c r="A224" s="4">
        <v>0.44600000000000001</v>
      </c>
      <c r="B224" s="4" cm="1">
        <f t="array" ref="B224">(Distributed_Weight(A224,HORIZONTAL_BEAM_CALCS!P_1,(HORIZONTAL_BEAM_CALCS!L/2)-0.05,0))</f>
        <v>-28.696778200362626</v>
      </c>
      <c r="C224" s="4" cm="1">
        <f t="array" ref="C224">Distributed_Weight(A224,[0]!P_3,HORIZONTAL_BEAM_CALCS!b,(HORIZONTAL_BEAM_CALCS!L/2-0.05))</f>
        <v>0</v>
      </c>
      <c r="D224" s="4" cm="1">
        <f t="array" ref="D224">Distributed_Weight(A224,HORIZONTAL_BEAM_CALCS!P_2,(HORIZONTAL_BEAM_CALCS!L/2)-0.05,(HORIZONTAL_BEAM_CALCS!L/2)+0.05)</f>
        <v>0</v>
      </c>
      <c r="E224" s="17">
        <f>(1/(([0]!E*10^9)*HORIZONTAL_BEAM_CALCS!Ix))*(B224+C224+D224)</f>
        <v>-1.386526588900946E-6</v>
      </c>
      <c r="G224" s="4">
        <v>0.44600000000000001</v>
      </c>
      <c r="H224" s="4" cm="1">
        <f t="array" ref="H224">(Distributed_Weight_INT(G224,HORIZONTAL_BEAM_CALCS!P_1,(HORIZONTAL_BEAM_CALCS!L/2)-0.05,0))</f>
        <v>-4.2662543591205768</v>
      </c>
      <c r="I224" s="4" cm="1">
        <f t="array" ref="I224">Distributed_Weight_INT(G224,[0]!P_3,HORIZONTAL_BEAM_CALCS!b,(HORIZONTAL_BEAM_CALCS!L/2-0.05))</f>
        <v>0</v>
      </c>
      <c r="J224" s="4" cm="1">
        <f t="array" ref="J224">Distributed_Weight_INT(G224,HORIZONTAL_BEAM_CALCS!P_2,(HORIZONTAL_BEAM_CALCS!L/2)-0.05,(HORIZONTAL_BEAM_CALCS!L/2)+0.05)</f>
        <v>0</v>
      </c>
      <c r="K224" s="4">
        <f>(1/(([0]!E*10^9)*HORIZONTAL_BEAM_CALCS!Ix))*(H224+I224+J224)</f>
        <v>-2.061302862166073E-7</v>
      </c>
      <c r="L224" s="13">
        <f t="shared" si="11"/>
        <v>1.2183055881215955E-5</v>
      </c>
      <c r="M224">
        <f t="shared" si="13"/>
        <v>5.478020799537592E-6</v>
      </c>
      <c r="N224" s="17">
        <f t="shared" si="12"/>
        <v>-1.074299433966881E-5</v>
      </c>
    </row>
    <row r="225" spans="1:14" x14ac:dyDescent="0.2">
      <c r="A225" s="4">
        <v>0.44800000000000001</v>
      </c>
      <c r="B225" s="4" cm="1">
        <f t="array" ref="B225">(Distributed_Weight(A225,HORIZONTAL_BEAM_CALCS!P_1,(HORIZONTAL_BEAM_CALCS!L/2)-0.05,0))</f>
        <v>-28.954725471684434</v>
      </c>
      <c r="C225" s="4" cm="1">
        <f t="array" ref="C225">Distributed_Weight(A225,[0]!P_3,HORIZONTAL_BEAM_CALCS!b,(HORIZONTAL_BEAM_CALCS!L/2-0.05))</f>
        <v>0</v>
      </c>
      <c r="D225" s="4" cm="1">
        <f t="array" ref="D225">Distributed_Weight(A225,HORIZONTAL_BEAM_CALCS!P_2,(HORIZONTAL_BEAM_CALCS!L/2)-0.05,(HORIZONTAL_BEAM_CALCS!L/2)+0.05)</f>
        <v>0</v>
      </c>
      <c r="E225" s="17">
        <f>(1/(([0]!E*10^9)*HORIZONTAL_BEAM_CALCS!Ix))*(B225+C225+D225)</f>
        <v>-1.3989896865952235E-6</v>
      </c>
      <c r="G225" s="4">
        <v>0.44800000000000001</v>
      </c>
      <c r="H225" s="4" cm="1">
        <f t="array" ref="H225">(Distributed_Weight_INT(G225,HORIZONTAL_BEAM_CALCS!P_1,(HORIZONTAL_BEAM_CALCS!L/2)-0.05,0))</f>
        <v>-4.3239056704382088</v>
      </c>
      <c r="I225" s="4" cm="1">
        <f t="array" ref="I225">Distributed_Weight_INT(G225,[0]!P_3,HORIZONTAL_BEAM_CALCS!b,(HORIZONTAL_BEAM_CALCS!L/2-0.05))</f>
        <v>0</v>
      </c>
      <c r="J225" s="4" cm="1">
        <f t="array" ref="J225">Distributed_Weight_INT(G225,HORIZONTAL_BEAM_CALCS!P_2,(HORIZONTAL_BEAM_CALCS!L/2)-0.05,(HORIZONTAL_BEAM_CALCS!L/2)+0.05)</f>
        <v>0</v>
      </c>
      <c r="K225" s="4">
        <f>(1/(([0]!E*10^9)*HORIZONTAL_BEAM_CALCS!Ix))*(H225+I225+J225)</f>
        <v>-2.0891579319822004E-7</v>
      </c>
      <c r="L225" s="13">
        <f t="shared" si="11"/>
        <v>1.2180270374234342E-5</v>
      </c>
      <c r="M225">
        <f t="shared" si="13"/>
        <v>5.5023869113000238E-6</v>
      </c>
      <c r="N225" s="17">
        <f t="shared" si="12"/>
        <v>-1.0718628227906379E-5</v>
      </c>
    </row>
    <row r="226" spans="1:14" x14ac:dyDescent="0.2">
      <c r="A226" s="4">
        <v>0.45</v>
      </c>
      <c r="B226" s="4" cm="1">
        <f t="array" ref="B226">(Distributed_Weight(A226,HORIZONTAL_BEAM_CALCS!P_1,(HORIZONTAL_BEAM_CALCS!L/2)-0.05,0))</f>
        <v>-29.213826869499851</v>
      </c>
      <c r="C226" s="4" cm="1">
        <f t="array" ref="C226">Distributed_Weight(A226,[0]!P_3,HORIZONTAL_BEAM_CALCS!b,(HORIZONTAL_BEAM_CALCS!L/2-0.05))</f>
        <v>0</v>
      </c>
      <c r="D226" s="4" cm="1">
        <f t="array" ref="D226">Distributed_Weight(A226,HORIZONTAL_BEAM_CALCS!P_2,(HORIZONTAL_BEAM_CALCS!L/2)-0.05,(HORIZONTAL_BEAM_CALCS!L/2)+0.05)</f>
        <v>0</v>
      </c>
      <c r="E226" s="17">
        <f>(1/(([0]!E*10^9)*HORIZONTAL_BEAM_CALCS!Ix))*(B226+C226+D226)</f>
        <v>-1.4115085475901466E-6</v>
      </c>
      <c r="G226" s="4">
        <v>0.45</v>
      </c>
      <c r="H226" s="4" cm="1">
        <f t="array" ref="H226">(Distributed_Weight_INT(G226,HORIZONTAL_BEAM_CALCS!P_1,(HORIZONTAL_BEAM_CALCS!L/2)-0.05,0))</f>
        <v>-4.3820740304249775</v>
      </c>
      <c r="I226" s="4" cm="1">
        <f t="array" ref="I226">Distributed_Weight_INT(G226,[0]!P_3,HORIZONTAL_BEAM_CALCS!b,(HORIZONTAL_BEAM_CALCS!L/2-0.05))</f>
        <v>0</v>
      </c>
      <c r="J226" s="4" cm="1">
        <f t="array" ref="J226">Distributed_Weight_INT(G226,HORIZONTAL_BEAM_CALCS!P_2,(HORIZONTAL_BEAM_CALCS!L/2)-0.05,(HORIZONTAL_BEAM_CALCS!L/2)+0.05)</f>
        <v>0</v>
      </c>
      <c r="K226" s="4">
        <f>(1/(([0]!E*10^9)*HORIZONTAL_BEAM_CALCS!Ix))*(H226+I226+J226)</f>
        <v>-2.1172628213852198E-7</v>
      </c>
      <c r="L226" s="13">
        <f t="shared" si="11"/>
        <v>1.217745988529404E-5</v>
      </c>
      <c r="M226">
        <f t="shared" si="13"/>
        <v>5.5267474520484924E-6</v>
      </c>
      <c r="N226" s="17">
        <f t="shared" si="12"/>
        <v>-1.0694267687157911E-5</v>
      </c>
    </row>
    <row r="227" spans="1:14" x14ac:dyDescent="0.2">
      <c r="A227" s="4">
        <v>0.45200000000000001</v>
      </c>
      <c r="B227" s="4" cm="1">
        <f t="array" ref="B227">(Distributed_Weight(A227,HORIZONTAL_BEAM_CALCS!P_1,(HORIZONTAL_BEAM_CALCS!L/2)-0.05,0))</f>
        <v>-29.474082393808875</v>
      </c>
      <c r="C227" s="4" cm="1">
        <f t="array" ref="C227">Distributed_Weight(A227,[0]!P_3,HORIZONTAL_BEAM_CALCS!b,(HORIZONTAL_BEAM_CALCS!L/2-0.05))</f>
        <v>0</v>
      </c>
      <c r="D227" s="4" cm="1">
        <f t="array" ref="D227">Distributed_Weight(A227,HORIZONTAL_BEAM_CALCS!P_2,(HORIZONTAL_BEAM_CALCS!L/2)-0.05,(HORIZONTAL_BEAM_CALCS!L/2)+0.05)</f>
        <v>0</v>
      </c>
      <c r="E227" s="17">
        <f>(1/(([0]!E*10^9)*HORIZONTAL_BEAM_CALCS!Ix))*(B227+C227+D227)</f>
        <v>-1.4240831718857149E-6</v>
      </c>
      <c r="G227" s="4">
        <v>0.45200000000000001</v>
      </c>
      <c r="H227" s="4" cm="1">
        <f t="array" ref="H227">(Distributed_Weight_INT(G227,HORIZONTAL_BEAM_CALCS!P_1,(HORIZONTAL_BEAM_CALCS!L/2)-0.05,0))</f>
        <v>-4.4407617473338705</v>
      </c>
      <c r="I227" s="4" cm="1">
        <f t="array" ref="I227">Distributed_Weight_INT(G227,[0]!P_3,HORIZONTAL_BEAM_CALCS!b,(HORIZONTAL_BEAM_CALCS!L/2-0.05))</f>
        <v>0</v>
      </c>
      <c r="J227" s="4" cm="1">
        <f t="array" ref="J227">Distributed_Weight_INT(G227,HORIZONTAL_BEAM_CALCS!P_2,(HORIZONTAL_BEAM_CALCS!L/2)-0.05,(HORIZONTAL_BEAM_CALCS!L/2)+0.05)</f>
        <v>0</v>
      </c>
      <c r="K227" s="4">
        <f>(1/(([0]!E*10^9)*HORIZONTAL_BEAM_CALCS!Ix))*(H227+I227+J227)</f>
        <v>-2.1456186456411438E-7</v>
      </c>
      <c r="L227" s="13">
        <f t="shared" si="11"/>
        <v>1.2174624302868447E-5</v>
      </c>
      <c r="M227">
        <f t="shared" si="13"/>
        <v>5.5511023718190803E-6</v>
      </c>
      <c r="N227" s="17">
        <f t="shared" si="12"/>
        <v>-1.0669912767387322E-5</v>
      </c>
    </row>
    <row r="228" spans="1:14" x14ac:dyDescent="0.2">
      <c r="A228" s="4">
        <v>0.45400000000000001</v>
      </c>
      <c r="B228" s="4" cm="1">
        <f t="array" ref="B228">(Distributed_Weight(A228,HORIZONTAL_BEAM_CALCS!P_1,(HORIZONTAL_BEAM_CALCS!L/2)-0.05,0))</f>
        <v>-29.735492044611512</v>
      </c>
      <c r="C228" s="4" cm="1">
        <f t="array" ref="C228">Distributed_Weight(A228,[0]!P_3,HORIZONTAL_BEAM_CALCS!b,(HORIZONTAL_BEAM_CALCS!L/2-0.05))</f>
        <v>0</v>
      </c>
      <c r="D228" s="4" cm="1">
        <f t="array" ref="D228">Distributed_Weight(A228,HORIZONTAL_BEAM_CALCS!P_2,(HORIZONTAL_BEAM_CALCS!L/2)-0.05,(HORIZONTAL_BEAM_CALCS!L/2)+0.05)</f>
        <v>0</v>
      </c>
      <c r="E228" s="17">
        <f>(1/(([0]!E*10^9)*HORIZONTAL_BEAM_CALCS!Ix))*(B228+C228+D228)</f>
        <v>-1.436713559481929E-6</v>
      </c>
      <c r="G228" s="4">
        <v>0.45400000000000001</v>
      </c>
      <c r="H228" s="4" cm="1">
        <f t="array" ref="H228">(Distributed_Weight_INT(G228,HORIZONTAL_BEAM_CALCS!P_1,(HORIZONTAL_BEAM_CALCS!L/2)-0.05,0))</f>
        <v>-4.499971129417875</v>
      </c>
      <c r="I228" s="4" cm="1">
        <f t="array" ref="I228">Distributed_Weight_INT(G228,[0]!P_3,HORIZONTAL_BEAM_CALCS!b,(HORIZONTAL_BEAM_CALCS!L/2-0.05))</f>
        <v>0</v>
      </c>
      <c r="J228" s="4" cm="1">
        <f t="array" ref="J228">Distributed_Weight_INT(G228,HORIZONTAL_BEAM_CALCS!P_2,(HORIZONTAL_BEAM_CALCS!L/2)-0.05,(HORIZONTAL_BEAM_CALCS!L/2)+0.05)</f>
        <v>0</v>
      </c>
      <c r="K228" s="4">
        <f>(1/(([0]!E*10^9)*HORIZONTAL_BEAM_CALCS!Ix))*(H228+I228+J228)</f>
        <v>-2.1742265200159857E-7</v>
      </c>
      <c r="L228" s="13">
        <f t="shared" si="11"/>
        <v>1.2171763515430964E-5</v>
      </c>
      <c r="M228">
        <f t="shared" si="13"/>
        <v>5.5754516204248172E-6</v>
      </c>
      <c r="N228" s="17">
        <f t="shared" si="12"/>
        <v>-1.0645563518781585E-5</v>
      </c>
    </row>
    <row r="229" spans="1:14" x14ac:dyDescent="0.2">
      <c r="A229" s="4">
        <v>0.45600000000000002</v>
      </c>
      <c r="B229" s="4" cm="1">
        <f t="array" ref="B229">(Distributed_Weight(A229,HORIZONTAL_BEAM_CALCS!P_1,(HORIZONTAL_BEAM_CALCS!L/2)-0.05,0))</f>
        <v>-29.998055821907755</v>
      </c>
      <c r="C229" s="4" cm="1">
        <f t="array" ref="C229">Distributed_Weight(A229,[0]!P_3,HORIZONTAL_BEAM_CALCS!b,(HORIZONTAL_BEAM_CALCS!L/2-0.05))</f>
        <v>0</v>
      </c>
      <c r="D229" s="4" cm="1">
        <f t="array" ref="D229">Distributed_Weight(A229,HORIZONTAL_BEAM_CALCS!P_2,(HORIZONTAL_BEAM_CALCS!L/2)-0.05,(HORIZONTAL_BEAM_CALCS!L/2)+0.05)</f>
        <v>0</v>
      </c>
      <c r="E229" s="17">
        <f>(1/(([0]!E*10^9)*HORIZONTAL_BEAM_CALCS!Ix))*(B229+C229+D229)</f>
        <v>-1.4493997103787885E-6</v>
      </c>
      <c r="G229" s="4">
        <v>0.45600000000000002</v>
      </c>
      <c r="H229" s="4" cm="1">
        <f t="array" ref="H229">(Distributed_Weight_INT(G229,HORIZONTAL_BEAM_CALCS!P_1,(HORIZONTAL_BEAM_CALCS!L/2)-0.05,0))</f>
        <v>-4.5597044849299797</v>
      </c>
      <c r="I229" s="4" cm="1">
        <f t="array" ref="I229">Distributed_Weight_INT(G229,[0]!P_3,HORIZONTAL_BEAM_CALCS!b,(HORIZONTAL_BEAM_CALCS!L/2-0.05))</f>
        <v>0</v>
      </c>
      <c r="J229" s="4" cm="1">
        <f t="array" ref="J229">Distributed_Weight_INT(G229,HORIZONTAL_BEAM_CALCS!P_2,(HORIZONTAL_BEAM_CALCS!L/2)-0.05,(HORIZONTAL_BEAM_CALCS!L/2)+0.05)</f>
        <v>0</v>
      </c>
      <c r="K229" s="4">
        <f>(1/(([0]!E*10^9)*HORIZONTAL_BEAM_CALCS!Ix))*(H229+I229+J229)</f>
        <v>-2.2030875597757589E-7</v>
      </c>
      <c r="L229" s="13">
        <f t="shared" si="11"/>
        <v>1.2168877411454987E-5</v>
      </c>
      <c r="M229">
        <f t="shared" si="13"/>
        <v>5.5997951474556788E-6</v>
      </c>
      <c r="N229" s="17">
        <f t="shared" si="12"/>
        <v>-1.0621219991750723E-5</v>
      </c>
    </row>
    <row r="230" spans="1:14" x14ac:dyDescent="0.2">
      <c r="A230" s="4">
        <v>0.45800000000000002</v>
      </c>
      <c r="B230" s="4" cm="1">
        <f t="array" ref="B230">(Distributed_Weight(A230,HORIZONTAL_BEAM_CALCS!P_1,(HORIZONTAL_BEAM_CALCS!L/2)-0.05,0))</f>
        <v>-30.261773725697612</v>
      </c>
      <c r="C230" s="4" cm="1">
        <f t="array" ref="C230">Distributed_Weight(A230,[0]!P_3,HORIZONTAL_BEAM_CALCS!b,(HORIZONTAL_BEAM_CALCS!L/2-0.05))</f>
        <v>0</v>
      </c>
      <c r="D230" s="4" cm="1">
        <f t="array" ref="D230">Distributed_Weight(A230,HORIZONTAL_BEAM_CALCS!P_2,(HORIZONTAL_BEAM_CALCS!L/2)-0.05,(HORIZONTAL_BEAM_CALCS!L/2)+0.05)</f>
        <v>0</v>
      </c>
      <c r="E230" s="17">
        <f>(1/(([0]!E*10^9)*HORIZONTAL_BEAM_CALCS!Ix))*(B230+C230+D230)</f>
        <v>-1.4621416245762939E-6</v>
      </c>
      <c r="G230" s="4">
        <v>0.45800000000000002</v>
      </c>
      <c r="H230" s="4" cm="1">
        <f t="array" ref="H230">(Distributed_Weight_INT(G230,HORIZONTAL_BEAM_CALCS!P_1,(HORIZONTAL_BEAM_CALCS!L/2)-0.05,0))</f>
        <v>-4.6199641221231689</v>
      </c>
      <c r="I230" s="4" cm="1">
        <f t="array" ref="I230">Distributed_Weight_INT(G230,[0]!P_3,HORIZONTAL_BEAM_CALCS!b,(HORIZONTAL_BEAM_CALCS!L/2-0.05))</f>
        <v>0</v>
      </c>
      <c r="J230" s="4" cm="1">
        <f t="array" ref="J230">Distributed_Weight_INT(G230,HORIZONTAL_BEAM_CALCS!P_2,(HORIZONTAL_BEAM_CALCS!L/2)-0.05,(HORIZONTAL_BEAM_CALCS!L/2)+0.05)</f>
        <v>0</v>
      </c>
      <c r="K230" s="4">
        <f>(1/(([0]!E*10^9)*HORIZONTAL_BEAM_CALCS!Ix))*(H230+I230+J230)</f>
        <v>-2.2322028801864753E-7</v>
      </c>
      <c r="L230" s="13">
        <f t="shared" si="11"/>
        <v>1.2165965879413915E-5</v>
      </c>
      <c r="M230">
        <f t="shared" si="13"/>
        <v>5.6241329022785885E-6</v>
      </c>
      <c r="N230" s="17">
        <f t="shared" si="12"/>
        <v>-1.0596882236927815E-5</v>
      </c>
    </row>
    <row r="231" spans="1:14" x14ac:dyDescent="0.2">
      <c r="A231" s="4">
        <v>0.46</v>
      </c>
      <c r="B231" s="4" cm="1">
        <f t="array" ref="B231">(Distributed_Weight(A231,HORIZONTAL_BEAM_CALCS!P_1,(HORIZONTAL_BEAM_CALCS!L/2)-0.05,0))</f>
        <v>-30.526645755981075</v>
      </c>
      <c r="C231" s="4" cm="1">
        <f t="array" ref="C231">Distributed_Weight(A231,[0]!P_3,HORIZONTAL_BEAM_CALCS!b,(HORIZONTAL_BEAM_CALCS!L/2-0.05))</f>
        <v>0</v>
      </c>
      <c r="D231" s="4" cm="1">
        <f t="array" ref="D231">Distributed_Weight(A231,HORIZONTAL_BEAM_CALCS!P_2,(HORIZONTAL_BEAM_CALCS!L/2)-0.05,(HORIZONTAL_BEAM_CALCS!L/2)+0.05)</f>
        <v>0</v>
      </c>
      <c r="E231" s="17">
        <f>(1/(([0]!E*10^9)*HORIZONTAL_BEAM_CALCS!Ix))*(B231+C231+D231)</f>
        <v>-1.4749393020744444E-6</v>
      </c>
      <c r="G231" s="4">
        <v>0.46</v>
      </c>
      <c r="H231" s="4" cm="1">
        <f t="array" ref="H231">(Distributed_Weight_INT(G231,HORIZONTAL_BEAM_CALCS!P_1,(HORIZONTAL_BEAM_CALCS!L/2)-0.05,0))</f>
        <v>-4.6807523492504322</v>
      </c>
      <c r="I231" s="4" cm="1">
        <f t="array" ref="I231">Distributed_Weight_INT(G231,[0]!P_3,HORIZONTAL_BEAM_CALCS!b,(HORIZONTAL_BEAM_CALCS!L/2-0.05))</f>
        <v>0</v>
      </c>
      <c r="J231" s="4" cm="1">
        <f t="array" ref="J231">Distributed_Weight_INT(G231,HORIZONTAL_BEAM_CALCS!P_2,(HORIZONTAL_BEAM_CALCS!L/2)-0.05,(HORIZONTAL_BEAM_CALCS!L/2)+0.05)</f>
        <v>0</v>
      </c>
      <c r="K231" s="4">
        <f>(1/(([0]!E*10^9)*HORIZONTAL_BEAM_CALCS!Ix))*(H231+I231+J231)</f>
        <v>-2.2615735965141483E-7</v>
      </c>
      <c r="L231" s="13">
        <f t="shared" si="11"/>
        <v>1.2163028807781148E-5</v>
      </c>
      <c r="M231">
        <f t="shared" si="13"/>
        <v>5.6484648340374163E-6</v>
      </c>
      <c r="N231" s="17">
        <f t="shared" si="12"/>
        <v>-1.0572550305168987E-5</v>
      </c>
    </row>
    <row r="232" spans="1:14" x14ac:dyDescent="0.2">
      <c r="A232" s="4">
        <v>0.46200000000000002</v>
      </c>
      <c r="B232" s="4" cm="1">
        <f t="array" ref="B232">(Distributed_Weight(A232,HORIZONTAL_BEAM_CALCS!P_1,(HORIZONTAL_BEAM_CALCS!L/2)-0.05,0))</f>
        <v>-30.792671912758152</v>
      </c>
      <c r="C232" s="4" cm="1">
        <f t="array" ref="C232">Distributed_Weight(A232,[0]!P_3,HORIZONTAL_BEAM_CALCS!b,(HORIZONTAL_BEAM_CALCS!L/2-0.05))</f>
        <v>0</v>
      </c>
      <c r="D232" s="4" cm="1">
        <f t="array" ref="D232">Distributed_Weight(A232,HORIZONTAL_BEAM_CALCS!P_2,(HORIZONTAL_BEAM_CALCS!L/2)-0.05,(HORIZONTAL_BEAM_CALCS!L/2)+0.05)</f>
        <v>0</v>
      </c>
      <c r="E232" s="17">
        <f>(1/(([0]!E*10^9)*HORIZONTAL_BEAM_CALCS!Ix))*(B232+C232+D232)</f>
        <v>-1.4877927428732407E-6</v>
      </c>
      <c r="G232" s="4">
        <v>0.46200000000000002</v>
      </c>
      <c r="H232" s="4" cm="1">
        <f t="array" ref="H232">(Distributed_Weight_INT(G232,HORIZONTAL_BEAM_CALCS!P_1,(HORIZONTAL_BEAM_CALCS!L/2)-0.05,0))</f>
        <v>-4.7420714745647565</v>
      </c>
      <c r="I232" s="4" cm="1">
        <f t="array" ref="I232">Distributed_Weight_INT(G232,[0]!P_3,HORIZONTAL_BEAM_CALCS!b,(HORIZONTAL_BEAM_CALCS!L/2-0.05))</f>
        <v>0</v>
      </c>
      <c r="J232" s="4" cm="1">
        <f t="array" ref="J232">Distributed_Weight_INT(G232,HORIZONTAL_BEAM_CALCS!P_2,(HORIZONTAL_BEAM_CALCS!L/2)-0.05,(HORIZONTAL_BEAM_CALCS!L/2)+0.05)</f>
        <v>0</v>
      </c>
      <c r="K232" s="4">
        <f>(1/(([0]!E*10^9)*HORIZONTAL_BEAM_CALCS!Ix))*(H232+I232+J232)</f>
        <v>-2.291200824024791E-7</v>
      </c>
      <c r="L232" s="13">
        <f t="shared" si="11"/>
        <v>1.2160066085030083E-5</v>
      </c>
      <c r="M232">
        <f t="shared" si="13"/>
        <v>5.6727908916529788E-6</v>
      </c>
      <c r="N232" s="17">
        <f t="shared" si="12"/>
        <v>-1.0548224247553423E-5</v>
      </c>
    </row>
    <row r="233" spans="1:14" x14ac:dyDescent="0.2">
      <c r="A233" s="4">
        <v>0.46400000000000002</v>
      </c>
      <c r="B233" s="4" cm="1">
        <f t="array" ref="B233">(Distributed_Weight(A233,HORIZONTAL_BEAM_CALCS!P_1,(HORIZONTAL_BEAM_CALCS!L/2)-0.05,0))</f>
        <v>-31.059852196028839</v>
      </c>
      <c r="C233" s="4" cm="1">
        <f t="array" ref="C233">Distributed_Weight(A233,[0]!P_3,HORIZONTAL_BEAM_CALCS!b,(HORIZONTAL_BEAM_CALCS!L/2-0.05))</f>
        <v>0</v>
      </c>
      <c r="D233" s="4" cm="1">
        <f t="array" ref="D233">Distributed_Weight(A233,HORIZONTAL_BEAM_CALCS!P_2,(HORIZONTAL_BEAM_CALCS!L/2)-0.05,(HORIZONTAL_BEAM_CALCS!L/2)+0.05)</f>
        <v>0</v>
      </c>
      <c r="E233" s="17">
        <f>(1/(([0]!E*10^9)*HORIZONTAL_BEAM_CALCS!Ix))*(B233+C233+D233)</f>
        <v>-1.5007019469726824E-6</v>
      </c>
      <c r="G233" s="4">
        <v>0.46400000000000002</v>
      </c>
      <c r="H233" s="4" cm="1">
        <f t="array" ref="H233">(Distributed_Weight_INT(G233,HORIZONTAL_BEAM_CALCS!P_1,(HORIZONTAL_BEAM_CALCS!L/2)-0.05,0))</f>
        <v>-4.8039238063191272</v>
      </c>
      <c r="I233" s="4" cm="1">
        <f t="array" ref="I233">Distributed_Weight_INT(G233,[0]!P_3,HORIZONTAL_BEAM_CALCS!b,(HORIZONTAL_BEAM_CALCS!L/2-0.05))</f>
        <v>0</v>
      </c>
      <c r="J233" s="4" cm="1">
        <f t="array" ref="J233">Distributed_Weight_INT(G233,HORIZONTAL_BEAM_CALCS!P_2,(HORIZONTAL_BEAM_CALCS!L/2)-0.05,(HORIZONTAL_BEAM_CALCS!L/2)+0.05)</f>
        <v>0</v>
      </c>
      <c r="K233" s="4">
        <f>(1/(([0]!E*10^9)*HORIZONTAL_BEAM_CALCS!Ix))*(H233+I233+J233)</f>
        <v>-2.3210856779844155E-7</v>
      </c>
      <c r="L233" s="13">
        <f t="shared" si="11"/>
        <v>1.215707759963412E-5</v>
      </c>
      <c r="M233">
        <f t="shared" si="13"/>
        <v>5.697111023823039E-6</v>
      </c>
      <c r="N233" s="17">
        <f t="shared" si="12"/>
        <v>-1.0523904115383364E-5</v>
      </c>
    </row>
    <row r="234" spans="1:14" x14ac:dyDescent="0.2">
      <c r="A234" s="4">
        <v>0.46600000000000003</v>
      </c>
      <c r="B234" s="4" cm="1">
        <f t="array" ref="B234">(Distributed_Weight(A234,HORIZONTAL_BEAM_CALCS!P_1,(HORIZONTAL_BEAM_CALCS!L/2)-0.05,0))</f>
        <v>-31.328186605793132</v>
      </c>
      <c r="C234" s="4" cm="1">
        <f t="array" ref="C234">Distributed_Weight(A234,[0]!P_3,HORIZONTAL_BEAM_CALCS!b,(HORIZONTAL_BEAM_CALCS!L/2-0.05))</f>
        <v>0</v>
      </c>
      <c r="D234" s="4" cm="1">
        <f t="array" ref="D234">Distributed_Weight(A234,HORIZONTAL_BEAM_CALCS!P_2,(HORIZONTAL_BEAM_CALCS!L/2)-0.05,(HORIZONTAL_BEAM_CALCS!L/2)+0.05)</f>
        <v>0</v>
      </c>
      <c r="E234" s="17">
        <f>(1/(([0]!E*10^9)*HORIZONTAL_BEAM_CALCS!Ix))*(B234+C234+D234)</f>
        <v>-1.5136669143727695E-6</v>
      </c>
      <c r="G234" s="4">
        <v>0.46600000000000003</v>
      </c>
      <c r="H234" s="4" cm="1">
        <f t="array" ref="H234">(Distributed_Weight_INT(G234,HORIZONTAL_BEAM_CALCS!P_1,(HORIZONTAL_BEAM_CALCS!L/2)-0.05,0))</f>
        <v>-4.8663116527665338</v>
      </c>
      <c r="I234" s="4" cm="1">
        <f t="array" ref="I234">Distributed_Weight_INT(G234,[0]!P_3,HORIZONTAL_BEAM_CALCS!b,(HORIZONTAL_BEAM_CALCS!L/2-0.05))</f>
        <v>0</v>
      </c>
      <c r="J234" s="4" cm="1">
        <f t="array" ref="J234">Distributed_Weight_INT(G234,HORIZONTAL_BEAM_CALCS!P_2,(HORIZONTAL_BEAM_CALCS!L/2)-0.05,(HORIZONTAL_BEAM_CALCS!L/2)+0.05)</f>
        <v>0</v>
      </c>
      <c r="K234" s="4">
        <f>(1/(([0]!E*10^9)*HORIZONTAL_BEAM_CALCS!Ix))*(H234+I234+J234)</f>
        <v>-2.3512292736590358E-7</v>
      </c>
      <c r="L234" s="13">
        <f t="shared" si="11"/>
        <v>1.2154063240066659E-5</v>
      </c>
      <c r="M234">
        <f t="shared" si="13"/>
        <v>5.7214251790223074E-6</v>
      </c>
      <c r="N234" s="17">
        <f t="shared" si="12"/>
        <v>-1.0499589960184094E-5</v>
      </c>
    </row>
    <row r="235" spans="1:14" x14ac:dyDescent="0.2">
      <c r="A235" s="4">
        <v>0.46800000000000003</v>
      </c>
      <c r="B235" s="4" cm="1">
        <f t="array" ref="B235">(Distributed_Weight(A235,HORIZONTAL_BEAM_CALCS!P_1,(HORIZONTAL_BEAM_CALCS!L/2)-0.05,0))</f>
        <v>-31.597675142051038</v>
      </c>
      <c r="C235" s="4" cm="1">
        <f t="array" ref="C235">Distributed_Weight(A235,[0]!P_3,HORIZONTAL_BEAM_CALCS!b,(HORIZONTAL_BEAM_CALCS!L/2-0.05))</f>
        <v>0</v>
      </c>
      <c r="D235" s="4" cm="1">
        <f t="array" ref="D235">Distributed_Weight(A235,HORIZONTAL_BEAM_CALCS!P_2,(HORIZONTAL_BEAM_CALCS!L/2)-0.05,(HORIZONTAL_BEAM_CALCS!L/2)+0.05)</f>
        <v>0</v>
      </c>
      <c r="E235" s="17">
        <f>(1/(([0]!E*10^9)*HORIZONTAL_BEAM_CALCS!Ix))*(B235+C235+D235)</f>
        <v>-1.5266876450735025E-6</v>
      </c>
      <c r="G235" s="4">
        <v>0.46800000000000003</v>
      </c>
      <c r="H235" s="4" cm="1">
        <f t="array" ref="H235">(Distributed_Weight_INT(G235,HORIZONTAL_BEAM_CALCS!P_1,(HORIZONTAL_BEAM_CALCS!L/2)-0.05,0))</f>
        <v>-4.9292373221599624</v>
      </c>
      <c r="I235" s="4" cm="1">
        <f t="array" ref="I235">Distributed_Weight_INT(G235,[0]!P_3,HORIZONTAL_BEAM_CALCS!b,(HORIZONTAL_BEAM_CALCS!L/2-0.05))</f>
        <v>0</v>
      </c>
      <c r="J235" s="4" cm="1">
        <f t="array" ref="J235">Distributed_Weight_INT(G235,HORIZONTAL_BEAM_CALCS!P_2,(HORIZONTAL_BEAM_CALCS!L/2)-0.05,(HORIZONTAL_BEAM_CALCS!L/2)+0.05)</f>
        <v>0</v>
      </c>
      <c r="K235" s="4">
        <f>(1/(([0]!E*10^9)*HORIZONTAL_BEAM_CALCS!Ix))*(H235+I235+J235)</f>
        <v>-2.3816327263146642E-7</v>
      </c>
      <c r="L235" s="13">
        <f t="shared" si="11"/>
        <v>1.2151022894801095E-5</v>
      </c>
      <c r="M235">
        <f t="shared" si="13"/>
        <v>5.7457333055024404E-6</v>
      </c>
      <c r="N235" s="17">
        <f t="shared" si="12"/>
        <v>-1.0475281833703961E-5</v>
      </c>
    </row>
    <row r="236" spans="1:14" x14ac:dyDescent="0.2">
      <c r="A236" s="4">
        <v>0.47</v>
      </c>
      <c r="B236" s="4" cm="1">
        <f t="array" ref="B236">(Distributed_Weight(A236,HORIZONTAL_BEAM_CALCS!P_1,(HORIZONTAL_BEAM_CALCS!L/2)-0.05,0))</f>
        <v>-31.868317804802547</v>
      </c>
      <c r="C236" s="4" cm="1">
        <f t="array" ref="C236">Distributed_Weight(A236,[0]!P_3,HORIZONTAL_BEAM_CALCS!b,(HORIZONTAL_BEAM_CALCS!L/2-0.05))</f>
        <v>0</v>
      </c>
      <c r="D236" s="4" cm="1">
        <f t="array" ref="D236">Distributed_Weight(A236,HORIZONTAL_BEAM_CALCS!P_2,(HORIZONTAL_BEAM_CALCS!L/2)-0.05,(HORIZONTAL_BEAM_CALCS!L/2)+0.05)</f>
        <v>0</v>
      </c>
      <c r="E236" s="17">
        <f>(1/(([0]!E*10^9)*HORIZONTAL_BEAM_CALCS!Ix))*(B236+C236+D236)</f>
        <v>-1.5397641390748806E-6</v>
      </c>
      <c r="G236" s="4">
        <v>0.47</v>
      </c>
      <c r="H236" s="4" cm="1">
        <f t="array" ref="H236">(Distributed_Weight_INT(G236,HORIZONTAL_BEAM_CALCS!P_1,(HORIZONTAL_BEAM_CALCS!L/2)-0.05,0))</f>
        <v>-4.992703122752399</v>
      </c>
      <c r="I236" s="4" cm="1">
        <f t="array" ref="I236">Distributed_Weight_INT(G236,[0]!P_3,HORIZONTAL_BEAM_CALCS!b,(HORIZONTAL_BEAM_CALCS!L/2-0.05))</f>
        <v>0</v>
      </c>
      <c r="J236" s="4" cm="1">
        <f t="array" ref="J236">Distributed_Weight_INT(G236,HORIZONTAL_BEAM_CALCS!P_2,(HORIZONTAL_BEAM_CALCS!L/2)-0.05,(HORIZONTAL_BEAM_CALCS!L/2)+0.05)</f>
        <v>0</v>
      </c>
      <c r="K236" s="4">
        <f>(1/(([0]!E*10^9)*HORIZONTAL_BEAM_CALCS!Ix))*(H236+I236+J236)</f>
        <v>-2.4122971512173131E-7</v>
      </c>
      <c r="L236" s="13">
        <f t="shared" si="11"/>
        <v>1.2147956452310831E-5</v>
      </c>
      <c r="M236">
        <f t="shared" si="13"/>
        <v>5.7700353512920415E-6</v>
      </c>
      <c r="N236" s="17">
        <f t="shared" si="12"/>
        <v>-1.0450979787914362E-5</v>
      </c>
    </row>
    <row r="237" spans="1:14" x14ac:dyDescent="0.2">
      <c r="A237" s="4">
        <v>0.47199999999999998</v>
      </c>
      <c r="B237" s="4" cm="1">
        <f t="array" ref="B237">(Distributed_Weight(A237,HORIZONTAL_BEAM_CALCS!P_1,(HORIZONTAL_BEAM_CALCS!L/2)-0.05,0))</f>
        <v>-32.140114594047674</v>
      </c>
      <c r="C237" s="4" cm="1">
        <f t="array" ref="C237">Distributed_Weight(A237,[0]!P_3,HORIZONTAL_BEAM_CALCS!b,(HORIZONTAL_BEAM_CALCS!L/2-0.05))</f>
        <v>0</v>
      </c>
      <c r="D237" s="4" cm="1">
        <f t="array" ref="D237">Distributed_Weight(A237,HORIZONTAL_BEAM_CALCS!P_2,(HORIZONTAL_BEAM_CALCS!L/2)-0.05,(HORIZONTAL_BEAM_CALCS!L/2)+0.05)</f>
        <v>0</v>
      </c>
      <c r="E237" s="17">
        <f>(1/(([0]!E*10^9)*HORIZONTAL_BEAM_CALCS!Ix))*(B237+C237+D237)</f>
        <v>-1.5528963963769045E-6</v>
      </c>
      <c r="G237" s="4">
        <v>0.47199999999999998</v>
      </c>
      <c r="H237" s="4" cm="1">
        <f t="array" ref="H237">(Distributed_Weight_INT(G237,HORIZONTAL_BEAM_CALCS!P_1,(HORIZONTAL_BEAM_CALCS!L/2)-0.05,0))</f>
        <v>-5.0567113627968334</v>
      </c>
      <c r="I237" s="4" cm="1">
        <f t="array" ref="I237">Distributed_Weight_INT(G237,[0]!P_3,HORIZONTAL_BEAM_CALCS!b,(HORIZONTAL_BEAM_CALCS!L/2-0.05))</f>
        <v>0</v>
      </c>
      <c r="J237" s="4" cm="1">
        <f t="array" ref="J237">Distributed_Weight_INT(G237,HORIZONTAL_BEAM_CALCS!P_2,(HORIZONTAL_BEAM_CALCS!L/2)-0.05,(HORIZONTAL_BEAM_CALCS!L/2)+0.05)</f>
        <v>0</v>
      </c>
      <c r="K237" s="4">
        <f>(1/(([0]!E*10^9)*HORIZONTAL_BEAM_CALCS!Ix))*(H237+I237+J237)</f>
        <v>-2.4432236636329964E-7</v>
      </c>
      <c r="L237" s="13">
        <f t="shared" si="11"/>
        <v>1.2144863801069262E-5</v>
      </c>
      <c r="M237">
        <f t="shared" si="13"/>
        <v>5.7943312641966629E-6</v>
      </c>
      <c r="N237" s="17">
        <f t="shared" si="12"/>
        <v>-1.0426683875009741E-5</v>
      </c>
    </row>
    <row r="238" spans="1:14" x14ac:dyDescent="0.2">
      <c r="A238" s="4">
        <v>0.47399999999999998</v>
      </c>
      <c r="B238" s="4" cm="1">
        <f t="array" ref="B238">(Distributed_Weight(A238,HORIZONTAL_BEAM_CALCS!P_1,(HORIZONTAL_BEAM_CALCS!L/2)-0.05,0))</f>
        <v>-32.413065509786406</v>
      </c>
      <c r="C238" s="4" cm="1">
        <f t="array" ref="C238">Distributed_Weight(A238,[0]!P_3,HORIZONTAL_BEAM_CALCS!b,(HORIZONTAL_BEAM_CALCS!L/2-0.05))</f>
        <v>0</v>
      </c>
      <c r="D238" s="4" cm="1">
        <f t="array" ref="D238">Distributed_Weight(A238,HORIZONTAL_BEAM_CALCS!P_2,(HORIZONTAL_BEAM_CALCS!L/2)-0.05,(HORIZONTAL_BEAM_CALCS!L/2)+0.05)</f>
        <v>0</v>
      </c>
      <c r="E238" s="17">
        <f>(1/(([0]!E*10^9)*HORIZONTAL_BEAM_CALCS!Ix))*(B238+C238+D238)</f>
        <v>-1.5660844169795738E-6</v>
      </c>
      <c r="G238" s="4">
        <v>0.47399999999999998</v>
      </c>
      <c r="H238" s="4" cm="1">
        <f t="array" ref="H238">(Distributed_Weight_INT(G238,HORIZONTAL_BEAM_CALCS!P_1,(HORIZONTAL_BEAM_CALCS!L/2)-0.05,0))</f>
        <v>-5.1212643505462516</v>
      </c>
      <c r="I238" s="4" cm="1">
        <f t="array" ref="I238">Distributed_Weight_INT(G238,[0]!P_3,HORIZONTAL_BEAM_CALCS!b,(HORIZONTAL_BEAM_CALCS!L/2-0.05))</f>
        <v>0</v>
      </c>
      <c r="J238" s="4" cm="1">
        <f t="array" ref="J238">Distributed_Weight_INT(G238,HORIZONTAL_BEAM_CALCS!P_2,(HORIZONTAL_BEAM_CALCS!L/2)-0.05,(HORIZONTAL_BEAM_CALCS!L/2)+0.05)</f>
        <v>0</v>
      </c>
      <c r="K238" s="4">
        <f>(1/(([0]!E*10^9)*HORIZONTAL_BEAM_CALCS!Ix))*(H238+I238+J238)</f>
        <v>-2.4744133788277263E-7</v>
      </c>
      <c r="L238" s="13">
        <f t="shared" si="11"/>
        <v>1.2141744829549789E-5</v>
      </c>
      <c r="M238">
        <f t="shared" si="13"/>
        <v>5.8186209917988013E-6</v>
      </c>
      <c r="N238" s="17">
        <f t="shared" si="12"/>
        <v>-1.0402394147407601E-5</v>
      </c>
    </row>
    <row r="239" spans="1:14" x14ac:dyDescent="0.2">
      <c r="A239" s="4">
        <v>0.47599999999999998</v>
      </c>
      <c r="B239" s="4" cm="1">
        <f t="array" ref="B239">(Distributed_Weight(A239,HORIZONTAL_BEAM_CALCS!P_1,(HORIZONTAL_BEAM_CALCS!L/2)-0.05,0))</f>
        <v>-32.687170552018749</v>
      </c>
      <c r="C239" s="4" cm="1">
        <f t="array" ref="C239">Distributed_Weight(A239,[0]!P_3,HORIZONTAL_BEAM_CALCS!b,(HORIZONTAL_BEAM_CALCS!L/2-0.05))</f>
        <v>0</v>
      </c>
      <c r="D239" s="4" cm="1">
        <f t="array" ref="D239">Distributed_Weight(A239,HORIZONTAL_BEAM_CALCS!P_2,(HORIZONTAL_BEAM_CALCS!L/2)-0.05,(HORIZONTAL_BEAM_CALCS!L/2)+0.05)</f>
        <v>0</v>
      </c>
      <c r="E239" s="17">
        <f>(1/(([0]!E*10^9)*HORIZONTAL_BEAM_CALCS!Ix))*(B239+C239+D239)</f>
        <v>-1.5793282008828888E-6</v>
      </c>
      <c r="G239" s="4">
        <v>0.47599999999999998</v>
      </c>
      <c r="H239" s="4" cm="1">
        <f t="array" ref="H239">(Distributed_Weight_INT(G239,HORIZONTAL_BEAM_CALCS!P_1,(HORIZONTAL_BEAM_CALCS!L/2)-0.05,0))</f>
        <v>-5.1863643942536415</v>
      </c>
      <c r="I239" s="4" cm="1">
        <f t="array" ref="I239">Distributed_Weight_INT(G239,[0]!P_3,HORIZONTAL_BEAM_CALCS!b,(HORIZONTAL_BEAM_CALCS!L/2-0.05))</f>
        <v>0</v>
      </c>
      <c r="J239" s="4" cm="1">
        <f t="array" ref="J239">Distributed_Weight_INT(G239,HORIZONTAL_BEAM_CALCS!P_2,(HORIZONTAL_BEAM_CALCS!L/2)-0.05,(HORIZONTAL_BEAM_CALCS!L/2)+0.05)</f>
        <v>0</v>
      </c>
      <c r="K239" s="4">
        <f>(1/(([0]!E*10^9)*HORIZONTAL_BEAM_CALCS!Ix))*(H239+I239+J239)</f>
        <v>-2.505867412067517E-7</v>
      </c>
      <c r="L239" s="13">
        <f t="shared" si="11"/>
        <v>1.213859942622581E-5</v>
      </c>
      <c r="M239">
        <f t="shared" si="13"/>
        <v>5.842904481457901E-6</v>
      </c>
      <c r="N239" s="17">
        <f t="shared" si="12"/>
        <v>-1.0378110657748502E-5</v>
      </c>
    </row>
    <row r="240" spans="1:14" x14ac:dyDescent="0.2">
      <c r="A240" s="4">
        <v>0.47799999999999998</v>
      </c>
      <c r="B240" s="4" cm="1">
        <f t="array" ref="B240">(Distributed_Weight(A240,HORIZONTAL_BEAM_CALCS!P_1,(HORIZONTAL_BEAM_CALCS!L/2)-0.05,0))</f>
        <v>-32.962429720744709</v>
      </c>
      <c r="C240" s="4" cm="1">
        <f t="array" ref="C240">Distributed_Weight(A240,[0]!P_3,HORIZONTAL_BEAM_CALCS!b,(HORIZONTAL_BEAM_CALCS!L/2-0.05))</f>
        <v>0</v>
      </c>
      <c r="D240" s="4" cm="1">
        <f t="array" ref="D240">Distributed_Weight(A240,HORIZONTAL_BEAM_CALCS!P_2,(HORIZONTAL_BEAM_CALCS!L/2)-0.05,(HORIZONTAL_BEAM_CALCS!L/2)+0.05)</f>
        <v>0</v>
      </c>
      <c r="E240" s="17">
        <f>(1/(([0]!E*10^9)*HORIZONTAL_BEAM_CALCS!Ix))*(B240+C240+D240)</f>
        <v>-1.5926277480868495E-6</v>
      </c>
      <c r="G240" s="4">
        <v>0.47799999999999998</v>
      </c>
      <c r="H240" s="4" cm="1">
        <f t="array" ref="H240">(Distributed_Weight_INT(G240,HORIZONTAL_BEAM_CALCS!P_1,(HORIZONTAL_BEAM_CALCS!L/2)-0.05,0))</f>
        <v>-5.2520138021719891</v>
      </c>
      <c r="I240" s="4" cm="1">
        <f t="array" ref="I240">Distributed_Weight_INT(G240,[0]!P_3,HORIZONTAL_BEAM_CALCS!b,(HORIZONTAL_BEAM_CALCS!L/2-0.05))</f>
        <v>0</v>
      </c>
      <c r="J240" s="4" cm="1">
        <f t="array" ref="J240">Distributed_Weight_INT(G240,HORIZONTAL_BEAM_CALCS!P_2,(HORIZONTAL_BEAM_CALCS!L/2)-0.05,(HORIZONTAL_BEAM_CALCS!L/2)+0.05)</f>
        <v>0</v>
      </c>
      <c r="K240" s="4">
        <f>(1/(([0]!E*10^9)*HORIZONTAL_BEAM_CALCS!Ix))*(H240+I240+J240)</f>
        <v>-2.5375868786183799E-7</v>
      </c>
      <c r="L240" s="13">
        <f t="shared" si="11"/>
        <v>1.2135427479570725E-5</v>
      </c>
      <c r="M240">
        <f t="shared" si="13"/>
        <v>5.8671816803103528E-6</v>
      </c>
      <c r="N240" s="17">
        <f t="shared" si="12"/>
        <v>-1.035383345889605E-5</v>
      </c>
    </row>
    <row r="241" spans="1:14" x14ac:dyDescent="0.2">
      <c r="A241" s="4">
        <v>0.48</v>
      </c>
      <c r="B241" s="4" cm="1">
        <f t="array" ref="B241">(Distributed_Weight(A241,HORIZONTAL_BEAM_CALCS!P_1,(HORIZONTAL_BEAM_CALCS!L/2)-0.05,0))</f>
        <v>-33.238843015964271</v>
      </c>
      <c r="C241" s="4" cm="1">
        <f t="array" ref="C241">Distributed_Weight(A241,[0]!P_3,HORIZONTAL_BEAM_CALCS!b,(HORIZONTAL_BEAM_CALCS!L/2-0.05))</f>
        <v>0</v>
      </c>
      <c r="D241" s="4" cm="1">
        <f t="array" ref="D241">Distributed_Weight(A241,HORIZONTAL_BEAM_CALCS!P_2,(HORIZONTAL_BEAM_CALCS!L/2)-0.05,(HORIZONTAL_BEAM_CALCS!L/2)+0.05)</f>
        <v>0</v>
      </c>
      <c r="E241" s="17">
        <f>(1/(([0]!E*10^9)*HORIZONTAL_BEAM_CALCS!Ix))*(B241+C241+D241)</f>
        <v>-1.6059830585914555E-6</v>
      </c>
      <c r="G241" s="4">
        <v>0.48</v>
      </c>
      <c r="H241" s="4" cm="1">
        <f t="array" ref="H241">(Distributed_Weight_INT(G241,HORIZONTAL_BEAM_CALCS!P_1,(HORIZONTAL_BEAM_CALCS!L/2)-0.05,0))</f>
        <v>-5.3182148825542823</v>
      </c>
      <c r="I241" s="4" cm="1">
        <f t="array" ref="I241">Distributed_Weight_INT(G241,[0]!P_3,HORIZONTAL_BEAM_CALCS!b,(HORIZONTAL_BEAM_CALCS!L/2-0.05))</f>
        <v>0</v>
      </c>
      <c r="J241" s="4" cm="1">
        <f t="array" ref="J241">Distributed_Weight_INT(G241,HORIZONTAL_BEAM_CALCS!P_2,(HORIZONTAL_BEAM_CALCS!L/2)-0.05,(HORIZONTAL_BEAM_CALCS!L/2)+0.05)</f>
        <v>0</v>
      </c>
      <c r="K241" s="4">
        <f>(1/(([0]!E*10^9)*HORIZONTAL_BEAM_CALCS!Ix))*(H241+I241+J241)</f>
        <v>-2.5695728937463283E-7</v>
      </c>
      <c r="L241" s="13">
        <f t="shared" si="11"/>
        <v>1.213222887805793E-5</v>
      </c>
      <c r="M241">
        <f t="shared" si="13"/>
        <v>5.8914525352694943E-6</v>
      </c>
      <c r="N241" s="17">
        <f t="shared" si="12"/>
        <v>-1.0329562603936908E-5</v>
      </c>
    </row>
    <row r="242" spans="1:14" x14ac:dyDescent="0.2">
      <c r="A242" s="4">
        <v>0.48199999999999998</v>
      </c>
      <c r="B242" s="4" cm="1">
        <f t="array" ref="B242">(Distributed_Weight(A242,HORIZONTAL_BEAM_CALCS!P_1,(HORIZONTAL_BEAM_CALCS!L/2)-0.05,0))</f>
        <v>-33.516410437677443</v>
      </c>
      <c r="C242" s="4" cm="1">
        <f t="array" ref="C242">Distributed_Weight(A242,[0]!P_3,HORIZONTAL_BEAM_CALCS!b,(HORIZONTAL_BEAM_CALCS!L/2-0.05))</f>
        <v>0</v>
      </c>
      <c r="D242" s="4" cm="1">
        <f t="array" ref="D242">Distributed_Weight(A242,HORIZONTAL_BEAM_CALCS!P_2,(HORIZONTAL_BEAM_CALCS!L/2)-0.05,(HORIZONTAL_BEAM_CALCS!L/2)+0.05)</f>
        <v>0</v>
      </c>
      <c r="E242" s="17">
        <f>(1/(([0]!E*10^9)*HORIZONTAL_BEAM_CALCS!Ix))*(B242+C242+D242)</f>
        <v>-1.6193941323967068E-6</v>
      </c>
      <c r="G242" s="4">
        <v>0.48199999999999998</v>
      </c>
      <c r="H242" s="4" cm="1">
        <f t="array" ref="H242">(Distributed_Weight_INT(G242,HORIZONTAL_BEAM_CALCS!P_1,(HORIZONTAL_BEAM_CALCS!L/2)-0.05,0))</f>
        <v>-5.384969943653509</v>
      </c>
      <c r="I242" s="4" cm="1">
        <f t="array" ref="I242">Distributed_Weight_INT(G242,[0]!P_3,HORIZONTAL_BEAM_CALCS!b,(HORIZONTAL_BEAM_CALCS!L/2-0.05))</f>
        <v>0</v>
      </c>
      <c r="J242" s="4" cm="1">
        <f t="array" ref="J242">Distributed_Weight_INT(G242,HORIZONTAL_BEAM_CALCS!P_2,(HORIZONTAL_BEAM_CALCS!L/2)-0.05,(HORIZONTAL_BEAM_CALCS!L/2)+0.05)</f>
        <v>0</v>
      </c>
      <c r="K242" s="4">
        <f>(1/(([0]!E*10^9)*HORIZONTAL_BEAM_CALCS!Ix))*(H242+I242+J242)</f>
        <v>-2.6018265727173759E-7</v>
      </c>
      <c r="L242" s="13">
        <f t="shared" si="11"/>
        <v>1.2129003510160824E-5</v>
      </c>
      <c r="M242">
        <f t="shared" si="13"/>
        <v>5.9157169930256101E-6</v>
      </c>
      <c r="N242" s="17">
        <f t="shared" si="12"/>
        <v>-1.0305298146180792E-5</v>
      </c>
    </row>
    <row r="243" spans="1:14" x14ac:dyDescent="0.2">
      <c r="A243" s="4">
        <v>0.48399999999999999</v>
      </c>
      <c r="B243" s="4" cm="1">
        <f t="array" ref="B243">(Distributed_Weight(A243,HORIZONTAL_BEAM_CALCS!P_1,(HORIZONTAL_BEAM_CALCS!L/2)-0.05,0))</f>
        <v>-33.795131985884225</v>
      </c>
      <c r="C243" s="4" cm="1">
        <f t="array" ref="C243">Distributed_Weight(A243,[0]!P_3,HORIZONTAL_BEAM_CALCS!b,(HORIZONTAL_BEAM_CALCS!L/2-0.05))</f>
        <v>0</v>
      </c>
      <c r="D243" s="4" cm="1">
        <f t="array" ref="D243">Distributed_Weight(A243,HORIZONTAL_BEAM_CALCS!P_2,(HORIZONTAL_BEAM_CALCS!L/2)-0.05,(HORIZONTAL_BEAM_CALCS!L/2)+0.05)</f>
        <v>0</v>
      </c>
      <c r="E243" s="17">
        <f>(1/(([0]!E*10^9)*HORIZONTAL_BEAM_CALCS!Ix))*(B243+C243+D243)</f>
        <v>-1.632860969502604E-6</v>
      </c>
      <c r="G243" s="4">
        <v>0.48399999999999999</v>
      </c>
      <c r="H243" s="4" cm="1">
        <f t="array" ref="H243">(Distributed_Weight_INT(G243,HORIZONTAL_BEAM_CALCS!P_1,(HORIZONTAL_BEAM_CALCS!L/2)-0.05,0))</f>
        <v>-5.4522812937226552</v>
      </c>
      <c r="I243" s="4" cm="1">
        <f t="array" ref="I243">Distributed_Weight_INT(G243,[0]!P_3,HORIZONTAL_BEAM_CALCS!b,(HORIZONTAL_BEAM_CALCS!L/2-0.05))</f>
        <v>0</v>
      </c>
      <c r="J243" s="4" cm="1">
        <f t="array" ref="J243">Distributed_Weight_INT(G243,HORIZONTAL_BEAM_CALCS!P_2,(HORIZONTAL_BEAM_CALCS!L/2)-0.05,(HORIZONTAL_BEAM_CALCS!L/2)+0.05)</f>
        <v>0</v>
      </c>
      <c r="K243" s="4">
        <f>(1/(([0]!E*10^9)*HORIZONTAL_BEAM_CALCS!Ix))*(H243+I243+J243)</f>
        <v>-2.6343490307975347E-7</v>
      </c>
      <c r="L243" s="13">
        <f t="shared" si="11"/>
        <v>1.2125751264352809E-5</v>
      </c>
      <c r="M243">
        <f t="shared" si="13"/>
        <v>5.9399750000459319E-6</v>
      </c>
      <c r="N243" s="17">
        <f t="shared" si="12"/>
        <v>-1.0281040139160471E-5</v>
      </c>
    </row>
    <row r="244" spans="1:14" x14ac:dyDescent="0.2">
      <c r="A244" s="4">
        <v>0.48599999999999999</v>
      </c>
      <c r="B244" s="4" cm="1">
        <f t="array" ref="B244">(Distributed_Weight(A244,HORIZONTAL_BEAM_CALCS!P_1,(HORIZONTAL_BEAM_CALCS!L/2)-0.05,0))</f>
        <v>-34.075007660584617</v>
      </c>
      <c r="C244" s="4" cm="1">
        <f t="array" ref="C244">Distributed_Weight(A244,[0]!P_3,HORIZONTAL_BEAM_CALCS!b,(HORIZONTAL_BEAM_CALCS!L/2-0.05))</f>
        <v>0</v>
      </c>
      <c r="D244" s="4" cm="1">
        <f t="array" ref="D244">Distributed_Weight(A244,HORIZONTAL_BEAM_CALCS!P_2,(HORIZONTAL_BEAM_CALCS!L/2)-0.05,(HORIZONTAL_BEAM_CALCS!L/2)+0.05)</f>
        <v>0</v>
      </c>
      <c r="E244" s="17">
        <f>(1/(([0]!E*10^9)*HORIZONTAL_BEAM_CALCS!Ix))*(B244+C244+D244)</f>
        <v>-1.6463835699091465E-6</v>
      </c>
      <c r="G244" s="4">
        <v>0.48599999999999999</v>
      </c>
      <c r="H244" s="4" cm="1">
        <f t="array" ref="H244">(Distributed_Weight_INT(G244,HORIZONTAL_BEAM_CALCS!P_1,(HORIZONTAL_BEAM_CALCS!L/2)-0.05,0))</f>
        <v>-5.5201512410147089</v>
      </c>
      <c r="I244" s="4" cm="1">
        <f t="array" ref="I244">Distributed_Weight_INT(G244,[0]!P_3,HORIZONTAL_BEAM_CALCS!b,(HORIZONTAL_BEAM_CALCS!L/2-0.05))</f>
        <v>0</v>
      </c>
      <c r="J244" s="4" cm="1">
        <f t="array" ref="J244">Distributed_Weight_INT(G244,HORIZONTAL_BEAM_CALCS!P_2,(HORIZONTAL_BEAM_CALCS!L/2)-0.05,(HORIZONTAL_BEAM_CALCS!L/2)+0.05)</f>
        <v>0</v>
      </c>
      <c r="K244" s="4">
        <f>(1/(([0]!E*10^9)*HORIZONTAL_BEAM_CALCS!Ix))*(H244+I244+J244)</f>
        <v>-2.6671413832528179E-7</v>
      </c>
      <c r="L244" s="13">
        <f t="shared" si="11"/>
        <v>1.2122472029107281E-5</v>
      </c>
      <c r="M244">
        <f t="shared" si="13"/>
        <v>5.9642265025746375E-6</v>
      </c>
      <c r="N244" s="17">
        <f t="shared" si="12"/>
        <v>-1.0256788636631766E-5</v>
      </c>
    </row>
    <row r="245" spans="1:14" x14ac:dyDescent="0.2">
      <c r="A245" s="4">
        <v>0.48799999999999999</v>
      </c>
      <c r="B245" s="4" cm="1">
        <f t="array" ref="B245">(Distributed_Weight(A245,HORIZONTAL_BEAM_CALCS!P_1,(HORIZONTAL_BEAM_CALCS!L/2)-0.05,0))</f>
        <v>-34.356037461778627</v>
      </c>
      <c r="C245" s="4" cm="1">
        <f t="array" ref="C245">Distributed_Weight(A245,[0]!P_3,HORIZONTAL_BEAM_CALCS!b,(HORIZONTAL_BEAM_CALCS!L/2-0.05))</f>
        <v>0</v>
      </c>
      <c r="D245" s="4" cm="1">
        <f t="array" ref="D245">Distributed_Weight(A245,HORIZONTAL_BEAM_CALCS!P_2,(HORIZONTAL_BEAM_CALCS!L/2)-0.05,(HORIZONTAL_BEAM_CALCS!L/2)+0.05)</f>
        <v>0</v>
      </c>
      <c r="E245" s="17">
        <f>(1/(([0]!E*10^9)*HORIZONTAL_BEAM_CALCS!Ix))*(B245+C245+D245)</f>
        <v>-1.6599619336163349E-6</v>
      </c>
      <c r="G245" s="4">
        <v>0.48799999999999999</v>
      </c>
      <c r="H245" s="4" cm="1">
        <f t="array" ref="H245">(Distributed_Weight_INT(G245,HORIZONTAL_BEAM_CALCS!P_1,(HORIZONTAL_BEAM_CALCS!L/2)-0.05,0))</f>
        <v>-5.588582093782656</v>
      </c>
      <c r="I245" s="4" cm="1">
        <f t="array" ref="I245">Distributed_Weight_INT(G245,[0]!P_3,HORIZONTAL_BEAM_CALCS!b,(HORIZONTAL_BEAM_CALCS!L/2-0.05))</f>
        <v>0</v>
      </c>
      <c r="J245" s="4" cm="1">
        <f t="array" ref="J245">Distributed_Weight_INT(G245,HORIZONTAL_BEAM_CALCS!P_2,(HORIZONTAL_BEAM_CALCS!L/2)-0.05,(HORIZONTAL_BEAM_CALCS!L/2)+0.05)</f>
        <v>0</v>
      </c>
      <c r="K245" s="4">
        <f>(1/(([0]!E*10^9)*HORIZONTAL_BEAM_CALCS!Ix))*(H245+I245+J245)</f>
        <v>-2.7002047453492381E-7</v>
      </c>
      <c r="L245" s="13">
        <f t="shared" si="11"/>
        <v>1.2119165692897639E-5</v>
      </c>
      <c r="M245">
        <f t="shared" si="13"/>
        <v>5.9884714466328525E-6</v>
      </c>
      <c r="N245" s="17">
        <f t="shared" si="12"/>
        <v>-1.023254369257355E-5</v>
      </c>
    </row>
    <row r="246" spans="1:14" x14ac:dyDescent="0.2">
      <c r="A246" s="4">
        <v>0.49</v>
      </c>
      <c r="B246" s="4" cm="1">
        <f t="array" ref="B246">(Distributed_Weight(A246,HORIZONTAL_BEAM_CALCS!P_1,(HORIZONTAL_BEAM_CALCS!L/2)-0.05,0))</f>
        <v>-34.638221389466239</v>
      </c>
      <c r="C246" s="4" cm="1">
        <f t="array" ref="C246">Distributed_Weight(A246,[0]!P_3,HORIZONTAL_BEAM_CALCS!b,(HORIZONTAL_BEAM_CALCS!L/2-0.05))</f>
        <v>0</v>
      </c>
      <c r="D246" s="4" cm="1">
        <f t="array" ref="D246">Distributed_Weight(A246,HORIZONTAL_BEAM_CALCS!P_2,(HORIZONTAL_BEAM_CALCS!L/2)-0.05,(HORIZONTAL_BEAM_CALCS!L/2)+0.05)</f>
        <v>0</v>
      </c>
      <c r="E246" s="17">
        <f>(1/(([0]!E*10^9)*HORIZONTAL_BEAM_CALCS!Ix))*(B246+C246+D246)</f>
        <v>-1.6735960606241687E-6</v>
      </c>
      <c r="G246" s="4">
        <v>0.49</v>
      </c>
      <c r="H246" s="4" cm="1">
        <f t="array" ref="H246">(Distributed_Weight_INT(G246,HORIZONTAL_BEAM_CALCS!P_1,(HORIZONTAL_BEAM_CALCS!L/2)-0.05,0))</f>
        <v>-5.6575761602794854</v>
      </c>
      <c r="I246" s="4" cm="1">
        <f t="array" ref="I246">Distributed_Weight_INT(G246,[0]!P_3,HORIZONTAL_BEAM_CALCS!b,(HORIZONTAL_BEAM_CALCS!L/2-0.05))</f>
        <v>0</v>
      </c>
      <c r="J246" s="4" cm="1">
        <f t="array" ref="J246">Distributed_Weight_INT(G246,HORIZONTAL_BEAM_CALCS!P_2,(HORIZONTAL_BEAM_CALCS!L/2)-0.05,(HORIZONTAL_BEAM_CALCS!L/2)+0.05)</f>
        <v>0</v>
      </c>
      <c r="K246" s="4">
        <f>(1/(([0]!E*10^9)*HORIZONTAL_BEAM_CALCS!Ix))*(H246+I246+J246)</f>
        <v>-2.7335402323528085E-7</v>
      </c>
      <c r="L246" s="13">
        <f t="shared" si="11"/>
        <v>1.2115832144197281E-5</v>
      </c>
      <c r="M246">
        <f t="shared" si="13"/>
        <v>6.012709778018648E-6</v>
      </c>
      <c r="N246" s="17">
        <f t="shared" si="12"/>
        <v>-1.0208305361187755E-5</v>
      </c>
    </row>
    <row r="247" spans="1:14" x14ac:dyDescent="0.2">
      <c r="A247" s="4">
        <v>0.49199999999999999</v>
      </c>
      <c r="B247" s="4" cm="1">
        <f t="array" ref="B247">(Distributed_Weight(A247,HORIZONTAL_BEAM_CALCS!P_1,(HORIZONTAL_BEAM_CALCS!L/2)-0.05,0))</f>
        <v>-34.92155944364746</v>
      </c>
      <c r="C247" s="4" cm="1">
        <f t="array" ref="C247">Distributed_Weight(A247,[0]!P_3,HORIZONTAL_BEAM_CALCS!b,(HORIZONTAL_BEAM_CALCS!L/2-0.05))</f>
        <v>0</v>
      </c>
      <c r="D247" s="4" cm="1">
        <f t="array" ref="D247">Distributed_Weight(A247,HORIZONTAL_BEAM_CALCS!P_2,(HORIZONTAL_BEAM_CALCS!L/2)-0.05,(HORIZONTAL_BEAM_CALCS!L/2)+0.05)</f>
        <v>0</v>
      </c>
      <c r="E247" s="17">
        <f>(1/(([0]!E*10^9)*HORIZONTAL_BEAM_CALCS!Ix))*(B247+C247+D247)</f>
        <v>-1.6872859509326479E-6</v>
      </c>
      <c r="G247" s="4">
        <v>0.49199999999999999</v>
      </c>
      <c r="H247" s="4" cm="1">
        <f t="array" ref="H247">(Distributed_Weight_INT(G247,HORIZONTAL_BEAM_CALCS!P_1,(HORIZONTAL_BEAM_CALCS!L/2)-0.05,0))</f>
        <v>-5.727135748758184</v>
      </c>
      <c r="I247" s="4" cm="1">
        <f t="array" ref="I247">Distributed_Weight_INT(G247,[0]!P_3,HORIZONTAL_BEAM_CALCS!b,(HORIZONTAL_BEAM_CALCS!L/2-0.05))</f>
        <v>0</v>
      </c>
      <c r="J247" s="4" cm="1">
        <f t="array" ref="J247">Distributed_Weight_INT(G247,HORIZONTAL_BEAM_CALCS!P_2,(HORIZONTAL_BEAM_CALCS!L/2)-0.05,(HORIZONTAL_BEAM_CALCS!L/2)+0.05)</f>
        <v>0</v>
      </c>
      <c r="K247" s="4">
        <f>(1/(([0]!E*10^9)*HORIZONTAL_BEAM_CALCS!Ix))*(H247+I247+J247)</f>
        <v>-2.7671489595295427E-7</v>
      </c>
      <c r="L247" s="13">
        <f t="shared" si="11"/>
        <v>1.2112471271479608E-5</v>
      </c>
      <c r="M247">
        <f t="shared" si="13"/>
        <v>6.0369414423070426E-6</v>
      </c>
      <c r="N247" s="17">
        <f t="shared" si="12"/>
        <v>-1.018407369689936E-5</v>
      </c>
    </row>
    <row r="248" spans="1:14" x14ac:dyDescent="0.2">
      <c r="A248" s="4">
        <v>0.49399999999999999</v>
      </c>
      <c r="B248" s="4" cm="1">
        <f t="array" ref="B248">(Distributed_Weight(A248,HORIZONTAL_BEAM_CALCS!P_1,(HORIZONTAL_BEAM_CALCS!L/2)-0.05,0))</f>
        <v>-35.206051624322299</v>
      </c>
      <c r="C248" s="4" cm="1">
        <f t="array" ref="C248">Distributed_Weight(A248,[0]!P_3,HORIZONTAL_BEAM_CALCS!b,(HORIZONTAL_BEAM_CALCS!L/2-0.05))</f>
        <v>0</v>
      </c>
      <c r="D248" s="4" cm="1">
        <f t="array" ref="D248">Distributed_Weight(A248,HORIZONTAL_BEAM_CALCS!P_2,(HORIZONTAL_BEAM_CALCS!L/2)-0.05,(HORIZONTAL_BEAM_CALCS!L/2)+0.05)</f>
        <v>0</v>
      </c>
      <c r="E248" s="17">
        <f>(1/(([0]!E*10^9)*HORIZONTAL_BEAM_CALCS!Ix))*(B248+C248+D248)</f>
        <v>-1.7010316045417728E-6</v>
      </c>
      <c r="G248" s="4">
        <v>0.49399999999999999</v>
      </c>
      <c r="H248" s="4" cm="1">
        <f t="array" ref="H248">(Distributed_Weight_INT(G248,HORIZONTAL_BEAM_CALCS!P_1,(HORIZONTAL_BEAM_CALCS!L/2)-0.05,0))</f>
        <v>-5.7972631674717379</v>
      </c>
      <c r="I248" s="4" cm="1">
        <f t="array" ref="I248">Distributed_Weight_INT(G248,[0]!P_3,HORIZONTAL_BEAM_CALCS!b,(HORIZONTAL_BEAM_CALCS!L/2-0.05))</f>
        <v>0</v>
      </c>
      <c r="J248" s="4" cm="1">
        <f t="array" ref="J248">Distributed_Weight_INT(G248,HORIZONTAL_BEAM_CALCS!P_2,(HORIZONTAL_BEAM_CALCS!L/2)-0.05,(HORIZONTAL_BEAM_CALCS!L/2)+0.05)</f>
        <v>0</v>
      </c>
      <c r="K248" s="4">
        <f>(1/(([0]!E*10^9)*HORIZONTAL_BEAM_CALCS!Ix))*(H248+I248+J248)</f>
        <v>-2.8010320421454524E-7</v>
      </c>
      <c r="L248" s="13">
        <f t="shared" si="11"/>
        <v>1.2109082963218017E-5</v>
      </c>
      <c r="M248">
        <f t="shared" si="13"/>
        <v>6.0611663848500015E-6</v>
      </c>
      <c r="N248" s="17">
        <f t="shared" si="12"/>
        <v>-1.0159848754356401E-5</v>
      </c>
    </row>
    <row r="249" spans="1:14" x14ac:dyDescent="0.2">
      <c r="A249" s="4">
        <v>0.496</v>
      </c>
      <c r="B249" s="4" cm="1">
        <f t="array" ref="B249">(Distributed_Weight(A249,HORIZONTAL_BEAM_CALCS!P_1,(HORIZONTAL_BEAM_CALCS!L/2)-0.05,0))</f>
        <v>-35.491697931490734</v>
      </c>
      <c r="C249" s="4" cm="1">
        <f t="array" ref="C249">Distributed_Weight(A249,[0]!P_3,HORIZONTAL_BEAM_CALCS!b,(HORIZONTAL_BEAM_CALCS!L/2-0.05))</f>
        <v>0</v>
      </c>
      <c r="D249" s="4" cm="1">
        <f t="array" ref="D249">Distributed_Weight(A249,HORIZONTAL_BEAM_CALCS!P_2,(HORIZONTAL_BEAM_CALCS!L/2)-0.05,(HORIZONTAL_BEAM_CALCS!L/2)+0.05)</f>
        <v>0</v>
      </c>
      <c r="E249" s="17">
        <f>(1/(([0]!E*10^9)*HORIZONTAL_BEAM_CALCS!Ix))*(B249+C249+D249)</f>
        <v>-1.7148330214515428E-6</v>
      </c>
      <c r="G249" s="4">
        <v>0.496</v>
      </c>
      <c r="H249" s="4" cm="1">
        <f t="array" ref="H249">(Distributed_Weight_INT(G249,HORIZONTAL_BEAM_CALCS!P_1,(HORIZONTAL_BEAM_CALCS!L/2)-0.05,0))</f>
        <v>-5.8679607246731358</v>
      </c>
      <c r="I249" s="4" cm="1">
        <f t="array" ref="I249">Distributed_Weight_INT(G249,[0]!P_3,HORIZONTAL_BEAM_CALCS!b,(HORIZONTAL_BEAM_CALCS!L/2-0.05))</f>
        <v>0</v>
      </c>
      <c r="J249" s="4" cm="1">
        <f t="array" ref="J249">Distributed_Weight_INT(G249,HORIZONTAL_BEAM_CALCS!P_2,(HORIZONTAL_BEAM_CALCS!L/2)-0.05,(HORIZONTAL_BEAM_CALCS!L/2)+0.05)</f>
        <v>0</v>
      </c>
      <c r="K249" s="4">
        <f>(1/(([0]!E*10^9)*HORIZONTAL_BEAM_CALCS!Ix))*(H249+I249+J249)</f>
        <v>-2.8351905954665512E-7</v>
      </c>
      <c r="L249" s="13">
        <f t="shared" si="11"/>
        <v>1.2105667107885907E-5</v>
      </c>
      <c r="M249">
        <f t="shared" si="13"/>
        <v>6.0853845507764373E-6</v>
      </c>
      <c r="N249" s="17">
        <f t="shared" si="12"/>
        <v>-1.0135630588429965E-5</v>
      </c>
    </row>
    <row r="250" spans="1:14" x14ac:dyDescent="0.2">
      <c r="A250" s="4">
        <v>0.498</v>
      </c>
      <c r="B250" s="4" cm="1">
        <f t="array" ref="B250">(Distributed_Weight(A250,HORIZONTAL_BEAM_CALCS!P_1,(HORIZONTAL_BEAM_CALCS!L/2)-0.05,0))</f>
        <v>-35.778498365152792</v>
      </c>
      <c r="C250" s="4" cm="1">
        <f t="array" ref="C250">Distributed_Weight(A250,[0]!P_3,HORIZONTAL_BEAM_CALCS!b,(HORIZONTAL_BEAM_CALCS!L/2-0.05))</f>
        <v>0</v>
      </c>
      <c r="D250" s="4" cm="1">
        <f t="array" ref="D250">Distributed_Weight(A250,HORIZONTAL_BEAM_CALCS!P_2,(HORIZONTAL_BEAM_CALCS!L/2)-0.05,(HORIZONTAL_BEAM_CALCS!L/2)+0.05)</f>
        <v>0</v>
      </c>
      <c r="E250" s="17">
        <f>(1/(([0]!E*10^9)*HORIZONTAL_BEAM_CALCS!Ix))*(B250+C250+D250)</f>
        <v>-1.728690201661959E-6</v>
      </c>
      <c r="G250" s="4">
        <v>0.498</v>
      </c>
      <c r="H250" s="4" cm="1">
        <f t="array" ref="H250">(Distributed_Weight_INT(G250,HORIZONTAL_BEAM_CALCS!P_1,(HORIZONTAL_BEAM_CALCS!L/2)-0.05,0))</f>
        <v>-5.9392307286153629</v>
      </c>
      <c r="I250" s="4" cm="1">
        <f t="array" ref="I250">Distributed_Weight_INT(G250,[0]!P_3,HORIZONTAL_BEAM_CALCS!b,(HORIZONTAL_BEAM_CALCS!L/2-0.05))</f>
        <v>0</v>
      </c>
      <c r="J250" s="4" cm="1">
        <f t="array" ref="J250">Distributed_Weight_INT(G250,HORIZONTAL_BEAM_CALCS!P_2,(HORIZONTAL_BEAM_CALCS!L/2)-0.05,(HORIZONTAL_BEAM_CALCS!L/2)+0.05)</f>
        <v>0</v>
      </c>
      <c r="K250" s="4">
        <f>(1/(([0]!E*10^9)*HORIZONTAL_BEAM_CALCS!Ix))*(H250+I250+J250)</f>
        <v>-2.8696257347588517E-7</v>
      </c>
      <c r="L250" s="13">
        <f t="shared" si="11"/>
        <v>1.2102223593956677E-5</v>
      </c>
      <c r="M250">
        <f t="shared" si="13"/>
        <v>6.1095958849922091E-6</v>
      </c>
      <c r="N250" s="17">
        <f t="shared" si="12"/>
        <v>-1.0111419254214193E-5</v>
      </c>
    </row>
    <row r="251" spans="1:14" x14ac:dyDescent="0.2">
      <c r="A251" s="4">
        <v>0.5</v>
      </c>
      <c r="B251" s="4" cm="1">
        <f t="array" ref="B251">(Distributed_Weight(A251,HORIZONTAL_BEAM_CALCS!P_1,(HORIZONTAL_BEAM_CALCS!L/2)-0.05,0))</f>
        <v>-36.066452925308454</v>
      </c>
      <c r="C251" s="4" cm="1">
        <f t="array" ref="C251">Distributed_Weight(A251,[0]!P_3,HORIZONTAL_BEAM_CALCS!b,(HORIZONTAL_BEAM_CALCS!L/2-0.05))</f>
        <v>0</v>
      </c>
      <c r="D251" s="4" cm="1">
        <f t="array" ref="D251">Distributed_Weight(A251,HORIZONTAL_BEAM_CALCS!P_2,(HORIZONTAL_BEAM_CALCS!L/2)-0.05,(HORIZONTAL_BEAM_CALCS!L/2)+0.05)</f>
        <v>0</v>
      </c>
      <c r="E251" s="17">
        <f>(1/(([0]!E*10^9)*HORIZONTAL_BEAM_CALCS!Ix))*(B251+C251+D251)</f>
        <v>-1.7426031451730202E-6</v>
      </c>
      <c r="G251" s="4">
        <v>0.5</v>
      </c>
      <c r="H251" s="4" cm="1">
        <f t="array" ref="H251">(Distributed_Weight_INT(G251,HORIZONTAL_BEAM_CALCS!P_1,(HORIZONTAL_BEAM_CALCS!L/2)-0.05,0))</f>
        <v>-6.011075487551409</v>
      </c>
      <c r="I251" s="4" cm="1">
        <f t="array" ref="I251">Distributed_Weight_INT(G251,[0]!P_3,HORIZONTAL_BEAM_CALCS!b,(HORIZONTAL_BEAM_CALCS!L/2-0.05))</f>
        <v>0</v>
      </c>
      <c r="J251" s="4" cm="1">
        <f t="array" ref="J251">Distributed_Weight_INT(G251,HORIZONTAL_BEAM_CALCS!P_2,(HORIZONTAL_BEAM_CALCS!L/2)-0.05,(HORIZONTAL_BEAM_CALCS!L/2)+0.05)</f>
        <v>0</v>
      </c>
      <c r="K251" s="4">
        <f>(1/(([0]!E*10^9)*HORIZONTAL_BEAM_CALCS!Ix))*(H251+I251+J251)</f>
        <v>-2.9043385752883671E-7</v>
      </c>
      <c r="L251" s="13">
        <f t="shared" si="11"/>
        <v>1.2098752309903725E-5</v>
      </c>
      <c r="M251">
        <f t="shared" si="13"/>
        <v>6.1338003321801228E-6</v>
      </c>
      <c r="N251" s="17">
        <f t="shared" si="12"/>
        <v>-1.0087214807026279E-5</v>
      </c>
    </row>
    <row r="252" spans="1:14" x14ac:dyDescent="0.2">
      <c r="A252" s="4">
        <v>0.502</v>
      </c>
      <c r="B252" s="4" cm="1">
        <f t="array" ref="B252">(Distributed_Weight(A252,HORIZONTAL_BEAM_CALCS!P_1,(HORIZONTAL_BEAM_CALCS!L/2)-0.05,0))</f>
        <v>-36.355561611957725</v>
      </c>
      <c r="C252" s="4" cm="1">
        <f t="array" ref="C252">Distributed_Weight(A252,[0]!P_3,HORIZONTAL_BEAM_CALCS!b,(HORIZONTAL_BEAM_CALCS!L/2-0.05))</f>
        <v>0</v>
      </c>
      <c r="D252" s="4" cm="1">
        <f t="array" ref="D252">Distributed_Weight(A252,HORIZONTAL_BEAM_CALCS!P_2,(HORIZONTAL_BEAM_CALCS!L/2)-0.05,(HORIZONTAL_BEAM_CALCS!L/2)+0.05)</f>
        <v>0</v>
      </c>
      <c r="E252" s="17">
        <f>(1/(([0]!E*10^9)*HORIZONTAL_BEAM_CALCS!Ix))*(B252+C252+D252)</f>
        <v>-1.7565718519847272E-6</v>
      </c>
      <c r="G252" s="4">
        <v>0.502</v>
      </c>
      <c r="H252" s="4" cm="1">
        <f t="array" ref="H252">(Distributed_Weight_INT(G252,HORIZONTAL_BEAM_CALCS!P_1,(HORIZONTAL_BEAM_CALCS!L/2)-0.05,0))</f>
        <v>-6.08349730973426</v>
      </c>
      <c r="I252" s="4" cm="1">
        <f t="array" ref="I252">Distributed_Weight_INT(G252,[0]!P_3,HORIZONTAL_BEAM_CALCS!b,(HORIZONTAL_BEAM_CALCS!L/2-0.05))</f>
        <v>0</v>
      </c>
      <c r="J252" s="4" cm="1">
        <f t="array" ref="J252">Distributed_Weight_INT(G252,HORIZONTAL_BEAM_CALCS!P_2,(HORIZONTAL_BEAM_CALCS!L/2)-0.05,(HORIZONTAL_BEAM_CALCS!L/2)+0.05)</f>
        <v>0</v>
      </c>
      <c r="K252" s="4">
        <f>(1/(([0]!E*10^9)*HORIZONTAL_BEAM_CALCS!Ix))*(H252+I252+J252)</f>
        <v>-2.9393302323211106E-7</v>
      </c>
      <c r="L252" s="13">
        <f t="shared" si="11"/>
        <v>1.2095253144200452E-5</v>
      </c>
      <c r="M252">
        <f t="shared" si="13"/>
        <v>6.1579978367999307E-6</v>
      </c>
      <c r="N252" s="17">
        <f t="shared" si="12"/>
        <v>-1.0063017302406471E-5</v>
      </c>
    </row>
    <row r="253" spans="1:14" x14ac:dyDescent="0.2">
      <c r="A253" s="4">
        <v>0.504</v>
      </c>
      <c r="B253" s="4" cm="1">
        <f t="array" ref="B253">(Distributed_Weight(A253,HORIZONTAL_BEAM_CALCS!P_1,(HORIZONTAL_BEAM_CALCS!L/2)-0.05,0))</f>
        <v>-36.645824425100614</v>
      </c>
      <c r="C253" s="4" cm="1">
        <f t="array" ref="C253">Distributed_Weight(A253,[0]!P_3,HORIZONTAL_BEAM_CALCS!b,(HORIZONTAL_BEAM_CALCS!L/2-0.05))</f>
        <v>0</v>
      </c>
      <c r="D253" s="4" cm="1">
        <f t="array" ref="D253">Distributed_Weight(A253,HORIZONTAL_BEAM_CALCS!P_2,(HORIZONTAL_BEAM_CALCS!L/2)-0.05,(HORIZONTAL_BEAM_CALCS!L/2)+0.05)</f>
        <v>0</v>
      </c>
      <c r="E253" s="17">
        <f>(1/(([0]!E*10^9)*HORIZONTAL_BEAM_CALCS!Ix))*(B253+C253+D253)</f>
        <v>-1.7705963220970798E-6</v>
      </c>
      <c r="G253" s="4">
        <v>0.504</v>
      </c>
      <c r="H253" s="4" cm="1">
        <f t="array" ref="H253">(Distributed_Weight_INT(G253,HORIZONTAL_BEAM_CALCS!P_1,(HORIZONTAL_BEAM_CALCS!L/2)-0.05,0))</f>
        <v>-6.156498503416902</v>
      </c>
      <c r="I253" s="4" cm="1">
        <f t="array" ref="I253">Distributed_Weight_INT(G253,[0]!P_3,HORIZONTAL_BEAM_CALCS!b,(HORIZONTAL_BEAM_CALCS!L/2-0.05))</f>
        <v>0</v>
      </c>
      <c r="J253" s="4" cm="1">
        <f t="array" ref="J253">Distributed_Weight_INT(G253,HORIZONTAL_BEAM_CALCS!P_2,(HORIZONTAL_BEAM_CALCS!L/2)-0.05,(HORIZONTAL_BEAM_CALCS!L/2)+0.05)</f>
        <v>0</v>
      </c>
      <c r="K253" s="4">
        <f>(1/(([0]!E*10^9)*HORIZONTAL_BEAM_CALCS!Ix))*(H253+I253+J253)</f>
        <v>-2.9746018211230936E-7</v>
      </c>
      <c r="L253" s="13">
        <f t="shared" si="11"/>
        <v>1.2091725985320252E-5</v>
      </c>
      <c r="M253">
        <f t="shared" si="13"/>
        <v>6.1821883430883316E-6</v>
      </c>
      <c r="N253" s="17">
        <f t="shared" si="12"/>
        <v>-1.0038826796118072E-5</v>
      </c>
    </row>
    <row r="254" spans="1:14" x14ac:dyDescent="0.2">
      <c r="A254" s="4">
        <v>0.50600000000000001</v>
      </c>
      <c r="B254" s="4" cm="1">
        <f t="array" ref="B254">(Distributed_Weight(A254,HORIZONTAL_BEAM_CALCS!P_1,(HORIZONTAL_BEAM_CALCS!L/2)-0.05,0))</f>
        <v>-36.937241364737098</v>
      </c>
      <c r="C254" s="4" cm="1">
        <f t="array" ref="C254">Distributed_Weight(A254,[0]!P_3,HORIZONTAL_BEAM_CALCS!b,(HORIZONTAL_BEAM_CALCS!L/2-0.05))</f>
        <v>0</v>
      </c>
      <c r="D254" s="4" cm="1">
        <f t="array" ref="D254">Distributed_Weight(A254,HORIZONTAL_BEAM_CALCS!P_2,(HORIZONTAL_BEAM_CALCS!L/2)-0.05,(HORIZONTAL_BEAM_CALCS!L/2)+0.05)</f>
        <v>0</v>
      </c>
      <c r="E254" s="17">
        <f>(1/(([0]!E*10^9)*HORIZONTAL_BEAM_CALCS!Ix))*(B254+C254+D254)</f>
        <v>-1.7846765555100775E-6</v>
      </c>
      <c r="G254" s="4">
        <v>0.50600000000000001</v>
      </c>
      <c r="H254" s="4" cm="1">
        <f t="array" ref="H254">(Distributed_Weight_INT(G254,HORIZONTAL_BEAM_CALCS!P_1,(HORIZONTAL_BEAM_CALCS!L/2)-0.05,0))</f>
        <v>-6.2300813768523247</v>
      </c>
      <c r="I254" s="4" cm="1">
        <f t="array" ref="I254">Distributed_Weight_INT(G254,[0]!P_3,HORIZONTAL_BEAM_CALCS!b,(HORIZONTAL_BEAM_CALCS!L/2-0.05))</f>
        <v>0</v>
      </c>
      <c r="J254" s="4" cm="1">
        <f t="array" ref="J254">Distributed_Weight_INT(G254,HORIZONTAL_BEAM_CALCS!P_2,(HORIZONTAL_BEAM_CALCS!L/2)-0.05,(HORIZONTAL_BEAM_CALCS!L/2)+0.05)</f>
        <v>0</v>
      </c>
      <c r="K254" s="4">
        <f>(1/(([0]!E*10^9)*HORIZONTAL_BEAM_CALCS!Ix))*(H254+I254+J254)</f>
        <v>-3.010154456960331E-7</v>
      </c>
      <c r="L254" s="13">
        <f t="shared" si="11"/>
        <v>1.2088170721736529E-5</v>
      </c>
      <c r="M254">
        <f t="shared" si="13"/>
        <v>6.206371795058972E-6</v>
      </c>
      <c r="N254" s="17">
        <f t="shared" si="12"/>
        <v>-1.0014643344147431E-5</v>
      </c>
    </row>
    <row r="255" spans="1:14" x14ac:dyDescent="0.2">
      <c r="A255" s="4">
        <v>0.50800000000000001</v>
      </c>
      <c r="B255" s="4" cm="1">
        <f t="array" ref="B255">(Distributed_Weight(A255,HORIZONTAL_BEAM_CALCS!P_1,(HORIZONTAL_BEAM_CALCS!L/2)-0.05,0))</f>
        <v>-37.229812430867206</v>
      </c>
      <c r="C255" s="4" cm="1">
        <f t="array" ref="C255">Distributed_Weight(A255,[0]!P_3,HORIZONTAL_BEAM_CALCS!b,(HORIZONTAL_BEAM_CALCS!L/2-0.05))</f>
        <v>0</v>
      </c>
      <c r="D255" s="4" cm="1">
        <f t="array" ref="D255">Distributed_Weight(A255,HORIZONTAL_BEAM_CALCS!P_2,(HORIZONTAL_BEAM_CALCS!L/2)-0.05,(HORIZONTAL_BEAM_CALCS!L/2)+0.05)</f>
        <v>0</v>
      </c>
      <c r="E255" s="17">
        <f>(1/(([0]!E*10^9)*HORIZONTAL_BEAM_CALCS!Ix))*(B255+C255+D255)</f>
        <v>-1.7988125522237214E-6</v>
      </c>
      <c r="G255" s="4">
        <v>0.50800000000000001</v>
      </c>
      <c r="H255" s="4" cm="1">
        <f t="array" ref="H255">(Distributed_Weight_INT(G255,HORIZONTAL_BEAM_CALCS!P_1,(HORIZONTAL_BEAM_CALCS!L/2)-0.05,0))</f>
        <v>-6.3042482382935132</v>
      </c>
      <c r="I255" s="4" cm="1">
        <f t="array" ref="I255">Distributed_Weight_INT(G255,[0]!P_3,HORIZONTAL_BEAM_CALCS!b,(HORIZONTAL_BEAM_CALCS!L/2-0.05))</f>
        <v>0</v>
      </c>
      <c r="J255" s="4" cm="1">
        <f t="array" ref="J255">Distributed_Weight_INT(G255,HORIZONTAL_BEAM_CALCS!P_2,(HORIZONTAL_BEAM_CALCS!L/2)-0.05,(HORIZONTAL_BEAM_CALCS!L/2)+0.05)</f>
        <v>0</v>
      </c>
      <c r="K255" s="4">
        <f>(1/(([0]!E*10^9)*HORIZONTAL_BEAM_CALCS!Ix))*(H255+I255+J255)</f>
        <v>-3.0459892550988348E-7</v>
      </c>
      <c r="L255" s="13">
        <f t="shared" si="11"/>
        <v>1.2084587241922678E-5</v>
      </c>
      <c r="M255">
        <f t="shared" si="13"/>
        <v>6.2305481365024447E-6</v>
      </c>
      <c r="N255" s="17">
        <f t="shared" si="12"/>
        <v>-9.9904670027039579E-6</v>
      </c>
    </row>
    <row r="256" spans="1:14" x14ac:dyDescent="0.2">
      <c r="A256" s="4">
        <v>0.51</v>
      </c>
      <c r="B256" s="4" cm="1">
        <f t="array" ref="B256">(Distributed_Weight(A256,HORIZONTAL_BEAM_CALCS!P_1,(HORIZONTAL_BEAM_CALCS!L/2)-0.05,0))</f>
        <v>-37.523537623490917</v>
      </c>
      <c r="C256" s="4" cm="1">
        <f t="array" ref="C256">Distributed_Weight(A256,[0]!P_3,HORIZONTAL_BEAM_CALCS!b,(HORIZONTAL_BEAM_CALCS!L/2-0.05))</f>
        <v>0</v>
      </c>
      <c r="D256" s="4" cm="1">
        <f t="array" ref="D256">Distributed_Weight(A256,HORIZONTAL_BEAM_CALCS!P_2,(HORIZONTAL_BEAM_CALCS!L/2)-0.05,(HORIZONTAL_BEAM_CALCS!L/2)+0.05)</f>
        <v>0</v>
      </c>
      <c r="E256" s="17">
        <f>(1/(([0]!E*10^9)*HORIZONTAL_BEAM_CALCS!Ix))*(B256+C256+D256)</f>
        <v>-1.8130043122380103E-6</v>
      </c>
      <c r="G256" s="4">
        <v>0.51</v>
      </c>
      <c r="H256" s="4" cm="1">
        <f t="array" ref="H256">(Distributed_Weight_INT(G256,HORIZONTAL_BEAM_CALCS!P_1,(HORIZONTAL_BEAM_CALCS!L/2)-0.05,0))</f>
        <v>-6.3790013959934564</v>
      </c>
      <c r="I256" s="4" cm="1">
        <f t="array" ref="I256">Distributed_Weight_INT(G256,[0]!P_3,HORIZONTAL_BEAM_CALCS!b,(HORIZONTAL_BEAM_CALCS!L/2-0.05))</f>
        <v>0</v>
      </c>
      <c r="J256" s="4" cm="1">
        <f t="array" ref="J256">Distributed_Weight_INT(G256,HORIZONTAL_BEAM_CALCS!P_2,(HORIZONTAL_BEAM_CALCS!L/2)-0.05,(HORIZONTAL_BEAM_CALCS!L/2)+0.05)</f>
        <v>0</v>
      </c>
      <c r="K256" s="4">
        <f>(1/(([0]!E*10^9)*HORIZONTAL_BEAM_CALCS!Ix))*(H256+I256+J256)</f>
        <v>-3.0821073308046177E-7</v>
      </c>
      <c r="L256" s="13">
        <f t="shared" si="11"/>
        <v>1.20809754343521E-5</v>
      </c>
      <c r="M256">
        <f t="shared" si="13"/>
        <v>6.2547173109862902E-6</v>
      </c>
      <c r="N256" s="17">
        <f t="shared" si="12"/>
        <v>-9.9662978282201133E-6</v>
      </c>
    </row>
    <row r="257" spans="1:14" x14ac:dyDescent="0.2">
      <c r="A257" s="4">
        <v>0.51200000000000001</v>
      </c>
      <c r="B257" s="4" cm="1">
        <f t="array" ref="B257">(Distributed_Weight(A257,HORIZONTAL_BEAM_CALCS!P_1,(HORIZONTAL_BEAM_CALCS!L/2)-0.05,0))</f>
        <v>-37.818416942608238</v>
      </c>
      <c r="C257" s="4" cm="1">
        <f t="array" ref="C257">Distributed_Weight(A257,[0]!P_3,HORIZONTAL_BEAM_CALCS!b,(HORIZONTAL_BEAM_CALCS!L/2-0.05))</f>
        <v>0</v>
      </c>
      <c r="D257" s="4" cm="1">
        <f t="array" ref="D257">Distributed_Weight(A257,HORIZONTAL_BEAM_CALCS!P_2,(HORIZONTAL_BEAM_CALCS!L/2)-0.05,(HORIZONTAL_BEAM_CALCS!L/2)+0.05)</f>
        <v>0</v>
      </c>
      <c r="E257" s="17">
        <f>(1/(([0]!E*10^9)*HORIZONTAL_BEAM_CALCS!Ix))*(B257+C257+D257)</f>
        <v>-1.827251835552945E-6</v>
      </c>
      <c r="G257" s="4">
        <v>0.51200000000000001</v>
      </c>
      <c r="H257" s="4" cm="1">
        <f t="array" ref="H257">(Distributed_Weight_INT(G257,HORIZONTAL_BEAM_CALCS!P_1,(HORIZONTAL_BEAM_CALCS!L/2)-0.05,0))</f>
        <v>-6.4543431582051394</v>
      </c>
      <c r="I257" s="4" cm="1">
        <f t="array" ref="I257">Distributed_Weight_INT(G257,[0]!P_3,HORIZONTAL_BEAM_CALCS!b,(HORIZONTAL_BEAM_CALCS!L/2-0.05))</f>
        <v>0</v>
      </c>
      <c r="J257" s="4" cm="1">
        <f t="array" ref="J257">Distributed_Weight_INT(G257,HORIZONTAL_BEAM_CALCS!P_2,(HORIZONTAL_BEAM_CALCS!L/2)-0.05,(HORIZONTAL_BEAM_CALCS!L/2)+0.05)</f>
        <v>0</v>
      </c>
      <c r="K257" s="4">
        <f>(1/(([0]!E*10^9)*HORIZONTAL_BEAM_CALCS!Ix))*(H257+I257+J257)</f>
        <v>-3.1185097993436928E-7</v>
      </c>
      <c r="L257" s="13">
        <f t="shared" si="11"/>
        <v>1.2077335187498193E-5</v>
      </c>
      <c r="M257">
        <f t="shared" si="13"/>
        <v>6.2788792618549944E-6</v>
      </c>
      <c r="N257" s="17">
        <f t="shared" si="12"/>
        <v>-9.9421358773514074E-6</v>
      </c>
    </row>
    <row r="258" spans="1:14" x14ac:dyDescent="0.2">
      <c r="A258" s="4">
        <v>0.51400000000000001</v>
      </c>
      <c r="B258" s="4" cm="1">
        <f t="array" ref="B258">(Distributed_Weight(A258,HORIZONTAL_BEAM_CALCS!P_1,(HORIZONTAL_BEAM_CALCS!L/2)-0.05,0))</f>
        <v>-38.114450388219169</v>
      </c>
      <c r="C258" s="4" cm="1">
        <f t="array" ref="C258">Distributed_Weight(A258,[0]!P_3,HORIZONTAL_BEAM_CALCS!b,(HORIZONTAL_BEAM_CALCS!L/2-0.05))</f>
        <v>0</v>
      </c>
      <c r="D258" s="4" cm="1">
        <f t="array" ref="D258">Distributed_Weight(A258,HORIZONTAL_BEAM_CALCS!P_2,(HORIZONTAL_BEAM_CALCS!L/2)-0.05,(HORIZONTAL_BEAM_CALCS!L/2)+0.05)</f>
        <v>0</v>
      </c>
      <c r="E258" s="17">
        <f>(1/(([0]!E*10^9)*HORIZONTAL_BEAM_CALCS!Ix))*(B258+C258+D258)</f>
        <v>-1.841555122168525E-6</v>
      </c>
      <c r="G258" s="4">
        <v>0.51400000000000001</v>
      </c>
      <c r="H258" s="4" cm="1">
        <f t="array" ref="H258">(Distributed_Weight_INT(G258,HORIZONTAL_BEAM_CALCS!P_1,(HORIZONTAL_BEAM_CALCS!L/2)-0.05,0))</f>
        <v>-6.5302758331815509</v>
      </c>
      <c r="I258" s="4" cm="1">
        <f t="array" ref="I258">Distributed_Weight_INT(G258,[0]!P_3,HORIZONTAL_BEAM_CALCS!b,(HORIZONTAL_BEAM_CALCS!L/2-0.05))</f>
        <v>0</v>
      </c>
      <c r="J258" s="4" cm="1">
        <f t="array" ref="J258">Distributed_Weight_INT(G258,HORIZONTAL_BEAM_CALCS!P_2,(HORIZONTAL_BEAM_CALCS!L/2)-0.05,(HORIZONTAL_BEAM_CALCS!L/2)+0.05)</f>
        <v>0</v>
      </c>
      <c r="K258" s="4">
        <f>(1/(([0]!E*10^9)*HORIZONTAL_BEAM_CALCS!Ix))*(H258+I258+J258)</f>
        <v>-3.1551977759820727E-7</v>
      </c>
      <c r="L258" s="13">
        <f t="shared" ref="L258:L321" si="14">K258-$K$1747/2</f>
        <v>1.2073666389834355E-5</v>
      </c>
      <c r="M258">
        <f t="shared" si="13"/>
        <v>6.3030339322299909E-6</v>
      </c>
      <c r="N258" s="17">
        <f t="shared" si="12"/>
        <v>-9.9179812069764108E-6</v>
      </c>
    </row>
    <row r="259" spans="1:14" x14ac:dyDescent="0.2">
      <c r="A259" s="4">
        <v>0.51600000000000001</v>
      </c>
      <c r="B259" s="4" cm="1">
        <f t="array" ref="B259">(Distributed_Weight(A259,HORIZONTAL_BEAM_CALCS!P_1,(HORIZONTAL_BEAM_CALCS!L/2)-0.05,0))</f>
        <v>-38.411637960323709</v>
      </c>
      <c r="C259" s="4" cm="1">
        <f t="array" ref="C259">Distributed_Weight(A259,[0]!P_3,HORIZONTAL_BEAM_CALCS!b,(HORIZONTAL_BEAM_CALCS!L/2-0.05))</f>
        <v>0</v>
      </c>
      <c r="D259" s="4" cm="1">
        <f t="array" ref="D259">Distributed_Weight(A259,HORIZONTAL_BEAM_CALCS!P_2,(HORIZONTAL_BEAM_CALCS!L/2)-0.05,(HORIZONTAL_BEAM_CALCS!L/2)+0.05)</f>
        <v>0</v>
      </c>
      <c r="E259" s="17">
        <f>(1/(([0]!E*10^9)*HORIZONTAL_BEAM_CALCS!Ix))*(B259+C259+D259)</f>
        <v>-1.8559141720847506E-6</v>
      </c>
      <c r="G259" s="4">
        <v>0.51600000000000001</v>
      </c>
      <c r="H259" s="4" cm="1">
        <f t="array" ref="H259">(Distributed_Weight_INT(G259,HORIZONTAL_BEAM_CALCS!P_1,(HORIZONTAL_BEAM_CALCS!L/2)-0.05,0))</f>
        <v>-6.6068017291756789</v>
      </c>
      <c r="I259" s="4" cm="1">
        <f t="array" ref="I259">Distributed_Weight_INT(G259,[0]!P_3,HORIZONTAL_BEAM_CALCS!b,(HORIZONTAL_BEAM_CALCS!L/2-0.05))</f>
        <v>0</v>
      </c>
      <c r="J259" s="4" cm="1">
        <f t="array" ref="J259">Distributed_Weight_INT(G259,HORIZONTAL_BEAM_CALCS!P_2,(HORIZONTAL_BEAM_CALCS!L/2)-0.05,(HORIZONTAL_BEAM_CALCS!L/2)+0.05)</f>
        <v>0</v>
      </c>
      <c r="K259" s="4">
        <f>(1/(([0]!E*10^9)*HORIZONTAL_BEAM_CALCS!Ix))*(H259+I259+J259)</f>
        <v>-3.1921723759857717E-7</v>
      </c>
      <c r="L259" s="13">
        <f t="shared" si="14"/>
        <v>1.2069968929833984E-5</v>
      </c>
      <c r="M259">
        <f t="shared" si="13"/>
        <v>6.3271812650096599E-6</v>
      </c>
      <c r="N259" s="17">
        <f t="shared" ref="N259:N322" si="15">M259-MAX($M$2:$M$1747)</f>
        <v>-9.8938338741967419E-6</v>
      </c>
    </row>
    <row r="260" spans="1:14" x14ac:dyDescent="0.2">
      <c r="A260" s="4">
        <v>0.51800000000000002</v>
      </c>
      <c r="B260" s="4" cm="1">
        <f t="array" ref="B260">(Distributed_Weight(A260,HORIZONTAL_BEAM_CALCS!P_1,(HORIZONTAL_BEAM_CALCS!L/2)-0.05,0))</f>
        <v>-38.70997965892186</v>
      </c>
      <c r="C260" s="4" cm="1">
        <f t="array" ref="C260">Distributed_Weight(A260,[0]!P_3,HORIZONTAL_BEAM_CALCS!b,(HORIZONTAL_BEAM_CALCS!L/2-0.05))</f>
        <v>0</v>
      </c>
      <c r="D260" s="4" cm="1">
        <f t="array" ref="D260">Distributed_Weight(A260,HORIZONTAL_BEAM_CALCS!P_2,(HORIZONTAL_BEAM_CALCS!L/2)-0.05,(HORIZONTAL_BEAM_CALCS!L/2)+0.05)</f>
        <v>0</v>
      </c>
      <c r="E260" s="17">
        <f>(1/(([0]!E*10^9)*HORIZONTAL_BEAM_CALCS!Ix))*(B260+C260+D260)</f>
        <v>-1.8703289853016218E-6</v>
      </c>
      <c r="G260" s="4">
        <v>0.51800000000000002</v>
      </c>
      <c r="H260" s="4" cm="1">
        <f t="array" ref="H260">(Distributed_Weight_INT(G260,HORIZONTAL_BEAM_CALCS!P_1,(HORIZONTAL_BEAM_CALCS!L/2)-0.05,0))</f>
        <v>-6.6839231544405084</v>
      </c>
      <c r="I260" s="4" cm="1">
        <f t="array" ref="I260">Distributed_Weight_INT(G260,[0]!P_3,HORIZONTAL_BEAM_CALCS!b,(HORIZONTAL_BEAM_CALCS!L/2-0.05))</f>
        <v>0</v>
      </c>
      <c r="J260" s="4" cm="1">
        <f t="array" ref="J260">Distributed_Weight_INT(G260,HORIZONTAL_BEAM_CALCS!P_2,(HORIZONTAL_BEAM_CALCS!L/2)-0.05,(HORIZONTAL_BEAM_CALCS!L/2)+0.05)</f>
        <v>0</v>
      </c>
      <c r="K260" s="4">
        <f>(1/(([0]!E*10^9)*HORIZONTAL_BEAM_CALCS!Ix))*(H260+I260+J260)</f>
        <v>-3.2294347146208008E-7</v>
      </c>
      <c r="L260" s="13">
        <f t="shared" si="14"/>
        <v>1.2066242695970482E-5</v>
      </c>
      <c r="M260">
        <f t="shared" si="13"/>
        <v>6.3513212028693278E-6</v>
      </c>
      <c r="N260" s="17">
        <f t="shared" si="15"/>
        <v>-9.8696939363370748E-6</v>
      </c>
    </row>
    <row r="261" spans="1:14" x14ac:dyDescent="0.2">
      <c r="A261" s="4">
        <v>0.52</v>
      </c>
      <c r="B261" s="4" cm="1">
        <f t="array" ref="B261">(Distributed_Weight(A261,HORIZONTAL_BEAM_CALCS!P_1,(HORIZONTAL_BEAM_CALCS!L/2)-0.05,0))</f>
        <v>-39.009475484013628</v>
      </c>
      <c r="C261" s="4" cm="1">
        <f t="array" ref="C261">Distributed_Weight(A261,[0]!P_3,HORIZONTAL_BEAM_CALCS!b,(HORIZONTAL_BEAM_CALCS!L/2-0.05))</f>
        <v>0</v>
      </c>
      <c r="D261" s="4" cm="1">
        <f t="array" ref="D261">Distributed_Weight(A261,HORIZONTAL_BEAM_CALCS!P_2,(HORIZONTAL_BEAM_CALCS!L/2)-0.05,(HORIZONTAL_BEAM_CALCS!L/2)+0.05)</f>
        <v>0</v>
      </c>
      <c r="E261" s="17">
        <f>(1/(([0]!E*10^9)*HORIZONTAL_BEAM_CALCS!Ix))*(B261+C261+D261)</f>
        <v>-1.8847995618191388E-6</v>
      </c>
      <c r="G261" s="4">
        <v>0.52</v>
      </c>
      <c r="H261" s="4" cm="1">
        <f t="array" ref="H261">(Distributed_Weight_INT(G261,HORIZONTAL_BEAM_CALCS!P_1,(HORIZONTAL_BEAM_CALCS!L/2)-0.05,0))</f>
        <v>-6.7616424172290284</v>
      </c>
      <c r="I261" s="4" cm="1">
        <f t="array" ref="I261">Distributed_Weight_INT(G261,[0]!P_3,HORIZONTAL_BEAM_CALCS!b,(HORIZONTAL_BEAM_CALCS!L/2-0.05))</f>
        <v>0</v>
      </c>
      <c r="J261" s="4" cm="1">
        <f t="array" ref="J261">Distributed_Weight_INT(G261,HORIZONTAL_BEAM_CALCS!P_2,(HORIZONTAL_BEAM_CALCS!L/2)-0.05,(HORIZONTAL_BEAM_CALCS!L/2)+0.05)</f>
        <v>0</v>
      </c>
      <c r="K261" s="4">
        <f>(1/(([0]!E*10^9)*HORIZONTAL_BEAM_CALCS!Ix))*(H261+I261+J261)</f>
        <v>-3.2669859071531737E-7</v>
      </c>
      <c r="L261" s="13">
        <f t="shared" si="14"/>
        <v>1.2062487576717245E-5</v>
      </c>
      <c r="M261">
        <f t="shared" si="13"/>
        <v>6.3754536882612689E-6</v>
      </c>
      <c r="N261" s="17">
        <f t="shared" si="15"/>
        <v>-9.8455614509451345E-6</v>
      </c>
    </row>
    <row r="262" spans="1:14" x14ac:dyDescent="0.2">
      <c r="A262" s="4">
        <v>0.52200000000000002</v>
      </c>
      <c r="B262" s="4" cm="1">
        <f t="array" ref="B262">(Distributed_Weight(A262,HORIZONTAL_BEAM_CALCS!P_1,(HORIZONTAL_BEAM_CALCS!L/2)-0.05,0))</f>
        <v>-39.310125435598998</v>
      </c>
      <c r="C262" s="4" cm="1">
        <f t="array" ref="C262">Distributed_Weight(A262,[0]!P_3,HORIZONTAL_BEAM_CALCS!b,(HORIZONTAL_BEAM_CALCS!L/2-0.05))</f>
        <v>0</v>
      </c>
      <c r="D262" s="4" cm="1">
        <f t="array" ref="D262">Distributed_Weight(A262,HORIZONTAL_BEAM_CALCS!P_2,(HORIZONTAL_BEAM_CALCS!L/2)-0.05,(HORIZONTAL_BEAM_CALCS!L/2)+0.05)</f>
        <v>0</v>
      </c>
      <c r="E262" s="17">
        <f>(1/(([0]!E*10^9)*HORIZONTAL_BEAM_CALCS!Ix))*(B262+C262+D262)</f>
        <v>-1.899325901637301E-6</v>
      </c>
      <c r="G262" s="4">
        <v>0.52200000000000002</v>
      </c>
      <c r="H262" s="4" cm="1">
        <f t="array" ref="H262">(Distributed_Weight_INT(G262,HORIZONTAL_BEAM_CALCS!P_1,(HORIZONTAL_BEAM_CALCS!L/2)-0.05,0))</f>
        <v>-6.8399618257942265</v>
      </c>
      <c r="I262" s="4" cm="1">
        <f t="array" ref="I262">Distributed_Weight_INT(G262,[0]!P_3,HORIZONTAL_BEAM_CALCS!b,(HORIZONTAL_BEAM_CALCS!L/2-0.05))</f>
        <v>0</v>
      </c>
      <c r="J262" s="4" cm="1">
        <f t="array" ref="J262">Distributed_Weight_INT(G262,HORIZONTAL_BEAM_CALCS!P_2,(HORIZONTAL_BEAM_CALCS!L/2)-0.05,(HORIZONTAL_BEAM_CALCS!L/2)+0.05)</f>
        <v>0</v>
      </c>
      <c r="K262" s="4">
        <f>(1/(([0]!E*10^9)*HORIZONTAL_BEAM_CALCS!Ix))*(H262+I262+J262)</f>
        <v>-3.3048270688489045E-7</v>
      </c>
      <c r="L262" s="13">
        <f t="shared" si="14"/>
        <v>1.2058703460547672E-5</v>
      </c>
      <c r="M262">
        <f t="shared" si="13"/>
        <v>6.3995786634147038E-6</v>
      </c>
      <c r="N262" s="17">
        <f t="shared" si="15"/>
        <v>-9.8214364757916988E-6</v>
      </c>
    </row>
    <row r="263" spans="1:14" x14ac:dyDescent="0.2">
      <c r="A263" s="4">
        <v>0.52400000000000002</v>
      </c>
      <c r="B263" s="4" cm="1">
        <f t="array" ref="B263">(Distributed_Weight(A263,HORIZONTAL_BEAM_CALCS!P_1,(HORIZONTAL_BEAM_CALCS!L/2)-0.05,0))</f>
        <v>-39.611929513677985</v>
      </c>
      <c r="C263" s="4" cm="1">
        <f t="array" ref="C263">Distributed_Weight(A263,[0]!P_3,HORIZONTAL_BEAM_CALCS!b,(HORIZONTAL_BEAM_CALCS!L/2-0.05))</f>
        <v>0</v>
      </c>
      <c r="D263" s="4" cm="1">
        <f t="array" ref="D263">Distributed_Weight(A263,HORIZONTAL_BEAM_CALCS!P_2,(HORIZONTAL_BEAM_CALCS!L/2)-0.05,(HORIZONTAL_BEAM_CALCS!L/2)+0.05)</f>
        <v>0</v>
      </c>
      <c r="E263" s="17">
        <f>(1/(([0]!E*10^9)*HORIZONTAL_BEAM_CALCS!Ix))*(B263+C263+D263)</f>
        <v>-1.9139080047561093E-6</v>
      </c>
      <c r="G263" s="4">
        <v>0.52400000000000002</v>
      </c>
      <c r="H263" s="4" cm="1">
        <f t="array" ref="H263">(Distributed_Weight_INT(G263,HORIZONTAL_BEAM_CALCS!P_1,(HORIZONTAL_BEAM_CALCS!L/2)-0.05,0))</f>
        <v>-6.9188836883890872</v>
      </c>
      <c r="I263" s="4" cm="1">
        <f t="array" ref="I263">Distributed_Weight_INT(G263,[0]!P_3,HORIZONTAL_BEAM_CALCS!b,(HORIZONTAL_BEAM_CALCS!L/2-0.05))</f>
        <v>0</v>
      </c>
      <c r="J263" s="4" cm="1">
        <f t="array" ref="J263">Distributed_Weight_INT(G263,HORIZONTAL_BEAM_CALCS!P_2,(HORIZONTAL_BEAM_CALCS!L/2)-0.05,(HORIZONTAL_BEAM_CALCS!L/2)+0.05)</f>
        <v>0</v>
      </c>
      <c r="K263" s="4">
        <f>(1/(([0]!E*10^9)*HORIZONTAL_BEAM_CALCS!Ix))*(H263+I263+J263)</f>
        <v>-3.3429593149740038E-7</v>
      </c>
      <c r="L263" s="13">
        <f t="shared" si="14"/>
        <v>1.2054890235935162E-5</v>
      </c>
      <c r="M263">
        <f t="shared" si="13"/>
        <v>6.423696070335799E-6</v>
      </c>
      <c r="N263" s="17">
        <f t="shared" si="15"/>
        <v>-9.7973190688706028E-6</v>
      </c>
    </row>
    <row r="264" spans="1:14" x14ac:dyDescent="0.2">
      <c r="A264" s="4">
        <v>0.52600000000000002</v>
      </c>
      <c r="B264" s="4" cm="1">
        <f t="array" ref="B264">(Distributed_Weight(A264,HORIZONTAL_BEAM_CALCS!P_1,(HORIZONTAL_BEAM_CALCS!L/2)-0.05,0))</f>
        <v>-39.914887718250569</v>
      </c>
      <c r="C264" s="4" cm="1">
        <f t="array" ref="C264">Distributed_Weight(A264,[0]!P_3,HORIZONTAL_BEAM_CALCS!b,(HORIZONTAL_BEAM_CALCS!L/2-0.05))</f>
        <v>0</v>
      </c>
      <c r="D264" s="4" cm="1">
        <f t="array" ref="D264">Distributed_Weight(A264,HORIZONTAL_BEAM_CALCS!P_2,(HORIZONTAL_BEAM_CALCS!L/2)-0.05,(HORIZONTAL_BEAM_CALCS!L/2)+0.05)</f>
        <v>0</v>
      </c>
      <c r="E264" s="17">
        <f>(1/(([0]!E*10^9)*HORIZONTAL_BEAM_CALCS!Ix))*(B264+C264+D264)</f>
        <v>-1.9285458711755623E-6</v>
      </c>
      <c r="G264" s="4">
        <v>0.52600000000000002</v>
      </c>
      <c r="H264" s="4" cm="1">
        <f t="array" ref="H264">(Distributed_Weight_INT(G264,HORIZONTAL_BEAM_CALCS!P_1,(HORIZONTAL_BEAM_CALCS!L/2)-0.05,0))</f>
        <v>-6.9984103132666009</v>
      </c>
      <c r="I264" s="4" cm="1">
        <f t="array" ref="I264">Distributed_Weight_INT(G264,[0]!P_3,HORIZONTAL_BEAM_CALCS!b,(HORIZONTAL_BEAM_CALCS!L/2-0.05))</f>
        <v>0</v>
      </c>
      <c r="J264" s="4" cm="1">
        <f t="array" ref="J264">Distributed_Weight_INT(G264,HORIZONTAL_BEAM_CALCS!P_2,(HORIZONTAL_BEAM_CALCS!L/2)-0.05,(HORIZONTAL_BEAM_CALCS!L/2)+0.05)</f>
        <v>0</v>
      </c>
      <c r="K264" s="4">
        <f>(1/(([0]!E*10^9)*HORIZONTAL_BEAM_CALCS!Ix))*(H264+I264+J264)</f>
        <v>-3.3813837607944864E-7</v>
      </c>
      <c r="L264" s="13">
        <f t="shared" si="14"/>
        <v>1.2051047791353113E-5</v>
      </c>
      <c r="M264">
        <f t="shared" si="13"/>
        <v>6.447805850807669E-6</v>
      </c>
      <c r="N264" s="17">
        <f t="shared" si="15"/>
        <v>-9.7732092883987345E-6</v>
      </c>
    </row>
    <row r="265" spans="1:14" x14ac:dyDescent="0.2">
      <c r="A265" s="4">
        <v>0.52800000000000002</v>
      </c>
      <c r="B265" s="4" cm="1">
        <f t="array" ref="B265">(Distributed_Weight(A265,HORIZONTAL_BEAM_CALCS!P_1,(HORIZONTAL_BEAM_CALCS!L/2)-0.05,0))</f>
        <v>-40.219000049316776</v>
      </c>
      <c r="C265" s="4" cm="1">
        <f t="array" ref="C265">Distributed_Weight(A265,[0]!P_3,HORIZONTAL_BEAM_CALCS!b,(HORIZONTAL_BEAM_CALCS!L/2-0.05))</f>
        <v>0</v>
      </c>
      <c r="D265" s="4" cm="1">
        <f t="array" ref="D265">Distributed_Weight(A265,HORIZONTAL_BEAM_CALCS!P_2,(HORIZONTAL_BEAM_CALCS!L/2)-0.05,(HORIZONTAL_BEAM_CALCS!L/2)+0.05)</f>
        <v>0</v>
      </c>
      <c r="E265" s="17">
        <f>(1/(([0]!E*10^9)*HORIZONTAL_BEAM_CALCS!Ix))*(B265+C265+D265)</f>
        <v>-1.9432395008956615E-6</v>
      </c>
      <c r="G265" s="4">
        <v>0.52800000000000002</v>
      </c>
      <c r="H265" s="4" cm="1">
        <f t="array" ref="H265">(Distributed_Weight_INT(G265,HORIZONTAL_BEAM_CALCS!P_1,(HORIZONTAL_BEAM_CALCS!L/2)-0.05,0))</f>
        <v>-7.078544008679752</v>
      </c>
      <c r="I265" s="4" cm="1">
        <f t="array" ref="I265">Distributed_Weight_INT(G265,[0]!P_3,HORIZONTAL_BEAM_CALCS!b,(HORIZONTAL_BEAM_CALCS!L/2-0.05))</f>
        <v>0</v>
      </c>
      <c r="J265" s="4" cm="1">
        <f t="array" ref="J265">Distributed_Weight_INT(G265,HORIZONTAL_BEAM_CALCS!P_2,(HORIZONTAL_BEAM_CALCS!L/2)-0.05,(HORIZONTAL_BEAM_CALCS!L/2)+0.05)</f>
        <v>0</v>
      </c>
      <c r="K265" s="4">
        <f>(1/(([0]!E*10^9)*HORIZONTAL_BEAM_CALCS!Ix))*(H265+I265+J265)</f>
        <v>-3.4201015215763638E-7</v>
      </c>
      <c r="L265" s="13">
        <f t="shared" si="14"/>
        <v>1.2047176015274926E-5</v>
      </c>
      <c r="M265">
        <f t="shared" si="13"/>
        <v>6.4719079463903751E-6</v>
      </c>
      <c r="N265" s="17">
        <f t="shared" si="15"/>
        <v>-9.7491071928160275E-6</v>
      </c>
    </row>
    <row r="266" spans="1:14" x14ac:dyDescent="0.2">
      <c r="A266" s="4">
        <v>0.53</v>
      </c>
      <c r="B266" s="4" cm="1">
        <f t="array" ref="B266">(Distributed_Weight(A266,HORIZONTAL_BEAM_CALCS!P_1,(HORIZONTAL_BEAM_CALCS!L/2)-0.05,0))</f>
        <v>-40.524266506876586</v>
      </c>
      <c r="C266" s="4" cm="1">
        <f t="array" ref="C266">Distributed_Weight(A266,[0]!P_3,HORIZONTAL_BEAM_CALCS!b,(HORIZONTAL_BEAM_CALCS!L/2-0.05))</f>
        <v>0</v>
      </c>
      <c r="D266" s="4" cm="1">
        <f t="array" ref="D266">Distributed_Weight(A266,HORIZONTAL_BEAM_CALCS!P_2,(HORIZONTAL_BEAM_CALCS!L/2)-0.05,(HORIZONTAL_BEAM_CALCS!L/2)+0.05)</f>
        <v>0</v>
      </c>
      <c r="E266" s="17">
        <f>(1/(([0]!E*10^9)*HORIZONTAL_BEAM_CALCS!Ix))*(B266+C266+D266)</f>
        <v>-1.9579888939164058E-6</v>
      </c>
      <c r="G266" s="4">
        <v>0.53</v>
      </c>
      <c r="H266" s="4" cm="1">
        <f t="array" ref="H266">(Distributed_Weight_INT(G266,HORIZONTAL_BEAM_CALCS!P_1,(HORIZONTAL_BEAM_CALCS!L/2)-0.05,0))</f>
        <v>-7.1592870828815292</v>
      </c>
      <c r="I266" s="4" cm="1">
        <f t="array" ref="I266">Distributed_Weight_INT(G266,[0]!P_3,HORIZONTAL_BEAM_CALCS!b,(HORIZONTAL_BEAM_CALCS!L/2-0.05))</f>
        <v>0</v>
      </c>
      <c r="J266" s="4" cm="1">
        <f t="array" ref="J266">Distributed_Weight_INT(G266,HORIZONTAL_BEAM_CALCS!P_2,(HORIZONTAL_BEAM_CALCS!L/2)-0.05,(HORIZONTAL_BEAM_CALCS!L/2)+0.05)</f>
        <v>0</v>
      </c>
      <c r="K266" s="4">
        <f>(1/(([0]!E*10^9)*HORIZONTAL_BEAM_CALCS!Ix))*(H266+I266+J266)</f>
        <v>-3.4591137125856501E-7</v>
      </c>
      <c r="L266" s="13">
        <f t="shared" si="14"/>
        <v>1.2043274796173997E-5</v>
      </c>
      <c r="M266">
        <f t="shared" si="13"/>
        <v>6.4960022984209252E-6</v>
      </c>
      <c r="N266" s="17">
        <f t="shared" si="15"/>
        <v>-9.7250128407854783E-6</v>
      </c>
    </row>
    <row r="267" spans="1:14" x14ac:dyDescent="0.2">
      <c r="A267" s="4">
        <v>0.53200000000000003</v>
      </c>
      <c r="B267" s="4" cm="1">
        <f t="array" ref="B267">(Distributed_Weight(A267,HORIZONTAL_BEAM_CALCS!P_1,(HORIZONTAL_BEAM_CALCS!L/2)-0.05,0))</f>
        <v>-40.830687090930006</v>
      </c>
      <c r="C267" s="4" cm="1">
        <f t="array" ref="C267">Distributed_Weight(A267,[0]!P_3,HORIZONTAL_BEAM_CALCS!b,(HORIZONTAL_BEAM_CALCS!L/2-0.05))</f>
        <v>0</v>
      </c>
      <c r="D267" s="4" cm="1">
        <f t="array" ref="D267">Distributed_Weight(A267,HORIZONTAL_BEAM_CALCS!P_2,(HORIZONTAL_BEAM_CALCS!L/2)-0.05,(HORIZONTAL_BEAM_CALCS!L/2)+0.05)</f>
        <v>0</v>
      </c>
      <c r="E267" s="17">
        <f>(1/(([0]!E*10^9)*HORIZONTAL_BEAM_CALCS!Ix))*(B267+C267+D267)</f>
        <v>-1.9727940502377958E-6</v>
      </c>
      <c r="G267" s="4">
        <v>0.53200000000000003</v>
      </c>
      <c r="H267" s="4" cm="1">
        <f t="array" ref="H267">(Distributed_Weight_INT(G267,HORIZONTAL_BEAM_CALCS!P_1,(HORIZONTAL_BEAM_CALCS!L/2)-0.05,0))</f>
        <v>-7.2406418441249212</v>
      </c>
      <c r="I267" s="4" cm="1">
        <f t="array" ref="I267">Distributed_Weight_INT(G267,[0]!P_3,HORIZONTAL_BEAM_CALCS!b,(HORIZONTAL_BEAM_CALCS!L/2-0.05))</f>
        <v>0</v>
      </c>
      <c r="J267" s="4" cm="1">
        <f t="array" ref="J267">Distributed_Weight_INT(G267,HORIZONTAL_BEAM_CALCS!P_2,(HORIZONTAL_BEAM_CALCS!L/2)-0.05,(HORIZONTAL_BEAM_CALCS!L/2)+0.05)</f>
        <v>0</v>
      </c>
      <c r="K267" s="4">
        <f>(1/(([0]!E*10^9)*HORIZONTAL_BEAM_CALCS!Ix))*(H267+I267+J267)</f>
        <v>-3.4984214490883582E-7</v>
      </c>
      <c r="L267" s="13">
        <f t="shared" si="14"/>
        <v>1.2039344022523726E-5</v>
      </c>
      <c r="M267">
        <f t="shared" si="13"/>
        <v>6.5200888480132728E-6</v>
      </c>
      <c r="N267" s="17">
        <f t="shared" si="15"/>
        <v>-9.7009262911931306E-6</v>
      </c>
    </row>
    <row r="268" spans="1:14" x14ac:dyDescent="0.2">
      <c r="A268" s="4">
        <v>0.53400000000000003</v>
      </c>
      <c r="B268" s="4" cm="1">
        <f t="array" ref="B268">(Distributed_Weight(A268,HORIZONTAL_BEAM_CALCS!P_1,(HORIZONTAL_BEAM_CALCS!L/2)-0.05,0))</f>
        <v>-41.138261801477036</v>
      </c>
      <c r="C268" s="4" cm="1">
        <f t="array" ref="C268">Distributed_Weight(A268,[0]!P_3,HORIZONTAL_BEAM_CALCS!b,(HORIZONTAL_BEAM_CALCS!L/2-0.05))</f>
        <v>0</v>
      </c>
      <c r="D268" s="4" cm="1">
        <f t="array" ref="D268">Distributed_Weight(A268,HORIZONTAL_BEAM_CALCS!P_2,(HORIZONTAL_BEAM_CALCS!L/2)-0.05,(HORIZONTAL_BEAM_CALCS!L/2)+0.05)</f>
        <v>0</v>
      </c>
      <c r="E268" s="17">
        <f>(1/(([0]!E*10^9)*HORIZONTAL_BEAM_CALCS!Ix))*(B268+C268+D268)</f>
        <v>-1.9876549698598313E-6</v>
      </c>
      <c r="G268" s="4">
        <v>0.53400000000000003</v>
      </c>
      <c r="H268" s="4" cm="1">
        <f t="array" ref="H268">(Distributed_Weight_INT(G268,HORIZONTAL_BEAM_CALCS!P_1,(HORIZONTAL_BEAM_CALCS!L/2)-0.05,0))</f>
        <v>-7.3226106006629124</v>
      </c>
      <c r="I268" s="4" cm="1">
        <f t="array" ref="I268">Distributed_Weight_INT(G268,[0]!P_3,HORIZONTAL_BEAM_CALCS!b,(HORIZONTAL_BEAM_CALCS!L/2-0.05))</f>
        <v>0</v>
      </c>
      <c r="J268" s="4" cm="1">
        <f t="array" ref="J268">Distributed_Weight_INT(G268,HORIZONTAL_BEAM_CALCS!P_2,(HORIZONTAL_BEAM_CALCS!L/2)-0.05,(HORIZONTAL_BEAM_CALCS!L/2)+0.05)</f>
        <v>0</v>
      </c>
      <c r="K268" s="4">
        <f>(1/(([0]!E*10^9)*HORIZONTAL_BEAM_CALCS!Ix))*(H268+I268+J268)</f>
        <v>-3.5380258463504999E-7</v>
      </c>
      <c r="L268" s="13">
        <f t="shared" si="14"/>
        <v>1.2035383582797513E-5</v>
      </c>
      <c r="M268">
        <f t="shared" si="13"/>
        <v>6.5441675360583207E-6</v>
      </c>
      <c r="N268" s="17">
        <f t="shared" si="15"/>
        <v>-9.6768476031480828E-6</v>
      </c>
    </row>
    <row r="269" spans="1:14" x14ac:dyDescent="0.2">
      <c r="A269" s="4">
        <v>0.53600000000000003</v>
      </c>
      <c r="B269" s="4" cm="1">
        <f t="array" ref="B269">(Distributed_Weight(A269,HORIZONTAL_BEAM_CALCS!P_1,(HORIZONTAL_BEAM_CALCS!L/2)-0.05,0))</f>
        <v>-41.446990638517676</v>
      </c>
      <c r="C269" s="4" cm="1">
        <f t="array" ref="C269">Distributed_Weight(A269,[0]!P_3,HORIZONTAL_BEAM_CALCS!b,(HORIZONTAL_BEAM_CALCS!L/2-0.05))</f>
        <v>0</v>
      </c>
      <c r="D269" s="4" cm="1">
        <f t="array" ref="D269">Distributed_Weight(A269,HORIZONTAL_BEAM_CALCS!P_2,(HORIZONTAL_BEAM_CALCS!L/2)-0.05,(HORIZONTAL_BEAM_CALCS!L/2)+0.05)</f>
        <v>0</v>
      </c>
      <c r="E269" s="17">
        <f>(1/(([0]!E*10^9)*HORIZONTAL_BEAM_CALCS!Ix))*(B269+C269+D269)</f>
        <v>-2.0025716527825125E-6</v>
      </c>
      <c r="G269" s="4">
        <v>0.53600000000000003</v>
      </c>
      <c r="H269" s="4" cm="1">
        <f t="array" ref="H269">(Distributed_Weight_INT(G269,HORIZONTAL_BEAM_CALCS!P_1,(HORIZONTAL_BEAM_CALCS!L/2)-0.05,0))</f>
        <v>-7.4051956607484923</v>
      </c>
      <c r="I269" s="4" cm="1">
        <f t="array" ref="I269">Distributed_Weight_INT(G269,[0]!P_3,HORIZONTAL_BEAM_CALCS!b,(HORIZONTAL_BEAM_CALCS!L/2-0.05))</f>
        <v>0</v>
      </c>
      <c r="J269" s="4" cm="1">
        <f t="array" ref="J269">Distributed_Weight_INT(G269,HORIZONTAL_BEAM_CALCS!P_2,(HORIZONTAL_BEAM_CALCS!L/2)-0.05,(HORIZONTAL_BEAM_CALCS!L/2)+0.05)</f>
        <v>0</v>
      </c>
      <c r="K269" s="4">
        <f>(1/(([0]!E*10^9)*HORIZONTAL_BEAM_CALCS!Ix))*(H269+I269+J269)</f>
        <v>-3.5779280196380891E-7</v>
      </c>
      <c r="L269" s="13">
        <f t="shared" si="14"/>
        <v>1.2031393365468754E-5</v>
      </c>
      <c r="M269">
        <f t="shared" si="13"/>
        <v>6.5682383032239155E-6</v>
      </c>
      <c r="N269" s="17">
        <f t="shared" si="15"/>
        <v>-9.6527768359824871E-6</v>
      </c>
    </row>
    <row r="270" spans="1:14" x14ac:dyDescent="0.2">
      <c r="A270" s="4">
        <v>0.53800000000000003</v>
      </c>
      <c r="B270" s="4" cm="1">
        <f t="array" ref="B270">(Distributed_Weight(A270,HORIZONTAL_BEAM_CALCS!P_1,(HORIZONTAL_BEAM_CALCS!L/2)-0.05,0))</f>
        <v>-41.756873602051925</v>
      </c>
      <c r="C270" s="4" cm="1">
        <f t="array" ref="C270">Distributed_Weight(A270,[0]!P_3,HORIZONTAL_BEAM_CALCS!b,(HORIZONTAL_BEAM_CALCS!L/2-0.05))</f>
        <v>0</v>
      </c>
      <c r="D270" s="4" cm="1">
        <f t="array" ref="D270">Distributed_Weight(A270,HORIZONTAL_BEAM_CALCS!P_2,(HORIZONTAL_BEAM_CALCS!L/2)-0.05,(HORIZONTAL_BEAM_CALCS!L/2)+0.05)</f>
        <v>0</v>
      </c>
      <c r="E270" s="17">
        <f>(1/(([0]!E*10^9)*HORIZONTAL_BEAM_CALCS!Ix))*(B270+C270+D270)</f>
        <v>-2.0175440990058387E-6</v>
      </c>
      <c r="G270" s="4">
        <v>0.53800000000000003</v>
      </c>
      <c r="H270" s="4" cm="1">
        <f t="array" ref="H270">(Distributed_Weight_INT(G270,HORIZONTAL_BEAM_CALCS!P_1,(HORIZONTAL_BEAM_CALCS!L/2)-0.05,0))</f>
        <v>-7.4883993326346463</v>
      </c>
      <c r="I270" s="4" cm="1">
        <f t="array" ref="I270">Distributed_Weight_INT(G270,[0]!P_3,HORIZONTAL_BEAM_CALCS!b,(HORIZONTAL_BEAM_CALCS!L/2-0.05))</f>
        <v>0</v>
      </c>
      <c r="J270" s="4" cm="1">
        <f t="array" ref="J270">Distributed_Weight_INT(G270,HORIZONTAL_BEAM_CALCS!P_2,(HORIZONTAL_BEAM_CALCS!L/2)-0.05,(HORIZONTAL_BEAM_CALCS!L/2)+0.05)</f>
        <v>0</v>
      </c>
      <c r="K270" s="4">
        <f>(1/(([0]!E*10^9)*HORIZONTAL_BEAM_CALCS!Ix))*(H270+I270+J270)</f>
        <v>-3.6181290842171382E-7</v>
      </c>
      <c r="L270" s="13">
        <f t="shared" si="14"/>
        <v>1.2027373259010848E-5</v>
      </c>
      <c r="M270">
        <f t="shared" si="13"/>
        <v>6.592301089954853E-6</v>
      </c>
      <c r="N270" s="17">
        <f t="shared" si="15"/>
        <v>-9.6287140492515504E-6</v>
      </c>
    </row>
    <row r="271" spans="1:14" x14ac:dyDescent="0.2">
      <c r="A271" s="4">
        <v>0.54</v>
      </c>
      <c r="B271" s="4" cm="1">
        <f t="array" ref="B271">(Distributed_Weight(A271,HORIZONTAL_BEAM_CALCS!P_1,(HORIZONTAL_BEAM_CALCS!L/2)-0.05,0))</f>
        <v>-42.067910692079785</v>
      </c>
      <c r="C271" s="4" cm="1">
        <f t="array" ref="C271">Distributed_Weight(A271,[0]!P_3,HORIZONTAL_BEAM_CALCS!b,(HORIZONTAL_BEAM_CALCS!L/2-0.05))</f>
        <v>0</v>
      </c>
      <c r="D271" s="4" cm="1">
        <f t="array" ref="D271">Distributed_Weight(A271,HORIZONTAL_BEAM_CALCS!P_2,(HORIZONTAL_BEAM_CALCS!L/2)-0.05,(HORIZONTAL_BEAM_CALCS!L/2)+0.05)</f>
        <v>0</v>
      </c>
      <c r="E271" s="17">
        <f>(1/(([0]!E*10^9)*HORIZONTAL_BEAM_CALCS!Ix))*(B271+C271+D271)</f>
        <v>-2.0325723085298108E-6</v>
      </c>
      <c r="G271" s="4">
        <v>0.54</v>
      </c>
      <c r="H271" s="4" cm="1">
        <f t="array" ref="H271">(Distributed_Weight_INT(G271,HORIZONTAL_BEAM_CALCS!P_1,(HORIZONTAL_BEAM_CALCS!L/2)-0.05,0))</f>
        <v>-7.5722239245743612</v>
      </c>
      <c r="I271" s="4" cm="1">
        <f t="array" ref="I271">Distributed_Weight_INT(G271,[0]!P_3,HORIZONTAL_BEAM_CALCS!b,(HORIZONTAL_BEAM_CALCS!L/2-0.05))</f>
        <v>0</v>
      </c>
      <c r="J271" s="4" cm="1">
        <f t="array" ref="J271">Distributed_Weight_INT(G271,HORIZONTAL_BEAM_CALCS!P_2,(HORIZONTAL_BEAM_CALCS!L/2)-0.05,(HORIZONTAL_BEAM_CALCS!L/2)+0.05)</f>
        <v>0</v>
      </c>
      <c r="K271" s="4">
        <f>(1/(([0]!E*10^9)*HORIZONTAL_BEAM_CALCS!Ix))*(H271+I271+J271)</f>
        <v>-3.6586301553536596E-7</v>
      </c>
      <c r="L271" s="13">
        <f t="shared" si="14"/>
        <v>1.2023323151897195E-5</v>
      </c>
      <c r="M271">
        <f t="shared" si="13"/>
        <v>6.616355836472875E-6</v>
      </c>
      <c r="N271" s="17">
        <f t="shared" si="15"/>
        <v>-9.6046593027335268E-6</v>
      </c>
    </row>
    <row r="272" spans="1:14" x14ac:dyDescent="0.2">
      <c r="A272" s="4">
        <v>0.54200000000000004</v>
      </c>
      <c r="B272" s="4" cm="1">
        <f t="array" ref="B272">(Distributed_Weight(A272,HORIZONTAL_BEAM_CALCS!P_1,(HORIZONTAL_BEAM_CALCS!L/2)-0.05,0))</f>
        <v>-42.380101908601254</v>
      </c>
      <c r="C272" s="4" cm="1">
        <f t="array" ref="C272">Distributed_Weight(A272,[0]!P_3,HORIZONTAL_BEAM_CALCS!b,(HORIZONTAL_BEAM_CALCS!L/2-0.05))</f>
        <v>0</v>
      </c>
      <c r="D272" s="4" cm="1">
        <f t="array" ref="D272">Distributed_Weight(A272,HORIZONTAL_BEAM_CALCS!P_2,(HORIZONTAL_BEAM_CALCS!L/2)-0.05,(HORIZONTAL_BEAM_CALCS!L/2)+0.05)</f>
        <v>0</v>
      </c>
      <c r="E272" s="17">
        <f>(1/(([0]!E*10^9)*HORIZONTAL_BEAM_CALCS!Ix))*(B272+C272+D272)</f>
        <v>-2.0476562813544287E-6</v>
      </c>
      <c r="G272" s="4">
        <v>0.54200000000000004</v>
      </c>
      <c r="H272" s="4" cm="1">
        <f t="array" ref="H272">(Distributed_Weight_INT(G272,HORIZONTAL_BEAM_CALCS!P_1,(HORIZONTAL_BEAM_CALCS!L/2)-0.05,0))</f>
        <v>-7.6566717448206276</v>
      </c>
      <c r="I272" s="4" cm="1">
        <f t="array" ref="I272">Distributed_Weight_INT(G272,[0]!P_3,HORIZONTAL_BEAM_CALCS!b,(HORIZONTAL_BEAM_CALCS!L/2-0.05))</f>
        <v>0</v>
      </c>
      <c r="J272" s="4" cm="1">
        <f t="array" ref="J272">Distributed_Weight_INT(G272,HORIZONTAL_BEAM_CALCS!P_2,(HORIZONTAL_BEAM_CALCS!L/2)-0.05,(HORIZONTAL_BEAM_CALCS!L/2)+0.05)</f>
        <v>0</v>
      </c>
      <c r="K272" s="4">
        <f>(1/(([0]!E*10^9)*HORIZONTAL_BEAM_CALCS!Ix))*(H272+I272+J272)</f>
        <v>-3.6994323483136683E-7</v>
      </c>
      <c r="L272" s="13">
        <f t="shared" si="14"/>
        <v>1.2019242932601195E-5</v>
      </c>
      <c r="M272">
        <f t="shared" si="13"/>
        <v>6.6404024827766694E-6</v>
      </c>
      <c r="N272" s="17">
        <f t="shared" si="15"/>
        <v>-9.5806126564297332E-6</v>
      </c>
    </row>
    <row r="273" spans="1:14" x14ac:dyDescent="0.2">
      <c r="A273" s="4">
        <v>0.54400000000000004</v>
      </c>
      <c r="B273" s="4" cm="1">
        <f t="array" ref="B273">(Distributed_Weight(A273,HORIZONTAL_BEAM_CALCS!P_1,(HORIZONTAL_BEAM_CALCS!L/2)-0.05,0))</f>
        <v>-42.693447251616334</v>
      </c>
      <c r="C273" s="4" cm="1">
        <f t="array" ref="C273">Distributed_Weight(A273,[0]!P_3,HORIZONTAL_BEAM_CALCS!b,(HORIZONTAL_BEAM_CALCS!L/2-0.05))</f>
        <v>0</v>
      </c>
      <c r="D273" s="4" cm="1">
        <f t="array" ref="D273">Distributed_Weight(A273,HORIZONTAL_BEAM_CALCS!P_2,(HORIZONTAL_BEAM_CALCS!L/2)-0.05,(HORIZONTAL_BEAM_CALCS!L/2)+0.05)</f>
        <v>0</v>
      </c>
      <c r="E273" s="17">
        <f>(1/(([0]!E*10^9)*HORIZONTAL_BEAM_CALCS!Ix))*(B273+C273+D273)</f>
        <v>-2.0627960174796919E-6</v>
      </c>
      <c r="G273" s="4">
        <v>0.54400000000000004</v>
      </c>
      <c r="H273" s="4" cm="1">
        <f t="array" ref="H273">(Distributed_Weight_INT(G273,HORIZONTAL_BEAM_CALCS!P_1,(HORIZONTAL_BEAM_CALCS!L/2)-0.05,0))</f>
        <v>-7.7417451016264298</v>
      </c>
      <c r="I273" s="4" cm="1">
        <f t="array" ref="I273">Distributed_Weight_INT(G273,[0]!P_3,HORIZONTAL_BEAM_CALCS!b,(HORIZONTAL_BEAM_CALCS!L/2-0.05))</f>
        <v>0</v>
      </c>
      <c r="J273" s="4" cm="1">
        <f t="array" ref="J273">Distributed_Weight_INT(G273,HORIZONTAL_BEAM_CALCS!P_2,(HORIZONTAL_BEAM_CALCS!L/2)-0.05,(HORIZONTAL_BEAM_CALCS!L/2)+0.05)</f>
        <v>0</v>
      </c>
      <c r="K273" s="4">
        <f>(1/(([0]!E*10^9)*HORIZONTAL_BEAM_CALCS!Ix))*(H273+I273+J273)</f>
        <v>-3.7405367783631749E-7</v>
      </c>
      <c r="L273" s="13">
        <f t="shared" si="14"/>
        <v>1.2015132489596245E-5</v>
      </c>
      <c r="M273">
        <f t="shared" si="13"/>
        <v>6.6644409686418719E-6</v>
      </c>
      <c r="N273" s="17">
        <f t="shared" si="15"/>
        <v>-9.5565741705645307E-6</v>
      </c>
    </row>
    <row r="274" spans="1:14" x14ac:dyDescent="0.2">
      <c r="A274" s="4">
        <v>0.54600000000000004</v>
      </c>
      <c r="B274" s="4" cm="1">
        <f t="array" ref="B274">(Distributed_Weight(A274,HORIZONTAL_BEAM_CALCS!P_1,(HORIZONTAL_BEAM_CALCS!L/2)-0.05,0))</f>
        <v>-43.00794672112503</v>
      </c>
      <c r="C274" s="4" cm="1">
        <f t="array" ref="C274">Distributed_Weight(A274,[0]!P_3,HORIZONTAL_BEAM_CALCS!b,(HORIZONTAL_BEAM_CALCS!L/2-0.05))</f>
        <v>0</v>
      </c>
      <c r="D274" s="4" cm="1">
        <f t="array" ref="D274">Distributed_Weight(A274,HORIZONTAL_BEAM_CALCS!P_2,(HORIZONTAL_BEAM_CALCS!L/2)-0.05,(HORIZONTAL_BEAM_CALCS!L/2)+0.05)</f>
        <v>0</v>
      </c>
      <c r="E274" s="17">
        <f>(1/(([0]!E*10^9)*HORIZONTAL_BEAM_CALCS!Ix))*(B274+C274+D274)</f>
        <v>-2.077991516905601E-6</v>
      </c>
      <c r="G274" s="4">
        <v>0.54600000000000004</v>
      </c>
      <c r="H274" s="4" cm="1">
        <f t="array" ref="H274">(Distributed_Weight_INT(G274,HORIZONTAL_BEAM_CALCS!P_1,(HORIZONTAL_BEAM_CALCS!L/2)-0.05,0))</f>
        <v>-7.8274463032447557</v>
      </c>
      <c r="I274" s="4" cm="1">
        <f t="array" ref="I274">Distributed_Weight_INT(G274,[0]!P_3,HORIZONTAL_BEAM_CALCS!b,(HORIZONTAL_BEAM_CALCS!L/2-0.05))</f>
        <v>0</v>
      </c>
      <c r="J274" s="4" cm="1">
        <f t="array" ref="J274">Distributed_Weight_INT(G274,HORIZONTAL_BEAM_CALCS!P_2,(HORIZONTAL_BEAM_CALCS!L/2)-0.05,(HORIZONTAL_BEAM_CALCS!L/2)+0.05)</f>
        <v>0</v>
      </c>
      <c r="K274" s="4">
        <f>(1/(([0]!E*10^9)*HORIZONTAL_BEAM_CALCS!Ix))*(H274+I274+J274)</f>
        <v>-3.7819445607681937E-7</v>
      </c>
      <c r="L274" s="13">
        <f t="shared" si="14"/>
        <v>1.2010991711355743E-5</v>
      </c>
      <c r="M274">
        <f t="shared" si="13"/>
        <v>6.6884712336210646E-6</v>
      </c>
      <c r="N274" s="17">
        <f t="shared" si="15"/>
        <v>-9.532543905585338E-6</v>
      </c>
    </row>
    <row r="275" spans="1:14" x14ac:dyDescent="0.2">
      <c r="A275" s="4">
        <v>0.54800000000000004</v>
      </c>
      <c r="B275" s="4" cm="1">
        <f t="array" ref="B275">(Distributed_Weight(A275,HORIZONTAL_BEAM_CALCS!P_1,(HORIZONTAL_BEAM_CALCS!L/2)-0.05,0))</f>
        <v>-43.32360031712733</v>
      </c>
      <c r="C275" s="4" cm="1">
        <f t="array" ref="C275">Distributed_Weight(A275,[0]!P_3,HORIZONTAL_BEAM_CALCS!b,(HORIZONTAL_BEAM_CALCS!L/2-0.05))</f>
        <v>0</v>
      </c>
      <c r="D275" s="4" cm="1">
        <f t="array" ref="D275">Distributed_Weight(A275,HORIZONTAL_BEAM_CALCS!P_2,(HORIZONTAL_BEAM_CALCS!L/2)-0.05,(HORIZONTAL_BEAM_CALCS!L/2)+0.05)</f>
        <v>0</v>
      </c>
      <c r="E275" s="17">
        <f>(1/(([0]!E*10^9)*HORIZONTAL_BEAM_CALCS!Ix))*(B275+C275+D275)</f>
        <v>-2.0932427796321551E-6</v>
      </c>
      <c r="G275" s="4">
        <v>0.54800000000000004</v>
      </c>
      <c r="H275" s="4" cm="1">
        <f t="array" ref="H275">(Distributed_Weight_INT(G275,HORIZONTAL_BEAM_CALCS!P_1,(HORIZONTAL_BEAM_CALCS!L/2)-0.05,0))</f>
        <v>-7.9137776579285921</v>
      </c>
      <c r="I275" s="4" cm="1">
        <f t="array" ref="I275">Distributed_Weight_INT(G275,[0]!P_3,HORIZONTAL_BEAM_CALCS!b,(HORIZONTAL_BEAM_CALCS!L/2-0.05))</f>
        <v>0</v>
      </c>
      <c r="J275" s="4" cm="1">
        <f t="array" ref="J275">Distributed_Weight_INT(G275,HORIZONTAL_BEAM_CALCS!P_2,(HORIZONTAL_BEAM_CALCS!L/2)-0.05,(HORIZONTAL_BEAM_CALCS!L/2)+0.05)</f>
        <v>0</v>
      </c>
      <c r="K275" s="4">
        <f>(1/(([0]!E*10^9)*HORIZONTAL_BEAM_CALCS!Ix))*(H275+I275+J275)</f>
        <v>-3.8236568107947367E-7</v>
      </c>
      <c r="L275" s="13">
        <f t="shared" si="14"/>
        <v>1.2006820486353089E-5</v>
      </c>
      <c r="M275">
        <f t="shared" si="13"/>
        <v>6.7124932170437763E-6</v>
      </c>
      <c r="N275" s="17">
        <f t="shared" si="15"/>
        <v>-9.5085219221626263E-6</v>
      </c>
    </row>
    <row r="276" spans="1:14" x14ac:dyDescent="0.2">
      <c r="A276" s="4">
        <v>0.55000000000000004</v>
      </c>
      <c r="B276" s="4" cm="1">
        <f t="array" ref="B276">(Distributed_Weight(A276,HORIZONTAL_BEAM_CALCS!P_1,(HORIZONTAL_BEAM_CALCS!L/2)-0.05,0))</f>
        <v>-43.640408039623239</v>
      </c>
      <c r="C276" s="4" cm="1">
        <f t="array" ref="C276">Distributed_Weight(A276,[0]!P_3,HORIZONTAL_BEAM_CALCS!b,(HORIZONTAL_BEAM_CALCS!L/2-0.05))</f>
        <v>0</v>
      </c>
      <c r="D276" s="4" cm="1">
        <f t="array" ref="D276">Distributed_Weight(A276,HORIZONTAL_BEAM_CALCS!P_2,(HORIZONTAL_BEAM_CALCS!L/2)-0.05,(HORIZONTAL_BEAM_CALCS!L/2)+0.05)</f>
        <v>0</v>
      </c>
      <c r="E276" s="17">
        <f>(1/(([0]!E*10^9)*HORIZONTAL_BEAM_CALCS!Ix))*(B276+C276+D276)</f>
        <v>-2.108549805659355E-6</v>
      </c>
      <c r="G276" s="4">
        <v>0.55000000000000004</v>
      </c>
      <c r="H276" s="4" cm="1">
        <f t="array" ref="H276">(Distributed_Weight_INT(G276,HORIZONTAL_BEAM_CALCS!P_1,(HORIZONTAL_BEAM_CALCS!L/2)-0.05,0))</f>
        <v>-8.0007414739309279</v>
      </c>
      <c r="I276" s="4" cm="1">
        <f t="array" ref="I276">Distributed_Weight_INT(G276,[0]!P_3,HORIZONTAL_BEAM_CALCS!b,(HORIZONTAL_BEAM_CALCS!L/2-0.05))</f>
        <v>0</v>
      </c>
      <c r="J276" s="4" cm="1">
        <f t="array" ref="J276">Distributed_Weight_INT(G276,HORIZONTAL_BEAM_CALCS!P_2,(HORIZONTAL_BEAM_CALCS!L/2)-0.05,(HORIZONTAL_BEAM_CALCS!L/2)+0.05)</f>
        <v>0</v>
      </c>
      <c r="K276" s="4">
        <f>(1/(([0]!E*10^9)*HORIZONTAL_BEAM_CALCS!Ix))*(H276+I276+J276)</f>
        <v>-3.8656746437088181E-7</v>
      </c>
      <c r="L276" s="13">
        <f t="shared" si="14"/>
        <v>1.200261870306168E-5</v>
      </c>
      <c r="M276">
        <f t="shared" si="13"/>
        <v>6.7365068580164823E-6</v>
      </c>
      <c r="N276" s="17">
        <f t="shared" si="15"/>
        <v>-9.4845082811899195E-6</v>
      </c>
    </row>
    <row r="277" spans="1:14" x14ac:dyDescent="0.2">
      <c r="A277" s="4">
        <v>0.55200000000000005</v>
      </c>
      <c r="B277" s="4" cm="1">
        <f t="array" ref="B277">(Distributed_Weight(A277,HORIZONTAL_BEAM_CALCS!P_1,(HORIZONTAL_BEAM_CALCS!L/2)-0.05,0))</f>
        <v>-43.958369888612751</v>
      </c>
      <c r="C277" s="4" cm="1">
        <f t="array" ref="C277">Distributed_Weight(A277,[0]!P_3,HORIZONTAL_BEAM_CALCS!b,(HORIZONTAL_BEAM_CALCS!L/2-0.05))</f>
        <v>0</v>
      </c>
      <c r="D277" s="4" cm="1">
        <f t="array" ref="D277">Distributed_Weight(A277,HORIZONTAL_BEAM_CALCS!P_2,(HORIZONTAL_BEAM_CALCS!L/2)-0.05,(HORIZONTAL_BEAM_CALCS!L/2)+0.05)</f>
        <v>0</v>
      </c>
      <c r="E277" s="17">
        <f>(1/(([0]!E*10^9)*HORIZONTAL_BEAM_CALCS!Ix))*(B277+C277+D277)</f>
        <v>-2.1239125949871998E-6</v>
      </c>
      <c r="G277" s="4">
        <v>0.55200000000000005</v>
      </c>
      <c r="H277" s="4" cm="1">
        <f t="array" ref="H277">(Distributed_Weight_INT(G277,HORIZONTAL_BEAM_CALCS!P_1,(HORIZONTAL_BEAM_CALCS!L/2)-0.05,0))</f>
        <v>-8.0883400595047483</v>
      </c>
      <c r="I277" s="4" cm="1">
        <f t="array" ref="I277">Distributed_Weight_INT(G277,[0]!P_3,HORIZONTAL_BEAM_CALCS!b,(HORIZONTAL_BEAM_CALCS!L/2-0.05))</f>
        <v>0</v>
      </c>
      <c r="J277" s="4" cm="1">
        <f t="array" ref="J277">Distributed_Weight_INT(G277,HORIZONTAL_BEAM_CALCS!P_2,(HORIZONTAL_BEAM_CALCS!L/2)-0.05,(HORIZONTAL_BEAM_CALCS!L/2)+0.05)</f>
        <v>0</v>
      </c>
      <c r="K277" s="4">
        <f>(1/(([0]!E*10^9)*HORIZONTAL_BEAM_CALCS!Ix))*(H277+I277+J277)</f>
        <v>-3.9079991747764489E-7</v>
      </c>
      <c r="L277" s="13">
        <f t="shared" si="14"/>
        <v>1.1998386249954917E-5</v>
      </c>
      <c r="M277">
        <f t="shared" si="13"/>
        <v>6.7605120954226053E-6</v>
      </c>
      <c r="N277" s="17">
        <f t="shared" si="15"/>
        <v>-9.4605030437837973E-6</v>
      </c>
    </row>
    <row r="278" spans="1:14" x14ac:dyDescent="0.2">
      <c r="A278" s="4">
        <v>0.55400000000000005</v>
      </c>
      <c r="B278" s="4" cm="1">
        <f t="array" ref="B278">(Distributed_Weight(A278,HORIZONTAL_BEAM_CALCS!P_1,(HORIZONTAL_BEAM_CALCS!L/2)-0.05,0))</f>
        <v>-44.277485864095887</v>
      </c>
      <c r="C278" s="4" cm="1">
        <f t="array" ref="C278">Distributed_Weight(A278,[0]!P_3,HORIZONTAL_BEAM_CALCS!b,(HORIZONTAL_BEAM_CALCS!L/2-0.05))</f>
        <v>0</v>
      </c>
      <c r="D278" s="4" cm="1">
        <f t="array" ref="D278">Distributed_Weight(A278,HORIZONTAL_BEAM_CALCS!P_2,(HORIZONTAL_BEAM_CALCS!L/2)-0.05,(HORIZONTAL_BEAM_CALCS!L/2)+0.05)</f>
        <v>0</v>
      </c>
      <c r="E278" s="17">
        <f>(1/(([0]!E*10^9)*HORIZONTAL_BEAM_CALCS!Ix))*(B278+C278+D278)</f>
        <v>-2.1393311476156913E-6</v>
      </c>
      <c r="G278" s="4">
        <v>0.55400000000000005</v>
      </c>
      <c r="H278" s="4" cm="1">
        <f t="array" ref="H278">(Distributed_Weight_INT(G278,HORIZONTAL_BEAM_CALCS!P_1,(HORIZONTAL_BEAM_CALCS!L/2)-0.05,0))</f>
        <v>-8.1765757229030402</v>
      </c>
      <c r="I278" s="4" cm="1">
        <f t="array" ref="I278">Distributed_Weight_INT(G278,[0]!P_3,HORIZONTAL_BEAM_CALCS!b,(HORIZONTAL_BEAM_CALCS!L/2-0.05))</f>
        <v>0</v>
      </c>
      <c r="J278" s="4" cm="1">
        <f t="array" ref="J278">Distributed_Weight_INT(G278,HORIZONTAL_BEAM_CALCS!P_2,(HORIZONTAL_BEAM_CALCS!L/2)-0.05,(HORIZONTAL_BEAM_CALCS!L/2)+0.05)</f>
        <v>0</v>
      </c>
      <c r="K278" s="4">
        <f>(1/(([0]!E*10^9)*HORIZONTAL_BEAM_CALCS!Ix))*(H278+I278+J278)</f>
        <v>-3.9506315192636429E-7</v>
      </c>
      <c r="L278" s="13">
        <f t="shared" si="14"/>
        <v>1.1994123015506197E-5</v>
      </c>
      <c r="M278">
        <f t="shared" si="13"/>
        <v>6.7845088679225155E-6</v>
      </c>
      <c r="N278" s="17">
        <f t="shared" si="15"/>
        <v>-9.4365062712838871E-6</v>
      </c>
    </row>
    <row r="279" spans="1:14" x14ac:dyDescent="0.2">
      <c r="A279" s="4">
        <v>0.55600000000000005</v>
      </c>
      <c r="B279" s="4" cm="1">
        <f t="array" ref="B279">(Distributed_Weight(A279,HORIZONTAL_BEAM_CALCS!P_1,(HORIZONTAL_BEAM_CALCS!L/2)-0.05,0))</f>
        <v>-44.597755966072626</v>
      </c>
      <c r="C279" s="4" cm="1">
        <f t="array" ref="C279">Distributed_Weight(A279,[0]!P_3,HORIZONTAL_BEAM_CALCS!b,(HORIZONTAL_BEAM_CALCS!L/2-0.05))</f>
        <v>0</v>
      </c>
      <c r="D279" s="4" cm="1">
        <f t="array" ref="D279">Distributed_Weight(A279,HORIZONTAL_BEAM_CALCS!P_2,(HORIZONTAL_BEAM_CALCS!L/2)-0.05,(HORIZONTAL_BEAM_CALCS!L/2)+0.05)</f>
        <v>0</v>
      </c>
      <c r="E279" s="17">
        <f>(1/(([0]!E*10^9)*HORIZONTAL_BEAM_CALCS!Ix))*(B279+C279+D279)</f>
        <v>-2.1548054635448274E-6</v>
      </c>
      <c r="G279" s="4">
        <v>0.55600000000000005</v>
      </c>
      <c r="H279" s="4" cm="1">
        <f t="array" ref="H279">(Distributed_Weight_INT(G279,HORIZONTAL_BEAM_CALCS!P_1,(HORIZONTAL_BEAM_CALCS!L/2)-0.05,0))</f>
        <v>-8.2654507723787933</v>
      </c>
      <c r="I279" s="4" cm="1">
        <f t="array" ref="I279">Distributed_Weight_INT(G279,[0]!P_3,HORIZONTAL_BEAM_CALCS!b,(HORIZONTAL_BEAM_CALCS!L/2-0.05))</f>
        <v>0</v>
      </c>
      <c r="J279" s="4" cm="1">
        <f t="array" ref="J279">Distributed_Weight_INT(G279,HORIZONTAL_BEAM_CALCS!P_2,(HORIZONTAL_BEAM_CALCS!L/2)-0.05,(HORIZONTAL_BEAM_CALCS!L/2)+0.05)</f>
        <v>0</v>
      </c>
      <c r="K279" s="4">
        <f>(1/(([0]!E*10^9)*HORIZONTAL_BEAM_CALCS!Ix))*(H279+I279+J279)</f>
        <v>-3.9935727924364138E-7</v>
      </c>
      <c r="L279" s="13">
        <f t="shared" si="14"/>
        <v>1.1989828888188921E-5</v>
      </c>
      <c r="M279">
        <f t="shared" si="13"/>
        <v>6.808497113953528E-6</v>
      </c>
      <c r="N279" s="17">
        <f t="shared" si="15"/>
        <v>-9.4125180252528755E-6</v>
      </c>
    </row>
    <row r="280" spans="1:14" x14ac:dyDescent="0.2">
      <c r="A280" s="4">
        <v>0.55800000000000005</v>
      </c>
      <c r="B280" s="4" cm="1">
        <f t="array" ref="B280">(Distributed_Weight(A280,HORIZONTAL_BEAM_CALCS!P_1,(HORIZONTAL_BEAM_CALCS!L/2)-0.05,0))</f>
        <v>-44.919180194542967</v>
      </c>
      <c r="C280" s="4" cm="1">
        <f t="array" ref="C280">Distributed_Weight(A280,[0]!P_3,HORIZONTAL_BEAM_CALCS!b,(HORIZONTAL_BEAM_CALCS!L/2-0.05))</f>
        <v>0</v>
      </c>
      <c r="D280" s="4" cm="1">
        <f t="array" ref="D280">Distributed_Weight(A280,HORIZONTAL_BEAM_CALCS!P_2,(HORIZONTAL_BEAM_CALCS!L/2)-0.05,(HORIZONTAL_BEAM_CALCS!L/2)+0.05)</f>
        <v>0</v>
      </c>
      <c r="E280" s="17">
        <f>(1/(([0]!E*10^9)*HORIZONTAL_BEAM_CALCS!Ix))*(B280+C280+D280)</f>
        <v>-2.1703355427746093E-6</v>
      </c>
      <c r="G280" s="4">
        <v>0.55800000000000005</v>
      </c>
      <c r="H280" s="4" cm="1">
        <f t="array" ref="H280">(Distributed_Weight_INT(G280,HORIZONTAL_BEAM_CALCS!P_1,(HORIZONTAL_BEAM_CALCS!L/2)-0.05,0))</f>
        <v>-8.3549675161849937</v>
      </c>
      <c r="I280" s="4" cm="1">
        <f t="array" ref="I280">Distributed_Weight_INT(G280,[0]!P_3,HORIZONTAL_BEAM_CALCS!b,(HORIZONTAL_BEAM_CALCS!L/2-0.05))</f>
        <v>0</v>
      </c>
      <c r="J280" s="4" cm="1">
        <f t="array" ref="J280">Distributed_Weight_INT(G280,HORIZONTAL_BEAM_CALCS!P_2,(HORIZONTAL_BEAM_CALCS!L/2)-0.05,(HORIZONTAL_BEAM_CALCS!L/2)+0.05)</f>
        <v>0</v>
      </c>
      <c r="K280" s="4">
        <f>(1/(([0]!E*10^9)*HORIZONTAL_BEAM_CALCS!Ix))*(H280+I280+J280)</f>
        <v>-4.0368241095607741E-7</v>
      </c>
      <c r="L280" s="13">
        <f t="shared" si="14"/>
        <v>1.1985503756476484E-5</v>
      </c>
      <c r="M280">
        <f t="shared" si="13"/>
        <v>6.832476771729906E-6</v>
      </c>
      <c r="N280" s="17">
        <f t="shared" si="15"/>
        <v>-9.3885383674764966E-6</v>
      </c>
    </row>
    <row r="281" spans="1:14" x14ac:dyDescent="0.2">
      <c r="A281" s="4">
        <v>0.56000000000000005</v>
      </c>
      <c r="B281" s="4" cm="1">
        <f t="array" ref="B281">(Distributed_Weight(A281,HORIZONTAL_BEAM_CALCS!P_1,(HORIZONTAL_BEAM_CALCS!L/2)-0.05,0))</f>
        <v>-45.241758549506933</v>
      </c>
      <c r="C281" s="4" cm="1">
        <f t="array" ref="C281">Distributed_Weight(A281,[0]!P_3,HORIZONTAL_BEAM_CALCS!b,(HORIZONTAL_BEAM_CALCS!L/2-0.05))</f>
        <v>0</v>
      </c>
      <c r="D281" s="4" cm="1">
        <f t="array" ref="D281">Distributed_Weight(A281,HORIZONTAL_BEAM_CALCS!P_2,(HORIZONTAL_BEAM_CALCS!L/2)-0.05,(HORIZONTAL_BEAM_CALCS!L/2)+0.05)</f>
        <v>0</v>
      </c>
      <c r="E281" s="17">
        <f>(1/(([0]!E*10^9)*HORIZONTAL_BEAM_CALCS!Ix))*(B281+C281+D281)</f>
        <v>-2.185921385305037E-6</v>
      </c>
      <c r="G281" s="4">
        <v>0.56000000000000005</v>
      </c>
      <c r="H281" s="4" cm="1">
        <f t="array" ref="H281">(Distributed_Weight_INT(G281,HORIZONTAL_BEAM_CALCS!P_1,(HORIZONTAL_BEAM_CALCS!L/2)-0.05,0))</f>
        <v>-8.4451282625746291</v>
      </c>
      <c r="I281" s="4" cm="1">
        <f t="array" ref="I281">Distributed_Weight_INT(G281,[0]!P_3,HORIZONTAL_BEAM_CALCS!b,(HORIZONTAL_BEAM_CALCS!L/2-0.05))</f>
        <v>0</v>
      </c>
      <c r="J281" s="4" cm="1">
        <f t="array" ref="J281">Distributed_Weight_INT(G281,HORIZONTAL_BEAM_CALCS!P_2,(HORIZONTAL_BEAM_CALCS!L/2)-0.05,(HORIZONTAL_BEAM_CALCS!L/2)+0.05)</f>
        <v>0</v>
      </c>
      <c r="K281" s="4">
        <f>(1/(([0]!E*10^9)*HORIZONTAL_BEAM_CALCS!Ix))*(H281+I281+J281)</f>
        <v>-4.0803865859027365E-7</v>
      </c>
      <c r="L281" s="13">
        <f t="shared" si="14"/>
        <v>1.1981147508842288E-5</v>
      </c>
      <c r="M281">
        <f t="shared" si="13"/>
        <v>6.8564477792428586E-6</v>
      </c>
      <c r="N281" s="17">
        <f t="shared" si="15"/>
        <v>-9.364567359963544E-6</v>
      </c>
    </row>
    <row r="282" spans="1:14" x14ac:dyDescent="0.2">
      <c r="A282" s="4">
        <v>0.56200000000000006</v>
      </c>
      <c r="B282" s="4" cm="1">
        <f t="array" ref="B282">(Distributed_Weight(A282,HORIZONTAL_BEAM_CALCS!P_1,(HORIZONTAL_BEAM_CALCS!L/2)-0.05,0))</f>
        <v>-45.565491030964502</v>
      </c>
      <c r="C282" s="4" cm="1">
        <f t="array" ref="C282">Distributed_Weight(A282,[0]!P_3,HORIZONTAL_BEAM_CALCS!b,(HORIZONTAL_BEAM_CALCS!L/2-0.05))</f>
        <v>0</v>
      </c>
      <c r="D282" s="4" cm="1">
        <f t="array" ref="D282">Distributed_Weight(A282,HORIZONTAL_BEAM_CALCS!P_2,(HORIZONTAL_BEAM_CALCS!L/2)-0.05,(HORIZONTAL_BEAM_CALCS!L/2)+0.05)</f>
        <v>0</v>
      </c>
      <c r="E282" s="17">
        <f>(1/(([0]!E*10^9)*HORIZONTAL_BEAM_CALCS!Ix))*(B282+C282+D282)</f>
        <v>-2.2015629911361101E-6</v>
      </c>
      <c r="G282" s="4">
        <v>0.56200000000000006</v>
      </c>
      <c r="H282" s="4" cm="1">
        <f t="array" ref="H282">(Distributed_Weight_INT(G282,HORIZONTAL_BEAM_CALCS!P_1,(HORIZONTAL_BEAM_CALCS!L/2)-0.05,0))</f>
        <v>-8.535935319800684</v>
      </c>
      <c r="I282" s="4" cm="1">
        <f t="array" ref="I282">Distributed_Weight_INT(G282,[0]!P_3,HORIZONTAL_BEAM_CALCS!b,(HORIZONTAL_BEAM_CALCS!L/2-0.05))</f>
        <v>0</v>
      </c>
      <c r="J282" s="4" cm="1">
        <f t="array" ref="J282">Distributed_Weight_INT(G282,HORIZONTAL_BEAM_CALCS!P_2,(HORIZONTAL_BEAM_CALCS!L/2)-0.05,(HORIZONTAL_BEAM_CALCS!L/2)+0.05)</f>
        <v>0</v>
      </c>
      <c r="K282" s="4">
        <f>(1/(([0]!E*10^9)*HORIZONTAL_BEAM_CALCS!Ix))*(H282+I282+J282)</f>
        <v>-4.124261336728313E-7</v>
      </c>
      <c r="L282" s="13">
        <f t="shared" si="14"/>
        <v>1.1976760033759731E-5</v>
      </c>
      <c r="M282">
        <f t="shared" si="13"/>
        <v>6.8804100742605432E-6</v>
      </c>
      <c r="N282" s="17">
        <f t="shared" si="15"/>
        <v>-9.3406050649458585E-6</v>
      </c>
    </row>
    <row r="283" spans="1:14" x14ac:dyDescent="0.2">
      <c r="A283" s="4">
        <v>0.56399999999999995</v>
      </c>
      <c r="B283" s="4" cm="1">
        <f t="array" ref="B283">(Distributed_Weight(A283,HORIZONTAL_BEAM_CALCS!P_1,(HORIZONTAL_BEAM_CALCS!L/2)-0.05,0))</f>
        <v>-45.890377638915659</v>
      </c>
      <c r="C283" s="4" cm="1">
        <f t="array" ref="C283">Distributed_Weight(A283,[0]!P_3,HORIZONTAL_BEAM_CALCS!b,(HORIZONTAL_BEAM_CALCS!L/2-0.05))</f>
        <v>0</v>
      </c>
      <c r="D283" s="4" cm="1">
        <f t="array" ref="D283">Distributed_Weight(A283,HORIZONTAL_BEAM_CALCS!P_2,(HORIZONTAL_BEAM_CALCS!L/2)-0.05,(HORIZONTAL_BEAM_CALCS!L/2)+0.05)</f>
        <v>0</v>
      </c>
      <c r="E283" s="17">
        <f>(1/(([0]!E*10^9)*HORIZONTAL_BEAM_CALCS!Ix))*(B283+C283+D283)</f>
        <v>-2.2172603602678277E-6</v>
      </c>
      <c r="G283" s="4">
        <v>0.56399999999999995</v>
      </c>
      <c r="H283" s="4" cm="1">
        <f t="array" ref="H283">(Distributed_Weight_INT(G283,HORIZONTAL_BEAM_CALCS!P_1,(HORIZONTAL_BEAM_CALCS!L/2)-0.05,0))</f>
        <v>-8.6273909961161444</v>
      </c>
      <c r="I283" s="4" cm="1">
        <f t="array" ref="I283">Distributed_Weight_INT(G283,[0]!P_3,HORIZONTAL_BEAM_CALCS!b,(HORIZONTAL_BEAM_CALCS!L/2-0.05))</f>
        <v>0</v>
      </c>
      <c r="J283" s="4" cm="1">
        <f t="array" ref="J283">Distributed_Weight_INT(G283,HORIZONTAL_BEAM_CALCS!P_2,(HORIZONTAL_BEAM_CALCS!L/2)-0.05,(HORIZONTAL_BEAM_CALCS!L/2)+0.05)</f>
        <v>0</v>
      </c>
      <c r="K283" s="4">
        <f>(1/(([0]!E*10^9)*HORIZONTAL_BEAM_CALCS!Ix))*(H283+I283+J283)</f>
        <v>-4.1684494773035158E-7</v>
      </c>
      <c r="L283" s="13">
        <f t="shared" si="14"/>
        <v>1.1972341219702211E-5</v>
      </c>
      <c r="M283">
        <f t="shared" si="13"/>
        <v>6.9043635943280611E-6</v>
      </c>
      <c r="N283" s="17">
        <f t="shared" si="15"/>
        <v>-9.3166515448783423E-6</v>
      </c>
    </row>
    <row r="284" spans="1:14" x14ac:dyDescent="0.2">
      <c r="A284" s="4">
        <v>0.56599999999999995</v>
      </c>
      <c r="B284" s="4" cm="1">
        <f t="array" ref="B284">(Distributed_Weight(A284,HORIZONTAL_BEAM_CALCS!P_1,(HORIZONTAL_BEAM_CALCS!L/2)-0.05,0))</f>
        <v>-46.216418373360447</v>
      </c>
      <c r="C284" s="4" cm="1">
        <f t="array" ref="C284">Distributed_Weight(A284,[0]!P_3,HORIZONTAL_BEAM_CALCS!b,(HORIZONTAL_BEAM_CALCS!L/2-0.05))</f>
        <v>0</v>
      </c>
      <c r="D284" s="4" cm="1">
        <f t="array" ref="D284">Distributed_Weight(A284,HORIZONTAL_BEAM_CALCS!P_2,(HORIZONTAL_BEAM_CALCS!L/2)-0.05,(HORIZONTAL_BEAM_CALCS!L/2)+0.05)</f>
        <v>0</v>
      </c>
      <c r="E284" s="17">
        <f>(1/(([0]!E*10^9)*HORIZONTAL_BEAM_CALCS!Ix))*(B284+C284+D284)</f>
        <v>-2.2330134927001916E-6</v>
      </c>
      <c r="G284" s="4">
        <v>0.56599999999999995</v>
      </c>
      <c r="H284" s="4" cm="1">
        <f t="array" ref="H284">(Distributed_Weight_INT(G284,HORIZONTAL_BEAM_CALCS!P_1,(HORIZONTAL_BEAM_CALCS!L/2)-0.05,0))</f>
        <v>-8.7194975997740034</v>
      </c>
      <c r="I284" s="4" cm="1">
        <f t="array" ref="I284">Distributed_Weight_INT(G284,[0]!P_3,HORIZONTAL_BEAM_CALCS!b,(HORIZONTAL_BEAM_CALCS!L/2-0.05))</f>
        <v>0</v>
      </c>
      <c r="J284" s="4" cm="1">
        <f t="array" ref="J284">Distributed_Weight_INT(G284,HORIZONTAL_BEAM_CALCS!P_2,(HORIZONTAL_BEAM_CALCS!L/2)-0.05,(HORIZONTAL_BEAM_CALCS!L/2)+0.05)</f>
        <v>0</v>
      </c>
      <c r="K284" s="4">
        <f>(1/(([0]!E*10^9)*HORIZONTAL_BEAM_CALCS!Ix))*(H284+I284+J284)</f>
        <v>-4.2129521228943612E-7</v>
      </c>
      <c r="L284" s="13">
        <f t="shared" si="14"/>
        <v>1.1967890955143125E-5</v>
      </c>
      <c r="M284">
        <f t="shared" ref="M284:M347" si="16">M283+L283*(G284-G283)</f>
        <v>6.9283082767674654E-6</v>
      </c>
      <c r="N284" s="17">
        <f t="shared" si="15"/>
        <v>-9.2927068624389381E-6</v>
      </c>
    </row>
    <row r="285" spans="1:14" x14ac:dyDescent="0.2">
      <c r="A285" s="4">
        <v>0.56799999999999995</v>
      </c>
      <c r="B285" s="4" cm="1">
        <f t="array" ref="B285">(Distributed_Weight(A285,HORIZONTAL_BEAM_CALCS!P_1,(HORIZONTAL_BEAM_CALCS!L/2)-0.05,0))</f>
        <v>-46.543613234298853</v>
      </c>
      <c r="C285" s="4" cm="1">
        <f t="array" ref="C285">Distributed_Weight(A285,[0]!P_3,HORIZONTAL_BEAM_CALCS!b,(HORIZONTAL_BEAM_CALCS!L/2-0.05))</f>
        <v>0</v>
      </c>
      <c r="D285" s="4" cm="1">
        <f t="array" ref="D285">Distributed_Weight(A285,HORIZONTAL_BEAM_CALCS!P_2,(HORIZONTAL_BEAM_CALCS!L/2)-0.05,(HORIZONTAL_BEAM_CALCS!L/2)+0.05)</f>
        <v>0</v>
      </c>
      <c r="E285" s="17">
        <f>(1/(([0]!E*10^9)*HORIZONTAL_BEAM_CALCS!Ix))*(B285+C285+D285)</f>
        <v>-2.2488223884332017E-6</v>
      </c>
      <c r="G285" s="4">
        <v>0.56799999999999995</v>
      </c>
      <c r="H285" s="4" cm="1">
        <f t="array" ref="H285">(Distributed_Weight_INT(G285,HORIZONTAL_BEAM_CALCS!P_1,(HORIZONTAL_BEAM_CALCS!L/2)-0.05,0))</f>
        <v>-8.812257439027249</v>
      </c>
      <c r="I285" s="4" cm="1">
        <f t="array" ref="I285">Distributed_Weight_INT(G285,[0]!P_3,HORIZONTAL_BEAM_CALCS!b,(HORIZONTAL_BEAM_CALCS!L/2-0.05))</f>
        <v>0</v>
      </c>
      <c r="J285" s="4" cm="1">
        <f t="array" ref="J285">Distributed_Weight_INT(G285,HORIZONTAL_BEAM_CALCS!P_2,(HORIZONTAL_BEAM_CALCS!L/2)-0.05,(HORIZONTAL_BEAM_CALCS!L/2)+0.05)</f>
        <v>0</v>
      </c>
      <c r="K285" s="4">
        <f>(1/(([0]!E*10^9)*HORIZONTAL_BEAM_CALCS!Ix))*(H285+I285+J285)</f>
        <v>-4.2577703887668614E-7</v>
      </c>
      <c r="L285" s="13">
        <f t="shared" si="14"/>
        <v>1.1963409128555875E-5</v>
      </c>
      <c r="M285">
        <f t="shared" si="16"/>
        <v>6.9522440586777514E-6</v>
      </c>
      <c r="N285" s="17">
        <f t="shared" si="15"/>
        <v>-9.2687710805286513E-6</v>
      </c>
    </row>
    <row r="286" spans="1:14" x14ac:dyDescent="0.2">
      <c r="A286" s="4">
        <v>0.56999999999999995</v>
      </c>
      <c r="B286" s="4" cm="1">
        <f t="array" ref="B286">(Distributed_Weight(A286,HORIZONTAL_BEAM_CALCS!P_1,(HORIZONTAL_BEAM_CALCS!L/2)-0.05,0))</f>
        <v>-46.871962221730861</v>
      </c>
      <c r="C286" s="4" cm="1">
        <f t="array" ref="C286">Distributed_Weight(A286,[0]!P_3,HORIZONTAL_BEAM_CALCS!b,(HORIZONTAL_BEAM_CALCS!L/2-0.05))</f>
        <v>0</v>
      </c>
      <c r="D286" s="4" cm="1">
        <f t="array" ref="D286">Distributed_Weight(A286,HORIZONTAL_BEAM_CALCS!P_2,(HORIZONTAL_BEAM_CALCS!L/2)-0.05,(HORIZONTAL_BEAM_CALCS!L/2)+0.05)</f>
        <v>0</v>
      </c>
      <c r="E286" s="17">
        <f>(1/(([0]!E*10^9)*HORIZONTAL_BEAM_CALCS!Ix))*(B286+C286+D286)</f>
        <v>-2.2646870474668568E-6</v>
      </c>
      <c r="G286" s="4">
        <v>0.56999999999999995</v>
      </c>
      <c r="H286" s="4" cm="1">
        <f t="array" ref="H286">(Distributed_Weight_INT(G286,HORIZONTAL_BEAM_CALCS!P_1,(HORIZONTAL_BEAM_CALCS!L/2)-0.05,0))</f>
        <v>-8.9056728221288619</v>
      </c>
      <c r="I286" s="4" cm="1">
        <f t="array" ref="I286">Distributed_Weight_INT(G286,[0]!P_3,HORIZONTAL_BEAM_CALCS!b,(HORIZONTAL_BEAM_CALCS!L/2-0.05))</f>
        <v>0</v>
      </c>
      <c r="J286" s="4" cm="1">
        <f t="array" ref="J286">Distributed_Weight_INT(G286,HORIZONTAL_BEAM_CALCS!P_2,(HORIZONTAL_BEAM_CALCS!L/2)-0.05,(HORIZONTAL_BEAM_CALCS!L/2)+0.05)</f>
        <v>0</v>
      </c>
      <c r="K286" s="4">
        <f>(1/(([0]!E*10^9)*HORIZONTAL_BEAM_CALCS!Ix))*(H286+I286+J286)</f>
        <v>-4.3029053901870272E-7</v>
      </c>
      <c r="L286" s="13">
        <f t="shared" si="14"/>
        <v>1.195889562841386E-5</v>
      </c>
      <c r="M286">
        <f t="shared" si="16"/>
        <v>6.9761708769348635E-6</v>
      </c>
      <c r="N286" s="17">
        <f t="shared" si="15"/>
        <v>-9.2448442622715383E-6</v>
      </c>
    </row>
    <row r="287" spans="1:14" x14ac:dyDescent="0.2">
      <c r="A287" s="4">
        <v>0.57199999999999995</v>
      </c>
      <c r="B287" s="4" cm="1">
        <f t="array" ref="B287">(Distributed_Weight(A287,HORIZONTAL_BEAM_CALCS!P_1,(HORIZONTAL_BEAM_CALCS!L/2)-0.05,0))</f>
        <v>-47.201465335656472</v>
      </c>
      <c r="C287" s="4" cm="1">
        <f t="array" ref="C287">Distributed_Weight(A287,[0]!P_3,HORIZONTAL_BEAM_CALCS!b,(HORIZONTAL_BEAM_CALCS!L/2-0.05))</f>
        <v>0</v>
      </c>
      <c r="D287" s="4" cm="1">
        <f t="array" ref="D287">Distributed_Weight(A287,HORIZONTAL_BEAM_CALCS!P_2,(HORIZONTAL_BEAM_CALCS!L/2)-0.05,(HORIZONTAL_BEAM_CALCS!L/2)+0.05)</f>
        <v>0</v>
      </c>
      <c r="E287" s="17">
        <f>(1/(([0]!E*10^9)*HORIZONTAL_BEAM_CALCS!Ix))*(B287+C287+D287)</f>
        <v>-2.2806074698011573E-6</v>
      </c>
      <c r="G287" s="4">
        <v>0.57199999999999995</v>
      </c>
      <c r="H287" s="4" cm="1">
        <f t="array" ref="H287">(Distributed_Weight_INT(G287,HORIZONTAL_BEAM_CALCS!P_1,(HORIZONTAL_BEAM_CALCS!L/2)-0.05,0))</f>
        <v>-8.9997460573318353</v>
      </c>
      <c r="I287" s="4" cm="1">
        <f t="array" ref="I287">Distributed_Weight_INT(G287,[0]!P_3,HORIZONTAL_BEAM_CALCS!b,(HORIZONTAL_BEAM_CALCS!L/2-0.05))</f>
        <v>0</v>
      </c>
      <c r="J287" s="4" cm="1">
        <f t="array" ref="J287">Distributed_Weight_INT(G287,HORIZONTAL_BEAM_CALCS!P_2,(HORIZONTAL_BEAM_CALCS!L/2)-0.05,(HORIZONTAL_BEAM_CALCS!L/2)+0.05)</f>
        <v>0</v>
      </c>
      <c r="K287" s="4">
        <f>(1/(([0]!E*10^9)*HORIZONTAL_BEAM_CALCS!Ix))*(H287+I287+J287)</f>
        <v>-4.3483582424208735E-7</v>
      </c>
      <c r="L287" s="13">
        <f t="shared" si="14"/>
        <v>1.1954350343190474E-5</v>
      </c>
      <c r="M287">
        <f t="shared" si="16"/>
        <v>7.0000886681916913E-6</v>
      </c>
      <c r="N287" s="17">
        <f t="shared" si="15"/>
        <v>-9.2209264710147114E-6</v>
      </c>
    </row>
    <row r="288" spans="1:14" x14ac:dyDescent="0.2">
      <c r="A288" s="4">
        <v>0.57399999999999995</v>
      </c>
      <c r="B288" s="4" cm="1">
        <f t="array" ref="B288">(Distributed_Weight(A288,HORIZONTAL_BEAM_CALCS!P_1,(HORIZONTAL_BEAM_CALCS!L/2)-0.05,0))</f>
        <v>-47.5321225760757</v>
      </c>
      <c r="C288" s="4" cm="1">
        <f t="array" ref="C288">Distributed_Weight(A288,[0]!P_3,HORIZONTAL_BEAM_CALCS!b,(HORIZONTAL_BEAM_CALCS!L/2-0.05))</f>
        <v>0</v>
      </c>
      <c r="D288" s="4" cm="1">
        <f t="array" ref="D288">Distributed_Weight(A288,HORIZONTAL_BEAM_CALCS!P_2,(HORIZONTAL_BEAM_CALCS!L/2)-0.05,(HORIZONTAL_BEAM_CALCS!L/2)+0.05)</f>
        <v>0</v>
      </c>
      <c r="E288" s="17">
        <f>(1/(([0]!E*10^9)*HORIZONTAL_BEAM_CALCS!Ix))*(B288+C288+D288)</f>
        <v>-2.2965836554361037E-6</v>
      </c>
      <c r="G288" s="4">
        <v>0.57399999999999995</v>
      </c>
      <c r="H288" s="4" cm="1">
        <f t="array" ref="H288">(Distributed_Weight_INT(G288,HORIZONTAL_BEAM_CALCS!P_1,(HORIZONTAL_BEAM_CALCS!L/2)-0.05,0))</f>
        <v>-9.0944794528891499</v>
      </c>
      <c r="I288" s="4" cm="1">
        <f t="array" ref="I288">Distributed_Weight_INT(G288,[0]!P_3,HORIZONTAL_BEAM_CALCS!b,(HORIZONTAL_BEAM_CALCS!L/2-0.05))</f>
        <v>0</v>
      </c>
      <c r="J288" s="4" cm="1">
        <f t="array" ref="J288">Distributed_Weight_INT(G288,HORIZONTAL_BEAM_CALCS!P_2,(HORIZONTAL_BEAM_CALCS!L/2)-0.05,(HORIZONTAL_BEAM_CALCS!L/2)+0.05)</f>
        <v>0</v>
      </c>
      <c r="K288" s="4">
        <f>(1/(([0]!E*10^9)*HORIZONTAL_BEAM_CALCS!Ix))*(H288+I288+J288)</f>
        <v>-4.3941300607344108E-7</v>
      </c>
      <c r="L288" s="13">
        <f t="shared" si="14"/>
        <v>1.1949773161359121E-5</v>
      </c>
      <c r="M288">
        <f t="shared" si="16"/>
        <v>7.0239973688780722E-6</v>
      </c>
      <c r="N288" s="17">
        <f t="shared" si="15"/>
        <v>-9.1970177703283304E-6</v>
      </c>
    </row>
    <row r="289" spans="1:14" x14ac:dyDescent="0.2">
      <c r="A289" s="4">
        <v>0.57599999999999996</v>
      </c>
      <c r="B289" s="4" cm="1">
        <f t="array" ref="B289">(Distributed_Weight(A289,HORIZONTAL_BEAM_CALCS!P_1,(HORIZONTAL_BEAM_CALCS!L/2)-0.05,0))</f>
        <v>-47.863933942988545</v>
      </c>
      <c r="C289" s="4" cm="1">
        <f t="array" ref="C289">Distributed_Weight(A289,[0]!P_3,HORIZONTAL_BEAM_CALCS!b,(HORIZONTAL_BEAM_CALCS!L/2-0.05))</f>
        <v>0</v>
      </c>
      <c r="D289" s="4" cm="1">
        <f t="array" ref="D289">Distributed_Weight(A289,HORIZONTAL_BEAM_CALCS!P_2,(HORIZONTAL_BEAM_CALCS!L/2)-0.05,(HORIZONTAL_BEAM_CALCS!L/2)+0.05)</f>
        <v>0</v>
      </c>
      <c r="E289" s="17">
        <f>(1/(([0]!E*10^9)*HORIZONTAL_BEAM_CALCS!Ix))*(B289+C289+D289)</f>
        <v>-2.3126156043716958E-6</v>
      </c>
      <c r="G289" s="4">
        <v>0.57599999999999996</v>
      </c>
      <c r="H289" s="4" cm="1">
        <f t="array" ref="H289">(Distributed_Weight_INT(G289,HORIZONTAL_BEAM_CALCS!P_1,(HORIZONTAL_BEAM_CALCS!L/2)-0.05,0))</f>
        <v>-9.189875317053799</v>
      </c>
      <c r="I289" s="4" cm="1">
        <f t="array" ref="I289">Distributed_Weight_INT(G289,[0]!P_3,HORIZONTAL_BEAM_CALCS!b,(HORIZONTAL_BEAM_CALCS!L/2-0.05))</f>
        <v>0</v>
      </c>
      <c r="J289" s="4" cm="1">
        <f t="array" ref="J289">Distributed_Weight_INT(G289,HORIZONTAL_BEAM_CALCS!P_2,(HORIZONTAL_BEAM_CALCS!L/2)-0.05,(HORIZONTAL_BEAM_CALCS!L/2)+0.05)</f>
        <v>0</v>
      </c>
      <c r="K289" s="4">
        <f>(1/(([0]!E*10^9)*HORIZONTAL_BEAM_CALCS!Ix))*(H289+I289+J289)</f>
        <v>-4.4402219603936549E-7</v>
      </c>
      <c r="L289" s="13">
        <f t="shared" si="14"/>
        <v>1.1945163971393197E-5</v>
      </c>
      <c r="M289">
        <f t="shared" si="16"/>
        <v>7.0478969152007907E-6</v>
      </c>
      <c r="N289" s="17">
        <f t="shared" si="15"/>
        <v>-9.1731182240056128E-6</v>
      </c>
    </row>
    <row r="290" spans="1:14" x14ac:dyDescent="0.2">
      <c r="A290" s="4">
        <v>0.57799999999999996</v>
      </c>
      <c r="B290" s="4" cm="1">
        <f t="array" ref="B290">(Distributed_Weight(A290,HORIZONTAL_BEAM_CALCS!P_1,(HORIZONTAL_BEAM_CALCS!L/2)-0.05,0))</f>
        <v>-48.196899436394986</v>
      </c>
      <c r="C290" s="4" cm="1">
        <f t="array" ref="C290">Distributed_Weight(A290,[0]!P_3,HORIZONTAL_BEAM_CALCS!b,(HORIZONTAL_BEAM_CALCS!L/2-0.05))</f>
        <v>0</v>
      </c>
      <c r="D290" s="4" cm="1">
        <f t="array" ref="D290">Distributed_Weight(A290,HORIZONTAL_BEAM_CALCS!P_2,(HORIZONTAL_BEAM_CALCS!L/2)-0.05,(HORIZONTAL_BEAM_CALCS!L/2)+0.05)</f>
        <v>0</v>
      </c>
      <c r="E290" s="17">
        <f>(1/(([0]!E*10^9)*HORIZONTAL_BEAM_CALCS!Ix))*(B290+C290+D290)</f>
        <v>-2.3287033166079325E-6</v>
      </c>
      <c r="G290" s="4">
        <v>0.57799999999999996</v>
      </c>
      <c r="H290" s="4" cm="1">
        <f t="array" ref="H290">(Distributed_Weight_INT(G290,HORIZONTAL_BEAM_CALCS!P_1,(HORIZONTAL_BEAM_CALCS!L/2)-0.05,0))</f>
        <v>-9.2859359580787668</v>
      </c>
      <c r="I290" s="4" cm="1">
        <f t="array" ref="I290">Distributed_Weight_INT(G290,[0]!P_3,HORIZONTAL_BEAM_CALCS!b,(HORIZONTAL_BEAM_CALCS!L/2-0.05))</f>
        <v>0</v>
      </c>
      <c r="J290" s="4" cm="1">
        <f t="array" ref="J290">Distributed_Weight_INT(G290,HORIZONTAL_BEAM_CALCS!P_2,(HORIZONTAL_BEAM_CALCS!L/2)-0.05,(HORIZONTAL_BEAM_CALCS!L/2)+0.05)</f>
        <v>0</v>
      </c>
      <c r="K290" s="4">
        <f>(1/(([0]!E*10^9)*HORIZONTAL_BEAM_CALCS!Ix))*(H290+I290+J290)</f>
        <v>-4.4866350566646167E-7</v>
      </c>
      <c r="L290" s="13">
        <f t="shared" si="14"/>
        <v>1.19405226617661E-5</v>
      </c>
      <c r="M290">
        <f t="shared" si="16"/>
        <v>7.0717872431435774E-6</v>
      </c>
      <c r="N290" s="17">
        <f t="shared" si="15"/>
        <v>-9.1492278960628253E-6</v>
      </c>
    </row>
    <row r="291" spans="1:14" x14ac:dyDescent="0.2">
      <c r="A291" s="4">
        <v>0.57999999999999996</v>
      </c>
      <c r="B291" s="4" cm="1">
        <f t="array" ref="B291">(Distributed_Weight(A291,HORIZONTAL_BEAM_CALCS!P_1,(HORIZONTAL_BEAM_CALCS!L/2)-0.05,0))</f>
        <v>-48.531019056295051</v>
      </c>
      <c r="C291" s="4" cm="1">
        <f t="array" ref="C291">Distributed_Weight(A291,[0]!P_3,HORIZONTAL_BEAM_CALCS!b,(HORIZONTAL_BEAM_CALCS!L/2-0.05))</f>
        <v>0</v>
      </c>
      <c r="D291" s="4" cm="1">
        <f t="array" ref="D291">Distributed_Weight(A291,HORIZONTAL_BEAM_CALCS!P_2,(HORIZONTAL_BEAM_CALCS!L/2)-0.05,(HORIZONTAL_BEAM_CALCS!L/2)+0.05)</f>
        <v>0</v>
      </c>
      <c r="E291" s="17">
        <f>(1/(([0]!E*10^9)*HORIZONTAL_BEAM_CALCS!Ix))*(B291+C291+D291)</f>
        <v>-2.3448467921448158E-6</v>
      </c>
      <c r="G291" s="4">
        <v>0.57999999999999996</v>
      </c>
      <c r="H291" s="4" cm="1">
        <f t="array" ref="H291">(Distributed_Weight_INT(G291,HORIZONTAL_BEAM_CALCS!P_1,(HORIZONTAL_BEAM_CALCS!L/2)-0.05,0))</f>
        <v>-9.3826636842170412</v>
      </c>
      <c r="I291" s="4" cm="1">
        <f t="array" ref="I291">Distributed_Weight_INT(G291,[0]!P_3,HORIZONTAL_BEAM_CALCS!b,(HORIZONTAL_BEAM_CALCS!L/2-0.05))</f>
        <v>0</v>
      </c>
      <c r="J291" s="4" cm="1">
        <f t="array" ref="J291">Distributed_Weight_INT(G291,HORIZONTAL_BEAM_CALCS!P_2,(HORIZONTAL_BEAM_CALCS!L/2)-0.05,(HORIZONTAL_BEAM_CALCS!L/2)+0.05)</f>
        <v>0</v>
      </c>
      <c r="K291" s="4">
        <f>(1/(([0]!E*10^9)*HORIZONTAL_BEAM_CALCS!Ix))*(H291+I291+J291)</f>
        <v>-4.5333704648133096E-7</v>
      </c>
      <c r="L291" s="13">
        <f t="shared" si="14"/>
        <v>1.1935849120951232E-5</v>
      </c>
      <c r="M291">
        <f t="shared" si="16"/>
        <v>7.0956682884671097E-6</v>
      </c>
      <c r="N291" s="17">
        <f t="shared" si="15"/>
        <v>-9.1253468507392938E-6</v>
      </c>
    </row>
    <row r="292" spans="1:14" x14ac:dyDescent="0.2">
      <c r="A292" s="4">
        <v>0.58199999999999996</v>
      </c>
      <c r="B292" s="4" cm="1">
        <f t="array" ref="B292">(Distributed_Weight(A292,HORIZONTAL_BEAM_CALCS!P_1,(HORIZONTAL_BEAM_CALCS!L/2)-0.05,0))</f>
        <v>-48.866292802688719</v>
      </c>
      <c r="C292" s="4" cm="1">
        <f t="array" ref="C292">Distributed_Weight(A292,[0]!P_3,HORIZONTAL_BEAM_CALCS!b,(HORIZONTAL_BEAM_CALCS!L/2-0.05))</f>
        <v>0</v>
      </c>
      <c r="D292" s="4" cm="1">
        <f t="array" ref="D292">Distributed_Weight(A292,HORIZONTAL_BEAM_CALCS!P_2,(HORIZONTAL_BEAM_CALCS!L/2)-0.05,(HORIZONTAL_BEAM_CALCS!L/2)+0.05)</f>
        <v>0</v>
      </c>
      <c r="E292" s="17">
        <f>(1/(([0]!E*10^9)*HORIZONTAL_BEAM_CALCS!Ix))*(B292+C292+D292)</f>
        <v>-2.3610460309823442E-6</v>
      </c>
      <c r="G292" s="4">
        <v>0.58199999999999996</v>
      </c>
      <c r="H292" s="4" cm="1">
        <f t="array" ref="H292">(Distributed_Weight_INT(G292,HORIZONTAL_BEAM_CALCS!P_1,(HORIZONTAL_BEAM_CALCS!L/2)-0.05,0))</f>
        <v>-9.4800608037216101</v>
      </c>
      <c r="I292" s="4" cm="1">
        <f t="array" ref="I292">Distributed_Weight_INT(G292,[0]!P_3,HORIZONTAL_BEAM_CALCS!b,(HORIZONTAL_BEAM_CALCS!L/2-0.05))</f>
        <v>0</v>
      </c>
      <c r="J292" s="4" cm="1">
        <f t="array" ref="J292">Distributed_Weight_INT(G292,HORIZONTAL_BEAM_CALCS!P_2,(HORIZONTAL_BEAM_CALCS!L/2)-0.05,(HORIZONTAL_BEAM_CALCS!L/2)+0.05)</f>
        <v>0</v>
      </c>
      <c r="K292" s="4">
        <f>(1/(([0]!E*10^9)*HORIZONTAL_BEAM_CALCS!Ix))*(H292+I292+J292)</f>
        <v>-4.5804293001057471E-7</v>
      </c>
      <c r="L292" s="13">
        <f t="shared" si="14"/>
        <v>1.1931143237421988E-5</v>
      </c>
      <c r="M292">
        <f t="shared" si="16"/>
        <v>7.1195399867090125E-6</v>
      </c>
      <c r="N292" s="17">
        <f t="shared" si="15"/>
        <v>-9.1014751524973901E-6</v>
      </c>
    </row>
    <row r="293" spans="1:14" x14ac:dyDescent="0.2">
      <c r="A293" s="4">
        <v>0.58399999999999996</v>
      </c>
      <c r="B293" s="4" cm="1">
        <f t="array" ref="B293">(Distributed_Weight(A293,HORIZONTAL_BEAM_CALCS!P_1,(HORIZONTAL_BEAM_CALCS!L/2)-0.05,0))</f>
        <v>-49.202720675575996</v>
      </c>
      <c r="C293" s="4" cm="1">
        <f t="array" ref="C293">Distributed_Weight(A293,[0]!P_3,HORIZONTAL_BEAM_CALCS!b,(HORIZONTAL_BEAM_CALCS!L/2-0.05))</f>
        <v>0</v>
      </c>
      <c r="D293" s="4" cm="1">
        <f t="array" ref="D293">Distributed_Weight(A293,HORIZONTAL_BEAM_CALCS!P_2,(HORIZONTAL_BEAM_CALCS!L/2)-0.05,(HORIZONTAL_BEAM_CALCS!L/2)+0.05)</f>
        <v>0</v>
      </c>
      <c r="E293" s="17">
        <f>(1/(([0]!E*10^9)*HORIZONTAL_BEAM_CALCS!Ix))*(B293+C293+D293)</f>
        <v>-2.3773010331205183E-6</v>
      </c>
      <c r="G293" s="4">
        <v>0.58399999999999996</v>
      </c>
      <c r="H293" s="4" cm="1">
        <f t="array" ref="H293">(Distributed_Weight_INT(G293,HORIZONTAL_BEAM_CALCS!P_1,(HORIZONTAL_BEAM_CALCS!L/2)-0.05,0))</f>
        <v>-9.5781296248454595</v>
      </c>
      <c r="I293" s="4" cm="1">
        <f t="array" ref="I293">Distributed_Weight_INT(G293,[0]!P_3,HORIZONTAL_BEAM_CALCS!b,(HORIZONTAL_BEAM_CALCS!L/2-0.05))</f>
        <v>0</v>
      </c>
      <c r="J293" s="4" cm="1">
        <f t="array" ref="J293">Distributed_Weight_INT(G293,HORIZONTAL_BEAM_CALCS!P_2,(HORIZONTAL_BEAM_CALCS!L/2)-0.05,(HORIZONTAL_BEAM_CALCS!L/2)+0.05)</f>
        <v>0</v>
      </c>
      <c r="K293" s="4">
        <f>(1/(([0]!E*10^9)*HORIZONTAL_BEAM_CALCS!Ix))*(H293+I293+J293)</f>
        <v>-4.6278126778079413E-7</v>
      </c>
      <c r="L293" s="13">
        <f t="shared" si="14"/>
        <v>1.1926404899651768E-5</v>
      </c>
      <c r="M293">
        <f t="shared" si="16"/>
        <v>7.1434022731838563E-6</v>
      </c>
      <c r="N293" s="17">
        <f t="shared" si="15"/>
        <v>-9.0776128660225472E-6</v>
      </c>
    </row>
    <row r="294" spans="1:14" x14ac:dyDescent="0.2">
      <c r="A294" s="4">
        <v>0.58599999999999997</v>
      </c>
      <c r="B294" s="4" cm="1">
        <f t="array" ref="B294">(Distributed_Weight(A294,HORIZONTAL_BEAM_CALCS!P_1,(HORIZONTAL_BEAM_CALCS!L/2)-0.05,0))</f>
        <v>-49.540302674956884</v>
      </c>
      <c r="C294" s="4" cm="1">
        <f t="array" ref="C294">Distributed_Weight(A294,[0]!P_3,HORIZONTAL_BEAM_CALCS!b,(HORIZONTAL_BEAM_CALCS!L/2-0.05))</f>
        <v>0</v>
      </c>
      <c r="D294" s="4" cm="1">
        <f t="array" ref="D294">Distributed_Weight(A294,HORIZONTAL_BEAM_CALCS!P_2,(HORIZONTAL_BEAM_CALCS!L/2)-0.05,(HORIZONTAL_BEAM_CALCS!L/2)+0.05)</f>
        <v>0</v>
      </c>
      <c r="E294" s="17">
        <f>(1/(([0]!E*10^9)*HORIZONTAL_BEAM_CALCS!Ix))*(B294+C294+D294)</f>
        <v>-2.3936117985593379E-6</v>
      </c>
      <c r="G294" s="4">
        <v>0.58599999999999997</v>
      </c>
      <c r="H294" s="4" cm="1">
        <f t="array" ref="H294">(Distributed_Weight_INT(G294,HORIZONTAL_BEAM_CALCS!P_1,(HORIZONTAL_BEAM_CALCS!L/2)-0.05,0))</f>
        <v>-9.6768724558415773</v>
      </c>
      <c r="I294" s="4" cm="1">
        <f t="array" ref="I294">Distributed_Weight_INT(G294,[0]!P_3,HORIZONTAL_BEAM_CALCS!b,(HORIZONTAL_BEAM_CALCS!L/2-0.05))</f>
        <v>0</v>
      </c>
      <c r="J294" s="4" cm="1">
        <f t="array" ref="J294">Distributed_Weight_INT(G294,HORIZONTAL_BEAM_CALCS!P_2,(HORIZONTAL_BEAM_CALCS!L/2)-0.05,(HORIZONTAL_BEAM_CALCS!L/2)+0.05)</f>
        <v>0</v>
      </c>
      <c r="K294" s="4">
        <f>(1/(([0]!E*10^9)*HORIZONTAL_BEAM_CALCS!Ix))*(H294+I294+J294)</f>
        <v>-4.675521713185906E-7</v>
      </c>
      <c r="L294" s="13">
        <f t="shared" si="14"/>
        <v>1.1921633996113971E-5</v>
      </c>
      <c r="M294">
        <f t="shared" si="16"/>
        <v>7.1672550829831599E-6</v>
      </c>
      <c r="N294" s="17">
        <f t="shared" si="15"/>
        <v>-9.0537600562232436E-6</v>
      </c>
    </row>
    <row r="295" spans="1:14" x14ac:dyDescent="0.2">
      <c r="A295" s="4">
        <v>0.58799999999999997</v>
      </c>
      <c r="B295" s="4" cm="1">
        <f t="array" ref="B295">(Distributed_Weight(A295,HORIZONTAL_BEAM_CALCS!P_1,(HORIZONTAL_BEAM_CALCS!L/2)-0.05,0))</f>
        <v>-49.879038800831374</v>
      </c>
      <c r="C295" s="4" cm="1">
        <f t="array" ref="C295">Distributed_Weight(A295,[0]!P_3,HORIZONTAL_BEAM_CALCS!b,(HORIZONTAL_BEAM_CALCS!L/2-0.05))</f>
        <v>0</v>
      </c>
      <c r="D295" s="4" cm="1">
        <f t="array" ref="D295">Distributed_Weight(A295,HORIZONTAL_BEAM_CALCS!P_2,(HORIZONTAL_BEAM_CALCS!L/2)-0.05,(HORIZONTAL_BEAM_CALCS!L/2)+0.05)</f>
        <v>0</v>
      </c>
      <c r="E295" s="17">
        <f>(1/(([0]!E*10^9)*HORIZONTAL_BEAM_CALCS!Ix))*(B295+C295+D295)</f>
        <v>-2.4099783272988024E-6</v>
      </c>
      <c r="G295" s="4">
        <v>0.58799999999999997</v>
      </c>
      <c r="H295" s="4" cm="1">
        <f t="array" ref="H295">(Distributed_Weight_INT(G295,HORIZONTAL_BEAM_CALCS!P_1,(HORIZONTAL_BEAM_CALCS!L/2)-0.05,0))</f>
        <v>-9.7762916049629496</v>
      </c>
      <c r="I295" s="4" cm="1">
        <f t="array" ref="I295">Distributed_Weight_INT(G295,[0]!P_3,HORIZONTAL_BEAM_CALCS!b,(HORIZONTAL_BEAM_CALCS!L/2-0.05))</f>
        <v>0</v>
      </c>
      <c r="J295" s="4" cm="1">
        <f t="array" ref="J295">Distributed_Weight_INT(G295,HORIZONTAL_BEAM_CALCS!P_2,(HORIZONTAL_BEAM_CALCS!L/2)-0.05,(HORIZONTAL_BEAM_CALCS!L/2)+0.05)</f>
        <v>0</v>
      </c>
      <c r="K295" s="4">
        <f>(1/(([0]!E*10^9)*HORIZONTAL_BEAM_CALCS!Ix))*(H295+I295+J295)</f>
        <v>-4.7235575215056527E-7</v>
      </c>
      <c r="L295" s="13">
        <f t="shared" si="14"/>
        <v>1.1916830415281997E-5</v>
      </c>
      <c r="M295">
        <f t="shared" si="16"/>
        <v>7.1910983509753879E-6</v>
      </c>
      <c r="N295" s="17">
        <f t="shared" si="15"/>
        <v>-9.0299167882310156E-6</v>
      </c>
    </row>
    <row r="296" spans="1:14" x14ac:dyDescent="0.2">
      <c r="A296" s="4">
        <v>0.59</v>
      </c>
      <c r="B296" s="4" cm="1">
        <f t="array" ref="B296">(Distributed_Weight(A296,HORIZONTAL_BEAM_CALCS!P_1,(HORIZONTAL_BEAM_CALCS!L/2)-0.05,0))</f>
        <v>-50.218929053199489</v>
      </c>
      <c r="C296" s="4" cm="1">
        <f t="array" ref="C296">Distributed_Weight(A296,[0]!P_3,HORIZONTAL_BEAM_CALCS!b,(HORIZONTAL_BEAM_CALCS!L/2-0.05))</f>
        <v>0</v>
      </c>
      <c r="D296" s="4" cm="1">
        <f t="array" ref="D296">Distributed_Weight(A296,HORIZONTAL_BEAM_CALCS!P_2,(HORIZONTAL_BEAM_CALCS!L/2)-0.05,(HORIZONTAL_BEAM_CALCS!L/2)+0.05)</f>
        <v>0</v>
      </c>
      <c r="E296" s="17">
        <f>(1/(([0]!E*10^9)*HORIZONTAL_BEAM_CALCS!Ix))*(B296+C296+D296)</f>
        <v>-2.4264006193389131E-6</v>
      </c>
      <c r="G296" s="4">
        <v>0.59</v>
      </c>
      <c r="H296" s="4" cm="1">
        <f t="array" ref="H296">(Distributed_Weight_INT(G296,HORIZONTAL_BEAM_CALCS!P_1,(HORIZONTAL_BEAM_CALCS!L/2)-0.05,0))</f>
        <v>-9.876389380462566</v>
      </c>
      <c r="I296" s="4" cm="1">
        <f t="array" ref="I296">Distributed_Weight_INT(G296,[0]!P_3,HORIZONTAL_BEAM_CALCS!b,(HORIZONTAL_BEAM_CALCS!L/2-0.05))</f>
        <v>0</v>
      </c>
      <c r="J296" s="4" cm="1">
        <f t="array" ref="J296">Distributed_Weight_INT(G296,HORIZONTAL_BEAM_CALCS!P_2,(HORIZONTAL_BEAM_CALCS!L/2)-0.05,(HORIZONTAL_BEAM_CALCS!L/2)+0.05)</f>
        <v>0</v>
      </c>
      <c r="K296" s="4">
        <f>(1/(([0]!E*10^9)*HORIZONTAL_BEAM_CALCS!Ix))*(H296+I296+J296)</f>
        <v>-4.7719212180331955E-7</v>
      </c>
      <c r="L296" s="13">
        <f t="shared" si="14"/>
        <v>1.1911994045629242E-5</v>
      </c>
      <c r="M296">
        <f t="shared" si="16"/>
        <v>7.2149320118059522E-6</v>
      </c>
      <c r="N296" s="17">
        <f t="shared" si="15"/>
        <v>-9.0060831274004504E-6</v>
      </c>
    </row>
    <row r="297" spans="1:14" x14ac:dyDescent="0.2">
      <c r="A297" s="4">
        <v>0.59199999999999997</v>
      </c>
      <c r="B297" s="4" cm="1">
        <f t="array" ref="B297">(Distributed_Weight(A297,HORIZONTAL_BEAM_CALCS!P_1,(HORIZONTAL_BEAM_CALCS!L/2)-0.05,0))</f>
        <v>-50.559973432061199</v>
      </c>
      <c r="C297" s="4" cm="1">
        <f t="array" ref="C297">Distributed_Weight(A297,[0]!P_3,HORIZONTAL_BEAM_CALCS!b,(HORIZONTAL_BEAM_CALCS!L/2-0.05))</f>
        <v>0</v>
      </c>
      <c r="D297" s="4" cm="1">
        <f t="array" ref="D297">Distributed_Weight(A297,HORIZONTAL_BEAM_CALCS!P_2,(HORIZONTAL_BEAM_CALCS!L/2)-0.05,(HORIZONTAL_BEAM_CALCS!L/2)+0.05)</f>
        <v>0</v>
      </c>
      <c r="E297" s="17">
        <f>(1/(([0]!E*10^9)*HORIZONTAL_BEAM_CALCS!Ix))*(B297+C297+D297)</f>
        <v>-2.4428786746796688E-6</v>
      </c>
      <c r="G297" s="4">
        <v>0.59199999999999997</v>
      </c>
      <c r="H297" s="4" cm="1">
        <f t="array" ref="H297">(Distributed_Weight_INT(G297,HORIZONTAL_BEAM_CALCS!P_1,(HORIZONTAL_BEAM_CALCS!L/2)-0.05,0))</f>
        <v>-9.977168090593409</v>
      </c>
      <c r="I297" s="4" cm="1">
        <f t="array" ref="I297">Distributed_Weight_INT(G297,[0]!P_3,HORIZONTAL_BEAM_CALCS!b,(HORIZONTAL_BEAM_CALCS!L/2-0.05))</f>
        <v>0</v>
      </c>
      <c r="J297" s="4" cm="1">
        <f t="array" ref="J297">Distributed_Weight_INT(G297,HORIZONTAL_BEAM_CALCS!P_2,(HORIZONTAL_BEAM_CALCS!L/2)-0.05,(HORIZONTAL_BEAM_CALCS!L/2)+0.05)</f>
        <v>0</v>
      </c>
      <c r="K297" s="4">
        <f>(1/(([0]!E*10^9)*HORIZONTAL_BEAM_CALCS!Ix))*(H297+I297+J297)</f>
        <v>-4.8206139180345462E-7</v>
      </c>
      <c r="L297" s="13">
        <f t="shared" si="14"/>
        <v>1.1907124775629107E-5</v>
      </c>
      <c r="M297">
        <f t="shared" si="16"/>
        <v>7.2387559998972105E-6</v>
      </c>
      <c r="N297" s="17">
        <f t="shared" si="15"/>
        <v>-8.9822591393091929E-6</v>
      </c>
    </row>
    <row r="298" spans="1:14" x14ac:dyDescent="0.2">
      <c r="A298" s="4">
        <v>0.59399999999999997</v>
      </c>
      <c r="B298" s="4" cm="1">
        <f t="array" ref="B298">(Distributed_Weight(A298,HORIZONTAL_BEAM_CALCS!P_1,(HORIZONTAL_BEAM_CALCS!L/2)-0.05,0))</f>
        <v>-50.902171937416533</v>
      </c>
      <c r="C298" s="4" cm="1">
        <f t="array" ref="C298">Distributed_Weight(A298,[0]!P_3,HORIZONTAL_BEAM_CALCS!b,(HORIZONTAL_BEAM_CALCS!L/2-0.05))</f>
        <v>0</v>
      </c>
      <c r="D298" s="4" cm="1">
        <f t="array" ref="D298">Distributed_Weight(A298,HORIZONTAL_BEAM_CALCS!P_2,(HORIZONTAL_BEAM_CALCS!L/2)-0.05,(HORIZONTAL_BEAM_CALCS!L/2)+0.05)</f>
        <v>0</v>
      </c>
      <c r="E298" s="17">
        <f>(1/(([0]!E*10^9)*HORIZONTAL_BEAM_CALCS!Ix))*(B298+C298+D298)</f>
        <v>-2.4594124933210708E-6</v>
      </c>
      <c r="G298" s="4">
        <v>0.59399999999999997</v>
      </c>
      <c r="H298" s="4" cm="1">
        <f t="array" ref="H298">(Distributed_Weight_INT(G298,HORIZONTAL_BEAM_CALCS!P_1,(HORIZONTAL_BEAM_CALCS!L/2)-0.05,0))</f>
        <v>-10.078630043608472</v>
      </c>
      <c r="I298" s="4" cm="1">
        <f t="array" ref="I298">Distributed_Weight_INT(G298,[0]!P_3,HORIZONTAL_BEAM_CALCS!b,(HORIZONTAL_BEAM_CALCS!L/2-0.05))</f>
        <v>0</v>
      </c>
      <c r="J298" s="4" cm="1">
        <f t="array" ref="J298">Distributed_Weight_INT(G298,HORIZONTAL_BEAM_CALCS!P_2,(HORIZONTAL_BEAM_CALCS!L/2)-0.05,(HORIZONTAL_BEAM_CALCS!L/2)+0.05)</f>
        <v>0</v>
      </c>
      <c r="K298" s="4">
        <f>(1/(([0]!E*10^9)*HORIZONTAL_BEAM_CALCS!Ix))*(H298+I298+J298)</f>
        <v>-4.8696367367757193E-7</v>
      </c>
      <c r="L298" s="13">
        <f t="shared" si="14"/>
        <v>1.190222249375499E-5</v>
      </c>
      <c r="M298">
        <f t="shared" si="16"/>
        <v>7.2625702494484689E-6</v>
      </c>
      <c r="N298" s="17">
        <f t="shared" si="15"/>
        <v>-8.9584448897579337E-6</v>
      </c>
    </row>
    <row r="299" spans="1:14" x14ac:dyDescent="0.2">
      <c r="A299" s="4">
        <v>0.59599999999999997</v>
      </c>
      <c r="B299" s="4" cm="1">
        <f t="array" ref="B299">(Distributed_Weight(A299,HORIZONTAL_BEAM_CALCS!P_1,(HORIZONTAL_BEAM_CALCS!L/2)-0.05,0))</f>
        <v>-51.24552456926547</v>
      </c>
      <c r="C299" s="4" cm="1">
        <f t="array" ref="C299">Distributed_Weight(A299,[0]!P_3,HORIZONTAL_BEAM_CALCS!b,(HORIZONTAL_BEAM_CALCS!L/2-0.05))</f>
        <v>0</v>
      </c>
      <c r="D299" s="4" cm="1">
        <f t="array" ref="D299">Distributed_Weight(A299,HORIZONTAL_BEAM_CALCS!P_2,(HORIZONTAL_BEAM_CALCS!L/2)-0.05,(HORIZONTAL_BEAM_CALCS!L/2)+0.05)</f>
        <v>0</v>
      </c>
      <c r="E299" s="17">
        <f>(1/(([0]!E*10^9)*HORIZONTAL_BEAM_CALCS!Ix))*(B299+C299+D299)</f>
        <v>-2.4760020752631182E-6</v>
      </c>
      <c r="G299" s="4">
        <v>0.59599999999999997</v>
      </c>
      <c r="H299" s="4" cm="1">
        <f t="array" ref="H299">(Distributed_Weight_INT(G299,HORIZONTAL_BEAM_CALCS!P_1,(HORIZONTAL_BEAM_CALCS!L/2)-0.05,0))</f>
        <v>-10.180777547760739</v>
      </c>
      <c r="I299" s="4" cm="1">
        <f t="array" ref="I299">Distributed_Weight_INT(G299,[0]!P_3,HORIZONTAL_BEAM_CALCS!b,(HORIZONTAL_BEAM_CALCS!L/2-0.05))</f>
        <v>0</v>
      </c>
      <c r="J299" s="4" cm="1">
        <f t="array" ref="J299">Distributed_Weight_INT(G299,HORIZONTAL_BEAM_CALCS!P_2,(HORIZONTAL_BEAM_CALCS!L/2)-0.05,(HORIZONTAL_BEAM_CALCS!L/2)+0.05)</f>
        <v>0</v>
      </c>
      <c r="K299" s="4">
        <f>(1/(([0]!E*10^9)*HORIZONTAL_BEAM_CALCS!Ix))*(H299+I299+J299)</f>
        <v>-4.9189907895227271E-7</v>
      </c>
      <c r="L299" s="13">
        <f t="shared" si="14"/>
        <v>1.1897287088480289E-5</v>
      </c>
      <c r="M299">
        <f t="shared" si="16"/>
        <v>7.286374694435979E-6</v>
      </c>
      <c r="N299" s="17">
        <f t="shared" si="15"/>
        <v>-8.9346404447704245E-6</v>
      </c>
    </row>
    <row r="300" spans="1:14" x14ac:dyDescent="0.2">
      <c r="A300" s="4">
        <v>0.59799999999999998</v>
      </c>
      <c r="B300" s="4" cm="1">
        <f t="array" ref="B300">(Distributed_Weight(A300,HORIZONTAL_BEAM_CALCS!P_1,(HORIZONTAL_BEAM_CALCS!L/2)-0.05,0))</f>
        <v>-51.590031327608017</v>
      </c>
      <c r="C300" s="4" cm="1">
        <f t="array" ref="C300">Distributed_Weight(A300,[0]!P_3,HORIZONTAL_BEAM_CALCS!b,(HORIZONTAL_BEAM_CALCS!L/2-0.05))</f>
        <v>0</v>
      </c>
      <c r="D300" s="4" cm="1">
        <f t="array" ref="D300">Distributed_Weight(A300,HORIZONTAL_BEAM_CALCS!P_2,(HORIZONTAL_BEAM_CALCS!L/2)-0.05,(HORIZONTAL_BEAM_CALCS!L/2)+0.05)</f>
        <v>0</v>
      </c>
      <c r="E300" s="17">
        <f>(1/(([0]!E*10^9)*HORIZONTAL_BEAM_CALCS!Ix))*(B300+C300+D300)</f>
        <v>-2.4926474205058109E-6</v>
      </c>
      <c r="G300" s="4">
        <v>0.59799999999999998</v>
      </c>
      <c r="H300" s="4" cm="1">
        <f t="array" ref="H300">(Distributed_Weight_INT(G300,HORIZONTAL_BEAM_CALCS!P_1,(HORIZONTAL_BEAM_CALCS!L/2)-0.05,0))</f>
        <v>-10.283612911303196</v>
      </c>
      <c r="I300" s="4" cm="1">
        <f t="array" ref="I300">Distributed_Weight_INT(G300,[0]!P_3,HORIZONTAL_BEAM_CALCS!b,(HORIZONTAL_BEAM_CALCS!L/2-0.05))</f>
        <v>0</v>
      </c>
      <c r="J300" s="4" cm="1">
        <f t="array" ref="J300">Distributed_Weight_INT(G300,HORIZONTAL_BEAM_CALCS!P_2,(HORIZONTAL_BEAM_CALCS!L/2)-0.05,(HORIZONTAL_BEAM_CALCS!L/2)+0.05)</f>
        <v>0</v>
      </c>
      <c r="K300" s="4">
        <f>(1/(([0]!E*10^9)*HORIZONTAL_BEAM_CALCS!Ix))*(H300+I300+J300)</f>
        <v>-4.9686771915415826E-7</v>
      </c>
      <c r="L300" s="13">
        <f t="shared" si="14"/>
        <v>1.1892318448278403E-5</v>
      </c>
      <c r="M300">
        <f t="shared" si="16"/>
        <v>7.31016926861294E-6</v>
      </c>
      <c r="N300" s="17">
        <f t="shared" si="15"/>
        <v>-8.9108458705934627E-6</v>
      </c>
    </row>
    <row r="301" spans="1:14" x14ac:dyDescent="0.2">
      <c r="A301" s="4">
        <v>0.6</v>
      </c>
      <c r="B301" s="4" cm="1">
        <f t="array" ref="B301">(Distributed_Weight(A301,HORIZONTAL_BEAM_CALCS!P_1,(HORIZONTAL_BEAM_CALCS!L/2)-0.05,0))</f>
        <v>-51.935692212444174</v>
      </c>
      <c r="C301" s="4" cm="1">
        <f t="array" ref="C301">Distributed_Weight(A301,[0]!P_3,HORIZONTAL_BEAM_CALCS!b,(HORIZONTAL_BEAM_CALCS!L/2-0.05))</f>
        <v>0</v>
      </c>
      <c r="D301" s="4" cm="1">
        <f t="array" ref="D301">Distributed_Weight(A301,HORIZONTAL_BEAM_CALCS!P_2,(HORIZONTAL_BEAM_CALCS!L/2)-0.05,(HORIZONTAL_BEAM_CALCS!L/2)+0.05)</f>
        <v>0</v>
      </c>
      <c r="E301" s="17">
        <f>(1/(([0]!E*10^9)*HORIZONTAL_BEAM_CALCS!Ix))*(B301+C301+D301)</f>
        <v>-2.5093485290491491E-6</v>
      </c>
      <c r="G301" s="4">
        <v>0.6</v>
      </c>
      <c r="H301" s="4" cm="1">
        <f t="array" ref="H301">(Distributed_Weight_INT(G301,HORIZONTAL_BEAM_CALCS!P_1,(HORIZONTAL_BEAM_CALCS!L/2)-0.05,0))</f>
        <v>-10.387138442488833</v>
      </c>
      <c r="I301" s="4" cm="1">
        <f t="array" ref="I301">Distributed_Weight_INT(G301,[0]!P_3,HORIZONTAL_BEAM_CALCS!b,(HORIZONTAL_BEAM_CALCS!L/2-0.05))</f>
        <v>0</v>
      </c>
      <c r="J301" s="4" cm="1">
        <f t="array" ref="J301">Distributed_Weight_INT(G301,HORIZONTAL_BEAM_CALCS!P_2,(HORIZONTAL_BEAM_CALCS!L/2)-0.05,(HORIZONTAL_BEAM_CALCS!L/2)+0.05)</f>
        <v>0</v>
      </c>
      <c r="K301" s="4">
        <f>(1/(([0]!E*10^9)*HORIZONTAL_BEAM_CALCS!Ix))*(H301+I301+J301)</f>
        <v>-5.018697058098298E-7</v>
      </c>
      <c r="L301" s="13">
        <f t="shared" si="14"/>
        <v>1.1887316461622732E-5</v>
      </c>
      <c r="M301">
        <f t="shared" si="16"/>
        <v>7.3339539055094966E-6</v>
      </c>
      <c r="N301" s="17">
        <f t="shared" si="15"/>
        <v>-8.8870612336969068E-6</v>
      </c>
    </row>
    <row r="302" spans="1:14" x14ac:dyDescent="0.2">
      <c r="A302" s="4">
        <v>0.60199999999999998</v>
      </c>
      <c r="B302" s="4" cm="1">
        <f t="array" ref="B302">(Distributed_Weight(A302,HORIZONTAL_BEAM_CALCS!P_1,(HORIZONTAL_BEAM_CALCS!L/2)-0.05,0))</f>
        <v>-52.282507223773933</v>
      </c>
      <c r="C302" s="4" cm="1">
        <f t="array" ref="C302">Distributed_Weight(A302,[0]!P_3,HORIZONTAL_BEAM_CALCS!b,(HORIZONTAL_BEAM_CALCS!L/2-0.05))</f>
        <v>0</v>
      </c>
      <c r="D302" s="4" cm="1">
        <f t="array" ref="D302">Distributed_Weight(A302,HORIZONTAL_BEAM_CALCS!P_2,(HORIZONTAL_BEAM_CALCS!L/2)-0.05,(HORIZONTAL_BEAM_CALCS!L/2)+0.05)</f>
        <v>0</v>
      </c>
      <c r="E302" s="17">
        <f>(1/(([0]!E*10^9)*HORIZONTAL_BEAM_CALCS!Ix))*(B302+C302+D302)</f>
        <v>-2.5261054008931327E-6</v>
      </c>
      <c r="G302" s="4">
        <v>0.60199999999999998</v>
      </c>
      <c r="H302" s="4" cm="1">
        <f t="array" ref="H302">(Distributed_Weight_INT(G302,HORIZONTAL_BEAM_CALCS!P_1,(HORIZONTAL_BEAM_CALCS!L/2)-0.05,0))</f>
        <v>-10.491356449570636</v>
      </c>
      <c r="I302" s="4" cm="1">
        <f t="array" ref="I302">Distributed_Weight_INT(G302,[0]!P_3,HORIZONTAL_BEAM_CALCS!b,(HORIZONTAL_BEAM_CALCS!L/2-0.05))</f>
        <v>0</v>
      </c>
      <c r="J302" s="4" cm="1">
        <f t="array" ref="J302">Distributed_Weight_INT(G302,HORIZONTAL_BEAM_CALCS!P_2,(HORIZONTAL_BEAM_CALCS!L/2)-0.05,(HORIZONTAL_BEAM_CALCS!L/2)+0.05)</f>
        <v>0</v>
      </c>
      <c r="K302" s="4">
        <f>(1/(([0]!E*10^9)*HORIZONTAL_BEAM_CALCS!Ix))*(H302+I302+J302)</f>
        <v>-5.0690515044588864E-7</v>
      </c>
      <c r="L302" s="13">
        <f t="shared" si="14"/>
        <v>1.1882281016986674E-5</v>
      </c>
      <c r="M302">
        <f t="shared" si="16"/>
        <v>7.3577285384327422E-6</v>
      </c>
      <c r="N302" s="17">
        <f t="shared" si="15"/>
        <v>-8.8632866007736613E-6</v>
      </c>
    </row>
    <row r="303" spans="1:14" x14ac:dyDescent="0.2">
      <c r="A303" s="4">
        <v>0.60399999999999998</v>
      </c>
      <c r="B303" s="4" cm="1">
        <f t="array" ref="B303">(Distributed_Weight(A303,HORIZONTAL_BEAM_CALCS!P_1,(HORIZONTAL_BEAM_CALCS!L/2)-0.05,0))</f>
        <v>-52.63047636159731</v>
      </c>
      <c r="C303" s="4" cm="1">
        <f t="array" ref="C303">Distributed_Weight(A303,[0]!P_3,HORIZONTAL_BEAM_CALCS!b,(HORIZONTAL_BEAM_CALCS!L/2-0.05))</f>
        <v>0</v>
      </c>
      <c r="D303" s="4" cm="1">
        <f t="array" ref="D303">Distributed_Weight(A303,HORIZONTAL_BEAM_CALCS!P_2,(HORIZONTAL_BEAM_CALCS!L/2)-0.05,(HORIZONTAL_BEAM_CALCS!L/2)+0.05)</f>
        <v>0</v>
      </c>
      <c r="E303" s="17">
        <f>(1/(([0]!E*10^9)*HORIZONTAL_BEAM_CALCS!Ix))*(B303+C303+D303)</f>
        <v>-2.542918036037762E-6</v>
      </c>
      <c r="G303" s="4">
        <v>0.60399999999999998</v>
      </c>
      <c r="H303" s="4" cm="1">
        <f t="array" ref="H303">(Distributed_Weight_INT(G303,HORIZONTAL_BEAM_CALCS!P_1,(HORIZONTAL_BEAM_CALCS!L/2)-0.05,0))</f>
        <v>-10.596269240801591</v>
      </c>
      <c r="I303" s="4" cm="1">
        <f t="array" ref="I303">Distributed_Weight_INT(G303,[0]!P_3,HORIZONTAL_BEAM_CALCS!b,(HORIZONTAL_BEAM_CALCS!L/2-0.05))</f>
        <v>0</v>
      </c>
      <c r="J303" s="4" cm="1">
        <f t="array" ref="J303">Distributed_Weight_INT(G303,HORIZONTAL_BEAM_CALCS!P_2,(HORIZONTAL_BEAM_CALCS!L/2)-0.05,(HORIZONTAL_BEAM_CALCS!L/2)+0.05)</f>
        <v>0</v>
      </c>
      <c r="K303" s="4">
        <f>(1/(([0]!E*10^9)*HORIZONTAL_BEAM_CALCS!Ix))*(H303+I303+J303)</f>
        <v>-5.1197416458893609E-7</v>
      </c>
      <c r="L303" s="13">
        <f t="shared" si="14"/>
        <v>1.1877212002843627E-5</v>
      </c>
      <c r="M303">
        <f t="shared" si="16"/>
        <v>7.3814931004667155E-6</v>
      </c>
      <c r="N303" s="17">
        <f t="shared" si="15"/>
        <v>-8.839522038739688E-6</v>
      </c>
    </row>
    <row r="304" spans="1:14" x14ac:dyDescent="0.2">
      <c r="A304" s="4">
        <v>0.60599999999999998</v>
      </c>
      <c r="B304" s="4" cm="1">
        <f t="array" ref="B304">(Distributed_Weight(A304,HORIZONTAL_BEAM_CALCS!P_1,(HORIZONTAL_BEAM_CALCS!L/2)-0.05,0))</f>
        <v>-52.979599625914304</v>
      </c>
      <c r="C304" s="4" cm="1">
        <f t="array" ref="C304">Distributed_Weight(A304,[0]!P_3,HORIZONTAL_BEAM_CALCS!b,(HORIZONTAL_BEAM_CALCS!L/2-0.05))</f>
        <v>0</v>
      </c>
      <c r="D304" s="4" cm="1">
        <f t="array" ref="D304">Distributed_Weight(A304,HORIZONTAL_BEAM_CALCS!P_2,(HORIZONTAL_BEAM_CALCS!L/2)-0.05,(HORIZONTAL_BEAM_CALCS!L/2)+0.05)</f>
        <v>0</v>
      </c>
      <c r="E304" s="17">
        <f>(1/(([0]!E*10^9)*HORIZONTAL_BEAM_CALCS!Ix))*(B304+C304+D304)</f>
        <v>-2.5597864344830372E-6</v>
      </c>
      <c r="G304" s="4">
        <v>0.60599999999999998</v>
      </c>
      <c r="H304" s="4" cm="1">
        <f t="array" ref="H304">(Distributed_Weight_INT(G304,HORIZONTAL_BEAM_CALCS!P_1,(HORIZONTAL_BEAM_CALCS!L/2)-0.05,0))</f>
        <v>-10.701879124434688</v>
      </c>
      <c r="I304" s="4" cm="1">
        <f t="array" ref="I304">Distributed_Weight_INT(G304,[0]!P_3,HORIZONTAL_BEAM_CALCS!b,(HORIZONTAL_BEAM_CALCS!L/2-0.05))</f>
        <v>0</v>
      </c>
      <c r="J304" s="4" cm="1">
        <f t="array" ref="J304">Distributed_Weight_INT(G304,HORIZONTAL_BEAM_CALCS!P_2,(HORIZONTAL_BEAM_CALCS!L/2)-0.05,(HORIZONTAL_BEAM_CALCS!L/2)+0.05)</f>
        <v>0</v>
      </c>
      <c r="K304" s="4">
        <f>(1/(([0]!E*10^9)*HORIZONTAL_BEAM_CALCS!Ix))*(H304+I304+J304)</f>
        <v>-5.1707685976557348E-7</v>
      </c>
      <c r="L304" s="13">
        <f t="shared" si="14"/>
        <v>1.1872109307666989E-5</v>
      </c>
      <c r="M304">
        <f t="shared" si="16"/>
        <v>7.4052475244724028E-6</v>
      </c>
      <c r="N304" s="17">
        <f t="shared" si="15"/>
        <v>-8.8157676147339998E-6</v>
      </c>
    </row>
    <row r="305" spans="1:14" x14ac:dyDescent="0.2">
      <c r="A305" s="4">
        <v>0.60799999999999998</v>
      </c>
      <c r="B305" s="4" cm="1">
        <f t="array" ref="B305">(Distributed_Weight(A305,HORIZONTAL_BEAM_CALCS!P_1,(HORIZONTAL_BEAM_CALCS!L/2)-0.05,0))</f>
        <v>-53.329877016724893</v>
      </c>
      <c r="C305" s="4" cm="1">
        <f t="array" ref="C305">Distributed_Weight(A305,[0]!P_3,HORIZONTAL_BEAM_CALCS!b,(HORIZONTAL_BEAM_CALCS!L/2-0.05))</f>
        <v>0</v>
      </c>
      <c r="D305" s="4" cm="1">
        <f t="array" ref="D305">Distributed_Weight(A305,HORIZONTAL_BEAM_CALCS!P_2,(HORIZONTAL_BEAM_CALCS!L/2)-0.05,(HORIZONTAL_BEAM_CALCS!L/2)+0.05)</f>
        <v>0</v>
      </c>
      <c r="E305" s="17">
        <f>(1/(([0]!E*10^9)*HORIZONTAL_BEAM_CALCS!Ix))*(B305+C305+D305)</f>
        <v>-2.5767105962289574E-6</v>
      </c>
      <c r="G305" s="4">
        <v>0.60799999999999998</v>
      </c>
      <c r="H305" s="4" cm="1">
        <f t="array" ref="H305">(Distributed_Weight_INT(G305,HORIZONTAL_BEAM_CALCS!P_1,(HORIZONTAL_BEAM_CALCS!L/2)-0.05,0))</f>
        <v>-10.808188408722913</v>
      </c>
      <c r="I305" s="4" cm="1">
        <f t="array" ref="I305">Distributed_Weight_INT(G305,[0]!P_3,HORIZONTAL_BEAM_CALCS!b,(HORIZONTAL_BEAM_CALCS!L/2-0.05))</f>
        <v>0</v>
      </c>
      <c r="J305" s="4" cm="1">
        <f t="array" ref="J305">Distributed_Weight_INT(G305,HORIZONTAL_BEAM_CALCS!P_2,(HORIZONTAL_BEAM_CALCS!L/2)-0.05,(HORIZONTAL_BEAM_CALCS!L/2)+0.05)</f>
        <v>0</v>
      </c>
      <c r="K305" s="4">
        <f>(1/(([0]!E*10^9)*HORIZONTAL_BEAM_CALCS!Ix))*(H305+I305+J305)</f>
        <v>-5.2221334750240201E-7</v>
      </c>
      <c r="L305" s="13">
        <f t="shared" si="14"/>
        <v>1.186697281993016E-5</v>
      </c>
      <c r="M305">
        <f t="shared" si="16"/>
        <v>7.4289917430877371E-6</v>
      </c>
      <c r="N305" s="17">
        <f t="shared" si="15"/>
        <v>-8.7920233961186655E-6</v>
      </c>
    </row>
    <row r="306" spans="1:14" x14ac:dyDescent="0.2">
      <c r="A306" s="4">
        <v>0.61</v>
      </c>
      <c r="B306" s="4" cm="1">
        <f t="array" ref="B306">(Distributed_Weight(A306,HORIZONTAL_BEAM_CALCS!P_1,(HORIZONTAL_BEAM_CALCS!L/2)-0.05,0))</f>
        <v>-53.6813085340291</v>
      </c>
      <c r="C306" s="4" cm="1">
        <f t="array" ref="C306">Distributed_Weight(A306,[0]!P_3,HORIZONTAL_BEAM_CALCS!b,(HORIZONTAL_BEAM_CALCS!L/2-0.05))</f>
        <v>0</v>
      </c>
      <c r="D306" s="4" cm="1">
        <f t="array" ref="D306">Distributed_Weight(A306,HORIZONTAL_BEAM_CALCS!P_2,(HORIZONTAL_BEAM_CALCS!L/2)-0.05,(HORIZONTAL_BEAM_CALCS!L/2)+0.05)</f>
        <v>0</v>
      </c>
      <c r="E306" s="17">
        <f>(1/(([0]!E*10^9)*HORIZONTAL_BEAM_CALCS!Ix))*(B306+C306+D306)</f>
        <v>-2.5936905212755234E-6</v>
      </c>
      <c r="G306" s="4">
        <v>0.61</v>
      </c>
      <c r="H306" s="4" cm="1">
        <f t="array" ref="H306">(Distributed_Weight_INT(G306,HORIZONTAL_BEAM_CALCS!P_1,(HORIZONTAL_BEAM_CALCS!L/2)-0.05,0))</f>
        <v>-10.915199401919251</v>
      </c>
      <c r="I306" s="4" cm="1">
        <f t="array" ref="I306">Distributed_Weight_INT(G306,[0]!P_3,HORIZONTAL_BEAM_CALCS!b,(HORIZONTAL_BEAM_CALCS!L/2-0.05))</f>
        <v>0</v>
      </c>
      <c r="J306" s="4" cm="1">
        <f t="array" ref="J306">Distributed_Weight_INT(G306,HORIZONTAL_BEAM_CALCS!P_2,(HORIZONTAL_BEAM_CALCS!L/2)-0.05,(HORIZONTAL_BEAM_CALCS!L/2)+0.05)</f>
        <v>0</v>
      </c>
      <c r="K306" s="4">
        <f>(1/(([0]!E*10^9)*HORIZONTAL_BEAM_CALCS!Ix))*(H306+I306+J306)</f>
        <v>-5.273837393260231E-7</v>
      </c>
      <c r="L306" s="13">
        <f t="shared" si="14"/>
        <v>1.1861802428106539E-5</v>
      </c>
      <c r="M306">
        <f t="shared" si="16"/>
        <v>7.4527256887275977E-6</v>
      </c>
      <c r="N306" s="17">
        <f t="shared" si="15"/>
        <v>-8.7682894504788049E-6</v>
      </c>
    </row>
    <row r="307" spans="1:14" x14ac:dyDescent="0.2">
      <c r="A307" s="4">
        <v>0.61199999999999999</v>
      </c>
      <c r="B307" s="4" cm="1">
        <f t="array" ref="B307">(Distributed_Weight(A307,HORIZONTAL_BEAM_CALCS!P_1,(HORIZONTAL_BEAM_CALCS!L/2)-0.05,0))</f>
        <v>-54.033894177826916</v>
      </c>
      <c r="C307" s="4" cm="1">
        <f t="array" ref="C307">Distributed_Weight(A307,[0]!P_3,HORIZONTAL_BEAM_CALCS!b,(HORIZONTAL_BEAM_CALCS!L/2-0.05))</f>
        <v>0</v>
      </c>
      <c r="D307" s="4" cm="1">
        <f t="array" ref="D307">Distributed_Weight(A307,HORIZONTAL_BEAM_CALCS!P_2,(HORIZONTAL_BEAM_CALCS!L/2)-0.05,(HORIZONTAL_BEAM_CALCS!L/2)+0.05)</f>
        <v>0</v>
      </c>
      <c r="E307" s="17">
        <f>(1/(([0]!E*10^9)*HORIZONTAL_BEAM_CALCS!Ix))*(B307+C307+D307)</f>
        <v>-2.6107262096227347E-6</v>
      </c>
      <c r="G307" s="4">
        <v>0.61199999999999999</v>
      </c>
      <c r="H307" s="4" cm="1">
        <f t="array" ref="H307">(Distributed_Weight_INT(G307,HORIZONTAL_BEAM_CALCS!P_1,(HORIZONTAL_BEAM_CALCS!L/2)-0.05,0))</f>
        <v>-11.022914412276691</v>
      </c>
      <c r="I307" s="4" cm="1">
        <f t="array" ref="I307">Distributed_Weight_INT(G307,[0]!P_3,HORIZONTAL_BEAM_CALCS!b,(HORIZONTAL_BEAM_CALCS!L/2-0.05))</f>
        <v>0</v>
      </c>
      <c r="J307" s="4" cm="1">
        <f t="array" ref="J307">Distributed_Weight_INT(G307,HORIZONTAL_BEAM_CALCS!P_2,(HORIZONTAL_BEAM_CALCS!L/2)-0.05,(HORIZONTAL_BEAM_CALCS!L/2)+0.05)</f>
        <v>0</v>
      </c>
      <c r="K307" s="4">
        <f>(1/(([0]!E*10^9)*HORIZONTAL_BEAM_CALCS!Ix))*(H307+I307+J307)</f>
        <v>-5.3258814676303786E-7</v>
      </c>
      <c r="L307" s="13">
        <f t="shared" si="14"/>
        <v>1.1856598020669524E-5</v>
      </c>
      <c r="M307">
        <f t="shared" si="16"/>
        <v>7.4764492935838108E-6</v>
      </c>
      <c r="N307" s="17">
        <f t="shared" si="15"/>
        <v>-8.7445658456225918E-6</v>
      </c>
    </row>
    <row r="308" spans="1:14" x14ac:dyDescent="0.2">
      <c r="A308" s="4">
        <v>0.61399999999999999</v>
      </c>
      <c r="B308" s="4" cm="1">
        <f t="array" ref="B308">(Distributed_Weight(A308,HORIZONTAL_BEAM_CALCS!P_1,(HORIZONTAL_BEAM_CALCS!L/2)-0.05,0))</f>
        <v>-54.387633948118342</v>
      </c>
      <c r="C308" s="4" cm="1">
        <f t="array" ref="C308">Distributed_Weight(A308,[0]!P_3,HORIZONTAL_BEAM_CALCS!b,(HORIZONTAL_BEAM_CALCS!L/2-0.05))</f>
        <v>0</v>
      </c>
      <c r="D308" s="4" cm="1">
        <f t="array" ref="D308">Distributed_Weight(A308,HORIZONTAL_BEAM_CALCS!P_2,(HORIZONTAL_BEAM_CALCS!L/2)-0.05,(HORIZONTAL_BEAM_CALCS!L/2)+0.05)</f>
        <v>0</v>
      </c>
      <c r="E308" s="17">
        <f>(1/(([0]!E*10^9)*HORIZONTAL_BEAM_CALCS!Ix))*(B308+C308+D308)</f>
        <v>-2.6278176612705915E-6</v>
      </c>
      <c r="G308" s="4">
        <v>0.61399999999999999</v>
      </c>
      <c r="H308" s="4" cm="1">
        <f t="array" ref="H308">(Distributed_Weight_INT(G308,HORIZONTAL_BEAM_CALCS!P_1,(HORIZONTAL_BEAM_CALCS!L/2)-0.05,0))</f>
        <v>-11.131335748048221</v>
      </c>
      <c r="I308" s="4" cm="1">
        <f t="array" ref="I308">Distributed_Weight_INT(G308,[0]!P_3,HORIZONTAL_BEAM_CALCS!b,(HORIZONTAL_BEAM_CALCS!L/2-0.05))</f>
        <v>0</v>
      </c>
      <c r="J308" s="4" cm="1">
        <f t="array" ref="J308">Distributed_Weight_INT(G308,HORIZONTAL_BEAM_CALCS!P_2,(HORIZONTAL_BEAM_CALCS!L/2)-0.05,(HORIZONTAL_BEAM_CALCS!L/2)+0.05)</f>
        <v>0</v>
      </c>
      <c r="K308" s="4">
        <f>(1/(([0]!E*10^9)*HORIZONTAL_BEAM_CALCS!Ix))*(H308+I308+J308)</f>
        <v>-5.3782668134004781E-7</v>
      </c>
      <c r="L308" s="13">
        <f t="shared" si="14"/>
        <v>1.1851359486092514E-5</v>
      </c>
      <c r="M308">
        <f t="shared" si="16"/>
        <v>7.5001624896251497E-6</v>
      </c>
      <c r="N308" s="17">
        <f t="shared" si="15"/>
        <v>-8.7208526495812529E-6</v>
      </c>
    </row>
    <row r="309" spans="1:14" x14ac:dyDescent="0.2">
      <c r="A309" s="4">
        <v>0.61599999999999999</v>
      </c>
      <c r="B309" s="4" cm="1">
        <f t="array" ref="B309">(Distributed_Weight(A309,HORIZONTAL_BEAM_CALCS!P_1,(HORIZONTAL_BEAM_CALCS!L/2)-0.05,0))</f>
        <v>-54.742527844903378</v>
      </c>
      <c r="C309" s="4" cm="1">
        <f t="array" ref="C309">Distributed_Weight(A309,[0]!P_3,HORIZONTAL_BEAM_CALCS!b,(HORIZONTAL_BEAM_CALCS!L/2-0.05))</f>
        <v>0</v>
      </c>
      <c r="D309" s="4" cm="1">
        <f t="array" ref="D309">Distributed_Weight(A309,HORIZONTAL_BEAM_CALCS!P_2,(HORIZONTAL_BEAM_CALCS!L/2)-0.05,(HORIZONTAL_BEAM_CALCS!L/2)+0.05)</f>
        <v>0</v>
      </c>
      <c r="E309" s="17">
        <f>(1/(([0]!E*10^9)*HORIZONTAL_BEAM_CALCS!Ix))*(B309+C309+D309)</f>
        <v>-2.6449648762190941E-6</v>
      </c>
      <c r="G309" s="4">
        <v>0.61599999999999999</v>
      </c>
      <c r="H309" s="4" cm="1">
        <f t="array" ref="H309">(Distributed_Weight_INT(G309,HORIZONTAL_BEAM_CALCS!P_1,(HORIZONTAL_BEAM_CALCS!L/2)-0.05,0))</f>
        <v>-11.240465717486826</v>
      </c>
      <c r="I309" s="4" cm="1">
        <f t="array" ref="I309">Distributed_Weight_INT(G309,[0]!P_3,HORIZONTAL_BEAM_CALCS!b,(HORIZONTAL_BEAM_CALCS!L/2-0.05))</f>
        <v>0</v>
      </c>
      <c r="J309" s="4" cm="1">
        <f t="array" ref="J309">Distributed_Weight_INT(G309,HORIZONTAL_BEAM_CALCS!P_2,(HORIZONTAL_BEAM_CALCS!L/2)-0.05,(HORIZONTAL_BEAM_CALCS!L/2)+0.05)</f>
        <v>0</v>
      </c>
      <c r="K309" s="4">
        <f>(1/(([0]!E*10^9)*HORIZONTAL_BEAM_CALCS!Ix))*(H309+I309+J309)</f>
        <v>-5.4309945458365395E-7</v>
      </c>
      <c r="L309" s="13">
        <f t="shared" si="14"/>
        <v>1.1846086712848908E-5</v>
      </c>
      <c r="M309">
        <f t="shared" si="16"/>
        <v>7.5238652085973345E-6</v>
      </c>
      <c r="N309" s="17">
        <f t="shared" si="15"/>
        <v>-8.6971499306090673E-6</v>
      </c>
    </row>
    <row r="310" spans="1:14" x14ac:dyDescent="0.2">
      <c r="A310" s="4">
        <v>0.61799999999999999</v>
      </c>
      <c r="B310" s="4" cm="1">
        <f t="array" ref="B310">(Distributed_Weight(A310,HORIZONTAL_BEAM_CALCS!P_1,(HORIZONTAL_BEAM_CALCS!L/2)-0.05,0))</f>
        <v>-55.098575868182024</v>
      </c>
      <c r="C310" s="4" cm="1">
        <f t="array" ref="C310">Distributed_Weight(A310,[0]!P_3,HORIZONTAL_BEAM_CALCS!b,(HORIZONTAL_BEAM_CALCS!L/2-0.05))</f>
        <v>0</v>
      </c>
      <c r="D310" s="4" cm="1">
        <f t="array" ref="D310">Distributed_Weight(A310,HORIZONTAL_BEAM_CALCS!P_2,(HORIZONTAL_BEAM_CALCS!L/2)-0.05,(HORIZONTAL_BEAM_CALCS!L/2)+0.05)</f>
        <v>0</v>
      </c>
      <c r="E310" s="17">
        <f>(1/(([0]!E*10^9)*HORIZONTAL_BEAM_CALCS!Ix))*(B310+C310+D310)</f>
        <v>-2.6621678544682425E-6</v>
      </c>
      <c r="G310" s="4">
        <v>0.61799999999999999</v>
      </c>
      <c r="H310" s="4" cm="1">
        <f t="array" ref="H310">(Distributed_Weight_INT(G310,HORIZONTAL_BEAM_CALCS!P_1,(HORIZONTAL_BEAM_CALCS!L/2)-0.05,0))</f>
        <v>-11.350306628845496</v>
      </c>
      <c r="I310" s="4" cm="1">
        <f t="array" ref="I310">Distributed_Weight_INT(G310,[0]!P_3,HORIZONTAL_BEAM_CALCS!b,(HORIZONTAL_BEAM_CALCS!L/2-0.05))</f>
        <v>0</v>
      </c>
      <c r="J310" s="4" cm="1">
        <f t="array" ref="J310">Distributed_Weight_INT(G310,HORIZONTAL_BEAM_CALCS!P_2,(HORIZONTAL_BEAM_CALCS!L/2)-0.05,(HORIZONTAL_BEAM_CALCS!L/2)+0.05)</f>
        <v>0</v>
      </c>
      <c r="K310" s="4">
        <f>(1/(([0]!E*10^9)*HORIZONTAL_BEAM_CALCS!Ix))*(H310+I310+J310)</f>
        <v>-5.4840657802045791E-7</v>
      </c>
      <c r="L310" s="13">
        <f t="shared" si="14"/>
        <v>1.1840779589412104E-5</v>
      </c>
      <c r="M310">
        <f t="shared" si="16"/>
        <v>7.5475573820230327E-6</v>
      </c>
      <c r="N310" s="17">
        <f t="shared" si="15"/>
        <v>-8.6734577571833699E-6</v>
      </c>
    </row>
    <row r="311" spans="1:14" x14ac:dyDescent="0.2">
      <c r="A311" s="4">
        <v>0.62</v>
      </c>
      <c r="B311" s="4" cm="1">
        <f t="array" ref="B311">(Distributed_Weight(A311,HORIZONTAL_BEAM_CALCS!P_1,(HORIZONTAL_BEAM_CALCS!L/2)-0.05,0))</f>
        <v>-55.45577801795428</v>
      </c>
      <c r="C311" s="4" cm="1">
        <f t="array" ref="C311">Distributed_Weight(A311,[0]!P_3,HORIZONTAL_BEAM_CALCS!b,(HORIZONTAL_BEAM_CALCS!L/2-0.05))</f>
        <v>0</v>
      </c>
      <c r="D311" s="4" cm="1">
        <f t="array" ref="D311">Distributed_Weight(A311,HORIZONTAL_BEAM_CALCS!P_2,(HORIZONTAL_BEAM_CALCS!L/2)-0.05,(HORIZONTAL_BEAM_CALCS!L/2)+0.05)</f>
        <v>0</v>
      </c>
      <c r="E311" s="17">
        <f>(1/(([0]!E*10^9)*HORIZONTAL_BEAM_CALCS!Ix))*(B311+C311+D311)</f>
        <v>-2.6794265960180359E-6</v>
      </c>
      <c r="G311" s="4">
        <v>0.62</v>
      </c>
      <c r="H311" s="4" cm="1">
        <f t="array" ref="H311">(Distributed_Weight_INT(G311,HORIZONTAL_BEAM_CALCS!P_1,(HORIZONTAL_BEAM_CALCS!L/2)-0.05,0))</f>
        <v>-11.460860790377216</v>
      </c>
      <c r="I311" s="4" cm="1">
        <f t="array" ref="I311">Distributed_Weight_INT(G311,[0]!P_3,HORIZONTAL_BEAM_CALCS!b,(HORIZONTAL_BEAM_CALCS!L/2-0.05))</f>
        <v>0</v>
      </c>
      <c r="J311" s="4" cm="1">
        <f t="array" ref="J311">Distributed_Weight_INT(G311,HORIZONTAL_BEAM_CALCS!P_2,(HORIZONTAL_BEAM_CALCS!L/2)-0.05,(HORIZONTAL_BEAM_CALCS!L/2)+0.05)</f>
        <v>0</v>
      </c>
      <c r="K311" s="4">
        <f>(1/(([0]!E*10^9)*HORIZONTAL_BEAM_CALCS!Ix))*(H311+I311+J311)</f>
        <v>-5.537481631770607E-7</v>
      </c>
      <c r="L311" s="13">
        <f t="shared" si="14"/>
        <v>1.1835438004255501E-5</v>
      </c>
      <c r="M311">
        <f t="shared" si="16"/>
        <v>7.5712389412018566E-6</v>
      </c>
      <c r="N311" s="17">
        <f t="shared" si="15"/>
        <v>-8.6497761980045469E-6</v>
      </c>
    </row>
    <row r="312" spans="1:14" x14ac:dyDescent="0.2">
      <c r="A312" s="4">
        <v>0.622</v>
      </c>
      <c r="B312" s="4" cm="1">
        <f t="array" ref="B312">(Distributed_Weight(A312,HORIZONTAL_BEAM_CALCS!P_1,(HORIZONTAL_BEAM_CALCS!L/2)-0.05,0))</f>
        <v>-55.814134294220146</v>
      </c>
      <c r="C312" s="4" cm="1">
        <f t="array" ref="C312">Distributed_Weight(A312,[0]!P_3,HORIZONTAL_BEAM_CALCS!b,(HORIZONTAL_BEAM_CALCS!L/2-0.05))</f>
        <v>0</v>
      </c>
      <c r="D312" s="4" cm="1">
        <f t="array" ref="D312">Distributed_Weight(A312,HORIZONTAL_BEAM_CALCS!P_2,(HORIZONTAL_BEAM_CALCS!L/2)-0.05,(HORIZONTAL_BEAM_CALCS!L/2)+0.05)</f>
        <v>0</v>
      </c>
      <c r="E312" s="17">
        <f>(1/(([0]!E*10^9)*HORIZONTAL_BEAM_CALCS!Ix))*(B312+C312+D312)</f>
        <v>-2.6967411008684751E-6</v>
      </c>
      <c r="G312" s="4">
        <v>0.622</v>
      </c>
      <c r="H312" s="4" cm="1">
        <f t="array" ref="H312">(Distributed_Weight_INT(G312,HORIZONTAL_BEAM_CALCS!P_1,(HORIZONTAL_BEAM_CALCS!L/2)-0.05,0))</f>
        <v>-11.572130510334976</v>
      </c>
      <c r="I312" s="4" cm="1">
        <f t="array" ref="I312">Distributed_Weight_INT(G312,[0]!P_3,HORIZONTAL_BEAM_CALCS!b,(HORIZONTAL_BEAM_CALCS!L/2-0.05))</f>
        <v>0</v>
      </c>
      <c r="J312" s="4" cm="1">
        <f t="array" ref="J312">Distributed_Weight_INT(G312,HORIZONTAL_BEAM_CALCS!P_2,(HORIZONTAL_BEAM_CALCS!L/2)-0.05,(HORIZONTAL_BEAM_CALCS!L/2)+0.05)</f>
        <v>0</v>
      </c>
      <c r="K312" s="4">
        <f>(1/(([0]!E*10^9)*HORIZONTAL_BEAM_CALCS!Ix))*(H312+I312+J312)</f>
        <v>-5.5912432158006383E-7</v>
      </c>
      <c r="L312" s="13">
        <f t="shared" si="14"/>
        <v>1.1830061845852499E-5</v>
      </c>
      <c r="M312">
        <f t="shared" si="16"/>
        <v>7.5949098172103677E-6</v>
      </c>
      <c r="N312" s="17">
        <f t="shared" si="15"/>
        <v>-8.626105321996035E-6</v>
      </c>
    </row>
    <row r="313" spans="1:14" x14ac:dyDescent="0.2">
      <c r="A313" s="4">
        <v>0.624</v>
      </c>
      <c r="B313" s="4" cm="1">
        <f t="array" ref="B313">(Distributed_Weight(A313,HORIZONTAL_BEAM_CALCS!P_1,(HORIZONTAL_BEAM_CALCS!L/2)-0.05,0))</f>
        <v>-56.173644696979615</v>
      </c>
      <c r="C313" s="4" cm="1">
        <f t="array" ref="C313">Distributed_Weight(A313,[0]!P_3,HORIZONTAL_BEAM_CALCS!b,(HORIZONTAL_BEAM_CALCS!L/2-0.05))</f>
        <v>0</v>
      </c>
      <c r="D313" s="4" cm="1">
        <f t="array" ref="D313">Distributed_Weight(A313,HORIZONTAL_BEAM_CALCS!P_2,(HORIZONTAL_BEAM_CALCS!L/2)-0.05,(HORIZONTAL_BEAM_CALCS!L/2)+0.05)</f>
        <v>0</v>
      </c>
      <c r="E313" s="17">
        <f>(1/(([0]!E*10^9)*HORIZONTAL_BEAM_CALCS!Ix))*(B313+C313+D313)</f>
        <v>-2.7141113690195597E-6</v>
      </c>
      <c r="G313" s="4">
        <v>0.624</v>
      </c>
      <c r="H313" s="4" cm="1">
        <f t="array" ref="H313">(Distributed_Weight_INT(G313,HORIZONTAL_BEAM_CALCS!P_1,(HORIZONTAL_BEAM_CALCS!L/2)-0.05,0))</f>
        <v>-11.68411809697176</v>
      </c>
      <c r="I313" s="4" cm="1">
        <f t="array" ref="I313">Distributed_Weight_INT(G313,[0]!P_3,HORIZONTAL_BEAM_CALCS!b,(HORIZONTAL_BEAM_CALCS!L/2-0.05))</f>
        <v>0</v>
      </c>
      <c r="J313" s="4" cm="1">
        <f t="array" ref="J313">Distributed_Weight_INT(G313,HORIZONTAL_BEAM_CALCS!P_2,(HORIZONTAL_BEAM_CALCS!L/2)-0.05,(HORIZONTAL_BEAM_CALCS!L/2)+0.05)</f>
        <v>0</v>
      </c>
      <c r="K313" s="4">
        <f>(1/(([0]!E*10^9)*HORIZONTAL_BEAM_CALCS!Ix))*(H313+I313+J313)</f>
        <v>-5.6453516475606842E-7</v>
      </c>
      <c r="L313" s="13">
        <f t="shared" si="14"/>
        <v>1.1824651002676493E-5</v>
      </c>
      <c r="M313">
        <f t="shared" si="16"/>
        <v>7.6185699409020723E-6</v>
      </c>
      <c r="N313" s="17">
        <f t="shared" si="15"/>
        <v>-8.6024451983043303E-6</v>
      </c>
    </row>
    <row r="314" spans="1:14" x14ac:dyDescent="0.2">
      <c r="A314" s="4">
        <v>0.626</v>
      </c>
      <c r="B314" s="4" cm="1">
        <f t="array" ref="B314">(Distributed_Weight(A314,HORIZONTAL_BEAM_CALCS!P_1,(HORIZONTAL_BEAM_CALCS!L/2)-0.05,0))</f>
        <v>-56.5343092262327</v>
      </c>
      <c r="C314" s="4" cm="1">
        <f t="array" ref="C314">Distributed_Weight(A314,[0]!P_3,HORIZONTAL_BEAM_CALCS!b,(HORIZONTAL_BEAM_CALCS!L/2-0.05))</f>
        <v>0</v>
      </c>
      <c r="D314" s="4" cm="1">
        <f t="array" ref="D314">Distributed_Weight(A314,HORIZONTAL_BEAM_CALCS!P_2,(HORIZONTAL_BEAM_CALCS!L/2)-0.05,(HORIZONTAL_BEAM_CALCS!L/2)+0.05)</f>
        <v>0</v>
      </c>
      <c r="E314" s="17">
        <f>(1/(([0]!E*10^9)*HORIZONTAL_BEAM_CALCS!Ix))*(B314+C314+D314)</f>
        <v>-2.7315374004712897E-6</v>
      </c>
      <c r="G314" s="4">
        <v>0.626</v>
      </c>
      <c r="H314" s="4" cm="1">
        <f t="array" ref="H314">(Distributed_Weight_INT(G314,HORIZONTAL_BEAM_CALCS!P_1,(HORIZONTAL_BEAM_CALCS!L/2)-0.05,0))</f>
        <v>-11.796825858540558</v>
      </c>
      <c r="I314" s="4" cm="1">
        <f t="array" ref="I314">Distributed_Weight_INT(G314,[0]!P_3,HORIZONTAL_BEAM_CALCS!b,(HORIZONTAL_BEAM_CALCS!L/2-0.05))</f>
        <v>0</v>
      </c>
      <c r="J314" s="4" cm="1">
        <f t="array" ref="J314">Distributed_Weight_INT(G314,HORIZONTAL_BEAM_CALCS!P_2,(HORIZONTAL_BEAM_CALCS!L/2)-0.05,(HORIZONTAL_BEAM_CALCS!L/2)+0.05)</f>
        <v>0</v>
      </c>
      <c r="K314" s="4">
        <f>(1/(([0]!E*10^9)*HORIZONTAL_BEAM_CALCS!Ix))*(H314+I314+J314)</f>
        <v>-5.6998080423167588E-7</v>
      </c>
      <c r="L314" s="13">
        <f t="shared" si="14"/>
        <v>1.1819205363200886E-5</v>
      </c>
      <c r="M314">
        <f t="shared" si="16"/>
        <v>7.642219242907426E-6</v>
      </c>
      <c r="N314" s="17">
        <f t="shared" si="15"/>
        <v>-8.5787958962989767E-6</v>
      </c>
    </row>
    <row r="315" spans="1:14" x14ac:dyDescent="0.2">
      <c r="A315" s="4">
        <v>0.628</v>
      </c>
      <c r="B315" s="4" cm="1">
        <f t="array" ref="B315">(Distributed_Weight(A315,HORIZONTAL_BEAM_CALCS!P_1,(HORIZONTAL_BEAM_CALCS!L/2)-0.05,0))</f>
        <v>-56.896127881979396</v>
      </c>
      <c r="C315" s="4" cm="1">
        <f t="array" ref="C315">Distributed_Weight(A315,[0]!P_3,HORIZONTAL_BEAM_CALCS!b,(HORIZONTAL_BEAM_CALCS!L/2-0.05))</f>
        <v>0</v>
      </c>
      <c r="D315" s="4" cm="1">
        <f t="array" ref="D315">Distributed_Weight(A315,HORIZONTAL_BEAM_CALCS!P_2,(HORIZONTAL_BEAM_CALCS!L/2)-0.05,(HORIZONTAL_BEAM_CALCS!L/2)+0.05)</f>
        <v>0</v>
      </c>
      <c r="E315" s="17">
        <f>(1/(([0]!E*10^9)*HORIZONTAL_BEAM_CALCS!Ix))*(B315+C315+D315)</f>
        <v>-2.7490191952236655E-6</v>
      </c>
      <c r="G315" s="4">
        <v>0.628</v>
      </c>
      <c r="H315" s="4" cm="1">
        <f t="array" ref="H315">(Distributed_Weight_INT(G315,HORIZONTAL_BEAM_CALCS!P_1,(HORIZONTAL_BEAM_CALCS!L/2)-0.05,0))</f>
        <v>-11.910256103294355</v>
      </c>
      <c r="I315" s="4" cm="1">
        <f t="array" ref="I315">Distributed_Weight_INT(G315,[0]!P_3,HORIZONTAL_BEAM_CALCS!b,(HORIZONTAL_BEAM_CALCS!L/2-0.05))</f>
        <v>0</v>
      </c>
      <c r="J315" s="4" cm="1">
        <f t="array" ref="J315">Distributed_Weight_INT(G315,HORIZONTAL_BEAM_CALCS!P_2,(HORIZONTAL_BEAM_CALCS!L/2)-0.05,(HORIZONTAL_BEAM_CALCS!L/2)+0.05)</f>
        <v>0</v>
      </c>
      <c r="K315" s="4">
        <f>(1/(([0]!E*10^9)*HORIZONTAL_BEAM_CALCS!Ix))*(H315+I315+J315)</f>
        <v>-5.7546135153348742E-7</v>
      </c>
      <c r="L315" s="13">
        <f t="shared" si="14"/>
        <v>1.1813724815899075E-5</v>
      </c>
      <c r="M315">
        <f t="shared" si="16"/>
        <v>7.6658576536338273E-6</v>
      </c>
      <c r="N315" s="17">
        <f t="shared" si="15"/>
        <v>-8.5551574855725753E-6</v>
      </c>
    </row>
    <row r="316" spans="1:14" x14ac:dyDescent="0.2">
      <c r="A316" s="4">
        <v>0.63</v>
      </c>
      <c r="B316" s="4" cm="1">
        <f t="array" ref="B316">(Distributed_Weight(A316,HORIZONTAL_BEAM_CALCS!P_1,(HORIZONTAL_BEAM_CALCS!L/2)-0.05,0))</f>
        <v>-57.259100664219709</v>
      </c>
      <c r="C316" s="4" cm="1">
        <f t="array" ref="C316">Distributed_Weight(A316,[0]!P_3,HORIZONTAL_BEAM_CALCS!b,(HORIZONTAL_BEAM_CALCS!L/2-0.05))</f>
        <v>0</v>
      </c>
      <c r="D316" s="4" cm="1">
        <f t="array" ref="D316">Distributed_Weight(A316,HORIZONTAL_BEAM_CALCS!P_2,(HORIZONTAL_BEAM_CALCS!L/2)-0.05,(HORIZONTAL_BEAM_CALCS!L/2)+0.05)</f>
        <v>0</v>
      </c>
      <c r="E316" s="17">
        <f>(1/(([0]!E*10^9)*HORIZONTAL_BEAM_CALCS!Ix))*(B316+C316+D316)</f>
        <v>-2.7665567532766872E-6</v>
      </c>
      <c r="G316" s="4">
        <v>0.63</v>
      </c>
      <c r="H316" s="4" cm="1">
        <f t="array" ref="H316">(Distributed_Weight_INT(G316,HORIZONTAL_BEAM_CALCS!P_1,(HORIZONTAL_BEAM_CALCS!L/2)-0.05,0))</f>
        <v>-12.024411139486139</v>
      </c>
      <c r="I316" s="4" cm="1">
        <f t="array" ref="I316">Distributed_Weight_INT(G316,[0]!P_3,HORIZONTAL_BEAM_CALCS!b,(HORIZONTAL_BEAM_CALCS!L/2-0.05))</f>
        <v>0</v>
      </c>
      <c r="J316" s="4" cm="1">
        <f t="array" ref="J316">Distributed_Weight_INT(G316,HORIZONTAL_BEAM_CALCS!P_2,(HORIZONTAL_BEAM_CALCS!L/2)-0.05,(HORIZONTAL_BEAM_CALCS!L/2)+0.05)</f>
        <v>0</v>
      </c>
      <c r="K316" s="4">
        <f>(1/(([0]!E*10^9)*HORIZONTAL_BEAM_CALCS!Ix))*(H316+I316+J316)</f>
        <v>-5.8097691818810436E-7</v>
      </c>
      <c r="L316" s="13">
        <f t="shared" si="14"/>
        <v>1.1808209249244457E-5</v>
      </c>
      <c r="M316">
        <f t="shared" si="16"/>
        <v>7.6894851032656258E-6</v>
      </c>
      <c r="N316" s="17">
        <f t="shared" si="15"/>
        <v>-8.5315300359407768E-6</v>
      </c>
    </row>
    <row r="317" spans="1:14" x14ac:dyDescent="0.2">
      <c r="A317" s="4">
        <v>0.63200000000000001</v>
      </c>
      <c r="B317" s="4" cm="1">
        <f t="array" ref="B317">(Distributed_Weight(A317,HORIZONTAL_BEAM_CALCS!P_1,(HORIZONTAL_BEAM_CALCS!L/2)-0.05,0))</f>
        <v>-57.623227572953617</v>
      </c>
      <c r="C317" s="4" cm="1">
        <f t="array" ref="C317">Distributed_Weight(A317,[0]!P_3,HORIZONTAL_BEAM_CALCS!b,(HORIZONTAL_BEAM_CALCS!L/2-0.05))</f>
        <v>0</v>
      </c>
      <c r="D317" s="4" cm="1">
        <f t="array" ref="D317">Distributed_Weight(A317,HORIZONTAL_BEAM_CALCS!P_2,(HORIZONTAL_BEAM_CALCS!L/2)-0.05,(HORIZONTAL_BEAM_CALCS!L/2)+0.05)</f>
        <v>0</v>
      </c>
      <c r="E317" s="17">
        <f>(1/(([0]!E*10^9)*HORIZONTAL_BEAM_CALCS!Ix))*(B317+C317+D317)</f>
        <v>-2.7841500746303538E-6</v>
      </c>
      <c r="G317" s="4">
        <v>0.63200000000000001</v>
      </c>
      <c r="H317" s="4" cm="1">
        <f t="array" ref="H317">(Distributed_Weight_INT(G317,HORIZONTAL_BEAM_CALCS!P_1,(HORIZONTAL_BEAM_CALCS!L/2)-0.05,0))</f>
        <v>-12.139293275368896</v>
      </c>
      <c r="I317" s="4" cm="1">
        <f t="array" ref="I317">Distributed_Weight_INT(G317,[0]!P_3,HORIZONTAL_BEAM_CALCS!b,(HORIZONTAL_BEAM_CALCS!L/2-0.05))</f>
        <v>0</v>
      </c>
      <c r="J317" s="4" cm="1">
        <f t="array" ref="J317">Distributed_Weight_INT(G317,HORIZONTAL_BEAM_CALCS!P_2,(HORIZONTAL_BEAM_CALCS!L/2)-0.05,(HORIZONTAL_BEAM_CALCS!L/2)+0.05)</f>
        <v>0</v>
      </c>
      <c r="K317" s="4">
        <f>(1/(([0]!E*10^9)*HORIZONTAL_BEAM_CALCS!Ix))*(H317+I317+J317)</f>
        <v>-5.8652761572212791E-7</v>
      </c>
      <c r="L317" s="13">
        <f t="shared" si="14"/>
        <v>1.1802658551710434E-5</v>
      </c>
      <c r="M317">
        <f t="shared" si="16"/>
        <v>7.713101521764115E-6</v>
      </c>
      <c r="N317" s="17">
        <f t="shared" si="15"/>
        <v>-8.5079136174422876E-6</v>
      </c>
    </row>
    <row r="318" spans="1:14" x14ac:dyDescent="0.2">
      <c r="A318" s="4">
        <v>0.63400000000000001</v>
      </c>
      <c r="B318" s="4" cm="1">
        <f t="array" ref="B318">(Distributed_Weight(A318,HORIZONTAL_BEAM_CALCS!P_1,(HORIZONTAL_BEAM_CALCS!L/2)-0.05,0))</f>
        <v>-57.988508608181142</v>
      </c>
      <c r="C318" s="4" cm="1">
        <f t="array" ref="C318">Distributed_Weight(A318,[0]!P_3,HORIZONTAL_BEAM_CALCS!b,(HORIZONTAL_BEAM_CALCS!L/2-0.05))</f>
        <v>0</v>
      </c>
      <c r="D318" s="4" cm="1">
        <f t="array" ref="D318">Distributed_Weight(A318,HORIZONTAL_BEAM_CALCS!P_2,(HORIZONTAL_BEAM_CALCS!L/2)-0.05,(HORIZONTAL_BEAM_CALCS!L/2)+0.05)</f>
        <v>0</v>
      </c>
      <c r="E318" s="17">
        <f>(1/(([0]!E*10^9)*HORIZONTAL_BEAM_CALCS!Ix))*(B318+C318+D318)</f>
        <v>-2.8017991592846662E-6</v>
      </c>
      <c r="G318" s="4">
        <v>0.63400000000000001</v>
      </c>
      <c r="H318" s="4" cm="1">
        <f t="array" ref="H318">(Distributed_Weight_INT(G318,HORIZONTAL_BEAM_CALCS!P_1,(HORIZONTAL_BEAM_CALCS!L/2)-0.05,0))</f>
        <v>-12.254904819195614</v>
      </c>
      <c r="I318" s="4" cm="1">
        <f t="array" ref="I318">Distributed_Weight_INT(G318,[0]!P_3,HORIZONTAL_BEAM_CALCS!b,(HORIZONTAL_BEAM_CALCS!L/2-0.05))</f>
        <v>0</v>
      </c>
      <c r="J318" s="4" cm="1">
        <f t="array" ref="J318">Distributed_Weight_INT(G318,HORIZONTAL_BEAM_CALCS!P_2,(HORIZONTAL_BEAM_CALCS!L/2)-0.05,(HORIZONTAL_BEAM_CALCS!L/2)+0.05)</f>
        <v>0</v>
      </c>
      <c r="K318" s="4">
        <f>(1/(([0]!E*10^9)*HORIZONTAL_BEAM_CALCS!Ix))*(H318+I318+J318)</f>
        <v>-5.9211355566215949E-7</v>
      </c>
      <c r="L318" s="13">
        <f t="shared" si="14"/>
        <v>1.1797072611770403E-5</v>
      </c>
      <c r="M318">
        <f t="shared" si="16"/>
        <v>7.7367068388675358E-6</v>
      </c>
      <c r="N318" s="17">
        <f t="shared" si="15"/>
        <v>-8.4843083003388668E-6</v>
      </c>
    </row>
    <row r="319" spans="1:14" x14ac:dyDescent="0.2">
      <c r="A319" s="4">
        <v>0.63600000000000001</v>
      </c>
      <c r="B319" s="4" cm="1">
        <f t="array" ref="B319">(Distributed_Weight(A319,HORIZONTAL_BEAM_CALCS!P_1,(HORIZONTAL_BEAM_CALCS!L/2)-0.05,0))</f>
        <v>-58.354943769902277</v>
      </c>
      <c r="C319" s="4" cm="1">
        <f t="array" ref="C319">Distributed_Weight(A319,[0]!P_3,HORIZONTAL_BEAM_CALCS!b,(HORIZONTAL_BEAM_CALCS!L/2-0.05))</f>
        <v>0</v>
      </c>
      <c r="D319" s="4" cm="1">
        <f t="array" ref="D319">Distributed_Weight(A319,HORIZONTAL_BEAM_CALCS!P_2,(HORIZONTAL_BEAM_CALCS!L/2)-0.05,(HORIZONTAL_BEAM_CALCS!L/2)+0.05)</f>
        <v>0</v>
      </c>
      <c r="E319" s="17">
        <f>(1/(([0]!E*10^9)*HORIZONTAL_BEAM_CALCS!Ix))*(B319+C319+D319)</f>
        <v>-2.819504007239624E-6</v>
      </c>
      <c r="G319" s="4">
        <v>0.63600000000000001</v>
      </c>
      <c r="H319" s="4" cm="1">
        <f t="array" ref="H319">(Distributed_Weight_INT(G319,HORIZONTAL_BEAM_CALCS!P_1,(HORIZONTAL_BEAM_CALCS!L/2)-0.05,0))</f>
        <v>-12.371248079219281</v>
      </c>
      <c r="I319" s="4" cm="1">
        <f t="array" ref="I319">Distributed_Weight_INT(G319,[0]!P_3,HORIZONTAL_BEAM_CALCS!b,(HORIZONTAL_BEAM_CALCS!L/2-0.05))</f>
        <v>0</v>
      </c>
      <c r="J319" s="4" cm="1">
        <f t="array" ref="J319">Distributed_Weight_INT(G319,HORIZONTAL_BEAM_CALCS!P_2,(HORIZONTAL_BEAM_CALCS!L/2)-0.05,(HORIZONTAL_BEAM_CALCS!L/2)+0.05)</f>
        <v>0</v>
      </c>
      <c r="K319" s="4">
        <f>(1/(([0]!E*10^9)*HORIZONTAL_BEAM_CALCS!Ix))*(H319+I319+J319)</f>
        <v>-5.977348495348003E-7</v>
      </c>
      <c r="L319" s="13">
        <f t="shared" si="14"/>
        <v>1.1791451317897762E-5</v>
      </c>
      <c r="M319">
        <f t="shared" si="16"/>
        <v>7.7603009840910766E-6</v>
      </c>
      <c r="N319" s="17">
        <f t="shared" si="15"/>
        <v>-8.460714155115326E-6</v>
      </c>
    </row>
    <row r="320" spans="1:14" x14ac:dyDescent="0.2">
      <c r="A320" s="4">
        <v>0.63800000000000001</v>
      </c>
      <c r="B320" s="4" cm="1">
        <f t="array" ref="B320">(Distributed_Weight(A320,HORIZONTAL_BEAM_CALCS!P_1,(HORIZONTAL_BEAM_CALCS!L/2)-0.05,0))</f>
        <v>-58.722533058117023</v>
      </c>
      <c r="C320" s="4" cm="1">
        <f t="array" ref="C320">Distributed_Weight(A320,[0]!P_3,HORIZONTAL_BEAM_CALCS!b,(HORIZONTAL_BEAM_CALCS!L/2-0.05))</f>
        <v>0</v>
      </c>
      <c r="D320" s="4" cm="1">
        <f t="array" ref="D320">Distributed_Weight(A320,HORIZONTAL_BEAM_CALCS!P_2,(HORIZONTAL_BEAM_CALCS!L/2)-0.05,(HORIZONTAL_BEAM_CALCS!L/2)+0.05)</f>
        <v>0</v>
      </c>
      <c r="E320" s="17">
        <f>(1/(([0]!E*10^9)*HORIZONTAL_BEAM_CALCS!Ix))*(B320+C320+D320)</f>
        <v>-2.8372646184952277E-6</v>
      </c>
      <c r="G320" s="4">
        <v>0.63800000000000001</v>
      </c>
      <c r="H320" s="4" cm="1">
        <f t="array" ref="H320">(Distributed_Weight_INT(G320,HORIZONTAL_BEAM_CALCS!P_1,(HORIZONTAL_BEAM_CALCS!L/2)-0.05,0))</f>
        <v>-12.488325363692885</v>
      </c>
      <c r="I320" s="4" cm="1">
        <f t="array" ref="I320">Distributed_Weight_INT(G320,[0]!P_3,HORIZONTAL_BEAM_CALCS!b,(HORIZONTAL_BEAM_CALCS!L/2-0.05))</f>
        <v>0</v>
      </c>
      <c r="J320" s="4" cm="1">
        <f t="array" ref="J320">Distributed_Weight_INT(G320,HORIZONTAL_BEAM_CALCS!P_2,(HORIZONTAL_BEAM_CALCS!L/2)-0.05,(HORIZONTAL_BEAM_CALCS!L/2)+0.05)</f>
        <v>0</v>
      </c>
      <c r="K320" s="4">
        <f>(1/(([0]!E*10^9)*HORIZONTAL_BEAM_CALCS!Ix))*(H320+I320+J320)</f>
        <v>-6.0339160886665167E-7</v>
      </c>
      <c r="L320" s="13">
        <f t="shared" si="14"/>
        <v>1.1785794558565911E-5</v>
      </c>
      <c r="M320">
        <f t="shared" si="16"/>
        <v>7.7838838867268715E-6</v>
      </c>
      <c r="N320" s="17">
        <f t="shared" si="15"/>
        <v>-8.4371312524795311E-6</v>
      </c>
    </row>
    <row r="321" spans="1:14" x14ac:dyDescent="0.2">
      <c r="A321" s="4">
        <v>0.64</v>
      </c>
      <c r="B321" s="4" cm="1">
        <f t="array" ref="B321">(Distributed_Weight(A321,HORIZONTAL_BEAM_CALCS!P_1,(HORIZONTAL_BEAM_CALCS!L/2)-0.05,0))</f>
        <v>-59.091276472825371</v>
      </c>
      <c r="C321" s="4" cm="1">
        <f t="array" ref="C321">Distributed_Weight(A321,[0]!P_3,HORIZONTAL_BEAM_CALCS!b,(HORIZONTAL_BEAM_CALCS!L/2-0.05))</f>
        <v>0</v>
      </c>
      <c r="D321" s="4" cm="1">
        <f t="array" ref="D321">Distributed_Weight(A321,HORIZONTAL_BEAM_CALCS!P_2,(HORIZONTAL_BEAM_CALCS!L/2)-0.05,(HORIZONTAL_BEAM_CALCS!L/2)+0.05)</f>
        <v>0</v>
      </c>
      <c r="E321" s="17">
        <f>(1/(([0]!E*10^9)*HORIZONTAL_BEAM_CALCS!Ix))*(B321+C321+D321)</f>
        <v>-2.8550809930514763E-6</v>
      </c>
      <c r="G321" s="4">
        <v>0.64</v>
      </c>
      <c r="H321" s="4" cm="1">
        <f t="array" ref="H321">(Distributed_Weight_INT(G321,HORIZONTAL_BEAM_CALCS!P_1,(HORIZONTAL_BEAM_CALCS!L/2)-0.05,0))</f>
        <v>-12.606138980869414</v>
      </c>
      <c r="I321" s="4" cm="1">
        <f t="array" ref="I321">Distributed_Weight_INT(G321,[0]!P_3,HORIZONTAL_BEAM_CALCS!b,(HORIZONTAL_BEAM_CALCS!L/2-0.05))</f>
        <v>0</v>
      </c>
      <c r="J321" s="4" cm="1">
        <f t="array" ref="J321">Distributed_Weight_INT(G321,HORIZONTAL_BEAM_CALCS!P_2,(HORIZONTAL_BEAM_CALCS!L/2)-0.05,(HORIZONTAL_BEAM_CALCS!L/2)+0.05)</f>
        <v>0</v>
      </c>
      <c r="K321" s="4">
        <f>(1/(([0]!E*10^9)*HORIZONTAL_BEAM_CALCS!Ix))*(H321+I321+J321)</f>
        <v>-6.0908394518431502E-7</v>
      </c>
      <c r="L321" s="13">
        <f t="shared" si="14"/>
        <v>1.1780102222248247E-5</v>
      </c>
      <c r="M321">
        <f t="shared" si="16"/>
        <v>7.8074554758440037E-6</v>
      </c>
      <c r="N321" s="17">
        <f t="shared" si="15"/>
        <v>-8.4135596633623989E-6</v>
      </c>
    </row>
    <row r="322" spans="1:14" x14ac:dyDescent="0.2">
      <c r="A322" s="4">
        <v>0.64200000000000002</v>
      </c>
      <c r="B322" s="4" cm="1">
        <f t="array" ref="B322">(Distributed_Weight(A322,HORIZONTAL_BEAM_CALCS!P_1,(HORIZONTAL_BEAM_CALCS!L/2)-0.05,0))</f>
        <v>-59.461174014027335</v>
      </c>
      <c r="C322" s="4" cm="1">
        <f t="array" ref="C322">Distributed_Weight(A322,[0]!P_3,HORIZONTAL_BEAM_CALCS!b,(HORIZONTAL_BEAM_CALCS!L/2-0.05))</f>
        <v>0</v>
      </c>
      <c r="D322" s="4" cm="1">
        <f t="array" ref="D322">Distributed_Weight(A322,HORIZONTAL_BEAM_CALCS!P_2,(HORIZONTAL_BEAM_CALCS!L/2)-0.05,(HORIZONTAL_BEAM_CALCS!L/2)+0.05)</f>
        <v>0</v>
      </c>
      <c r="E322" s="17">
        <f>(1/(([0]!E*10^9)*HORIZONTAL_BEAM_CALCS!Ix))*(B322+C322+D322)</f>
        <v>-2.8729531309083707E-6</v>
      </c>
      <c r="G322" s="4">
        <v>0.64200000000000002</v>
      </c>
      <c r="H322" s="4" cm="1">
        <f t="array" ref="H322">(Distributed_Weight_INT(G322,HORIZONTAL_BEAM_CALCS!P_1,(HORIZONTAL_BEAM_CALCS!L/2)-0.05,0))</f>
        <v>-12.724691239001849</v>
      </c>
      <c r="I322" s="4" cm="1">
        <f t="array" ref="I322">Distributed_Weight_INT(G322,[0]!P_3,HORIZONTAL_BEAM_CALCS!b,(HORIZONTAL_BEAM_CALCS!L/2-0.05))</f>
        <v>0</v>
      </c>
      <c r="J322" s="4" cm="1">
        <f t="array" ref="J322">Distributed_Weight_INT(G322,HORIZONTAL_BEAM_CALCS!P_2,(HORIZONTAL_BEAM_CALCS!L/2)-0.05,(HORIZONTAL_BEAM_CALCS!L/2)+0.05)</f>
        <v>0</v>
      </c>
      <c r="K322" s="4">
        <f>(1/(([0]!E*10^9)*HORIZONTAL_BEAM_CALCS!Ix))*(H322+I322+J322)</f>
        <v>-6.1481197001439134E-7</v>
      </c>
      <c r="L322" s="13">
        <f t="shared" ref="L322:L385" si="17">K322-$K$1747/2</f>
        <v>1.1774374197418171E-5</v>
      </c>
      <c r="M322">
        <f t="shared" si="16"/>
        <v>7.8310156802885005E-6</v>
      </c>
      <c r="N322" s="17">
        <f t="shared" si="15"/>
        <v>-8.3899994589179022E-6</v>
      </c>
    </row>
    <row r="323" spans="1:14" x14ac:dyDescent="0.2">
      <c r="A323" s="4">
        <v>0.64400000000000002</v>
      </c>
      <c r="B323" s="4" cm="1">
        <f t="array" ref="B323">(Distributed_Weight(A323,HORIZONTAL_BEAM_CALCS!P_1,(HORIZONTAL_BEAM_CALCS!L/2)-0.05,0))</f>
        <v>-59.832225681722903</v>
      </c>
      <c r="C323" s="4" cm="1">
        <f t="array" ref="C323">Distributed_Weight(A323,[0]!P_3,HORIZONTAL_BEAM_CALCS!b,(HORIZONTAL_BEAM_CALCS!L/2-0.05))</f>
        <v>0</v>
      </c>
      <c r="D323" s="4" cm="1">
        <f t="array" ref="D323">Distributed_Weight(A323,HORIZONTAL_BEAM_CALCS!P_2,(HORIZONTAL_BEAM_CALCS!L/2)-0.05,(HORIZONTAL_BEAM_CALCS!L/2)+0.05)</f>
        <v>0</v>
      </c>
      <c r="E323" s="17">
        <f>(1/(([0]!E*10^9)*HORIZONTAL_BEAM_CALCS!Ix))*(B323+C323+D323)</f>
        <v>-2.8908810320659105E-6</v>
      </c>
      <c r="G323" s="4">
        <v>0.64400000000000002</v>
      </c>
      <c r="H323" s="4" cm="1">
        <f t="array" ref="H323">(Distributed_Weight_INT(G323,HORIZONTAL_BEAM_CALCS!P_1,(HORIZONTAL_BEAM_CALCS!L/2)-0.05,0))</f>
        <v>-12.843984446343184</v>
      </c>
      <c r="I323" s="4" cm="1">
        <f t="array" ref="I323">Distributed_Weight_INT(G323,[0]!P_3,HORIZONTAL_BEAM_CALCS!b,(HORIZONTAL_BEAM_CALCS!L/2-0.05))</f>
        <v>0</v>
      </c>
      <c r="J323" s="4" cm="1">
        <f t="array" ref="J323">Distributed_Weight_INT(G323,HORIZONTAL_BEAM_CALCS!P_2,(HORIZONTAL_BEAM_CALCS!L/2)-0.05,(HORIZONTAL_BEAM_CALCS!L/2)+0.05)</f>
        <v>0</v>
      </c>
      <c r="K323" s="4">
        <f>(1/(([0]!E*10^9)*HORIZONTAL_BEAM_CALCS!Ix))*(H323+I323+J323)</f>
        <v>-6.2057579488348216E-7</v>
      </c>
      <c r="L323" s="13">
        <f t="shared" si="17"/>
        <v>1.176861037254908E-5</v>
      </c>
      <c r="M323">
        <f t="shared" si="16"/>
        <v>7.8545644286833365E-6</v>
      </c>
      <c r="N323" s="17">
        <f t="shared" ref="N323:N386" si="18">M323-MAX($M$2:$M$1747)</f>
        <v>-8.3664507105230661E-6</v>
      </c>
    </row>
    <row r="324" spans="1:14" x14ac:dyDescent="0.2">
      <c r="A324" s="4">
        <v>0.64600000000000002</v>
      </c>
      <c r="B324" s="4" cm="1">
        <f t="array" ref="B324">(Distributed_Weight(A324,HORIZONTAL_BEAM_CALCS!P_1,(HORIZONTAL_BEAM_CALCS!L/2)-0.05,0))</f>
        <v>-60.204431475912095</v>
      </c>
      <c r="C324" s="4" cm="1">
        <f t="array" ref="C324">Distributed_Weight(A324,[0]!P_3,HORIZONTAL_BEAM_CALCS!b,(HORIZONTAL_BEAM_CALCS!L/2-0.05))</f>
        <v>0</v>
      </c>
      <c r="D324" s="4" cm="1">
        <f t="array" ref="D324">Distributed_Weight(A324,HORIZONTAL_BEAM_CALCS!P_2,(HORIZONTAL_BEAM_CALCS!L/2)-0.05,(HORIZONTAL_BEAM_CALCS!L/2)+0.05)</f>
        <v>0</v>
      </c>
      <c r="E324" s="17">
        <f>(1/(([0]!E*10^9)*HORIZONTAL_BEAM_CALCS!Ix))*(B324+C324+D324)</f>
        <v>-2.9088646965240966E-6</v>
      </c>
      <c r="G324" s="4">
        <v>0.64600000000000002</v>
      </c>
      <c r="H324" s="4" cm="1">
        <f t="array" ref="H324">(Distributed_Weight_INT(G324,HORIZONTAL_BEAM_CALCS!P_1,(HORIZONTAL_BEAM_CALCS!L/2)-0.05,0))</f>
        <v>-12.964020911146404</v>
      </c>
      <c r="I324" s="4" cm="1">
        <f t="array" ref="I324">Distributed_Weight_INT(G324,[0]!P_3,HORIZONTAL_BEAM_CALCS!b,(HORIZONTAL_BEAM_CALCS!L/2-0.05))</f>
        <v>0</v>
      </c>
      <c r="J324" s="4" cm="1">
        <f t="array" ref="J324">Distributed_Weight_INT(G324,HORIZONTAL_BEAM_CALCS!P_2,(HORIZONTAL_BEAM_CALCS!L/2)-0.05,(HORIZONTAL_BEAM_CALCS!L/2)+0.05)</f>
        <v>0</v>
      </c>
      <c r="K324" s="4">
        <f>(1/(([0]!E*10^9)*HORIZONTAL_BEAM_CALCS!Ix))*(H324+I324+J324)</f>
        <v>-6.2637553131818879E-7</v>
      </c>
      <c r="L324" s="13">
        <f t="shared" si="17"/>
        <v>1.1762810636114373E-5</v>
      </c>
      <c r="M324">
        <f t="shared" si="16"/>
        <v>7.8781016494284339E-6</v>
      </c>
      <c r="N324" s="17">
        <f t="shared" si="18"/>
        <v>-8.3429134897779687E-6</v>
      </c>
    </row>
    <row r="325" spans="1:14" x14ac:dyDescent="0.2">
      <c r="A325" s="4">
        <v>0.64800000000000002</v>
      </c>
      <c r="B325" s="4" cm="1">
        <f t="array" ref="B325">(Distributed_Weight(A325,HORIZONTAL_BEAM_CALCS!P_1,(HORIZONTAL_BEAM_CALCS!L/2)-0.05,0))</f>
        <v>-60.577791396594883</v>
      </c>
      <c r="C325" s="4" cm="1">
        <f t="array" ref="C325">Distributed_Weight(A325,[0]!P_3,HORIZONTAL_BEAM_CALCS!b,(HORIZONTAL_BEAM_CALCS!L/2-0.05))</f>
        <v>0</v>
      </c>
      <c r="D325" s="4" cm="1">
        <f t="array" ref="D325">Distributed_Weight(A325,HORIZONTAL_BEAM_CALCS!P_2,(HORIZONTAL_BEAM_CALCS!L/2)-0.05,(HORIZONTAL_BEAM_CALCS!L/2)+0.05)</f>
        <v>0</v>
      </c>
      <c r="E325" s="17">
        <f>(1/(([0]!E*10^9)*HORIZONTAL_BEAM_CALCS!Ix))*(B325+C325+D325)</f>
        <v>-2.9269041242829277E-6</v>
      </c>
      <c r="G325" s="4">
        <v>0.64800000000000002</v>
      </c>
      <c r="H325" s="4" cm="1">
        <f t="array" ref="H325">(Distributed_Weight_INT(G325,HORIZONTAL_BEAM_CALCS!P_1,(HORIZONTAL_BEAM_CALCS!L/2)-0.05,0))</f>
        <v>-13.084802941664496</v>
      </c>
      <c r="I325" s="4" cm="1">
        <f t="array" ref="I325">Distributed_Weight_INT(G325,[0]!P_3,HORIZONTAL_BEAM_CALCS!b,(HORIZONTAL_BEAM_CALCS!L/2-0.05))</f>
        <v>0</v>
      </c>
      <c r="J325" s="4" cm="1">
        <f t="array" ref="J325">Distributed_Weight_INT(G325,HORIZONTAL_BEAM_CALCS!P_2,(HORIZONTAL_BEAM_CALCS!L/2)-0.05,(HORIZONTAL_BEAM_CALCS!L/2)+0.05)</f>
        <v>0</v>
      </c>
      <c r="K325" s="4">
        <f>(1/(([0]!E*10^9)*HORIZONTAL_BEAM_CALCS!Ix))*(H325+I325+J325)</f>
        <v>-6.3221129084511234E-7</v>
      </c>
      <c r="L325" s="13">
        <f t="shared" si="17"/>
        <v>1.175697487658745E-5</v>
      </c>
      <c r="M325">
        <f t="shared" si="16"/>
        <v>7.9016272707006622E-6</v>
      </c>
      <c r="N325" s="17">
        <f t="shared" si="18"/>
        <v>-8.3193878685057405E-6</v>
      </c>
    </row>
    <row r="326" spans="1:14" x14ac:dyDescent="0.2">
      <c r="A326" s="4">
        <v>0.65</v>
      </c>
      <c r="B326" s="4" cm="1">
        <f t="array" ref="B326">(Distributed_Weight(A326,HORIZONTAL_BEAM_CALCS!P_1,(HORIZONTAL_BEAM_CALCS!L/2)-0.05,0))</f>
        <v>-60.952305443771294</v>
      </c>
      <c r="C326" s="4" cm="1">
        <f t="array" ref="C326">Distributed_Weight(A326,[0]!P_3,HORIZONTAL_BEAM_CALCS!b,(HORIZONTAL_BEAM_CALCS!L/2-0.05))</f>
        <v>0</v>
      </c>
      <c r="D326" s="4" cm="1">
        <f t="array" ref="D326">Distributed_Weight(A326,HORIZONTAL_BEAM_CALCS!P_2,(HORIZONTAL_BEAM_CALCS!L/2)-0.05,(HORIZONTAL_BEAM_CALCS!L/2)+0.05)</f>
        <v>0</v>
      </c>
      <c r="E326" s="17">
        <f>(1/(([0]!E*10^9)*HORIZONTAL_BEAM_CALCS!Ix))*(B326+C326+D326)</f>
        <v>-2.9449993153424045E-6</v>
      </c>
      <c r="G326" s="4">
        <v>0.65</v>
      </c>
      <c r="H326" s="4" cm="1">
        <f t="array" ref="H326">(Distributed_Weight_INT(G326,HORIZONTAL_BEAM_CALCS!P_1,(HORIZONTAL_BEAM_CALCS!L/2)-0.05,0))</f>
        <v>-13.206332846150445</v>
      </c>
      <c r="I326" s="4" cm="1">
        <f t="array" ref="I326">Distributed_Weight_INT(G326,[0]!P_3,HORIZONTAL_BEAM_CALCS!b,(HORIZONTAL_BEAM_CALCS!L/2-0.05))</f>
        <v>0</v>
      </c>
      <c r="J326" s="4" cm="1">
        <f t="array" ref="J326">Distributed_Weight_INT(G326,HORIZONTAL_BEAM_CALCS!P_2,(HORIZONTAL_BEAM_CALCS!L/2)-0.05,(HORIZONTAL_BEAM_CALCS!L/2)+0.05)</f>
        <v>0</v>
      </c>
      <c r="K326" s="4">
        <f>(1/(([0]!E*10^9)*HORIZONTAL_BEAM_CALCS!Ix))*(H326+I326+J326)</f>
        <v>-6.3808318499085423E-7</v>
      </c>
      <c r="L326" s="13">
        <f t="shared" si="17"/>
        <v>1.1751102982441708E-5</v>
      </c>
      <c r="M326">
        <f t="shared" si="16"/>
        <v>7.9251412204538366E-6</v>
      </c>
      <c r="N326" s="17">
        <f t="shared" si="18"/>
        <v>-8.295873918752566E-6</v>
      </c>
    </row>
    <row r="327" spans="1:14" x14ac:dyDescent="0.2">
      <c r="A327" s="4">
        <v>0.65200000000000002</v>
      </c>
      <c r="B327" s="4" cm="1">
        <f t="array" ref="B327">(Distributed_Weight(A327,HORIZONTAL_BEAM_CALCS!P_1,(HORIZONTAL_BEAM_CALCS!L/2)-0.05,0))</f>
        <v>-61.327973617441302</v>
      </c>
      <c r="C327" s="4" cm="1">
        <f t="array" ref="C327">Distributed_Weight(A327,[0]!P_3,HORIZONTAL_BEAM_CALCS!b,(HORIZONTAL_BEAM_CALCS!L/2-0.05))</f>
        <v>0</v>
      </c>
      <c r="D327" s="4" cm="1">
        <f t="array" ref="D327">Distributed_Weight(A327,HORIZONTAL_BEAM_CALCS!P_2,(HORIZONTAL_BEAM_CALCS!L/2)-0.05,(HORIZONTAL_BEAM_CALCS!L/2)+0.05)</f>
        <v>0</v>
      </c>
      <c r="E327" s="17">
        <f>(1/(([0]!E*10^9)*HORIZONTAL_BEAM_CALCS!Ix))*(B327+C327+D327)</f>
        <v>-2.9631502697025264E-6</v>
      </c>
      <c r="G327" s="4">
        <v>0.65200000000000002</v>
      </c>
      <c r="H327" s="4" cm="1">
        <f t="array" ref="H327">(Distributed_Weight_INT(G327,HORIZONTAL_BEAM_CALCS!P_1,(HORIZONTAL_BEAM_CALCS!L/2)-0.05,0))</f>
        <v>-13.328612932857244</v>
      </c>
      <c r="I327" s="4" cm="1">
        <f t="array" ref="I327">Distributed_Weight_INT(G327,[0]!P_3,HORIZONTAL_BEAM_CALCS!b,(HORIZONTAL_BEAM_CALCS!L/2-0.05))</f>
        <v>0</v>
      </c>
      <c r="J327" s="4" cm="1">
        <f t="array" ref="J327">Distributed_Weight_INT(G327,HORIZONTAL_BEAM_CALCS!P_2,(HORIZONTAL_BEAM_CALCS!L/2)-0.05,(HORIZONTAL_BEAM_CALCS!L/2)+0.05)</f>
        <v>0</v>
      </c>
      <c r="K327" s="4">
        <f>(1/(([0]!E*10^9)*HORIZONTAL_BEAM_CALCS!Ix))*(H327+I327+J327)</f>
        <v>-6.4399132528201578E-7</v>
      </c>
      <c r="L327" s="13">
        <f t="shared" si="17"/>
        <v>1.1745194842150547E-5</v>
      </c>
      <c r="M327">
        <f t="shared" si="16"/>
        <v>7.9486434264187199E-6</v>
      </c>
      <c r="N327" s="17">
        <f t="shared" si="18"/>
        <v>-8.2723717127876827E-6</v>
      </c>
    </row>
    <row r="328" spans="1:14" x14ac:dyDescent="0.2">
      <c r="A328" s="4">
        <v>0.65400000000000003</v>
      </c>
      <c r="B328" s="4" cm="1">
        <f t="array" ref="B328">(Distributed_Weight(A328,HORIZONTAL_BEAM_CALCS!P_1,(HORIZONTAL_BEAM_CALCS!L/2)-0.05,0))</f>
        <v>-61.704795917604926</v>
      </c>
      <c r="C328" s="4" cm="1">
        <f t="array" ref="C328">Distributed_Weight(A328,[0]!P_3,HORIZONTAL_BEAM_CALCS!b,(HORIZONTAL_BEAM_CALCS!L/2-0.05))</f>
        <v>0</v>
      </c>
      <c r="D328" s="4" cm="1">
        <f t="array" ref="D328">Distributed_Weight(A328,HORIZONTAL_BEAM_CALCS!P_2,(HORIZONTAL_BEAM_CALCS!L/2)-0.05,(HORIZONTAL_BEAM_CALCS!L/2)+0.05)</f>
        <v>0</v>
      </c>
      <c r="E328" s="17">
        <f>(1/(([0]!E*10^9)*HORIZONTAL_BEAM_CALCS!Ix))*(B328+C328+D328)</f>
        <v>-2.9813569873632944E-6</v>
      </c>
      <c r="G328" s="4">
        <v>0.65400000000000003</v>
      </c>
      <c r="H328" s="4" cm="1">
        <f t="array" ref="H328">(Distributed_Weight_INT(G328,HORIZONTAL_BEAM_CALCS!P_1,(HORIZONTAL_BEAM_CALCS!L/2)-0.05,0))</f>
        <v>-13.451645510037876</v>
      </c>
      <c r="I328" s="4" cm="1">
        <f t="array" ref="I328">Distributed_Weight_INT(G328,[0]!P_3,HORIZONTAL_BEAM_CALCS!b,(HORIZONTAL_BEAM_CALCS!L/2-0.05))</f>
        <v>0</v>
      </c>
      <c r="J328" s="4" cm="1">
        <f t="array" ref="J328">Distributed_Weight_INT(G328,HORIZONTAL_BEAM_CALCS!P_2,(HORIZONTAL_BEAM_CALCS!L/2)-0.05,(HORIZONTAL_BEAM_CALCS!L/2)+0.05)</f>
        <v>0</v>
      </c>
      <c r="K328" s="4">
        <f>(1/(([0]!E*10^9)*HORIZONTAL_BEAM_CALCS!Ix))*(H328+I328+J328)</f>
        <v>-6.499358232451983E-7</v>
      </c>
      <c r="L328" s="13">
        <f t="shared" si="17"/>
        <v>1.1739250344187364E-5</v>
      </c>
      <c r="M328">
        <f t="shared" si="16"/>
        <v>7.9721338161030205E-6</v>
      </c>
      <c r="N328" s="17">
        <f t="shared" si="18"/>
        <v>-8.2488813231033821E-6</v>
      </c>
    </row>
    <row r="329" spans="1:14" x14ac:dyDescent="0.2">
      <c r="A329" s="4">
        <v>0.65600000000000003</v>
      </c>
      <c r="B329" s="4" cm="1">
        <f t="array" ref="B329">(Distributed_Weight(A329,HORIZONTAL_BEAM_CALCS!P_1,(HORIZONTAL_BEAM_CALCS!L/2)-0.05,0))</f>
        <v>-62.08277234426216</v>
      </c>
      <c r="C329" s="4" cm="1">
        <f t="array" ref="C329">Distributed_Weight(A329,[0]!P_3,HORIZONTAL_BEAM_CALCS!b,(HORIZONTAL_BEAM_CALCS!L/2-0.05))</f>
        <v>0</v>
      </c>
      <c r="D329" s="4" cm="1">
        <f t="array" ref="D329">Distributed_Weight(A329,HORIZONTAL_BEAM_CALCS!P_2,(HORIZONTAL_BEAM_CALCS!L/2)-0.05,(HORIZONTAL_BEAM_CALCS!L/2)+0.05)</f>
        <v>0</v>
      </c>
      <c r="E329" s="17">
        <f>(1/(([0]!E*10^9)*HORIZONTAL_BEAM_CALCS!Ix))*(B329+C329+D329)</f>
        <v>-2.9996194683247075E-6</v>
      </c>
      <c r="G329" s="4">
        <v>0.65600000000000003</v>
      </c>
      <c r="H329" s="4" cm="1">
        <f t="array" ref="H329">(Distributed_Weight_INT(G329,HORIZONTAL_BEAM_CALCS!P_1,(HORIZONTAL_BEAM_CALCS!L/2)-0.05,0))</f>
        <v>-13.575432885945327</v>
      </c>
      <c r="I329" s="4" cm="1">
        <f t="array" ref="I329">Distributed_Weight_INT(G329,[0]!P_3,HORIZONTAL_BEAM_CALCS!b,(HORIZONTAL_BEAM_CALCS!L/2-0.05))</f>
        <v>0</v>
      </c>
      <c r="J329" s="4" cm="1">
        <f t="array" ref="J329">Distributed_Weight_INT(G329,HORIZONTAL_BEAM_CALCS!P_2,(HORIZONTAL_BEAM_CALCS!L/2)-0.05,(HORIZONTAL_BEAM_CALCS!L/2)+0.05)</f>
        <v>0</v>
      </c>
      <c r="K329" s="4">
        <f>(1/(([0]!E*10^9)*HORIZONTAL_BEAM_CALCS!Ix))*(H329+I329+J329)</f>
        <v>-6.5591679040700279E-7</v>
      </c>
      <c r="L329" s="13">
        <f t="shared" si="17"/>
        <v>1.1733269377025559E-5</v>
      </c>
      <c r="M329">
        <f t="shared" si="16"/>
        <v>7.9956123167913959E-6</v>
      </c>
      <c r="N329" s="17">
        <f t="shared" si="18"/>
        <v>-8.2254028224150067E-6</v>
      </c>
    </row>
    <row r="330" spans="1:14" x14ac:dyDescent="0.2">
      <c r="A330" s="4">
        <v>0.65800000000000003</v>
      </c>
      <c r="B330" s="4" cm="1">
        <f t="array" ref="B330">(Distributed_Weight(A330,HORIZONTAL_BEAM_CALCS!P_1,(HORIZONTAL_BEAM_CALCS!L/2)-0.05,0))</f>
        <v>-62.461902897412998</v>
      </c>
      <c r="C330" s="4" cm="1">
        <f t="array" ref="C330">Distributed_Weight(A330,[0]!P_3,HORIZONTAL_BEAM_CALCS!b,(HORIZONTAL_BEAM_CALCS!L/2-0.05))</f>
        <v>0</v>
      </c>
      <c r="D330" s="4" cm="1">
        <f t="array" ref="D330">Distributed_Weight(A330,HORIZONTAL_BEAM_CALCS!P_2,(HORIZONTAL_BEAM_CALCS!L/2)-0.05,(HORIZONTAL_BEAM_CALCS!L/2)+0.05)</f>
        <v>0</v>
      </c>
      <c r="E330" s="17">
        <f>(1/(([0]!E*10^9)*HORIZONTAL_BEAM_CALCS!Ix))*(B330+C330+D330)</f>
        <v>-3.0179377125867659E-6</v>
      </c>
      <c r="G330" s="4">
        <v>0.65800000000000003</v>
      </c>
      <c r="H330" s="4" cm="1">
        <f t="array" ref="H330">(Distributed_Weight_INT(G330,HORIZONTAL_BEAM_CALCS!P_1,(HORIZONTAL_BEAM_CALCS!L/2)-0.05,0))</f>
        <v>-13.699977368832586</v>
      </c>
      <c r="I330" s="4" cm="1">
        <f t="array" ref="I330">Distributed_Weight_INT(G330,[0]!P_3,HORIZONTAL_BEAM_CALCS!b,(HORIZONTAL_BEAM_CALCS!L/2-0.05))</f>
        <v>0</v>
      </c>
      <c r="J330" s="4" cm="1">
        <f t="array" ref="J330">Distributed_Weight_INT(G330,HORIZONTAL_BEAM_CALCS!P_2,(HORIZONTAL_BEAM_CALCS!L/2)-0.05,(HORIZONTAL_BEAM_CALCS!L/2)+0.05)</f>
        <v>0</v>
      </c>
      <c r="K330" s="4">
        <f>(1/(([0]!E*10^9)*HORIZONTAL_BEAM_CALCS!Ix))*(H330+I330+J330)</f>
        <v>-6.6193433829403077E-7</v>
      </c>
      <c r="L330" s="13">
        <f t="shared" si="17"/>
        <v>1.1727251829138531E-5</v>
      </c>
      <c r="M330">
        <f t="shared" si="16"/>
        <v>8.0190788555454478E-6</v>
      </c>
      <c r="N330" s="17">
        <f t="shared" si="18"/>
        <v>-8.2019362836609548E-6</v>
      </c>
    </row>
    <row r="331" spans="1:14" x14ac:dyDescent="0.2">
      <c r="A331" s="4">
        <v>0.66</v>
      </c>
      <c r="B331" s="4" cm="1">
        <f t="array" ref="B331">(Distributed_Weight(A331,HORIZONTAL_BEAM_CALCS!P_1,(HORIZONTAL_BEAM_CALCS!L/2)-0.05,0))</f>
        <v>-62.842187577057459</v>
      </c>
      <c r="C331" s="4" cm="1">
        <f t="array" ref="C331">Distributed_Weight(A331,[0]!P_3,HORIZONTAL_BEAM_CALCS!b,(HORIZONTAL_BEAM_CALCS!L/2-0.05))</f>
        <v>0</v>
      </c>
      <c r="D331" s="4" cm="1">
        <f t="array" ref="D331">Distributed_Weight(A331,HORIZONTAL_BEAM_CALCS!P_2,(HORIZONTAL_BEAM_CALCS!L/2)-0.05,(HORIZONTAL_BEAM_CALCS!L/2)+0.05)</f>
        <v>0</v>
      </c>
      <c r="E331" s="17">
        <f>(1/(([0]!E*10^9)*HORIZONTAL_BEAM_CALCS!Ix))*(B331+C331+D331)</f>
        <v>-3.036311720149471E-6</v>
      </c>
      <c r="G331" s="4">
        <v>0.66</v>
      </c>
      <c r="H331" s="4" cm="1">
        <f t="array" ref="H331">(Distributed_Weight_INT(G331,HORIZONTAL_BEAM_CALCS!P_1,(HORIZONTAL_BEAM_CALCS!L/2)-0.05,0))</f>
        <v>-13.82528126695264</v>
      </c>
      <c r="I331" s="4" cm="1">
        <f t="array" ref="I331">Distributed_Weight_INT(G331,[0]!P_3,HORIZONTAL_BEAM_CALCS!b,(HORIZONTAL_BEAM_CALCS!L/2-0.05))</f>
        <v>0</v>
      </c>
      <c r="J331" s="4" cm="1">
        <f t="array" ref="J331">Distributed_Weight_INT(G331,HORIZONTAL_BEAM_CALCS!P_2,(HORIZONTAL_BEAM_CALCS!L/2)-0.05,(HORIZONTAL_BEAM_CALCS!L/2)+0.05)</f>
        <v>0</v>
      </c>
      <c r="K331" s="4">
        <f>(1/(([0]!E*10^9)*HORIZONTAL_BEAM_CALCS!Ix))*(H331+I331+J331)</f>
        <v>-6.6798857843288356E-7</v>
      </c>
      <c r="L331" s="13">
        <f t="shared" si="17"/>
        <v>1.1721197588999678E-5</v>
      </c>
      <c r="M331">
        <f t="shared" si="16"/>
        <v>8.042533359203725E-6</v>
      </c>
      <c r="N331" s="17">
        <f t="shared" si="18"/>
        <v>-8.1784817800026776E-6</v>
      </c>
    </row>
    <row r="332" spans="1:14" x14ac:dyDescent="0.2">
      <c r="A332" s="4">
        <v>0.66200000000000003</v>
      </c>
      <c r="B332" s="4" cm="1">
        <f t="array" ref="B332">(Distributed_Weight(A332,HORIZONTAL_BEAM_CALCS!P_1,(HORIZONTAL_BEAM_CALCS!L/2)-0.05,0))</f>
        <v>-63.223626383195516</v>
      </c>
      <c r="C332" s="4" cm="1">
        <f t="array" ref="C332">Distributed_Weight(A332,[0]!P_3,HORIZONTAL_BEAM_CALCS!b,(HORIZONTAL_BEAM_CALCS!L/2-0.05))</f>
        <v>0</v>
      </c>
      <c r="D332" s="4" cm="1">
        <f t="array" ref="D332">Distributed_Weight(A332,HORIZONTAL_BEAM_CALCS!P_2,(HORIZONTAL_BEAM_CALCS!L/2)-0.05,(HORIZONTAL_BEAM_CALCS!L/2)+0.05)</f>
        <v>0</v>
      </c>
      <c r="E332" s="17">
        <f>(1/(([0]!E*10^9)*HORIZONTAL_BEAM_CALCS!Ix))*(B332+C332+D332)</f>
        <v>-3.0547414910128203E-6</v>
      </c>
      <c r="G332" s="4">
        <v>0.66200000000000003</v>
      </c>
      <c r="H332" s="4" cm="1">
        <f t="array" ref="H332">(Distributed_Weight_INT(G332,HORIZONTAL_BEAM_CALCS!P_1,(HORIZONTAL_BEAM_CALCS!L/2)-0.05,0))</f>
        <v>-13.951346888558479</v>
      </c>
      <c r="I332" s="4" cm="1">
        <f t="array" ref="I332">Distributed_Weight_INT(G332,[0]!P_3,HORIZONTAL_BEAM_CALCS!b,(HORIZONTAL_BEAM_CALCS!L/2-0.05))</f>
        <v>0</v>
      </c>
      <c r="J332" s="4" cm="1">
        <f t="array" ref="J332">Distributed_Weight_INT(G332,HORIZONTAL_BEAM_CALCS!P_2,(HORIZONTAL_BEAM_CALCS!L/2)-0.05,(HORIZONTAL_BEAM_CALCS!L/2)+0.05)</f>
        <v>0</v>
      </c>
      <c r="K332" s="4">
        <f>(1/(([0]!E*10^9)*HORIZONTAL_BEAM_CALCS!Ix))*(H332+I332+J332)</f>
        <v>-6.7407962235016248E-7</v>
      </c>
      <c r="L332" s="13">
        <f t="shared" si="17"/>
        <v>1.17151065450824E-5</v>
      </c>
      <c r="M332">
        <f t="shared" si="16"/>
        <v>8.0659757543817242E-6</v>
      </c>
      <c r="N332" s="17">
        <f t="shared" si="18"/>
        <v>-8.1550393848246785E-6</v>
      </c>
    </row>
    <row r="333" spans="1:14" x14ac:dyDescent="0.2">
      <c r="A333" s="4">
        <v>0.66400000000000003</v>
      </c>
      <c r="B333" s="4" cm="1">
        <f t="array" ref="B333">(Distributed_Weight(A333,HORIZONTAL_BEAM_CALCS!P_1,(HORIZONTAL_BEAM_CALCS!L/2)-0.05,0))</f>
        <v>-63.606219315827197</v>
      </c>
      <c r="C333" s="4" cm="1">
        <f t="array" ref="C333">Distributed_Weight(A333,[0]!P_3,HORIZONTAL_BEAM_CALCS!b,(HORIZONTAL_BEAM_CALCS!L/2-0.05))</f>
        <v>0</v>
      </c>
      <c r="D333" s="4" cm="1">
        <f t="array" ref="D333">Distributed_Weight(A333,HORIZONTAL_BEAM_CALCS!P_2,(HORIZONTAL_BEAM_CALCS!L/2)-0.05,(HORIZONTAL_BEAM_CALCS!L/2)+0.05)</f>
        <v>0</v>
      </c>
      <c r="E333" s="17">
        <f>(1/(([0]!E*10^9)*HORIZONTAL_BEAM_CALCS!Ix))*(B333+C333+D333)</f>
        <v>-3.0732270251768162E-6</v>
      </c>
      <c r="G333" s="4">
        <v>0.66400000000000003</v>
      </c>
      <c r="H333" s="4" cm="1">
        <f t="array" ref="H333">(Distributed_Weight_INT(G333,HORIZONTAL_BEAM_CALCS!P_1,(HORIZONTAL_BEAM_CALCS!L/2)-0.05,0))</f>
        <v>-14.078176541903087</v>
      </c>
      <c r="I333" s="4" cm="1">
        <f t="array" ref="I333">Distributed_Weight_INT(G333,[0]!P_3,HORIZONTAL_BEAM_CALCS!b,(HORIZONTAL_BEAM_CALCS!L/2-0.05))</f>
        <v>0</v>
      </c>
      <c r="J333" s="4" cm="1">
        <f t="array" ref="J333">Distributed_Weight_INT(G333,HORIZONTAL_BEAM_CALCS!P_2,(HORIZONTAL_BEAM_CALCS!L/2)-0.05,(HORIZONTAL_BEAM_CALCS!L/2)+0.05)</f>
        <v>0</v>
      </c>
      <c r="K333" s="4">
        <f>(1/(([0]!E*10^9)*HORIZONTAL_BEAM_CALCS!Ix))*(H333+I333+J333)</f>
        <v>-6.8020758157246874E-7</v>
      </c>
      <c r="L333" s="13">
        <f t="shared" si="17"/>
        <v>1.1708978585860093E-5</v>
      </c>
      <c r="M333">
        <f t="shared" si="16"/>
        <v>8.089405967471889E-6</v>
      </c>
      <c r="N333" s="17">
        <f t="shared" si="18"/>
        <v>-8.1316091717345136E-6</v>
      </c>
    </row>
    <row r="334" spans="1:14" x14ac:dyDescent="0.2">
      <c r="A334" s="4">
        <v>0.66600000000000004</v>
      </c>
      <c r="B334" s="4" cm="1">
        <f t="array" ref="B334">(Distributed_Weight(A334,HORIZONTAL_BEAM_CALCS!P_1,(HORIZONTAL_BEAM_CALCS!L/2)-0.05,0))</f>
        <v>-63.989966374952473</v>
      </c>
      <c r="C334" s="4" cm="1">
        <f t="array" ref="C334">Distributed_Weight(A334,[0]!P_3,HORIZONTAL_BEAM_CALCS!b,(HORIZONTAL_BEAM_CALCS!L/2-0.05))</f>
        <v>0</v>
      </c>
      <c r="D334" s="4" cm="1">
        <f t="array" ref="D334">Distributed_Weight(A334,HORIZONTAL_BEAM_CALCS!P_2,(HORIZONTAL_BEAM_CALCS!L/2)-0.05,(HORIZONTAL_BEAM_CALCS!L/2)+0.05)</f>
        <v>0</v>
      </c>
      <c r="E334" s="17">
        <f>(1/(([0]!E*10^9)*HORIZONTAL_BEAM_CALCS!Ix))*(B334+C334+D334)</f>
        <v>-3.091768322641457E-6</v>
      </c>
      <c r="G334" s="4">
        <v>0.66600000000000004</v>
      </c>
      <c r="H334" s="4" cm="1">
        <f t="array" ref="H334">(Distributed_Weight_INT(G334,HORIZONTAL_BEAM_CALCS!P_1,(HORIZONTAL_BEAM_CALCS!L/2)-0.05,0))</f>
        <v>-14.205772535239451</v>
      </c>
      <c r="I334" s="4" cm="1">
        <f t="array" ref="I334">Distributed_Weight_INT(G334,[0]!P_3,HORIZONTAL_BEAM_CALCS!b,(HORIZONTAL_BEAM_CALCS!L/2-0.05))</f>
        <v>0</v>
      </c>
      <c r="J334" s="4" cm="1">
        <f t="array" ref="J334">Distributed_Weight_INT(G334,HORIZONTAL_BEAM_CALCS!P_2,(HORIZONTAL_BEAM_CALCS!L/2)-0.05,(HORIZONTAL_BEAM_CALCS!L/2)+0.05)</f>
        <v>0</v>
      </c>
      <c r="K334" s="4">
        <f>(1/(([0]!E*10^9)*HORIZONTAL_BEAM_CALCS!Ix))*(H334+I334+J334)</f>
        <v>-6.8637256762640354E-7</v>
      </c>
      <c r="L334" s="13">
        <f t="shared" si="17"/>
        <v>1.1702813599806159E-5</v>
      </c>
      <c r="M334">
        <f t="shared" si="16"/>
        <v>8.1128239246436091E-6</v>
      </c>
      <c r="N334" s="17">
        <f t="shared" si="18"/>
        <v>-8.1081912145627935E-6</v>
      </c>
    </row>
    <row r="335" spans="1:14" x14ac:dyDescent="0.2">
      <c r="A335" s="4">
        <v>0.66800000000000004</v>
      </c>
      <c r="B335" s="4" cm="1">
        <f t="array" ref="B335">(Distributed_Weight(A335,HORIZONTAL_BEAM_CALCS!P_1,(HORIZONTAL_BEAM_CALCS!L/2)-0.05,0))</f>
        <v>-64.374867560571374</v>
      </c>
      <c r="C335" s="4" cm="1">
        <f t="array" ref="C335">Distributed_Weight(A335,[0]!P_3,HORIZONTAL_BEAM_CALCS!b,(HORIZONTAL_BEAM_CALCS!L/2-0.05))</f>
        <v>0</v>
      </c>
      <c r="D335" s="4" cm="1">
        <f t="array" ref="D335">Distributed_Weight(A335,HORIZONTAL_BEAM_CALCS!P_2,(HORIZONTAL_BEAM_CALCS!L/2)-0.05,(HORIZONTAL_BEAM_CALCS!L/2)+0.05)</f>
        <v>0</v>
      </c>
      <c r="E335" s="17">
        <f>(1/(([0]!E*10^9)*HORIZONTAL_BEAM_CALCS!Ix))*(B335+C335+D335)</f>
        <v>-3.1103653834067437E-6</v>
      </c>
      <c r="G335" s="4">
        <v>0.66800000000000004</v>
      </c>
      <c r="H335" s="4" cm="1">
        <f t="array" ref="H335">(Distributed_Weight_INT(G335,HORIZONTAL_BEAM_CALCS!P_1,(HORIZONTAL_BEAM_CALCS!L/2)-0.05,0))</f>
        <v>-14.334137176820558</v>
      </c>
      <c r="I335" s="4" cm="1">
        <f t="array" ref="I335">Distributed_Weight_INT(G335,[0]!P_3,HORIZONTAL_BEAM_CALCS!b,(HORIZONTAL_BEAM_CALCS!L/2-0.05))</f>
        <v>0</v>
      </c>
      <c r="J335" s="4" cm="1">
        <f t="array" ref="J335">Distributed_Weight_INT(G335,HORIZONTAL_BEAM_CALCS!P_2,(HORIZONTAL_BEAM_CALCS!L/2)-0.05,(HORIZONTAL_BEAM_CALCS!L/2)+0.05)</f>
        <v>0</v>
      </c>
      <c r="K335" s="4">
        <f>(1/(([0]!E*10^9)*HORIZONTAL_BEAM_CALCS!Ix))*(H335+I335+J335)</f>
        <v>-6.9257469203856831E-7</v>
      </c>
      <c r="L335" s="13">
        <f t="shared" si="17"/>
        <v>1.1696611475393993E-5</v>
      </c>
      <c r="M335">
        <f t="shared" si="16"/>
        <v>8.1362295518432216E-6</v>
      </c>
      <c r="N335" s="17">
        <f t="shared" si="18"/>
        <v>-8.084785587363181E-6</v>
      </c>
    </row>
    <row r="336" spans="1:14" x14ac:dyDescent="0.2">
      <c r="A336" s="4">
        <v>0.67</v>
      </c>
      <c r="B336" s="4" cm="1">
        <f t="array" ref="B336">(Distributed_Weight(A336,HORIZONTAL_BEAM_CALCS!P_1,(HORIZONTAL_BEAM_CALCS!L/2)-0.05,0))</f>
        <v>-64.760922872683864</v>
      </c>
      <c r="C336" s="4" cm="1">
        <f t="array" ref="C336">Distributed_Weight(A336,[0]!P_3,HORIZONTAL_BEAM_CALCS!b,(HORIZONTAL_BEAM_CALCS!L/2-0.05))</f>
        <v>0</v>
      </c>
      <c r="D336" s="4" cm="1">
        <f t="array" ref="D336">Distributed_Weight(A336,HORIZONTAL_BEAM_CALCS!P_2,(HORIZONTAL_BEAM_CALCS!L/2)-0.05,(HORIZONTAL_BEAM_CALCS!L/2)+0.05)</f>
        <v>0</v>
      </c>
      <c r="E336" s="17">
        <f>(1/(([0]!E*10^9)*HORIZONTAL_BEAM_CALCS!Ix))*(B336+C336+D336)</f>
        <v>-3.1290182074726754E-6</v>
      </c>
      <c r="G336" s="4">
        <v>0.67</v>
      </c>
      <c r="H336" s="4" cm="1">
        <f t="array" ref="H336">(Distributed_Weight_INT(G336,HORIZONTAL_BEAM_CALCS!P_1,(HORIZONTAL_BEAM_CALCS!L/2)-0.05,0))</f>
        <v>-14.463272774899398</v>
      </c>
      <c r="I336" s="4" cm="1">
        <f t="array" ref="I336">Distributed_Weight_INT(G336,[0]!P_3,HORIZONTAL_BEAM_CALCS!b,(HORIZONTAL_BEAM_CALCS!L/2-0.05))</f>
        <v>0</v>
      </c>
      <c r="J336" s="4" cm="1">
        <f t="array" ref="J336">Distributed_Weight_INT(G336,HORIZONTAL_BEAM_CALCS!P_2,(HORIZONTAL_BEAM_CALCS!L/2)-0.05,(HORIZONTAL_BEAM_CALCS!L/2)+0.05)</f>
        <v>0</v>
      </c>
      <c r="K336" s="4">
        <f>(1/(([0]!E*10^9)*HORIZONTAL_BEAM_CALCS!Ix))*(H336+I336+J336)</f>
        <v>-6.9881406633556425E-7</v>
      </c>
      <c r="L336" s="13">
        <f t="shared" si="17"/>
        <v>1.1690372101096998E-5</v>
      </c>
      <c r="M336">
        <f t="shared" si="16"/>
        <v>8.1596227747940091E-6</v>
      </c>
      <c r="N336" s="17">
        <f t="shared" si="18"/>
        <v>-8.0613923644123935E-6</v>
      </c>
    </row>
    <row r="337" spans="1:14" x14ac:dyDescent="0.2">
      <c r="A337" s="4">
        <v>0.67200000000000004</v>
      </c>
      <c r="B337" s="4" cm="1">
        <f t="array" ref="B337">(Distributed_Weight(A337,HORIZONTAL_BEAM_CALCS!P_1,(HORIZONTAL_BEAM_CALCS!L/2)-0.05,0))</f>
        <v>-65.14813231128997</v>
      </c>
      <c r="C337" s="4" cm="1">
        <f t="array" ref="C337">Distributed_Weight(A337,[0]!P_3,HORIZONTAL_BEAM_CALCS!b,(HORIZONTAL_BEAM_CALCS!L/2-0.05))</f>
        <v>0</v>
      </c>
      <c r="D337" s="4" cm="1">
        <f t="array" ref="D337">Distributed_Weight(A337,HORIZONTAL_BEAM_CALCS!P_2,(HORIZONTAL_BEAM_CALCS!L/2)-0.05,(HORIZONTAL_BEAM_CALCS!L/2)+0.05)</f>
        <v>0</v>
      </c>
      <c r="E337" s="17">
        <f>(1/(([0]!E*10^9)*HORIZONTAL_BEAM_CALCS!Ix))*(B337+C337+D337)</f>
        <v>-3.1477267948392525E-6</v>
      </c>
      <c r="G337" s="4">
        <v>0.67200000000000004</v>
      </c>
      <c r="H337" s="4" cm="1">
        <f t="array" ref="H337">(Distributed_Weight_INT(G337,HORIZONTAL_BEAM_CALCS!P_1,(HORIZONTAL_BEAM_CALCS!L/2)-0.05,0))</f>
        <v>-14.593181637728955</v>
      </c>
      <c r="I337" s="4" cm="1">
        <f t="array" ref="I337">Distributed_Weight_INT(G337,[0]!P_3,HORIZONTAL_BEAM_CALCS!b,(HORIZONTAL_BEAM_CALCS!L/2-0.05))</f>
        <v>0</v>
      </c>
      <c r="J337" s="4" cm="1">
        <f t="array" ref="J337">Distributed_Weight_INT(G337,HORIZONTAL_BEAM_CALCS!P_2,(HORIZONTAL_BEAM_CALCS!L/2)-0.05,(HORIZONTAL_BEAM_CALCS!L/2)+0.05)</f>
        <v>0</v>
      </c>
      <c r="K337" s="4">
        <f>(1/(([0]!E*10^9)*HORIZONTAL_BEAM_CALCS!Ix))*(H337+I337+J337)</f>
        <v>-7.0509080204399269E-7</v>
      </c>
      <c r="L337" s="13">
        <f t="shared" si="17"/>
        <v>1.168409536538857E-5</v>
      </c>
      <c r="M337">
        <f t="shared" si="16"/>
        <v>8.1830035189962036E-6</v>
      </c>
      <c r="N337" s="17">
        <f t="shared" si="18"/>
        <v>-8.038011620210199E-6</v>
      </c>
    </row>
    <row r="338" spans="1:14" x14ac:dyDescent="0.2">
      <c r="A338" s="4">
        <v>0.67400000000000004</v>
      </c>
      <c r="B338" s="4" cm="1">
        <f t="array" ref="B338">(Distributed_Weight(A338,HORIZONTAL_BEAM_CALCS!P_1,(HORIZONTAL_BEAM_CALCS!L/2)-0.05,0))</f>
        <v>-65.536495876389708</v>
      </c>
      <c r="C338" s="4" cm="1">
        <f t="array" ref="C338">Distributed_Weight(A338,[0]!P_3,HORIZONTAL_BEAM_CALCS!b,(HORIZONTAL_BEAM_CALCS!L/2-0.05))</f>
        <v>0</v>
      </c>
      <c r="D338" s="4" cm="1">
        <f t="array" ref="D338">Distributed_Weight(A338,HORIZONTAL_BEAM_CALCS!P_2,(HORIZONTAL_BEAM_CALCS!L/2)-0.05,(HORIZONTAL_BEAM_CALCS!L/2)+0.05)</f>
        <v>0</v>
      </c>
      <c r="E338" s="17">
        <f>(1/(([0]!E*10^9)*HORIZONTAL_BEAM_CALCS!Ix))*(B338+C338+D338)</f>
        <v>-3.1664911455064766E-6</v>
      </c>
      <c r="G338" s="4">
        <v>0.67400000000000004</v>
      </c>
      <c r="H338" s="4" cm="1">
        <f t="array" ref="H338">(Distributed_Weight_INT(G338,HORIZONTAL_BEAM_CALCS!P_1,(HORIZONTAL_BEAM_CALCS!L/2)-0.05,0))</f>
        <v>-14.72386607356222</v>
      </c>
      <c r="I338" s="4" cm="1">
        <f t="array" ref="I338">Distributed_Weight_INT(G338,[0]!P_3,HORIZONTAL_BEAM_CALCS!b,(HORIZONTAL_BEAM_CALCS!L/2-0.05))</f>
        <v>0</v>
      </c>
      <c r="J338" s="4" cm="1">
        <f t="array" ref="J338">Distributed_Weight_INT(G338,HORIZONTAL_BEAM_CALCS!P_2,(HORIZONTAL_BEAM_CALCS!L/2)-0.05,(HORIZONTAL_BEAM_CALCS!L/2)+0.05)</f>
        <v>0</v>
      </c>
      <c r="K338" s="4">
        <f>(1/(([0]!E*10^9)*HORIZONTAL_BEAM_CALCS!Ix))*(H338+I338+J338)</f>
        <v>-7.1140501069045504E-7</v>
      </c>
      <c r="L338" s="13">
        <f t="shared" si="17"/>
        <v>1.1677781156742107E-5</v>
      </c>
      <c r="M338">
        <f t="shared" si="16"/>
        <v>8.2063717097269809E-6</v>
      </c>
      <c r="N338" s="17">
        <f t="shared" si="18"/>
        <v>-8.0146434294794217E-6</v>
      </c>
    </row>
    <row r="339" spans="1:14" x14ac:dyDescent="0.2">
      <c r="A339" s="4">
        <v>0.67600000000000005</v>
      </c>
      <c r="B339" s="4" cm="1">
        <f t="array" ref="B339">(Distributed_Weight(A339,HORIZONTAL_BEAM_CALCS!P_1,(HORIZONTAL_BEAM_CALCS!L/2)-0.05,0))</f>
        <v>-65.926013567983034</v>
      </c>
      <c r="C339" s="4" cm="1">
        <f t="array" ref="C339">Distributed_Weight(A339,[0]!P_3,HORIZONTAL_BEAM_CALCS!b,(HORIZONTAL_BEAM_CALCS!L/2-0.05))</f>
        <v>0</v>
      </c>
      <c r="D339" s="4" cm="1">
        <f t="array" ref="D339">Distributed_Weight(A339,HORIZONTAL_BEAM_CALCS!P_2,(HORIZONTAL_BEAM_CALCS!L/2)-0.05,(HORIZONTAL_BEAM_CALCS!L/2)+0.05)</f>
        <v>0</v>
      </c>
      <c r="E339" s="17">
        <f>(1/(([0]!E*10^9)*HORIZONTAL_BEAM_CALCS!Ix))*(B339+C339+D339)</f>
        <v>-3.1853112594743449E-6</v>
      </c>
      <c r="G339" s="4">
        <v>0.67600000000000005</v>
      </c>
      <c r="H339" s="4" cm="1">
        <f t="array" ref="H339">(Distributed_Weight_INT(G339,HORIZONTAL_BEAM_CALCS!P_1,(HORIZONTAL_BEAM_CALCS!L/2)-0.05,0))</f>
        <v>-14.855328390652179</v>
      </c>
      <c r="I339" s="4" cm="1">
        <f t="array" ref="I339">Distributed_Weight_INT(G339,[0]!P_3,HORIZONTAL_BEAM_CALCS!b,(HORIZONTAL_BEAM_CALCS!L/2-0.05))</f>
        <v>0</v>
      </c>
      <c r="J339" s="4" cm="1">
        <f t="array" ref="J339">Distributed_Weight_INT(G339,HORIZONTAL_BEAM_CALCS!P_2,(HORIZONTAL_BEAM_CALCS!L/2)-0.05,(HORIZONTAL_BEAM_CALCS!L/2)+0.05)</f>
        <v>0</v>
      </c>
      <c r="K339" s="4">
        <f>(1/(([0]!E*10^9)*HORIZONTAL_BEAM_CALCS!Ix))*(H339+I339+J339)</f>
        <v>-7.1775680380155251E-7</v>
      </c>
      <c r="L339" s="13">
        <f t="shared" si="17"/>
        <v>1.167142936363101E-5</v>
      </c>
      <c r="M339">
        <f t="shared" si="16"/>
        <v>8.2297272720404645E-6</v>
      </c>
      <c r="N339" s="17">
        <f t="shared" si="18"/>
        <v>-7.9912878671659382E-6</v>
      </c>
    </row>
    <row r="340" spans="1:14" x14ac:dyDescent="0.2">
      <c r="A340" s="4">
        <v>0.67800000000000005</v>
      </c>
      <c r="B340" s="4" cm="1">
        <f t="array" ref="B340">(Distributed_Weight(A340,HORIZONTAL_BEAM_CALCS!P_1,(HORIZONTAL_BEAM_CALCS!L/2)-0.05,0))</f>
        <v>-66.316685386069977</v>
      </c>
      <c r="C340" s="4" cm="1">
        <f t="array" ref="C340">Distributed_Weight(A340,[0]!P_3,HORIZONTAL_BEAM_CALCS!b,(HORIZONTAL_BEAM_CALCS!L/2-0.05))</f>
        <v>0</v>
      </c>
      <c r="D340" s="4" cm="1">
        <f t="array" ref="D340">Distributed_Weight(A340,HORIZONTAL_BEAM_CALCS!P_2,(HORIZONTAL_BEAM_CALCS!L/2)-0.05,(HORIZONTAL_BEAM_CALCS!L/2)+0.05)</f>
        <v>0</v>
      </c>
      <c r="E340" s="17">
        <f>(1/(([0]!E*10^9)*HORIZONTAL_BEAM_CALCS!Ix))*(B340+C340+D340)</f>
        <v>-3.204187136742859E-6</v>
      </c>
      <c r="G340" s="4">
        <v>0.67800000000000005</v>
      </c>
      <c r="H340" s="4" cm="1">
        <f t="array" ref="H340">(Distributed_Weight_INT(G340,HORIZONTAL_BEAM_CALCS!P_1,(HORIZONTAL_BEAM_CALCS!L/2)-0.05,0))</f>
        <v>-14.987570897251816</v>
      </c>
      <c r="I340" s="4" cm="1">
        <f t="array" ref="I340">Distributed_Weight_INT(G340,[0]!P_3,HORIZONTAL_BEAM_CALCS!b,(HORIZONTAL_BEAM_CALCS!L/2-0.05))</f>
        <v>0</v>
      </c>
      <c r="J340" s="4" cm="1">
        <f t="array" ref="J340">Distributed_Weight_INT(G340,HORIZONTAL_BEAM_CALCS!P_2,(HORIZONTAL_BEAM_CALCS!L/2)-0.05,(HORIZONTAL_BEAM_CALCS!L/2)+0.05)</f>
        <v>0</v>
      </c>
      <c r="K340" s="4">
        <f>(1/(([0]!E*10^9)*HORIZONTAL_BEAM_CALCS!Ix))*(H340+I340+J340)</f>
        <v>-7.241462929038862E-7</v>
      </c>
      <c r="L340" s="13">
        <f t="shared" si="17"/>
        <v>1.1665039874528676E-5</v>
      </c>
      <c r="M340">
        <f t="shared" si="16"/>
        <v>8.2530701307677266E-6</v>
      </c>
      <c r="N340" s="17">
        <f t="shared" si="18"/>
        <v>-7.967945008438676E-6</v>
      </c>
    </row>
    <row r="341" spans="1:14" x14ac:dyDescent="0.2">
      <c r="A341" s="4">
        <v>0.68</v>
      </c>
      <c r="B341" s="4" cm="1">
        <f t="array" ref="B341">(Distributed_Weight(A341,HORIZONTAL_BEAM_CALCS!P_1,(HORIZONTAL_BEAM_CALCS!L/2)-0.05,0))</f>
        <v>-66.708511330650524</v>
      </c>
      <c r="C341" s="4" cm="1">
        <f t="array" ref="C341">Distributed_Weight(A341,[0]!P_3,HORIZONTAL_BEAM_CALCS!b,(HORIZONTAL_BEAM_CALCS!L/2-0.05))</f>
        <v>0</v>
      </c>
      <c r="D341" s="4" cm="1">
        <f t="array" ref="D341">Distributed_Weight(A341,HORIZONTAL_BEAM_CALCS!P_2,(HORIZONTAL_BEAM_CALCS!L/2)-0.05,(HORIZONTAL_BEAM_CALCS!L/2)+0.05)</f>
        <v>0</v>
      </c>
      <c r="E341" s="17">
        <f>(1/(([0]!E*10^9)*HORIZONTAL_BEAM_CALCS!Ix))*(B341+C341+D341)</f>
        <v>-3.2231187773120185E-6</v>
      </c>
      <c r="G341" s="4">
        <v>0.68</v>
      </c>
      <c r="H341" s="4" cm="1">
        <f t="array" ref="H341">(Distributed_Weight_INT(G341,HORIZONTAL_BEAM_CALCS!P_1,(HORIZONTAL_BEAM_CALCS!L/2)-0.05,0))</f>
        <v>-15.12059590161412</v>
      </c>
      <c r="I341" s="4" cm="1">
        <f t="array" ref="I341">Distributed_Weight_INT(G341,[0]!P_3,HORIZONTAL_BEAM_CALCS!b,(HORIZONTAL_BEAM_CALCS!L/2-0.05))</f>
        <v>0</v>
      </c>
      <c r="J341" s="4" cm="1">
        <f t="array" ref="J341">Distributed_Weight_INT(G341,HORIZONTAL_BEAM_CALCS!P_2,(HORIZONTAL_BEAM_CALCS!L/2)-0.05,(HORIZONTAL_BEAM_CALCS!L/2)+0.05)</f>
        <v>0</v>
      </c>
      <c r="K341" s="4">
        <f>(1/(([0]!E*10^9)*HORIZONTAL_BEAM_CALCS!Ix))*(H341+I341+J341)</f>
        <v>-7.3057358952405765E-7</v>
      </c>
      <c r="L341" s="13">
        <f t="shared" si="17"/>
        <v>1.1658612577908505E-5</v>
      </c>
      <c r="M341">
        <f t="shared" si="16"/>
        <v>8.2764002105167839E-6</v>
      </c>
      <c r="N341" s="17">
        <f t="shared" si="18"/>
        <v>-7.9446149286896187E-6</v>
      </c>
    </row>
    <row r="342" spans="1:14" x14ac:dyDescent="0.2">
      <c r="A342" s="4">
        <v>0.68200000000000005</v>
      </c>
      <c r="B342" s="4" cm="1">
        <f t="array" ref="B342">(Distributed_Weight(A342,HORIZONTAL_BEAM_CALCS!P_1,(HORIZONTAL_BEAM_CALCS!L/2)-0.05,0))</f>
        <v>-67.101491401724687</v>
      </c>
      <c r="C342" s="4" cm="1">
        <f t="array" ref="C342">Distributed_Weight(A342,[0]!P_3,HORIZONTAL_BEAM_CALCS!b,(HORIZONTAL_BEAM_CALCS!L/2-0.05))</f>
        <v>0</v>
      </c>
      <c r="D342" s="4" cm="1">
        <f t="array" ref="D342">Distributed_Weight(A342,HORIZONTAL_BEAM_CALCS!P_2,(HORIZONTAL_BEAM_CALCS!L/2)-0.05,(HORIZONTAL_BEAM_CALCS!L/2)+0.05)</f>
        <v>0</v>
      </c>
      <c r="E342" s="17">
        <f>(1/(([0]!E*10^9)*HORIZONTAL_BEAM_CALCS!Ix))*(B342+C342+D342)</f>
        <v>-3.2421061811818238E-6</v>
      </c>
      <c r="G342" s="4">
        <v>0.68200000000000005</v>
      </c>
      <c r="H342" s="4" cm="1">
        <f t="array" ref="H342">(Distributed_Weight_INT(G342,HORIZONTAL_BEAM_CALCS!P_1,(HORIZONTAL_BEAM_CALCS!L/2)-0.05,0))</f>
        <v>-15.254405711992082</v>
      </c>
      <c r="I342" s="4" cm="1">
        <f t="array" ref="I342">Distributed_Weight_INT(G342,[0]!P_3,HORIZONTAL_BEAM_CALCS!b,(HORIZONTAL_BEAM_CALCS!L/2-0.05))</f>
        <v>0</v>
      </c>
      <c r="J342" s="4" cm="1">
        <f t="array" ref="J342">Distributed_Weight_INT(G342,HORIZONTAL_BEAM_CALCS!P_2,(HORIZONTAL_BEAM_CALCS!L/2)-0.05,(HORIZONTAL_BEAM_CALCS!L/2)+0.05)</f>
        <v>0</v>
      </c>
      <c r="K342" s="4">
        <f>(1/(([0]!E*10^9)*HORIZONTAL_BEAM_CALCS!Ix))*(H342+I342+J342)</f>
        <v>-7.3703880518866806E-7</v>
      </c>
      <c r="L342" s="13">
        <f t="shared" si="17"/>
        <v>1.1652147362243894E-5</v>
      </c>
      <c r="M342">
        <f t="shared" si="16"/>
        <v>8.2997174356726002E-6</v>
      </c>
      <c r="N342" s="17">
        <f t="shared" si="18"/>
        <v>-7.9212977035338024E-6</v>
      </c>
    </row>
    <row r="343" spans="1:14" x14ac:dyDescent="0.2">
      <c r="A343" s="4">
        <v>0.68400000000000005</v>
      </c>
      <c r="B343" s="4" cm="1">
        <f t="array" ref="B343">(Distributed_Weight(A343,HORIZONTAL_BEAM_CALCS!P_1,(HORIZONTAL_BEAM_CALCS!L/2)-0.05,0))</f>
        <v>-67.495625599292453</v>
      </c>
      <c r="C343" s="4" cm="1">
        <f t="array" ref="C343">Distributed_Weight(A343,[0]!P_3,HORIZONTAL_BEAM_CALCS!b,(HORIZONTAL_BEAM_CALCS!L/2-0.05))</f>
        <v>0</v>
      </c>
      <c r="D343" s="4" cm="1">
        <f t="array" ref="D343">Distributed_Weight(A343,HORIZONTAL_BEAM_CALCS!P_2,(HORIZONTAL_BEAM_CALCS!L/2)-0.05,(HORIZONTAL_BEAM_CALCS!L/2)+0.05)</f>
        <v>0</v>
      </c>
      <c r="E343" s="17">
        <f>(1/(([0]!E*10^9)*HORIZONTAL_BEAM_CALCS!Ix))*(B343+C343+D343)</f>
        <v>-3.2611493483522745E-6</v>
      </c>
      <c r="G343" s="4">
        <v>0.68400000000000005</v>
      </c>
      <c r="H343" s="4" cm="1">
        <f t="array" ref="H343">(Distributed_Weight_INT(G343,HORIZONTAL_BEAM_CALCS!P_1,(HORIZONTAL_BEAM_CALCS!L/2)-0.05,0))</f>
        <v>-15.389002636638681</v>
      </c>
      <c r="I343" s="4" cm="1">
        <f t="array" ref="I343">Distributed_Weight_INT(G343,[0]!P_3,HORIZONTAL_BEAM_CALCS!b,(HORIZONTAL_BEAM_CALCS!L/2-0.05))</f>
        <v>0</v>
      </c>
      <c r="J343" s="4" cm="1">
        <f t="array" ref="J343">Distributed_Weight_INT(G343,HORIZONTAL_BEAM_CALCS!P_2,(HORIZONTAL_BEAM_CALCS!L/2)-0.05,(HORIZONTAL_BEAM_CALCS!L/2)+0.05)</f>
        <v>0</v>
      </c>
      <c r="K343" s="4">
        <f>(1/(([0]!E*10^9)*HORIZONTAL_BEAM_CALCS!Ix))*(H343+I343+J343)</f>
        <v>-7.4354205142431864E-7</v>
      </c>
      <c r="L343" s="13">
        <f t="shared" si="17"/>
        <v>1.1645644116008243E-5</v>
      </c>
      <c r="M343">
        <f t="shared" si="16"/>
        <v>8.3230217303970886E-6</v>
      </c>
      <c r="N343" s="17">
        <f t="shared" si="18"/>
        <v>-7.897993408809314E-6</v>
      </c>
    </row>
    <row r="344" spans="1:14" x14ac:dyDescent="0.2">
      <c r="A344" s="4">
        <v>0.68600000000000005</v>
      </c>
      <c r="B344" s="4" cm="1">
        <f t="array" ref="B344">(Distributed_Weight(A344,HORIZONTAL_BEAM_CALCS!P_1,(HORIZONTAL_BEAM_CALCS!L/2)-0.05,0))</f>
        <v>-67.890913923353835</v>
      </c>
      <c r="C344" s="4" cm="1">
        <f t="array" ref="C344">Distributed_Weight(A344,[0]!P_3,HORIZONTAL_BEAM_CALCS!b,(HORIZONTAL_BEAM_CALCS!L/2-0.05))</f>
        <v>0</v>
      </c>
      <c r="D344" s="4" cm="1">
        <f t="array" ref="D344">Distributed_Weight(A344,HORIZONTAL_BEAM_CALCS!P_2,(HORIZONTAL_BEAM_CALCS!L/2)-0.05,(HORIZONTAL_BEAM_CALCS!L/2)+0.05)</f>
        <v>0</v>
      </c>
      <c r="E344" s="17">
        <f>(1/(([0]!E*10^9)*HORIZONTAL_BEAM_CALCS!Ix))*(B344+C344+D344)</f>
        <v>-3.280248278823371E-6</v>
      </c>
      <c r="G344" s="4">
        <v>0.68600000000000005</v>
      </c>
      <c r="H344" s="4" cm="1">
        <f t="array" ref="H344">(Distributed_Weight_INT(G344,HORIZONTAL_BEAM_CALCS!P_1,(HORIZONTAL_BEAM_CALCS!L/2)-0.05,0))</f>
        <v>-15.524388983806912</v>
      </c>
      <c r="I344" s="4" cm="1">
        <f t="array" ref="I344">Distributed_Weight_INT(G344,[0]!P_3,HORIZONTAL_BEAM_CALCS!b,(HORIZONTAL_BEAM_CALCS!L/2-0.05))</f>
        <v>0</v>
      </c>
      <c r="J344" s="4" cm="1">
        <f t="array" ref="J344">Distributed_Weight_INT(G344,HORIZONTAL_BEAM_CALCS!P_2,(HORIZONTAL_BEAM_CALCS!L/2)-0.05,(HORIZONTAL_BEAM_CALCS!L/2)+0.05)</f>
        <v>0</v>
      </c>
      <c r="K344" s="4">
        <f>(1/(([0]!E*10^9)*HORIZONTAL_BEAM_CALCS!Ix))*(H344+I344+J344)</f>
        <v>-7.5008343975761082E-7</v>
      </c>
      <c r="L344" s="13">
        <f t="shared" si="17"/>
        <v>1.1639102727674952E-5</v>
      </c>
      <c r="M344">
        <f t="shared" si="16"/>
        <v>8.3463130186291045E-6</v>
      </c>
      <c r="N344" s="17">
        <f t="shared" si="18"/>
        <v>-7.8747021205772981E-6</v>
      </c>
    </row>
    <row r="345" spans="1:14" x14ac:dyDescent="0.2">
      <c r="A345" s="4">
        <v>0.68799999999999994</v>
      </c>
      <c r="B345" s="4" cm="1">
        <f t="array" ref="B345">(Distributed_Weight(A345,HORIZONTAL_BEAM_CALCS!P_1,(HORIZONTAL_BEAM_CALCS!L/2)-0.05,0))</f>
        <v>-68.287356373908807</v>
      </c>
      <c r="C345" s="4" cm="1">
        <f t="array" ref="C345">Distributed_Weight(A345,[0]!P_3,HORIZONTAL_BEAM_CALCS!b,(HORIZONTAL_BEAM_CALCS!L/2-0.05))</f>
        <v>0</v>
      </c>
      <c r="D345" s="4" cm="1">
        <f t="array" ref="D345">Distributed_Weight(A345,HORIZONTAL_BEAM_CALCS!P_2,(HORIZONTAL_BEAM_CALCS!L/2)-0.05,(HORIZONTAL_BEAM_CALCS!L/2)+0.05)</f>
        <v>0</v>
      </c>
      <c r="E345" s="17">
        <f>(1/(([0]!E*10^9)*HORIZONTAL_BEAM_CALCS!Ix))*(B345+C345+D345)</f>
        <v>-3.2994029725951117E-6</v>
      </c>
      <c r="G345" s="4">
        <v>0.68799999999999994</v>
      </c>
      <c r="H345" s="4" cm="1">
        <f t="array" ref="H345">(Distributed_Weight_INT(G345,HORIZONTAL_BEAM_CALCS!P_1,(HORIZONTAL_BEAM_CALCS!L/2)-0.05,0))</f>
        <v>-15.660567061749752</v>
      </c>
      <c r="I345" s="4" cm="1">
        <f t="array" ref="I345">Distributed_Weight_INT(G345,[0]!P_3,HORIZONTAL_BEAM_CALCS!b,(HORIZONTAL_BEAM_CALCS!L/2-0.05))</f>
        <v>0</v>
      </c>
      <c r="J345" s="4" cm="1">
        <f t="array" ref="J345">Distributed_Weight_INT(G345,HORIZONTAL_BEAM_CALCS!P_2,(HORIZONTAL_BEAM_CALCS!L/2)-0.05,(HORIZONTAL_BEAM_CALCS!L/2)+0.05)</f>
        <v>0</v>
      </c>
      <c r="K345" s="4">
        <f>(1/(([0]!E*10^9)*HORIZONTAL_BEAM_CALCS!Ix))*(H345+I345+J345)</f>
        <v>-7.5666308171514558E-7</v>
      </c>
      <c r="L345" s="13">
        <f t="shared" si="17"/>
        <v>1.1632523085717417E-5</v>
      </c>
      <c r="M345">
        <f t="shared" si="16"/>
        <v>8.3695912240844524E-6</v>
      </c>
      <c r="N345" s="17">
        <f t="shared" si="18"/>
        <v>-7.8514239151219502E-6</v>
      </c>
    </row>
    <row r="346" spans="1:14" x14ac:dyDescent="0.2">
      <c r="A346" s="4">
        <v>0.69</v>
      </c>
      <c r="B346" s="4" cm="1">
        <f t="array" ref="B346">(Distributed_Weight(A346,HORIZONTAL_BEAM_CALCS!P_1,(HORIZONTAL_BEAM_CALCS!L/2)-0.05,0))</f>
        <v>-68.68495295095741</v>
      </c>
      <c r="C346" s="4" cm="1">
        <f t="array" ref="C346">Distributed_Weight(A346,[0]!P_3,HORIZONTAL_BEAM_CALCS!b,(HORIZONTAL_BEAM_CALCS!L/2-0.05))</f>
        <v>0</v>
      </c>
      <c r="D346" s="4" cm="1">
        <f t="array" ref="D346">Distributed_Weight(A346,HORIZONTAL_BEAM_CALCS!P_2,(HORIZONTAL_BEAM_CALCS!L/2)-0.05,(HORIZONTAL_BEAM_CALCS!L/2)+0.05)</f>
        <v>0</v>
      </c>
      <c r="E346" s="17">
        <f>(1/(([0]!E*10^9)*HORIZONTAL_BEAM_CALCS!Ix))*(B346+C346+D346)</f>
        <v>-3.3186134296674994E-6</v>
      </c>
      <c r="G346" s="4">
        <v>0.69</v>
      </c>
      <c r="H346" s="4" cm="1">
        <f t="array" ref="H346">(Distributed_Weight_INT(G346,HORIZONTAL_BEAM_CALCS!P_1,(HORIZONTAL_BEAM_CALCS!L/2)-0.05,0))</f>
        <v>-15.797539178720204</v>
      </c>
      <c r="I346" s="4" cm="1">
        <f t="array" ref="I346">Distributed_Weight_INT(G346,[0]!P_3,HORIZONTAL_BEAM_CALCS!b,(HORIZONTAL_BEAM_CALCS!L/2-0.05))</f>
        <v>0</v>
      </c>
      <c r="J346" s="4" cm="1">
        <f t="array" ref="J346">Distributed_Weight_INT(G346,HORIZONTAL_BEAM_CALCS!P_2,(HORIZONTAL_BEAM_CALCS!L/2)-0.05,(HORIZONTAL_BEAM_CALCS!L/2)+0.05)</f>
        <v>0</v>
      </c>
      <c r="K346" s="4">
        <f>(1/(([0]!E*10^9)*HORIZONTAL_BEAM_CALCS!Ix))*(H346+I346+J346)</f>
        <v>-7.6328108882352478E-7</v>
      </c>
      <c r="L346" s="13">
        <f t="shared" si="17"/>
        <v>1.1625905078609037E-5</v>
      </c>
      <c r="M346">
        <f t="shared" si="16"/>
        <v>8.3928562702558875E-6</v>
      </c>
      <c r="N346" s="17">
        <f t="shared" si="18"/>
        <v>-7.8281588689505151E-6</v>
      </c>
    </row>
    <row r="347" spans="1:14" x14ac:dyDescent="0.2">
      <c r="A347" s="4">
        <v>0.69199999999999995</v>
      </c>
      <c r="B347" s="4" cm="1">
        <f t="array" ref="B347">(Distributed_Weight(A347,HORIZONTAL_BEAM_CALCS!P_1,(HORIZONTAL_BEAM_CALCS!L/2)-0.05,0))</f>
        <v>-69.083703654499629</v>
      </c>
      <c r="C347" s="4" cm="1">
        <f t="array" ref="C347">Distributed_Weight(A347,[0]!P_3,HORIZONTAL_BEAM_CALCS!b,(HORIZONTAL_BEAM_CALCS!L/2-0.05))</f>
        <v>0</v>
      </c>
      <c r="D347" s="4" cm="1">
        <f t="array" ref="D347">Distributed_Weight(A347,HORIZONTAL_BEAM_CALCS!P_2,(HORIZONTAL_BEAM_CALCS!L/2)-0.05,(HORIZONTAL_BEAM_CALCS!L/2)+0.05)</f>
        <v>0</v>
      </c>
      <c r="E347" s="17">
        <f>(1/(([0]!E*10^9)*HORIZONTAL_BEAM_CALCS!Ix))*(B347+C347+D347)</f>
        <v>-3.3378796500405326E-6</v>
      </c>
      <c r="G347" s="4">
        <v>0.69199999999999995</v>
      </c>
      <c r="H347" s="4" cm="1">
        <f t="array" ref="H347">(Distributed_Weight_INT(G347,HORIZONTAL_BEAM_CALCS!P_1,(HORIZONTAL_BEAM_CALCS!L/2)-0.05,0))</f>
        <v>-15.935307642971246</v>
      </c>
      <c r="I347" s="4" cm="1">
        <f t="array" ref="I347">Distributed_Weight_INT(G347,[0]!P_3,HORIZONTAL_BEAM_CALCS!b,(HORIZONTAL_BEAM_CALCS!L/2-0.05))</f>
        <v>0</v>
      </c>
      <c r="J347" s="4" cm="1">
        <f t="array" ref="J347">Distributed_Weight_INT(G347,HORIZONTAL_BEAM_CALCS!P_2,(HORIZONTAL_BEAM_CALCS!L/2)-0.05,(HORIZONTAL_BEAM_CALCS!L/2)+0.05)</f>
        <v>0</v>
      </c>
      <c r="K347" s="4">
        <f>(1/(([0]!E*10^9)*HORIZONTAL_BEAM_CALCS!Ix))*(H347+I347+J347)</f>
        <v>-7.6993757260934942E-7</v>
      </c>
      <c r="L347" s="13">
        <f t="shared" si="17"/>
        <v>1.1619248594823212E-5</v>
      </c>
      <c r="M347">
        <f t="shared" si="16"/>
        <v>8.4161080804131059E-6</v>
      </c>
      <c r="N347" s="17">
        <f t="shared" si="18"/>
        <v>-7.8049070587932967E-6</v>
      </c>
    </row>
    <row r="348" spans="1:14" x14ac:dyDescent="0.2">
      <c r="A348" s="4">
        <v>0.69399999999999995</v>
      </c>
      <c r="B348" s="4" cm="1">
        <f t="array" ref="B348">(Distributed_Weight(A348,HORIZONTAL_BEAM_CALCS!P_1,(HORIZONTAL_BEAM_CALCS!L/2)-0.05,0))</f>
        <v>-69.483608484535438</v>
      </c>
      <c r="C348" s="4" cm="1">
        <f t="array" ref="C348">Distributed_Weight(A348,[0]!P_3,HORIZONTAL_BEAM_CALCS!b,(HORIZONTAL_BEAM_CALCS!L/2-0.05))</f>
        <v>0</v>
      </c>
      <c r="D348" s="4" cm="1">
        <f t="array" ref="D348">Distributed_Weight(A348,HORIZONTAL_BEAM_CALCS!P_2,(HORIZONTAL_BEAM_CALCS!L/2)-0.05,(HORIZONTAL_BEAM_CALCS!L/2)+0.05)</f>
        <v>0</v>
      </c>
      <c r="E348" s="17">
        <f>(1/(([0]!E*10^9)*HORIZONTAL_BEAM_CALCS!Ix))*(B348+C348+D348)</f>
        <v>-3.3572016337142107E-6</v>
      </c>
      <c r="G348" s="4">
        <v>0.69399999999999995</v>
      </c>
      <c r="H348" s="4" cm="1">
        <f t="array" ref="H348">(Distributed_Weight_INT(G348,HORIZONTAL_BEAM_CALCS!P_1,(HORIZONTAL_BEAM_CALCS!L/2)-0.05,0))</f>
        <v>-16.073874762755864</v>
      </c>
      <c r="I348" s="4" cm="1">
        <f t="array" ref="I348">Distributed_Weight_INT(G348,[0]!P_3,HORIZONTAL_BEAM_CALCS!b,(HORIZONTAL_BEAM_CALCS!L/2-0.05))</f>
        <v>0</v>
      </c>
      <c r="J348" s="4" cm="1">
        <f t="array" ref="J348">Distributed_Weight_INT(G348,HORIZONTAL_BEAM_CALCS!P_2,(HORIZONTAL_BEAM_CALCS!L/2)-0.05,(HORIZONTAL_BEAM_CALCS!L/2)+0.05)</f>
        <v>0</v>
      </c>
      <c r="K348" s="4">
        <f>(1/(([0]!E*10^9)*HORIZONTAL_BEAM_CALCS!Ix))*(H348+I348+J348)</f>
        <v>-7.766326445992207E-7</v>
      </c>
      <c r="L348" s="13">
        <f t="shared" si="17"/>
        <v>1.1612553522833341E-5</v>
      </c>
      <c r="M348">
        <f t="shared" ref="M348:M411" si="19">M347+L347*(G348-G347)</f>
        <v>8.4393465776027526E-6</v>
      </c>
      <c r="N348" s="17">
        <f t="shared" si="18"/>
        <v>-7.7816685616036501E-6</v>
      </c>
    </row>
    <row r="349" spans="1:14" x14ac:dyDescent="0.2">
      <c r="A349" s="4">
        <v>0.69599999999999995</v>
      </c>
      <c r="B349" s="4" cm="1">
        <f t="array" ref="B349">(Distributed_Weight(A349,HORIZONTAL_BEAM_CALCS!P_1,(HORIZONTAL_BEAM_CALCS!L/2)-0.05,0))</f>
        <v>-69.884667441064877</v>
      </c>
      <c r="C349" s="4" cm="1">
        <f t="array" ref="C349">Distributed_Weight(A349,[0]!P_3,HORIZONTAL_BEAM_CALCS!b,(HORIZONTAL_BEAM_CALCS!L/2-0.05))</f>
        <v>0</v>
      </c>
      <c r="D349" s="4" cm="1">
        <f t="array" ref="D349">Distributed_Weight(A349,HORIZONTAL_BEAM_CALCS!P_2,(HORIZONTAL_BEAM_CALCS!L/2)-0.05,(HORIZONTAL_BEAM_CALCS!L/2)+0.05)</f>
        <v>0</v>
      </c>
      <c r="E349" s="17">
        <f>(1/(([0]!E*10^9)*HORIZONTAL_BEAM_CALCS!Ix))*(B349+C349+D349)</f>
        <v>-3.376579380688535E-6</v>
      </c>
      <c r="G349" s="4">
        <v>0.69599999999999995</v>
      </c>
      <c r="H349" s="4" cm="1">
        <f t="array" ref="H349">(Distributed_Weight_INT(G349,HORIZONTAL_BEAM_CALCS!P_1,(HORIZONTAL_BEAM_CALCS!L/2)-0.05,0))</f>
        <v>-16.213242846327049</v>
      </c>
      <c r="I349" s="4" cm="1">
        <f t="array" ref="I349">Distributed_Weight_INT(G349,[0]!P_3,HORIZONTAL_BEAM_CALCS!b,(HORIZONTAL_BEAM_CALCS!L/2-0.05))</f>
        <v>0</v>
      </c>
      <c r="J349" s="4" cm="1">
        <f t="array" ref="J349">Distributed_Weight_INT(G349,HORIZONTAL_BEAM_CALCS!P_2,(HORIZONTAL_BEAM_CALCS!L/2)-0.05,(HORIZONTAL_BEAM_CALCS!L/2)+0.05)</f>
        <v>0</v>
      </c>
      <c r="K349" s="4">
        <f>(1/(([0]!E*10^9)*HORIZONTAL_BEAM_CALCS!Ix))*(H349+I349+J349)</f>
        <v>-7.8336641631973993E-7</v>
      </c>
      <c r="L349" s="13">
        <f t="shared" si="17"/>
        <v>1.1605819751112822E-5</v>
      </c>
      <c r="M349">
        <f t="shared" si="19"/>
        <v>8.4625716846484201E-6</v>
      </c>
      <c r="N349" s="17">
        <f t="shared" si="18"/>
        <v>-7.7584434545579825E-6</v>
      </c>
    </row>
    <row r="350" spans="1:14" x14ac:dyDescent="0.2">
      <c r="A350" s="4">
        <v>0.69799999999999995</v>
      </c>
      <c r="B350" s="4" cm="1">
        <f t="array" ref="B350">(Distributed_Weight(A350,HORIZONTAL_BEAM_CALCS!P_1,(HORIZONTAL_BEAM_CALCS!L/2)-0.05,0))</f>
        <v>-70.286880524087906</v>
      </c>
      <c r="C350" s="4" cm="1">
        <f t="array" ref="C350">Distributed_Weight(A350,[0]!P_3,HORIZONTAL_BEAM_CALCS!b,(HORIZONTAL_BEAM_CALCS!L/2-0.05))</f>
        <v>0</v>
      </c>
      <c r="D350" s="4" cm="1">
        <f t="array" ref="D350">Distributed_Weight(A350,HORIZONTAL_BEAM_CALCS!P_2,(HORIZONTAL_BEAM_CALCS!L/2)-0.05,(HORIZONTAL_BEAM_CALCS!L/2)+0.05)</f>
        <v>0</v>
      </c>
      <c r="E350" s="17">
        <f>(1/(([0]!E*10^9)*HORIZONTAL_BEAM_CALCS!Ix))*(B350+C350+D350)</f>
        <v>-3.3960128909635039E-6</v>
      </c>
      <c r="G350" s="4">
        <v>0.69799999999999995</v>
      </c>
      <c r="H350" s="4" cm="1">
        <f t="array" ref="H350">(Distributed_Weight_INT(G350,HORIZONTAL_BEAM_CALCS!P_1,(HORIZONTAL_BEAM_CALCS!L/2)-0.05,0))</f>
        <v>-16.353414201937788</v>
      </c>
      <c r="I350" s="4" cm="1">
        <f t="array" ref="I350">Distributed_Weight_INT(G350,[0]!P_3,HORIZONTAL_BEAM_CALCS!b,(HORIZONTAL_BEAM_CALCS!L/2-0.05))</f>
        <v>0</v>
      </c>
      <c r="J350" s="4" cm="1">
        <f t="array" ref="J350">Distributed_Weight_INT(G350,HORIZONTAL_BEAM_CALCS!P_2,(HORIZONTAL_BEAM_CALCS!L/2)-0.05,(HORIZONTAL_BEAM_CALCS!L/2)+0.05)</f>
        <v>0</v>
      </c>
      <c r="K350" s="4">
        <f>(1/(([0]!E*10^9)*HORIZONTAL_BEAM_CALCS!Ix))*(H350+I350+J350)</f>
        <v>-7.9013899929750865E-7</v>
      </c>
      <c r="L350" s="13">
        <f t="shared" si="17"/>
        <v>1.1599047168135053E-5</v>
      </c>
      <c r="M350">
        <f t="shared" si="19"/>
        <v>8.485783324150645E-6</v>
      </c>
      <c r="N350" s="17">
        <f t="shared" si="18"/>
        <v>-7.7352318150557576E-6</v>
      </c>
    </row>
    <row r="351" spans="1:14" x14ac:dyDescent="0.2">
      <c r="A351" s="4">
        <v>0.7</v>
      </c>
      <c r="B351" s="4" cm="1">
        <f t="array" ref="B351">(Distributed_Weight(A351,HORIZONTAL_BEAM_CALCS!P_1,(HORIZONTAL_BEAM_CALCS!L/2)-0.05,0))</f>
        <v>-70.690247733604565</v>
      </c>
      <c r="C351" s="4" cm="1">
        <f t="array" ref="C351">Distributed_Weight(A351,[0]!P_3,HORIZONTAL_BEAM_CALCS!b,(HORIZONTAL_BEAM_CALCS!L/2-0.05))</f>
        <v>0</v>
      </c>
      <c r="D351" s="4" cm="1">
        <f t="array" ref="D351">Distributed_Weight(A351,HORIZONTAL_BEAM_CALCS!P_2,(HORIZONTAL_BEAM_CALCS!L/2)-0.05,(HORIZONTAL_BEAM_CALCS!L/2)+0.05)</f>
        <v>0</v>
      </c>
      <c r="E351" s="17">
        <f>(1/(([0]!E*10^9)*HORIZONTAL_BEAM_CALCS!Ix))*(B351+C351+D351)</f>
        <v>-3.4155021645391195E-6</v>
      </c>
      <c r="G351" s="4">
        <v>0.7</v>
      </c>
      <c r="H351" s="4" cm="1">
        <f t="array" ref="H351">(Distributed_Weight_INT(G351,HORIZONTAL_BEAM_CALCS!P_1,(HORIZONTAL_BEAM_CALCS!L/2)-0.05,0))</f>
        <v>-16.494391137841063</v>
      </c>
      <c r="I351" s="4" cm="1">
        <f t="array" ref="I351">Distributed_Weight_INT(G351,[0]!P_3,HORIZONTAL_BEAM_CALCS!b,(HORIZONTAL_BEAM_CALCS!L/2-0.05))</f>
        <v>0</v>
      </c>
      <c r="J351" s="4" cm="1">
        <f t="array" ref="J351">Distributed_Weight_INT(G351,HORIZONTAL_BEAM_CALCS!P_2,(HORIZONTAL_BEAM_CALCS!L/2)-0.05,(HORIZONTAL_BEAM_CALCS!L/2)+0.05)</f>
        <v>0</v>
      </c>
      <c r="K351" s="4">
        <f>(1/(([0]!E*10^9)*HORIZONTAL_BEAM_CALCS!Ix))*(H351+I351+J351)</f>
        <v>-7.9695050505912775E-7</v>
      </c>
      <c r="L351" s="13">
        <f t="shared" si="17"/>
        <v>1.1592235662373434E-5</v>
      </c>
      <c r="M351">
        <f t="shared" si="19"/>
        <v>8.5089814184869147E-6</v>
      </c>
      <c r="N351" s="17">
        <f t="shared" si="18"/>
        <v>-7.7120337207194879E-6</v>
      </c>
    </row>
    <row r="352" spans="1:14" x14ac:dyDescent="0.2">
      <c r="A352" s="4">
        <v>0.70199999999999996</v>
      </c>
      <c r="B352" s="4" cm="1">
        <f t="array" ref="B352">(Distributed_Weight(A352,HORIZONTAL_BEAM_CALCS!P_1,(HORIZONTAL_BEAM_CALCS!L/2)-0.05,0))</f>
        <v>-71.094769069614827</v>
      </c>
      <c r="C352" s="4" cm="1">
        <f t="array" ref="C352">Distributed_Weight(A352,[0]!P_3,HORIZONTAL_BEAM_CALCS!b,(HORIZONTAL_BEAM_CALCS!L/2-0.05))</f>
        <v>0</v>
      </c>
      <c r="D352" s="4" cm="1">
        <f t="array" ref="D352">Distributed_Weight(A352,HORIZONTAL_BEAM_CALCS!P_2,(HORIZONTAL_BEAM_CALCS!L/2)-0.05,(HORIZONTAL_BEAM_CALCS!L/2)+0.05)</f>
        <v>0</v>
      </c>
      <c r="E352" s="17">
        <f>(1/(([0]!E*10^9)*HORIZONTAL_BEAM_CALCS!Ix))*(B352+C352+D352)</f>
        <v>-3.43504720141538E-6</v>
      </c>
      <c r="G352" s="4">
        <v>0.70199999999999996</v>
      </c>
      <c r="H352" s="4" cm="1">
        <f t="array" ref="H352">(Distributed_Weight_INT(G352,HORIZONTAL_BEAM_CALCS!P_1,(HORIZONTAL_BEAM_CALCS!L/2)-0.05,0))</f>
        <v>-16.636175962289865</v>
      </c>
      <c r="I352" s="4" cm="1">
        <f t="array" ref="I352">Distributed_Weight_INT(G352,[0]!P_3,HORIZONTAL_BEAM_CALCS!b,(HORIZONTAL_BEAM_CALCS!L/2-0.05))</f>
        <v>0</v>
      </c>
      <c r="J352" s="4" cm="1">
        <f t="array" ref="J352">Distributed_Weight_INT(G352,HORIZONTAL_BEAM_CALCS!P_2,(HORIZONTAL_BEAM_CALCS!L/2)-0.05,(HORIZONTAL_BEAM_CALCS!L/2)+0.05)</f>
        <v>0</v>
      </c>
      <c r="K352" s="4">
        <f>(1/(([0]!E*10^9)*HORIZONTAL_BEAM_CALCS!Ix))*(H352+I352+J352)</f>
        <v>-8.0380104513119875E-7</v>
      </c>
      <c r="L352" s="13">
        <f t="shared" si="17"/>
        <v>1.1585385122301364E-5</v>
      </c>
      <c r="M352">
        <f t="shared" si="19"/>
        <v>8.5321658898116622E-6</v>
      </c>
      <c r="N352" s="17">
        <f t="shared" si="18"/>
        <v>-7.6888492493947404E-6</v>
      </c>
    </row>
    <row r="353" spans="1:14" x14ac:dyDescent="0.2">
      <c r="A353" s="4">
        <v>0.70399999999999996</v>
      </c>
      <c r="B353" s="4" cm="1">
        <f t="array" ref="B353">(Distributed_Weight(A353,HORIZONTAL_BEAM_CALCS!P_1,(HORIZONTAL_BEAM_CALCS!L/2)-0.05,0))</f>
        <v>-71.500444532118692</v>
      </c>
      <c r="C353" s="4" cm="1">
        <f t="array" ref="C353">Distributed_Weight(A353,[0]!P_3,HORIZONTAL_BEAM_CALCS!b,(HORIZONTAL_BEAM_CALCS!L/2-0.05))</f>
        <v>0</v>
      </c>
      <c r="D353" s="4" cm="1">
        <f t="array" ref="D353">Distributed_Weight(A353,HORIZONTAL_BEAM_CALCS!P_2,(HORIZONTAL_BEAM_CALCS!L/2)-0.05,(HORIZONTAL_BEAM_CALCS!L/2)+0.05)</f>
        <v>0</v>
      </c>
      <c r="E353" s="17">
        <f>(1/(([0]!E*10^9)*HORIZONTAL_BEAM_CALCS!Ix))*(B353+C353+D353)</f>
        <v>-3.454648001592286E-6</v>
      </c>
      <c r="G353" s="4">
        <v>0.70399999999999996</v>
      </c>
      <c r="H353" s="4" cm="1">
        <f t="array" ref="H353">(Distributed_Weight_INT(G353,HORIZONTAL_BEAM_CALCS!P_1,(HORIZONTAL_BEAM_CALCS!L/2)-0.05,0))</f>
        <v>-16.778770983537186</v>
      </c>
      <c r="I353" s="4" cm="1">
        <f t="array" ref="I353">Distributed_Weight_INT(G353,[0]!P_3,HORIZONTAL_BEAM_CALCS!b,(HORIZONTAL_BEAM_CALCS!L/2-0.05))</f>
        <v>0</v>
      </c>
      <c r="J353" s="4" cm="1">
        <f t="array" ref="J353">Distributed_Weight_INT(G353,HORIZONTAL_BEAM_CALCS!P_2,(HORIZONTAL_BEAM_CALCS!L/2)-0.05,(HORIZONTAL_BEAM_CALCS!L/2)+0.05)</f>
        <v>0</v>
      </c>
      <c r="K353" s="4">
        <f>(1/(([0]!E*10^9)*HORIZONTAL_BEAM_CALCS!Ix))*(H353+I353+J353)</f>
        <v>-8.1069073104032308E-7</v>
      </c>
      <c r="L353" s="13">
        <f t="shared" si="17"/>
        <v>1.1578495436392239E-5</v>
      </c>
      <c r="M353">
        <f t="shared" si="19"/>
        <v>8.5553366600562647E-6</v>
      </c>
      <c r="N353" s="17">
        <f t="shared" si="18"/>
        <v>-7.665678479150138E-6</v>
      </c>
    </row>
    <row r="354" spans="1:14" x14ac:dyDescent="0.2">
      <c r="A354" s="4">
        <v>0.70599999999999996</v>
      </c>
      <c r="B354" s="4" cm="1">
        <f t="array" ref="B354">(Distributed_Weight(A354,HORIZONTAL_BEAM_CALCS!P_1,(HORIZONTAL_BEAM_CALCS!L/2)-0.05,0))</f>
        <v>-71.907274121116174</v>
      </c>
      <c r="C354" s="4" cm="1">
        <f t="array" ref="C354">Distributed_Weight(A354,[0]!P_3,HORIZONTAL_BEAM_CALCS!b,(HORIZONTAL_BEAM_CALCS!L/2-0.05))</f>
        <v>0</v>
      </c>
      <c r="D354" s="4" cm="1">
        <f t="array" ref="D354">Distributed_Weight(A354,HORIZONTAL_BEAM_CALCS!P_2,(HORIZONTAL_BEAM_CALCS!L/2)-0.05,(HORIZONTAL_BEAM_CALCS!L/2)+0.05)</f>
        <v>0</v>
      </c>
      <c r="E354" s="17">
        <f>(1/(([0]!E*10^9)*HORIZONTAL_BEAM_CALCS!Ix))*(B354+C354+D354)</f>
        <v>-3.4743045650698377E-6</v>
      </c>
      <c r="G354" s="4">
        <v>0.70599999999999996</v>
      </c>
      <c r="H354" s="4" cm="1">
        <f t="array" ref="H354">(Distributed_Weight_INT(G354,HORIZONTAL_BEAM_CALCS!P_1,(HORIZONTAL_BEAM_CALCS!L/2)-0.05,0))</f>
        <v>-16.922178509836002</v>
      </c>
      <c r="I354" s="4" cm="1">
        <f t="array" ref="I354">Distributed_Weight_INT(G354,[0]!P_3,HORIZONTAL_BEAM_CALCS!b,(HORIZONTAL_BEAM_CALCS!L/2-0.05))</f>
        <v>0</v>
      </c>
      <c r="J354" s="4" cm="1">
        <f t="array" ref="J354">Distributed_Weight_INT(G354,HORIZONTAL_BEAM_CALCS!P_2,(HORIZONTAL_BEAM_CALCS!L/2)-0.05,(HORIZONTAL_BEAM_CALCS!L/2)+0.05)</f>
        <v>0</v>
      </c>
      <c r="K354" s="4">
        <f>(1/(([0]!E*10^9)*HORIZONTAL_BEAM_CALCS!Ix))*(H354+I354+J354)</f>
        <v>-8.1761967431310162E-7</v>
      </c>
      <c r="L354" s="13">
        <f t="shared" si="17"/>
        <v>1.1571566493119461E-5</v>
      </c>
      <c r="M354">
        <f t="shared" si="19"/>
        <v>8.5784936509290483E-6</v>
      </c>
      <c r="N354" s="17">
        <f t="shared" si="18"/>
        <v>-7.6425214882773543E-6</v>
      </c>
    </row>
    <row r="355" spans="1:14" x14ac:dyDescent="0.2">
      <c r="A355" s="4">
        <v>0.70799999999999996</v>
      </c>
      <c r="B355" s="4" cm="1">
        <f t="array" ref="B355">(Distributed_Weight(A355,HORIZONTAL_BEAM_CALCS!P_1,(HORIZONTAL_BEAM_CALCS!L/2)-0.05,0))</f>
        <v>-72.315257836607259</v>
      </c>
      <c r="C355" s="4" cm="1">
        <f t="array" ref="C355">Distributed_Weight(A355,[0]!P_3,HORIZONTAL_BEAM_CALCS!b,(HORIZONTAL_BEAM_CALCS!L/2-0.05))</f>
        <v>0</v>
      </c>
      <c r="D355" s="4" cm="1">
        <f t="array" ref="D355">Distributed_Weight(A355,HORIZONTAL_BEAM_CALCS!P_2,(HORIZONTAL_BEAM_CALCS!L/2)-0.05,(HORIZONTAL_BEAM_CALCS!L/2)+0.05)</f>
        <v>0</v>
      </c>
      <c r="E355" s="17">
        <f>(1/(([0]!E*10^9)*HORIZONTAL_BEAM_CALCS!Ix))*(B355+C355+D355)</f>
        <v>-3.4940168918480349E-6</v>
      </c>
      <c r="G355" s="4">
        <v>0.70799999999999996</v>
      </c>
      <c r="H355" s="4" cm="1">
        <f t="array" ref="H355">(Distributed_Weight_INT(G355,HORIZONTAL_BEAM_CALCS!P_1,(HORIZONTAL_BEAM_CALCS!L/2)-0.05,0))</f>
        <v>-17.066400849439312</v>
      </c>
      <c r="I355" s="4" cm="1">
        <f t="array" ref="I355">Distributed_Weight_INT(G355,[0]!P_3,HORIZONTAL_BEAM_CALCS!b,(HORIZONTAL_BEAM_CALCS!L/2-0.05))</f>
        <v>0</v>
      </c>
      <c r="J355" s="4" cm="1">
        <f t="array" ref="J355">Distributed_Weight_INT(G355,HORIZONTAL_BEAM_CALCS!P_2,(HORIZONTAL_BEAM_CALCS!L/2)-0.05,(HORIZONTAL_BEAM_CALCS!L/2)+0.05)</f>
        <v>0</v>
      </c>
      <c r="K355" s="4">
        <f>(1/(([0]!E*10^9)*HORIZONTAL_BEAM_CALCS!Ix))*(H355+I355+J355)</f>
        <v>-8.2458798647613612E-7</v>
      </c>
      <c r="L355" s="13">
        <f t="shared" si="17"/>
        <v>1.1564598180956426E-5</v>
      </c>
      <c r="M355">
        <f t="shared" si="19"/>
        <v>8.6016367839152869E-6</v>
      </c>
      <c r="N355" s="17">
        <f t="shared" si="18"/>
        <v>-7.6193783552911157E-6</v>
      </c>
    </row>
    <row r="356" spans="1:14" x14ac:dyDescent="0.2">
      <c r="A356" s="4">
        <v>0.71</v>
      </c>
      <c r="B356" s="4" cm="1">
        <f t="array" ref="B356">(Distributed_Weight(A356,HORIZONTAL_BEAM_CALCS!P_1,(HORIZONTAL_BEAM_CALCS!L/2)-0.05,0))</f>
        <v>-72.724395678591961</v>
      </c>
      <c r="C356" s="4" cm="1">
        <f t="array" ref="C356">Distributed_Weight(A356,[0]!P_3,HORIZONTAL_BEAM_CALCS!b,(HORIZONTAL_BEAM_CALCS!L/2-0.05))</f>
        <v>0</v>
      </c>
      <c r="D356" s="4" cm="1">
        <f t="array" ref="D356">Distributed_Weight(A356,HORIZONTAL_BEAM_CALCS!P_2,(HORIZONTAL_BEAM_CALCS!L/2)-0.05,(HORIZONTAL_BEAM_CALCS!L/2)+0.05)</f>
        <v>0</v>
      </c>
      <c r="E356" s="17">
        <f>(1/(([0]!E*10^9)*HORIZONTAL_BEAM_CALCS!Ix))*(B356+C356+D356)</f>
        <v>-3.5137849819268778E-6</v>
      </c>
      <c r="G356" s="4">
        <v>0.71</v>
      </c>
      <c r="H356" s="4" cm="1">
        <f t="array" ref="H356">(Distributed_Weight_INT(G356,HORIZONTAL_BEAM_CALCS!P_1,(HORIZONTAL_BEAM_CALCS!L/2)-0.05,0))</f>
        <v>-17.211440310600096</v>
      </c>
      <c r="I356" s="4" cm="1">
        <f t="array" ref="I356">Distributed_Weight_INT(G356,[0]!P_3,HORIZONTAL_BEAM_CALCS!b,(HORIZONTAL_BEAM_CALCS!L/2-0.05))</f>
        <v>0</v>
      </c>
      <c r="J356" s="4" cm="1">
        <f t="array" ref="J356">Distributed_Weight_INT(G356,HORIZONTAL_BEAM_CALCS!P_2,(HORIZONTAL_BEAM_CALCS!L/2)-0.05,(HORIZONTAL_BEAM_CALCS!L/2)+0.05)</f>
        <v>0</v>
      </c>
      <c r="K356" s="4">
        <f>(1/(([0]!E*10^9)*HORIZONTAL_BEAM_CALCS!Ix))*(H356+I356+J356)</f>
        <v>-8.3159577905602768E-7</v>
      </c>
      <c r="L356" s="13">
        <f t="shared" si="17"/>
        <v>1.1557590388376534E-5</v>
      </c>
      <c r="M356">
        <f t="shared" si="19"/>
        <v>8.6247659802771998E-6</v>
      </c>
      <c r="N356" s="17">
        <f t="shared" si="18"/>
        <v>-7.5962491589292028E-6</v>
      </c>
    </row>
    <row r="357" spans="1:14" x14ac:dyDescent="0.2">
      <c r="A357" s="4">
        <v>0.71199999999999997</v>
      </c>
      <c r="B357" s="4" cm="1">
        <f t="array" ref="B357">(Distributed_Weight(A357,HORIZONTAL_BEAM_CALCS!P_1,(HORIZONTAL_BEAM_CALCS!L/2)-0.05,0))</f>
        <v>-73.134687647070265</v>
      </c>
      <c r="C357" s="4" cm="1">
        <f t="array" ref="C357">Distributed_Weight(A357,[0]!P_3,HORIZONTAL_BEAM_CALCS!b,(HORIZONTAL_BEAM_CALCS!L/2-0.05))</f>
        <v>0</v>
      </c>
      <c r="D357" s="4" cm="1">
        <f t="array" ref="D357">Distributed_Weight(A357,HORIZONTAL_BEAM_CALCS!P_2,(HORIZONTAL_BEAM_CALCS!L/2)-0.05,(HORIZONTAL_BEAM_CALCS!L/2)+0.05)</f>
        <v>0</v>
      </c>
      <c r="E357" s="17">
        <f>(1/(([0]!E*10^9)*HORIZONTAL_BEAM_CALCS!Ix))*(B357+C357+D357)</f>
        <v>-3.5336088353063658E-6</v>
      </c>
      <c r="G357" s="4">
        <v>0.71199999999999997</v>
      </c>
      <c r="H357" s="4" cm="1">
        <f t="array" ref="H357">(Distributed_Weight_INT(G357,HORIZONTAL_BEAM_CALCS!P_1,(HORIZONTAL_BEAM_CALCS!L/2)-0.05,0))</f>
        <v>-17.357299201571344</v>
      </c>
      <c r="I357" s="4" cm="1">
        <f t="array" ref="I357">Distributed_Weight_INT(G357,[0]!P_3,HORIZONTAL_BEAM_CALCS!b,(HORIZONTAL_BEAM_CALCS!L/2-0.05))</f>
        <v>0</v>
      </c>
      <c r="J357" s="4" cm="1">
        <f t="array" ref="J357">Distributed_Weight_INT(G357,HORIZONTAL_BEAM_CALCS!P_2,(HORIZONTAL_BEAM_CALCS!L/2)-0.05,(HORIZONTAL_BEAM_CALCS!L/2)+0.05)</f>
        <v>0</v>
      </c>
      <c r="K357" s="4">
        <f>(1/(([0]!E*10^9)*HORIZONTAL_BEAM_CALCS!Ix))*(H357+I357+J357)</f>
        <v>-8.3864316357937751E-7</v>
      </c>
      <c r="L357" s="13">
        <f t="shared" si="17"/>
        <v>1.1550543003853185E-5</v>
      </c>
      <c r="M357">
        <f t="shared" si="19"/>
        <v>8.6478811610539522E-6</v>
      </c>
      <c r="N357" s="17">
        <f t="shared" si="18"/>
        <v>-7.5731339781524504E-6</v>
      </c>
    </row>
    <row r="358" spans="1:14" x14ac:dyDescent="0.2">
      <c r="A358" s="4">
        <v>0.71399999999999997</v>
      </c>
      <c r="B358" s="4" cm="1">
        <f t="array" ref="B358">(Distributed_Weight(A358,HORIZONTAL_BEAM_CALCS!P_1,(HORIZONTAL_BEAM_CALCS!L/2)-0.05,0))</f>
        <v>-73.546133742042187</v>
      </c>
      <c r="C358" s="4" cm="1">
        <f t="array" ref="C358">Distributed_Weight(A358,[0]!P_3,HORIZONTAL_BEAM_CALCS!b,(HORIZONTAL_BEAM_CALCS!L/2-0.05))</f>
        <v>0</v>
      </c>
      <c r="D358" s="4" cm="1">
        <f t="array" ref="D358">Distributed_Weight(A358,HORIZONTAL_BEAM_CALCS!P_2,(HORIZONTAL_BEAM_CALCS!L/2)-0.05,(HORIZONTAL_BEAM_CALCS!L/2)+0.05)</f>
        <v>0</v>
      </c>
      <c r="E358" s="17">
        <f>(1/(([0]!E*10^9)*HORIZONTAL_BEAM_CALCS!Ix))*(B358+C358+D358)</f>
        <v>-3.5534884519864995E-6</v>
      </c>
      <c r="G358" s="4">
        <v>0.71399999999999997</v>
      </c>
      <c r="H358" s="4" cm="1">
        <f t="array" ref="H358">(Distributed_Weight_INT(G358,HORIZONTAL_BEAM_CALCS!P_1,(HORIZONTAL_BEAM_CALCS!L/2)-0.05,0))</f>
        <v>-17.503979830606042</v>
      </c>
      <c r="I358" s="4" cm="1">
        <f t="array" ref="I358">Distributed_Weight_INT(G358,[0]!P_3,HORIZONTAL_BEAM_CALCS!b,(HORIZONTAL_BEAM_CALCS!L/2-0.05))</f>
        <v>0</v>
      </c>
      <c r="J358" s="4" cm="1">
        <f t="array" ref="J358">Distributed_Weight_INT(G358,HORIZONTAL_BEAM_CALCS!P_2,(HORIZONTAL_BEAM_CALCS!L/2)-0.05,(HORIZONTAL_BEAM_CALCS!L/2)+0.05)</f>
        <v>0</v>
      </c>
      <c r="K358" s="4">
        <f>(1/(([0]!E*10^9)*HORIZONTAL_BEAM_CALCS!Ix))*(H358+I358+J358)</f>
        <v>-8.4573025157278703E-7</v>
      </c>
      <c r="L358" s="13">
        <f t="shared" si="17"/>
        <v>1.1543455915859776E-5</v>
      </c>
      <c r="M358">
        <f t="shared" si="19"/>
        <v>8.6709822470616582E-6</v>
      </c>
      <c r="N358" s="17">
        <f t="shared" si="18"/>
        <v>-7.5500328921447444E-6</v>
      </c>
    </row>
    <row r="359" spans="1:14" x14ac:dyDescent="0.2">
      <c r="A359" s="4">
        <v>0.71599999999999997</v>
      </c>
      <c r="B359" s="4" cm="1">
        <f t="array" ref="B359">(Distributed_Weight(A359,HORIZONTAL_BEAM_CALCS!P_1,(HORIZONTAL_BEAM_CALCS!L/2)-0.05,0))</f>
        <v>-73.958733963507726</v>
      </c>
      <c r="C359" s="4" cm="1">
        <f t="array" ref="C359">Distributed_Weight(A359,[0]!P_3,HORIZONTAL_BEAM_CALCS!b,(HORIZONTAL_BEAM_CALCS!L/2-0.05))</f>
        <v>0</v>
      </c>
      <c r="D359" s="4" cm="1">
        <f t="array" ref="D359">Distributed_Weight(A359,HORIZONTAL_BEAM_CALCS!P_2,(HORIZONTAL_BEAM_CALCS!L/2)-0.05,(HORIZONTAL_BEAM_CALCS!L/2)+0.05)</f>
        <v>0</v>
      </c>
      <c r="E359" s="17">
        <f>(1/(([0]!E*10^9)*HORIZONTAL_BEAM_CALCS!Ix))*(B359+C359+D359)</f>
        <v>-3.5734238319672796E-6</v>
      </c>
      <c r="G359" s="4">
        <v>0.71599999999999997</v>
      </c>
      <c r="H359" s="4" cm="1">
        <f t="array" ref="H359">(Distributed_Weight_INT(G359,HORIZONTAL_BEAM_CALCS!P_1,(HORIZONTAL_BEAM_CALCS!L/2)-0.05,0))</f>
        <v>-17.651484505957175</v>
      </c>
      <c r="I359" s="4" cm="1">
        <f t="array" ref="I359">Distributed_Weight_INT(G359,[0]!P_3,HORIZONTAL_BEAM_CALCS!b,(HORIZONTAL_BEAM_CALCS!L/2-0.05))</f>
        <v>0</v>
      </c>
      <c r="J359" s="4" cm="1">
        <f t="array" ref="J359">Distributed_Weight_INT(G359,HORIZONTAL_BEAM_CALCS!P_2,(HORIZONTAL_BEAM_CALCS!L/2)-0.05,(HORIZONTAL_BEAM_CALCS!L/2)+0.05)</f>
        <v>0</v>
      </c>
      <c r="K359" s="4">
        <f>(1/(([0]!E*10^9)*HORIZONTAL_BEAM_CALCS!Ix))*(H359+I359+J359)</f>
        <v>-8.5285715456285723E-7</v>
      </c>
      <c r="L359" s="13">
        <f t="shared" si="17"/>
        <v>1.1536329012869704E-5</v>
      </c>
      <c r="M359">
        <f t="shared" si="19"/>
        <v>8.694069158893378E-6</v>
      </c>
      <c r="N359" s="17">
        <f t="shared" si="18"/>
        <v>-7.5269459803130246E-6</v>
      </c>
    </row>
    <row r="360" spans="1:14" x14ac:dyDescent="0.2">
      <c r="A360" s="4">
        <v>0.71799999999999997</v>
      </c>
      <c r="B360" s="4" cm="1">
        <f t="array" ref="B360">(Distributed_Weight(A360,HORIZONTAL_BEAM_CALCS!P_1,(HORIZONTAL_BEAM_CALCS!L/2)-0.05,0))</f>
        <v>-74.372488311466853</v>
      </c>
      <c r="C360" s="4" cm="1">
        <f t="array" ref="C360">Distributed_Weight(A360,[0]!P_3,HORIZONTAL_BEAM_CALCS!b,(HORIZONTAL_BEAM_CALCS!L/2-0.05))</f>
        <v>0</v>
      </c>
      <c r="D360" s="4" cm="1">
        <f t="array" ref="D360">Distributed_Weight(A360,HORIZONTAL_BEAM_CALCS!P_2,(HORIZONTAL_BEAM_CALCS!L/2)-0.05,(HORIZONTAL_BEAM_CALCS!L/2)+0.05)</f>
        <v>0</v>
      </c>
      <c r="E360" s="17">
        <f>(1/(([0]!E*10^9)*HORIZONTAL_BEAM_CALCS!Ix))*(B360+C360+D360)</f>
        <v>-3.5934149752487041E-6</v>
      </c>
      <c r="G360" s="4">
        <v>0.71799999999999997</v>
      </c>
      <c r="H360" s="4" cm="1">
        <f t="array" ref="H360">(Distributed_Weight_INT(G360,HORIZONTAL_BEAM_CALCS!P_1,(HORIZONTAL_BEAM_CALCS!L/2)-0.05,0))</f>
        <v>-17.799815535877734</v>
      </c>
      <c r="I360" s="4" cm="1">
        <f t="array" ref="I360">Distributed_Weight_INT(G360,[0]!P_3,HORIZONTAL_BEAM_CALCS!b,(HORIZONTAL_BEAM_CALCS!L/2-0.05))</f>
        <v>0</v>
      </c>
      <c r="J360" s="4" cm="1">
        <f t="array" ref="J360">Distributed_Weight_INT(G360,HORIZONTAL_BEAM_CALCS!P_2,(HORIZONTAL_BEAM_CALCS!L/2)-0.05,(HORIZONTAL_BEAM_CALCS!L/2)+0.05)</f>
        <v>0</v>
      </c>
      <c r="K360" s="4">
        <f>(1/(([0]!E*10^9)*HORIZONTAL_BEAM_CALCS!Ix))*(H360+I360+J360)</f>
        <v>-8.6002398407618987E-7</v>
      </c>
      <c r="L360" s="13">
        <f t="shared" si="17"/>
        <v>1.1529162183356372E-5</v>
      </c>
      <c r="M360">
        <f t="shared" si="19"/>
        <v>8.7171418169191172E-6</v>
      </c>
      <c r="N360" s="17">
        <f t="shared" si="18"/>
        <v>-7.5038733222872855E-6</v>
      </c>
    </row>
    <row r="361" spans="1:14" x14ac:dyDescent="0.2">
      <c r="A361" s="4">
        <v>0.72</v>
      </c>
      <c r="B361" s="4" cm="1">
        <f t="array" ref="B361">(Distributed_Weight(A361,HORIZONTAL_BEAM_CALCS!P_1,(HORIZONTAL_BEAM_CALCS!L/2)-0.05,0))</f>
        <v>-74.787396785919611</v>
      </c>
      <c r="C361" s="4" cm="1">
        <f t="array" ref="C361">Distributed_Weight(A361,[0]!P_3,HORIZONTAL_BEAM_CALCS!b,(HORIZONTAL_BEAM_CALCS!L/2-0.05))</f>
        <v>0</v>
      </c>
      <c r="D361" s="4" cm="1">
        <f t="array" ref="D361">Distributed_Weight(A361,HORIZONTAL_BEAM_CALCS!P_2,(HORIZONTAL_BEAM_CALCS!L/2)-0.05,(HORIZONTAL_BEAM_CALCS!L/2)+0.05)</f>
        <v>0</v>
      </c>
      <c r="E361" s="17">
        <f>(1/(([0]!E*10^9)*HORIZONTAL_BEAM_CALCS!Ix))*(B361+C361+D361)</f>
        <v>-3.6134618818307749E-6</v>
      </c>
      <c r="G361" s="4">
        <v>0.72</v>
      </c>
      <c r="H361" s="4" cm="1">
        <f t="array" ref="H361">(Distributed_Weight_INT(G361,HORIZONTAL_BEAM_CALCS!P_1,(HORIZONTAL_BEAM_CALCS!L/2)-0.05,0))</f>
        <v>-17.948975228620704</v>
      </c>
      <c r="I361" s="4" cm="1">
        <f t="array" ref="I361">Distributed_Weight_INT(G361,[0]!P_3,HORIZONTAL_BEAM_CALCS!b,(HORIZONTAL_BEAM_CALCS!L/2-0.05))</f>
        <v>0</v>
      </c>
      <c r="J361" s="4" cm="1">
        <f t="array" ref="J361">Distributed_Weight_INT(G361,HORIZONTAL_BEAM_CALCS!P_2,(HORIZONTAL_BEAM_CALCS!L/2)-0.05,(HORIZONTAL_BEAM_CALCS!L/2)+0.05)</f>
        <v>0</v>
      </c>
      <c r="K361" s="4">
        <f>(1/(([0]!E*10^9)*HORIZONTAL_BEAM_CALCS!Ix))*(H361+I361+J361)</f>
        <v>-8.6723085163938582E-7</v>
      </c>
      <c r="L361" s="13">
        <f t="shared" si="17"/>
        <v>1.1521955315793176E-5</v>
      </c>
      <c r="M361">
        <f t="shared" si="19"/>
        <v>8.7402001412858306E-6</v>
      </c>
      <c r="N361" s="17">
        <f t="shared" si="18"/>
        <v>-7.480814997920572E-6</v>
      </c>
    </row>
    <row r="362" spans="1:14" x14ac:dyDescent="0.2">
      <c r="A362" s="4">
        <v>0.72199999999999998</v>
      </c>
      <c r="B362" s="4" cm="1">
        <f t="array" ref="B362">(Distributed_Weight(A362,HORIZONTAL_BEAM_CALCS!P_1,(HORIZONTAL_BEAM_CALCS!L/2)-0.05,0))</f>
        <v>-75.203459386865958</v>
      </c>
      <c r="C362" s="4" cm="1">
        <f t="array" ref="C362">Distributed_Weight(A362,[0]!P_3,HORIZONTAL_BEAM_CALCS!b,(HORIZONTAL_BEAM_CALCS!L/2-0.05))</f>
        <v>0</v>
      </c>
      <c r="D362" s="4" cm="1">
        <f t="array" ref="D362">Distributed_Weight(A362,HORIZONTAL_BEAM_CALCS!P_2,(HORIZONTAL_BEAM_CALCS!L/2)-0.05,(HORIZONTAL_BEAM_CALCS!L/2)+0.05)</f>
        <v>0</v>
      </c>
      <c r="E362" s="17">
        <f>(1/(([0]!E*10^9)*HORIZONTAL_BEAM_CALCS!Ix))*(B362+C362+D362)</f>
        <v>-3.6335645517134902E-6</v>
      </c>
      <c r="G362" s="4">
        <v>0.72199999999999998</v>
      </c>
      <c r="H362" s="4" cm="1">
        <f t="array" ref="H362">(Distributed_Weight_INT(G362,HORIZONTAL_BEAM_CALCS!P_1,(HORIZONTAL_BEAM_CALCS!L/2)-0.05,0))</f>
        <v>-18.098965892439075</v>
      </c>
      <c r="I362" s="4" cm="1">
        <f t="array" ref="I362">Distributed_Weight_INT(G362,[0]!P_3,HORIZONTAL_BEAM_CALCS!b,(HORIZONTAL_BEAM_CALCS!L/2-0.05))</f>
        <v>0</v>
      </c>
      <c r="J362" s="4" cm="1">
        <f t="array" ref="J362">Distributed_Weight_INT(G362,HORIZONTAL_BEAM_CALCS!P_2,(HORIZONTAL_BEAM_CALCS!L/2)-0.05,(HORIZONTAL_BEAM_CALCS!L/2)+0.05)</f>
        <v>0</v>
      </c>
      <c r="K362" s="4">
        <f>(1/(([0]!E*10^9)*HORIZONTAL_BEAM_CALCS!Ix))*(H362+I362+J362)</f>
        <v>-8.7447786877904672E-7</v>
      </c>
      <c r="L362" s="13">
        <f t="shared" si="17"/>
        <v>1.1514708298653516E-5</v>
      </c>
      <c r="M362">
        <f t="shared" si="19"/>
        <v>8.7632440519174172E-6</v>
      </c>
      <c r="N362" s="17">
        <f t="shared" si="18"/>
        <v>-7.4577710872889854E-6</v>
      </c>
    </row>
    <row r="363" spans="1:14" x14ac:dyDescent="0.2">
      <c r="A363" s="4">
        <v>0.72399999999999998</v>
      </c>
      <c r="B363" s="4" cm="1">
        <f t="array" ref="B363">(Distributed_Weight(A363,HORIZONTAL_BEAM_CALCS!P_1,(HORIZONTAL_BEAM_CALCS!L/2)-0.05,0))</f>
        <v>-75.620676114305937</v>
      </c>
      <c r="C363" s="4" cm="1">
        <f t="array" ref="C363">Distributed_Weight(A363,[0]!P_3,HORIZONTAL_BEAM_CALCS!b,(HORIZONTAL_BEAM_CALCS!L/2-0.05))</f>
        <v>0</v>
      </c>
      <c r="D363" s="4" cm="1">
        <f t="array" ref="D363">Distributed_Weight(A363,HORIZONTAL_BEAM_CALCS!P_2,(HORIZONTAL_BEAM_CALCS!L/2)-0.05,(HORIZONTAL_BEAM_CALCS!L/2)+0.05)</f>
        <v>0</v>
      </c>
      <c r="E363" s="17">
        <f>(1/(([0]!E*10^9)*HORIZONTAL_BEAM_CALCS!Ix))*(B363+C363+D363)</f>
        <v>-3.6537229848968523E-6</v>
      </c>
      <c r="G363" s="4">
        <v>0.72399999999999998</v>
      </c>
      <c r="H363" s="4" cm="1">
        <f t="array" ref="H363">(Distributed_Weight_INT(G363,HORIZONTAL_BEAM_CALCS!P_1,(HORIZONTAL_BEAM_CALCS!L/2)-0.05,0))</f>
        <v>-18.249789835585833</v>
      </c>
      <c r="I363" s="4" cm="1">
        <f t="array" ref="I363">Distributed_Weight_INT(G363,[0]!P_3,HORIZONTAL_BEAM_CALCS!b,(HORIZONTAL_BEAM_CALCS!L/2-0.05))</f>
        <v>0</v>
      </c>
      <c r="J363" s="4" cm="1">
        <f t="array" ref="J363">Distributed_Weight_INT(G363,HORIZONTAL_BEAM_CALCS!P_2,(HORIZONTAL_BEAM_CALCS!L/2)-0.05,(HORIZONTAL_BEAM_CALCS!L/2)+0.05)</f>
        <v>0</v>
      </c>
      <c r="K363" s="4">
        <f>(1/(([0]!E*10^9)*HORIZONTAL_BEAM_CALCS!Ix))*(H363+I363+J363)</f>
        <v>-8.8176514702177368E-7</v>
      </c>
      <c r="L363" s="13">
        <f t="shared" si="17"/>
        <v>1.1507421020410789E-5</v>
      </c>
      <c r="M363">
        <f t="shared" si="19"/>
        <v>8.7862734685147249E-6</v>
      </c>
      <c r="N363" s="17">
        <f t="shared" si="18"/>
        <v>-7.4347416706916777E-6</v>
      </c>
    </row>
    <row r="364" spans="1:14" x14ac:dyDescent="0.2">
      <c r="A364" s="4">
        <v>0.72599999999999998</v>
      </c>
      <c r="B364" s="4" cm="1">
        <f t="array" ref="B364">(Distributed_Weight(A364,HORIZONTAL_BEAM_CALCS!P_1,(HORIZONTAL_BEAM_CALCS!L/2)-0.05,0))</f>
        <v>-76.039046968239518</v>
      </c>
      <c r="C364" s="4" cm="1">
        <f t="array" ref="C364">Distributed_Weight(A364,[0]!P_3,HORIZONTAL_BEAM_CALCS!b,(HORIZONTAL_BEAM_CALCS!L/2-0.05))</f>
        <v>0</v>
      </c>
      <c r="D364" s="4" cm="1">
        <f t="array" ref="D364">Distributed_Weight(A364,HORIZONTAL_BEAM_CALCS!P_2,(HORIZONTAL_BEAM_CALCS!L/2)-0.05,(HORIZONTAL_BEAM_CALCS!L/2)+0.05)</f>
        <v>0</v>
      </c>
      <c r="E364" s="17">
        <f>(1/(([0]!E*10^9)*HORIZONTAL_BEAM_CALCS!Ix))*(B364+C364+D364)</f>
        <v>-3.6739371813808592E-6</v>
      </c>
      <c r="G364" s="4">
        <v>0.72599999999999998</v>
      </c>
      <c r="H364" s="4" cm="1">
        <f t="array" ref="H364">(Distributed_Weight_INT(G364,HORIZONTAL_BEAM_CALCS!P_1,(HORIZONTAL_BEAM_CALCS!L/2)-0.05,0))</f>
        <v>-18.401449366313962</v>
      </c>
      <c r="I364" s="4" cm="1">
        <f t="array" ref="I364">Distributed_Weight_INT(G364,[0]!P_3,HORIZONTAL_BEAM_CALCS!b,(HORIZONTAL_BEAM_CALCS!L/2-0.05))</f>
        <v>0</v>
      </c>
      <c r="J364" s="4" cm="1">
        <f t="array" ref="J364">Distributed_Weight_INT(G364,HORIZONTAL_BEAM_CALCS!P_2,(HORIZONTAL_BEAM_CALCS!L/2)-0.05,(HORIZONTAL_BEAM_CALCS!L/2)+0.05)</f>
        <v>0</v>
      </c>
      <c r="K364" s="4">
        <f>(1/(([0]!E*10^9)*HORIZONTAL_BEAM_CALCS!Ix))*(H364+I364+J364)</f>
        <v>-8.8909279789416791E-7</v>
      </c>
      <c r="L364" s="13">
        <f t="shared" si="17"/>
        <v>1.1500093369538394E-5</v>
      </c>
      <c r="M364">
        <f t="shared" si="19"/>
        <v>8.8092883105555459E-6</v>
      </c>
      <c r="N364" s="17">
        <f t="shared" si="18"/>
        <v>-7.4117268286508568E-6</v>
      </c>
    </row>
    <row r="365" spans="1:14" x14ac:dyDescent="0.2">
      <c r="A365" s="4">
        <v>0.72799999999999998</v>
      </c>
      <c r="B365" s="4" cm="1">
        <f t="array" ref="B365">(Distributed_Weight(A365,HORIZONTAL_BEAM_CALCS!P_1,(HORIZONTAL_BEAM_CALCS!L/2)-0.05,0))</f>
        <v>-76.458571948666702</v>
      </c>
      <c r="C365" s="4" cm="1">
        <f t="array" ref="C365">Distributed_Weight(A365,[0]!P_3,HORIZONTAL_BEAM_CALCS!b,(HORIZONTAL_BEAM_CALCS!L/2-0.05))</f>
        <v>0</v>
      </c>
      <c r="D365" s="4" cm="1">
        <f t="array" ref="D365">Distributed_Weight(A365,HORIZONTAL_BEAM_CALCS!P_2,(HORIZONTAL_BEAM_CALCS!L/2)-0.05,(HORIZONTAL_BEAM_CALCS!L/2)+0.05)</f>
        <v>0</v>
      </c>
      <c r="E365" s="17">
        <f>(1/(([0]!E*10^9)*HORIZONTAL_BEAM_CALCS!Ix))*(B365+C365+D365)</f>
        <v>-3.6942071411655116E-6</v>
      </c>
      <c r="G365" s="4">
        <v>0.72799999999999998</v>
      </c>
      <c r="H365" s="4" cm="1">
        <f t="array" ref="H365">(Distributed_Weight_INT(G365,HORIZONTAL_BEAM_CALCS!P_1,(HORIZONTAL_BEAM_CALCS!L/2)-0.05,0))</f>
        <v>-18.553946792876452</v>
      </c>
      <c r="I365" s="4" cm="1">
        <f t="array" ref="I365">Distributed_Weight_INT(G365,[0]!P_3,HORIZONTAL_BEAM_CALCS!b,(HORIZONTAL_BEAM_CALCS!L/2-0.05))</f>
        <v>0</v>
      </c>
      <c r="J365" s="4" cm="1">
        <f t="array" ref="J365">Distributed_Weight_INT(G365,HORIZONTAL_BEAM_CALCS!P_2,(HORIZONTAL_BEAM_CALCS!L/2)-0.05,(HORIZONTAL_BEAM_CALCS!L/2)+0.05)</f>
        <v>0</v>
      </c>
      <c r="K365" s="4">
        <f>(1/(([0]!E*10^9)*HORIZONTAL_BEAM_CALCS!Ix))*(H365+I365+J365)</f>
        <v>-8.9646093292283082E-7</v>
      </c>
      <c r="L365" s="13">
        <f t="shared" si="17"/>
        <v>1.1492725234509731E-5</v>
      </c>
      <c r="M365">
        <f t="shared" si="19"/>
        <v>8.8322884972946228E-6</v>
      </c>
      <c r="N365" s="17">
        <f t="shared" si="18"/>
        <v>-7.3887266419117798E-6</v>
      </c>
    </row>
    <row r="366" spans="1:14" x14ac:dyDescent="0.2">
      <c r="A366" s="4">
        <v>0.73</v>
      </c>
      <c r="B366" s="4" cm="1">
        <f t="array" ref="B366">(Distributed_Weight(A366,HORIZONTAL_BEAM_CALCS!P_1,(HORIZONTAL_BEAM_CALCS!L/2)-0.05,0))</f>
        <v>-76.879251055587488</v>
      </c>
      <c r="C366" s="4" cm="1">
        <f t="array" ref="C366">Distributed_Weight(A366,[0]!P_3,HORIZONTAL_BEAM_CALCS!b,(HORIZONTAL_BEAM_CALCS!L/2-0.05))</f>
        <v>0</v>
      </c>
      <c r="D366" s="4" cm="1">
        <f t="array" ref="D366">Distributed_Weight(A366,HORIZONTAL_BEAM_CALCS!P_2,(HORIZONTAL_BEAM_CALCS!L/2)-0.05,(HORIZONTAL_BEAM_CALCS!L/2)+0.05)</f>
        <v>0</v>
      </c>
      <c r="E366" s="17">
        <f>(1/(([0]!E*10^9)*HORIZONTAL_BEAM_CALCS!Ix))*(B366+C366+D366)</f>
        <v>-3.7145328642508094E-6</v>
      </c>
      <c r="G366" s="4">
        <v>0.73</v>
      </c>
      <c r="H366" s="4" cm="1">
        <f t="array" ref="H366">(Distributed_Weight_INT(G366,HORIZONTAL_BEAM_CALCS!P_1,(HORIZONTAL_BEAM_CALCS!L/2)-0.05,0))</f>
        <v>-18.707284423526289</v>
      </c>
      <c r="I366" s="4" cm="1">
        <f t="array" ref="I366">Distributed_Weight_INT(G366,[0]!P_3,HORIZONTAL_BEAM_CALCS!b,(HORIZONTAL_BEAM_CALCS!L/2-0.05))</f>
        <v>0</v>
      </c>
      <c r="J366" s="4" cm="1">
        <f t="array" ref="J366">Distributed_Weight_INT(G366,HORIZONTAL_BEAM_CALCS!P_2,(HORIZONTAL_BEAM_CALCS!L/2)-0.05,(HORIZONTAL_BEAM_CALCS!L/2)+0.05)</f>
        <v>0</v>
      </c>
      <c r="K366" s="4">
        <f>(1/(([0]!E*10^9)*HORIZONTAL_BEAM_CALCS!Ix))*(H366+I366+J366)</f>
        <v>-9.0386966363436362E-7</v>
      </c>
      <c r="L366" s="13">
        <f t="shared" si="17"/>
        <v>1.1485316503798199E-5</v>
      </c>
      <c r="M366">
        <f t="shared" si="19"/>
        <v>8.8552739477636428E-6</v>
      </c>
      <c r="N366" s="17">
        <f t="shared" si="18"/>
        <v>-7.3657411914427599E-6</v>
      </c>
    </row>
    <row r="367" spans="1:14" x14ac:dyDescent="0.2">
      <c r="A367" s="4">
        <v>0.73199999999999998</v>
      </c>
      <c r="B367" s="4" cm="1">
        <f t="array" ref="B367">(Distributed_Weight(A367,HORIZONTAL_BEAM_CALCS!P_1,(HORIZONTAL_BEAM_CALCS!L/2)-0.05,0))</f>
        <v>-77.301084289001906</v>
      </c>
      <c r="C367" s="4" cm="1">
        <f t="array" ref="C367">Distributed_Weight(A367,[0]!P_3,HORIZONTAL_BEAM_CALCS!b,(HORIZONTAL_BEAM_CALCS!L/2-0.05))</f>
        <v>0</v>
      </c>
      <c r="D367" s="4" cm="1">
        <f t="array" ref="D367">Distributed_Weight(A367,HORIZONTAL_BEAM_CALCS!P_2,(HORIZONTAL_BEAM_CALCS!L/2)-0.05,(HORIZONTAL_BEAM_CALCS!L/2)+0.05)</f>
        <v>0</v>
      </c>
      <c r="E367" s="17">
        <f>(1/(([0]!E*10^9)*HORIZONTAL_BEAM_CALCS!Ix))*(B367+C367+D367)</f>
        <v>-3.7349143506367534E-6</v>
      </c>
      <c r="G367" s="4">
        <v>0.73199999999999998</v>
      </c>
      <c r="H367" s="4" cm="1">
        <f t="array" ref="H367">(Distributed_Weight_INT(G367,HORIZONTAL_BEAM_CALCS!P_1,(HORIZONTAL_BEAM_CALCS!L/2)-0.05,0))</f>
        <v>-18.861464566516464</v>
      </c>
      <c r="I367" s="4" cm="1">
        <f t="array" ref="I367">Distributed_Weight_INT(G367,[0]!P_3,HORIZONTAL_BEAM_CALCS!b,(HORIZONTAL_BEAM_CALCS!L/2-0.05))</f>
        <v>0</v>
      </c>
      <c r="J367" s="4" cm="1">
        <f t="array" ref="J367">Distributed_Weight_INT(G367,HORIZONTAL_BEAM_CALCS!P_2,(HORIZONTAL_BEAM_CALCS!L/2)-0.05,(HORIZONTAL_BEAM_CALCS!L/2)+0.05)</f>
        <v>0</v>
      </c>
      <c r="K367" s="4">
        <f>(1/(([0]!E*10^9)*HORIZONTAL_BEAM_CALCS!Ix))*(H367+I367+J367)</f>
        <v>-9.1131910155536774E-7</v>
      </c>
      <c r="L367" s="13">
        <f t="shared" si="17"/>
        <v>1.1477867065877195E-5</v>
      </c>
      <c r="M367">
        <f t="shared" si="19"/>
        <v>8.8782445807712399E-6</v>
      </c>
      <c r="N367" s="17">
        <f t="shared" si="18"/>
        <v>-7.3427705584351627E-6</v>
      </c>
    </row>
    <row r="368" spans="1:14" x14ac:dyDescent="0.2">
      <c r="A368" s="4">
        <v>0.73399999999999999</v>
      </c>
      <c r="B368" s="4" cm="1">
        <f t="array" ref="B368">(Distributed_Weight(A368,HORIZONTAL_BEAM_CALCS!P_1,(HORIZONTAL_BEAM_CALCS!L/2)-0.05,0))</f>
        <v>-77.724071648909927</v>
      </c>
      <c r="C368" s="4" cm="1">
        <f t="array" ref="C368">Distributed_Weight(A368,[0]!P_3,HORIZONTAL_BEAM_CALCS!b,(HORIZONTAL_BEAM_CALCS!L/2-0.05))</f>
        <v>0</v>
      </c>
      <c r="D368" s="4" cm="1">
        <f t="array" ref="D368">Distributed_Weight(A368,HORIZONTAL_BEAM_CALCS!P_2,(HORIZONTAL_BEAM_CALCS!L/2)-0.05,(HORIZONTAL_BEAM_CALCS!L/2)+0.05)</f>
        <v>0</v>
      </c>
      <c r="E368" s="17">
        <f>(1/(([0]!E*10^9)*HORIZONTAL_BEAM_CALCS!Ix))*(B368+C368+D368)</f>
        <v>-3.7553516003233428E-6</v>
      </c>
      <c r="G368" s="4">
        <v>0.73399999999999999</v>
      </c>
      <c r="H368" s="4" cm="1">
        <f t="array" ref="H368">(Distributed_Weight_INT(G368,HORIZONTAL_BEAM_CALCS!P_1,(HORIZONTAL_BEAM_CALCS!L/2)-0.05,0))</f>
        <v>-19.01648953009996</v>
      </c>
      <c r="I368" s="4" cm="1">
        <f t="array" ref="I368">Distributed_Weight_INT(G368,[0]!P_3,HORIZONTAL_BEAM_CALCS!b,(HORIZONTAL_BEAM_CALCS!L/2-0.05))</f>
        <v>0</v>
      </c>
      <c r="J368" s="4" cm="1">
        <f t="array" ref="J368">Distributed_Weight_INT(G368,HORIZONTAL_BEAM_CALCS!P_2,(HORIZONTAL_BEAM_CALCS!L/2)-0.05,(HORIZONTAL_BEAM_CALCS!L/2)+0.05)</f>
        <v>0</v>
      </c>
      <c r="K368" s="4">
        <f>(1/(([0]!E*10^9)*HORIZONTAL_BEAM_CALCS!Ix))*(H368+I368+J368)</f>
        <v>-9.188093582124445E-7</v>
      </c>
      <c r="L368" s="13">
        <f t="shared" si="17"/>
        <v>1.1470376809220118E-5</v>
      </c>
      <c r="M368">
        <f t="shared" si="19"/>
        <v>8.9012003149029944E-6</v>
      </c>
      <c r="N368" s="17">
        <f t="shared" si="18"/>
        <v>-7.3198148243034082E-6</v>
      </c>
    </row>
    <row r="369" spans="1:14" x14ac:dyDescent="0.2">
      <c r="A369" s="4">
        <v>0.73599999999999999</v>
      </c>
      <c r="B369" s="4" cm="1">
        <f t="array" ref="B369">(Distributed_Weight(A369,HORIZONTAL_BEAM_CALCS!P_1,(HORIZONTAL_BEAM_CALCS!L/2)-0.05,0))</f>
        <v>-78.148213135311551</v>
      </c>
      <c r="C369" s="4" cm="1">
        <f t="array" ref="C369">Distributed_Weight(A369,[0]!P_3,HORIZONTAL_BEAM_CALCS!b,(HORIZONTAL_BEAM_CALCS!L/2-0.05))</f>
        <v>0</v>
      </c>
      <c r="D369" s="4" cm="1">
        <f t="array" ref="D369">Distributed_Weight(A369,HORIZONTAL_BEAM_CALCS!P_2,(HORIZONTAL_BEAM_CALCS!L/2)-0.05,(HORIZONTAL_BEAM_CALCS!L/2)+0.05)</f>
        <v>0</v>
      </c>
      <c r="E369" s="17">
        <f>(1/(([0]!E*10^9)*HORIZONTAL_BEAM_CALCS!Ix))*(B369+C369+D369)</f>
        <v>-3.7758446133105772E-6</v>
      </c>
      <c r="G369" s="4">
        <v>0.73599999999999999</v>
      </c>
      <c r="H369" s="4" cm="1">
        <f t="array" ref="H369">(Distributed_Weight_INT(G369,HORIZONTAL_BEAM_CALCS!P_1,(HORIZONTAL_BEAM_CALCS!L/2)-0.05,0))</f>
        <v>-19.172361622529767</v>
      </c>
      <c r="I369" s="4" cm="1">
        <f t="array" ref="I369">Distributed_Weight_INT(G369,[0]!P_3,HORIZONTAL_BEAM_CALCS!b,(HORIZONTAL_BEAM_CALCS!L/2-0.05))</f>
        <v>0</v>
      </c>
      <c r="J369" s="4" cm="1">
        <f t="array" ref="J369">Distributed_Weight_INT(G369,HORIZONTAL_BEAM_CALCS!P_2,(HORIZONTAL_BEAM_CALCS!L/2)-0.05,(HORIZONTAL_BEAM_CALCS!L/2)+0.05)</f>
        <v>0</v>
      </c>
      <c r="K369" s="4">
        <f>(1/(([0]!E*10^9)*HORIZONTAL_BEAM_CALCS!Ix))*(H369+I369+J369)</f>
        <v>-9.2634054513219499E-7</v>
      </c>
      <c r="L369" s="13">
        <f t="shared" si="17"/>
        <v>1.1462845622300367E-5</v>
      </c>
      <c r="M369">
        <f t="shared" si="19"/>
        <v>8.9241410685214353E-6</v>
      </c>
      <c r="N369" s="17">
        <f t="shared" si="18"/>
        <v>-7.2968740706849673E-6</v>
      </c>
    </row>
    <row r="370" spans="1:14" x14ac:dyDescent="0.2">
      <c r="A370" s="4">
        <v>0.73799999999999999</v>
      </c>
      <c r="B370" s="4" cm="1">
        <f t="array" ref="B370">(Distributed_Weight(A370,HORIZONTAL_BEAM_CALCS!P_1,(HORIZONTAL_BEAM_CALCS!L/2)-0.05,0))</f>
        <v>-78.573508748206791</v>
      </c>
      <c r="C370" s="4" cm="1">
        <f t="array" ref="C370">Distributed_Weight(A370,[0]!P_3,HORIZONTAL_BEAM_CALCS!b,(HORIZONTAL_BEAM_CALCS!L/2-0.05))</f>
        <v>0</v>
      </c>
      <c r="D370" s="4" cm="1">
        <f t="array" ref="D370">Distributed_Weight(A370,HORIZONTAL_BEAM_CALCS!P_2,(HORIZONTAL_BEAM_CALCS!L/2)-0.05,(HORIZONTAL_BEAM_CALCS!L/2)+0.05)</f>
        <v>0</v>
      </c>
      <c r="E370" s="17">
        <f>(1/(([0]!E*10^9)*HORIZONTAL_BEAM_CALCS!Ix))*(B370+C370+D370)</f>
        <v>-3.7963933895984578E-6</v>
      </c>
      <c r="G370" s="4">
        <v>0.73799999999999999</v>
      </c>
      <c r="H370" s="4" cm="1">
        <f t="array" ref="H370">(Distributed_Weight_INT(G370,HORIZONTAL_BEAM_CALCS!P_1,(HORIZONTAL_BEAM_CALCS!L/2)-0.05,0))</f>
        <v>-19.329083152058868</v>
      </c>
      <c r="I370" s="4" cm="1">
        <f t="array" ref="I370">Distributed_Weight_INT(G370,[0]!P_3,HORIZONTAL_BEAM_CALCS!b,(HORIZONTAL_BEAM_CALCS!L/2-0.05))</f>
        <v>0</v>
      </c>
      <c r="J370" s="4" cm="1">
        <f t="array" ref="J370">Distributed_Weight_INT(G370,HORIZONTAL_BEAM_CALCS!P_2,(HORIZONTAL_BEAM_CALCS!L/2)-0.05,(HORIZONTAL_BEAM_CALCS!L/2)+0.05)</f>
        <v>0</v>
      </c>
      <c r="K370" s="4">
        <f>(1/(([0]!E*10^9)*HORIZONTAL_BEAM_CALCS!Ix))*(H370+I370+J370)</f>
        <v>-9.3391277384122043E-7</v>
      </c>
      <c r="L370" s="13">
        <f t="shared" si="17"/>
        <v>1.1455273393591341E-5</v>
      </c>
      <c r="M370">
        <f t="shared" si="19"/>
        <v>8.9470667597660359E-6</v>
      </c>
      <c r="N370" s="17">
        <f t="shared" si="18"/>
        <v>-7.2739483794403667E-6</v>
      </c>
    </row>
    <row r="371" spans="1:14" x14ac:dyDescent="0.2">
      <c r="A371" s="4">
        <v>0.74</v>
      </c>
      <c r="B371" s="4" cm="1">
        <f t="array" ref="B371">(Distributed_Weight(A371,HORIZONTAL_BEAM_CALCS!P_1,(HORIZONTAL_BEAM_CALCS!L/2)-0.05,0))</f>
        <v>-78.999958487595634</v>
      </c>
      <c r="C371" s="4" cm="1">
        <f t="array" ref="C371">Distributed_Weight(A371,[0]!P_3,HORIZONTAL_BEAM_CALCS!b,(HORIZONTAL_BEAM_CALCS!L/2-0.05))</f>
        <v>0</v>
      </c>
      <c r="D371" s="4" cm="1">
        <f t="array" ref="D371">Distributed_Weight(A371,HORIZONTAL_BEAM_CALCS!P_2,(HORIZONTAL_BEAM_CALCS!L/2)-0.05,(HORIZONTAL_BEAM_CALCS!L/2)+0.05)</f>
        <v>0</v>
      </c>
      <c r="E371" s="17">
        <f>(1/(([0]!E*10^9)*HORIZONTAL_BEAM_CALCS!Ix))*(B371+C371+D371)</f>
        <v>-3.816997929186983E-6</v>
      </c>
      <c r="G371" s="4">
        <v>0.74</v>
      </c>
      <c r="H371" s="4" cm="1">
        <f t="array" ref="H371">(Distributed_Weight_INT(G371,HORIZONTAL_BEAM_CALCS!P_1,(HORIZONTAL_BEAM_CALCS!L/2)-0.05,0))</f>
        <v>-19.486656426940257</v>
      </c>
      <c r="I371" s="4" cm="1">
        <f t="array" ref="I371">Distributed_Weight_INT(G371,[0]!P_3,HORIZONTAL_BEAM_CALCS!b,(HORIZONTAL_BEAM_CALCS!L/2-0.05))</f>
        <v>0</v>
      </c>
      <c r="J371" s="4" cm="1">
        <f t="array" ref="J371">Distributed_Weight_INT(G371,HORIZONTAL_BEAM_CALCS!P_2,(HORIZONTAL_BEAM_CALCS!L/2)-0.05,(HORIZONTAL_BEAM_CALCS!L/2)+0.05)</f>
        <v>0</v>
      </c>
      <c r="K371" s="4">
        <f>(1/(([0]!E*10^9)*HORIZONTAL_BEAM_CALCS!Ix))*(H371+I371+J371)</f>
        <v>-9.4152615586612265E-7</v>
      </c>
      <c r="L371" s="13">
        <f t="shared" si="17"/>
        <v>1.1447660011566439E-5</v>
      </c>
      <c r="M371">
        <f t="shared" si="19"/>
        <v>8.9699773065532185E-6</v>
      </c>
      <c r="N371" s="17">
        <f t="shared" si="18"/>
        <v>-7.2510378326531841E-6</v>
      </c>
    </row>
    <row r="372" spans="1:14" x14ac:dyDescent="0.2">
      <c r="A372" s="4">
        <v>0.74199999999999999</v>
      </c>
      <c r="B372" s="4" cm="1">
        <f t="array" ref="B372">(Distributed_Weight(A372,HORIZONTAL_BEAM_CALCS!P_1,(HORIZONTAL_BEAM_CALCS!L/2)-0.05,0))</f>
        <v>-79.427562353478081</v>
      </c>
      <c r="C372" s="4" cm="1">
        <f t="array" ref="C372">Distributed_Weight(A372,[0]!P_3,HORIZONTAL_BEAM_CALCS!b,(HORIZONTAL_BEAM_CALCS!L/2-0.05))</f>
        <v>0</v>
      </c>
      <c r="D372" s="4" cm="1">
        <f t="array" ref="D372">Distributed_Weight(A372,HORIZONTAL_BEAM_CALCS!P_2,(HORIZONTAL_BEAM_CALCS!L/2)-0.05,(HORIZONTAL_BEAM_CALCS!L/2)+0.05)</f>
        <v>0</v>
      </c>
      <c r="E372" s="17">
        <f>(1/(([0]!E*10^9)*HORIZONTAL_BEAM_CALCS!Ix))*(B372+C372+D372)</f>
        <v>-3.837658232076154E-6</v>
      </c>
      <c r="G372" s="4">
        <v>0.74199999999999999</v>
      </c>
      <c r="H372" s="4" cm="1">
        <f t="array" ref="H372">(Distributed_Weight_INT(G372,HORIZONTAL_BEAM_CALCS!P_1,(HORIZONTAL_BEAM_CALCS!L/2)-0.05,0))</f>
        <v>-19.645083755426917</v>
      </c>
      <c r="I372" s="4" cm="1">
        <f t="array" ref="I372">Distributed_Weight_INT(G372,[0]!P_3,HORIZONTAL_BEAM_CALCS!b,(HORIZONTAL_BEAM_CALCS!L/2-0.05))</f>
        <v>0</v>
      </c>
      <c r="J372" s="4" cm="1">
        <f t="array" ref="J372">Distributed_Weight_INT(G372,HORIZONTAL_BEAM_CALCS!P_2,(HORIZONTAL_BEAM_CALCS!L/2)-0.05,(HORIZONTAL_BEAM_CALCS!L/2)+0.05)</f>
        <v>0</v>
      </c>
      <c r="K372" s="4">
        <f>(1/(([0]!E*10^9)*HORIZONTAL_BEAM_CALCS!Ix))*(H372+I372+J372)</f>
        <v>-9.4918080273350235E-7</v>
      </c>
      <c r="L372" s="13">
        <f t="shared" si="17"/>
        <v>1.1440005364699061E-5</v>
      </c>
      <c r="M372">
        <f t="shared" si="19"/>
        <v>8.9928726265763512E-6</v>
      </c>
      <c r="N372" s="17">
        <f t="shared" si="18"/>
        <v>-7.2281425126300514E-6</v>
      </c>
    </row>
    <row r="373" spans="1:14" x14ac:dyDescent="0.2">
      <c r="A373" s="4">
        <v>0.74399999999999999</v>
      </c>
      <c r="B373" s="4" cm="1">
        <f t="array" ref="B373">(Distributed_Weight(A373,HORIZONTAL_BEAM_CALCS!P_1,(HORIZONTAL_BEAM_CALCS!L/2)-0.05,0))</f>
        <v>-79.856320345854172</v>
      </c>
      <c r="C373" s="4" cm="1">
        <f t="array" ref="C373">Distributed_Weight(A373,[0]!P_3,HORIZONTAL_BEAM_CALCS!b,(HORIZONTAL_BEAM_CALCS!L/2-0.05))</f>
        <v>0</v>
      </c>
      <c r="D373" s="4" cm="1">
        <f t="array" ref="D373">Distributed_Weight(A373,HORIZONTAL_BEAM_CALCS!P_2,(HORIZONTAL_BEAM_CALCS!L/2)-0.05,(HORIZONTAL_BEAM_CALCS!L/2)+0.05)</f>
        <v>0</v>
      </c>
      <c r="E373" s="17">
        <f>(1/(([0]!E*10^9)*HORIZONTAL_BEAM_CALCS!Ix))*(B373+C373+D373)</f>
        <v>-3.8583742982659725E-6</v>
      </c>
      <c r="G373" s="4">
        <v>0.74399999999999999</v>
      </c>
      <c r="H373" s="4" cm="1">
        <f t="array" ref="H373">(Distributed_Weight_INT(G373,HORIZONTAL_BEAM_CALCS!P_1,(HORIZONTAL_BEAM_CALCS!L/2)-0.05,0))</f>
        <v>-19.804367445771831</v>
      </c>
      <c r="I373" s="4" cm="1">
        <f t="array" ref="I373">Distributed_Weight_INT(G373,[0]!P_3,HORIZONTAL_BEAM_CALCS!b,(HORIZONTAL_BEAM_CALCS!L/2-0.05))</f>
        <v>0</v>
      </c>
      <c r="J373" s="4" cm="1">
        <f t="array" ref="J373">Distributed_Weight_INT(G373,HORIZONTAL_BEAM_CALCS!P_2,(HORIZONTAL_BEAM_CALCS!L/2)-0.05,(HORIZONTAL_BEAM_CALCS!L/2)+0.05)</f>
        <v>0</v>
      </c>
      <c r="K373" s="4">
        <f>(1/(([0]!E*10^9)*HORIZONTAL_BEAM_CALCS!Ix))*(H373+I373+J373)</f>
        <v>-9.5687682596996093E-7</v>
      </c>
      <c r="L373" s="13">
        <f t="shared" si="17"/>
        <v>1.1432309341462602E-5</v>
      </c>
      <c r="M373">
        <f t="shared" si="19"/>
        <v>9.0157526373057494E-6</v>
      </c>
      <c r="N373" s="17">
        <f t="shared" si="18"/>
        <v>-7.2052625019006532E-6</v>
      </c>
    </row>
    <row r="374" spans="1:14" x14ac:dyDescent="0.2">
      <c r="A374" s="4">
        <v>0.746</v>
      </c>
      <c r="B374" s="4" cm="1">
        <f t="array" ref="B374">(Distributed_Weight(A374,HORIZONTAL_BEAM_CALCS!P_1,(HORIZONTAL_BEAM_CALCS!L/2)-0.05,0))</f>
        <v>-80.286232464723838</v>
      </c>
      <c r="C374" s="4" cm="1">
        <f t="array" ref="C374">Distributed_Weight(A374,[0]!P_3,HORIZONTAL_BEAM_CALCS!b,(HORIZONTAL_BEAM_CALCS!L/2-0.05))</f>
        <v>0</v>
      </c>
      <c r="D374" s="4" cm="1">
        <f t="array" ref="D374">Distributed_Weight(A374,HORIZONTAL_BEAM_CALCS!P_2,(HORIZONTAL_BEAM_CALCS!L/2)-0.05,(HORIZONTAL_BEAM_CALCS!L/2)+0.05)</f>
        <v>0</v>
      </c>
      <c r="E374" s="17">
        <f>(1/(([0]!E*10^9)*HORIZONTAL_BEAM_CALCS!Ix))*(B374+C374+D374)</f>
        <v>-3.8791461277564343E-6</v>
      </c>
      <c r="G374" s="4">
        <v>0.746</v>
      </c>
      <c r="H374" s="4" cm="1">
        <f t="array" ref="H374">(Distributed_Weight_INT(G374,HORIZONTAL_BEAM_CALCS!P_1,(HORIZONTAL_BEAM_CALCS!L/2)-0.05,0))</f>
        <v>-19.964509806227994</v>
      </c>
      <c r="I374" s="4" cm="1">
        <f t="array" ref="I374">Distributed_Weight_INT(G374,[0]!P_3,HORIZONTAL_BEAM_CALCS!b,(HORIZONTAL_BEAM_CALCS!L/2-0.05))</f>
        <v>0</v>
      </c>
      <c r="J374" s="4" cm="1">
        <f t="array" ref="J374">Distributed_Weight_INT(G374,HORIZONTAL_BEAM_CALCS!P_2,(HORIZONTAL_BEAM_CALCS!L/2)-0.05,(HORIZONTAL_BEAM_CALCS!L/2)+0.05)</f>
        <v>0</v>
      </c>
      <c r="K374" s="4">
        <f>(1/(([0]!E*10^9)*HORIZONTAL_BEAM_CALCS!Ix))*(H374+I374+J374)</f>
        <v>-9.6461433710209994E-7</v>
      </c>
      <c r="L374" s="13">
        <f t="shared" si="17"/>
        <v>1.1424571830330462E-5</v>
      </c>
      <c r="M374">
        <f t="shared" si="19"/>
        <v>9.0386172559886744E-6</v>
      </c>
      <c r="N374" s="17">
        <f t="shared" si="18"/>
        <v>-7.1823978832177282E-6</v>
      </c>
    </row>
    <row r="375" spans="1:14" x14ac:dyDescent="0.2">
      <c r="A375" s="4">
        <v>0.748</v>
      </c>
      <c r="B375" s="4" cm="1">
        <f t="array" ref="B375">(Distributed_Weight(A375,HORIZONTAL_BEAM_CALCS!P_1,(HORIZONTAL_BEAM_CALCS!L/2)-0.05,0))</f>
        <v>-80.717298710087121</v>
      </c>
      <c r="C375" s="4" cm="1">
        <f t="array" ref="C375">Distributed_Weight(A375,[0]!P_3,HORIZONTAL_BEAM_CALCS!b,(HORIZONTAL_BEAM_CALCS!L/2-0.05))</f>
        <v>0</v>
      </c>
      <c r="D375" s="4" cm="1">
        <f t="array" ref="D375">Distributed_Weight(A375,HORIZONTAL_BEAM_CALCS!P_2,(HORIZONTAL_BEAM_CALCS!L/2)-0.05,(HORIZONTAL_BEAM_CALCS!L/2)+0.05)</f>
        <v>0</v>
      </c>
      <c r="E375" s="17">
        <f>(1/(([0]!E*10^9)*HORIZONTAL_BEAM_CALCS!Ix))*(B375+C375+D375)</f>
        <v>-3.8999737205475419E-6</v>
      </c>
      <c r="G375" s="4">
        <v>0.748</v>
      </c>
      <c r="H375" s="4" cm="1">
        <f t="array" ref="H375">(Distributed_Weight_INT(G375,HORIZONTAL_BEAM_CALCS!P_1,(HORIZONTAL_BEAM_CALCS!L/2)-0.05,0))</f>
        <v>-20.125513145048391</v>
      </c>
      <c r="I375" s="4" cm="1">
        <f t="array" ref="I375">Distributed_Weight_INT(G375,[0]!P_3,HORIZONTAL_BEAM_CALCS!b,(HORIZONTAL_BEAM_CALCS!L/2-0.05))</f>
        <v>0</v>
      </c>
      <c r="J375" s="4" cm="1">
        <f t="array" ref="J375">Distributed_Weight_INT(G375,HORIZONTAL_BEAM_CALCS!P_2,(HORIZONTAL_BEAM_CALCS!L/2)-0.05,(HORIZONTAL_BEAM_CALCS!L/2)+0.05)</f>
        <v>0</v>
      </c>
      <c r="K375" s="4">
        <f>(1/(([0]!E*10^9)*HORIZONTAL_BEAM_CALCS!Ix))*(H375+I375+J375)</f>
        <v>-9.7239344765652046E-7</v>
      </c>
      <c r="L375" s="13">
        <f t="shared" si="17"/>
        <v>1.1416792719776042E-5</v>
      </c>
      <c r="M375">
        <f t="shared" si="19"/>
        <v>9.0614663996493348E-6</v>
      </c>
      <c r="N375" s="17">
        <f t="shared" si="18"/>
        <v>-7.1595487395570678E-6</v>
      </c>
    </row>
    <row r="376" spans="1:14" x14ac:dyDescent="0.2">
      <c r="A376" s="4">
        <v>0.75</v>
      </c>
      <c r="B376" s="4" cm="1">
        <f t="array" ref="B376">(Distributed_Weight(A376,HORIZONTAL_BEAM_CALCS!P_1,(HORIZONTAL_BEAM_CALCS!L/2)-0.05,0))</f>
        <v>-81.149519081944021</v>
      </c>
      <c r="C376" s="4" cm="1">
        <f t="array" ref="C376">Distributed_Weight(A376,[0]!P_3,HORIZONTAL_BEAM_CALCS!b,(HORIZONTAL_BEAM_CALCS!L/2-0.05))</f>
        <v>0</v>
      </c>
      <c r="D376" s="4" cm="1">
        <f t="array" ref="D376">Distributed_Weight(A376,HORIZONTAL_BEAM_CALCS!P_2,(HORIZONTAL_BEAM_CALCS!L/2)-0.05,(HORIZONTAL_BEAM_CALCS!L/2)+0.05)</f>
        <v>0</v>
      </c>
      <c r="E376" s="17">
        <f>(1/(([0]!E*10^9)*HORIZONTAL_BEAM_CALCS!Ix))*(B376+C376+D376)</f>
        <v>-3.9208570766392953E-6</v>
      </c>
      <c r="G376" s="4">
        <v>0.75</v>
      </c>
      <c r="H376" s="4" cm="1">
        <f t="array" ref="H376">(Distributed_Weight_INT(G376,HORIZONTAL_BEAM_CALCS!P_1,(HORIZONTAL_BEAM_CALCS!L/2)-0.05,0))</f>
        <v>-20.287379770486005</v>
      </c>
      <c r="I376" s="4" cm="1">
        <f t="array" ref="I376">Distributed_Weight_INT(G376,[0]!P_3,HORIZONTAL_BEAM_CALCS!b,(HORIZONTAL_BEAM_CALCS!L/2-0.05))</f>
        <v>0</v>
      </c>
      <c r="J376" s="4" cm="1">
        <f t="array" ref="J376">Distributed_Weight_INT(G376,HORIZONTAL_BEAM_CALCS!P_2,(HORIZONTAL_BEAM_CALCS!L/2)-0.05,(HORIZONTAL_BEAM_CALCS!L/2)+0.05)</f>
        <v>0</v>
      </c>
      <c r="K376" s="4">
        <f>(1/(([0]!E*10^9)*HORIZONTAL_BEAM_CALCS!Ix))*(H376+I376+J376)</f>
        <v>-9.8021426915982383E-7</v>
      </c>
      <c r="L376" s="13">
        <f t="shared" si="17"/>
        <v>1.1408971898272738E-5</v>
      </c>
      <c r="M376">
        <f t="shared" si="19"/>
        <v>9.0842999850888866E-6</v>
      </c>
      <c r="N376" s="17">
        <f t="shared" si="18"/>
        <v>-7.136715154117516E-6</v>
      </c>
    </row>
    <row r="377" spans="1:14" x14ac:dyDescent="0.2">
      <c r="A377" s="4">
        <v>0.752</v>
      </c>
      <c r="B377" s="4" cm="1">
        <f t="array" ref="B377">(Distributed_Weight(A377,HORIZONTAL_BEAM_CALCS!P_1,(HORIZONTAL_BEAM_CALCS!L/2)-0.05,0))</f>
        <v>-81.582893580294524</v>
      </c>
      <c r="C377" s="4" cm="1">
        <f t="array" ref="C377">Distributed_Weight(A377,[0]!P_3,HORIZONTAL_BEAM_CALCS!b,(HORIZONTAL_BEAM_CALCS!L/2-0.05))</f>
        <v>0</v>
      </c>
      <c r="D377" s="4" cm="1">
        <f t="array" ref="D377">Distributed_Weight(A377,HORIZONTAL_BEAM_CALCS!P_2,(HORIZONTAL_BEAM_CALCS!L/2)-0.05,(HORIZONTAL_BEAM_CALCS!L/2)+0.05)</f>
        <v>0</v>
      </c>
      <c r="E377" s="17">
        <f>(1/(([0]!E*10^9)*HORIZONTAL_BEAM_CALCS!Ix))*(B377+C377+D377)</f>
        <v>-3.9417961960316946E-6</v>
      </c>
      <c r="G377" s="4">
        <v>0.752</v>
      </c>
      <c r="H377" s="4" cm="1">
        <f t="array" ref="H377">(Distributed_Weight_INT(G377,HORIZONTAL_BEAM_CALCS!P_1,(HORIZONTAL_BEAM_CALCS!L/2)-0.05,0))</f>
        <v>-20.450111990793829</v>
      </c>
      <c r="I377" s="4" cm="1">
        <f t="array" ref="I377">Distributed_Weight_INT(G377,[0]!P_3,HORIZONTAL_BEAM_CALCS!b,(HORIZONTAL_BEAM_CALCS!L/2-0.05))</f>
        <v>0</v>
      </c>
      <c r="J377" s="4" cm="1">
        <f t="array" ref="J377">Distributed_Weight_INT(G377,HORIZONTAL_BEAM_CALCS!P_2,(HORIZONTAL_BEAM_CALCS!L/2)-0.05,(HORIZONTAL_BEAM_CALCS!L/2)+0.05)</f>
        <v>0</v>
      </c>
      <c r="K377" s="4">
        <f>(1/(([0]!E*10^9)*HORIZONTAL_BEAM_CALCS!Ix))*(H377+I377+J377)</f>
        <v>-9.8807691313861156E-7</v>
      </c>
      <c r="L377" s="13">
        <f t="shared" si="17"/>
        <v>1.1401109254293951E-5</v>
      </c>
      <c r="M377">
        <f t="shared" si="19"/>
        <v>9.1071179288854317E-6</v>
      </c>
      <c r="N377" s="17">
        <f t="shared" si="18"/>
        <v>-7.1138972103209709E-6</v>
      </c>
    </row>
    <row r="378" spans="1:14" x14ac:dyDescent="0.2">
      <c r="A378" s="4">
        <v>0.754</v>
      </c>
      <c r="B378" s="4" cm="1">
        <f t="array" ref="B378">(Distributed_Weight(A378,HORIZONTAL_BEAM_CALCS!P_1,(HORIZONTAL_BEAM_CALCS!L/2)-0.05,0))</f>
        <v>-82.017422205138644</v>
      </c>
      <c r="C378" s="4" cm="1">
        <f t="array" ref="C378">Distributed_Weight(A378,[0]!P_3,HORIZONTAL_BEAM_CALCS!b,(HORIZONTAL_BEAM_CALCS!L/2-0.05))</f>
        <v>0</v>
      </c>
      <c r="D378" s="4" cm="1">
        <f t="array" ref="D378">Distributed_Weight(A378,HORIZONTAL_BEAM_CALCS!P_2,(HORIZONTAL_BEAM_CALCS!L/2)-0.05,(HORIZONTAL_BEAM_CALCS!L/2)+0.05)</f>
        <v>0</v>
      </c>
      <c r="E378" s="17">
        <f>(1/(([0]!E*10^9)*HORIZONTAL_BEAM_CALCS!Ix))*(B378+C378+D378)</f>
        <v>-3.9627910787247388E-6</v>
      </c>
      <c r="G378" s="4">
        <v>0.754</v>
      </c>
      <c r="H378" s="4" cm="1">
        <f t="array" ref="H378">(Distributed_Weight_INT(G378,HORIZONTAL_BEAM_CALCS!P_1,(HORIZONTAL_BEAM_CALCS!L/2)-0.05,0))</f>
        <v>-20.613712114224846</v>
      </c>
      <c r="I378" s="4" cm="1">
        <f t="array" ref="I378">Distributed_Weight_INT(G378,[0]!P_3,HORIZONTAL_BEAM_CALCS!b,(HORIZONTAL_BEAM_CALCS!L/2-0.05))</f>
        <v>0</v>
      </c>
      <c r="J378" s="4" cm="1">
        <f t="array" ref="J378">Distributed_Weight_INT(G378,HORIZONTAL_BEAM_CALCS!P_2,(HORIZONTAL_BEAM_CALCS!L/2)-0.05,(HORIZONTAL_BEAM_CALCS!L/2)+0.05)</f>
        <v>0</v>
      </c>
      <c r="K378" s="4">
        <f>(1/(([0]!E*10^9)*HORIZONTAL_BEAM_CALCS!Ix))*(H378+I378+J378)</f>
        <v>-9.9598149111948433E-7</v>
      </c>
      <c r="L378" s="13">
        <f t="shared" si="17"/>
        <v>1.1393204676313078E-5</v>
      </c>
      <c r="M378">
        <f t="shared" si="19"/>
        <v>9.1299201473940194E-6</v>
      </c>
      <c r="N378" s="17">
        <f t="shared" si="18"/>
        <v>-7.0910949918123833E-6</v>
      </c>
    </row>
    <row r="379" spans="1:14" x14ac:dyDescent="0.2">
      <c r="A379" s="4">
        <v>0.75600000000000001</v>
      </c>
      <c r="B379" s="4" cm="1">
        <f t="array" ref="B379">(Distributed_Weight(A379,HORIZONTAL_BEAM_CALCS!P_1,(HORIZONTAL_BEAM_CALCS!L/2)-0.05,0))</f>
        <v>-82.45310495647638</v>
      </c>
      <c r="C379" s="4" cm="1">
        <f t="array" ref="C379">Distributed_Weight(A379,[0]!P_3,HORIZONTAL_BEAM_CALCS!b,(HORIZONTAL_BEAM_CALCS!L/2-0.05))</f>
        <v>0</v>
      </c>
      <c r="D379" s="4" cm="1">
        <f t="array" ref="D379">Distributed_Weight(A379,HORIZONTAL_BEAM_CALCS!P_2,(HORIZONTAL_BEAM_CALCS!L/2)-0.05,(HORIZONTAL_BEAM_CALCS!L/2)+0.05)</f>
        <v>0</v>
      </c>
      <c r="E379" s="17">
        <f>(1/(([0]!E*10^9)*HORIZONTAL_BEAM_CALCS!Ix))*(B379+C379+D379)</f>
        <v>-3.9838417247184297E-6</v>
      </c>
      <c r="G379" s="4">
        <v>0.75600000000000001</v>
      </c>
      <c r="H379" s="4" cm="1">
        <f t="array" ref="H379">(Distributed_Weight_INT(G379,HORIZONTAL_BEAM_CALCS!P_1,(HORIZONTAL_BEAM_CALCS!L/2)-0.05,0))</f>
        <v>-20.778182449032045</v>
      </c>
      <c r="I379" s="4" cm="1">
        <f t="array" ref="I379">Distributed_Weight_INT(G379,[0]!P_3,HORIZONTAL_BEAM_CALCS!b,(HORIZONTAL_BEAM_CALCS!L/2-0.05))</f>
        <v>0</v>
      </c>
      <c r="J379" s="4" cm="1">
        <f t="array" ref="J379">Distributed_Weight_INT(G379,HORIZONTAL_BEAM_CALCS!P_2,(HORIZONTAL_BEAM_CALCS!L/2)-0.05,(HORIZONTAL_BEAM_CALCS!L/2)+0.05)</f>
        <v>0</v>
      </c>
      <c r="K379" s="4">
        <f>(1/(([0]!E*10^9)*HORIZONTAL_BEAM_CALCS!Ix))*(H379+I379+J379)</f>
        <v>-1.0039281146290441E-6</v>
      </c>
      <c r="L379" s="13">
        <f t="shared" si="17"/>
        <v>1.1385258052803518E-5</v>
      </c>
      <c r="M379">
        <f t="shared" si="19"/>
        <v>9.1527065567466461E-6</v>
      </c>
      <c r="N379" s="17">
        <f t="shared" si="18"/>
        <v>-7.0683085824597565E-6</v>
      </c>
    </row>
    <row r="380" spans="1:14" x14ac:dyDescent="0.2">
      <c r="A380" s="4">
        <v>0.75800000000000001</v>
      </c>
      <c r="B380" s="4" cm="1">
        <f t="array" ref="B380">(Distributed_Weight(A380,HORIZONTAL_BEAM_CALCS!P_1,(HORIZONTAL_BEAM_CALCS!L/2)-0.05,0))</f>
        <v>-82.889941834307706</v>
      </c>
      <c r="C380" s="4" cm="1">
        <f t="array" ref="C380">Distributed_Weight(A380,[0]!P_3,HORIZONTAL_BEAM_CALCS!b,(HORIZONTAL_BEAM_CALCS!L/2-0.05))</f>
        <v>0</v>
      </c>
      <c r="D380" s="4" cm="1">
        <f t="array" ref="D380">Distributed_Weight(A380,HORIZONTAL_BEAM_CALCS!P_2,(HORIZONTAL_BEAM_CALCS!L/2)-0.05,(HORIZONTAL_BEAM_CALCS!L/2)+0.05)</f>
        <v>0</v>
      </c>
      <c r="E380" s="17">
        <f>(1/(([0]!E*10^9)*HORIZONTAL_BEAM_CALCS!Ix))*(B380+C380+D380)</f>
        <v>-4.0049481340127647E-6</v>
      </c>
      <c r="G380" s="4">
        <v>0.75800000000000001</v>
      </c>
      <c r="H380" s="4" cm="1">
        <f t="array" ref="H380">(Distributed_Weight_INT(G380,HORIZONTAL_BEAM_CALCS!P_1,(HORIZONTAL_BEAM_CALCS!L/2)-0.05,0))</f>
        <v>-20.943525303468412</v>
      </c>
      <c r="I380" s="4" cm="1">
        <f t="array" ref="I380">Distributed_Weight_INT(G380,[0]!P_3,HORIZONTAL_BEAM_CALCS!b,(HORIZONTAL_BEAM_CALCS!L/2-0.05))</f>
        <v>0</v>
      </c>
      <c r="J380" s="4" cm="1">
        <f t="array" ref="J380">Distributed_Weight_INT(G380,HORIZONTAL_BEAM_CALCS!P_2,(HORIZONTAL_BEAM_CALCS!L/2)-0.05,(HORIZONTAL_BEAM_CALCS!L/2)+0.05)</f>
        <v>0</v>
      </c>
      <c r="K380" s="4">
        <f>(1/(([0]!E*10^9)*HORIZONTAL_BEAM_CALCS!Ix))*(H380+I380+J380)</f>
        <v>-1.0119168951938918E-6</v>
      </c>
      <c r="L380" s="13">
        <f t="shared" si="17"/>
        <v>1.137726927223867E-5</v>
      </c>
      <c r="M380">
        <f t="shared" si="19"/>
        <v>9.1754770728522527E-6</v>
      </c>
      <c r="N380" s="17">
        <f t="shared" si="18"/>
        <v>-7.0455380663541499E-6</v>
      </c>
    </row>
    <row r="381" spans="1:14" x14ac:dyDescent="0.2">
      <c r="A381" s="4">
        <v>0.76</v>
      </c>
      <c r="B381" s="4" cm="1">
        <f t="array" ref="B381">(Distributed_Weight(A381,HORIZONTAL_BEAM_CALCS!P_1,(HORIZONTAL_BEAM_CALCS!L/2)-0.05,0))</f>
        <v>-83.327932838632648</v>
      </c>
      <c r="C381" s="4" cm="1">
        <f t="array" ref="C381">Distributed_Weight(A381,[0]!P_3,HORIZONTAL_BEAM_CALCS!b,(HORIZONTAL_BEAM_CALCS!L/2-0.05))</f>
        <v>0</v>
      </c>
      <c r="D381" s="4" cm="1">
        <f t="array" ref="D381">Distributed_Weight(A381,HORIZONTAL_BEAM_CALCS!P_2,(HORIZONTAL_BEAM_CALCS!L/2)-0.05,(HORIZONTAL_BEAM_CALCS!L/2)+0.05)</f>
        <v>0</v>
      </c>
      <c r="E381" s="17">
        <f>(1/(([0]!E*10^9)*HORIZONTAL_BEAM_CALCS!Ix))*(B381+C381+D381)</f>
        <v>-4.0261103066077455E-6</v>
      </c>
      <c r="G381" s="4">
        <v>0.76</v>
      </c>
      <c r="H381" s="4" cm="1">
        <f t="array" ref="H381">(Distributed_Weight_INT(G381,HORIZONTAL_BEAM_CALCS!P_1,(HORIZONTAL_BEAM_CALCS!L/2)-0.05,0))</f>
        <v>-21.109742985786941</v>
      </c>
      <c r="I381" s="4" cm="1">
        <f t="array" ref="I381">Distributed_Weight_INT(G381,[0]!P_3,HORIZONTAL_BEAM_CALCS!b,(HORIZONTAL_BEAM_CALCS!L/2-0.05))</f>
        <v>0</v>
      </c>
      <c r="J381" s="4" cm="1">
        <f t="array" ref="J381">Distributed_Weight_INT(G381,HORIZONTAL_BEAM_CALCS!P_2,(HORIZONTAL_BEAM_CALCS!L/2)-0.05,(HORIZONTAL_BEAM_CALCS!L/2)+0.05)</f>
        <v>0</v>
      </c>
      <c r="K381" s="4">
        <f>(1/(([0]!E*10^9)*HORIZONTAL_BEAM_CALCS!Ix))*(H381+I381+J381)</f>
        <v>-1.019947944340629E-6</v>
      </c>
      <c r="L381" s="13">
        <f t="shared" si="17"/>
        <v>1.1369238223091932E-5</v>
      </c>
      <c r="M381">
        <f t="shared" si="19"/>
        <v>9.1982316113967306E-6</v>
      </c>
      <c r="N381" s="17">
        <f t="shared" si="18"/>
        <v>-7.022783527809672E-6</v>
      </c>
    </row>
    <row r="382" spans="1:14" x14ac:dyDescent="0.2">
      <c r="A382" s="4">
        <v>0.76200000000000001</v>
      </c>
      <c r="B382" s="4" cm="1">
        <f t="array" ref="B382">(Distributed_Weight(A382,HORIZONTAL_BEAM_CALCS!P_1,(HORIZONTAL_BEAM_CALCS!L/2)-0.05,0))</f>
        <v>-83.767077969451208</v>
      </c>
      <c r="C382" s="4" cm="1">
        <f t="array" ref="C382">Distributed_Weight(A382,[0]!P_3,HORIZONTAL_BEAM_CALCS!b,(HORIZONTAL_BEAM_CALCS!L/2-0.05))</f>
        <v>0</v>
      </c>
      <c r="D382" s="4" cm="1">
        <f t="array" ref="D382">Distributed_Weight(A382,HORIZONTAL_BEAM_CALCS!P_2,(HORIZONTAL_BEAM_CALCS!L/2)-0.05,(HORIZONTAL_BEAM_CALCS!L/2)+0.05)</f>
        <v>0</v>
      </c>
      <c r="E382" s="17">
        <f>(1/(([0]!E*10^9)*HORIZONTAL_BEAM_CALCS!Ix))*(B382+C382+D382)</f>
        <v>-4.047328242503373E-6</v>
      </c>
      <c r="G382" s="4">
        <v>0.76200000000000001</v>
      </c>
      <c r="H382" s="4" cm="1">
        <f t="array" ref="H382">(Distributed_Weight_INT(G382,HORIZONTAL_BEAM_CALCS!P_1,(HORIZONTAL_BEAM_CALCS!L/2)-0.05,0))</f>
        <v>-21.276837804240607</v>
      </c>
      <c r="I382" s="4" cm="1">
        <f t="array" ref="I382">Distributed_Weight_INT(G382,[0]!P_3,HORIZONTAL_BEAM_CALCS!b,(HORIZONTAL_BEAM_CALCS!L/2-0.05))</f>
        <v>0</v>
      </c>
      <c r="J382" s="4" cm="1">
        <f t="array" ref="J382">Distributed_Weight_INT(G382,HORIZONTAL_BEAM_CALCS!P_2,(HORIZONTAL_BEAM_CALCS!L/2)-0.05,(HORIZONTAL_BEAM_CALCS!L/2)+0.05)</f>
        <v>0</v>
      </c>
      <c r="K382" s="4">
        <f>(1/(([0]!E*10^9)*HORIZONTAL_BEAM_CALCS!Ix))*(H382+I382+J382)</f>
        <v>-1.0280213735958566E-6</v>
      </c>
      <c r="L382" s="13">
        <f t="shared" si="17"/>
        <v>1.1361164793836705E-5</v>
      </c>
      <c r="M382">
        <f t="shared" si="19"/>
        <v>9.2209700878429137E-6</v>
      </c>
      <c r="N382" s="17">
        <f t="shared" si="18"/>
        <v>-7.0000450513634889E-6</v>
      </c>
    </row>
    <row r="383" spans="1:14" x14ac:dyDescent="0.2">
      <c r="A383" s="4">
        <v>0.76400000000000001</v>
      </c>
      <c r="B383" s="4" cm="1">
        <f t="array" ref="B383">(Distributed_Weight(A383,HORIZONTAL_BEAM_CALCS!P_1,(HORIZONTAL_BEAM_CALCS!L/2)-0.05,0))</f>
        <v>-84.20737722676337</v>
      </c>
      <c r="C383" s="4" cm="1">
        <f t="array" ref="C383">Distributed_Weight(A383,[0]!P_3,HORIZONTAL_BEAM_CALCS!b,(HORIZONTAL_BEAM_CALCS!L/2-0.05))</f>
        <v>0</v>
      </c>
      <c r="D383" s="4" cm="1">
        <f t="array" ref="D383">Distributed_Weight(A383,HORIZONTAL_BEAM_CALCS!P_2,(HORIZONTAL_BEAM_CALCS!L/2)-0.05,(HORIZONTAL_BEAM_CALCS!L/2)+0.05)</f>
        <v>0</v>
      </c>
      <c r="E383" s="17">
        <f>(1/(([0]!E*10^9)*HORIZONTAL_BEAM_CALCS!Ix))*(B383+C383+D383)</f>
        <v>-4.0686019416996446E-6</v>
      </c>
      <c r="G383" s="4">
        <v>0.76400000000000001</v>
      </c>
      <c r="H383" s="4" cm="1">
        <f t="array" ref="H383">(Distributed_Weight_INT(G383,HORIZONTAL_BEAM_CALCS!P_1,(HORIZONTAL_BEAM_CALCS!L/2)-0.05,0))</f>
        <v>-21.444812067082406</v>
      </c>
      <c r="I383" s="4" cm="1">
        <f t="array" ref="I383">Distributed_Weight_INT(G383,[0]!P_3,HORIZONTAL_BEAM_CALCS!b,(HORIZONTAL_BEAM_CALCS!L/2-0.05))</f>
        <v>0</v>
      </c>
      <c r="J383" s="4" cm="1">
        <f t="array" ref="J383">Distributed_Weight_INT(G383,HORIZONTAL_BEAM_CALCS!P_2,(HORIZONTAL_BEAM_CALCS!L/2)-0.05,(HORIZONTAL_BEAM_CALCS!L/2)+0.05)</f>
        <v>0</v>
      </c>
      <c r="K383" s="4">
        <f>(1/(([0]!E*10^9)*HORIZONTAL_BEAM_CALCS!Ix))*(H383+I383+J383)</f>
        <v>-1.0361372944861763E-6</v>
      </c>
      <c r="L383" s="13">
        <f t="shared" si="17"/>
        <v>1.1353048872946386E-5</v>
      </c>
      <c r="M383">
        <f t="shared" si="19"/>
        <v>9.2436924174305867E-6</v>
      </c>
      <c r="N383" s="17">
        <f t="shared" si="18"/>
        <v>-6.9773227217758159E-6</v>
      </c>
    </row>
    <row r="384" spans="1:14" x14ac:dyDescent="0.2">
      <c r="A384" s="4">
        <v>0.76600000000000001</v>
      </c>
      <c r="B384" s="4" cm="1">
        <f t="array" ref="B384">(Distributed_Weight(A384,HORIZONTAL_BEAM_CALCS!P_1,(HORIZONTAL_BEAM_CALCS!L/2)-0.05,0))</f>
        <v>-84.648830610569163</v>
      </c>
      <c r="C384" s="4" cm="1">
        <f t="array" ref="C384">Distributed_Weight(A384,[0]!P_3,HORIZONTAL_BEAM_CALCS!b,(HORIZONTAL_BEAM_CALCS!L/2-0.05))</f>
        <v>0</v>
      </c>
      <c r="D384" s="4" cm="1">
        <f t="array" ref="D384">Distributed_Weight(A384,HORIZONTAL_BEAM_CALCS!P_2,(HORIZONTAL_BEAM_CALCS!L/2)-0.05,(HORIZONTAL_BEAM_CALCS!L/2)+0.05)</f>
        <v>0</v>
      </c>
      <c r="E384" s="17">
        <f>(1/(([0]!E*10^9)*HORIZONTAL_BEAM_CALCS!Ix))*(B384+C384+D384)</f>
        <v>-4.0899314041965637E-6</v>
      </c>
      <c r="G384" s="4">
        <v>0.76600000000000001</v>
      </c>
      <c r="H384" s="4" cm="1">
        <f t="array" ref="H384">(Distributed_Weight_INT(G384,HORIZONTAL_BEAM_CALCS!P_1,(HORIZONTAL_BEAM_CALCS!L/2)-0.05,0))</f>
        <v>-21.613668082565322</v>
      </c>
      <c r="I384" s="4" cm="1">
        <f t="array" ref="I384">Distributed_Weight_INT(G384,[0]!P_3,HORIZONTAL_BEAM_CALCS!b,(HORIZONTAL_BEAM_CALCS!L/2-0.05))</f>
        <v>0</v>
      </c>
      <c r="J384" s="4" cm="1">
        <f t="array" ref="J384">Distributed_Weight_INT(G384,HORIZONTAL_BEAM_CALCS!P_2,(HORIZONTAL_BEAM_CALCS!L/2)-0.05,(HORIZONTAL_BEAM_CALCS!L/2)+0.05)</f>
        <v>0</v>
      </c>
      <c r="K384" s="4">
        <f>(1/(([0]!E*10^9)*HORIZONTAL_BEAM_CALCS!Ix))*(H384+I384+J384)</f>
        <v>-1.044295818538189E-6</v>
      </c>
      <c r="L384" s="13">
        <f t="shared" si="17"/>
        <v>1.1344890348894373E-5</v>
      </c>
      <c r="M384">
        <f t="shared" si="19"/>
        <v>9.2663985151764799E-6</v>
      </c>
      <c r="N384" s="17">
        <f t="shared" si="18"/>
        <v>-6.9546166240299227E-6</v>
      </c>
    </row>
    <row r="385" spans="1:14" x14ac:dyDescent="0.2">
      <c r="A385" s="4">
        <v>0.76800000000000002</v>
      </c>
      <c r="B385" s="4" cm="1">
        <f t="array" ref="B385">(Distributed_Weight(A385,HORIZONTAL_BEAM_CALCS!P_1,(HORIZONTAL_BEAM_CALCS!L/2)-0.05,0))</f>
        <v>-85.091438120868531</v>
      </c>
      <c r="C385" s="4" cm="1">
        <f t="array" ref="C385">Distributed_Weight(A385,[0]!P_3,HORIZONTAL_BEAM_CALCS!b,(HORIZONTAL_BEAM_CALCS!L/2-0.05))</f>
        <v>0</v>
      </c>
      <c r="D385" s="4" cm="1">
        <f t="array" ref="D385">Distributed_Weight(A385,HORIZONTAL_BEAM_CALCS!P_2,(HORIZONTAL_BEAM_CALCS!L/2)-0.05,(HORIZONTAL_BEAM_CALCS!L/2)+0.05)</f>
        <v>0</v>
      </c>
      <c r="E385" s="17">
        <f>(1/(([0]!E*10^9)*HORIZONTAL_BEAM_CALCS!Ix))*(B385+C385+D385)</f>
        <v>-4.1113166299941261E-6</v>
      </c>
      <c r="G385" s="4">
        <v>0.76800000000000002</v>
      </c>
      <c r="H385" s="4" cm="1">
        <f t="array" ref="H385">(Distributed_Weight_INT(G385,HORIZONTAL_BEAM_CALCS!P_1,(HORIZONTAL_BEAM_CALCS!L/2)-0.05,0))</f>
        <v>-21.783408158942343</v>
      </c>
      <c r="I385" s="4" cm="1">
        <f t="array" ref="I385">Distributed_Weight_INT(G385,[0]!P_3,HORIZONTAL_BEAM_CALCS!b,(HORIZONTAL_BEAM_CALCS!L/2-0.05))</f>
        <v>0</v>
      </c>
      <c r="J385" s="4" cm="1">
        <f t="array" ref="J385">Distributed_Weight_INT(G385,HORIZONTAL_BEAM_CALCS!P_2,(HORIZONTAL_BEAM_CALCS!L/2)-0.05,(HORIZONTAL_BEAM_CALCS!L/2)+0.05)</f>
        <v>0</v>
      </c>
      <c r="K385" s="4">
        <f>(1/(([0]!E*10^9)*HORIZONTAL_BEAM_CALCS!Ix))*(H385+I385+J385)</f>
        <v>-1.0524970572784963E-6</v>
      </c>
      <c r="L385" s="13">
        <f t="shared" si="17"/>
        <v>1.1336689110154066E-5</v>
      </c>
      <c r="M385">
        <f t="shared" si="19"/>
        <v>9.2890882958742694E-6</v>
      </c>
      <c r="N385" s="17">
        <f t="shared" si="18"/>
        <v>-6.9319268433321332E-6</v>
      </c>
    </row>
    <row r="386" spans="1:14" x14ac:dyDescent="0.2">
      <c r="A386" s="4">
        <v>0.77</v>
      </c>
      <c r="B386" s="4" cm="1">
        <f t="array" ref="B386">(Distributed_Weight(A386,HORIZONTAL_BEAM_CALCS!P_1,(HORIZONTAL_BEAM_CALCS!L/2)-0.05,0))</f>
        <v>-85.53519975766153</v>
      </c>
      <c r="C386" s="4" cm="1">
        <f t="array" ref="C386">Distributed_Weight(A386,[0]!P_3,HORIZONTAL_BEAM_CALCS!b,(HORIZONTAL_BEAM_CALCS!L/2-0.05))</f>
        <v>0</v>
      </c>
      <c r="D386" s="4" cm="1">
        <f t="array" ref="D386">Distributed_Weight(A386,HORIZONTAL_BEAM_CALCS!P_2,(HORIZONTAL_BEAM_CALCS!L/2)-0.05,(HORIZONTAL_BEAM_CALCS!L/2)+0.05)</f>
        <v>0</v>
      </c>
      <c r="E386" s="17">
        <f>(1/(([0]!E*10^9)*HORIZONTAL_BEAM_CALCS!Ix))*(B386+C386+D386)</f>
        <v>-4.1327576190923352E-6</v>
      </c>
      <c r="G386" s="4">
        <v>0.77</v>
      </c>
      <c r="H386" s="4" cm="1">
        <f t="array" ref="H386">(Distributed_Weight_INT(G386,HORIZONTAL_BEAM_CALCS!P_1,(HORIZONTAL_BEAM_CALCS!L/2)-0.05,0))</f>
        <v>-21.954034604466461</v>
      </c>
      <c r="I386" s="4" cm="1">
        <f t="array" ref="I386">Distributed_Weight_INT(G386,[0]!P_3,HORIZONTAL_BEAM_CALCS!b,(HORIZONTAL_BEAM_CALCS!L/2-0.05))</f>
        <v>0</v>
      </c>
      <c r="J386" s="4" cm="1">
        <f t="array" ref="J386">Distributed_Weight_INT(G386,HORIZONTAL_BEAM_CALCS!P_2,(HORIZONTAL_BEAM_CALCS!L/2)-0.05,(HORIZONTAL_BEAM_CALCS!L/2)+0.05)</f>
        <v>0</v>
      </c>
      <c r="K386" s="4">
        <f>(1/(([0]!E*10^9)*HORIZONTAL_BEAM_CALCS!Ix))*(H386+I386+J386)</f>
        <v>-1.0607411222336993E-6</v>
      </c>
      <c r="L386" s="13">
        <f t="shared" ref="L386:L449" si="20">K386-$K$1747/2</f>
        <v>1.1328445045198863E-5</v>
      </c>
      <c r="M386">
        <f t="shared" si="19"/>
        <v>9.3117616740945772E-6</v>
      </c>
      <c r="N386" s="17">
        <f t="shared" si="18"/>
        <v>-6.9092534651118254E-6</v>
      </c>
    </row>
    <row r="387" spans="1:14" x14ac:dyDescent="0.2">
      <c r="A387" s="4">
        <v>0.77200000000000002</v>
      </c>
      <c r="B387" s="4" cm="1">
        <f t="array" ref="B387">(Distributed_Weight(A387,HORIZONTAL_BEAM_CALCS!P_1,(HORIZONTAL_BEAM_CALCS!L/2)-0.05,0))</f>
        <v>-85.980115520948146</v>
      </c>
      <c r="C387" s="4" cm="1">
        <f t="array" ref="C387">Distributed_Weight(A387,[0]!P_3,HORIZONTAL_BEAM_CALCS!b,(HORIZONTAL_BEAM_CALCS!L/2-0.05))</f>
        <v>0</v>
      </c>
      <c r="D387" s="4" cm="1">
        <f t="array" ref="D387">Distributed_Weight(A387,HORIZONTAL_BEAM_CALCS!P_2,(HORIZONTAL_BEAM_CALCS!L/2)-0.05,(HORIZONTAL_BEAM_CALCS!L/2)+0.05)</f>
        <v>0</v>
      </c>
      <c r="E387" s="17">
        <f>(1/(([0]!E*10^9)*HORIZONTAL_BEAM_CALCS!Ix))*(B387+C387+D387)</f>
        <v>-4.1542543714911901E-6</v>
      </c>
      <c r="G387" s="4">
        <v>0.77200000000000002</v>
      </c>
      <c r="H387" s="4" cm="1">
        <f t="array" ref="H387">(Distributed_Weight_INT(G387,HORIZONTAL_BEAM_CALCS!P_1,(HORIZONTAL_BEAM_CALCS!L/2)-0.05,0))</f>
        <v>-22.125549727390656</v>
      </c>
      <c r="I387" s="4" cm="1">
        <f t="array" ref="I387">Distributed_Weight_INT(G387,[0]!P_3,HORIZONTAL_BEAM_CALCS!b,(HORIZONTAL_BEAM_CALCS!L/2-0.05))</f>
        <v>0</v>
      </c>
      <c r="J387" s="4" cm="1">
        <f t="array" ref="J387">Distributed_Weight_INT(G387,HORIZONTAL_BEAM_CALCS!P_2,(HORIZONTAL_BEAM_CALCS!L/2)-0.05,(HORIZONTAL_BEAM_CALCS!L/2)+0.05)</f>
        <v>0</v>
      </c>
      <c r="K387" s="4">
        <f>(1/(([0]!E*10^9)*HORIZONTAL_BEAM_CALCS!Ix))*(H387+I387+J387)</f>
        <v>-1.0690281249303994E-6</v>
      </c>
      <c r="L387" s="13">
        <f t="shared" si="20"/>
        <v>1.1320158042502162E-5</v>
      </c>
      <c r="M387">
        <f t="shared" si="19"/>
        <v>9.3344185641849741E-6</v>
      </c>
      <c r="N387" s="17">
        <f t="shared" ref="N387:N450" si="21">M387-MAX($M$2:$M$1747)</f>
        <v>-6.8865965750214285E-6</v>
      </c>
    </row>
    <row r="388" spans="1:14" x14ac:dyDescent="0.2">
      <c r="A388" s="4">
        <v>0.77400000000000002</v>
      </c>
      <c r="B388" s="4" cm="1">
        <f t="array" ref="B388">(Distributed_Weight(A388,HORIZONTAL_BEAM_CALCS!P_1,(HORIZONTAL_BEAM_CALCS!L/2)-0.05,0))</f>
        <v>-86.426185410728351</v>
      </c>
      <c r="C388" s="4" cm="1">
        <f t="array" ref="C388">Distributed_Weight(A388,[0]!P_3,HORIZONTAL_BEAM_CALCS!b,(HORIZONTAL_BEAM_CALCS!L/2-0.05))</f>
        <v>0</v>
      </c>
      <c r="D388" s="4" cm="1">
        <f t="array" ref="D388">Distributed_Weight(A388,HORIZONTAL_BEAM_CALCS!P_2,(HORIZONTAL_BEAM_CALCS!L/2)-0.05,(HORIZONTAL_BEAM_CALCS!L/2)+0.05)</f>
        <v>0</v>
      </c>
      <c r="E388" s="17">
        <f>(1/(([0]!E*10^9)*HORIZONTAL_BEAM_CALCS!Ix))*(B388+C388+D388)</f>
        <v>-4.1758068871906891E-6</v>
      </c>
      <c r="G388" s="4">
        <v>0.77400000000000002</v>
      </c>
      <c r="H388" s="4" cm="1">
        <f t="array" ref="H388">(Distributed_Weight_INT(G388,HORIZONTAL_BEAM_CALCS!P_1,(HORIZONTAL_BEAM_CALCS!L/2)-0.05,0))</f>
        <v>-22.297955835967915</v>
      </c>
      <c r="I388" s="4" cm="1">
        <f t="array" ref="I388">Distributed_Weight_INT(G388,[0]!P_3,HORIZONTAL_BEAM_CALCS!b,(HORIZONTAL_BEAM_CALCS!L/2-0.05))</f>
        <v>0</v>
      </c>
      <c r="J388" s="4" cm="1">
        <f t="array" ref="J388">Distributed_Weight_INT(G388,HORIZONTAL_BEAM_CALCS!P_2,(HORIZONTAL_BEAM_CALCS!L/2)-0.05,(HORIZONTAL_BEAM_CALCS!L/2)+0.05)</f>
        <v>0</v>
      </c>
      <c r="K388" s="4">
        <f>(1/(([0]!E*10^9)*HORIZONTAL_BEAM_CALCS!Ix))*(H388+I388+J388)</f>
        <v>-1.0773581768951977E-6</v>
      </c>
      <c r="L388" s="13">
        <f t="shared" si="20"/>
        <v>1.1311827990537364E-5</v>
      </c>
      <c r="M388">
        <f t="shared" si="19"/>
        <v>9.3570588802699787E-6</v>
      </c>
      <c r="N388" s="17">
        <f t="shared" si="21"/>
        <v>-6.8639562589364239E-6</v>
      </c>
    </row>
    <row r="389" spans="1:14" x14ac:dyDescent="0.2">
      <c r="A389" s="4">
        <v>0.77600000000000002</v>
      </c>
      <c r="B389" s="4" cm="1">
        <f t="array" ref="B389">(Distributed_Weight(A389,HORIZONTAL_BEAM_CALCS!P_1,(HORIZONTAL_BEAM_CALCS!L/2)-0.05,0))</f>
        <v>-86.873409427002187</v>
      </c>
      <c r="C389" s="4" cm="1">
        <f t="array" ref="C389">Distributed_Weight(A389,[0]!P_3,HORIZONTAL_BEAM_CALCS!b,(HORIZONTAL_BEAM_CALCS!L/2-0.05))</f>
        <v>0</v>
      </c>
      <c r="D389" s="4" cm="1">
        <f t="array" ref="D389">Distributed_Weight(A389,HORIZONTAL_BEAM_CALCS!P_2,(HORIZONTAL_BEAM_CALCS!L/2)-0.05,(HORIZONTAL_BEAM_CALCS!L/2)+0.05)</f>
        <v>0</v>
      </c>
      <c r="E389" s="17">
        <f>(1/(([0]!E*10^9)*HORIZONTAL_BEAM_CALCS!Ix))*(B389+C389+D389)</f>
        <v>-4.1974151661908348E-6</v>
      </c>
      <c r="G389" s="4">
        <v>0.77600000000000002</v>
      </c>
      <c r="H389" s="4" cm="1">
        <f t="array" ref="H389">(Distributed_Weight_INT(G389,HORIZONTAL_BEAM_CALCS!P_1,(HORIZONTAL_BEAM_CALCS!L/2)-0.05,0))</f>
        <v>-22.471255238451231</v>
      </c>
      <c r="I389" s="4" cm="1">
        <f t="array" ref="I389">Distributed_Weight_INT(G389,[0]!P_3,HORIZONTAL_BEAM_CALCS!b,(HORIZONTAL_BEAM_CALCS!L/2-0.05))</f>
        <v>0</v>
      </c>
      <c r="J389" s="4" cm="1">
        <f t="array" ref="J389">Distributed_Weight_INT(G389,HORIZONTAL_BEAM_CALCS!P_2,(HORIZONTAL_BEAM_CALCS!L/2)-0.05,(HORIZONTAL_BEAM_CALCS!L/2)+0.05)</f>
        <v>0</v>
      </c>
      <c r="K389" s="4">
        <f>(1/(([0]!E*10^9)*HORIZONTAL_BEAM_CALCS!Ix))*(H389+I389+J389)</f>
        <v>-1.085731389654696E-6</v>
      </c>
      <c r="L389" s="13">
        <f t="shared" si="20"/>
        <v>1.1303454777777867E-5</v>
      </c>
      <c r="M389">
        <f t="shared" si="19"/>
        <v>9.3796825362510533E-6</v>
      </c>
      <c r="N389" s="17">
        <f t="shared" si="21"/>
        <v>-6.8413326029553493E-6</v>
      </c>
    </row>
    <row r="390" spans="1:14" x14ac:dyDescent="0.2">
      <c r="A390" s="4">
        <v>0.77800000000000002</v>
      </c>
      <c r="B390" s="4" cm="1">
        <f t="array" ref="B390">(Distributed_Weight(A390,HORIZONTAL_BEAM_CALCS!P_1,(HORIZONTAL_BEAM_CALCS!L/2)-0.05,0))</f>
        <v>-87.321787569769612</v>
      </c>
      <c r="C390" s="4" cm="1">
        <f t="array" ref="C390">Distributed_Weight(A390,[0]!P_3,HORIZONTAL_BEAM_CALCS!b,(HORIZONTAL_BEAM_CALCS!L/2-0.05))</f>
        <v>0</v>
      </c>
      <c r="D390" s="4" cm="1">
        <f t="array" ref="D390">Distributed_Weight(A390,HORIZONTAL_BEAM_CALCS!P_2,(HORIZONTAL_BEAM_CALCS!L/2)-0.05,(HORIZONTAL_BEAM_CALCS!L/2)+0.05)</f>
        <v>0</v>
      </c>
      <c r="E390" s="17">
        <f>(1/(([0]!E*10^9)*HORIZONTAL_BEAM_CALCS!Ix))*(B390+C390+D390)</f>
        <v>-4.2190792084916255E-6</v>
      </c>
      <c r="G390" s="4">
        <v>0.77800000000000002</v>
      </c>
      <c r="H390" s="4" cm="1">
        <f t="array" ref="H390">(Distributed_Weight_INT(G390,HORIZONTAL_BEAM_CALCS!P_1,(HORIZONTAL_BEAM_CALCS!L/2)-0.05,0))</f>
        <v>-22.645450243093588</v>
      </c>
      <c r="I390" s="4" cm="1">
        <f t="array" ref="I390">Distributed_Weight_INT(G390,[0]!P_3,HORIZONTAL_BEAM_CALCS!b,(HORIZONTAL_BEAM_CALCS!L/2-0.05))</f>
        <v>0</v>
      </c>
      <c r="J390" s="4" cm="1">
        <f t="array" ref="J390">Distributed_Weight_INT(G390,HORIZONTAL_BEAM_CALCS!P_2,(HORIZONTAL_BEAM_CALCS!L/2)-0.05,(HORIZONTAL_BEAM_CALCS!L/2)+0.05)</f>
        <v>0</v>
      </c>
      <c r="K390" s="4">
        <f>(1/(([0]!E*10^9)*HORIZONTAL_BEAM_CALCS!Ix))*(H390+I390+J390)</f>
        <v>-1.0941478747354951E-6</v>
      </c>
      <c r="L390" s="13">
        <f t="shared" si="20"/>
        <v>1.1295038292697066E-5</v>
      </c>
      <c r="M390">
        <f t="shared" si="19"/>
        <v>9.4022894458066095E-6</v>
      </c>
      <c r="N390" s="17">
        <f t="shared" si="21"/>
        <v>-6.8187256933997932E-6</v>
      </c>
    </row>
    <row r="391" spans="1:14" x14ac:dyDescent="0.2">
      <c r="A391" s="4">
        <v>0.78</v>
      </c>
      <c r="B391" s="4" cm="1">
        <f t="array" ref="B391">(Distributed_Weight(A391,HORIZONTAL_BEAM_CALCS!P_1,(HORIZONTAL_BEAM_CALCS!L/2)-0.05,0))</f>
        <v>-87.771319839030667</v>
      </c>
      <c r="C391" s="4" cm="1">
        <f t="array" ref="C391">Distributed_Weight(A391,[0]!P_3,HORIZONTAL_BEAM_CALCS!b,(HORIZONTAL_BEAM_CALCS!L/2-0.05))</f>
        <v>0</v>
      </c>
      <c r="D391" s="4" cm="1">
        <f t="array" ref="D391">Distributed_Weight(A391,HORIZONTAL_BEAM_CALCS!P_2,(HORIZONTAL_BEAM_CALCS!L/2)-0.05,(HORIZONTAL_BEAM_CALCS!L/2)+0.05)</f>
        <v>0</v>
      </c>
      <c r="E391" s="17">
        <f>(1/(([0]!E*10^9)*HORIZONTAL_BEAM_CALCS!Ix))*(B391+C391+D391)</f>
        <v>-4.2407990140930628E-6</v>
      </c>
      <c r="G391" s="4">
        <v>0.78</v>
      </c>
      <c r="H391" s="4" cm="1">
        <f t="array" ref="H391">(Distributed_Weight_INT(G391,HORIZONTAL_BEAM_CALCS!P_1,(HORIZONTAL_BEAM_CALCS!L/2)-0.05,0))</f>
        <v>-22.82054315814797</v>
      </c>
      <c r="I391" s="4" cm="1">
        <f t="array" ref="I391">Distributed_Weight_INT(G391,[0]!P_3,HORIZONTAL_BEAM_CALCS!b,(HORIZONTAL_BEAM_CALCS!L/2-0.05))</f>
        <v>0</v>
      </c>
      <c r="J391" s="4" cm="1">
        <f t="array" ref="J391">Distributed_Weight_INT(G391,HORIZONTAL_BEAM_CALCS!P_2,(HORIZONTAL_BEAM_CALCS!L/2)-0.05,(HORIZONTAL_BEAM_CALCS!L/2)+0.05)</f>
        <v>0</v>
      </c>
      <c r="K391" s="4">
        <f>(1/(([0]!E*10^9)*HORIZONTAL_BEAM_CALCS!Ix))*(H391+I391+J391)</f>
        <v>-1.1026077436641961E-6</v>
      </c>
      <c r="L391" s="13">
        <f t="shared" si="20"/>
        <v>1.1286578423768365E-5</v>
      </c>
      <c r="M391">
        <f t="shared" si="19"/>
        <v>9.4248795223920028E-6</v>
      </c>
      <c r="N391" s="17">
        <f t="shared" si="21"/>
        <v>-6.7961356168143998E-6</v>
      </c>
    </row>
    <row r="392" spans="1:14" x14ac:dyDescent="0.2">
      <c r="A392" s="4">
        <v>0.78200000000000003</v>
      </c>
      <c r="B392" s="4" cm="1">
        <f t="array" ref="B392">(Distributed_Weight(A392,HORIZONTAL_BEAM_CALCS!P_1,(HORIZONTAL_BEAM_CALCS!L/2)-0.05,0))</f>
        <v>-88.222006234785312</v>
      </c>
      <c r="C392" s="4" cm="1">
        <f t="array" ref="C392">Distributed_Weight(A392,[0]!P_3,HORIZONTAL_BEAM_CALCS!b,(HORIZONTAL_BEAM_CALCS!L/2-0.05))</f>
        <v>0</v>
      </c>
      <c r="D392" s="4" cm="1">
        <f t="array" ref="D392">Distributed_Weight(A392,HORIZONTAL_BEAM_CALCS!P_2,(HORIZONTAL_BEAM_CALCS!L/2)-0.05,(HORIZONTAL_BEAM_CALCS!L/2)+0.05)</f>
        <v>0</v>
      </c>
      <c r="E392" s="17">
        <f>(1/(([0]!E*10^9)*HORIZONTAL_BEAM_CALCS!Ix))*(B392+C392+D392)</f>
        <v>-4.2625745829951443E-6</v>
      </c>
      <c r="G392" s="4">
        <v>0.78200000000000003</v>
      </c>
      <c r="H392" s="4" cm="1">
        <f t="array" ref="H392">(Distributed_Weight_INT(G392,HORIZONTAL_BEAM_CALCS!P_1,(HORIZONTAL_BEAM_CALCS!L/2)-0.05,0))</f>
        <v>-22.996536291867372</v>
      </c>
      <c r="I392" s="4" cm="1">
        <f t="array" ref="I392">Distributed_Weight_INT(G392,[0]!P_3,HORIZONTAL_BEAM_CALCS!b,(HORIZONTAL_BEAM_CALCS!L/2-0.05))</f>
        <v>0</v>
      </c>
      <c r="J392" s="4" cm="1">
        <f t="array" ref="J392">Distributed_Weight_INT(G392,HORIZONTAL_BEAM_CALCS!P_2,(HORIZONTAL_BEAM_CALCS!L/2)-0.05,(HORIZONTAL_BEAM_CALCS!L/2)+0.05)</f>
        <v>0</v>
      </c>
      <c r="K392" s="4">
        <f>(1/(([0]!E*10^9)*HORIZONTAL_BEAM_CALCS!Ix))*(H392+I392+J392)</f>
        <v>-1.111111107967401E-6</v>
      </c>
      <c r="L392" s="13">
        <f t="shared" si="20"/>
        <v>1.1278075059465162E-5</v>
      </c>
      <c r="M392">
        <f t="shared" si="19"/>
        <v>9.4474526792395398E-6</v>
      </c>
      <c r="N392" s="17">
        <f t="shared" si="21"/>
        <v>-6.7735624599668628E-6</v>
      </c>
    </row>
    <row r="393" spans="1:14" x14ac:dyDescent="0.2">
      <c r="A393" s="4">
        <v>0.78400000000000003</v>
      </c>
      <c r="B393" s="4" cm="1">
        <f t="array" ref="B393">(Distributed_Weight(A393,HORIZONTAL_BEAM_CALCS!P_1,(HORIZONTAL_BEAM_CALCS!L/2)-0.05,0))</f>
        <v>-88.673846757033587</v>
      </c>
      <c r="C393" s="4" cm="1">
        <f t="array" ref="C393">Distributed_Weight(A393,[0]!P_3,HORIZONTAL_BEAM_CALCS!b,(HORIZONTAL_BEAM_CALCS!L/2-0.05))</f>
        <v>0</v>
      </c>
      <c r="D393" s="4" cm="1">
        <f t="array" ref="D393">Distributed_Weight(A393,HORIZONTAL_BEAM_CALCS!P_2,(HORIZONTAL_BEAM_CALCS!L/2)-0.05,(HORIZONTAL_BEAM_CALCS!L/2)+0.05)</f>
        <v>0</v>
      </c>
      <c r="E393" s="17">
        <f>(1/(([0]!E*10^9)*HORIZONTAL_BEAM_CALCS!Ix))*(B393+C393+D393)</f>
        <v>-4.2844059151978724E-6</v>
      </c>
      <c r="G393" s="4">
        <v>0.78400000000000003</v>
      </c>
      <c r="H393" s="4" cm="1">
        <f t="array" ref="H393">(Distributed_Weight_INT(G393,HORIZONTAL_BEAM_CALCS!P_1,(HORIZONTAL_BEAM_CALCS!L/2)-0.05,0))</f>
        <v>-23.173431952504775</v>
      </c>
      <c r="I393" s="4" cm="1">
        <f t="array" ref="I393">Distributed_Weight_INT(G393,[0]!P_3,HORIZONTAL_BEAM_CALCS!b,(HORIZONTAL_BEAM_CALCS!L/2-0.05))</f>
        <v>0</v>
      </c>
      <c r="J393" s="4" cm="1">
        <f t="array" ref="J393">Distributed_Weight_INT(G393,HORIZONTAL_BEAM_CALCS!P_2,(HORIZONTAL_BEAM_CALCS!L/2)-0.05,(HORIZONTAL_BEAM_CALCS!L/2)+0.05)</f>
        <v>0</v>
      </c>
      <c r="K393" s="4">
        <f>(1/(([0]!E*10^9)*HORIZONTAL_BEAM_CALCS!Ix))*(H393+I393+J393)</f>
        <v>-1.1196580791717104E-6</v>
      </c>
      <c r="L393" s="13">
        <f t="shared" si="20"/>
        <v>1.1269528088260851E-5</v>
      </c>
      <c r="M393">
        <f t="shared" si="19"/>
        <v>9.4700088293584708E-6</v>
      </c>
      <c r="N393" s="17">
        <f t="shared" si="21"/>
        <v>-6.7510063098479318E-6</v>
      </c>
    </row>
    <row r="394" spans="1:14" x14ac:dyDescent="0.2">
      <c r="A394" s="4">
        <v>0.78600000000000003</v>
      </c>
      <c r="B394" s="4" cm="1">
        <f t="array" ref="B394">(Distributed_Weight(A394,HORIZONTAL_BEAM_CALCS!P_1,(HORIZONTAL_BEAM_CALCS!L/2)-0.05,0))</f>
        <v>-89.126841405775451</v>
      </c>
      <c r="C394" s="4" cm="1">
        <f t="array" ref="C394">Distributed_Weight(A394,[0]!P_3,HORIZONTAL_BEAM_CALCS!b,(HORIZONTAL_BEAM_CALCS!L/2-0.05))</f>
        <v>0</v>
      </c>
      <c r="D394" s="4" cm="1">
        <f t="array" ref="D394">Distributed_Weight(A394,HORIZONTAL_BEAM_CALCS!P_2,(HORIZONTAL_BEAM_CALCS!L/2)-0.05,(HORIZONTAL_BEAM_CALCS!L/2)+0.05)</f>
        <v>0</v>
      </c>
      <c r="E394" s="17">
        <f>(1/(([0]!E*10^9)*HORIZONTAL_BEAM_CALCS!Ix))*(B394+C394+D394)</f>
        <v>-4.3062930107012455E-6</v>
      </c>
      <c r="G394" s="4">
        <v>0.78600000000000003</v>
      </c>
      <c r="H394" s="4" cm="1">
        <f t="array" ref="H394">(Distributed_Weight_INT(G394,HORIZONTAL_BEAM_CALCS!P_1,(HORIZONTAL_BEAM_CALCS!L/2)-0.05,0))</f>
        <v>-23.351232448313169</v>
      </c>
      <c r="I394" s="4" cm="1">
        <f t="array" ref="I394">Distributed_Weight_INT(G394,[0]!P_3,HORIZONTAL_BEAM_CALCS!b,(HORIZONTAL_BEAM_CALCS!L/2-0.05))</f>
        <v>0</v>
      </c>
      <c r="J394" s="4" cm="1">
        <f t="array" ref="J394">Distributed_Weight_INT(G394,HORIZONTAL_BEAM_CALCS!P_2,(HORIZONTAL_BEAM_CALCS!L/2)-0.05,(HORIZONTAL_BEAM_CALCS!L/2)+0.05)</f>
        <v>0</v>
      </c>
      <c r="K394" s="4">
        <f>(1/(([0]!E*10^9)*HORIZONTAL_BEAM_CALCS!Ix))*(H394+I394+J394)</f>
        <v>-1.1282487688037262E-6</v>
      </c>
      <c r="L394" s="13">
        <f t="shared" si="20"/>
        <v>1.1260937398628837E-5</v>
      </c>
      <c r="M394">
        <f t="shared" si="19"/>
        <v>9.4925478855349921E-6</v>
      </c>
      <c r="N394" s="17">
        <f t="shared" si="21"/>
        <v>-6.7284672536714106E-6</v>
      </c>
    </row>
    <row r="395" spans="1:14" x14ac:dyDescent="0.2">
      <c r="A395" s="4">
        <v>0.78800000000000003</v>
      </c>
      <c r="B395" s="4" cm="1">
        <f t="array" ref="B395">(Distributed_Weight(A395,HORIZONTAL_BEAM_CALCS!P_1,(HORIZONTAL_BEAM_CALCS!L/2)-0.05,0))</f>
        <v>-89.580990181010932</v>
      </c>
      <c r="C395" s="4" cm="1">
        <f t="array" ref="C395">Distributed_Weight(A395,[0]!P_3,HORIZONTAL_BEAM_CALCS!b,(HORIZONTAL_BEAM_CALCS!L/2-0.05))</f>
        <v>0</v>
      </c>
      <c r="D395" s="4" cm="1">
        <f t="array" ref="D395">Distributed_Weight(A395,HORIZONTAL_BEAM_CALCS!P_2,(HORIZONTAL_BEAM_CALCS!L/2)-0.05,(HORIZONTAL_BEAM_CALCS!L/2)+0.05)</f>
        <v>0</v>
      </c>
      <c r="E395" s="17">
        <f>(1/(([0]!E*10^9)*HORIZONTAL_BEAM_CALCS!Ix))*(B395+C395+D395)</f>
        <v>-4.3282358695052635E-6</v>
      </c>
      <c r="G395" s="4">
        <v>0.78800000000000003</v>
      </c>
      <c r="H395" s="4" cm="1">
        <f t="array" ref="H395">(Distributed_Weight_INT(G395,HORIZONTAL_BEAM_CALCS!P_1,(HORIZONTAL_BEAM_CALCS!L/2)-0.05,0))</f>
        <v>-23.52994008754554</v>
      </c>
      <c r="I395" s="4" cm="1">
        <f t="array" ref="I395">Distributed_Weight_INT(G395,[0]!P_3,HORIZONTAL_BEAM_CALCS!b,(HORIZONTAL_BEAM_CALCS!L/2-0.05))</f>
        <v>0</v>
      </c>
      <c r="J395" s="4" cm="1">
        <f t="array" ref="J395">Distributed_Weight_INT(G395,HORIZONTAL_BEAM_CALCS!P_2,(HORIZONTAL_BEAM_CALCS!L/2)-0.05,(HORIZONTAL_BEAM_CALCS!L/2)+0.05)</f>
        <v>0</v>
      </c>
      <c r="K395" s="4">
        <f>(1/(([0]!E*10^9)*HORIZONTAL_BEAM_CALCS!Ix))*(H395+I395+J395)</f>
        <v>-1.1368832883900494E-6</v>
      </c>
      <c r="L395" s="13">
        <f t="shared" si="20"/>
        <v>1.1252302879042513E-5</v>
      </c>
      <c r="M395">
        <f t="shared" si="19"/>
        <v>9.5150697603322505E-6</v>
      </c>
      <c r="N395" s="17">
        <f t="shared" si="21"/>
        <v>-6.7059453788741521E-6</v>
      </c>
    </row>
    <row r="396" spans="1:14" x14ac:dyDescent="0.2">
      <c r="A396" s="4">
        <v>0.79</v>
      </c>
      <c r="B396" s="4" cm="1">
        <f t="array" ref="B396">(Distributed_Weight(A396,HORIZONTAL_BEAM_CALCS!P_1,(HORIZONTAL_BEAM_CALCS!L/2)-0.05,0))</f>
        <v>-90.036293082740045</v>
      </c>
      <c r="C396" s="4" cm="1">
        <f t="array" ref="C396">Distributed_Weight(A396,[0]!P_3,HORIZONTAL_BEAM_CALCS!b,(HORIZONTAL_BEAM_CALCS!L/2-0.05))</f>
        <v>0</v>
      </c>
      <c r="D396" s="4" cm="1">
        <f t="array" ref="D396">Distributed_Weight(A396,HORIZONTAL_BEAM_CALCS!P_2,(HORIZONTAL_BEAM_CALCS!L/2)-0.05,(HORIZONTAL_BEAM_CALCS!L/2)+0.05)</f>
        <v>0</v>
      </c>
      <c r="E396" s="17">
        <f>(1/(([0]!E*10^9)*HORIZONTAL_BEAM_CALCS!Ix))*(B396+C396+D396)</f>
        <v>-4.3502344916099291E-6</v>
      </c>
      <c r="G396" s="4">
        <v>0.79</v>
      </c>
      <c r="H396" s="4" cm="1">
        <f t="array" ref="H396">(Distributed_Weight_INT(G396,HORIZONTAL_BEAM_CALCS!P_1,(HORIZONTAL_BEAM_CALCS!L/2)-0.05,0))</f>
        <v>-23.709557178454876</v>
      </c>
      <c r="I396" s="4" cm="1">
        <f t="array" ref="I396">Distributed_Weight_INT(G396,[0]!P_3,HORIZONTAL_BEAM_CALCS!b,(HORIZONTAL_BEAM_CALCS!L/2-0.05))</f>
        <v>0</v>
      </c>
      <c r="J396" s="4" cm="1">
        <f t="array" ref="J396">Distributed_Weight_INT(G396,HORIZONTAL_BEAM_CALCS!P_2,(HORIZONTAL_BEAM_CALCS!L/2)-0.05,(HORIZONTAL_BEAM_CALCS!L/2)+0.05)</f>
        <v>0</v>
      </c>
      <c r="K396" s="4">
        <f>(1/(([0]!E*10^9)*HORIZONTAL_BEAM_CALCS!Ix))*(H396+I396+J396)</f>
        <v>-1.145561749457281E-6</v>
      </c>
      <c r="L396" s="13">
        <f t="shared" si="20"/>
        <v>1.1243624417975282E-5</v>
      </c>
      <c r="M396">
        <f t="shared" si="19"/>
        <v>9.5375743660903356E-6</v>
      </c>
      <c r="N396" s="17">
        <f t="shared" si="21"/>
        <v>-6.683440773116067E-6</v>
      </c>
    </row>
    <row r="397" spans="1:14" x14ac:dyDescent="0.2">
      <c r="A397" s="4">
        <v>0.79200000000000004</v>
      </c>
      <c r="B397" s="4" cm="1">
        <f t="array" ref="B397">(Distributed_Weight(A397,HORIZONTAL_BEAM_CALCS!P_1,(HORIZONTAL_BEAM_CALCS!L/2)-0.05,0))</f>
        <v>-90.492750110962731</v>
      </c>
      <c r="C397" s="4" cm="1">
        <f t="array" ref="C397">Distributed_Weight(A397,[0]!P_3,HORIZONTAL_BEAM_CALCS!b,(HORIZONTAL_BEAM_CALCS!L/2-0.05))</f>
        <v>0</v>
      </c>
      <c r="D397" s="4" cm="1">
        <f t="array" ref="D397">Distributed_Weight(A397,HORIZONTAL_BEAM_CALCS!P_2,(HORIZONTAL_BEAM_CALCS!L/2)-0.05,(HORIZONTAL_BEAM_CALCS!L/2)+0.05)</f>
        <v>0</v>
      </c>
      <c r="E397" s="17">
        <f>(1/(([0]!E*10^9)*HORIZONTAL_BEAM_CALCS!Ix))*(B397+C397+D397)</f>
        <v>-4.372288877015238E-6</v>
      </c>
      <c r="G397" s="4">
        <v>0.79200000000000004</v>
      </c>
      <c r="H397" s="4" cm="1">
        <f t="array" ref="H397">(Distributed_Weight_INT(G397,HORIZONTAL_BEAM_CALCS!P_1,(HORIZONTAL_BEAM_CALCS!L/2)-0.05,0))</f>
        <v>-23.890086029294164</v>
      </c>
      <c r="I397" s="4" cm="1">
        <f t="array" ref="I397">Distributed_Weight_INT(G397,[0]!P_3,HORIZONTAL_BEAM_CALCS!b,(HORIZONTAL_BEAM_CALCS!L/2-0.05))</f>
        <v>0</v>
      </c>
      <c r="J397" s="4" cm="1">
        <f t="array" ref="J397">Distributed_Weight_INT(G397,HORIZONTAL_BEAM_CALCS!P_2,(HORIZONTAL_BEAM_CALCS!L/2)-0.05,(HORIZONTAL_BEAM_CALCS!L/2)+0.05)</f>
        <v>0</v>
      </c>
      <c r="K397" s="4">
        <f>(1/(([0]!E*10^9)*HORIZONTAL_BEAM_CALCS!Ix))*(H397+I397+J397)</f>
        <v>-1.1542842635320228E-6</v>
      </c>
      <c r="L397" s="13">
        <f t="shared" si="20"/>
        <v>1.123490190390054E-5</v>
      </c>
      <c r="M397">
        <f t="shared" si="19"/>
        <v>9.5600616149262856E-6</v>
      </c>
      <c r="N397" s="17">
        <f t="shared" si="21"/>
        <v>-6.660953524280117E-6</v>
      </c>
    </row>
    <row r="398" spans="1:14" x14ac:dyDescent="0.2">
      <c r="A398" s="4">
        <v>0.79400000000000004</v>
      </c>
      <c r="B398" s="4" cm="1">
        <f t="array" ref="B398">(Distributed_Weight(A398,HORIZONTAL_BEAM_CALCS!P_1,(HORIZONTAL_BEAM_CALCS!L/2)-0.05,0))</f>
        <v>-90.950361265679064</v>
      </c>
      <c r="C398" s="4" cm="1">
        <f t="array" ref="C398">Distributed_Weight(A398,[0]!P_3,HORIZONTAL_BEAM_CALCS!b,(HORIZONTAL_BEAM_CALCS!L/2-0.05))</f>
        <v>0</v>
      </c>
      <c r="D398" s="4" cm="1">
        <f t="array" ref="D398">Distributed_Weight(A398,HORIZONTAL_BEAM_CALCS!P_2,(HORIZONTAL_BEAM_CALCS!L/2)-0.05,(HORIZONTAL_BEAM_CALCS!L/2)+0.05)</f>
        <v>0</v>
      </c>
      <c r="E398" s="17">
        <f>(1/(([0]!E*10^9)*HORIZONTAL_BEAM_CALCS!Ix))*(B398+C398+D398)</f>
        <v>-4.3943990257211935E-6</v>
      </c>
      <c r="G398" s="4">
        <v>0.79400000000000004</v>
      </c>
      <c r="H398" s="4" cm="1">
        <f t="array" ref="H398">(Distributed_Weight_INT(G398,HORIZONTAL_BEAM_CALCS!P_1,(HORIZONTAL_BEAM_CALCS!L/2)-0.05,0))</f>
        <v>-24.071528948316391</v>
      </c>
      <c r="I398" s="4" cm="1">
        <f t="array" ref="I398">Distributed_Weight_INT(G398,[0]!P_3,HORIZONTAL_BEAM_CALCS!b,(HORIZONTAL_BEAM_CALCS!L/2-0.05))</f>
        <v>0</v>
      </c>
      <c r="J398" s="4" cm="1">
        <f t="array" ref="J398">Distributed_Weight_INT(G398,HORIZONTAL_BEAM_CALCS!P_2,(HORIZONTAL_BEAM_CALCS!L/2)-0.05,(HORIZONTAL_BEAM_CALCS!L/2)+0.05)</f>
        <v>0</v>
      </c>
      <c r="K398" s="4">
        <f>(1/(([0]!E*10^9)*HORIZONTAL_BEAM_CALCS!Ix))*(H398+I398+J398)</f>
        <v>-1.1630509421408758E-6</v>
      </c>
      <c r="L398" s="13">
        <f t="shared" si="20"/>
        <v>1.1226135225291687E-5</v>
      </c>
      <c r="M398">
        <f t="shared" si="19"/>
        <v>9.5825314187340866E-6</v>
      </c>
      <c r="N398" s="17">
        <f t="shared" si="21"/>
        <v>-6.638483720472316E-6</v>
      </c>
    </row>
    <row r="399" spans="1:14" x14ac:dyDescent="0.2">
      <c r="A399" s="4">
        <v>0.79600000000000004</v>
      </c>
      <c r="B399" s="4" cm="1">
        <f t="array" ref="B399">(Distributed_Weight(A399,HORIZONTAL_BEAM_CALCS!P_1,(HORIZONTAL_BEAM_CALCS!L/2)-0.05,0))</f>
        <v>-91.40912654688897</v>
      </c>
      <c r="C399" s="4" cm="1">
        <f t="array" ref="C399">Distributed_Weight(A399,[0]!P_3,HORIZONTAL_BEAM_CALCS!b,(HORIZONTAL_BEAM_CALCS!L/2-0.05))</f>
        <v>0</v>
      </c>
      <c r="D399" s="4" cm="1">
        <f t="array" ref="D399">Distributed_Weight(A399,HORIZONTAL_BEAM_CALCS!P_2,(HORIZONTAL_BEAM_CALCS!L/2)-0.05,(HORIZONTAL_BEAM_CALCS!L/2)+0.05)</f>
        <v>0</v>
      </c>
      <c r="E399" s="17">
        <f>(1/(([0]!E*10^9)*HORIZONTAL_BEAM_CALCS!Ix))*(B399+C399+D399)</f>
        <v>-4.416564937727794E-6</v>
      </c>
      <c r="G399" s="4">
        <v>0.79600000000000004</v>
      </c>
      <c r="H399" s="4" cm="1">
        <f t="array" ref="H399">(Distributed_Weight_INT(G399,HORIZONTAL_BEAM_CALCS!P_1,(HORIZONTAL_BEAM_CALCS!L/2)-0.05,0))</f>
        <v>-24.253888243774544</v>
      </c>
      <c r="I399" s="4" cm="1">
        <f t="array" ref="I399">Distributed_Weight_INT(G399,[0]!P_3,HORIZONTAL_BEAM_CALCS!b,(HORIZONTAL_BEAM_CALCS!L/2-0.05))</f>
        <v>0</v>
      </c>
      <c r="J399" s="4" cm="1">
        <f t="array" ref="J399">Distributed_Weight_INT(G399,HORIZONTAL_BEAM_CALCS!P_2,(HORIZONTAL_BEAM_CALCS!L/2)-0.05,(HORIZONTAL_BEAM_CALCS!L/2)+0.05)</f>
        <v>0</v>
      </c>
      <c r="K399" s="4">
        <f>(1/(([0]!E*10^9)*HORIZONTAL_BEAM_CALCS!Ix))*(H399+I399+J399)</f>
        <v>-1.1718618968104416E-6</v>
      </c>
      <c r="L399" s="13">
        <f t="shared" si="20"/>
        <v>1.1217324270622121E-5</v>
      </c>
      <c r="M399">
        <f t="shared" si="19"/>
        <v>9.6049836891846701E-6</v>
      </c>
      <c r="N399" s="17">
        <f t="shared" si="21"/>
        <v>-6.6160314500217325E-6</v>
      </c>
    </row>
    <row r="400" spans="1:14" x14ac:dyDescent="0.2">
      <c r="A400" s="4">
        <v>0.79800000000000004</v>
      </c>
      <c r="B400" s="4" cm="1">
        <f t="array" ref="B400">(Distributed_Weight(A400,HORIZONTAL_BEAM_CALCS!P_1,(HORIZONTAL_BEAM_CALCS!L/2)-0.05,0))</f>
        <v>-91.869045954592508</v>
      </c>
      <c r="C400" s="4" cm="1">
        <f t="array" ref="C400">Distributed_Weight(A400,[0]!P_3,HORIZONTAL_BEAM_CALCS!b,(HORIZONTAL_BEAM_CALCS!L/2-0.05))</f>
        <v>0</v>
      </c>
      <c r="D400" s="4" cm="1">
        <f t="array" ref="D400">Distributed_Weight(A400,HORIZONTAL_BEAM_CALCS!P_2,(HORIZONTAL_BEAM_CALCS!L/2)-0.05,(HORIZONTAL_BEAM_CALCS!L/2)+0.05)</f>
        <v>0</v>
      </c>
      <c r="E400" s="17">
        <f>(1/(([0]!E*10^9)*HORIZONTAL_BEAM_CALCS!Ix))*(B400+C400+D400)</f>
        <v>-4.4387866130350403E-6</v>
      </c>
      <c r="G400" s="4">
        <v>0.79800000000000004</v>
      </c>
      <c r="H400" s="4" cm="1">
        <f t="array" ref="H400">(Distributed_Weight_INT(G400,HORIZONTAL_BEAM_CALCS!P_1,(HORIZONTAL_BEAM_CALCS!L/2)-0.05,0))</f>
        <v>-24.437166223921611</v>
      </c>
      <c r="I400" s="4" cm="1">
        <f t="array" ref="I400">Distributed_Weight_INT(G400,[0]!P_3,HORIZONTAL_BEAM_CALCS!b,(HORIZONTAL_BEAM_CALCS!L/2-0.05))</f>
        <v>0</v>
      </c>
      <c r="J400" s="4" cm="1">
        <f t="array" ref="J400">Distributed_Weight_INT(G400,HORIZONTAL_BEAM_CALCS!P_2,(HORIZONTAL_BEAM_CALCS!L/2)-0.05,(HORIZONTAL_BEAM_CALCS!L/2)+0.05)</f>
        <v>0</v>
      </c>
      <c r="K400" s="4">
        <f>(1/(([0]!E*10^9)*HORIZONTAL_BEAM_CALCS!Ix))*(H400+I400+J400)</f>
        <v>-1.1807172390673208E-6</v>
      </c>
      <c r="L400" s="13">
        <f t="shared" si="20"/>
        <v>1.1208468928365241E-5</v>
      </c>
      <c r="M400">
        <f t="shared" si="19"/>
        <v>9.6274183377259151E-6</v>
      </c>
      <c r="N400" s="17">
        <f t="shared" si="21"/>
        <v>-6.5935968014804875E-6</v>
      </c>
    </row>
    <row r="401" spans="1:14" x14ac:dyDescent="0.2">
      <c r="A401" s="4">
        <v>0.8</v>
      </c>
      <c r="B401" s="4" cm="1">
        <f t="array" ref="B401">(Distributed_Weight(A401,HORIZONTAL_BEAM_CALCS!P_1,(HORIZONTAL_BEAM_CALCS!L/2)-0.05,0))</f>
        <v>-92.330119488789663</v>
      </c>
      <c r="C401" s="4" cm="1">
        <f t="array" ref="C401">Distributed_Weight(A401,[0]!P_3,HORIZONTAL_BEAM_CALCS!b,(HORIZONTAL_BEAM_CALCS!L/2-0.05))</f>
        <v>0</v>
      </c>
      <c r="D401" s="4" cm="1">
        <f t="array" ref="D401">Distributed_Weight(A401,HORIZONTAL_BEAM_CALCS!P_2,(HORIZONTAL_BEAM_CALCS!L/2)-0.05,(HORIZONTAL_BEAM_CALCS!L/2)+0.05)</f>
        <v>0</v>
      </c>
      <c r="E401" s="17">
        <f>(1/(([0]!E*10^9)*HORIZONTAL_BEAM_CALCS!Ix))*(B401+C401+D401)</f>
        <v>-4.4610640516429324E-6</v>
      </c>
      <c r="G401" s="4">
        <v>0.8</v>
      </c>
      <c r="H401" s="4" cm="1">
        <f t="array" ref="H401">(Distributed_Weight_INT(G401,HORIZONTAL_BEAM_CALCS!P_1,(HORIZONTAL_BEAM_CALCS!L/2)-0.05,0))</f>
        <v>-24.621365197010576</v>
      </c>
      <c r="I401" s="4" cm="1">
        <f t="array" ref="I401">Distributed_Weight_INT(G401,[0]!P_3,HORIZONTAL_BEAM_CALCS!b,(HORIZONTAL_BEAM_CALCS!L/2-0.05))</f>
        <v>0</v>
      </c>
      <c r="J401" s="4" cm="1">
        <f t="array" ref="J401">Distributed_Weight_INT(G401,HORIZONTAL_BEAM_CALCS!P_2,(HORIZONTAL_BEAM_CALCS!L/2)-0.05,(HORIZONTAL_BEAM_CALCS!L/2)+0.05)</f>
        <v>0</v>
      </c>
      <c r="K401" s="4">
        <f>(1/(([0]!E*10^9)*HORIZONTAL_BEAM_CALCS!Ix))*(H401+I401+J401)</f>
        <v>-1.1896170804381154E-6</v>
      </c>
      <c r="L401" s="13">
        <f t="shared" si="20"/>
        <v>1.1199569086994447E-5</v>
      </c>
      <c r="M401">
        <f t="shared" si="19"/>
        <v>9.6498352755826448E-6</v>
      </c>
      <c r="N401" s="17">
        <f t="shared" si="21"/>
        <v>-6.5711798636237578E-6</v>
      </c>
    </row>
    <row r="402" spans="1:14" x14ac:dyDescent="0.2">
      <c r="A402" s="4">
        <v>0.80200000000000005</v>
      </c>
      <c r="B402" s="4" cm="1">
        <f t="array" ref="B402">(Distributed_Weight(A402,HORIZONTAL_BEAM_CALCS!P_1,(HORIZONTAL_BEAM_CALCS!L/2)-0.05,0))</f>
        <v>-92.792347149480406</v>
      </c>
      <c r="C402" s="4" cm="1">
        <f t="array" ref="C402">Distributed_Weight(A402,[0]!P_3,HORIZONTAL_BEAM_CALCS!b,(HORIZONTAL_BEAM_CALCS!L/2-0.05))</f>
        <v>0</v>
      </c>
      <c r="D402" s="4" cm="1">
        <f t="array" ref="D402">Distributed_Weight(A402,HORIZONTAL_BEAM_CALCS!P_2,(HORIZONTAL_BEAM_CALCS!L/2)-0.05,(HORIZONTAL_BEAM_CALCS!L/2)+0.05)</f>
        <v>0</v>
      </c>
      <c r="E402" s="17">
        <f>(1/(([0]!E*10^9)*HORIZONTAL_BEAM_CALCS!Ix))*(B402+C402+D402)</f>
        <v>-4.4833972535514695E-6</v>
      </c>
      <c r="G402" s="4">
        <v>0.80200000000000005</v>
      </c>
      <c r="H402" s="4" cm="1">
        <f t="array" ref="H402">(Distributed_Weight_INT(G402,HORIZONTAL_BEAM_CALCS!P_1,(HORIZONTAL_BEAM_CALCS!L/2)-0.05,0))</f>
        <v>-24.806487471294432</v>
      </c>
      <c r="I402" s="4" cm="1">
        <f t="array" ref="I402">Distributed_Weight_INT(G402,[0]!P_3,HORIZONTAL_BEAM_CALCS!b,(HORIZONTAL_BEAM_CALCS!L/2-0.05))</f>
        <v>0</v>
      </c>
      <c r="J402" s="4" cm="1">
        <f t="array" ref="J402">Distributed_Weight_INT(G402,HORIZONTAL_BEAM_CALCS!P_2,(HORIZONTAL_BEAM_CALCS!L/2)-0.05,(HORIZONTAL_BEAM_CALCS!L/2)+0.05)</f>
        <v>0</v>
      </c>
      <c r="K402" s="4">
        <f>(1/(([0]!E*10^9)*HORIZONTAL_BEAM_CALCS!Ix))*(H402+I402+J402)</f>
        <v>-1.1985615324494264E-6</v>
      </c>
      <c r="L402" s="13">
        <f t="shared" si="20"/>
        <v>1.1190624634983136E-5</v>
      </c>
      <c r="M402">
        <f t="shared" si="19"/>
        <v>9.6722344137566331E-6</v>
      </c>
      <c r="N402" s="17">
        <f t="shared" si="21"/>
        <v>-6.5487807254497696E-6</v>
      </c>
    </row>
    <row r="403" spans="1:14" x14ac:dyDescent="0.2">
      <c r="A403" s="4">
        <v>0.80400000000000005</v>
      </c>
      <c r="B403" s="4" cm="1">
        <f t="array" ref="B403">(Distributed_Weight(A403,HORIZONTAL_BEAM_CALCS!P_1,(HORIZONTAL_BEAM_CALCS!L/2)-0.05,0))</f>
        <v>-93.255728936664767</v>
      </c>
      <c r="C403" s="4" cm="1">
        <f t="array" ref="C403">Distributed_Weight(A403,[0]!P_3,HORIZONTAL_BEAM_CALCS!b,(HORIZONTAL_BEAM_CALCS!L/2-0.05))</f>
        <v>0</v>
      </c>
      <c r="D403" s="4" cm="1">
        <f t="array" ref="D403">Distributed_Weight(A403,HORIZONTAL_BEAM_CALCS!P_2,(HORIZONTAL_BEAM_CALCS!L/2)-0.05,(HORIZONTAL_BEAM_CALCS!L/2)+0.05)</f>
        <v>0</v>
      </c>
      <c r="E403" s="17">
        <f>(1/(([0]!E*10^9)*HORIZONTAL_BEAM_CALCS!Ix))*(B403+C403+D403)</f>
        <v>-4.5057862187606524E-6</v>
      </c>
      <c r="G403" s="4">
        <v>0.80400000000000005</v>
      </c>
      <c r="H403" s="4" cm="1">
        <f t="array" ref="H403">(Distributed_Weight_INT(G403,HORIZONTAL_BEAM_CALCS!P_1,(HORIZONTAL_BEAM_CALCS!L/2)-0.05,0))</f>
        <v>-24.99253535502616</v>
      </c>
      <c r="I403" s="4" cm="1">
        <f t="array" ref="I403">Distributed_Weight_INT(G403,[0]!P_3,HORIZONTAL_BEAM_CALCS!b,(HORIZONTAL_BEAM_CALCS!L/2-0.05))</f>
        <v>0</v>
      </c>
      <c r="J403" s="4" cm="1">
        <f t="array" ref="J403">Distributed_Weight_INT(G403,HORIZONTAL_BEAM_CALCS!P_2,(HORIZONTAL_BEAM_CALCS!L/2)-0.05,(HORIZONTAL_BEAM_CALCS!L/2)+0.05)</f>
        <v>0</v>
      </c>
      <c r="K403" s="4">
        <f>(1/(([0]!E*10^9)*HORIZONTAL_BEAM_CALCS!Ix))*(H403+I403+J403)</f>
        <v>-1.2075507066278549E-6</v>
      </c>
      <c r="L403" s="13">
        <f t="shared" si="20"/>
        <v>1.1181635460804708E-5</v>
      </c>
      <c r="M403">
        <f t="shared" si="19"/>
        <v>9.6946156630265994E-6</v>
      </c>
      <c r="N403" s="17">
        <f t="shared" si="21"/>
        <v>-6.5263994761798032E-6</v>
      </c>
    </row>
    <row r="404" spans="1:14" x14ac:dyDescent="0.2">
      <c r="A404" s="4">
        <v>0.80600000000000005</v>
      </c>
      <c r="B404" s="4" cm="1">
        <f t="array" ref="B404">(Distributed_Weight(A404,HORIZONTAL_BEAM_CALCS!P_1,(HORIZONTAL_BEAM_CALCS!L/2)-0.05,0))</f>
        <v>-93.720264850342744</v>
      </c>
      <c r="C404" s="4" cm="1">
        <f t="array" ref="C404">Distributed_Weight(A404,[0]!P_3,HORIZONTAL_BEAM_CALCS!b,(HORIZONTAL_BEAM_CALCS!L/2-0.05))</f>
        <v>0</v>
      </c>
      <c r="D404" s="4" cm="1">
        <f t="array" ref="D404">Distributed_Weight(A404,HORIZONTAL_BEAM_CALCS!P_2,(HORIZONTAL_BEAM_CALCS!L/2)-0.05,(HORIZONTAL_BEAM_CALCS!L/2)+0.05)</f>
        <v>0</v>
      </c>
      <c r="E404" s="17">
        <f>(1/(([0]!E*10^9)*HORIZONTAL_BEAM_CALCS!Ix))*(B404+C404+D404)</f>
        <v>-4.5282309472704812E-6</v>
      </c>
      <c r="G404" s="4">
        <v>0.80600000000000005</v>
      </c>
      <c r="H404" s="4" cm="1">
        <f t="array" ref="H404">(Distributed_Weight_INT(G404,HORIZONTAL_BEAM_CALCS!P_1,(HORIZONTAL_BEAM_CALCS!L/2)-0.05,0))</f>
        <v>-25.179511156458755</v>
      </c>
      <c r="I404" s="4" cm="1">
        <f t="array" ref="I404">Distributed_Weight_INT(G404,[0]!P_3,HORIZONTAL_BEAM_CALCS!b,(HORIZONTAL_BEAM_CALCS!L/2-0.05))</f>
        <v>0</v>
      </c>
      <c r="J404" s="4" cm="1">
        <f t="array" ref="J404">Distributed_Weight_INT(G404,HORIZONTAL_BEAM_CALCS!P_2,(HORIZONTAL_BEAM_CALCS!L/2)-0.05,(HORIZONTAL_BEAM_CALCS!L/2)+0.05)</f>
        <v>0</v>
      </c>
      <c r="K404" s="4">
        <f>(1/(([0]!E*10^9)*HORIZONTAL_BEAM_CALCS!Ix))*(H404+I404+J404)</f>
        <v>-1.2165847145000029E-6</v>
      </c>
      <c r="L404" s="13">
        <f t="shared" si="20"/>
        <v>1.1172601452932559E-5</v>
      </c>
      <c r="M404">
        <f t="shared" si="19"/>
        <v>9.7169789339482094E-6</v>
      </c>
      <c r="N404" s="17">
        <f t="shared" si="21"/>
        <v>-6.5040362052581933E-6</v>
      </c>
    </row>
    <row r="405" spans="1:14" x14ac:dyDescent="0.2">
      <c r="A405" s="4">
        <v>0.80800000000000005</v>
      </c>
      <c r="B405" s="4" cm="1">
        <f t="array" ref="B405">(Distributed_Weight(A405,HORIZONTAL_BEAM_CALCS!P_1,(HORIZONTAL_BEAM_CALCS!L/2)-0.05,0))</f>
        <v>-94.185954890514324</v>
      </c>
      <c r="C405" s="4" cm="1">
        <f t="array" ref="C405">Distributed_Weight(A405,[0]!P_3,HORIZONTAL_BEAM_CALCS!b,(HORIZONTAL_BEAM_CALCS!L/2-0.05))</f>
        <v>0</v>
      </c>
      <c r="D405" s="4" cm="1">
        <f t="array" ref="D405">Distributed_Weight(A405,HORIZONTAL_BEAM_CALCS!P_2,(HORIZONTAL_BEAM_CALCS!L/2)-0.05,(HORIZONTAL_BEAM_CALCS!L/2)+0.05)</f>
        <v>0</v>
      </c>
      <c r="E405" s="17">
        <f>(1/(([0]!E*10^9)*HORIZONTAL_BEAM_CALCS!Ix))*(B405+C405+D405)</f>
        <v>-4.5507314390809549E-6</v>
      </c>
      <c r="G405" s="4">
        <v>0.80800000000000005</v>
      </c>
      <c r="H405" s="4" cm="1">
        <f t="array" ref="H405">(Distributed_Weight_INT(G405,HORIZONTAL_BEAM_CALCS!P_1,(HORIZONTAL_BEAM_CALCS!L/2)-0.05,0))</f>
        <v>-25.367417183845191</v>
      </c>
      <c r="I405" s="4" cm="1">
        <f t="array" ref="I405">Distributed_Weight_INT(G405,[0]!P_3,HORIZONTAL_BEAM_CALCS!b,(HORIZONTAL_BEAM_CALCS!L/2-0.05))</f>
        <v>0</v>
      </c>
      <c r="J405" s="4" cm="1">
        <f t="array" ref="J405">Distributed_Weight_INT(G405,HORIZONTAL_BEAM_CALCS!P_2,(HORIZONTAL_BEAM_CALCS!L/2)-0.05,(HORIZONTAL_BEAM_CALCS!L/2)+0.05)</f>
        <v>0</v>
      </c>
      <c r="K405" s="4">
        <f>(1/(([0]!E*10^9)*HORIZONTAL_BEAM_CALCS!Ix))*(H405+I405+J405)</f>
        <v>-1.2256636675924705E-6</v>
      </c>
      <c r="L405" s="13">
        <f t="shared" si="20"/>
        <v>1.1163522499840091E-5</v>
      </c>
      <c r="M405">
        <f t="shared" si="19"/>
        <v>9.7393241368540739E-6</v>
      </c>
      <c r="N405" s="17">
        <f t="shared" si="21"/>
        <v>-6.4816910023523287E-6</v>
      </c>
    </row>
    <row r="406" spans="1:14" x14ac:dyDescent="0.2">
      <c r="A406" s="4">
        <v>0.81</v>
      </c>
      <c r="B406" s="4" cm="1">
        <f t="array" ref="B406">(Distributed_Weight(A406,HORIZONTAL_BEAM_CALCS!P_1,(HORIZONTAL_BEAM_CALCS!L/2)-0.05,0))</f>
        <v>-94.652799057179521</v>
      </c>
      <c r="C406" s="4" cm="1">
        <f t="array" ref="C406">Distributed_Weight(A406,[0]!P_3,HORIZONTAL_BEAM_CALCS!b,(HORIZONTAL_BEAM_CALCS!L/2-0.05))</f>
        <v>0</v>
      </c>
      <c r="D406" s="4" cm="1">
        <f t="array" ref="D406">Distributed_Weight(A406,HORIZONTAL_BEAM_CALCS!P_2,(HORIZONTAL_BEAM_CALCS!L/2)-0.05,(HORIZONTAL_BEAM_CALCS!L/2)+0.05)</f>
        <v>0</v>
      </c>
      <c r="E406" s="17">
        <f>(1/(([0]!E*10^9)*HORIZONTAL_BEAM_CALCS!Ix))*(B406+C406+D406)</f>
        <v>-4.5732876941920753E-6</v>
      </c>
      <c r="G406" s="4">
        <v>0.81</v>
      </c>
      <c r="H406" s="4" cm="1">
        <f t="array" ref="H406">(Distributed_Weight_INT(G406,HORIZONTAL_BEAM_CALCS!P_1,(HORIZONTAL_BEAM_CALCS!L/2)-0.05,0))</f>
        <v>-25.55625574543847</v>
      </c>
      <c r="I406" s="4" cm="1">
        <f t="array" ref="I406">Distributed_Weight_INT(G406,[0]!P_3,HORIZONTAL_BEAM_CALCS!b,(HORIZONTAL_BEAM_CALCS!L/2-0.05))</f>
        <v>0</v>
      </c>
      <c r="J406" s="4" cm="1">
        <f t="array" ref="J406">Distributed_Weight_INT(G406,HORIZONTAL_BEAM_CALCS!P_2,(HORIZONTAL_BEAM_CALCS!L/2)-0.05,(HORIZONTAL_BEAM_CALCS!L/2)+0.05)</f>
        <v>0</v>
      </c>
      <c r="K406" s="4">
        <f>(1/(([0]!E*10^9)*HORIZONTAL_BEAM_CALCS!Ix))*(H406+I406+J406)</f>
        <v>-1.2347876774318603E-6</v>
      </c>
      <c r="L406" s="13">
        <f t="shared" si="20"/>
        <v>1.1154398490000702E-5</v>
      </c>
      <c r="M406">
        <f t="shared" si="19"/>
        <v>9.7616511818537549E-6</v>
      </c>
      <c r="N406" s="17">
        <f t="shared" si="21"/>
        <v>-6.4593639573526477E-6</v>
      </c>
    </row>
    <row r="407" spans="1:14" x14ac:dyDescent="0.2">
      <c r="A407" s="4">
        <v>0.81200000000000006</v>
      </c>
      <c r="B407" s="4" cm="1">
        <f t="array" ref="B407">(Distributed_Weight(A407,HORIZONTAL_BEAM_CALCS!P_1,(HORIZONTAL_BEAM_CALCS!L/2)-0.05,0))</f>
        <v>-95.120797350338322</v>
      </c>
      <c r="C407" s="4" cm="1">
        <f t="array" ref="C407">Distributed_Weight(A407,[0]!P_3,HORIZONTAL_BEAM_CALCS!b,(HORIZONTAL_BEAM_CALCS!L/2-0.05))</f>
        <v>0</v>
      </c>
      <c r="D407" s="4" cm="1">
        <f t="array" ref="D407">Distributed_Weight(A407,HORIZONTAL_BEAM_CALCS!P_2,(HORIZONTAL_BEAM_CALCS!L/2)-0.05,(HORIZONTAL_BEAM_CALCS!L/2)+0.05)</f>
        <v>0</v>
      </c>
      <c r="E407" s="17">
        <f>(1/(([0]!E*10^9)*HORIZONTAL_BEAM_CALCS!Ix))*(B407+C407+D407)</f>
        <v>-4.5958997126038398E-6</v>
      </c>
      <c r="G407" s="4">
        <v>0.81200000000000006</v>
      </c>
      <c r="H407" s="4" cm="1">
        <f t="array" ref="H407">(Distributed_Weight_INT(G407,HORIZONTAL_BEAM_CALCS!P_1,(HORIZONTAL_BEAM_CALCS!L/2)-0.05,0))</f>
        <v>-25.746029149491573</v>
      </c>
      <c r="I407" s="4" cm="1">
        <f t="array" ref="I407">Distributed_Weight_INT(G407,[0]!P_3,HORIZONTAL_BEAM_CALCS!b,(HORIZONTAL_BEAM_CALCS!L/2-0.05))</f>
        <v>0</v>
      </c>
      <c r="J407" s="4" cm="1">
        <f t="array" ref="J407">Distributed_Weight_INT(G407,HORIZONTAL_BEAM_CALCS!P_2,(HORIZONTAL_BEAM_CALCS!L/2)-0.05,(HORIZONTAL_BEAM_CALCS!L/2)+0.05)</f>
        <v>0</v>
      </c>
      <c r="K407" s="4">
        <f>(1/(([0]!E*10^9)*HORIZONTAL_BEAM_CALCS!Ix))*(H407+I407+J407)</f>
        <v>-1.2439568555447728E-6</v>
      </c>
      <c r="L407" s="13">
        <f t="shared" si="20"/>
        <v>1.1145229311887789E-5</v>
      </c>
      <c r="M407">
        <f t="shared" si="19"/>
        <v>9.7839599788337567E-6</v>
      </c>
      <c r="N407" s="17">
        <f t="shared" si="21"/>
        <v>-6.4370551603726459E-6</v>
      </c>
    </row>
    <row r="408" spans="1:14" x14ac:dyDescent="0.2">
      <c r="A408" s="4">
        <v>0.81399999999999995</v>
      </c>
      <c r="B408" s="4" cm="1">
        <f t="array" ref="B408">(Distributed_Weight(A408,HORIZONTAL_BEAM_CALCS!P_1,(HORIZONTAL_BEAM_CALCS!L/2)-0.05,0))</f>
        <v>-95.58994976999071</v>
      </c>
      <c r="C408" s="4" cm="1">
        <f t="array" ref="C408">Distributed_Weight(A408,[0]!P_3,HORIZONTAL_BEAM_CALCS!b,(HORIZONTAL_BEAM_CALCS!L/2-0.05))</f>
        <v>0</v>
      </c>
      <c r="D408" s="4" cm="1">
        <f t="array" ref="D408">Distributed_Weight(A408,HORIZONTAL_BEAM_CALCS!P_2,(HORIZONTAL_BEAM_CALCS!L/2)-0.05,(HORIZONTAL_BEAM_CALCS!L/2)+0.05)</f>
        <v>0</v>
      </c>
      <c r="E408" s="17">
        <f>(1/(([0]!E*10^9)*HORIZONTAL_BEAM_CALCS!Ix))*(B408+C408+D408)</f>
        <v>-4.6185674943162492E-6</v>
      </c>
      <c r="G408" s="4">
        <v>0.81399999999999995</v>
      </c>
      <c r="H408" s="4" cm="1">
        <f t="array" ref="H408">(Distributed_Weight_INT(G408,HORIZONTAL_BEAM_CALCS!P_1,(HORIZONTAL_BEAM_CALCS!L/2)-0.05,0))</f>
        <v>-25.936739704257477</v>
      </c>
      <c r="I408" s="4" cm="1">
        <f t="array" ref="I408">Distributed_Weight_INT(G408,[0]!P_3,HORIZONTAL_BEAM_CALCS!b,(HORIZONTAL_BEAM_CALCS!L/2-0.05))</f>
        <v>0</v>
      </c>
      <c r="J408" s="4" cm="1">
        <f t="array" ref="J408">Distributed_Weight_INT(G408,HORIZONTAL_BEAM_CALCS!P_2,(HORIZONTAL_BEAM_CALCS!L/2)-0.05,(HORIZONTAL_BEAM_CALCS!L/2)+0.05)</f>
        <v>0</v>
      </c>
      <c r="K408" s="4">
        <f>(1/(([0]!E*10^9)*HORIZONTAL_BEAM_CALCS!Ix))*(H408+I408+J408)</f>
        <v>-1.253171313457809E-6</v>
      </c>
      <c r="L408" s="13">
        <f t="shared" si="20"/>
        <v>1.1136014853974753E-5</v>
      </c>
      <c r="M408">
        <f t="shared" si="19"/>
        <v>9.8062504374575309E-6</v>
      </c>
      <c r="N408" s="17">
        <f t="shared" si="21"/>
        <v>-6.4147647017488717E-6</v>
      </c>
    </row>
    <row r="409" spans="1:14" x14ac:dyDescent="0.2">
      <c r="A409" s="4">
        <v>0.81599999999999995</v>
      </c>
      <c r="B409" s="4" cm="1">
        <f t="array" ref="B409">(Distributed_Weight(A409,HORIZONTAL_BEAM_CALCS!P_1,(HORIZONTAL_BEAM_CALCS!L/2)-0.05,0))</f>
        <v>-96.06025631613673</v>
      </c>
      <c r="C409" s="4" cm="1">
        <f t="array" ref="C409">Distributed_Weight(A409,[0]!P_3,HORIZONTAL_BEAM_CALCS!b,(HORIZONTAL_BEAM_CALCS!L/2-0.05))</f>
        <v>0</v>
      </c>
      <c r="D409" s="4" cm="1">
        <f t="array" ref="D409">Distributed_Weight(A409,HORIZONTAL_BEAM_CALCS!P_2,(HORIZONTAL_BEAM_CALCS!L/2)-0.05,(HORIZONTAL_BEAM_CALCS!L/2)+0.05)</f>
        <v>0</v>
      </c>
      <c r="E409" s="17">
        <f>(1/(([0]!E*10^9)*HORIZONTAL_BEAM_CALCS!Ix))*(B409+C409+D409)</f>
        <v>-4.6412910393293054E-6</v>
      </c>
      <c r="G409" s="4">
        <v>0.81599999999999995</v>
      </c>
      <c r="H409" s="4" cm="1">
        <f t="array" ref="H409">(Distributed_Weight_INT(G409,HORIZONTAL_BEAM_CALCS!P_1,(HORIZONTAL_BEAM_CALCS!L/2)-0.05,0))</f>
        <v>-26.12838971798919</v>
      </c>
      <c r="I409" s="4" cm="1">
        <f t="array" ref="I409">Distributed_Weight_INT(G409,[0]!P_3,HORIZONTAL_BEAM_CALCS!b,(HORIZONTAL_BEAM_CALCS!L/2-0.05))</f>
        <v>0</v>
      </c>
      <c r="J409" s="4" cm="1">
        <f t="array" ref="J409">Distributed_Weight_INT(G409,HORIZONTAL_BEAM_CALCS!P_2,(HORIZONTAL_BEAM_CALCS!L/2)-0.05,(HORIZONTAL_BEAM_CALCS!L/2)+0.05)</f>
        <v>0</v>
      </c>
      <c r="K409" s="4">
        <f>(1/(([0]!E*10^9)*HORIZONTAL_BEAM_CALCS!Ix))*(H409+I409+J409)</f>
        <v>-1.2624311626975712E-6</v>
      </c>
      <c r="L409" s="13">
        <f t="shared" si="20"/>
        <v>1.1126755004734991E-5</v>
      </c>
      <c r="M409">
        <f t="shared" si="19"/>
        <v>9.82852246716548E-6</v>
      </c>
      <c r="N409" s="17">
        <f t="shared" si="21"/>
        <v>-6.3924926720409226E-6</v>
      </c>
    </row>
    <row r="410" spans="1:14" x14ac:dyDescent="0.2">
      <c r="A410" s="4">
        <v>0.81799999999999995</v>
      </c>
      <c r="B410" s="4" cm="1">
        <f t="array" ref="B410">(Distributed_Weight(A410,HORIZONTAL_BEAM_CALCS!P_1,(HORIZONTAL_BEAM_CALCS!L/2)-0.05,0))</f>
        <v>-96.531716988776367</v>
      </c>
      <c r="C410" s="4" cm="1">
        <f t="array" ref="C410">Distributed_Weight(A410,[0]!P_3,HORIZONTAL_BEAM_CALCS!b,(HORIZONTAL_BEAM_CALCS!L/2-0.05))</f>
        <v>0</v>
      </c>
      <c r="D410" s="4" cm="1">
        <f t="array" ref="D410">Distributed_Weight(A410,HORIZONTAL_BEAM_CALCS!P_2,(HORIZONTAL_BEAM_CALCS!L/2)-0.05,(HORIZONTAL_BEAM_CALCS!L/2)+0.05)</f>
        <v>0</v>
      </c>
      <c r="E410" s="17">
        <f>(1/(([0]!E*10^9)*HORIZONTAL_BEAM_CALCS!Ix))*(B410+C410+D410)</f>
        <v>-4.6640703476430073E-6</v>
      </c>
      <c r="G410" s="4">
        <v>0.81799999999999995</v>
      </c>
      <c r="H410" s="4" cm="1">
        <f t="array" ref="H410">(Distributed_Weight_INT(G410,HORIZONTAL_BEAM_CALCS!P_1,(HORIZONTAL_BEAM_CALCS!L/2)-0.05,0))</f>
        <v>-26.320981498939688</v>
      </c>
      <c r="I410" s="4" cm="1">
        <f t="array" ref="I410">Distributed_Weight_INT(G410,[0]!P_3,HORIZONTAL_BEAM_CALCS!b,(HORIZONTAL_BEAM_CALCS!L/2-0.05))</f>
        <v>0</v>
      </c>
      <c r="J410" s="4" cm="1">
        <f t="array" ref="J410">Distributed_Weight_INT(G410,HORIZONTAL_BEAM_CALCS!P_2,(HORIZONTAL_BEAM_CALCS!L/2)-0.05,(HORIZONTAL_BEAM_CALCS!L/2)+0.05)</f>
        <v>0</v>
      </c>
      <c r="K410" s="4">
        <f>(1/(([0]!E*10^9)*HORIZONTAL_BEAM_CALCS!Ix))*(H410+I410+J410)</f>
        <v>-1.2717365147906599E-6</v>
      </c>
      <c r="L410" s="13">
        <f t="shared" si="20"/>
        <v>1.1117449652641902E-5</v>
      </c>
      <c r="M410">
        <f t="shared" si="19"/>
        <v>9.8507759771749506E-6</v>
      </c>
      <c r="N410" s="17">
        <f t="shared" si="21"/>
        <v>-6.370239162031452E-6</v>
      </c>
    </row>
    <row r="411" spans="1:14" x14ac:dyDescent="0.2">
      <c r="A411" s="4">
        <v>0.82</v>
      </c>
      <c r="B411" s="4" cm="1">
        <f t="array" ref="B411">(Distributed_Weight(A411,HORIZONTAL_BEAM_CALCS!P_1,(HORIZONTAL_BEAM_CALCS!L/2)-0.05,0))</f>
        <v>-97.004331787909607</v>
      </c>
      <c r="C411" s="4" cm="1">
        <f t="array" ref="C411">Distributed_Weight(A411,[0]!P_3,HORIZONTAL_BEAM_CALCS!b,(HORIZONTAL_BEAM_CALCS!L/2-0.05))</f>
        <v>0</v>
      </c>
      <c r="D411" s="4" cm="1">
        <f t="array" ref="D411">Distributed_Weight(A411,HORIZONTAL_BEAM_CALCS!P_2,(HORIZONTAL_BEAM_CALCS!L/2)-0.05,(HORIZONTAL_BEAM_CALCS!L/2)+0.05)</f>
        <v>0</v>
      </c>
      <c r="E411" s="17">
        <f>(1/(([0]!E*10^9)*HORIZONTAL_BEAM_CALCS!Ix))*(B411+C411+D411)</f>
        <v>-4.6869054192573543E-6</v>
      </c>
      <c r="G411" s="4">
        <v>0.82</v>
      </c>
      <c r="H411" s="4" cm="1">
        <f t="array" ref="H411">(Distributed_Weight_INT(G411,HORIZONTAL_BEAM_CALCS!P_1,(HORIZONTAL_BEAM_CALCS!L/2)-0.05,0))</f>
        <v>-26.514517355361956</v>
      </c>
      <c r="I411" s="4" cm="1">
        <f t="array" ref="I411">Distributed_Weight_INT(G411,[0]!P_3,HORIZONTAL_BEAM_CALCS!b,(HORIZONTAL_BEAM_CALCS!L/2-0.05))</f>
        <v>0</v>
      </c>
      <c r="J411" s="4" cm="1">
        <f t="array" ref="J411">Distributed_Weight_INT(G411,HORIZONTAL_BEAM_CALCS!P_2,(HORIZONTAL_BEAM_CALCS!L/2)-0.05,(HORIZONTAL_BEAM_CALCS!L/2)+0.05)</f>
        <v>0</v>
      </c>
      <c r="K411" s="4">
        <f>(1/(([0]!E*10^9)*HORIZONTAL_BEAM_CALCS!Ix))*(H411+I411+J411)</f>
        <v>-1.2810874812636768E-6</v>
      </c>
      <c r="L411" s="13">
        <f t="shared" si="20"/>
        <v>1.1108098686168886E-5</v>
      </c>
      <c r="M411">
        <f t="shared" si="19"/>
        <v>9.8730108764802349E-6</v>
      </c>
      <c r="N411" s="17">
        <f t="shared" si="21"/>
        <v>-6.3480042627261677E-6</v>
      </c>
    </row>
    <row r="412" spans="1:14" x14ac:dyDescent="0.2">
      <c r="A412" s="4">
        <v>0.82199999999999995</v>
      </c>
      <c r="B412" s="4" cm="1">
        <f t="array" ref="B412">(Distributed_Weight(A412,HORIZONTAL_BEAM_CALCS!P_1,(HORIZONTAL_BEAM_CALCS!L/2)-0.05,0))</f>
        <v>-97.478100713536463</v>
      </c>
      <c r="C412" s="4" cm="1">
        <f t="array" ref="C412">Distributed_Weight(A412,[0]!P_3,HORIZONTAL_BEAM_CALCS!b,(HORIZONTAL_BEAM_CALCS!L/2-0.05))</f>
        <v>0</v>
      </c>
      <c r="D412" s="4" cm="1">
        <f t="array" ref="D412">Distributed_Weight(A412,HORIZONTAL_BEAM_CALCS!P_2,(HORIZONTAL_BEAM_CALCS!L/2)-0.05,(HORIZONTAL_BEAM_CALCS!L/2)+0.05)</f>
        <v>0</v>
      </c>
      <c r="E412" s="17">
        <f>(1/(([0]!E*10^9)*HORIZONTAL_BEAM_CALCS!Ix))*(B412+C412+D412)</f>
        <v>-4.7097962541723479E-6</v>
      </c>
      <c r="G412" s="4">
        <v>0.82199999999999995</v>
      </c>
      <c r="H412" s="4" cm="1">
        <f t="array" ref="H412">(Distributed_Weight_INT(G412,HORIZONTAL_BEAM_CALCS!P_1,(HORIZONTAL_BEAM_CALCS!L/2)-0.05,0))</f>
        <v>-26.708999595508988</v>
      </c>
      <c r="I412" s="4" cm="1">
        <f t="array" ref="I412">Distributed_Weight_INT(G412,[0]!P_3,HORIZONTAL_BEAM_CALCS!b,(HORIZONTAL_BEAM_CALCS!L/2-0.05))</f>
        <v>0</v>
      </c>
      <c r="J412" s="4" cm="1">
        <f t="array" ref="J412">Distributed_Weight_INT(G412,HORIZONTAL_BEAM_CALCS!P_2,(HORIZONTAL_BEAM_CALCS!L/2)-0.05,(HORIZONTAL_BEAM_CALCS!L/2)+0.05)</f>
        <v>0</v>
      </c>
      <c r="K412" s="4">
        <f>(1/(([0]!E*10^9)*HORIZONTAL_BEAM_CALCS!Ix))*(H412+I412+J412)</f>
        <v>-1.2904841736432231E-6</v>
      </c>
      <c r="L412" s="13">
        <f t="shared" si="20"/>
        <v>1.1098701993789339E-5</v>
      </c>
      <c r="M412">
        <f t="shared" ref="M412:M475" si="22">M411+L411*(G412-G411)</f>
        <v>9.8952270738525725E-6</v>
      </c>
      <c r="N412" s="17">
        <f t="shared" si="21"/>
        <v>-6.3257880653538301E-6</v>
      </c>
    </row>
    <row r="413" spans="1:14" x14ac:dyDescent="0.2">
      <c r="A413" s="4">
        <v>0.82399999999999995</v>
      </c>
      <c r="B413" s="4" cm="1">
        <f t="array" ref="B413">(Distributed_Weight(A413,HORIZONTAL_BEAM_CALCS!P_1,(HORIZONTAL_BEAM_CALCS!L/2)-0.05,0))</f>
        <v>-97.953023765656923</v>
      </c>
      <c r="C413" s="4" cm="1">
        <f t="array" ref="C413">Distributed_Weight(A413,[0]!P_3,HORIZONTAL_BEAM_CALCS!b,(HORIZONTAL_BEAM_CALCS!L/2-0.05))</f>
        <v>0</v>
      </c>
      <c r="D413" s="4" cm="1">
        <f t="array" ref="D413">Distributed_Weight(A413,HORIZONTAL_BEAM_CALCS!P_2,(HORIZONTAL_BEAM_CALCS!L/2)-0.05,(HORIZONTAL_BEAM_CALCS!L/2)+0.05)</f>
        <v>0</v>
      </c>
      <c r="E413" s="17">
        <f>(1/(([0]!E*10^9)*HORIZONTAL_BEAM_CALCS!Ix))*(B413+C413+D413)</f>
        <v>-4.7327428523879856E-6</v>
      </c>
      <c r="G413" s="4">
        <v>0.82399999999999995</v>
      </c>
      <c r="H413" s="4" cm="1">
        <f t="array" ref="H413">(Distributed_Weight_INT(G413,HORIZONTAL_BEAM_CALCS!P_1,(HORIZONTAL_BEAM_CALCS!L/2)-0.05,0))</f>
        <v>-26.904430527633764</v>
      </c>
      <c r="I413" s="4" cm="1">
        <f t="array" ref="I413">Distributed_Weight_INT(G413,[0]!P_3,HORIZONTAL_BEAM_CALCS!b,(HORIZONTAL_BEAM_CALCS!L/2-0.05))</f>
        <v>0</v>
      </c>
      <c r="J413" s="4" cm="1">
        <f t="array" ref="J413">Distributed_Weight_INT(G413,HORIZONTAL_BEAM_CALCS!P_2,(HORIZONTAL_BEAM_CALCS!L/2)-0.05,(HORIZONTAL_BEAM_CALCS!L/2)+0.05)</f>
        <v>0</v>
      </c>
      <c r="K413" s="4">
        <f>(1/(([0]!E*10^9)*HORIZONTAL_BEAM_CALCS!Ix))*(H413+I413+J413)</f>
        <v>-1.2999267034558998E-6</v>
      </c>
      <c r="L413" s="13">
        <f t="shared" si="20"/>
        <v>1.1089259463976663E-5</v>
      </c>
      <c r="M413">
        <f t="shared" si="22"/>
        <v>9.9174244778401507E-6</v>
      </c>
      <c r="N413" s="17">
        <f t="shared" si="21"/>
        <v>-6.303590661366252E-6</v>
      </c>
    </row>
    <row r="414" spans="1:14" x14ac:dyDescent="0.2">
      <c r="A414" s="4">
        <v>0.82599999999999996</v>
      </c>
      <c r="B414" s="4" cm="1">
        <f t="array" ref="B414">(Distributed_Weight(A414,HORIZONTAL_BEAM_CALCS!P_1,(HORIZONTAL_BEAM_CALCS!L/2)-0.05,0))</f>
        <v>-98.429100944270985</v>
      </c>
      <c r="C414" s="4" cm="1">
        <f t="array" ref="C414">Distributed_Weight(A414,[0]!P_3,HORIZONTAL_BEAM_CALCS!b,(HORIZONTAL_BEAM_CALCS!L/2-0.05))</f>
        <v>0</v>
      </c>
      <c r="D414" s="4" cm="1">
        <f t="array" ref="D414">Distributed_Weight(A414,HORIZONTAL_BEAM_CALCS!P_2,(HORIZONTAL_BEAM_CALCS!L/2)-0.05,(HORIZONTAL_BEAM_CALCS!L/2)+0.05)</f>
        <v>0</v>
      </c>
      <c r="E414" s="17">
        <f>(1/(([0]!E*10^9)*HORIZONTAL_BEAM_CALCS!Ix))*(B414+C414+D414)</f>
        <v>-4.7557452139042691E-6</v>
      </c>
      <c r="G414" s="4">
        <v>0.82599999999999996</v>
      </c>
      <c r="H414" s="4" cm="1">
        <f t="array" ref="H414">(Distributed_Weight_INT(G414,HORIZONTAL_BEAM_CALCS!P_1,(HORIZONTAL_BEAM_CALCS!L/2)-0.05,0))</f>
        <v>-27.100812459989282</v>
      </c>
      <c r="I414" s="4" cm="1">
        <f t="array" ref="I414">Distributed_Weight_INT(G414,[0]!P_3,HORIZONTAL_BEAM_CALCS!b,(HORIZONTAL_BEAM_CALCS!L/2-0.05))</f>
        <v>0</v>
      </c>
      <c r="J414" s="4" cm="1">
        <f t="array" ref="J414">Distributed_Weight_INT(G414,HORIZONTAL_BEAM_CALCS!P_2,(HORIZONTAL_BEAM_CALCS!L/2)-0.05,(HORIZONTAL_BEAM_CALCS!L/2)+0.05)</f>
        <v>0</v>
      </c>
      <c r="K414" s="4">
        <f>(1/(([0]!E*10^9)*HORIZONTAL_BEAM_CALCS!Ix))*(H414+I414+J414)</f>
        <v>-1.309415182228309E-6</v>
      </c>
      <c r="L414" s="13">
        <f t="shared" si="20"/>
        <v>1.1079770985204253E-5</v>
      </c>
      <c r="M414">
        <f t="shared" si="22"/>
        <v>9.9396029967681038E-6</v>
      </c>
      <c r="N414" s="17">
        <f t="shared" si="21"/>
        <v>-6.2814121424382988E-6</v>
      </c>
    </row>
    <row r="415" spans="1:14" x14ac:dyDescent="0.2">
      <c r="A415" s="4">
        <v>0.82799999999999996</v>
      </c>
      <c r="B415" s="4" cm="1">
        <f t="array" ref="B415">(Distributed_Weight(A415,HORIZONTAL_BEAM_CALCS!P_1,(HORIZONTAL_BEAM_CALCS!L/2)-0.05,0))</f>
        <v>-98.906332249378679</v>
      </c>
      <c r="C415" s="4" cm="1">
        <f t="array" ref="C415">Distributed_Weight(A415,[0]!P_3,HORIZONTAL_BEAM_CALCS!b,(HORIZONTAL_BEAM_CALCS!L/2-0.05))</f>
        <v>0</v>
      </c>
      <c r="D415" s="4" cm="1">
        <f t="array" ref="D415">Distributed_Weight(A415,HORIZONTAL_BEAM_CALCS!P_2,(HORIZONTAL_BEAM_CALCS!L/2)-0.05,(HORIZONTAL_BEAM_CALCS!L/2)+0.05)</f>
        <v>0</v>
      </c>
      <c r="E415" s="17">
        <f>(1/(([0]!E*10^9)*HORIZONTAL_BEAM_CALCS!Ix))*(B415+C415+D415)</f>
        <v>-4.7788033387211993E-6</v>
      </c>
      <c r="G415" s="4">
        <v>0.82799999999999996</v>
      </c>
      <c r="H415" s="4" cm="1">
        <f t="array" ref="H415">(Distributed_Weight_INT(G415,HORIZONTAL_BEAM_CALCS!P_1,(HORIZONTAL_BEAM_CALCS!L/2)-0.05,0))</f>
        <v>-27.298147700828515</v>
      </c>
      <c r="I415" s="4" cm="1">
        <f t="array" ref="I415">Distributed_Weight_INT(G415,[0]!P_3,HORIZONTAL_BEAM_CALCS!b,(HORIZONTAL_BEAM_CALCS!L/2-0.05))</f>
        <v>0</v>
      </c>
      <c r="J415" s="4" cm="1">
        <f t="array" ref="J415">Distributed_Weight_INT(G415,HORIZONTAL_BEAM_CALCS!P_2,(HORIZONTAL_BEAM_CALCS!L/2)-0.05,(HORIZONTAL_BEAM_CALCS!L/2)+0.05)</f>
        <v>0</v>
      </c>
      <c r="K415" s="4">
        <f>(1/(([0]!E*10^9)*HORIZONTAL_BEAM_CALCS!Ix))*(H415+I415+J415)</f>
        <v>-1.318949721487051E-6</v>
      </c>
      <c r="L415" s="13">
        <f t="shared" si="20"/>
        <v>1.1070236445945511E-5</v>
      </c>
      <c r="M415">
        <f t="shared" si="22"/>
        <v>9.9617625387385123E-6</v>
      </c>
      <c r="N415" s="17">
        <f t="shared" si="21"/>
        <v>-6.2592526004678904E-6</v>
      </c>
    </row>
    <row r="416" spans="1:14" x14ac:dyDescent="0.2">
      <c r="A416" s="4">
        <v>0.83</v>
      </c>
      <c r="B416" s="4" cm="1">
        <f t="array" ref="B416">(Distributed_Weight(A416,HORIZONTAL_BEAM_CALCS!P_1,(HORIZONTAL_BEAM_CALCS!L/2)-0.05,0))</f>
        <v>-99.384717680979975</v>
      </c>
      <c r="C416" s="4" cm="1">
        <f t="array" ref="C416">Distributed_Weight(A416,[0]!P_3,HORIZONTAL_BEAM_CALCS!b,(HORIZONTAL_BEAM_CALCS!L/2-0.05))</f>
        <v>0</v>
      </c>
      <c r="D416" s="4" cm="1">
        <f t="array" ref="D416">Distributed_Weight(A416,HORIZONTAL_BEAM_CALCS!P_2,(HORIZONTAL_BEAM_CALCS!L/2)-0.05,(HORIZONTAL_BEAM_CALCS!L/2)+0.05)</f>
        <v>0</v>
      </c>
      <c r="E416" s="17">
        <f>(1/(([0]!E*10^9)*HORIZONTAL_BEAM_CALCS!Ix))*(B416+C416+D416)</f>
        <v>-4.8019172268387745E-6</v>
      </c>
      <c r="G416" s="4">
        <v>0.83</v>
      </c>
      <c r="H416" s="4" cm="1">
        <f t="array" ref="H416">(Distributed_Weight_INT(G416,HORIZONTAL_BEAM_CALCS!P_1,(HORIZONTAL_BEAM_CALCS!L/2)-0.05,0))</f>
        <v>-27.496438558404456</v>
      </c>
      <c r="I416" s="4" cm="1">
        <f t="array" ref="I416">Distributed_Weight_INT(G416,[0]!P_3,HORIZONTAL_BEAM_CALCS!b,(HORIZONTAL_BEAM_CALCS!L/2-0.05))</f>
        <v>0</v>
      </c>
      <c r="J416" s="4" cm="1">
        <f t="array" ref="J416">Distributed_Weight_INT(G416,HORIZONTAL_BEAM_CALCS!P_2,(HORIZONTAL_BEAM_CALCS!L/2)-0.05,(HORIZONTAL_BEAM_CALCS!L/2)+0.05)</f>
        <v>0</v>
      </c>
      <c r="K416" s="4">
        <f>(1/(([0]!E*10^9)*HORIZONTAL_BEAM_CALCS!Ix))*(H416+I416+J416)</f>
        <v>-1.3285304327587274E-6</v>
      </c>
      <c r="L416" s="13">
        <f t="shared" si="20"/>
        <v>1.1060655734673835E-5</v>
      </c>
      <c r="M416">
        <f t="shared" si="22"/>
        <v>9.9839030116304037E-6</v>
      </c>
      <c r="N416" s="17">
        <f t="shared" si="21"/>
        <v>-6.2371121275759989E-6</v>
      </c>
    </row>
    <row r="417" spans="1:14" x14ac:dyDescent="0.2">
      <c r="A417" s="4">
        <v>0.83199999999999996</v>
      </c>
      <c r="B417" s="4" cm="1">
        <f t="array" ref="B417">(Distributed_Weight(A417,HORIZONTAL_BEAM_CALCS!P_1,(HORIZONTAL_BEAM_CALCS!L/2)-0.05,0))</f>
        <v>-99.864257239074874</v>
      </c>
      <c r="C417" s="4" cm="1">
        <f t="array" ref="C417">Distributed_Weight(A417,[0]!P_3,HORIZONTAL_BEAM_CALCS!b,(HORIZONTAL_BEAM_CALCS!L/2-0.05))</f>
        <v>0</v>
      </c>
      <c r="D417" s="4" cm="1">
        <f t="array" ref="D417">Distributed_Weight(A417,HORIZONTAL_BEAM_CALCS!P_2,(HORIZONTAL_BEAM_CALCS!L/2)-0.05,(HORIZONTAL_BEAM_CALCS!L/2)+0.05)</f>
        <v>0</v>
      </c>
      <c r="E417" s="17">
        <f>(1/(([0]!E*10^9)*HORIZONTAL_BEAM_CALCS!Ix))*(B417+C417+D417)</f>
        <v>-4.8250868782569947E-6</v>
      </c>
      <c r="G417" s="4">
        <v>0.83199999999999996</v>
      </c>
      <c r="H417" s="4" cm="1">
        <f t="array" ref="H417">(Distributed_Weight_INT(G417,HORIZONTAL_BEAM_CALCS!P_1,(HORIZONTAL_BEAM_CALCS!L/2)-0.05,0))</f>
        <v>-27.695687340970096</v>
      </c>
      <c r="I417" s="4" cm="1">
        <f t="array" ref="I417">Distributed_Weight_INT(G417,[0]!P_3,HORIZONTAL_BEAM_CALCS!b,(HORIZONTAL_BEAM_CALCS!L/2-0.05))</f>
        <v>0</v>
      </c>
      <c r="J417" s="4" cm="1">
        <f t="array" ref="J417">Distributed_Weight_INT(G417,HORIZONTAL_BEAM_CALCS!P_2,(HORIZONTAL_BEAM_CALCS!L/2)-0.05,(HORIZONTAL_BEAM_CALCS!L/2)+0.05)</f>
        <v>0</v>
      </c>
      <c r="K417" s="4">
        <f>(1/(([0]!E*10^9)*HORIZONTAL_BEAM_CALCS!Ix))*(H417+I417+J417)</f>
        <v>-1.3381574275699399E-6</v>
      </c>
      <c r="L417" s="13">
        <f t="shared" si="20"/>
        <v>1.1051028739862622E-5</v>
      </c>
      <c r="M417">
        <f t="shared" si="22"/>
        <v>1.0006024323099752E-5</v>
      </c>
      <c r="N417" s="17">
        <f t="shared" si="21"/>
        <v>-6.2149908161066511E-6</v>
      </c>
    </row>
    <row r="418" spans="1:14" x14ac:dyDescent="0.2">
      <c r="A418" s="4">
        <v>0.83399999999999996</v>
      </c>
      <c r="B418" s="4" cm="1">
        <f t="array" ref="B418">(Distributed_Weight(A418,HORIZONTAL_BEAM_CALCS!P_1,(HORIZONTAL_BEAM_CALCS!L/2)-0.05,0))</f>
        <v>-100.34495092366338</v>
      </c>
      <c r="C418" s="4" cm="1">
        <f t="array" ref="C418">Distributed_Weight(A418,[0]!P_3,HORIZONTAL_BEAM_CALCS!b,(HORIZONTAL_BEAM_CALCS!L/2-0.05))</f>
        <v>0</v>
      </c>
      <c r="D418" s="4" cm="1">
        <f t="array" ref="D418">Distributed_Weight(A418,HORIZONTAL_BEAM_CALCS!P_2,(HORIZONTAL_BEAM_CALCS!L/2)-0.05,(HORIZONTAL_BEAM_CALCS!L/2)+0.05)</f>
        <v>0</v>
      </c>
      <c r="E418" s="17">
        <f>(1/(([0]!E*10^9)*HORIZONTAL_BEAM_CALCS!Ix))*(B418+C418+D418)</f>
        <v>-4.8483122929758607E-6</v>
      </c>
      <c r="G418" s="4">
        <v>0.83399999999999996</v>
      </c>
      <c r="H418" s="4" cm="1">
        <f t="array" ref="H418">(Distributed_Weight_INT(G418,HORIZONTAL_BEAM_CALCS!P_1,(HORIZONTAL_BEAM_CALCS!L/2)-0.05,0))</f>
        <v>-27.895896356778419</v>
      </c>
      <c r="I418" s="4" cm="1">
        <f t="array" ref="I418">Distributed_Weight_INT(G418,[0]!P_3,HORIZONTAL_BEAM_CALCS!b,(HORIZONTAL_BEAM_CALCS!L/2-0.05))</f>
        <v>0</v>
      </c>
      <c r="J418" s="4" cm="1">
        <f t="array" ref="J418">Distributed_Weight_INT(G418,HORIZONTAL_BEAM_CALCS!P_2,(HORIZONTAL_BEAM_CALCS!L/2)-0.05,(HORIZONTAL_BEAM_CALCS!L/2)+0.05)</f>
        <v>0</v>
      </c>
      <c r="K418" s="4">
        <f>(1/(([0]!E*10^9)*HORIZONTAL_BEAM_CALCS!Ix))*(H418+I418+J418)</f>
        <v>-1.3478308174472892E-6</v>
      </c>
      <c r="L418" s="13">
        <f t="shared" si="20"/>
        <v>1.1041355349985273E-5</v>
      </c>
      <c r="M418">
        <f t="shared" si="22"/>
        <v>1.0028126380579477E-5</v>
      </c>
      <c r="N418" s="17">
        <f t="shared" si="21"/>
        <v>-6.1928887586269261E-6</v>
      </c>
    </row>
    <row r="419" spans="1:14" x14ac:dyDescent="0.2">
      <c r="A419" s="4">
        <v>0.83599999999999997</v>
      </c>
      <c r="B419" s="4" cm="1">
        <f t="array" ref="B419">(Distributed_Weight(A419,HORIZONTAL_BEAM_CALCS!P_1,(HORIZONTAL_BEAM_CALCS!L/2)-0.05,0))</f>
        <v>-100.82679873474551</v>
      </c>
      <c r="C419" s="4" cm="1">
        <f t="array" ref="C419">Distributed_Weight(A419,[0]!P_3,HORIZONTAL_BEAM_CALCS!b,(HORIZONTAL_BEAM_CALCS!L/2-0.05))</f>
        <v>0</v>
      </c>
      <c r="D419" s="4" cm="1">
        <f t="array" ref="D419">Distributed_Weight(A419,HORIZONTAL_BEAM_CALCS!P_2,(HORIZONTAL_BEAM_CALCS!L/2)-0.05,(HORIZONTAL_BEAM_CALCS!L/2)+0.05)</f>
        <v>0</v>
      </c>
      <c r="E419" s="17">
        <f>(1/(([0]!E*10^9)*HORIZONTAL_BEAM_CALCS!Ix))*(B419+C419+D419)</f>
        <v>-4.8715934709953725E-6</v>
      </c>
      <c r="G419" s="4">
        <v>0.83599999999999997</v>
      </c>
      <c r="H419" s="4" cm="1">
        <f t="array" ref="H419">(Distributed_Weight_INT(G419,HORIZONTAL_BEAM_CALCS!P_1,(HORIZONTAL_BEAM_CALCS!L/2)-0.05,0))</f>
        <v>-28.097067914082409</v>
      </c>
      <c r="I419" s="4" cm="1">
        <f t="array" ref="I419">Distributed_Weight_INT(G419,[0]!P_3,HORIZONTAL_BEAM_CALCS!b,(HORIZONTAL_BEAM_CALCS!L/2-0.05))</f>
        <v>0</v>
      </c>
      <c r="J419" s="4" cm="1">
        <f t="array" ref="J419">Distributed_Weight_INT(G419,HORIZONTAL_BEAM_CALCS!P_2,(HORIZONTAL_BEAM_CALCS!L/2)-0.05,(HORIZONTAL_BEAM_CALCS!L/2)+0.05)</f>
        <v>0</v>
      </c>
      <c r="K419" s="4">
        <f>(1/(([0]!E*10^9)*HORIZONTAL_BEAM_CALCS!Ix))*(H419+I419+J419)</f>
        <v>-1.3575507139173769E-6</v>
      </c>
      <c r="L419" s="13">
        <f t="shared" si="20"/>
        <v>1.1031635453515186E-5</v>
      </c>
      <c r="M419">
        <f t="shared" si="22"/>
        <v>1.0050209091279447E-5</v>
      </c>
      <c r="N419" s="17">
        <f t="shared" si="21"/>
        <v>-6.1708060479269555E-6</v>
      </c>
    </row>
    <row r="420" spans="1:14" x14ac:dyDescent="0.2">
      <c r="A420" s="4">
        <v>0.83799999999999997</v>
      </c>
      <c r="B420" s="4" cm="1">
        <f t="array" ref="B420">(Distributed_Weight(A420,HORIZONTAL_BEAM_CALCS!P_1,(HORIZONTAL_BEAM_CALCS!L/2)-0.05,0))</f>
        <v>-101.30980067232123</v>
      </c>
      <c r="C420" s="4" cm="1">
        <f t="array" ref="C420">Distributed_Weight(A420,[0]!P_3,HORIZONTAL_BEAM_CALCS!b,(HORIZONTAL_BEAM_CALCS!L/2-0.05))</f>
        <v>0</v>
      </c>
      <c r="D420" s="4" cm="1">
        <f t="array" ref="D420">Distributed_Weight(A420,HORIZONTAL_BEAM_CALCS!P_2,(HORIZONTAL_BEAM_CALCS!L/2)-0.05,(HORIZONTAL_BEAM_CALCS!L/2)+0.05)</f>
        <v>0</v>
      </c>
      <c r="E420" s="17">
        <f>(1/(([0]!E*10^9)*HORIZONTAL_BEAM_CALCS!Ix))*(B420+C420+D420)</f>
        <v>-4.8949304123155292E-6</v>
      </c>
      <c r="G420" s="4">
        <v>0.83799999999999997</v>
      </c>
      <c r="H420" s="4" cm="1">
        <f t="array" ref="H420">(Distributed_Weight_INT(G420,HORIZONTAL_BEAM_CALCS!P_1,(HORIZONTAL_BEAM_CALCS!L/2)-0.05,0))</f>
        <v>-28.299204321135065</v>
      </c>
      <c r="I420" s="4" cm="1">
        <f t="array" ref="I420">Distributed_Weight_INT(G420,[0]!P_3,HORIZONTAL_BEAM_CALCS!b,(HORIZONTAL_BEAM_CALCS!L/2-0.05))</f>
        <v>0</v>
      </c>
      <c r="J420" s="4" cm="1">
        <f t="array" ref="J420">Distributed_Weight_INT(G420,HORIZONTAL_BEAM_CALCS!P_2,(HORIZONTAL_BEAM_CALCS!L/2)-0.05,(HORIZONTAL_BEAM_CALCS!L/2)+0.05)</f>
        <v>0</v>
      </c>
      <c r="K420" s="4">
        <f>(1/(([0]!E*10^9)*HORIZONTAL_BEAM_CALCS!Ix))*(H420+I420+J420)</f>
        <v>-1.3673172285068046E-6</v>
      </c>
      <c r="L420" s="13">
        <f t="shared" si="20"/>
        <v>1.1021868938925757E-5</v>
      </c>
      <c r="M420">
        <f t="shared" si="22"/>
        <v>1.0072272362186477E-5</v>
      </c>
      <c r="N420" s="17">
        <f t="shared" si="21"/>
        <v>-6.1487427770199253E-6</v>
      </c>
    </row>
    <row r="421" spans="1:14" x14ac:dyDescent="0.2">
      <c r="A421" s="4">
        <v>0.84</v>
      </c>
      <c r="B421" s="4" cm="1">
        <f t="array" ref="B421">(Distributed_Weight(A421,HORIZONTAL_BEAM_CALCS!P_1,(HORIZONTAL_BEAM_CALCS!L/2)-0.05,0))</f>
        <v>-101.79395673639057</v>
      </c>
      <c r="C421" s="4" cm="1">
        <f t="array" ref="C421">Distributed_Weight(A421,[0]!P_3,HORIZONTAL_BEAM_CALCS!b,(HORIZONTAL_BEAM_CALCS!L/2-0.05))</f>
        <v>0</v>
      </c>
      <c r="D421" s="4" cm="1">
        <f t="array" ref="D421">Distributed_Weight(A421,HORIZONTAL_BEAM_CALCS!P_2,(HORIZONTAL_BEAM_CALCS!L/2)-0.05,(HORIZONTAL_BEAM_CALCS!L/2)+0.05)</f>
        <v>0</v>
      </c>
      <c r="E421" s="17">
        <f>(1/(([0]!E*10^9)*HORIZONTAL_BEAM_CALCS!Ix))*(B421+C421+D421)</f>
        <v>-4.9183231169363318E-6</v>
      </c>
      <c r="G421" s="4">
        <v>0.84</v>
      </c>
      <c r="H421" s="4" cm="1">
        <f t="array" ref="H421">(Distributed_Weight_INT(G421,HORIZONTAL_BEAM_CALCS!P_1,(HORIZONTAL_BEAM_CALCS!L/2)-0.05,0))</f>
        <v>-28.502307886189357</v>
      </c>
      <c r="I421" s="4" cm="1">
        <f t="array" ref="I421">Distributed_Weight_INT(G421,[0]!P_3,HORIZONTAL_BEAM_CALCS!b,(HORIZONTAL_BEAM_CALCS!L/2-0.05))</f>
        <v>0</v>
      </c>
      <c r="J421" s="4" cm="1">
        <f t="array" ref="J421">Distributed_Weight_INT(G421,HORIZONTAL_BEAM_CALCS!P_2,(HORIZONTAL_BEAM_CALCS!L/2)-0.05,(HORIZONTAL_BEAM_CALCS!L/2)+0.05)</f>
        <v>0</v>
      </c>
      <c r="K421" s="4">
        <f>(1/(([0]!E*10^9)*HORIZONTAL_BEAM_CALCS!Ix))*(H421+I421+J421)</f>
        <v>-1.3771304727421727E-6</v>
      </c>
      <c r="L421" s="13">
        <f t="shared" si="20"/>
        <v>1.101205569469039E-5</v>
      </c>
      <c r="M421">
        <f t="shared" si="22"/>
        <v>1.0094316100064328E-5</v>
      </c>
      <c r="N421" s="17">
        <f t="shared" si="21"/>
        <v>-6.1266990391420743E-6</v>
      </c>
    </row>
    <row r="422" spans="1:14" x14ac:dyDescent="0.2">
      <c r="A422" s="4">
        <v>0.84199999999999997</v>
      </c>
      <c r="B422" s="4" cm="1">
        <f t="array" ref="B422">(Distributed_Weight(A422,HORIZONTAL_BEAM_CALCS!P_1,(HORIZONTAL_BEAM_CALCS!L/2)-0.05,0))</f>
        <v>-102.27926692695353</v>
      </c>
      <c r="C422" s="4" cm="1">
        <f t="array" ref="C422">Distributed_Weight(A422,[0]!P_3,HORIZONTAL_BEAM_CALCS!b,(HORIZONTAL_BEAM_CALCS!L/2-0.05))</f>
        <v>0</v>
      </c>
      <c r="D422" s="4" cm="1">
        <f t="array" ref="D422">Distributed_Weight(A422,HORIZONTAL_BEAM_CALCS!P_2,(HORIZONTAL_BEAM_CALCS!L/2)-0.05,(HORIZONTAL_BEAM_CALCS!L/2)+0.05)</f>
        <v>0</v>
      </c>
      <c r="E422" s="17">
        <f>(1/(([0]!E*10^9)*HORIZONTAL_BEAM_CALCS!Ix))*(B422+C422+D422)</f>
        <v>-4.9417715848577802E-6</v>
      </c>
      <c r="G422" s="4">
        <v>0.84199999999999997</v>
      </c>
      <c r="H422" s="4" cm="1">
        <f t="array" ref="H422">(Distributed_Weight_INT(G422,HORIZONTAL_BEAM_CALCS!P_1,(HORIZONTAL_BEAM_CALCS!L/2)-0.05,0))</f>
        <v>-28.70638091749829</v>
      </c>
      <c r="I422" s="4" cm="1">
        <f t="array" ref="I422">Distributed_Weight_INT(G422,[0]!P_3,HORIZONTAL_BEAM_CALCS!b,(HORIZONTAL_BEAM_CALCS!L/2-0.05))</f>
        <v>0</v>
      </c>
      <c r="J422" s="4" cm="1">
        <f t="array" ref="J422">Distributed_Weight_INT(G422,HORIZONTAL_BEAM_CALCS!P_2,(HORIZONTAL_BEAM_CALCS!L/2)-0.05,(HORIZONTAL_BEAM_CALCS!L/2)+0.05)</f>
        <v>0</v>
      </c>
      <c r="K422" s="4">
        <f>(1/(([0]!E*10^9)*HORIZONTAL_BEAM_CALCS!Ix))*(H422+I422+J422)</f>
        <v>-1.3869905581500837E-6</v>
      </c>
      <c r="L422" s="13">
        <f t="shared" si="20"/>
        <v>1.1002195609282479E-5</v>
      </c>
      <c r="M422">
        <f t="shared" si="22"/>
        <v>1.0116340211453709E-5</v>
      </c>
      <c r="N422" s="17">
        <f t="shared" si="21"/>
        <v>-6.1046749277526934E-6</v>
      </c>
    </row>
    <row r="423" spans="1:14" x14ac:dyDescent="0.2">
      <c r="A423" s="4">
        <v>0.84399999999999997</v>
      </c>
      <c r="B423" s="4" cm="1">
        <f t="array" ref="B423">(Distributed_Weight(A423,HORIZONTAL_BEAM_CALCS!P_1,(HORIZONTAL_BEAM_CALCS!L/2)-0.05,0))</f>
        <v>-102.76573124401008</v>
      </c>
      <c r="C423" s="4" cm="1">
        <f t="array" ref="C423">Distributed_Weight(A423,[0]!P_3,HORIZONTAL_BEAM_CALCS!b,(HORIZONTAL_BEAM_CALCS!L/2-0.05))</f>
        <v>0</v>
      </c>
      <c r="D423" s="4" cm="1">
        <f t="array" ref="D423">Distributed_Weight(A423,HORIZONTAL_BEAM_CALCS!P_2,(HORIZONTAL_BEAM_CALCS!L/2)-0.05,(HORIZONTAL_BEAM_CALCS!L/2)+0.05)</f>
        <v>0</v>
      </c>
      <c r="E423" s="17">
        <f>(1/(([0]!E*10^9)*HORIZONTAL_BEAM_CALCS!Ix))*(B423+C423+D423)</f>
        <v>-4.9652758160798736E-6</v>
      </c>
      <c r="G423" s="4">
        <v>0.84399999999999997</v>
      </c>
      <c r="H423" s="4" cm="1">
        <f t="array" ref="H423">(Distributed_Weight_INT(G423,HORIZONTAL_BEAM_CALCS!P_1,(HORIZONTAL_BEAM_CALCS!L/2)-0.05,0))</f>
        <v>-28.911425723314839</v>
      </c>
      <c r="I423" s="4" cm="1">
        <f t="array" ref="I423">Distributed_Weight_INT(G423,[0]!P_3,HORIZONTAL_BEAM_CALCS!b,(HORIZONTAL_BEAM_CALCS!L/2-0.05))</f>
        <v>0</v>
      </c>
      <c r="J423" s="4" cm="1">
        <f t="array" ref="J423">Distributed_Weight_INT(G423,HORIZONTAL_BEAM_CALCS!P_2,(HORIZONTAL_BEAM_CALCS!L/2)-0.05,(HORIZONTAL_BEAM_CALCS!L/2)+0.05)</f>
        <v>0</v>
      </c>
      <c r="K423" s="4">
        <f>(1/(([0]!E*10^9)*HORIZONTAL_BEAM_CALCS!Ix))*(H423+I423+J423)</f>
        <v>-1.3968975962571379E-6</v>
      </c>
      <c r="L423" s="13">
        <f t="shared" si="20"/>
        <v>1.0992288571175425E-5</v>
      </c>
      <c r="M423">
        <f t="shared" si="22"/>
        <v>1.0138344602672275E-5</v>
      </c>
      <c r="N423" s="17">
        <f t="shared" si="21"/>
        <v>-6.082670536534128E-6</v>
      </c>
    </row>
    <row r="424" spans="1:14" x14ac:dyDescent="0.2">
      <c r="A424" s="4">
        <v>0.84599999999999997</v>
      </c>
      <c r="B424" s="4" cm="1">
        <f t="array" ref="B424">(Distributed_Weight(A424,HORIZONTAL_BEAM_CALCS!P_1,(HORIZONTAL_BEAM_CALCS!L/2)-0.05,0))</f>
        <v>-103.25334968756025</v>
      </c>
      <c r="C424" s="4" cm="1">
        <f t="array" ref="C424">Distributed_Weight(A424,[0]!P_3,HORIZONTAL_BEAM_CALCS!b,(HORIZONTAL_BEAM_CALCS!L/2-0.05))</f>
        <v>0</v>
      </c>
      <c r="D424" s="4" cm="1">
        <f t="array" ref="D424">Distributed_Weight(A424,HORIZONTAL_BEAM_CALCS!P_2,(HORIZONTAL_BEAM_CALCS!L/2)-0.05,(HORIZONTAL_BEAM_CALCS!L/2)+0.05)</f>
        <v>0</v>
      </c>
      <c r="E424" s="17">
        <f>(1/(([0]!E*10^9)*HORIZONTAL_BEAM_CALCS!Ix))*(B424+C424+D424)</f>
        <v>-4.9888358106026128E-6</v>
      </c>
      <c r="G424" s="4">
        <v>0.84599999999999997</v>
      </c>
      <c r="H424" s="4" cm="1">
        <f t="array" ref="H424">(Distributed_Weight_INT(G424,HORIZONTAL_BEAM_CALCS!P_1,(HORIZONTAL_BEAM_CALCS!L/2)-0.05,0))</f>
        <v>-29.11744461189199</v>
      </c>
      <c r="I424" s="4" cm="1">
        <f t="array" ref="I424">Distributed_Weight_INT(G424,[0]!P_3,HORIZONTAL_BEAM_CALCS!b,(HORIZONTAL_BEAM_CALCS!L/2-0.05))</f>
        <v>0</v>
      </c>
      <c r="J424" s="4" cm="1">
        <f t="array" ref="J424">Distributed_Weight_INT(G424,HORIZONTAL_BEAM_CALCS!P_2,(HORIZONTAL_BEAM_CALCS!L/2)-0.05,(HORIZONTAL_BEAM_CALCS!L/2)+0.05)</f>
        <v>0</v>
      </c>
      <c r="K424" s="4">
        <f>(1/(([0]!E*10^9)*HORIZONTAL_BEAM_CALCS!Ix))*(H424+I424+J424)</f>
        <v>-1.4068516985899368E-6</v>
      </c>
      <c r="L424" s="13">
        <f t="shared" si="20"/>
        <v>1.0982334468842626E-5</v>
      </c>
      <c r="M424">
        <f t="shared" si="22"/>
        <v>1.0160329179814625E-5</v>
      </c>
      <c r="N424" s="17">
        <f t="shared" si="21"/>
        <v>-6.060685959391778E-6</v>
      </c>
    </row>
    <row r="425" spans="1:14" x14ac:dyDescent="0.2">
      <c r="A425" s="4">
        <v>0.84799999999999998</v>
      </c>
      <c r="B425" s="4" cm="1">
        <f t="array" ref="B425">(Distributed_Weight(A425,HORIZONTAL_BEAM_CALCS!P_1,(HORIZONTAL_BEAM_CALCS!L/2)-0.05,0))</f>
        <v>-103.74212225760404</v>
      </c>
      <c r="C425" s="4" cm="1">
        <f t="array" ref="C425">Distributed_Weight(A425,[0]!P_3,HORIZONTAL_BEAM_CALCS!b,(HORIZONTAL_BEAM_CALCS!L/2-0.05))</f>
        <v>0</v>
      </c>
      <c r="D425" s="4" cm="1">
        <f t="array" ref="D425">Distributed_Weight(A425,HORIZONTAL_BEAM_CALCS!P_2,(HORIZONTAL_BEAM_CALCS!L/2)-0.05,(HORIZONTAL_BEAM_CALCS!L/2)+0.05)</f>
        <v>0</v>
      </c>
      <c r="E425" s="17">
        <f>(1/(([0]!E*10^9)*HORIZONTAL_BEAM_CALCS!Ix))*(B425+C425+D425)</f>
        <v>-5.0124515684259978E-6</v>
      </c>
      <c r="G425" s="4">
        <v>0.84799999999999998</v>
      </c>
      <c r="H425" s="4" cm="1">
        <f t="array" ref="H425">(Distributed_Weight_INT(G425,HORIZONTAL_BEAM_CALCS!P_1,(HORIZONTAL_BEAM_CALCS!L/2)-0.05,0))</f>
        <v>-29.324439891482736</v>
      </c>
      <c r="I425" s="4" cm="1">
        <f t="array" ref="I425">Distributed_Weight_INT(G425,[0]!P_3,HORIZONTAL_BEAM_CALCS!b,(HORIZONTAL_BEAM_CALCS!L/2-0.05))</f>
        <v>0</v>
      </c>
      <c r="J425" s="4" cm="1">
        <f t="array" ref="J425">Distributed_Weight_INT(G425,HORIZONTAL_BEAM_CALCS!P_2,(HORIZONTAL_BEAM_CALCS!L/2)-0.05,(HORIZONTAL_BEAM_CALCS!L/2)+0.05)</f>
        <v>0</v>
      </c>
      <c r="K425" s="4">
        <f>(1/(([0]!E*10^9)*HORIZONTAL_BEAM_CALCS!Ix))*(H425+I425+J425)</f>
        <v>-1.4168529766750819E-6</v>
      </c>
      <c r="L425" s="13">
        <f t="shared" si="20"/>
        <v>1.097233319075748E-5</v>
      </c>
      <c r="M425">
        <f t="shared" si="22"/>
        <v>1.0182293848752311E-5</v>
      </c>
      <c r="N425" s="17">
        <f t="shared" si="21"/>
        <v>-6.0387212904540921E-6</v>
      </c>
    </row>
    <row r="426" spans="1:14" x14ac:dyDescent="0.2">
      <c r="A426" s="4">
        <v>0.85</v>
      </c>
      <c r="B426" s="4" cm="1">
        <f t="array" ref="B426">(Distributed_Weight(A426,HORIZONTAL_BEAM_CALCS!P_1,(HORIZONTAL_BEAM_CALCS!L/2)-0.05,0))</f>
        <v>-104.23204895414142</v>
      </c>
      <c r="C426" s="4" cm="1">
        <f t="array" ref="C426">Distributed_Weight(A426,[0]!P_3,HORIZONTAL_BEAM_CALCS!b,(HORIZONTAL_BEAM_CALCS!L/2-0.05))</f>
        <v>0</v>
      </c>
      <c r="D426" s="4" cm="1">
        <f t="array" ref="D426">Distributed_Weight(A426,HORIZONTAL_BEAM_CALCS!P_2,(HORIZONTAL_BEAM_CALCS!L/2)-0.05,(HORIZONTAL_BEAM_CALCS!L/2)+0.05)</f>
        <v>0</v>
      </c>
      <c r="E426" s="17">
        <f>(1/(([0]!E*10^9)*HORIZONTAL_BEAM_CALCS!Ix))*(B426+C426+D426)</f>
        <v>-5.0361230895500278E-6</v>
      </c>
      <c r="G426" s="4">
        <v>0.85</v>
      </c>
      <c r="H426" s="4" cm="1">
        <f t="array" ref="H426">(Distributed_Weight_INT(G426,HORIZONTAL_BEAM_CALCS!P_1,(HORIZONTAL_BEAM_CALCS!L/2)-0.05,0))</f>
        <v>-29.532413870340068</v>
      </c>
      <c r="I426" s="4" cm="1">
        <f t="array" ref="I426">Distributed_Weight_INT(G426,[0]!P_3,HORIZONTAL_BEAM_CALCS!b,(HORIZONTAL_BEAM_CALCS!L/2-0.05))</f>
        <v>0</v>
      </c>
      <c r="J426" s="4" cm="1">
        <f t="array" ref="J426">Distributed_Weight_INT(G426,HORIZONTAL_BEAM_CALCS!P_2,(HORIZONTAL_BEAM_CALCS!L/2)-0.05,(HORIZONTAL_BEAM_CALCS!L/2)+0.05)</f>
        <v>0</v>
      </c>
      <c r="K426" s="4">
        <f>(1/(([0]!E*10^9)*HORIZONTAL_BEAM_CALCS!Ix))*(H426+I426+J426)</f>
        <v>-1.4269015420391746E-6</v>
      </c>
      <c r="L426" s="13">
        <f t="shared" si="20"/>
        <v>1.0962284625393388E-5</v>
      </c>
      <c r="M426">
        <f t="shared" si="22"/>
        <v>1.0204238515133826E-5</v>
      </c>
      <c r="N426" s="17">
        <f t="shared" si="21"/>
        <v>-6.0167766240725768E-6</v>
      </c>
    </row>
    <row r="427" spans="1:14" x14ac:dyDescent="0.2">
      <c r="A427" s="4">
        <v>0.85199999999999998</v>
      </c>
      <c r="B427" s="4" cm="1">
        <f t="array" ref="B427">(Distributed_Weight(A427,HORIZONTAL_BEAM_CALCS!P_1,(HORIZONTAL_BEAM_CALCS!L/2)-0.05,0))</f>
        <v>-104.72312977717243</v>
      </c>
      <c r="C427" s="4" cm="1">
        <f t="array" ref="C427">Distributed_Weight(A427,[0]!P_3,HORIZONTAL_BEAM_CALCS!b,(HORIZONTAL_BEAM_CALCS!L/2-0.05))</f>
        <v>0</v>
      </c>
      <c r="D427" s="4" cm="1">
        <f t="array" ref="D427">Distributed_Weight(A427,HORIZONTAL_BEAM_CALCS!P_2,(HORIZONTAL_BEAM_CALCS!L/2)-0.05,(HORIZONTAL_BEAM_CALCS!L/2)+0.05)</f>
        <v>0</v>
      </c>
      <c r="E427" s="17">
        <f>(1/(([0]!E*10^9)*HORIZONTAL_BEAM_CALCS!Ix))*(B427+C427+D427)</f>
        <v>-5.0598503739747044E-6</v>
      </c>
      <c r="G427" s="4">
        <v>0.85199999999999998</v>
      </c>
      <c r="H427" s="4" cm="1">
        <f t="array" ref="H427">(Distributed_Weight_INT(G427,HORIZONTAL_BEAM_CALCS!P_1,(HORIZONTAL_BEAM_CALCS!L/2)-0.05,0))</f>
        <v>-29.741368856716967</v>
      </c>
      <c r="I427" s="4" cm="1">
        <f t="array" ref="I427">Distributed_Weight_INT(G427,[0]!P_3,HORIZONTAL_BEAM_CALCS!b,(HORIZONTAL_BEAM_CALCS!L/2-0.05))</f>
        <v>0</v>
      </c>
      <c r="J427" s="4" cm="1">
        <f t="array" ref="J427">Distributed_Weight_INT(G427,HORIZONTAL_BEAM_CALCS!P_2,(HORIZONTAL_BEAM_CALCS!L/2)-0.05,(HORIZONTAL_BEAM_CALCS!L/2)+0.05)</f>
        <v>0</v>
      </c>
      <c r="K427" s="4">
        <f>(1/(([0]!E*10^9)*HORIZONTAL_BEAM_CALCS!Ix))*(H427+I427+J427)</f>
        <v>-1.4369975062088159E-6</v>
      </c>
      <c r="L427" s="13">
        <f t="shared" si="20"/>
        <v>1.0952188661223746E-5</v>
      </c>
      <c r="M427">
        <f t="shared" si="22"/>
        <v>1.0226163084384613E-5</v>
      </c>
      <c r="N427" s="17">
        <f t="shared" si="21"/>
        <v>-5.9948520548217896E-6</v>
      </c>
    </row>
    <row r="428" spans="1:14" x14ac:dyDescent="0.2">
      <c r="A428" s="4">
        <v>0.85399999999999998</v>
      </c>
      <c r="B428" s="4" cm="1">
        <f t="array" ref="B428">(Distributed_Weight(A428,HORIZONTAL_BEAM_CALCS!P_1,(HORIZONTAL_BEAM_CALCS!L/2)-0.05,0))</f>
        <v>-105.21536472669703</v>
      </c>
      <c r="C428" s="4" cm="1">
        <f t="array" ref="C428">Distributed_Weight(A428,[0]!P_3,HORIZONTAL_BEAM_CALCS!b,(HORIZONTAL_BEAM_CALCS!L/2-0.05))</f>
        <v>0</v>
      </c>
      <c r="D428" s="4" cm="1">
        <f t="array" ref="D428">Distributed_Weight(A428,HORIZONTAL_BEAM_CALCS!P_2,(HORIZONTAL_BEAM_CALCS!L/2)-0.05,(HORIZONTAL_BEAM_CALCS!L/2)+0.05)</f>
        <v>0</v>
      </c>
      <c r="E428" s="17">
        <f>(1/(([0]!E*10^9)*HORIZONTAL_BEAM_CALCS!Ix))*(B428+C428+D428)</f>
        <v>-5.0836334217000252E-6</v>
      </c>
      <c r="G428" s="4">
        <v>0.85399999999999998</v>
      </c>
      <c r="H428" s="4" cm="1">
        <f t="array" ref="H428">(Distributed_Weight_INT(G428,HORIZONTAL_BEAM_CALCS!P_1,(HORIZONTAL_BEAM_CALCS!L/2)-0.05,0))</f>
        <v>-29.95130715886642</v>
      </c>
      <c r="I428" s="4" cm="1">
        <f t="array" ref="I428">Distributed_Weight_INT(G428,[0]!P_3,HORIZONTAL_BEAM_CALCS!b,(HORIZONTAL_BEAM_CALCS!L/2-0.05))</f>
        <v>0</v>
      </c>
      <c r="J428" s="4" cm="1">
        <f t="array" ref="J428">Distributed_Weight_INT(G428,HORIZONTAL_BEAM_CALCS!P_2,(HORIZONTAL_BEAM_CALCS!L/2)-0.05,(HORIZONTAL_BEAM_CALCS!L/2)+0.05)</f>
        <v>0</v>
      </c>
      <c r="K428" s="4">
        <f>(1/(([0]!E*10^9)*HORIZONTAL_BEAM_CALCS!Ix))*(H428+I428+J428)</f>
        <v>-1.4471409807106072E-6</v>
      </c>
      <c r="L428" s="13">
        <f t="shared" si="20"/>
        <v>1.0942045186721955E-5</v>
      </c>
      <c r="M428">
        <f t="shared" si="22"/>
        <v>1.0248067461707061E-5</v>
      </c>
      <c r="N428" s="17">
        <f t="shared" si="21"/>
        <v>-5.9729476774993421E-6</v>
      </c>
    </row>
    <row r="429" spans="1:14" x14ac:dyDescent="0.2">
      <c r="A429" s="4">
        <v>0.85599999999999998</v>
      </c>
      <c r="B429" s="4" cm="1">
        <f t="array" ref="B429">(Distributed_Weight(A429,HORIZONTAL_BEAM_CALCS!P_1,(HORIZONTAL_BEAM_CALCS!L/2)-0.05,0))</f>
        <v>-105.70875380271525</v>
      </c>
      <c r="C429" s="4" cm="1">
        <f t="array" ref="C429">Distributed_Weight(A429,[0]!P_3,HORIZONTAL_BEAM_CALCS!b,(HORIZONTAL_BEAM_CALCS!L/2-0.05))</f>
        <v>0</v>
      </c>
      <c r="D429" s="4" cm="1">
        <f t="array" ref="D429">Distributed_Weight(A429,HORIZONTAL_BEAM_CALCS!P_2,(HORIZONTAL_BEAM_CALCS!L/2)-0.05,(HORIZONTAL_BEAM_CALCS!L/2)+0.05)</f>
        <v>0</v>
      </c>
      <c r="E429" s="17">
        <f>(1/(([0]!E*10^9)*HORIZONTAL_BEAM_CALCS!Ix))*(B429+C429+D429)</f>
        <v>-5.1074722327259918E-6</v>
      </c>
      <c r="G429" s="4">
        <v>0.85599999999999998</v>
      </c>
      <c r="H429" s="4" cm="1">
        <f t="array" ref="H429">(Distributed_Weight_INT(G429,HORIZONTAL_BEAM_CALCS!P_1,(HORIZONTAL_BEAM_CALCS!L/2)-0.05,0))</f>
        <v>-30.162231085041419</v>
      </c>
      <c r="I429" s="4" cm="1">
        <f t="array" ref="I429">Distributed_Weight_INT(G429,[0]!P_3,HORIZONTAL_BEAM_CALCS!b,(HORIZONTAL_BEAM_CALCS!L/2-0.05))</f>
        <v>0</v>
      </c>
      <c r="J429" s="4" cm="1">
        <f t="array" ref="J429">Distributed_Weight_INT(G429,HORIZONTAL_BEAM_CALCS!P_2,(HORIZONTAL_BEAM_CALCS!L/2)-0.05,(HORIZONTAL_BEAM_CALCS!L/2)+0.05)</f>
        <v>0</v>
      </c>
      <c r="K429" s="4">
        <f>(1/(([0]!E*10^9)*HORIZONTAL_BEAM_CALCS!Ix))*(H429+I429+J429)</f>
        <v>-1.4573320770711497E-6</v>
      </c>
      <c r="L429" s="13">
        <f t="shared" si="20"/>
        <v>1.0931854090361412E-5</v>
      </c>
      <c r="M429">
        <f t="shared" si="22"/>
        <v>1.0269951552080504E-5</v>
      </c>
      <c r="N429" s="17">
        <f t="shared" si="21"/>
        <v>-5.9510635871258986E-6</v>
      </c>
    </row>
    <row r="430" spans="1:14" x14ac:dyDescent="0.2">
      <c r="A430" s="4">
        <v>0.85799999999999998</v>
      </c>
      <c r="B430" s="4" cm="1">
        <f t="array" ref="B430">(Distributed_Weight(A430,HORIZONTAL_BEAM_CALCS!P_1,(HORIZONTAL_BEAM_CALCS!L/2)-0.05,0))</f>
        <v>-106.20329700522709</v>
      </c>
      <c r="C430" s="4" cm="1">
        <f t="array" ref="C430">Distributed_Weight(A430,[0]!P_3,HORIZONTAL_BEAM_CALCS!b,(HORIZONTAL_BEAM_CALCS!L/2-0.05))</f>
        <v>0</v>
      </c>
      <c r="D430" s="4" cm="1">
        <f t="array" ref="D430">Distributed_Weight(A430,HORIZONTAL_BEAM_CALCS!P_2,(HORIZONTAL_BEAM_CALCS!L/2)-0.05,(HORIZONTAL_BEAM_CALCS!L/2)+0.05)</f>
        <v>0</v>
      </c>
      <c r="E430" s="17">
        <f>(1/(([0]!E*10^9)*HORIZONTAL_BEAM_CALCS!Ix))*(B430+C430+D430)</f>
        <v>-5.1313668070526051E-6</v>
      </c>
      <c r="G430" s="4">
        <v>0.85799999999999998</v>
      </c>
      <c r="H430" s="4" cm="1">
        <f t="array" ref="H430">(Distributed_Weight_INT(G430,HORIZONTAL_BEAM_CALCS!P_1,(HORIZONTAL_BEAM_CALCS!L/2)-0.05,0))</f>
        <v>-30.374142943494945</v>
      </c>
      <c r="I430" s="4" cm="1">
        <f t="array" ref="I430">Distributed_Weight_INT(G430,[0]!P_3,HORIZONTAL_BEAM_CALCS!b,(HORIZONTAL_BEAM_CALCS!L/2-0.05))</f>
        <v>0</v>
      </c>
      <c r="J430" s="4" cm="1">
        <f t="array" ref="J430">Distributed_Weight_INT(G430,HORIZONTAL_BEAM_CALCS!P_2,(HORIZONTAL_BEAM_CALCS!L/2)-0.05,(HORIZONTAL_BEAM_CALCS!L/2)+0.05)</f>
        <v>0</v>
      </c>
      <c r="K430" s="4">
        <f>(1/(([0]!E*10^9)*HORIZONTAL_BEAM_CALCS!Ix))*(H430+I430+J430)</f>
        <v>-1.4675709068170449E-6</v>
      </c>
      <c r="L430" s="13">
        <f t="shared" si="20"/>
        <v>1.0921615260615517E-5</v>
      </c>
      <c r="M430">
        <f t="shared" si="22"/>
        <v>1.0291815260261227E-5</v>
      </c>
      <c r="N430" s="17">
        <f t="shared" si="21"/>
        <v>-5.9291998789451758E-6</v>
      </c>
    </row>
    <row r="431" spans="1:14" x14ac:dyDescent="0.2">
      <c r="A431" s="4">
        <v>0.86</v>
      </c>
      <c r="B431" s="4" cm="1">
        <f t="array" ref="B431">(Distributed_Weight(A431,HORIZONTAL_BEAM_CALCS!P_1,(HORIZONTAL_BEAM_CALCS!L/2)-0.05,0))</f>
        <v>-106.69899433423252</v>
      </c>
      <c r="C431" s="4" cm="1">
        <f t="array" ref="C431">Distributed_Weight(A431,[0]!P_3,HORIZONTAL_BEAM_CALCS!b,(HORIZONTAL_BEAM_CALCS!L/2-0.05))</f>
        <v>0</v>
      </c>
      <c r="D431" s="4" cm="1">
        <f t="array" ref="D431">Distributed_Weight(A431,HORIZONTAL_BEAM_CALCS!P_2,(HORIZONTAL_BEAM_CALCS!L/2)-0.05,(HORIZONTAL_BEAM_CALCS!L/2)+0.05)</f>
        <v>0</v>
      </c>
      <c r="E431" s="17">
        <f>(1/(([0]!E*10^9)*HORIZONTAL_BEAM_CALCS!Ix))*(B431+C431+D431)</f>
        <v>-5.1553171446798625E-6</v>
      </c>
      <c r="G431" s="4">
        <v>0.86</v>
      </c>
      <c r="H431" s="4" cm="1">
        <f t="array" ref="H431">(Distributed_Weight_INT(G431,HORIZONTAL_BEAM_CALCS!P_1,(HORIZONTAL_BEAM_CALCS!L/2)-0.05,0))</f>
        <v>-30.587045042479989</v>
      </c>
      <c r="I431" s="4" cm="1">
        <f t="array" ref="I431">Distributed_Weight_INT(G431,[0]!P_3,HORIZONTAL_BEAM_CALCS!b,(HORIZONTAL_BEAM_CALCS!L/2-0.05))</f>
        <v>0</v>
      </c>
      <c r="J431" s="4" cm="1">
        <f t="array" ref="J431">Distributed_Weight_INT(G431,HORIZONTAL_BEAM_CALCS!P_2,(HORIZONTAL_BEAM_CALCS!L/2)-0.05,(HORIZONTAL_BEAM_CALCS!L/2)+0.05)</f>
        <v>0</v>
      </c>
      <c r="K431" s="4">
        <f>(1/(([0]!E*10^9)*HORIZONTAL_BEAM_CALCS!Ix))*(H431+I431+J431)</f>
        <v>-1.4778575814748939E-6</v>
      </c>
      <c r="L431" s="13">
        <f t="shared" si="20"/>
        <v>1.0911328585957669E-5</v>
      </c>
      <c r="M431">
        <f t="shared" si="22"/>
        <v>1.0313658490782458E-5</v>
      </c>
      <c r="N431" s="17">
        <f t="shared" si="21"/>
        <v>-5.9073566484239449E-6</v>
      </c>
    </row>
    <row r="432" spans="1:14" x14ac:dyDescent="0.2">
      <c r="A432" s="4">
        <v>0.86199999999999999</v>
      </c>
      <c r="B432" s="4" cm="1">
        <f t="array" ref="B432">(Distributed_Weight(A432,HORIZONTAL_BEAM_CALCS!P_1,(HORIZONTAL_BEAM_CALCS!L/2)-0.05,0))</f>
        <v>-107.19584578973156</v>
      </c>
      <c r="C432" s="4" cm="1">
        <f t="array" ref="C432">Distributed_Weight(A432,[0]!P_3,HORIZONTAL_BEAM_CALCS!b,(HORIZONTAL_BEAM_CALCS!L/2-0.05))</f>
        <v>0</v>
      </c>
      <c r="D432" s="4" cm="1">
        <f t="array" ref="D432">Distributed_Weight(A432,HORIZONTAL_BEAM_CALCS!P_2,(HORIZONTAL_BEAM_CALCS!L/2)-0.05,(HORIZONTAL_BEAM_CALCS!L/2)+0.05)</f>
        <v>0</v>
      </c>
      <c r="E432" s="17">
        <f>(1/(([0]!E*10^9)*HORIZONTAL_BEAM_CALCS!Ix))*(B432+C432+D432)</f>
        <v>-5.1793232456077657E-6</v>
      </c>
      <c r="G432" s="4">
        <v>0.86199999999999999</v>
      </c>
      <c r="H432" s="4" cm="1">
        <f t="array" ref="H432">(Distributed_Weight_INT(G432,HORIZONTAL_BEAM_CALCS!P_1,(HORIZONTAL_BEAM_CALCS!L/2)-0.05,0))</f>
        <v>-30.800939690249539</v>
      </c>
      <c r="I432" s="4" cm="1">
        <f t="array" ref="I432">Distributed_Weight_INT(G432,[0]!P_3,HORIZONTAL_BEAM_CALCS!b,(HORIZONTAL_BEAM_CALCS!L/2-0.05))</f>
        <v>0</v>
      </c>
      <c r="J432" s="4" cm="1">
        <f t="array" ref="J432">Distributed_Weight_INT(G432,HORIZONTAL_BEAM_CALCS!P_2,(HORIZONTAL_BEAM_CALCS!L/2)-0.05,(HORIZONTAL_BEAM_CALCS!L/2)+0.05)</f>
        <v>0</v>
      </c>
      <c r="K432" s="4">
        <f>(1/(([0]!E*10^9)*HORIZONTAL_BEAM_CALCS!Ix))*(H432+I432+J432)</f>
        <v>-1.4881922125712982E-6</v>
      </c>
      <c r="L432" s="13">
        <f t="shared" si="20"/>
        <v>1.0900993954861263E-5</v>
      </c>
      <c r="M432">
        <f t="shared" si="22"/>
        <v>1.0335481147954373E-5</v>
      </c>
      <c r="N432" s="17">
        <f t="shared" si="21"/>
        <v>-5.8855339912520295E-6</v>
      </c>
    </row>
    <row r="433" spans="1:14" x14ac:dyDescent="0.2">
      <c r="A433" s="4">
        <v>0.86399999999999999</v>
      </c>
      <c r="B433" s="4" cm="1">
        <f t="array" ref="B433">(Distributed_Weight(A433,HORIZONTAL_BEAM_CALCS!P_1,(HORIZONTAL_BEAM_CALCS!L/2)-0.05,0))</f>
        <v>-107.69385137172424</v>
      </c>
      <c r="C433" s="4" cm="1">
        <f t="array" ref="C433">Distributed_Weight(A433,[0]!P_3,HORIZONTAL_BEAM_CALCS!b,(HORIZONTAL_BEAM_CALCS!L/2-0.05))</f>
        <v>0</v>
      </c>
      <c r="D433" s="4" cm="1">
        <f t="array" ref="D433">Distributed_Weight(A433,HORIZONTAL_BEAM_CALCS!P_2,(HORIZONTAL_BEAM_CALCS!L/2)-0.05,(HORIZONTAL_BEAM_CALCS!L/2)+0.05)</f>
        <v>0</v>
      </c>
      <c r="E433" s="17">
        <f>(1/(([0]!E*10^9)*HORIZONTAL_BEAM_CALCS!Ix))*(B433+C433+D433)</f>
        <v>-5.2033851098363155E-6</v>
      </c>
      <c r="G433" s="4">
        <v>0.86399999999999999</v>
      </c>
      <c r="H433" s="4" cm="1">
        <f t="array" ref="H433">(Distributed_Weight_INT(G433,HORIZONTAL_BEAM_CALCS!P_1,(HORIZONTAL_BEAM_CALCS!L/2)-0.05,0))</f>
        <v>-31.015829195056575</v>
      </c>
      <c r="I433" s="4" cm="1">
        <f t="array" ref="I433">Distributed_Weight_INT(G433,[0]!P_3,HORIZONTAL_BEAM_CALCS!b,(HORIZONTAL_BEAM_CALCS!L/2-0.05))</f>
        <v>0</v>
      </c>
      <c r="J433" s="4" cm="1">
        <f t="array" ref="J433">Distributed_Weight_INT(G433,HORIZONTAL_BEAM_CALCS!P_2,(HORIZONTAL_BEAM_CALCS!L/2)-0.05,(HORIZONTAL_BEAM_CALCS!L/2)+0.05)</f>
        <v>0</v>
      </c>
      <c r="K433" s="4">
        <f>(1/(([0]!E*10^9)*HORIZONTAL_BEAM_CALCS!Ix))*(H433+I433+J433)</f>
        <v>-1.4985749116328586E-6</v>
      </c>
      <c r="L433" s="13">
        <f t="shared" si="20"/>
        <v>1.0890611255799704E-5</v>
      </c>
      <c r="M433">
        <f t="shared" si="22"/>
        <v>1.0357283135864095E-5</v>
      </c>
      <c r="N433" s="17">
        <f t="shared" si="21"/>
        <v>-5.8637320033423076E-6</v>
      </c>
    </row>
    <row r="434" spans="1:14" x14ac:dyDescent="0.2">
      <c r="A434" s="4">
        <v>0.86599999999999999</v>
      </c>
      <c r="B434" s="4" cm="1">
        <f t="array" ref="B434">(Distributed_Weight(A434,HORIZONTAL_BEAM_CALCS!P_1,(HORIZONTAL_BEAM_CALCS!L/2)-0.05,0))</f>
        <v>-108.1930110802105</v>
      </c>
      <c r="C434" s="4" cm="1">
        <f t="array" ref="C434">Distributed_Weight(A434,[0]!P_3,HORIZONTAL_BEAM_CALCS!b,(HORIZONTAL_BEAM_CALCS!L/2-0.05))</f>
        <v>0</v>
      </c>
      <c r="D434" s="4" cm="1">
        <f t="array" ref="D434">Distributed_Weight(A434,HORIZONTAL_BEAM_CALCS!P_2,(HORIZONTAL_BEAM_CALCS!L/2)-0.05,(HORIZONTAL_BEAM_CALCS!L/2)+0.05)</f>
        <v>0</v>
      </c>
      <c r="E434" s="17">
        <f>(1/(([0]!E*10^9)*HORIZONTAL_BEAM_CALCS!Ix))*(B434+C434+D434)</f>
        <v>-5.2275027373655095E-6</v>
      </c>
      <c r="G434" s="4">
        <v>0.86599999999999999</v>
      </c>
      <c r="H434" s="4" cm="1">
        <f t="array" ref="H434">(Distributed_Weight_INT(G434,HORIZONTAL_BEAM_CALCS!P_1,(HORIZONTAL_BEAM_CALCS!L/2)-0.05,0))</f>
        <v>-31.231715865154097</v>
      </c>
      <c r="I434" s="4" cm="1">
        <f t="array" ref="I434">Distributed_Weight_INT(G434,[0]!P_3,HORIZONTAL_BEAM_CALCS!b,(HORIZONTAL_BEAM_CALCS!L/2-0.05))</f>
        <v>0</v>
      </c>
      <c r="J434" s="4" cm="1">
        <f t="array" ref="J434">Distributed_Weight_INT(G434,HORIZONTAL_BEAM_CALCS!P_2,(HORIZONTAL_BEAM_CALCS!L/2)-0.05,(HORIZONTAL_BEAM_CALCS!L/2)+0.05)</f>
        <v>0</v>
      </c>
      <c r="K434" s="4">
        <f>(1/(([0]!E*10^9)*HORIZONTAL_BEAM_CALCS!Ix))*(H434+I434+J434)</f>
        <v>-1.5090057901861771E-6</v>
      </c>
      <c r="L434" s="13">
        <f t="shared" si="20"/>
        <v>1.0880180377246386E-5</v>
      </c>
      <c r="M434">
        <f t="shared" si="22"/>
        <v>1.0379064358375695E-5</v>
      </c>
      <c r="N434" s="17">
        <f t="shared" si="21"/>
        <v>-5.841950780830708E-6</v>
      </c>
    </row>
    <row r="435" spans="1:14" x14ac:dyDescent="0.2">
      <c r="A435" s="4">
        <v>0.86799999999999999</v>
      </c>
      <c r="B435" s="4" cm="1">
        <f t="array" ref="B435">(Distributed_Weight(A435,HORIZONTAL_BEAM_CALCS!P_1,(HORIZONTAL_BEAM_CALCS!L/2)-0.05,0))</f>
        <v>-108.69332491519039</v>
      </c>
      <c r="C435" s="4" cm="1">
        <f t="array" ref="C435">Distributed_Weight(A435,[0]!P_3,HORIZONTAL_BEAM_CALCS!b,(HORIZONTAL_BEAM_CALCS!L/2-0.05))</f>
        <v>0</v>
      </c>
      <c r="D435" s="4" cm="1">
        <f t="array" ref="D435">Distributed_Weight(A435,HORIZONTAL_BEAM_CALCS!P_2,(HORIZONTAL_BEAM_CALCS!L/2)-0.05,(HORIZONTAL_BEAM_CALCS!L/2)+0.05)</f>
        <v>0</v>
      </c>
      <c r="E435" s="17">
        <f>(1/(([0]!E*10^9)*HORIZONTAL_BEAM_CALCS!Ix))*(B435+C435+D435)</f>
        <v>-5.2516761281953502E-6</v>
      </c>
      <c r="G435" s="4">
        <v>0.86799999999999999</v>
      </c>
      <c r="H435" s="4" cm="1">
        <f t="array" ref="H435">(Distributed_Weight_INT(G435,HORIZONTAL_BEAM_CALCS!P_1,(HORIZONTAL_BEAM_CALCS!L/2)-0.05,0))</f>
        <v>-31.448602008795085</v>
      </c>
      <c r="I435" s="4" cm="1">
        <f t="array" ref="I435">Distributed_Weight_INT(G435,[0]!P_3,HORIZONTAL_BEAM_CALCS!b,(HORIZONTAL_BEAM_CALCS!L/2-0.05))</f>
        <v>0</v>
      </c>
      <c r="J435" s="4" cm="1">
        <f t="array" ref="J435">Distributed_Weight_INT(G435,HORIZONTAL_BEAM_CALCS!P_2,(HORIZONTAL_BEAM_CALCS!L/2)-0.05,(HORIZONTAL_BEAM_CALCS!L/2)+0.05)</f>
        <v>0</v>
      </c>
      <c r="K435" s="4">
        <f>(1/(([0]!E*10^9)*HORIZONTAL_BEAM_CALCS!Ix))*(H435+I435+J435)</f>
        <v>-1.5194849597578548E-6</v>
      </c>
      <c r="L435" s="13">
        <f t="shared" si="20"/>
        <v>1.0869701207674708E-5</v>
      </c>
      <c r="M435">
        <f t="shared" si="22"/>
        <v>1.0400824719130187E-5</v>
      </c>
      <c r="N435" s="17">
        <f t="shared" si="21"/>
        <v>-5.8201904200762154E-6</v>
      </c>
    </row>
    <row r="436" spans="1:14" x14ac:dyDescent="0.2">
      <c r="A436" s="4">
        <v>0.87</v>
      </c>
      <c r="B436" s="4" cm="1">
        <f t="array" ref="B436">(Distributed_Weight(A436,HORIZONTAL_BEAM_CALCS!P_1,(HORIZONTAL_BEAM_CALCS!L/2)-0.05,0))</f>
        <v>-109.19479287666388</v>
      </c>
      <c r="C436" s="4" cm="1">
        <f t="array" ref="C436">Distributed_Weight(A436,[0]!P_3,HORIZONTAL_BEAM_CALCS!b,(HORIZONTAL_BEAM_CALCS!L/2-0.05))</f>
        <v>0</v>
      </c>
      <c r="D436" s="4" cm="1">
        <f t="array" ref="D436">Distributed_Weight(A436,HORIZONTAL_BEAM_CALCS!P_2,(HORIZONTAL_BEAM_CALCS!L/2)-0.05,(HORIZONTAL_BEAM_CALCS!L/2)+0.05)</f>
        <v>0</v>
      </c>
      <c r="E436" s="17">
        <f>(1/(([0]!E*10^9)*HORIZONTAL_BEAM_CALCS!Ix))*(B436+C436+D436)</f>
        <v>-5.2759052823258367E-6</v>
      </c>
      <c r="G436" s="4">
        <v>0.87</v>
      </c>
      <c r="H436" s="4" cm="1">
        <f t="array" ref="H436">(Distributed_Weight_INT(G436,HORIZONTAL_BEAM_CALCS!P_1,(HORIZONTAL_BEAM_CALCS!L/2)-0.05,0))</f>
        <v>-31.666489934232523</v>
      </c>
      <c r="I436" s="4" cm="1">
        <f t="array" ref="I436">Distributed_Weight_INT(G436,[0]!P_3,HORIZONTAL_BEAM_CALCS!b,(HORIZONTAL_BEAM_CALCS!L/2-0.05))</f>
        <v>0</v>
      </c>
      <c r="J436" s="4" cm="1">
        <f t="array" ref="J436">Distributed_Weight_INT(G436,HORIZONTAL_BEAM_CALCS!P_2,(HORIZONTAL_BEAM_CALCS!L/2)-0.05,(HORIZONTAL_BEAM_CALCS!L/2)+0.05)</f>
        <v>0</v>
      </c>
      <c r="K436" s="4">
        <f>(1/(([0]!E*10^9)*HORIZONTAL_BEAM_CALCS!Ix))*(H436+I436+J436)</f>
        <v>-1.5300125318744925E-6</v>
      </c>
      <c r="L436" s="13">
        <f t="shared" si="20"/>
        <v>1.0859173635558069E-5</v>
      </c>
      <c r="M436">
        <f t="shared" si="22"/>
        <v>1.0422564121545537E-5</v>
      </c>
      <c r="N436" s="17">
        <f t="shared" si="21"/>
        <v>-5.7984510176608654E-6</v>
      </c>
    </row>
    <row r="437" spans="1:14" x14ac:dyDescent="0.2">
      <c r="A437" s="4">
        <v>0.872</v>
      </c>
      <c r="B437" s="4" cm="1">
        <f t="array" ref="B437">(Distributed_Weight(A437,HORIZONTAL_BEAM_CALCS!P_1,(HORIZONTAL_BEAM_CALCS!L/2)-0.05,0))</f>
        <v>-109.69741496463097</v>
      </c>
      <c r="C437" s="4" cm="1">
        <f t="array" ref="C437">Distributed_Weight(A437,[0]!P_3,HORIZONTAL_BEAM_CALCS!b,(HORIZONTAL_BEAM_CALCS!L/2-0.05))</f>
        <v>0</v>
      </c>
      <c r="D437" s="4" cm="1">
        <f t="array" ref="D437">Distributed_Weight(A437,HORIZONTAL_BEAM_CALCS!P_2,(HORIZONTAL_BEAM_CALCS!L/2)-0.05,(HORIZONTAL_BEAM_CALCS!L/2)+0.05)</f>
        <v>0</v>
      </c>
      <c r="E437" s="17">
        <f>(1/(([0]!E*10^9)*HORIZONTAL_BEAM_CALCS!Ix))*(B437+C437+D437)</f>
        <v>-5.3001901997569665E-6</v>
      </c>
      <c r="G437" s="4">
        <v>0.872</v>
      </c>
      <c r="H437" s="4" cm="1">
        <f t="array" ref="H437">(Distributed_Weight_INT(G437,HORIZONTAL_BEAM_CALCS!P_1,(HORIZONTAL_BEAM_CALCS!L/2)-0.05,0))</f>
        <v>-31.885381949719406</v>
      </c>
      <c r="I437" s="4" cm="1">
        <f t="array" ref="I437">Distributed_Weight_INT(G437,[0]!P_3,HORIZONTAL_BEAM_CALCS!b,(HORIZONTAL_BEAM_CALCS!L/2-0.05))</f>
        <v>0</v>
      </c>
      <c r="J437" s="4" cm="1">
        <f t="array" ref="J437">Distributed_Weight_INT(G437,HORIZONTAL_BEAM_CALCS!P_2,(HORIZONTAL_BEAM_CALCS!L/2)-0.05,(HORIZONTAL_BEAM_CALCS!L/2)+0.05)</f>
        <v>0</v>
      </c>
      <c r="K437" s="4">
        <f>(1/(([0]!E*10^9)*HORIZONTAL_BEAM_CALCS!Ix))*(H437+I437+J437)</f>
        <v>-1.540588618062692E-6</v>
      </c>
      <c r="L437" s="13">
        <f t="shared" si="20"/>
        <v>1.0848597549369871E-5</v>
      </c>
      <c r="M437">
        <f t="shared" si="22"/>
        <v>1.0444282468816653E-5</v>
      </c>
      <c r="N437" s="17">
        <f t="shared" si="21"/>
        <v>-5.7767326703897497E-6</v>
      </c>
    </row>
    <row r="438" spans="1:14" x14ac:dyDescent="0.2">
      <c r="A438" s="4">
        <v>0.874</v>
      </c>
      <c r="B438" s="4" cm="1">
        <f t="array" ref="B438">(Distributed_Weight(A438,HORIZONTAL_BEAM_CALCS!P_1,(HORIZONTAL_BEAM_CALCS!L/2)-0.05,0))</f>
        <v>-110.20119117909168</v>
      </c>
      <c r="C438" s="4" cm="1">
        <f t="array" ref="C438">Distributed_Weight(A438,[0]!P_3,HORIZONTAL_BEAM_CALCS!b,(HORIZONTAL_BEAM_CALCS!L/2-0.05))</f>
        <v>0</v>
      </c>
      <c r="D438" s="4" cm="1">
        <f t="array" ref="D438">Distributed_Weight(A438,HORIZONTAL_BEAM_CALCS!P_2,(HORIZONTAL_BEAM_CALCS!L/2)-0.05,(HORIZONTAL_BEAM_CALCS!L/2)+0.05)</f>
        <v>0</v>
      </c>
      <c r="E438" s="17">
        <f>(1/(([0]!E*10^9)*HORIZONTAL_BEAM_CALCS!Ix))*(B438+C438+D438)</f>
        <v>-5.3245308804887437E-6</v>
      </c>
      <c r="G438" s="4">
        <v>0.874</v>
      </c>
      <c r="H438" s="4" cm="1">
        <f t="array" ref="H438">(Distributed_Weight_INT(G438,HORIZONTAL_BEAM_CALCS!P_1,(HORIZONTAL_BEAM_CALCS!L/2)-0.05,0))</f>
        <v>-32.105280363508712</v>
      </c>
      <c r="I438" s="4" cm="1">
        <f t="array" ref="I438">Distributed_Weight_INT(G438,[0]!P_3,HORIZONTAL_BEAM_CALCS!b,(HORIZONTAL_BEAM_CALCS!L/2-0.05))</f>
        <v>0</v>
      </c>
      <c r="J438" s="4" cm="1">
        <f t="array" ref="J438">Distributed_Weight_INT(G438,HORIZONTAL_BEAM_CALCS!P_2,(HORIZONTAL_BEAM_CALCS!L/2)-0.05,(HORIZONTAL_BEAM_CALCS!L/2)+0.05)</f>
        <v>0</v>
      </c>
      <c r="K438" s="4">
        <f>(1/(([0]!E*10^9)*HORIZONTAL_BEAM_CALCS!Ix))*(H438+I438+J438)</f>
        <v>-1.5512133298490542E-6</v>
      </c>
      <c r="L438" s="13">
        <f t="shared" si="20"/>
        <v>1.0837972837583507E-5</v>
      </c>
      <c r="M438">
        <f t="shared" si="22"/>
        <v>1.0465979663915393E-5</v>
      </c>
      <c r="N438" s="17">
        <f t="shared" si="21"/>
        <v>-5.7550354752910092E-6</v>
      </c>
    </row>
    <row r="439" spans="1:14" x14ac:dyDescent="0.2">
      <c r="A439" s="4">
        <v>0.876</v>
      </c>
      <c r="B439" s="4" cm="1">
        <f t="array" ref="B439">(Distributed_Weight(A439,HORIZONTAL_BEAM_CALCS!P_1,(HORIZONTAL_BEAM_CALCS!L/2)-0.05,0))</f>
        <v>-110.706121520046</v>
      </c>
      <c r="C439" s="4" cm="1">
        <f t="array" ref="C439">Distributed_Weight(A439,[0]!P_3,HORIZONTAL_BEAM_CALCS!b,(HORIZONTAL_BEAM_CALCS!L/2-0.05))</f>
        <v>0</v>
      </c>
      <c r="D439" s="4" cm="1">
        <f t="array" ref="D439">Distributed_Weight(A439,HORIZONTAL_BEAM_CALCS!P_2,(HORIZONTAL_BEAM_CALCS!L/2)-0.05,(HORIZONTAL_BEAM_CALCS!L/2)+0.05)</f>
        <v>0</v>
      </c>
      <c r="E439" s="17">
        <f>(1/(([0]!E*10^9)*HORIZONTAL_BEAM_CALCS!Ix))*(B439+C439+D439)</f>
        <v>-5.348927324521166E-6</v>
      </c>
      <c r="G439" s="4">
        <v>0.876</v>
      </c>
      <c r="H439" s="4" cm="1">
        <f t="array" ref="H439">(Distributed_Weight_INT(G439,HORIZONTAL_BEAM_CALCS!P_1,(HORIZONTAL_BEAM_CALCS!L/2)-0.05,0))</f>
        <v>-32.326187483853431</v>
      </c>
      <c r="I439" s="4" cm="1">
        <f t="array" ref="I439">Distributed_Weight_INT(G439,[0]!P_3,HORIZONTAL_BEAM_CALCS!b,(HORIZONTAL_BEAM_CALCS!L/2-0.05))</f>
        <v>0</v>
      </c>
      <c r="J439" s="4" cm="1">
        <f t="array" ref="J439">Distributed_Weight_INT(G439,HORIZONTAL_BEAM_CALCS!P_2,(HORIZONTAL_BEAM_CALCS!L/2)-0.05,(HORIZONTAL_BEAM_CALCS!L/2)+0.05)</f>
        <v>0</v>
      </c>
      <c r="K439" s="4">
        <f>(1/(([0]!E*10^9)*HORIZONTAL_BEAM_CALCS!Ix))*(H439+I439+J439)</f>
        <v>-1.5618867787601804E-6</v>
      </c>
      <c r="L439" s="13">
        <f t="shared" si="20"/>
        <v>1.0827299388672382E-5</v>
      </c>
      <c r="M439">
        <f t="shared" si="22"/>
        <v>1.048765560959056E-5</v>
      </c>
      <c r="N439" s="17">
        <f t="shared" si="21"/>
        <v>-5.7333595296158422E-6</v>
      </c>
    </row>
    <row r="440" spans="1:14" x14ac:dyDescent="0.2">
      <c r="A440" s="4">
        <v>0.878</v>
      </c>
      <c r="B440" s="4" cm="1">
        <f t="array" ref="B440">(Distributed_Weight(A440,HORIZONTAL_BEAM_CALCS!P_1,(HORIZONTAL_BEAM_CALCS!L/2)-0.05,0))</f>
        <v>-111.21220598749393</v>
      </c>
      <c r="C440" s="4" cm="1">
        <f t="array" ref="C440">Distributed_Weight(A440,[0]!P_3,HORIZONTAL_BEAM_CALCS!b,(HORIZONTAL_BEAM_CALCS!L/2-0.05))</f>
        <v>0</v>
      </c>
      <c r="D440" s="4" cm="1">
        <f t="array" ref="D440">Distributed_Weight(A440,HORIZONTAL_BEAM_CALCS!P_2,(HORIZONTAL_BEAM_CALCS!L/2)-0.05,(HORIZONTAL_BEAM_CALCS!L/2)+0.05)</f>
        <v>0</v>
      </c>
      <c r="E440" s="17">
        <f>(1/(([0]!E*10^9)*HORIZONTAL_BEAM_CALCS!Ix))*(B440+C440+D440)</f>
        <v>-5.3733795318542341E-6</v>
      </c>
      <c r="G440" s="4">
        <v>0.878</v>
      </c>
      <c r="H440" s="4" cm="1">
        <f t="array" ref="H440">(Distributed_Weight_INT(G440,HORIZONTAL_BEAM_CALCS!P_1,(HORIZONTAL_BEAM_CALCS!L/2)-0.05,0))</f>
        <v>-32.548105619006556</v>
      </c>
      <c r="I440" s="4" cm="1">
        <f t="array" ref="I440">Distributed_Weight_INT(G440,[0]!P_3,HORIZONTAL_BEAM_CALCS!b,(HORIZONTAL_BEAM_CALCS!L/2-0.05))</f>
        <v>0</v>
      </c>
      <c r="J440" s="4" cm="1">
        <f t="array" ref="J440">Distributed_Weight_INT(G440,HORIZONTAL_BEAM_CALCS!P_2,(HORIZONTAL_BEAM_CALCS!L/2)-0.05,(HORIZONTAL_BEAM_CALCS!L/2)+0.05)</f>
        <v>0</v>
      </c>
      <c r="K440" s="4">
        <f>(1/(([0]!E*10^9)*HORIZONTAL_BEAM_CALCS!Ix))*(H440+I440+J440)</f>
        <v>-1.5726090763226724E-6</v>
      </c>
      <c r="L440" s="13">
        <f t="shared" si="20"/>
        <v>1.0816577091109891E-5</v>
      </c>
      <c r="M440">
        <f t="shared" si="22"/>
        <v>1.0509310208367905E-5</v>
      </c>
      <c r="N440" s="17">
        <f t="shared" si="21"/>
        <v>-5.711704930838498E-6</v>
      </c>
    </row>
    <row r="441" spans="1:14" x14ac:dyDescent="0.2">
      <c r="A441" s="4">
        <v>0.88</v>
      </c>
      <c r="B441" s="4" cm="1">
        <f t="array" ref="B441">(Distributed_Weight(A441,HORIZONTAL_BEAM_CALCS!P_1,(HORIZONTAL_BEAM_CALCS!L/2)-0.05,0))</f>
        <v>-111.71944458143547</v>
      </c>
      <c r="C441" s="4" cm="1">
        <f t="array" ref="C441">Distributed_Weight(A441,[0]!P_3,HORIZONTAL_BEAM_CALCS!b,(HORIZONTAL_BEAM_CALCS!L/2-0.05))</f>
        <v>0</v>
      </c>
      <c r="D441" s="4" cm="1">
        <f t="array" ref="D441">Distributed_Weight(A441,HORIZONTAL_BEAM_CALCS!P_2,(HORIZONTAL_BEAM_CALCS!L/2)-0.05,(HORIZONTAL_BEAM_CALCS!L/2)+0.05)</f>
        <v>0</v>
      </c>
      <c r="E441" s="17">
        <f>(1/(([0]!E*10^9)*HORIZONTAL_BEAM_CALCS!Ix))*(B441+C441+D441)</f>
        <v>-5.3978875024879479E-6</v>
      </c>
      <c r="G441" s="4">
        <v>0.88</v>
      </c>
      <c r="H441" s="4" cm="1">
        <f t="array" ref="H441">(Distributed_Weight_INT(G441,HORIZONTAL_BEAM_CALCS!P_1,(HORIZONTAL_BEAM_CALCS!L/2)-0.05,0))</f>
        <v>-32.771037077221067</v>
      </c>
      <c r="I441" s="4" cm="1">
        <f t="array" ref="I441">Distributed_Weight_INT(G441,[0]!P_3,HORIZONTAL_BEAM_CALCS!b,(HORIZONTAL_BEAM_CALCS!L/2-0.05))</f>
        <v>0</v>
      </c>
      <c r="J441" s="4" cm="1">
        <f t="array" ref="J441">Distributed_Weight_INT(G441,HORIZONTAL_BEAM_CALCS!P_2,(HORIZONTAL_BEAM_CALCS!L/2)-0.05,(HORIZONTAL_BEAM_CALCS!L/2)+0.05)</f>
        <v>0</v>
      </c>
      <c r="K441" s="4">
        <f>(1/(([0]!E*10^9)*HORIZONTAL_BEAM_CALCS!Ix))*(H441+I441+J441)</f>
        <v>-1.583380334063131E-6</v>
      </c>
      <c r="L441" s="13">
        <f t="shared" si="20"/>
        <v>1.0805805833369431E-5</v>
      </c>
      <c r="M441">
        <f t="shared" si="22"/>
        <v>1.0530943362550124E-5</v>
      </c>
      <c r="N441" s="17">
        <f t="shared" si="21"/>
        <v>-5.6900717766562786E-6</v>
      </c>
    </row>
    <row r="442" spans="1:14" x14ac:dyDescent="0.2">
      <c r="A442" s="4">
        <v>0.88200000000000001</v>
      </c>
      <c r="B442" s="4" cm="1">
        <f t="array" ref="B442">(Distributed_Weight(A442,HORIZONTAL_BEAM_CALCS!P_1,(HORIZONTAL_BEAM_CALCS!L/2)-0.05,0))</f>
        <v>-112.22783730187062</v>
      </c>
      <c r="C442" s="4" cm="1">
        <f t="array" ref="C442">Distributed_Weight(A442,[0]!P_3,HORIZONTAL_BEAM_CALCS!b,(HORIZONTAL_BEAM_CALCS!L/2-0.05))</f>
        <v>0</v>
      </c>
      <c r="D442" s="4" cm="1">
        <f t="array" ref="D442">Distributed_Weight(A442,HORIZONTAL_BEAM_CALCS!P_2,(HORIZONTAL_BEAM_CALCS!L/2)-0.05,(HORIZONTAL_BEAM_CALCS!L/2)+0.05)</f>
        <v>0</v>
      </c>
      <c r="E442" s="17">
        <f>(1/(([0]!E*10^9)*HORIZONTAL_BEAM_CALCS!Ix))*(B442+C442+D442)</f>
        <v>-5.4224512364223068E-6</v>
      </c>
      <c r="G442" s="4">
        <v>0.88200000000000001</v>
      </c>
      <c r="H442" s="4" cm="1">
        <f t="array" ref="H442">(Distributed_Weight_INT(G442,HORIZONTAL_BEAM_CALCS!P_1,(HORIZONTAL_BEAM_CALCS!L/2)-0.05,0))</f>
        <v>-32.994984166749958</v>
      </c>
      <c r="I442" s="4" cm="1">
        <f t="array" ref="I442">Distributed_Weight_INT(G442,[0]!P_3,HORIZONTAL_BEAM_CALCS!b,(HORIZONTAL_BEAM_CALCS!L/2-0.05))</f>
        <v>0</v>
      </c>
      <c r="J442" s="4" cm="1">
        <f t="array" ref="J442">Distributed_Weight_INT(G442,HORIZONTAL_BEAM_CALCS!P_2,(HORIZONTAL_BEAM_CALCS!L/2)-0.05,(HORIZONTAL_BEAM_CALCS!L/2)+0.05)</f>
        <v>0</v>
      </c>
      <c r="K442" s="4">
        <f>(1/(([0]!E*10^9)*HORIZONTAL_BEAM_CALCS!Ix))*(H442+I442+J442)</f>
        <v>-1.594200663508158E-6</v>
      </c>
      <c r="L442" s="13">
        <f t="shared" si="20"/>
        <v>1.0794985503924405E-5</v>
      </c>
      <c r="M442">
        <f t="shared" si="22"/>
        <v>1.0552554974216862E-5</v>
      </c>
      <c r="N442" s="17">
        <f t="shared" si="21"/>
        <v>-5.6684601649895402E-6</v>
      </c>
    </row>
    <row r="443" spans="1:14" x14ac:dyDescent="0.2">
      <c r="A443" s="4">
        <v>0.88400000000000001</v>
      </c>
      <c r="B443" s="4" cm="1">
        <f t="array" ref="B443">(Distributed_Weight(A443,HORIZONTAL_BEAM_CALCS!P_1,(HORIZONTAL_BEAM_CALCS!L/2)-0.05,0))</f>
        <v>-112.73738414879938</v>
      </c>
      <c r="C443" s="4" cm="1">
        <f t="array" ref="C443">Distributed_Weight(A443,[0]!P_3,HORIZONTAL_BEAM_CALCS!b,(HORIZONTAL_BEAM_CALCS!L/2-0.05))</f>
        <v>0</v>
      </c>
      <c r="D443" s="4" cm="1">
        <f t="array" ref="D443">Distributed_Weight(A443,HORIZONTAL_BEAM_CALCS!P_2,(HORIZONTAL_BEAM_CALCS!L/2)-0.05,(HORIZONTAL_BEAM_CALCS!L/2)+0.05)</f>
        <v>0</v>
      </c>
      <c r="E443" s="17">
        <f>(1/(([0]!E*10^9)*HORIZONTAL_BEAM_CALCS!Ix))*(B443+C443+D443)</f>
        <v>-5.4470707336573115E-6</v>
      </c>
      <c r="G443" s="4">
        <v>0.88400000000000001</v>
      </c>
      <c r="H443" s="4" cm="1">
        <f t="array" ref="H443">(Distributed_Weight_INT(G443,HORIZONTAL_BEAM_CALCS!P_1,(HORIZONTAL_BEAM_CALCS!L/2)-0.05,0))</f>
        <v>-33.219949195846212</v>
      </c>
      <c r="I443" s="4" cm="1">
        <f t="array" ref="I443">Distributed_Weight_INT(G443,[0]!P_3,HORIZONTAL_BEAM_CALCS!b,(HORIZONTAL_BEAM_CALCS!L/2-0.05))</f>
        <v>0</v>
      </c>
      <c r="J443" s="4" cm="1">
        <f t="array" ref="J443">Distributed_Weight_INT(G443,HORIZONTAL_BEAM_CALCS!P_2,(HORIZONTAL_BEAM_CALCS!L/2)-0.05,(HORIZONTAL_BEAM_CALCS!L/2)+0.05)</f>
        <v>0</v>
      </c>
      <c r="K443" s="4">
        <f>(1/(([0]!E*10^9)*HORIZONTAL_BEAM_CALCS!Ix))*(H443+I443+J443)</f>
        <v>-1.6050701761843541E-6</v>
      </c>
      <c r="L443" s="13">
        <f t="shared" si="20"/>
        <v>1.0784115991248208E-5</v>
      </c>
      <c r="M443">
        <f t="shared" si="22"/>
        <v>1.0574144945224711E-5</v>
      </c>
      <c r="N443" s="17">
        <f t="shared" si="21"/>
        <v>-5.6468701939816916E-6</v>
      </c>
    </row>
    <row r="444" spans="1:14" x14ac:dyDescent="0.2">
      <c r="A444" s="4">
        <v>0.88600000000000001</v>
      </c>
      <c r="B444" s="4" cm="1">
        <f t="array" ref="B444">(Distributed_Weight(A444,HORIZONTAL_BEAM_CALCS!P_1,(HORIZONTAL_BEAM_CALCS!L/2)-0.05,0))</f>
        <v>-113.24808512222174</v>
      </c>
      <c r="C444" s="4" cm="1">
        <f t="array" ref="C444">Distributed_Weight(A444,[0]!P_3,HORIZONTAL_BEAM_CALCS!b,(HORIZONTAL_BEAM_CALCS!L/2-0.05))</f>
        <v>0</v>
      </c>
      <c r="D444" s="4" cm="1">
        <f t="array" ref="D444">Distributed_Weight(A444,HORIZONTAL_BEAM_CALCS!P_2,(HORIZONTAL_BEAM_CALCS!L/2)-0.05,(HORIZONTAL_BEAM_CALCS!L/2)+0.05)</f>
        <v>0</v>
      </c>
      <c r="E444" s="17">
        <f>(1/(([0]!E*10^9)*HORIZONTAL_BEAM_CALCS!Ix))*(B444+C444+D444)</f>
        <v>-5.4717459941929603E-6</v>
      </c>
      <c r="G444" s="4">
        <v>0.88600000000000001</v>
      </c>
      <c r="H444" s="4" cm="1">
        <f t="array" ref="H444">(Distributed_Weight_INT(G444,HORIZONTAL_BEAM_CALCS!P_1,(HORIZONTAL_BEAM_CALCS!L/2)-0.05,0))</f>
        <v>-33.445934472762822</v>
      </c>
      <c r="I444" s="4" cm="1">
        <f t="array" ref="I444">Distributed_Weight_INT(G444,[0]!P_3,HORIZONTAL_BEAM_CALCS!b,(HORIZONTAL_BEAM_CALCS!L/2-0.05))</f>
        <v>0</v>
      </c>
      <c r="J444" s="4" cm="1">
        <f t="array" ref="J444">Distributed_Weight_INT(G444,HORIZONTAL_BEAM_CALCS!P_2,(HORIZONTAL_BEAM_CALCS!L/2)-0.05,(HORIZONTAL_BEAM_CALCS!L/2)+0.05)</f>
        <v>0</v>
      </c>
      <c r="K444" s="4">
        <f>(1/(([0]!E*10^9)*HORIZONTAL_BEAM_CALCS!Ix))*(H444+I444+J444)</f>
        <v>-1.6159889836183212E-6</v>
      </c>
      <c r="L444" s="13">
        <f t="shared" si="20"/>
        <v>1.0773197183814241E-5</v>
      </c>
      <c r="M444">
        <f t="shared" si="22"/>
        <v>1.0595713177207207E-5</v>
      </c>
      <c r="N444" s="17">
        <f t="shared" si="21"/>
        <v>-5.6253019619991956E-6</v>
      </c>
    </row>
    <row r="445" spans="1:14" x14ac:dyDescent="0.2">
      <c r="A445" s="4">
        <v>0.88800000000000001</v>
      </c>
      <c r="B445" s="4" cm="1">
        <f t="array" ref="B445">(Distributed_Weight(A445,HORIZONTAL_BEAM_CALCS!P_1,(HORIZONTAL_BEAM_CALCS!L/2)-0.05,0))</f>
        <v>-113.75994022213771</v>
      </c>
      <c r="C445" s="4" cm="1">
        <f t="array" ref="C445">Distributed_Weight(A445,[0]!P_3,HORIZONTAL_BEAM_CALCS!b,(HORIZONTAL_BEAM_CALCS!L/2-0.05))</f>
        <v>0</v>
      </c>
      <c r="D445" s="4" cm="1">
        <f t="array" ref="D445">Distributed_Weight(A445,HORIZONTAL_BEAM_CALCS!P_2,(HORIZONTAL_BEAM_CALCS!L/2)-0.05,(HORIZONTAL_BEAM_CALCS!L/2)+0.05)</f>
        <v>0</v>
      </c>
      <c r="E445" s="17">
        <f>(1/(([0]!E*10^9)*HORIZONTAL_BEAM_CALCS!Ix))*(B445+C445+D445)</f>
        <v>-5.4964770180292558E-6</v>
      </c>
      <c r="G445" s="4">
        <v>0.88800000000000001</v>
      </c>
      <c r="H445" s="4" cm="1">
        <f t="array" ref="H445">(Distributed_Weight_INT(G445,HORIZONTAL_BEAM_CALCS!P_1,(HORIZONTAL_BEAM_CALCS!L/2)-0.05,0))</f>
        <v>-33.672942305752763</v>
      </c>
      <c r="I445" s="4" cm="1">
        <f t="array" ref="I445">Distributed_Weight_INT(G445,[0]!P_3,HORIZONTAL_BEAM_CALCS!b,(HORIZONTAL_BEAM_CALCS!L/2-0.05))</f>
        <v>0</v>
      </c>
      <c r="J445" s="4" cm="1">
        <f t="array" ref="J445">Distributed_Weight_INT(G445,HORIZONTAL_BEAM_CALCS!P_2,(HORIZONTAL_BEAM_CALCS!L/2)-0.05,(HORIZONTAL_BEAM_CALCS!L/2)+0.05)</f>
        <v>0</v>
      </c>
      <c r="K445" s="4">
        <f>(1/(([0]!E*10^9)*HORIZONTAL_BEAM_CALCS!Ix))*(H445+I445+J445)</f>
        <v>-1.6269571973366597E-6</v>
      </c>
      <c r="L445" s="13">
        <f t="shared" si="20"/>
        <v>1.0762228970095903E-5</v>
      </c>
      <c r="M445">
        <f t="shared" si="22"/>
        <v>1.0617259571574836E-5</v>
      </c>
      <c r="N445" s="17">
        <f t="shared" si="21"/>
        <v>-5.6037555676315663E-6</v>
      </c>
    </row>
    <row r="446" spans="1:14" x14ac:dyDescent="0.2">
      <c r="A446" s="4">
        <v>0.89</v>
      </c>
      <c r="B446" s="4" cm="1">
        <f t="array" ref="B446">(Distributed_Weight(A446,HORIZONTAL_BEAM_CALCS!P_1,(HORIZONTAL_BEAM_CALCS!L/2)-0.05,0))</f>
        <v>-114.27294944854731</v>
      </c>
      <c r="C446" s="4" cm="1">
        <f t="array" ref="C446">Distributed_Weight(A446,[0]!P_3,HORIZONTAL_BEAM_CALCS!b,(HORIZONTAL_BEAM_CALCS!L/2-0.05))</f>
        <v>0</v>
      </c>
      <c r="D446" s="4" cm="1">
        <f t="array" ref="D446">Distributed_Weight(A446,HORIZONTAL_BEAM_CALCS!P_2,(HORIZONTAL_BEAM_CALCS!L/2)-0.05,(HORIZONTAL_BEAM_CALCS!L/2)+0.05)</f>
        <v>0</v>
      </c>
      <c r="E446" s="17">
        <f>(1/(([0]!E*10^9)*HORIZONTAL_BEAM_CALCS!Ix))*(B446+C446+D446)</f>
        <v>-5.521263805166197E-6</v>
      </c>
      <c r="G446" s="4">
        <v>0.89</v>
      </c>
      <c r="H446" s="4" cm="1">
        <f t="array" ref="H446">(Distributed_Weight_INT(G446,HORIZONTAL_BEAM_CALCS!P_1,(HORIZONTAL_BEAM_CALCS!L/2)-0.05,0))</f>
        <v>-33.900975003069036</v>
      </c>
      <c r="I446" s="4" cm="1">
        <f t="array" ref="I446">Distributed_Weight_INT(G446,[0]!P_3,HORIZONTAL_BEAM_CALCS!b,(HORIZONTAL_BEAM_CALCS!L/2-0.05))</f>
        <v>0</v>
      </c>
      <c r="J446" s="4" cm="1">
        <f t="array" ref="J446">Distributed_Weight_INT(G446,HORIZONTAL_BEAM_CALCS!P_2,(HORIZONTAL_BEAM_CALCS!L/2)-0.05,(HORIZONTAL_BEAM_CALCS!L/2)+0.05)</f>
        <v>0</v>
      </c>
      <c r="K446" s="4">
        <f>(1/(([0]!E*10^9)*HORIZONTAL_BEAM_CALCS!Ix))*(H446+I446+J446)</f>
        <v>-1.6379749288659719E-6</v>
      </c>
      <c r="L446" s="13">
        <f t="shared" si="20"/>
        <v>1.075121123856659E-5</v>
      </c>
      <c r="M446">
        <f t="shared" si="22"/>
        <v>1.0638784029515027E-5</v>
      </c>
      <c r="N446" s="17">
        <f t="shared" si="21"/>
        <v>-5.5822311096913752E-6</v>
      </c>
    </row>
    <row r="447" spans="1:14" x14ac:dyDescent="0.2">
      <c r="A447" s="4">
        <v>0.89200000000000002</v>
      </c>
      <c r="B447" s="4" cm="1">
        <f t="array" ref="B447">(Distributed_Weight(A447,HORIZONTAL_BEAM_CALCS!P_1,(HORIZONTAL_BEAM_CALCS!L/2)-0.05,0))</f>
        <v>-114.7871128014505</v>
      </c>
      <c r="C447" s="4" cm="1">
        <f t="array" ref="C447">Distributed_Weight(A447,[0]!P_3,HORIZONTAL_BEAM_CALCS!b,(HORIZONTAL_BEAM_CALCS!L/2-0.05))</f>
        <v>0</v>
      </c>
      <c r="D447" s="4" cm="1">
        <f t="array" ref="D447">Distributed_Weight(A447,HORIZONTAL_BEAM_CALCS!P_2,(HORIZONTAL_BEAM_CALCS!L/2)-0.05,(HORIZONTAL_BEAM_CALCS!L/2)+0.05)</f>
        <v>0</v>
      </c>
      <c r="E447" s="17">
        <f>(1/(([0]!E*10^9)*HORIZONTAL_BEAM_CALCS!Ix))*(B447+C447+D447)</f>
        <v>-5.5461063556037842E-6</v>
      </c>
      <c r="G447" s="4">
        <v>0.89200000000000002</v>
      </c>
      <c r="H447" s="4" cm="1">
        <f t="array" ref="H447">(Distributed_Weight_INT(G447,HORIZONTAL_BEAM_CALCS!P_1,(HORIZONTAL_BEAM_CALCS!L/2)-0.05,0))</f>
        <v>-34.130034872964615</v>
      </c>
      <c r="I447" s="4" cm="1">
        <f t="array" ref="I447">Distributed_Weight_INT(G447,[0]!P_3,HORIZONTAL_BEAM_CALCS!b,(HORIZONTAL_BEAM_CALCS!L/2-0.05))</f>
        <v>0</v>
      </c>
      <c r="J447" s="4" cm="1">
        <f t="array" ref="J447">Distributed_Weight_INT(G447,HORIZONTAL_BEAM_CALCS!P_2,(HORIZONTAL_BEAM_CALCS!L/2)-0.05,(HORIZONTAL_BEAM_CALCS!L/2)+0.05)</f>
        <v>0</v>
      </c>
      <c r="K447" s="4">
        <f>(1/(([0]!E*10^9)*HORIZONTAL_BEAM_CALCS!Ix))*(H447+I447+J447)</f>
        <v>-1.6490422897328584E-6</v>
      </c>
      <c r="L447" s="13">
        <f t="shared" si="20"/>
        <v>1.0740143877699704E-5</v>
      </c>
      <c r="M447">
        <f t="shared" si="22"/>
        <v>1.0660286451992161E-5</v>
      </c>
      <c r="N447" s="17">
        <f t="shared" si="21"/>
        <v>-5.5607286872142413E-6</v>
      </c>
    </row>
    <row r="448" spans="1:14" x14ac:dyDescent="0.2">
      <c r="A448" s="4">
        <v>0.89400000000000002</v>
      </c>
      <c r="B448" s="4" cm="1">
        <f t="array" ref="B448">(Distributed_Weight(A448,HORIZONTAL_BEAM_CALCS!P_1,(HORIZONTAL_BEAM_CALCS!L/2)-0.05,0))</f>
        <v>-115.30243028084732</v>
      </c>
      <c r="C448" s="4" cm="1">
        <f t="array" ref="C448">Distributed_Weight(A448,[0]!P_3,HORIZONTAL_BEAM_CALCS!b,(HORIZONTAL_BEAM_CALCS!L/2-0.05))</f>
        <v>0</v>
      </c>
      <c r="D448" s="4" cm="1">
        <f t="array" ref="D448">Distributed_Weight(A448,HORIZONTAL_BEAM_CALCS!P_2,(HORIZONTAL_BEAM_CALCS!L/2)-0.05,(HORIZONTAL_BEAM_CALCS!L/2)+0.05)</f>
        <v>0</v>
      </c>
      <c r="E448" s="17">
        <f>(1/(([0]!E*10^9)*HORIZONTAL_BEAM_CALCS!Ix))*(B448+C448+D448)</f>
        <v>-5.5710046693420162E-6</v>
      </c>
      <c r="G448" s="4">
        <v>0.89400000000000002</v>
      </c>
      <c r="H448" s="4" cm="1">
        <f t="array" ref="H448">(Distributed_Weight_INT(G448,HORIZONTAL_BEAM_CALCS!P_1,(HORIZONTAL_BEAM_CALCS!L/2)-0.05,0))</f>
        <v>-34.360124223692502</v>
      </c>
      <c r="I448" s="4" cm="1">
        <f t="array" ref="I448">Distributed_Weight_INT(G448,[0]!P_3,HORIZONTAL_BEAM_CALCS!b,(HORIZONTAL_BEAM_CALCS!L/2-0.05))</f>
        <v>0</v>
      </c>
      <c r="J448" s="4" cm="1">
        <f t="array" ref="J448">Distributed_Weight_INT(G448,HORIZONTAL_BEAM_CALCS!P_2,(HORIZONTAL_BEAM_CALCS!L/2)-0.05,(HORIZONTAL_BEAM_CALCS!L/2)+0.05)</f>
        <v>0</v>
      </c>
      <c r="K448" s="4">
        <f>(1/(([0]!E*10^9)*HORIZONTAL_BEAM_CALCS!Ix))*(H448+I448+J448)</f>
        <v>-1.660159391463921E-6</v>
      </c>
      <c r="L448" s="13">
        <f t="shared" si="20"/>
        <v>1.0729026775968641E-5</v>
      </c>
      <c r="M448">
        <f t="shared" si="22"/>
        <v>1.0681766739747561E-5</v>
      </c>
      <c r="N448" s="17">
        <f t="shared" si="21"/>
        <v>-5.5392483994588413E-6</v>
      </c>
    </row>
    <row r="449" spans="1:14" x14ac:dyDescent="0.2">
      <c r="A449" s="4">
        <v>0.89600000000000002</v>
      </c>
      <c r="B449" s="4" cm="1">
        <f t="array" ref="B449">(Distributed_Weight(A449,HORIZONTAL_BEAM_CALCS!P_1,(HORIZONTAL_BEAM_CALCS!L/2)-0.05,0))</f>
        <v>-115.81890188673773</v>
      </c>
      <c r="C449" s="4" cm="1">
        <f t="array" ref="C449">Distributed_Weight(A449,[0]!P_3,HORIZONTAL_BEAM_CALCS!b,(HORIZONTAL_BEAM_CALCS!L/2-0.05))</f>
        <v>0</v>
      </c>
      <c r="D449" s="4" cm="1">
        <f t="array" ref="D449">Distributed_Weight(A449,HORIZONTAL_BEAM_CALCS!P_2,(HORIZONTAL_BEAM_CALCS!L/2)-0.05,(HORIZONTAL_BEAM_CALCS!L/2)+0.05)</f>
        <v>0</v>
      </c>
      <c r="E449" s="17">
        <f>(1/(([0]!E*10^9)*HORIZONTAL_BEAM_CALCS!Ix))*(B449+C449+D449)</f>
        <v>-5.5959587463808941E-6</v>
      </c>
      <c r="G449" s="4">
        <v>0.89600000000000002</v>
      </c>
      <c r="H449" s="4" cm="1">
        <f t="array" ref="H449">(Distributed_Weight_INT(G449,HORIZONTAL_BEAM_CALCS!P_1,(HORIZONTAL_BEAM_CALCS!L/2)-0.05,0))</f>
        <v>-34.591245363505671</v>
      </c>
      <c r="I449" s="4" cm="1">
        <f t="array" ref="I449">Distributed_Weight_INT(G449,[0]!P_3,HORIZONTAL_BEAM_CALCS!b,(HORIZONTAL_BEAM_CALCS!L/2-0.05))</f>
        <v>0</v>
      </c>
      <c r="J449" s="4" cm="1">
        <f t="array" ref="J449">Distributed_Weight_INT(G449,HORIZONTAL_BEAM_CALCS!P_2,(HORIZONTAL_BEAM_CALCS!L/2)-0.05,(HORIZONTAL_BEAM_CALCS!L/2)+0.05)</f>
        <v>0</v>
      </c>
      <c r="K449" s="4">
        <f>(1/(([0]!E*10^9)*HORIZONTAL_BEAM_CALCS!Ix))*(H449+I449+J449)</f>
        <v>-1.6713263455857603E-6</v>
      </c>
      <c r="L449" s="13">
        <f t="shared" si="20"/>
        <v>1.0717859821846801E-5</v>
      </c>
      <c r="M449">
        <f t="shared" si="22"/>
        <v>1.0703224793299498E-5</v>
      </c>
      <c r="N449" s="17">
        <f t="shared" si="21"/>
        <v>-5.5177903459069046E-6</v>
      </c>
    </row>
    <row r="450" spans="1:14" x14ac:dyDescent="0.2">
      <c r="A450" s="4">
        <v>0.89800000000000002</v>
      </c>
      <c r="B450" s="4" cm="1">
        <f t="array" ref="B450">(Distributed_Weight(A450,HORIZONTAL_BEAM_CALCS!P_1,(HORIZONTAL_BEAM_CALCS!L/2)-0.05,0))</f>
        <v>-116.33652761912175</v>
      </c>
      <c r="C450" s="4" cm="1">
        <f t="array" ref="C450">Distributed_Weight(A450,[0]!P_3,HORIZONTAL_BEAM_CALCS!b,(HORIZONTAL_BEAM_CALCS!L/2-0.05))</f>
        <v>0</v>
      </c>
      <c r="D450" s="4" cm="1">
        <f t="array" ref="D450">Distributed_Weight(A450,HORIZONTAL_BEAM_CALCS!P_2,(HORIZONTAL_BEAM_CALCS!L/2)-0.05,(HORIZONTAL_BEAM_CALCS!L/2)+0.05)</f>
        <v>0</v>
      </c>
      <c r="E450" s="17">
        <f>(1/(([0]!E*10^9)*HORIZONTAL_BEAM_CALCS!Ix))*(B450+C450+D450)</f>
        <v>-5.620968586720417E-6</v>
      </c>
      <c r="G450" s="4">
        <v>0.89800000000000002</v>
      </c>
      <c r="H450" s="4" cm="1">
        <f t="array" ref="H450">(Distributed_Weight_INT(G450,HORIZONTAL_BEAM_CALCS!P_1,(HORIZONTAL_BEAM_CALCS!L/2)-0.05,0))</f>
        <v>-34.823400600657116</v>
      </c>
      <c r="I450" s="4" cm="1">
        <f t="array" ref="I450">Distributed_Weight_INT(G450,[0]!P_3,HORIZONTAL_BEAM_CALCS!b,(HORIZONTAL_BEAM_CALCS!L/2-0.05))</f>
        <v>0</v>
      </c>
      <c r="J450" s="4" cm="1">
        <f t="array" ref="J450">Distributed_Weight_INT(G450,HORIZONTAL_BEAM_CALCS!P_2,(HORIZONTAL_BEAM_CALCS!L/2)-0.05,(HORIZONTAL_BEAM_CALCS!L/2)+0.05)</f>
        <v>0</v>
      </c>
      <c r="K450" s="4">
        <f>(1/(([0]!E*10^9)*HORIZONTAL_BEAM_CALCS!Ix))*(H450+I450+J450)</f>
        <v>-1.6825432636249783E-6</v>
      </c>
      <c r="L450" s="13">
        <f t="shared" ref="L450:L513" si="23">K450-$K$1747/2</f>
        <v>1.0706642903807584E-5</v>
      </c>
      <c r="M450">
        <f t="shared" si="22"/>
        <v>1.0724660512943191E-5</v>
      </c>
      <c r="N450" s="17">
        <f t="shared" si="21"/>
        <v>-5.4963546262632112E-6</v>
      </c>
    </row>
    <row r="451" spans="1:14" x14ac:dyDescent="0.2">
      <c r="A451" s="4">
        <v>0.9</v>
      </c>
      <c r="B451" s="4" cm="1">
        <f t="array" ref="B451">(Distributed_Weight(A451,HORIZONTAL_BEAM_CALCS!P_1,(HORIZONTAL_BEAM_CALCS!L/2)-0.05,0))</f>
        <v>-116.8553074779994</v>
      </c>
      <c r="C451" s="4" cm="1">
        <f t="array" ref="C451">Distributed_Weight(A451,[0]!P_3,HORIZONTAL_BEAM_CALCS!b,(HORIZONTAL_BEAM_CALCS!L/2-0.05))</f>
        <v>0</v>
      </c>
      <c r="D451" s="4" cm="1">
        <f t="array" ref="D451">Distributed_Weight(A451,HORIZONTAL_BEAM_CALCS!P_2,(HORIZONTAL_BEAM_CALCS!L/2)-0.05,(HORIZONTAL_BEAM_CALCS!L/2)+0.05)</f>
        <v>0</v>
      </c>
      <c r="E451" s="17">
        <f>(1/(([0]!E*10^9)*HORIZONTAL_BEAM_CALCS!Ix))*(B451+C451+D451)</f>
        <v>-5.6460341903605865E-6</v>
      </c>
      <c r="G451" s="4">
        <v>0.9</v>
      </c>
      <c r="H451" s="4" cm="1">
        <f t="array" ref="H451">(Distributed_Weight_INT(G451,HORIZONTAL_BEAM_CALCS!P_1,(HORIZONTAL_BEAM_CALCS!L/2)-0.05,0))</f>
        <v>-35.05659224339982</v>
      </c>
      <c r="I451" s="4" cm="1">
        <f t="array" ref="I451">Distributed_Weight_INT(G451,[0]!P_3,HORIZONTAL_BEAM_CALCS!b,(HORIZONTAL_BEAM_CALCS!L/2-0.05))</f>
        <v>0</v>
      </c>
      <c r="J451" s="4" cm="1">
        <f t="array" ref="J451">Distributed_Weight_INT(G451,HORIZONTAL_BEAM_CALCS!P_2,(HORIZONTAL_BEAM_CALCS!L/2)-0.05,(HORIZONTAL_BEAM_CALCS!L/2)+0.05)</f>
        <v>0</v>
      </c>
      <c r="K451" s="4">
        <f>(1/(([0]!E*10^9)*HORIZONTAL_BEAM_CALCS!Ix))*(H451+I451+J451)</f>
        <v>-1.6938102571081759E-6</v>
      </c>
      <c r="L451" s="13">
        <f t="shared" si="23"/>
        <v>1.0695375910324387E-5</v>
      </c>
      <c r="M451">
        <f t="shared" si="22"/>
        <v>1.0746073798750807E-5</v>
      </c>
      <c r="N451" s="17">
        <f t="shared" ref="N451:N514" si="24">M451-MAX($M$2:$M$1747)</f>
        <v>-5.4749413404555956E-6</v>
      </c>
    </row>
    <row r="452" spans="1:14" x14ac:dyDescent="0.2">
      <c r="A452" s="4">
        <v>0.90200000000000002</v>
      </c>
      <c r="B452" s="4" cm="1">
        <f t="array" ref="B452">(Distributed_Weight(A452,HORIZONTAL_BEAM_CALCS!P_1,(HORIZONTAL_BEAM_CALCS!L/2)-0.05,0))</f>
        <v>-117.37524146337064</v>
      </c>
      <c r="C452" s="4" cm="1">
        <f t="array" ref="C452">Distributed_Weight(A452,[0]!P_3,HORIZONTAL_BEAM_CALCS!b,(HORIZONTAL_BEAM_CALCS!L/2-0.05))</f>
        <v>0</v>
      </c>
      <c r="D452" s="4" cm="1">
        <f t="array" ref="D452">Distributed_Weight(A452,HORIZONTAL_BEAM_CALCS!P_2,(HORIZONTAL_BEAM_CALCS!L/2)-0.05,(HORIZONTAL_BEAM_CALCS!L/2)+0.05)</f>
        <v>0</v>
      </c>
      <c r="E452" s="17">
        <f>(1/(([0]!E*10^9)*HORIZONTAL_BEAM_CALCS!Ix))*(B452+C452+D452)</f>
        <v>-5.6711555573014002E-6</v>
      </c>
      <c r="G452" s="4">
        <v>0.90200000000000002</v>
      </c>
      <c r="H452" s="4" cm="1">
        <f t="array" ref="H452">(Distributed_Weight_INT(G452,HORIZONTAL_BEAM_CALCS!P_1,(HORIZONTAL_BEAM_CALCS!L/2)-0.05,0))</f>
        <v>-35.290822599986775</v>
      </c>
      <c r="I452" s="4" cm="1">
        <f t="array" ref="I452">Distributed_Weight_INT(G452,[0]!P_3,HORIZONTAL_BEAM_CALCS!b,(HORIZONTAL_BEAM_CALCS!L/2-0.05))</f>
        <v>0</v>
      </c>
      <c r="J452" s="4" cm="1">
        <f t="array" ref="J452">Distributed_Weight_INT(G452,HORIZONTAL_BEAM_CALCS!P_2,(HORIZONTAL_BEAM_CALCS!L/2)-0.05,(HORIZONTAL_BEAM_CALCS!L/2)+0.05)</f>
        <v>0</v>
      </c>
      <c r="K452" s="4">
        <f>(1/(([0]!E*10^9)*HORIZONTAL_BEAM_CALCS!Ix))*(H452+I452+J452)</f>
        <v>-1.7051274375619544E-6</v>
      </c>
      <c r="L452" s="13">
        <f t="shared" si="23"/>
        <v>1.0684058729870608E-5</v>
      </c>
      <c r="M452">
        <f t="shared" si="22"/>
        <v>1.0767464550571456E-5</v>
      </c>
      <c r="N452" s="17">
        <f t="shared" si="24"/>
        <v>-5.4535505886349466E-6</v>
      </c>
    </row>
    <row r="453" spans="1:14" x14ac:dyDescent="0.2">
      <c r="A453" s="4">
        <v>0.90400000000000003</v>
      </c>
      <c r="B453" s="4" cm="1">
        <f t="array" ref="B453">(Distributed_Weight(A453,HORIZONTAL_BEAM_CALCS!P_1,(HORIZONTAL_BEAM_CALCS!L/2)-0.05,0))</f>
        <v>-117.8963295752355</v>
      </c>
      <c r="C453" s="4" cm="1">
        <f t="array" ref="C453">Distributed_Weight(A453,[0]!P_3,HORIZONTAL_BEAM_CALCS!b,(HORIZONTAL_BEAM_CALCS!L/2-0.05))</f>
        <v>0</v>
      </c>
      <c r="D453" s="4" cm="1">
        <f t="array" ref="D453">Distributed_Weight(A453,HORIZONTAL_BEAM_CALCS!P_2,(HORIZONTAL_BEAM_CALCS!L/2)-0.05,(HORIZONTAL_BEAM_CALCS!L/2)+0.05)</f>
        <v>0</v>
      </c>
      <c r="E453" s="17">
        <f>(1/(([0]!E*10^9)*HORIZONTAL_BEAM_CALCS!Ix))*(B453+C453+D453)</f>
        <v>-5.6963326875428597E-6</v>
      </c>
      <c r="G453" s="4">
        <v>0.90400000000000003</v>
      </c>
      <c r="H453" s="4" cm="1">
        <f t="array" ref="H453">(Distributed_Weight_INT(G453,HORIZONTAL_BEAM_CALCS!P_1,(HORIZONTAL_BEAM_CALCS!L/2)-0.05,0))</f>
        <v>-35.526093978670964</v>
      </c>
      <c r="I453" s="4" cm="1">
        <f t="array" ref="I453">Distributed_Weight_INT(G453,[0]!P_3,HORIZONTAL_BEAM_CALCS!b,(HORIZONTAL_BEAM_CALCS!L/2-0.05))</f>
        <v>0</v>
      </c>
      <c r="J453" s="4" cm="1">
        <f t="array" ref="J453">Distributed_Weight_INT(G453,HORIZONTAL_BEAM_CALCS!P_2,(HORIZONTAL_BEAM_CALCS!L/2)-0.05,(HORIZONTAL_BEAM_CALCS!L/2)+0.05)</f>
        <v>0</v>
      </c>
      <c r="K453" s="4">
        <f>(1/(([0]!E*10^9)*HORIZONTAL_BEAM_CALCS!Ix))*(H453+I453+J453)</f>
        <v>-1.7164949165129151E-6</v>
      </c>
      <c r="L453" s="13">
        <f t="shared" si="23"/>
        <v>1.0672691250919647E-5</v>
      </c>
      <c r="M453">
        <f t="shared" si="22"/>
        <v>1.0788832668031197E-5</v>
      </c>
      <c r="N453" s="17">
        <f t="shared" si="24"/>
        <v>-5.4321824711752053E-6</v>
      </c>
    </row>
    <row r="454" spans="1:14" x14ac:dyDescent="0.2">
      <c r="A454" s="4">
        <v>0.90600000000000003</v>
      </c>
      <c r="B454" s="4" cm="1">
        <f t="array" ref="B454">(Distributed_Weight(A454,HORIZONTAL_BEAM_CALCS!P_1,(HORIZONTAL_BEAM_CALCS!L/2)-0.05,0))</f>
        <v>-118.41857181359396</v>
      </c>
      <c r="C454" s="4" cm="1">
        <f t="array" ref="C454">Distributed_Weight(A454,[0]!P_3,HORIZONTAL_BEAM_CALCS!b,(HORIZONTAL_BEAM_CALCS!L/2-0.05))</f>
        <v>0</v>
      </c>
      <c r="D454" s="4" cm="1">
        <f t="array" ref="D454">Distributed_Weight(A454,HORIZONTAL_BEAM_CALCS!P_2,(HORIZONTAL_BEAM_CALCS!L/2)-0.05,(HORIZONTAL_BEAM_CALCS!L/2)+0.05)</f>
        <v>0</v>
      </c>
      <c r="E454" s="17">
        <f>(1/(([0]!E*10^9)*HORIZONTAL_BEAM_CALCS!Ix))*(B454+C454+D454)</f>
        <v>-5.721565581084965E-6</v>
      </c>
      <c r="G454" s="4">
        <v>0.90600000000000003</v>
      </c>
      <c r="H454" s="4" cm="1">
        <f t="array" ref="H454">(Distributed_Weight_INT(G454,HORIZONTAL_BEAM_CALCS!P_1,(HORIZONTAL_BEAM_CALCS!L/2)-0.05,0))</f>
        <v>-35.762408687705374</v>
      </c>
      <c r="I454" s="4" cm="1">
        <f t="array" ref="I454">Distributed_Weight_INT(G454,[0]!P_3,HORIZONTAL_BEAM_CALCS!b,(HORIZONTAL_BEAM_CALCS!L/2-0.05))</f>
        <v>0</v>
      </c>
      <c r="J454" s="4" cm="1">
        <f t="array" ref="J454">Distributed_Weight_INT(G454,HORIZONTAL_BEAM_CALCS!P_2,(HORIZONTAL_BEAM_CALCS!L/2)-0.05,(HORIZONTAL_BEAM_CALCS!L/2)+0.05)</f>
        <v>0</v>
      </c>
      <c r="K454" s="4">
        <f>(1/(([0]!E*10^9)*HORIZONTAL_BEAM_CALCS!Ix))*(H454+I454+J454)</f>
        <v>-1.7279128054876593E-6</v>
      </c>
      <c r="L454" s="13">
        <f t="shared" si="23"/>
        <v>1.0661273361944904E-5</v>
      </c>
      <c r="M454">
        <f t="shared" si="22"/>
        <v>1.0810178050533037E-5</v>
      </c>
      <c r="N454" s="17">
        <f t="shared" si="24"/>
        <v>-5.4108370886733656E-6</v>
      </c>
    </row>
    <row r="455" spans="1:14" x14ac:dyDescent="0.2">
      <c r="A455" s="4">
        <v>0.90800000000000003</v>
      </c>
      <c r="B455" s="4" cm="1">
        <f t="array" ref="B455">(Distributed_Weight(A455,HORIZONTAL_BEAM_CALCS!P_1,(HORIZONTAL_BEAM_CALCS!L/2)-0.05,0))</f>
        <v>-118.94196817844605</v>
      </c>
      <c r="C455" s="4" cm="1">
        <f t="array" ref="C455">Distributed_Weight(A455,[0]!P_3,HORIZONTAL_BEAM_CALCS!b,(HORIZONTAL_BEAM_CALCS!L/2-0.05))</f>
        <v>0</v>
      </c>
      <c r="D455" s="4" cm="1">
        <f t="array" ref="D455">Distributed_Weight(A455,HORIZONTAL_BEAM_CALCS!P_2,(HORIZONTAL_BEAM_CALCS!L/2)-0.05,(HORIZONTAL_BEAM_CALCS!L/2)+0.05)</f>
        <v>0</v>
      </c>
      <c r="E455" s="17">
        <f>(1/(([0]!E*10^9)*HORIZONTAL_BEAM_CALCS!Ix))*(B455+C455+D455)</f>
        <v>-5.7468542379277161E-6</v>
      </c>
      <c r="G455" s="4">
        <v>0.90800000000000003</v>
      </c>
      <c r="H455" s="4" cm="1">
        <f t="array" ref="H455">(Distributed_Weight_INT(G455,HORIZONTAL_BEAM_CALCS!P_1,(HORIZONTAL_BEAM_CALCS!L/2)-0.05,0))</f>
        <v>-35.999769035343</v>
      </c>
      <c r="I455" s="4" cm="1">
        <f t="array" ref="I455">Distributed_Weight_INT(G455,[0]!P_3,HORIZONTAL_BEAM_CALCS!b,(HORIZONTAL_BEAM_CALCS!L/2-0.05))</f>
        <v>0</v>
      </c>
      <c r="J455" s="4" cm="1">
        <f t="array" ref="J455">Distributed_Weight_INT(G455,HORIZONTAL_BEAM_CALCS!P_2,(HORIZONTAL_BEAM_CALCS!L/2)-0.05,(HORIZONTAL_BEAM_CALCS!L/2)+0.05)</f>
        <v>0</v>
      </c>
      <c r="K455" s="4">
        <f>(1/(([0]!E*10^9)*HORIZONTAL_BEAM_CALCS!Ix))*(H455+I455+J455)</f>
        <v>-1.7393812160127886E-6</v>
      </c>
      <c r="L455" s="13">
        <f t="shared" si="23"/>
        <v>1.0649804951419773E-5</v>
      </c>
      <c r="M455">
        <f t="shared" si="22"/>
        <v>1.0831500597256927E-5</v>
      </c>
      <c r="N455" s="17">
        <f t="shared" si="24"/>
        <v>-5.3895145419494756E-6</v>
      </c>
    </row>
    <row r="456" spans="1:14" x14ac:dyDescent="0.2">
      <c r="A456" s="4">
        <v>0.91</v>
      </c>
      <c r="B456" s="4" cm="1">
        <f t="array" ref="B456">(Distributed_Weight(A456,HORIZONTAL_BEAM_CALCS!P_1,(HORIZONTAL_BEAM_CALCS!L/2)-0.05,0))</f>
        <v>-119.46651866979172</v>
      </c>
      <c r="C456" s="4" cm="1">
        <f t="array" ref="C456">Distributed_Weight(A456,[0]!P_3,HORIZONTAL_BEAM_CALCS!b,(HORIZONTAL_BEAM_CALCS!L/2-0.05))</f>
        <v>0</v>
      </c>
      <c r="D456" s="4" cm="1">
        <f t="array" ref="D456">Distributed_Weight(A456,HORIZONTAL_BEAM_CALCS!P_2,(HORIZONTAL_BEAM_CALCS!L/2)-0.05,(HORIZONTAL_BEAM_CALCS!L/2)+0.05)</f>
        <v>0</v>
      </c>
      <c r="E456" s="17">
        <f>(1/(([0]!E*10^9)*HORIZONTAL_BEAM_CALCS!Ix))*(B456+C456+D456)</f>
        <v>-5.7721986580711122E-6</v>
      </c>
      <c r="G456" s="4">
        <v>0.91</v>
      </c>
      <c r="H456" s="4" cm="1">
        <f t="array" ref="H456">(Distributed_Weight_INT(G456,HORIZONTAL_BEAM_CALCS!P_1,(HORIZONTAL_BEAM_CALCS!L/2)-0.05,0))</f>
        <v>-36.23817732983683</v>
      </c>
      <c r="I456" s="4" cm="1">
        <f t="array" ref="I456">Distributed_Weight_INT(G456,[0]!P_3,HORIZONTAL_BEAM_CALCS!b,(HORIZONTAL_BEAM_CALCS!L/2-0.05))</f>
        <v>0</v>
      </c>
      <c r="J456" s="4" cm="1">
        <f t="array" ref="J456">Distributed_Weight_INT(G456,HORIZONTAL_BEAM_CALCS!P_2,(HORIZONTAL_BEAM_CALCS!L/2)-0.05,(HORIZONTAL_BEAM_CALCS!L/2)+0.05)</f>
        <v>0</v>
      </c>
      <c r="K456" s="4">
        <f>(1/(([0]!E*10^9)*HORIZONTAL_BEAM_CALCS!Ix))*(H456+I456+J456)</f>
        <v>-1.7509002596149044E-6</v>
      </c>
      <c r="L456" s="13">
        <f t="shared" si="23"/>
        <v>1.0638285907817658E-5</v>
      </c>
      <c r="M456">
        <f t="shared" si="22"/>
        <v>1.0852800207159767E-5</v>
      </c>
      <c r="N456" s="17">
        <f t="shared" si="24"/>
        <v>-5.368214932046636E-6</v>
      </c>
    </row>
    <row r="457" spans="1:14" x14ac:dyDescent="0.2">
      <c r="A457" s="4">
        <v>0.91200000000000003</v>
      </c>
      <c r="B457" s="4" cm="1">
        <f t="array" ref="B457">(Distributed_Weight(A457,HORIZONTAL_BEAM_CALCS!P_1,(HORIZONTAL_BEAM_CALCS!L/2)-0.05,0))</f>
        <v>-119.99222328763102</v>
      </c>
      <c r="C457" s="4" cm="1">
        <f t="array" ref="C457">Distributed_Weight(A457,[0]!P_3,HORIZONTAL_BEAM_CALCS!b,(HORIZONTAL_BEAM_CALCS!L/2-0.05))</f>
        <v>0</v>
      </c>
      <c r="D457" s="4" cm="1">
        <f t="array" ref="D457">Distributed_Weight(A457,HORIZONTAL_BEAM_CALCS!P_2,(HORIZONTAL_BEAM_CALCS!L/2)-0.05,(HORIZONTAL_BEAM_CALCS!L/2)+0.05)</f>
        <v>0</v>
      </c>
      <c r="E457" s="17">
        <f>(1/(([0]!E*10^9)*HORIZONTAL_BEAM_CALCS!Ix))*(B457+C457+D457)</f>
        <v>-5.7975988415151541E-6</v>
      </c>
      <c r="G457" s="4">
        <v>0.91200000000000003</v>
      </c>
      <c r="H457" s="4" cm="1">
        <f t="array" ref="H457">(Distributed_Weight_INT(G457,HORIZONTAL_BEAM_CALCS!P_1,(HORIZONTAL_BEAM_CALCS!L/2)-0.05,0))</f>
        <v>-36.477635879439838</v>
      </c>
      <c r="I457" s="4" cm="1">
        <f t="array" ref="I457">Distributed_Weight_INT(G457,[0]!P_3,HORIZONTAL_BEAM_CALCS!b,(HORIZONTAL_BEAM_CALCS!L/2-0.05))</f>
        <v>0</v>
      </c>
      <c r="J457" s="4" cm="1">
        <f t="array" ref="J457">Distributed_Weight_INT(G457,HORIZONTAL_BEAM_CALCS!P_2,(HORIZONTAL_BEAM_CALCS!L/2)-0.05,(HORIZONTAL_BEAM_CALCS!L/2)+0.05)</f>
        <v>0</v>
      </c>
      <c r="K457" s="4">
        <f>(1/(([0]!E*10^9)*HORIZONTAL_BEAM_CALCS!Ix))*(H457+I457+J457)</f>
        <v>-1.7624700478206072E-6</v>
      </c>
      <c r="L457" s="13">
        <f t="shared" si="23"/>
        <v>1.0626716119611955E-5</v>
      </c>
      <c r="M457">
        <f t="shared" si="22"/>
        <v>1.0874076778975403E-5</v>
      </c>
      <c r="N457" s="17">
        <f t="shared" si="24"/>
        <v>-5.3469383602310001E-6</v>
      </c>
    </row>
    <row r="458" spans="1:14" x14ac:dyDescent="0.2">
      <c r="A458" s="4">
        <v>0.91400000000000003</v>
      </c>
      <c r="B458" s="4" cm="1">
        <f t="array" ref="B458">(Distributed_Weight(A458,HORIZONTAL_BEAM_CALCS!P_1,(HORIZONTAL_BEAM_CALCS!L/2)-0.05,0))</f>
        <v>-120.51908203196393</v>
      </c>
      <c r="C458" s="4" cm="1">
        <f t="array" ref="C458">Distributed_Weight(A458,[0]!P_3,HORIZONTAL_BEAM_CALCS!b,(HORIZONTAL_BEAM_CALCS!L/2-0.05))</f>
        <v>0</v>
      </c>
      <c r="D458" s="4" cm="1">
        <f t="array" ref="D458">Distributed_Weight(A458,HORIZONTAL_BEAM_CALCS!P_2,(HORIZONTAL_BEAM_CALCS!L/2)-0.05,(HORIZONTAL_BEAM_CALCS!L/2)+0.05)</f>
        <v>0</v>
      </c>
      <c r="E458" s="17">
        <f>(1/(([0]!E*10^9)*HORIZONTAL_BEAM_CALCS!Ix))*(B458+C458+D458)</f>
        <v>-5.8230547882598419E-6</v>
      </c>
      <c r="G458" s="4">
        <v>0.91400000000000003</v>
      </c>
      <c r="H458" s="4" cm="1">
        <f t="array" ref="H458">(Distributed_Weight_INT(G458,HORIZONTAL_BEAM_CALCS!P_1,(HORIZONTAL_BEAM_CALCS!L/2)-0.05,0))</f>
        <v>-36.718146992405011</v>
      </c>
      <c r="I458" s="4" cm="1">
        <f t="array" ref="I458">Distributed_Weight_INT(G458,[0]!P_3,HORIZONTAL_BEAM_CALCS!b,(HORIZONTAL_BEAM_CALCS!L/2-0.05))</f>
        <v>0</v>
      </c>
      <c r="J458" s="4" cm="1">
        <f t="array" ref="J458">Distributed_Weight_INT(G458,HORIZONTAL_BEAM_CALCS!P_2,(HORIZONTAL_BEAM_CALCS!L/2)-0.05,(HORIZONTAL_BEAM_CALCS!L/2)+0.05)</f>
        <v>0</v>
      </c>
      <c r="K458" s="4">
        <f>(1/(([0]!E*10^9)*HORIZONTAL_BEAM_CALCS!Ix))*(H458+I458+J458)</f>
        <v>-1.7740906921564984E-6</v>
      </c>
      <c r="L458" s="13">
        <f t="shared" si="23"/>
        <v>1.0615095475276064E-5</v>
      </c>
      <c r="M458">
        <f t="shared" si="22"/>
        <v>1.0895330211214627E-5</v>
      </c>
      <c r="N458" s="17">
        <f t="shared" si="24"/>
        <v>-5.3256849279917754E-6</v>
      </c>
    </row>
    <row r="459" spans="1:14" x14ac:dyDescent="0.2">
      <c r="A459" s="4">
        <v>0.91600000000000004</v>
      </c>
      <c r="B459" s="4" cm="1">
        <f t="array" ref="B459">(Distributed_Weight(A459,HORIZONTAL_BEAM_CALCS!P_1,(HORIZONTAL_BEAM_CALCS!L/2)-0.05,0))</f>
        <v>-121.04709490279045</v>
      </c>
      <c r="C459" s="4" cm="1">
        <f t="array" ref="C459">Distributed_Weight(A459,[0]!P_3,HORIZONTAL_BEAM_CALCS!b,(HORIZONTAL_BEAM_CALCS!L/2-0.05))</f>
        <v>0</v>
      </c>
      <c r="D459" s="4" cm="1">
        <f t="array" ref="D459">Distributed_Weight(A459,HORIZONTAL_BEAM_CALCS!P_2,(HORIZONTAL_BEAM_CALCS!L/2)-0.05,(HORIZONTAL_BEAM_CALCS!L/2)+0.05)</f>
        <v>0</v>
      </c>
      <c r="E459" s="17">
        <f>(1/(([0]!E*10^9)*HORIZONTAL_BEAM_CALCS!Ix))*(B459+C459+D459)</f>
        <v>-5.8485664983051754E-6</v>
      </c>
      <c r="G459" s="4">
        <v>0.91600000000000004</v>
      </c>
      <c r="H459" s="4" cm="1">
        <f t="array" ref="H459">(Distributed_Weight_INT(G459,HORIZONTAL_BEAM_CALCS!P_1,(HORIZONTAL_BEAM_CALCS!L/2)-0.05,0))</f>
        <v>-36.959712976985351</v>
      </c>
      <c r="I459" s="4" cm="1">
        <f t="array" ref="I459">Distributed_Weight_INT(G459,[0]!P_3,HORIZONTAL_BEAM_CALCS!b,(HORIZONTAL_BEAM_CALCS!L/2-0.05))</f>
        <v>0</v>
      </c>
      <c r="J459" s="4" cm="1">
        <f t="array" ref="J459">Distributed_Weight_INT(G459,HORIZONTAL_BEAM_CALCS!P_2,(HORIZONTAL_BEAM_CALCS!L/2)-0.05,(HORIZONTAL_BEAM_CALCS!L/2)+0.05)</f>
        <v>0</v>
      </c>
      <c r="K459" s="4">
        <f>(1/(([0]!E*10^9)*HORIZONTAL_BEAM_CALCS!Ix))*(H459+I459+J459)</f>
        <v>-1.7857623041491803E-6</v>
      </c>
      <c r="L459" s="13">
        <f t="shared" si="23"/>
        <v>1.0603423863283381E-5</v>
      </c>
      <c r="M459">
        <f t="shared" si="22"/>
        <v>1.0916560402165179E-5</v>
      </c>
      <c r="N459" s="17">
        <f t="shared" si="24"/>
        <v>-5.3044547370412236E-6</v>
      </c>
    </row>
    <row r="460" spans="1:14" x14ac:dyDescent="0.2">
      <c r="A460" s="4">
        <v>0.91800000000000004</v>
      </c>
      <c r="B460" s="4" cm="1">
        <f t="array" ref="B460">(Distributed_Weight(A460,HORIZONTAL_BEAM_CALCS!P_1,(HORIZONTAL_BEAM_CALCS!L/2)-0.05,0))</f>
        <v>-121.57626190011057</v>
      </c>
      <c r="C460" s="4" cm="1">
        <f t="array" ref="C460">Distributed_Weight(A460,[0]!P_3,HORIZONTAL_BEAM_CALCS!b,(HORIZONTAL_BEAM_CALCS!L/2-0.05))</f>
        <v>0</v>
      </c>
      <c r="D460" s="4" cm="1">
        <f t="array" ref="D460">Distributed_Weight(A460,HORIZONTAL_BEAM_CALCS!P_2,(HORIZONTAL_BEAM_CALCS!L/2)-0.05,(HORIZONTAL_BEAM_CALCS!L/2)+0.05)</f>
        <v>0</v>
      </c>
      <c r="E460" s="17">
        <f>(1/(([0]!E*10^9)*HORIZONTAL_BEAM_CALCS!Ix))*(B460+C460+D460)</f>
        <v>-5.8741339716511531E-6</v>
      </c>
      <c r="G460" s="4">
        <v>0.91800000000000004</v>
      </c>
      <c r="H460" s="4" cm="1">
        <f t="array" ref="H460">(Distributed_Weight_INT(G460,HORIZONTAL_BEAM_CALCS!P_1,(HORIZONTAL_BEAM_CALCS!L/2)-0.05,0))</f>
        <v>-37.20233614143384</v>
      </c>
      <c r="I460" s="4" cm="1">
        <f t="array" ref="I460">Distributed_Weight_INT(G460,[0]!P_3,HORIZONTAL_BEAM_CALCS!b,(HORIZONTAL_BEAM_CALCS!L/2-0.05))</f>
        <v>0</v>
      </c>
      <c r="J460" s="4" cm="1">
        <f t="array" ref="J460">Distributed_Weight_INT(G460,HORIZONTAL_BEAM_CALCS!P_2,(HORIZONTAL_BEAM_CALCS!L/2)-0.05,(HORIZONTAL_BEAM_CALCS!L/2)+0.05)</f>
        <v>0</v>
      </c>
      <c r="K460" s="4">
        <f>(1/(([0]!E*10^9)*HORIZONTAL_BEAM_CALCS!Ix))*(H460+I460+J460)</f>
        <v>-1.7974849953252533E-6</v>
      </c>
      <c r="L460" s="13">
        <f t="shared" si="23"/>
        <v>1.0591701172107308E-5</v>
      </c>
      <c r="M460">
        <f t="shared" si="22"/>
        <v>1.0937767249891745E-5</v>
      </c>
      <c r="N460" s="17">
        <f t="shared" si="24"/>
        <v>-5.2832478893146575E-6</v>
      </c>
    </row>
    <row r="461" spans="1:14" x14ac:dyDescent="0.2">
      <c r="A461" s="4">
        <v>0.92</v>
      </c>
      <c r="B461" s="4" cm="1">
        <f t="array" ref="B461">(Distributed_Weight(A461,HORIZONTAL_BEAM_CALCS!P_1,(HORIZONTAL_BEAM_CALCS!L/2)-0.05,0))</f>
        <v>-122.1065830239243</v>
      </c>
      <c r="C461" s="4" cm="1">
        <f t="array" ref="C461">Distributed_Weight(A461,[0]!P_3,HORIZONTAL_BEAM_CALCS!b,(HORIZONTAL_BEAM_CALCS!L/2-0.05))</f>
        <v>0</v>
      </c>
      <c r="D461" s="4" cm="1">
        <f t="array" ref="D461">Distributed_Weight(A461,HORIZONTAL_BEAM_CALCS!P_2,(HORIZONTAL_BEAM_CALCS!L/2)-0.05,(HORIZONTAL_BEAM_CALCS!L/2)+0.05)</f>
        <v>0</v>
      </c>
      <c r="E461" s="17">
        <f>(1/(([0]!E*10^9)*HORIZONTAL_BEAM_CALCS!Ix))*(B461+C461+D461)</f>
        <v>-5.8997572082977774E-6</v>
      </c>
      <c r="G461" s="4">
        <v>0.92</v>
      </c>
      <c r="H461" s="4" cm="1">
        <f t="array" ref="H461">(Distributed_Weight_INT(G461,HORIZONTAL_BEAM_CALCS!P_1,(HORIZONTAL_BEAM_CALCS!L/2)-0.05,0))</f>
        <v>-37.446018794003457</v>
      </c>
      <c r="I461" s="4" cm="1">
        <f t="array" ref="I461">Distributed_Weight_INT(G461,[0]!P_3,HORIZONTAL_BEAM_CALCS!b,(HORIZONTAL_BEAM_CALCS!L/2-0.05))</f>
        <v>0</v>
      </c>
      <c r="J461" s="4" cm="1">
        <f t="array" ref="J461">Distributed_Weight_INT(G461,HORIZONTAL_BEAM_CALCS!P_2,(HORIZONTAL_BEAM_CALCS!L/2)-0.05,(HORIZONTAL_BEAM_CALCS!L/2)+0.05)</f>
        <v>0</v>
      </c>
      <c r="K461" s="4">
        <f>(1/(([0]!E*10^9)*HORIZONTAL_BEAM_CALCS!Ix))*(H461+I461+J461)</f>
        <v>-1.8092588772113186E-6</v>
      </c>
      <c r="L461" s="13">
        <f t="shared" si="23"/>
        <v>1.0579927290221244E-5</v>
      </c>
      <c r="M461">
        <f t="shared" si="22"/>
        <v>1.095895065223596E-5</v>
      </c>
      <c r="N461" s="17">
        <f t="shared" si="24"/>
        <v>-5.2620644869704424E-6</v>
      </c>
    </row>
    <row r="462" spans="1:14" x14ac:dyDescent="0.2">
      <c r="A462" s="4">
        <v>0.92200000000000004</v>
      </c>
      <c r="B462" s="4" cm="1">
        <f t="array" ref="B462">(Distributed_Weight(A462,HORIZONTAL_BEAM_CALCS!P_1,(HORIZONTAL_BEAM_CALCS!L/2)-0.05,0))</f>
        <v>-122.63805827423165</v>
      </c>
      <c r="C462" s="4" cm="1">
        <f t="array" ref="C462">Distributed_Weight(A462,[0]!P_3,HORIZONTAL_BEAM_CALCS!b,(HORIZONTAL_BEAM_CALCS!L/2-0.05))</f>
        <v>0</v>
      </c>
      <c r="D462" s="4" cm="1">
        <f t="array" ref="D462">Distributed_Weight(A462,HORIZONTAL_BEAM_CALCS!P_2,(HORIZONTAL_BEAM_CALCS!L/2)-0.05,(HORIZONTAL_BEAM_CALCS!L/2)+0.05)</f>
        <v>0</v>
      </c>
      <c r="E462" s="17">
        <f>(1/(([0]!E*10^9)*HORIZONTAL_BEAM_CALCS!Ix))*(B462+C462+D462)</f>
        <v>-5.9254362082450476E-6</v>
      </c>
      <c r="G462" s="4">
        <v>0.92200000000000004</v>
      </c>
      <c r="H462" s="4" cm="1">
        <f t="array" ref="H462">(Distributed_Weight_INT(G462,HORIZONTAL_BEAM_CALCS!P_1,(HORIZONTAL_BEAM_CALCS!L/2)-0.05,0))</f>
        <v>-37.690763242947199</v>
      </c>
      <c r="I462" s="4" cm="1">
        <f t="array" ref="I462">Distributed_Weight_INT(G462,[0]!P_3,HORIZONTAL_BEAM_CALCS!b,(HORIZONTAL_BEAM_CALCS!L/2-0.05))</f>
        <v>0</v>
      </c>
      <c r="J462" s="4" cm="1">
        <f t="array" ref="J462">Distributed_Weight_INT(G462,HORIZONTAL_BEAM_CALCS!P_2,(HORIZONTAL_BEAM_CALCS!L/2)-0.05,(HORIZONTAL_BEAM_CALCS!L/2)+0.05)</f>
        <v>0</v>
      </c>
      <c r="K462" s="4">
        <f>(1/(([0]!E*10^9)*HORIZONTAL_BEAM_CALCS!Ix))*(H462+I462+J462)</f>
        <v>-1.821084061333978E-6</v>
      </c>
      <c r="L462" s="13">
        <f t="shared" si="23"/>
        <v>1.0568102106098585E-5</v>
      </c>
      <c r="M462">
        <f t="shared" si="22"/>
        <v>1.0980110506816403E-5</v>
      </c>
      <c r="N462" s="17">
        <f t="shared" si="24"/>
        <v>-5.2409046323899993E-6</v>
      </c>
    </row>
    <row r="463" spans="1:14" x14ac:dyDescent="0.2">
      <c r="A463" s="4">
        <v>0.92400000000000004</v>
      </c>
      <c r="B463" s="4" cm="1">
        <f t="array" ref="B463">(Distributed_Weight(A463,HORIZONTAL_BEAM_CALCS!P_1,(HORIZONTAL_BEAM_CALCS!L/2)-0.05,0))</f>
        <v>-123.17068765103261</v>
      </c>
      <c r="C463" s="4" cm="1">
        <f t="array" ref="C463">Distributed_Weight(A463,[0]!P_3,HORIZONTAL_BEAM_CALCS!b,(HORIZONTAL_BEAM_CALCS!L/2-0.05))</f>
        <v>0</v>
      </c>
      <c r="D463" s="4" cm="1">
        <f t="array" ref="D463">Distributed_Weight(A463,HORIZONTAL_BEAM_CALCS!P_2,(HORIZONTAL_BEAM_CALCS!L/2)-0.05,(HORIZONTAL_BEAM_CALCS!L/2)+0.05)</f>
        <v>0</v>
      </c>
      <c r="E463" s="17">
        <f>(1/(([0]!E*10^9)*HORIZONTAL_BEAM_CALCS!Ix))*(B463+C463+D463)</f>
        <v>-5.9511709714929627E-6</v>
      </c>
      <c r="G463" s="4">
        <v>0.92400000000000004</v>
      </c>
      <c r="H463" s="4" cm="1">
        <f t="array" ref="H463">(Distributed_Weight_INT(G463,HORIZONTAL_BEAM_CALCS!P_1,(HORIZONTAL_BEAM_CALCS!L/2)-0.05,0))</f>
        <v>-37.936571796518052</v>
      </c>
      <c r="I463" s="4" cm="1">
        <f t="array" ref="I463">Distributed_Weight_INT(G463,[0]!P_3,HORIZONTAL_BEAM_CALCS!b,(HORIZONTAL_BEAM_CALCS!L/2-0.05))</f>
        <v>0</v>
      </c>
      <c r="J463" s="4" cm="1">
        <f t="array" ref="J463">Distributed_Weight_INT(G463,HORIZONTAL_BEAM_CALCS!P_2,(HORIZONTAL_BEAM_CALCS!L/2)-0.05,(HORIZONTAL_BEAM_CALCS!L/2)+0.05)</f>
        <v>0</v>
      </c>
      <c r="K463" s="4">
        <f>(1/(([0]!E*10^9)*HORIZONTAL_BEAM_CALCS!Ix))*(H463+I463+J463)</f>
        <v>-1.8329606592198328E-6</v>
      </c>
      <c r="L463" s="13">
        <f t="shared" si="23"/>
        <v>1.0556225508212729E-5</v>
      </c>
      <c r="M463">
        <f t="shared" si="22"/>
        <v>1.10012467110286E-5</v>
      </c>
      <c r="N463" s="17">
        <f t="shared" si="24"/>
        <v>-5.2197684281778022E-6</v>
      </c>
    </row>
    <row r="464" spans="1:14" x14ac:dyDescent="0.2">
      <c r="A464" s="4">
        <v>0.92600000000000005</v>
      </c>
      <c r="B464" s="4" cm="1">
        <f t="array" ref="B464">(Distributed_Weight(A464,HORIZONTAL_BEAM_CALCS!P_1,(HORIZONTAL_BEAM_CALCS!L/2)-0.05,0))</f>
        <v>-123.70447115432718</v>
      </c>
      <c r="C464" s="4" cm="1">
        <f t="array" ref="C464">Distributed_Weight(A464,[0]!P_3,HORIZONTAL_BEAM_CALCS!b,(HORIZONTAL_BEAM_CALCS!L/2-0.05))</f>
        <v>0</v>
      </c>
      <c r="D464" s="4" cm="1">
        <f t="array" ref="D464">Distributed_Weight(A464,HORIZONTAL_BEAM_CALCS!P_2,(HORIZONTAL_BEAM_CALCS!L/2)-0.05,(HORIZONTAL_BEAM_CALCS!L/2)+0.05)</f>
        <v>0</v>
      </c>
      <c r="E464" s="17">
        <f>(1/(([0]!E*10^9)*HORIZONTAL_BEAM_CALCS!Ix))*(B464+C464+D464)</f>
        <v>-5.9769614980415237E-6</v>
      </c>
      <c r="G464" s="4">
        <v>0.92600000000000005</v>
      </c>
      <c r="H464" s="4" cm="1">
        <f t="array" ref="H464">(Distributed_Weight_INT(G464,HORIZONTAL_BEAM_CALCS!P_1,(HORIZONTAL_BEAM_CALCS!L/2)-0.05,0))</f>
        <v>-38.183446762968991</v>
      </c>
      <c r="I464" s="4" cm="1">
        <f t="array" ref="I464">Distributed_Weight_INT(G464,[0]!P_3,HORIZONTAL_BEAM_CALCS!b,(HORIZONTAL_BEAM_CALCS!L/2-0.05))</f>
        <v>0</v>
      </c>
      <c r="J464" s="4" cm="1">
        <f t="array" ref="J464">Distributed_Weight_INT(G464,HORIZONTAL_BEAM_CALCS!P_2,(HORIZONTAL_BEAM_CALCS!L/2)-0.05,(HORIZONTAL_BEAM_CALCS!L/2)+0.05)</f>
        <v>0</v>
      </c>
      <c r="K464" s="4">
        <f>(1/(([0]!E*10^9)*HORIZONTAL_BEAM_CALCS!Ix))*(H464+I464+J464)</f>
        <v>-1.8448887823954836E-6</v>
      </c>
      <c r="L464" s="13">
        <f t="shared" si="23"/>
        <v>1.0544297385037078E-5</v>
      </c>
      <c r="M464">
        <f t="shared" si="22"/>
        <v>1.1022359162045025E-5</v>
      </c>
      <c r="N464" s="17">
        <f t="shared" si="24"/>
        <v>-5.1986559771613773E-6</v>
      </c>
    </row>
    <row r="465" spans="1:14" x14ac:dyDescent="0.2">
      <c r="A465" s="4">
        <v>0.92800000000000005</v>
      </c>
      <c r="B465" s="4" cm="1">
        <f t="array" ref="B465">(Distributed_Weight(A465,HORIZONTAL_BEAM_CALCS!P_1,(HORIZONTAL_BEAM_CALCS!L/2)-0.05,0))</f>
        <v>-124.23940878411535</v>
      </c>
      <c r="C465" s="4" cm="1">
        <f t="array" ref="C465">Distributed_Weight(A465,[0]!P_3,HORIZONTAL_BEAM_CALCS!b,(HORIZONTAL_BEAM_CALCS!L/2-0.05))</f>
        <v>0</v>
      </c>
      <c r="D465" s="4" cm="1">
        <f t="array" ref="D465">Distributed_Weight(A465,HORIZONTAL_BEAM_CALCS!P_2,(HORIZONTAL_BEAM_CALCS!L/2)-0.05,(HORIZONTAL_BEAM_CALCS!L/2)+0.05)</f>
        <v>0</v>
      </c>
      <c r="E465" s="17">
        <f>(1/(([0]!E*10^9)*HORIZONTAL_BEAM_CALCS!Ix))*(B465+C465+D465)</f>
        <v>-6.0028077878907296E-6</v>
      </c>
      <c r="G465" s="4">
        <v>0.92800000000000005</v>
      </c>
      <c r="H465" s="4" cm="1">
        <f t="array" ref="H465">(Distributed_Weight_INT(G465,HORIZONTAL_BEAM_CALCS!P_1,(HORIZONTAL_BEAM_CALCS!L/2)-0.05,0))</f>
        <v>-38.431390450553018</v>
      </c>
      <c r="I465" s="4" cm="1">
        <f t="array" ref="I465">Distributed_Weight_INT(G465,[0]!P_3,HORIZONTAL_BEAM_CALCS!b,(HORIZONTAL_BEAM_CALCS!L/2-0.05))</f>
        <v>0</v>
      </c>
      <c r="J465" s="4" cm="1">
        <f t="array" ref="J465">Distributed_Weight_INT(G465,HORIZONTAL_BEAM_CALCS!P_2,(HORIZONTAL_BEAM_CALCS!L/2)-0.05,(HORIZONTAL_BEAM_CALCS!L/2)+0.05)</f>
        <v>0</v>
      </c>
      <c r="K465" s="4">
        <f>(1/(([0]!E*10^9)*HORIZONTAL_BEAM_CALCS!Ix))*(H465+I465+J465)</f>
        <v>-1.8568685423875324E-6</v>
      </c>
      <c r="L465" s="13">
        <f t="shared" si="23"/>
        <v>1.053231762504503E-5</v>
      </c>
      <c r="M465">
        <f t="shared" si="22"/>
        <v>1.1043447756815099E-5</v>
      </c>
      <c r="N465" s="17">
        <f t="shared" si="24"/>
        <v>-5.1775673823913036E-6</v>
      </c>
    </row>
    <row r="466" spans="1:14" x14ac:dyDescent="0.2">
      <c r="A466" s="4">
        <v>0.93</v>
      </c>
      <c r="B466" s="4" cm="1">
        <f t="array" ref="B466">(Distributed_Weight(A466,HORIZONTAL_BEAM_CALCS!P_1,(HORIZONTAL_BEAM_CALCS!L/2)-0.05,0))</f>
        <v>-124.77550054039715</v>
      </c>
      <c r="C466" s="4" cm="1">
        <f t="array" ref="C466">Distributed_Weight(A466,[0]!P_3,HORIZONTAL_BEAM_CALCS!b,(HORIZONTAL_BEAM_CALCS!L/2-0.05))</f>
        <v>0</v>
      </c>
      <c r="D466" s="4" cm="1">
        <f t="array" ref="D466">Distributed_Weight(A466,HORIZONTAL_BEAM_CALCS!P_2,(HORIZONTAL_BEAM_CALCS!L/2)-0.05,(HORIZONTAL_BEAM_CALCS!L/2)+0.05)</f>
        <v>0</v>
      </c>
      <c r="E466" s="17">
        <f>(1/(([0]!E*10^9)*HORIZONTAL_BEAM_CALCS!Ix))*(B466+C466+D466)</f>
        <v>-6.0287098410405813E-6</v>
      </c>
      <c r="G466" s="4">
        <v>0.93</v>
      </c>
      <c r="H466" s="4" cm="1">
        <f t="array" ref="H466">(Distributed_Weight_INT(G466,HORIZONTAL_BEAM_CALCS!P_1,(HORIZONTAL_BEAM_CALCS!L/2)-0.05,0))</f>
        <v>-38.680405167523112</v>
      </c>
      <c r="I466" s="4" cm="1">
        <f t="array" ref="I466">Distributed_Weight_INT(G466,[0]!P_3,HORIZONTAL_BEAM_CALCS!b,(HORIZONTAL_BEAM_CALCS!L/2-0.05))</f>
        <v>0</v>
      </c>
      <c r="J466" s="4" cm="1">
        <f t="array" ref="J466">Distributed_Weight_INT(G466,HORIZONTAL_BEAM_CALCS!P_2,(HORIZONTAL_BEAM_CALCS!L/2)-0.05,(HORIZONTAL_BEAM_CALCS!L/2)+0.05)</f>
        <v>0</v>
      </c>
      <c r="K466" s="4">
        <f>(1/(([0]!E*10^9)*HORIZONTAL_BEAM_CALCS!Ix))*(H466+I466+J466)</f>
        <v>-1.8689000507225803E-6</v>
      </c>
      <c r="L466" s="13">
        <f t="shared" si="23"/>
        <v>1.0520286116709981E-5</v>
      </c>
      <c r="M466">
        <f t="shared" si="22"/>
        <v>1.1064512392065188E-5</v>
      </c>
      <c r="N466" s="17">
        <f t="shared" si="24"/>
        <v>-5.1565027471412144E-6</v>
      </c>
    </row>
    <row r="467" spans="1:14" x14ac:dyDescent="0.2">
      <c r="A467" s="4">
        <v>0.93200000000000005</v>
      </c>
      <c r="B467" s="4" cm="1">
        <f t="array" ref="B467">(Distributed_Weight(A467,HORIZONTAL_BEAM_CALCS!P_1,(HORIZONTAL_BEAM_CALCS!L/2)-0.05,0))</f>
        <v>-125.31274642317253</v>
      </c>
      <c r="C467" s="4" cm="1">
        <f t="array" ref="C467">Distributed_Weight(A467,[0]!P_3,HORIZONTAL_BEAM_CALCS!b,(HORIZONTAL_BEAM_CALCS!L/2-0.05))</f>
        <v>0</v>
      </c>
      <c r="D467" s="4" cm="1">
        <f t="array" ref="D467">Distributed_Weight(A467,HORIZONTAL_BEAM_CALCS!P_2,(HORIZONTAL_BEAM_CALCS!L/2)-0.05,(HORIZONTAL_BEAM_CALCS!L/2)+0.05)</f>
        <v>0</v>
      </c>
      <c r="E467" s="17">
        <f>(1/(([0]!E*10^9)*HORIZONTAL_BEAM_CALCS!Ix))*(B467+C467+D467)</f>
        <v>-6.0546676574910781E-6</v>
      </c>
      <c r="G467" s="4">
        <v>0.93200000000000005</v>
      </c>
      <c r="H467" s="4" cm="1">
        <f t="array" ref="H467">(Distributed_Weight_INT(G467,HORIZONTAL_BEAM_CALCS!P_1,(HORIZONTAL_BEAM_CALCS!L/2)-0.05,0))</f>
        <v>-38.93049322213227</v>
      </c>
      <c r="I467" s="4" cm="1">
        <f t="array" ref="I467">Distributed_Weight_INT(G467,[0]!P_3,HORIZONTAL_BEAM_CALCS!b,(HORIZONTAL_BEAM_CALCS!L/2-0.05))</f>
        <v>0</v>
      </c>
      <c r="J467" s="4" cm="1">
        <f t="array" ref="J467">Distributed_Weight_INT(G467,HORIZONTAL_BEAM_CALCS!P_2,(HORIZONTAL_BEAM_CALCS!L/2)-0.05,(HORIZONTAL_BEAM_CALCS!L/2)+0.05)</f>
        <v>0</v>
      </c>
      <c r="K467" s="4">
        <f>(1/(([0]!E*10^9)*HORIZONTAL_BEAM_CALCS!Ix))*(H467+I467+J467)</f>
        <v>-1.8809834189272286E-6</v>
      </c>
      <c r="L467" s="13">
        <f t="shared" si="23"/>
        <v>1.0508202748505334E-5</v>
      </c>
      <c r="M467">
        <f t="shared" si="22"/>
        <v>1.1085552964298609E-5</v>
      </c>
      <c r="N467" s="17">
        <f t="shared" si="24"/>
        <v>-5.1354621749077936E-6</v>
      </c>
    </row>
    <row r="468" spans="1:14" x14ac:dyDescent="0.2">
      <c r="A468" s="4">
        <v>0.93400000000000005</v>
      </c>
      <c r="B468" s="4" cm="1">
        <f t="array" ref="B468">(Distributed_Weight(A468,HORIZONTAL_BEAM_CALCS!P_1,(HORIZONTAL_BEAM_CALCS!L/2)-0.05,0))</f>
        <v>-125.85114643244154</v>
      </c>
      <c r="C468" s="4" cm="1">
        <f t="array" ref="C468">Distributed_Weight(A468,[0]!P_3,HORIZONTAL_BEAM_CALCS!b,(HORIZONTAL_BEAM_CALCS!L/2-0.05))</f>
        <v>0</v>
      </c>
      <c r="D468" s="4" cm="1">
        <f t="array" ref="D468">Distributed_Weight(A468,HORIZONTAL_BEAM_CALCS!P_2,(HORIZONTAL_BEAM_CALCS!L/2)-0.05,(HORIZONTAL_BEAM_CALCS!L/2)+0.05)</f>
        <v>0</v>
      </c>
      <c r="E468" s="17">
        <f>(1/(([0]!E*10^9)*HORIZONTAL_BEAM_CALCS!Ix))*(B468+C468+D468)</f>
        <v>-6.0806812372422214E-6</v>
      </c>
      <c r="G468" s="4">
        <v>0.93400000000000005</v>
      </c>
      <c r="H468" s="4" cm="1">
        <f t="array" ref="H468">(Distributed_Weight_INT(G468,HORIZONTAL_BEAM_CALCS!P_1,(HORIZONTAL_BEAM_CALCS!L/2)-0.05,0))</f>
        <v>-39.181656922633465</v>
      </c>
      <c r="I468" s="4" cm="1">
        <f t="array" ref="I468">Distributed_Weight_INT(G468,[0]!P_3,HORIZONTAL_BEAM_CALCS!b,(HORIZONTAL_BEAM_CALCS!L/2-0.05))</f>
        <v>0</v>
      </c>
      <c r="J468" s="4" cm="1">
        <f t="array" ref="J468">Distributed_Weight_INT(G468,HORIZONTAL_BEAM_CALCS!P_2,(HORIZONTAL_BEAM_CALCS!L/2)-0.05,(HORIZONTAL_BEAM_CALCS!L/2)+0.05)</f>
        <v>0</v>
      </c>
      <c r="K468" s="4">
        <f>(1/(([0]!E*10^9)*HORIZONTAL_BEAM_CALCS!Ix))*(H468+I468+J468)</f>
        <v>-1.8931187585280782E-6</v>
      </c>
      <c r="L468" s="13">
        <f t="shared" si="23"/>
        <v>1.0496067408904483E-5</v>
      </c>
      <c r="M468">
        <f t="shared" si="22"/>
        <v>1.110656936979562E-5</v>
      </c>
      <c r="N468" s="17">
        <f t="shared" si="24"/>
        <v>-5.114445769410783E-6</v>
      </c>
    </row>
    <row r="469" spans="1:14" x14ac:dyDescent="0.2">
      <c r="A469" s="4">
        <v>0.93600000000000005</v>
      </c>
      <c r="B469" s="4" cm="1">
        <f t="array" ref="B469">(Distributed_Weight(A469,HORIZONTAL_BEAM_CALCS!P_1,(HORIZONTAL_BEAM_CALCS!L/2)-0.05,0))</f>
        <v>-126.39070056820415</v>
      </c>
      <c r="C469" s="4" cm="1">
        <f t="array" ref="C469">Distributed_Weight(A469,[0]!P_3,HORIZONTAL_BEAM_CALCS!b,(HORIZONTAL_BEAM_CALCS!L/2-0.05))</f>
        <v>0</v>
      </c>
      <c r="D469" s="4" cm="1">
        <f t="array" ref="D469">Distributed_Weight(A469,HORIZONTAL_BEAM_CALCS!P_2,(HORIZONTAL_BEAM_CALCS!L/2)-0.05,(HORIZONTAL_BEAM_CALCS!L/2)+0.05)</f>
        <v>0</v>
      </c>
      <c r="E469" s="17">
        <f>(1/(([0]!E*10^9)*HORIZONTAL_BEAM_CALCS!Ix))*(B469+C469+D469)</f>
        <v>-6.1067505802940098E-6</v>
      </c>
      <c r="G469" s="4">
        <v>0.93600000000000005</v>
      </c>
      <c r="H469" s="4" cm="1">
        <f t="array" ref="H469">(Distributed_Weight_INT(G469,HORIZONTAL_BEAM_CALCS!P_1,(HORIZONTAL_BEAM_CALCS!L/2)-0.05,0))</f>
        <v>-39.433898577279699</v>
      </c>
      <c r="I469" s="4" cm="1">
        <f t="array" ref="I469">Distributed_Weight_INT(G469,[0]!P_3,HORIZONTAL_BEAM_CALCS!b,(HORIZONTAL_BEAM_CALCS!L/2-0.05))</f>
        <v>0</v>
      </c>
      <c r="J469" s="4" cm="1">
        <f t="array" ref="J469">Distributed_Weight_INT(G469,HORIZONTAL_BEAM_CALCS!P_2,(HORIZONTAL_BEAM_CALCS!L/2)-0.05,(HORIZONTAL_BEAM_CALCS!L/2)+0.05)</f>
        <v>0</v>
      </c>
      <c r="K469" s="4">
        <f>(1/(([0]!E*10^9)*HORIZONTAL_BEAM_CALCS!Ix))*(H469+I469+J469)</f>
        <v>-1.9053061810517313E-6</v>
      </c>
      <c r="L469" s="13">
        <f t="shared" si="23"/>
        <v>1.048387998638083E-5</v>
      </c>
      <c r="M469">
        <f t="shared" si="22"/>
        <v>1.1127561504613429E-5</v>
      </c>
      <c r="N469" s="17">
        <f t="shared" si="24"/>
        <v>-5.0934536345929736E-6</v>
      </c>
    </row>
    <row r="470" spans="1:14" x14ac:dyDescent="0.2">
      <c r="A470" s="4">
        <v>0.93799999999999994</v>
      </c>
      <c r="B470" s="4" cm="1">
        <f t="array" ref="B470">(Distributed_Weight(A470,HORIZONTAL_BEAM_CALCS!P_1,(HORIZONTAL_BEAM_CALCS!L/2)-0.05,0))</f>
        <v>-126.93140883046034</v>
      </c>
      <c r="C470" s="4" cm="1">
        <f t="array" ref="C470">Distributed_Weight(A470,[0]!P_3,HORIZONTAL_BEAM_CALCS!b,(HORIZONTAL_BEAM_CALCS!L/2-0.05))</f>
        <v>0</v>
      </c>
      <c r="D470" s="4" cm="1">
        <f t="array" ref="D470">Distributed_Weight(A470,HORIZONTAL_BEAM_CALCS!P_2,(HORIZONTAL_BEAM_CALCS!L/2)-0.05,(HORIZONTAL_BEAM_CALCS!L/2)+0.05)</f>
        <v>0</v>
      </c>
      <c r="E470" s="17">
        <f>(1/(([0]!E*10^9)*HORIZONTAL_BEAM_CALCS!Ix))*(B470+C470+D470)</f>
        <v>-6.1328756866464423E-6</v>
      </c>
      <c r="G470" s="4">
        <v>0.93799999999999994</v>
      </c>
      <c r="H470" s="4" cm="1">
        <f t="array" ref="H470">(Distributed_Weight_INT(G470,HORIZONTAL_BEAM_CALCS!P_1,(HORIZONTAL_BEAM_CALCS!L/2)-0.05,0))</f>
        <v>-39.687220494323931</v>
      </c>
      <c r="I470" s="4" cm="1">
        <f t="array" ref="I470">Distributed_Weight_INT(G470,[0]!P_3,HORIZONTAL_BEAM_CALCS!b,(HORIZONTAL_BEAM_CALCS!L/2-0.05))</f>
        <v>0</v>
      </c>
      <c r="J470" s="4" cm="1">
        <f t="array" ref="J470">Distributed_Weight_INT(G470,HORIZONTAL_BEAM_CALCS!P_2,(HORIZONTAL_BEAM_CALCS!L/2)-0.05,(HORIZONTAL_BEAM_CALCS!L/2)+0.05)</f>
        <v>0</v>
      </c>
      <c r="K470" s="4">
        <f>(1/(([0]!E*10^9)*HORIZONTAL_BEAM_CALCS!Ix))*(H470+I470+J470)</f>
        <v>-1.9175457980247873E-6</v>
      </c>
      <c r="L470" s="13">
        <f t="shared" si="23"/>
        <v>1.0471640369407774E-5</v>
      </c>
      <c r="M470">
        <f t="shared" si="22"/>
        <v>1.114852926458619E-5</v>
      </c>
      <c r="N470" s="17">
        <f t="shared" si="24"/>
        <v>-5.0724858746202123E-6</v>
      </c>
    </row>
    <row r="471" spans="1:14" x14ac:dyDescent="0.2">
      <c r="A471" s="4">
        <v>0.94</v>
      </c>
      <c r="B471" s="4" cm="1">
        <f t="array" ref="B471">(Distributed_Weight(A471,HORIZONTAL_BEAM_CALCS!P_1,(HORIZONTAL_BEAM_CALCS!L/2)-0.05,0))</f>
        <v>-127.47327121921019</v>
      </c>
      <c r="C471" s="4" cm="1">
        <f t="array" ref="C471">Distributed_Weight(A471,[0]!P_3,HORIZONTAL_BEAM_CALCS!b,(HORIZONTAL_BEAM_CALCS!L/2-0.05))</f>
        <v>0</v>
      </c>
      <c r="D471" s="4" cm="1">
        <f t="array" ref="D471">Distributed_Weight(A471,HORIZONTAL_BEAM_CALCS!P_2,(HORIZONTAL_BEAM_CALCS!L/2)-0.05,(HORIZONTAL_BEAM_CALCS!L/2)+0.05)</f>
        <v>0</v>
      </c>
      <c r="E471" s="17">
        <f>(1/(([0]!E*10^9)*HORIZONTAL_BEAM_CALCS!Ix))*(B471+C471+D471)</f>
        <v>-6.1590565562995223E-6</v>
      </c>
      <c r="G471" s="4">
        <v>0.94</v>
      </c>
      <c r="H471" s="4" cm="1">
        <f t="array" ref="H471">(Distributed_Weight_INT(G471,HORIZONTAL_BEAM_CALCS!P_1,(HORIZONTAL_BEAM_CALCS!L/2)-0.05,0))</f>
        <v>-39.941624982019192</v>
      </c>
      <c r="I471" s="4" cm="1">
        <f t="array" ref="I471">Distributed_Weight_INT(G471,[0]!P_3,HORIZONTAL_BEAM_CALCS!b,(HORIZONTAL_BEAM_CALCS!L/2-0.05))</f>
        <v>0</v>
      </c>
      <c r="J471" s="4" cm="1">
        <f t="array" ref="J471">Distributed_Weight_INT(G471,HORIZONTAL_BEAM_CALCS!P_2,(HORIZONTAL_BEAM_CALCS!L/2)-0.05,(HORIZONTAL_BEAM_CALCS!L/2)+0.05)</f>
        <v>0</v>
      </c>
      <c r="K471" s="4">
        <f>(1/(([0]!E*10^9)*HORIZONTAL_BEAM_CALCS!Ix))*(H471+I471+J471)</f>
        <v>-1.9298377209738505E-6</v>
      </c>
      <c r="L471" s="13">
        <f t="shared" si="23"/>
        <v>1.0459348446458711E-5</v>
      </c>
      <c r="M471">
        <f t="shared" si="22"/>
        <v>1.1169472545325006E-5</v>
      </c>
      <c r="N471" s="17">
        <f t="shared" si="24"/>
        <v>-5.0515425938813967E-6</v>
      </c>
    </row>
    <row r="472" spans="1:14" x14ac:dyDescent="0.2">
      <c r="A472" s="4">
        <v>0.94199999999999995</v>
      </c>
      <c r="B472" s="4" cm="1">
        <f t="array" ref="B472">(Distributed_Weight(A472,HORIZONTAL_BEAM_CALCS!P_1,(HORIZONTAL_BEAM_CALCS!L/2)-0.05,0))</f>
        <v>-128.01628773445364</v>
      </c>
      <c r="C472" s="4" cm="1">
        <f t="array" ref="C472">Distributed_Weight(A472,[0]!P_3,HORIZONTAL_BEAM_CALCS!b,(HORIZONTAL_BEAM_CALCS!L/2-0.05))</f>
        <v>0</v>
      </c>
      <c r="D472" s="4" cm="1">
        <f t="array" ref="D472">Distributed_Weight(A472,HORIZONTAL_BEAM_CALCS!P_2,(HORIZONTAL_BEAM_CALCS!L/2)-0.05,(HORIZONTAL_BEAM_CALCS!L/2)+0.05)</f>
        <v>0</v>
      </c>
      <c r="E472" s="17">
        <f>(1/(([0]!E*10^9)*HORIZONTAL_BEAM_CALCS!Ix))*(B472+C472+D472)</f>
        <v>-6.1852931892532472E-6</v>
      </c>
      <c r="G472" s="4">
        <v>0.94199999999999995</v>
      </c>
      <c r="H472" s="4" cm="1">
        <f t="array" ref="H472">(Distributed_Weight_INT(G472,HORIZONTAL_BEAM_CALCS!P_1,(HORIZONTAL_BEAM_CALCS!L/2)-0.05,0))</f>
        <v>-40.197114348618435</v>
      </c>
      <c r="I472" s="4" cm="1">
        <f t="array" ref="I472">Distributed_Weight_INT(G472,[0]!P_3,HORIZONTAL_BEAM_CALCS!b,(HORIZONTAL_BEAM_CALCS!L/2-0.05))</f>
        <v>0</v>
      </c>
      <c r="J472" s="4" cm="1">
        <f t="array" ref="J472">Distributed_Weight_INT(G472,HORIZONTAL_BEAM_CALCS!P_2,(HORIZONTAL_BEAM_CALCS!L/2)-0.05,(HORIZONTAL_BEAM_CALCS!L/2)+0.05)</f>
        <v>0</v>
      </c>
      <c r="K472" s="4">
        <f>(1/(([0]!E*10^9)*HORIZONTAL_BEAM_CALCS!Ix))*(H472+I472+J472)</f>
        <v>-1.9421820614255191E-6</v>
      </c>
      <c r="L472" s="13">
        <f t="shared" si="23"/>
        <v>1.0447004106007043E-5</v>
      </c>
      <c r="M472">
        <f t="shared" si="22"/>
        <v>1.1190391242217924E-5</v>
      </c>
      <c r="N472" s="17">
        <f t="shared" si="24"/>
        <v>-5.030623896988479E-6</v>
      </c>
    </row>
    <row r="473" spans="1:14" x14ac:dyDescent="0.2">
      <c r="A473" s="4">
        <v>0.94399999999999995</v>
      </c>
      <c r="B473" s="4" cm="1">
        <f t="array" ref="B473">(Distributed_Weight(A473,HORIZONTAL_BEAM_CALCS!P_1,(HORIZONTAL_BEAM_CALCS!L/2)-0.05,0))</f>
        <v>-128.5604583761907</v>
      </c>
      <c r="C473" s="4" cm="1">
        <f t="array" ref="C473">Distributed_Weight(A473,[0]!P_3,HORIZONTAL_BEAM_CALCS!b,(HORIZONTAL_BEAM_CALCS!L/2-0.05))</f>
        <v>0</v>
      </c>
      <c r="D473" s="4" cm="1">
        <f t="array" ref="D473">Distributed_Weight(A473,HORIZONTAL_BEAM_CALCS!P_2,(HORIZONTAL_BEAM_CALCS!L/2)-0.05,(HORIZONTAL_BEAM_CALCS!L/2)+0.05)</f>
        <v>0</v>
      </c>
      <c r="E473" s="17">
        <f>(1/(([0]!E*10^9)*HORIZONTAL_BEAM_CALCS!Ix))*(B473+C473+D473)</f>
        <v>-6.211585585507618E-6</v>
      </c>
      <c r="G473" s="4">
        <v>0.94399999999999995</v>
      </c>
      <c r="H473" s="4" cm="1">
        <f t="array" ref="H473">(Distributed_Weight_INT(G473,HORIZONTAL_BEAM_CALCS!P_1,(HORIZONTAL_BEAM_CALCS!L/2)-0.05,0))</f>
        <v>-40.453690902374667</v>
      </c>
      <c r="I473" s="4" cm="1">
        <f t="array" ref="I473">Distributed_Weight_INT(G473,[0]!P_3,HORIZONTAL_BEAM_CALCS!b,(HORIZONTAL_BEAM_CALCS!L/2-0.05))</f>
        <v>0</v>
      </c>
      <c r="J473" s="4" cm="1">
        <f t="array" ref="J473">Distributed_Weight_INT(G473,HORIZONTAL_BEAM_CALCS!P_2,(HORIZONTAL_BEAM_CALCS!L/2)-0.05,(HORIZONTAL_BEAM_CALCS!L/2)+0.05)</f>
        <v>0</v>
      </c>
      <c r="K473" s="4">
        <f>(1/(([0]!E*10^9)*HORIZONTAL_BEAM_CALCS!Ix))*(H473+I473+J473)</f>
        <v>-1.9545789309063972E-6</v>
      </c>
      <c r="L473" s="13">
        <f t="shared" si="23"/>
        <v>1.0434607236526165E-5</v>
      </c>
      <c r="M473">
        <f t="shared" si="22"/>
        <v>1.1211285250429937E-5</v>
      </c>
      <c r="N473" s="17">
        <f t="shared" si="24"/>
        <v>-5.0097298887764654E-6</v>
      </c>
    </row>
    <row r="474" spans="1:14" x14ac:dyDescent="0.2">
      <c r="A474" s="4">
        <v>0.94599999999999995</v>
      </c>
      <c r="B474" s="4" cm="1">
        <f t="array" ref="B474">(Distributed_Weight(A474,HORIZONTAL_BEAM_CALCS!P_1,(HORIZONTAL_BEAM_CALCS!L/2)-0.05,0))</f>
        <v>-129.10578314442134</v>
      </c>
      <c r="C474" s="4" cm="1">
        <f t="array" ref="C474">Distributed_Weight(A474,[0]!P_3,HORIZONTAL_BEAM_CALCS!b,(HORIZONTAL_BEAM_CALCS!L/2-0.05))</f>
        <v>0</v>
      </c>
      <c r="D474" s="4" cm="1">
        <f t="array" ref="D474">Distributed_Weight(A474,HORIZONTAL_BEAM_CALCS!P_2,(HORIZONTAL_BEAM_CALCS!L/2)-0.05,(HORIZONTAL_BEAM_CALCS!L/2)+0.05)</f>
        <v>0</v>
      </c>
      <c r="E474" s="17">
        <f>(1/(([0]!E*10^9)*HORIZONTAL_BEAM_CALCS!Ix))*(B474+C474+D474)</f>
        <v>-6.2379337450626329E-6</v>
      </c>
      <c r="G474" s="4">
        <v>0.94599999999999995</v>
      </c>
      <c r="H474" s="4" cm="1">
        <f t="array" ref="H474">(Distributed_Weight_INT(G474,HORIZONTAL_BEAM_CALCS!P_1,(HORIZONTAL_BEAM_CALCS!L/2)-0.05,0))</f>
        <v>-40.711356951540864</v>
      </c>
      <c r="I474" s="4" cm="1">
        <f t="array" ref="I474">Distributed_Weight_INT(G474,[0]!P_3,HORIZONTAL_BEAM_CALCS!b,(HORIZONTAL_BEAM_CALCS!L/2-0.05))</f>
        <v>0</v>
      </c>
      <c r="J474" s="4" cm="1">
        <f t="array" ref="J474">Distributed_Weight_INT(G474,HORIZONTAL_BEAM_CALCS!P_2,(HORIZONTAL_BEAM_CALCS!L/2)-0.05,(HORIZONTAL_BEAM_CALCS!L/2)+0.05)</f>
        <v>0</v>
      </c>
      <c r="K474" s="4">
        <f>(1/(([0]!E*10^9)*HORIZONTAL_BEAM_CALCS!Ix))*(H474+I474+J474)</f>
        <v>-1.9670284409430837E-6</v>
      </c>
      <c r="L474" s="13">
        <f t="shared" si="23"/>
        <v>1.0422157726489478E-5</v>
      </c>
      <c r="M474">
        <f t="shared" si="22"/>
        <v>1.1232154464902989E-5</v>
      </c>
      <c r="N474" s="17">
        <f t="shared" si="24"/>
        <v>-4.9888606743034132E-6</v>
      </c>
    </row>
    <row r="475" spans="1:14" x14ac:dyDescent="0.2">
      <c r="A475" s="4">
        <v>0.94799999999999995</v>
      </c>
      <c r="B475" s="4" cm="1">
        <f t="array" ref="B475">(Distributed_Weight(A475,HORIZONTAL_BEAM_CALCS!P_1,(HORIZONTAL_BEAM_CALCS!L/2)-0.05,0))</f>
        <v>-129.65226203914563</v>
      </c>
      <c r="C475" s="4" cm="1">
        <f t="array" ref="C475">Distributed_Weight(A475,[0]!P_3,HORIZONTAL_BEAM_CALCS!b,(HORIZONTAL_BEAM_CALCS!L/2-0.05))</f>
        <v>0</v>
      </c>
      <c r="D475" s="4" cm="1">
        <f t="array" ref="D475">Distributed_Weight(A475,HORIZONTAL_BEAM_CALCS!P_2,(HORIZONTAL_BEAM_CALCS!L/2)-0.05,(HORIZONTAL_BEAM_CALCS!L/2)+0.05)</f>
        <v>0</v>
      </c>
      <c r="E475" s="17">
        <f>(1/(([0]!E*10^9)*HORIZONTAL_BEAM_CALCS!Ix))*(B475+C475+D475)</f>
        <v>-6.2643376679182954E-6</v>
      </c>
      <c r="G475" s="4">
        <v>0.94799999999999995</v>
      </c>
      <c r="H475" s="4" cm="1">
        <f t="array" ref="H475">(Distributed_Weight_INT(G475,HORIZONTAL_BEAM_CALCS!P_1,(HORIZONTAL_BEAM_CALCS!L/2)-0.05,0))</f>
        <v>-40.970114804370013</v>
      </c>
      <c r="I475" s="4" cm="1">
        <f t="array" ref="I475">Distributed_Weight_INT(G475,[0]!P_3,HORIZONTAL_BEAM_CALCS!b,(HORIZONTAL_BEAM_CALCS!L/2-0.05))</f>
        <v>0</v>
      </c>
      <c r="J475" s="4" cm="1">
        <f t="array" ref="J475">Distributed_Weight_INT(G475,HORIZONTAL_BEAM_CALCS!P_2,(HORIZONTAL_BEAM_CALCS!L/2)-0.05,(HORIZONTAL_BEAM_CALCS!L/2)+0.05)</f>
        <v>0</v>
      </c>
      <c r="K475" s="4">
        <f>(1/(([0]!E*10^9)*HORIZONTAL_BEAM_CALCS!Ix))*(H475+I475+J475)</f>
        <v>-1.9795307030621811E-6</v>
      </c>
      <c r="L475" s="13">
        <f t="shared" si="23"/>
        <v>1.040965546437038E-5</v>
      </c>
      <c r="M475">
        <f t="shared" si="22"/>
        <v>1.1252998780355969E-5</v>
      </c>
      <c r="N475" s="17">
        <f t="shared" si="24"/>
        <v>-4.9680163588504337E-6</v>
      </c>
    </row>
    <row r="476" spans="1:14" x14ac:dyDescent="0.2">
      <c r="A476" s="4">
        <v>0.95</v>
      </c>
      <c r="B476" s="4" cm="1">
        <f t="array" ref="B476">(Distributed_Weight(A476,HORIZONTAL_BEAM_CALCS!P_1,(HORIZONTAL_BEAM_CALCS!L/2)-0.05,0))</f>
        <v>-130.1998950603635</v>
      </c>
      <c r="C476" s="4" cm="1">
        <f t="array" ref="C476">Distributed_Weight(A476,[0]!P_3,HORIZONTAL_BEAM_CALCS!b,(HORIZONTAL_BEAM_CALCS!L/2-0.05))</f>
        <v>0</v>
      </c>
      <c r="D476" s="4" cm="1">
        <f t="array" ref="D476">Distributed_Weight(A476,HORIZONTAL_BEAM_CALCS!P_2,(HORIZONTAL_BEAM_CALCS!L/2)-0.05,(HORIZONTAL_BEAM_CALCS!L/2)+0.05)</f>
        <v>0</v>
      </c>
      <c r="E476" s="17">
        <f>(1/(([0]!E*10^9)*HORIZONTAL_BEAM_CALCS!Ix))*(B476+C476+D476)</f>
        <v>-6.2907973540746019E-6</v>
      </c>
      <c r="G476" s="4">
        <v>0.95</v>
      </c>
      <c r="H476" s="4" cm="1">
        <f t="array" ref="H476">(Distributed_Weight_INT(G476,HORIZONTAL_BEAM_CALCS!P_1,(HORIZONTAL_BEAM_CALCS!L/2)-0.05,0))</f>
        <v>-41.229966769115109</v>
      </c>
      <c r="I476" s="4" cm="1">
        <f t="array" ref="I476">Distributed_Weight_INT(G476,[0]!P_3,HORIZONTAL_BEAM_CALCS!b,(HORIZONTAL_BEAM_CALCS!L/2-0.05))</f>
        <v>0</v>
      </c>
      <c r="J476" s="4" cm="1">
        <f t="array" ref="J476">Distributed_Weight_INT(G476,HORIZONTAL_BEAM_CALCS!P_2,(HORIZONTAL_BEAM_CALCS!L/2)-0.05,(HORIZONTAL_BEAM_CALCS!L/2)+0.05)</f>
        <v>0</v>
      </c>
      <c r="K476" s="4">
        <f>(1/(([0]!E*10^9)*HORIZONTAL_BEAM_CALCS!Ix))*(H476+I476+J476)</f>
        <v>-1.9920858287902908E-6</v>
      </c>
      <c r="L476" s="13">
        <f t="shared" si="23"/>
        <v>1.039710033864227E-5</v>
      </c>
      <c r="M476">
        <f t="shared" ref="M476:M539" si="25">M475+L475*(G476-G475)</f>
        <v>1.127381809128471E-5</v>
      </c>
      <c r="N476" s="17">
        <f t="shared" si="24"/>
        <v>-4.9471970479216928E-6</v>
      </c>
    </row>
    <row r="477" spans="1:14" x14ac:dyDescent="0.2">
      <c r="A477" s="4">
        <v>0.95199999999999996</v>
      </c>
      <c r="B477" s="4" cm="1">
        <f t="array" ref="B477">(Distributed_Weight(A477,HORIZONTAL_BEAM_CALCS!P_1,(HORIZONTAL_BEAM_CALCS!L/2)-0.05,0))</f>
        <v>-130.748682208075</v>
      </c>
      <c r="C477" s="4" cm="1">
        <f t="array" ref="C477">Distributed_Weight(A477,[0]!P_3,HORIZONTAL_BEAM_CALCS!b,(HORIZONTAL_BEAM_CALCS!L/2-0.05))</f>
        <v>0</v>
      </c>
      <c r="D477" s="4" cm="1">
        <f t="array" ref="D477">Distributed_Weight(A477,HORIZONTAL_BEAM_CALCS!P_2,(HORIZONTAL_BEAM_CALCS!L/2)-0.05,(HORIZONTAL_BEAM_CALCS!L/2)+0.05)</f>
        <v>0</v>
      </c>
      <c r="E477" s="17">
        <f>(1/(([0]!E*10^9)*HORIZONTAL_BEAM_CALCS!Ix))*(B477+C477+D477)</f>
        <v>-6.3173128035315551E-6</v>
      </c>
      <c r="G477" s="4">
        <v>0.95199999999999996</v>
      </c>
      <c r="H477" s="4" cm="1">
        <f t="array" ref="H477">(Distributed_Weight_INT(G477,HORIZONTAL_BEAM_CALCS!P_1,(HORIZONTAL_BEAM_CALCS!L/2)-0.05,0))</f>
        <v>-41.490915154029132</v>
      </c>
      <c r="I477" s="4" cm="1">
        <f t="array" ref="I477">Distributed_Weight_INT(G477,[0]!P_3,HORIZONTAL_BEAM_CALCS!b,(HORIZONTAL_BEAM_CALCS!L/2-0.05))</f>
        <v>0</v>
      </c>
      <c r="J477" s="4" cm="1">
        <f t="array" ref="J477">Distributed_Weight_INT(G477,HORIZONTAL_BEAM_CALCS!P_2,(HORIZONTAL_BEAM_CALCS!L/2)-0.05,(HORIZONTAL_BEAM_CALCS!L/2)+0.05)</f>
        <v>0</v>
      </c>
      <c r="K477" s="4">
        <f>(1/(([0]!E*10^9)*HORIZONTAL_BEAM_CALCS!Ix))*(H477+I477+J477)</f>
        <v>-2.0046939296540136E-6</v>
      </c>
      <c r="L477" s="13">
        <f t="shared" si="23"/>
        <v>1.0384492237778549E-5</v>
      </c>
      <c r="M477">
        <f t="shared" si="25"/>
        <v>1.1294612291961994E-5</v>
      </c>
      <c r="N477" s="17">
        <f t="shared" si="24"/>
        <v>-4.9264028472444086E-6</v>
      </c>
    </row>
    <row r="478" spans="1:14" x14ac:dyDescent="0.2">
      <c r="A478" s="4">
        <v>0.95399999999999996</v>
      </c>
      <c r="B478" s="4" cm="1">
        <f t="array" ref="B478">(Distributed_Weight(A478,HORIZONTAL_BEAM_CALCS!P_1,(HORIZONTAL_BEAM_CALCS!L/2)-0.05,0))</f>
        <v>-131.29862348228011</v>
      </c>
      <c r="C478" s="4" cm="1">
        <f t="array" ref="C478">Distributed_Weight(A478,[0]!P_3,HORIZONTAL_BEAM_CALCS!b,(HORIZONTAL_BEAM_CALCS!L/2-0.05))</f>
        <v>0</v>
      </c>
      <c r="D478" s="4" cm="1">
        <f t="array" ref="D478">Distributed_Weight(A478,HORIZONTAL_BEAM_CALCS!P_2,(HORIZONTAL_BEAM_CALCS!L/2)-0.05,(HORIZONTAL_BEAM_CALCS!L/2)+0.05)</f>
        <v>0</v>
      </c>
      <c r="E478" s="17">
        <f>(1/(([0]!E*10^9)*HORIZONTAL_BEAM_CALCS!Ix))*(B478+C478+D478)</f>
        <v>-6.3438840162891533E-6</v>
      </c>
      <c r="G478" s="4">
        <v>0.95399999999999996</v>
      </c>
      <c r="H478" s="4" cm="1">
        <f t="array" ref="H478">(Distributed_Weight_INT(G478,HORIZONTAL_BEAM_CALCS!P_1,(HORIZONTAL_BEAM_CALCS!L/2)-0.05,0))</f>
        <v>-41.752962267365071</v>
      </c>
      <c r="I478" s="4" cm="1">
        <f t="array" ref="I478">Distributed_Weight_INT(G478,[0]!P_3,HORIZONTAL_BEAM_CALCS!b,(HORIZONTAL_BEAM_CALCS!L/2-0.05))</f>
        <v>0</v>
      </c>
      <c r="J478" s="4" cm="1">
        <f t="array" ref="J478">Distributed_Weight_INT(G478,HORIZONTAL_BEAM_CALCS!P_2,(HORIZONTAL_BEAM_CALCS!L/2)-0.05,(HORIZONTAL_BEAM_CALCS!L/2)+0.05)</f>
        <v>0</v>
      </c>
      <c r="K478" s="4">
        <f>(1/(([0]!E*10^9)*HORIZONTAL_BEAM_CALCS!Ix))*(H478+I478+J478)</f>
        <v>-2.0173551171799505E-6</v>
      </c>
      <c r="L478" s="13">
        <f t="shared" si="23"/>
        <v>1.0371831050252611E-5</v>
      </c>
      <c r="M478">
        <f t="shared" si="25"/>
        <v>1.131538127643755E-5</v>
      </c>
      <c r="N478" s="17">
        <f t="shared" si="24"/>
        <v>-4.9056338627688521E-6</v>
      </c>
    </row>
    <row r="479" spans="1:14" x14ac:dyDescent="0.2">
      <c r="A479" s="4">
        <v>0.95599999999999996</v>
      </c>
      <c r="B479" s="4" cm="1">
        <f t="array" ref="B479">(Distributed_Weight(A479,HORIZONTAL_BEAM_CALCS!P_1,(HORIZONTAL_BEAM_CALCS!L/2)-0.05,0))</f>
        <v>-131.84971888297883</v>
      </c>
      <c r="C479" s="4" cm="1">
        <f t="array" ref="C479">Distributed_Weight(A479,[0]!P_3,HORIZONTAL_BEAM_CALCS!b,(HORIZONTAL_BEAM_CALCS!L/2-0.05))</f>
        <v>0</v>
      </c>
      <c r="D479" s="4" cm="1">
        <f t="array" ref="D479">Distributed_Weight(A479,HORIZONTAL_BEAM_CALCS!P_2,(HORIZONTAL_BEAM_CALCS!L/2)-0.05,(HORIZONTAL_BEAM_CALCS!L/2)+0.05)</f>
        <v>0</v>
      </c>
      <c r="E479" s="17">
        <f>(1/(([0]!E*10^9)*HORIZONTAL_BEAM_CALCS!Ix))*(B479+C479+D479)</f>
        <v>-6.3705109923473982E-6</v>
      </c>
      <c r="G479" s="4">
        <v>0.95599999999999996</v>
      </c>
      <c r="H479" s="4" cm="1">
        <f t="array" ref="H479">(Distributed_Weight_INT(G479,HORIZONTAL_BEAM_CALCS!P_1,(HORIZONTAL_BEAM_CALCS!L/2)-0.05,0))</f>
        <v>-42.016110417375913</v>
      </c>
      <c r="I479" s="4" cm="1">
        <f t="array" ref="I479">Distributed_Weight_INT(G479,[0]!P_3,HORIZONTAL_BEAM_CALCS!b,(HORIZONTAL_BEAM_CALCS!L/2-0.05))</f>
        <v>0</v>
      </c>
      <c r="J479" s="4" cm="1">
        <f t="array" ref="J479">Distributed_Weight_INT(G479,HORIZONTAL_BEAM_CALCS!P_2,(HORIZONTAL_BEAM_CALCS!L/2)-0.05,(HORIZONTAL_BEAM_CALCS!L/2)+0.05)</f>
        <v>0</v>
      </c>
      <c r="K479" s="4">
        <f>(1/(([0]!E*10^9)*HORIZONTAL_BEAM_CALCS!Ix))*(H479+I479+J479)</f>
        <v>-2.0300695028947039E-6</v>
      </c>
      <c r="L479" s="13">
        <f t="shared" si="23"/>
        <v>1.0359116664537858E-5</v>
      </c>
      <c r="M479">
        <f t="shared" si="25"/>
        <v>1.1336124938538056E-5</v>
      </c>
      <c r="N479" s="17">
        <f t="shared" si="24"/>
        <v>-4.8848902006683467E-6</v>
      </c>
    </row>
    <row r="480" spans="1:14" x14ac:dyDescent="0.2">
      <c r="A480" s="4">
        <v>0.95799999999999996</v>
      </c>
      <c r="B480" s="4" cm="1">
        <f t="array" ref="B480">(Distributed_Weight(A480,HORIZONTAL_BEAM_CALCS!P_1,(HORIZONTAL_BEAM_CALCS!L/2)-0.05,0))</f>
        <v>-132.40196841017115</v>
      </c>
      <c r="C480" s="4" cm="1">
        <f t="array" ref="C480">Distributed_Weight(A480,[0]!P_3,HORIZONTAL_BEAM_CALCS!b,(HORIZONTAL_BEAM_CALCS!L/2-0.05))</f>
        <v>0</v>
      </c>
      <c r="D480" s="4" cm="1">
        <f t="array" ref="D480">Distributed_Weight(A480,HORIZONTAL_BEAM_CALCS!P_2,(HORIZONTAL_BEAM_CALCS!L/2)-0.05,(HORIZONTAL_BEAM_CALCS!L/2)+0.05)</f>
        <v>0</v>
      </c>
      <c r="E480" s="17">
        <f>(1/(([0]!E*10^9)*HORIZONTAL_BEAM_CALCS!Ix))*(B480+C480+D480)</f>
        <v>-6.3971937317062871E-6</v>
      </c>
      <c r="G480" s="4">
        <v>0.95799999999999996</v>
      </c>
      <c r="H480" s="4" cm="1">
        <f t="array" ref="H480">(Distributed_Weight_INT(G480,HORIZONTAL_BEAM_CALCS!P_1,(HORIZONTAL_BEAM_CALCS!L/2)-0.05,0))</f>
        <v>-42.280361912314646</v>
      </c>
      <c r="I480" s="4" cm="1">
        <f t="array" ref="I480">Distributed_Weight_INT(G480,[0]!P_3,HORIZONTAL_BEAM_CALCS!b,(HORIZONTAL_BEAM_CALCS!L/2-0.05))</f>
        <v>0</v>
      </c>
      <c r="J480" s="4" cm="1">
        <f t="array" ref="J480">Distributed_Weight_INT(G480,HORIZONTAL_BEAM_CALCS!P_2,(HORIZONTAL_BEAM_CALCS!L/2)-0.05,(HORIZONTAL_BEAM_CALCS!L/2)+0.05)</f>
        <v>0</v>
      </c>
      <c r="K480" s="4">
        <f>(1/(([0]!E*10^9)*HORIZONTAL_BEAM_CALCS!Ix))*(H480+I480+J480)</f>
        <v>-2.0428371983248738E-6</v>
      </c>
      <c r="L480" s="13">
        <f t="shared" si="23"/>
        <v>1.0346348969107689E-5</v>
      </c>
      <c r="M480">
        <f t="shared" si="25"/>
        <v>1.1356843171867132E-5</v>
      </c>
      <c r="N480" s="17">
        <f t="shared" si="24"/>
        <v>-4.8641719673392702E-6</v>
      </c>
    </row>
    <row r="481" spans="1:14" x14ac:dyDescent="0.2">
      <c r="A481" s="4">
        <v>0.96</v>
      </c>
      <c r="B481" s="4" cm="1">
        <f t="array" ref="B481">(Distributed_Weight(A481,HORIZONTAL_BEAM_CALCS!P_1,(HORIZONTAL_BEAM_CALCS!L/2)-0.05,0))</f>
        <v>-132.95537206385708</v>
      </c>
      <c r="C481" s="4" cm="1">
        <f t="array" ref="C481">Distributed_Weight(A481,[0]!P_3,HORIZONTAL_BEAM_CALCS!b,(HORIZONTAL_BEAM_CALCS!L/2-0.05))</f>
        <v>0</v>
      </c>
      <c r="D481" s="4" cm="1">
        <f t="array" ref="D481">Distributed_Weight(A481,HORIZONTAL_BEAM_CALCS!P_2,(HORIZONTAL_BEAM_CALCS!L/2)-0.05,(HORIZONTAL_BEAM_CALCS!L/2)+0.05)</f>
        <v>0</v>
      </c>
      <c r="E481" s="17">
        <f>(1/(([0]!E*10^9)*HORIZONTAL_BEAM_CALCS!Ix))*(B481+C481+D481)</f>
        <v>-6.4239322343658219E-6</v>
      </c>
      <c r="G481" s="4">
        <v>0.96</v>
      </c>
      <c r="H481" s="4" cm="1">
        <f t="array" ref="H481">(Distributed_Weight_INT(G481,HORIZONTAL_BEAM_CALCS!P_1,(HORIZONTAL_BEAM_CALCS!L/2)-0.05,0))</f>
        <v>-42.545719060434259</v>
      </c>
      <c r="I481" s="4" cm="1">
        <f t="array" ref="I481">Distributed_Weight_INT(G481,[0]!P_3,HORIZONTAL_BEAM_CALCS!b,(HORIZONTAL_BEAM_CALCS!L/2-0.05))</f>
        <v>0</v>
      </c>
      <c r="J481" s="4" cm="1">
        <f t="array" ref="J481">Distributed_Weight_INT(G481,HORIZONTAL_BEAM_CALCS!P_2,(HORIZONTAL_BEAM_CALCS!L/2)-0.05,(HORIZONTAL_BEAM_CALCS!L/2)+0.05)</f>
        <v>0</v>
      </c>
      <c r="K481" s="4">
        <f>(1/(([0]!E*10^9)*HORIZONTAL_BEAM_CALCS!Ix))*(H481+I481+J481)</f>
        <v>-2.0556583149970626E-6</v>
      </c>
      <c r="L481" s="13">
        <f t="shared" si="23"/>
        <v>1.0333527852435499E-5</v>
      </c>
      <c r="M481">
        <f t="shared" si="25"/>
        <v>1.1377535869805348E-5</v>
      </c>
      <c r="N481" s="17">
        <f t="shared" si="24"/>
        <v>-4.8434792694010544E-6</v>
      </c>
    </row>
    <row r="482" spans="1:14" x14ac:dyDescent="0.2">
      <c r="A482" s="4">
        <v>0.96199999999999997</v>
      </c>
      <c r="B482" s="4" cm="1">
        <f t="array" ref="B482">(Distributed_Weight(A482,HORIZONTAL_BEAM_CALCS!P_1,(HORIZONTAL_BEAM_CALCS!L/2)-0.05,0))</f>
        <v>-133.50992984403661</v>
      </c>
      <c r="C482" s="4" cm="1">
        <f t="array" ref="C482">Distributed_Weight(A482,[0]!P_3,HORIZONTAL_BEAM_CALCS!b,(HORIZONTAL_BEAM_CALCS!L/2-0.05))</f>
        <v>0</v>
      </c>
      <c r="D482" s="4" cm="1">
        <f t="array" ref="D482">Distributed_Weight(A482,HORIZONTAL_BEAM_CALCS!P_2,(HORIZONTAL_BEAM_CALCS!L/2)-0.05,(HORIZONTAL_BEAM_CALCS!L/2)+0.05)</f>
        <v>0</v>
      </c>
      <c r="E482" s="17">
        <f>(1/(([0]!E*10^9)*HORIZONTAL_BEAM_CALCS!Ix))*(B482+C482+D482)</f>
        <v>-6.4507265003260009E-6</v>
      </c>
      <c r="G482" s="4">
        <v>0.96199999999999997</v>
      </c>
      <c r="H482" s="4" cm="1">
        <f t="array" ref="H482">(Distributed_Weight_INT(G482,HORIZONTAL_BEAM_CALCS!P_1,(HORIZONTAL_BEAM_CALCS!L/2)-0.05,0))</f>
        <v>-42.812184169987738</v>
      </c>
      <c r="I482" s="4" cm="1">
        <f t="array" ref="I482">Distributed_Weight_INT(G482,[0]!P_3,HORIZONTAL_BEAM_CALCS!b,(HORIZONTAL_BEAM_CALCS!L/2-0.05))</f>
        <v>0</v>
      </c>
      <c r="J482" s="4" cm="1">
        <f t="array" ref="J482">Distributed_Weight_INT(G482,HORIZONTAL_BEAM_CALCS!P_2,(HORIZONTAL_BEAM_CALCS!L/2)-0.05,(HORIZONTAL_BEAM_CALCS!L/2)+0.05)</f>
        <v>0</v>
      </c>
      <c r="K482" s="4">
        <f>(1/(([0]!E*10^9)*HORIZONTAL_BEAM_CALCS!Ix))*(H482+I482+J482)</f>
        <v>-2.068532964437871E-6</v>
      </c>
      <c r="L482" s="13">
        <f t="shared" si="23"/>
        <v>1.0320653202994691E-5</v>
      </c>
      <c r="M482">
        <f t="shared" si="25"/>
        <v>1.1398202925510219E-5</v>
      </c>
      <c r="N482" s="17">
        <f t="shared" si="24"/>
        <v>-4.822812213696184E-6</v>
      </c>
    </row>
    <row r="483" spans="1:14" x14ac:dyDescent="0.2">
      <c r="A483" s="4">
        <v>0.96399999999999997</v>
      </c>
      <c r="B483" s="4" cm="1">
        <f t="array" ref="B483">(Distributed_Weight(A483,HORIZONTAL_BEAM_CALCS!P_1,(HORIZONTAL_BEAM_CALCS!L/2)-0.05,0))</f>
        <v>-134.06564175070977</v>
      </c>
      <c r="C483" s="4" cm="1">
        <f t="array" ref="C483">Distributed_Weight(A483,[0]!P_3,HORIZONTAL_BEAM_CALCS!b,(HORIZONTAL_BEAM_CALCS!L/2-0.05))</f>
        <v>0</v>
      </c>
      <c r="D483" s="4" cm="1">
        <f t="array" ref="D483">Distributed_Weight(A483,HORIZONTAL_BEAM_CALCS!P_2,(HORIZONTAL_BEAM_CALCS!L/2)-0.05,(HORIZONTAL_BEAM_CALCS!L/2)+0.05)</f>
        <v>0</v>
      </c>
      <c r="E483" s="17">
        <f>(1/(([0]!E*10^9)*HORIZONTAL_BEAM_CALCS!Ix))*(B483+C483+D483)</f>
        <v>-6.4775765295868273E-6</v>
      </c>
      <c r="G483" s="4">
        <v>0.96399999999999997</v>
      </c>
      <c r="H483" s="4" cm="1">
        <f t="array" ref="H483">(Distributed_Weight_INT(G483,HORIZONTAL_BEAM_CALCS!P_1,(HORIZONTAL_BEAM_CALCS!L/2)-0.05,0))</f>
        <v>-43.079759549228072</v>
      </c>
      <c r="I483" s="4" cm="1">
        <f t="array" ref="I483">Distributed_Weight_INT(G483,[0]!P_3,HORIZONTAL_BEAM_CALCS!b,(HORIZONTAL_BEAM_CALCS!L/2-0.05))</f>
        <v>0</v>
      </c>
      <c r="J483" s="4" cm="1">
        <f t="array" ref="J483">Distributed_Weight_INT(G483,HORIZONTAL_BEAM_CALCS!P_2,(HORIZONTAL_BEAM_CALCS!L/2)-0.05,(HORIZONTAL_BEAM_CALCS!L/2)+0.05)</f>
        <v>0</v>
      </c>
      <c r="K483" s="4">
        <f>(1/(([0]!E*10^9)*HORIZONTAL_BEAM_CALCS!Ix))*(H483+I483+J483)</f>
        <v>-2.0814612581739007E-6</v>
      </c>
      <c r="L483" s="13">
        <f t="shared" si="23"/>
        <v>1.0307724909258661E-5</v>
      </c>
      <c r="M483">
        <f t="shared" si="25"/>
        <v>1.1418844231916208E-5</v>
      </c>
      <c r="N483" s="17">
        <f t="shared" si="24"/>
        <v>-4.8021709072901943E-6</v>
      </c>
    </row>
    <row r="484" spans="1:14" x14ac:dyDescent="0.2">
      <c r="A484" s="4">
        <v>0.96599999999999997</v>
      </c>
      <c r="B484" s="4" cm="1">
        <f t="array" ref="B484">(Distributed_Weight(A484,HORIZONTAL_BEAM_CALCS!P_1,(HORIZONTAL_BEAM_CALCS!L/2)-0.05,0))</f>
        <v>-134.62250778387653</v>
      </c>
      <c r="C484" s="4" cm="1">
        <f t="array" ref="C484">Distributed_Weight(A484,[0]!P_3,HORIZONTAL_BEAM_CALCS!b,(HORIZONTAL_BEAM_CALCS!L/2-0.05))</f>
        <v>0</v>
      </c>
      <c r="D484" s="4" cm="1">
        <f t="array" ref="D484">Distributed_Weight(A484,HORIZONTAL_BEAM_CALCS!P_2,(HORIZONTAL_BEAM_CALCS!L/2)-0.05,(HORIZONTAL_BEAM_CALCS!L/2)+0.05)</f>
        <v>0</v>
      </c>
      <c r="E484" s="17">
        <f>(1/(([0]!E*10^9)*HORIZONTAL_BEAM_CALCS!Ix))*(B484+C484+D484)</f>
        <v>-6.5044823221482987E-6</v>
      </c>
      <c r="G484" s="4">
        <v>0.96599999999999997</v>
      </c>
      <c r="H484" s="4" cm="1">
        <f t="array" ref="H484">(Distributed_Weight_INT(G484,HORIZONTAL_BEAM_CALCS!P_1,(HORIZONTAL_BEAM_CALCS!L/2)-0.05,0))</f>
        <v>-43.348447506408242</v>
      </c>
      <c r="I484" s="4" cm="1">
        <f t="array" ref="I484">Distributed_Weight_INT(G484,[0]!P_3,HORIZONTAL_BEAM_CALCS!b,(HORIZONTAL_BEAM_CALCS!L/2-0.05))</f>
        <v>0</v>
      </c>
      <c r="J484" s="4" cm="1">
        <f t="array" ref="J484">Distributed_Weight_INT(G484,HORIZONTAL_BEAM_CALCS!P_2,(HORIZONTAL_BEAM_CALCS!L/2)-0.05,(HORIZONTAL_BEAM_CALCS!L/2)+0.05)</f>
        <v>0</v>
      </c>
      <c r="K484" s="4">
        <f>(1/(([0]!E*10^9)*HORIZONTAL_BEAM_CALCS!Ix))*(H484+I484+J484)</f>
        <v>-2.0944433077317521E-6</v>
      </c>
      <c r="L484" s="13">
        <f t="shared" si="23"/>
        <v>1.0294742859700809E-5</v>
      </c>
      <c r="M484">
        <f t="shared" si="25"/>
        <v>1.1439459681734726E-5</v>
      </c>
      <c r="N484" s="17">
        <f t="shared" si="24"/>
        <v>-4.7815554574716768E-6</v>
      </c>
    </row>
    <row r="485" spans="1:14" x14ac:dyDescent="0.2">
      <c r="A485" s="4">
        <v>0.96799999999999997</v>
      </c>
      <c r="B485" s="4" cm="1">
        <f t="array" ref="B485">(Distributed_Weight(A485,HORIZONTAL_BEAM_CALCS!P_1,(HORIZONTAL_BEAM_CALCS!L/2)-0.05,0))</f>
        <v>-135.1805279435369</v>
      </c>
      <c r="C485" s="4" cm="1">
        <f t="array" ref="C485">Distributed_Weight(A485,[0]!P_3,HORIZONTAL_BEAM_CALCS!b,(HORIZONTAL_BEAM_CALCS!L/2-0.05))</f>
        <v>0</v>
      </c>
      <c r="D485" s="4" cm="1">
        <f t="array" ref="D485">Distributed_Weight(A485,HORIZONTAL_BEAM_CALCS!P_2,(HORIZONTAL_BEAM_CALCS!L/2)-0.05,(HORIZONTAL_BEAM_CALCS!L/2)+0.05)</f>
        <v>0</v>
      </c>
      <c r="E485" s="17">
        <f>(1/(([0]!E*10^9)*HORIZONTAL_BEAM_CALCS!Ix))*(B485+C485+D485)</f>
        <v>-6.5314438780104159E-6</v>
      </c>
      <c r="G485" s="4">
        <v>0.96799999999999997</v>
      </c>
      <c r="H485" s="4" cm="1">
        <f t="array" ref="H485">(Distributed_Weight_INT(G485,HORIZONTAL_BEAM_CALCS!P_1,(HORIZONTAL_BEAM_CALCS!L/2)-0.05,0))</f>
        <v>-43.618250349781242</v>
      </c>
      <c r="I485" s="4" cm="1">
        <f t="array" ref="I485">Distributed_Weight_INT(G485,[0]!P_3,HORIZONTAL_BEAM_CALCS!b,(HORIZONTAL_BEAM_CALCS!L/2-0.05))</f>
        <v>0</v>
      </c>
      <c r="J485" s="4" cm="1">
        <f t="array" ref="J485">Distributed_Weight_INT(G485,HORIZONTAL_BEAM_CALCS!P_2,(HORIZONTAL_BEAM_CALCS!L/2)-0.05,(HORIZONTAL_BEAM_CALCS!L/2)+0.05)</f>
        <v>0</v>
      </c>
      <c r="K485" s="4">
        <f>(1/(([0]!E*10^9)*HORIZONTAL_BEAM_CALCS!Ix))*(H485+I485+J485)</f>
        <v>-2.1074792246380277E-6</v>
      </c>
      <c r="L485" s="13">
        <f t="shared" si="23"/>
        <v>1.0281706942794535E-5</v>
      </c>
      <c r="M485">
        <f t="shared" si="25"/>
        <v>1.1460049167454127E-5</v>
      </c>
      <c r="N485" s="17">
        <f t="shared" si="24"/>
        <v>-4.7609659717522755E-6</v>
      </c>
    </row>
    <row r="486" spans="1:14" x14ac:dyDescent="0.2">
      <c r="A486" s="4">
        <v>0.97</v>
      </c>
      <c r="B486" s="4" cm="1">
        <f t="array" ref="B486">(Distributed_Weight(A486,HORIZONTAL_BEAM_CALCS!P_1,(HORIZONTAL_BEAM_CALCS!L/2)-0.05,0))</f>
        <v>-135.73970222969089</v>
      </c>
      <c r="C486" s="4" cm="1">
        <f t="array" ref="C486">Distributed_Weight(A486,[0]!P_3,HORIZONTAL_BEAM_CALCS!b,(HORIZONTAL_BEAM_CALCS!L/2-0.05))</f>
        <v>0</v>
      </c>
      <c r="D486" s="4" cm="1">
        <f t="array" ref="D486">Distributed_Weight(A486,HORIZONTAL_BEAM_CALCS!P_2,(HORIZONTAL_BEAM_CALCS!L/2)-0.05,(HORIZONTAL_BEAM_CALCS!L/2)+0.05)</f>
        <v>0</v>
      </c>
      <c r="E486" s="17">
        <f>(1/(([0]!E*10^9)*HORIZONTAL_BEAM_CALCS!Ix))*(B486+C486+D486)</f>
        <v>-6.558461197173179E-6</v>
      </c>
      <c r="G486" s="4">
        <v>0.97</v>
      </c>
      <c r="H486" s="4" cm="1">
        <f t="array" ref="H486">(Distributed_Weight_INT(G486,HORIZONTAL_BEAM_CALCS!P_1,(HORIZONTAL_BEAM_CALCS!L/2)-0.05,0))</f>
        <v>-43.889170387600053</v>
      </c>
      <c r="I486" s="4" cm="1">
        <f t="array" ref="I486">Distributed_Weight_INT(G486,[0]!P_3,HORIZONTAL_BEAM_CALCS!b,(HORIZONTAL_BEAM_CALCS!L/2-0.05))</f>
        <v>0</v>
      </c>
      <c r="J486" s="4" cm="1">
        <f t="array" ref="J486">Distributed_Weight_INT(G486,HORIZONTAL_BEAM_CALCS!P_2,(HORIZONTAL_BEAM_CALCS!L/2)-0.05,(HORIZONTAL_BEAM_CALCS!L/2)+0.05)</f>
        <v>0</v>
      </c>
      <c r="K486" s="4">
        <f>(1/(([0]!E*10^9)*HORIZONTAL_BEAM_CALCS!Ix))*(H486+I486+J486)</f>
        <v>-2.1205691204193278E-6</v>
      </c>
      <c r="L486" s="13">
        <f t="shared" si="23"/>
        <v>1.0268617047013234E-5</v>
      </c>
      <c r="M486">
        <f t="shared" si="25"/>
        <v>1.1480612581339716E-5</v>
      </c>
      <c r="N486" s="17">
        <f t="shared" si="24"/>
        <v>-4.7404025578666869E-6</v>
      </c>
    </row>
    <row r="487" spans="1:14" x14ac:dyDescent="0.2">
      <c r="A487" s="4">
        <v>0.97199999999999998</v>
      </c>
      <c r="B487" s="4" cm="1">
        <f t="array" ref="B487">(Distributed_Weight(A487,HORIZONTAL_BEAM_CALCS!P_1,(HORIZONTAL_BEAM_CALCS!L/2)-0.05,0))</f>
        <v>-136.30003064233847</v>
      </c>
      <c r="C487" s="4" cm="1">
        <f t="array" ref="C487">Distributed_Weight(A487,[0]!P_3,HORIZONTAL_BEAM_CALCS!b,(HORIZONTAL_BEAM_CALCS!L/2-0.05))</f>
        <v>0</v>
      </c>
      <c r="D487" s="4" cm="1">
        <f t="array" ref="D487">Distributed_Weight(A487,HORIZONTAL_BEAM_CALCS!P_2,(HORIZONTAL_BEAM_CALCS!L/2)-0.05,(HORIZONTAL_BEAM_CALCS!L/2)+0.05)</f>
        <v>0</v>
      </c>
      <c r="E487" s="17">
        <f>(1/(([0]!E*10^9)*HORIZONTAL_BEAM_CALCS!Ix))*(B487+C487+D487)</f>
        <v>-6.5855342796365862E-6</v>
      </c>
      <c r="G487" s="4">
        <v>0.97199999999999998</v>
      </c>
      <c r="H487" s="4" cm="1">
        <f t="array" ref="H487">(Distributed_Weight_INT(G487,HORIZONTAL_BEAM_CALCS!P_1,(HORIZONTAL_BEAM_CALCS!L/2)-0.05,0))</f>
        <v>-44.161209928117671</v>
      </c>
      <c r="I487" s="4" cm="1">
        <f t="array" ref="I487">Distributed_Weight_INT(G487,[0]!P_3,HORIZONTAL_BEAM_CALCS!b,(HORIZONTAL_BEAM_CALCS!L/2-0.05))</f>
        <v>0</v>
      </c>
      <c r="J487" s="4" cm="1">
        <f t="array" ref="J487">Distributed_Weight_INT(G487,HORIZONTAL_BEAM_CALCS!P_2,(HORIZONTAL_BEAM_CALCS!L/2)-0.05,(HORIZONTAL_BEAM_CALCS!L/2)+0.05)</f>
        <v>0</v>
      </c>
      <c r="K487" s="4">
        <f>(1/(([0]!E*10^9)*HORIZONTAL_BEAM_CALCS!Ix))*(H487+I487+J487)</f>
        <v>-2.1337131066022543E-6</v>
      </c>
      <c r="L487" s="13">
        <f t="shared" si="23"/>
        <v>1.0255473060830308E-5</v>
      </c>
      <c r="M487">
        <f t="shared" si="25"/>
        <v>1.1501149815433743E-5</v>
      </c>
      <c r="N487" s="17">
        <f t="shared" si="24"/>
        <v>-4.7198653237726601E-6</v>
      </c>
    </row>
    <row r="488" spans="1:14" x14ac:dyDescent="0.2">
      <c r="A488" s="4">
        <v>0.97399999999999998</v>
      </c>
      <c r="B488" s="4" cm="1">
        <f t="array" ref="B488">(Distributed_Weight(A488,HORIZONTAL_BEAM_CALCS!P_1,(HORIZONTAL_BEAM_CALCS!L/2)-0.05,0))</f>
        <v>-136.86151318147969</v>
      </c>
      <c r="C488" s="4" cm="1">
        <f t="array" ref="C488">Distributed_Weight(A488,[0]!P_3,HORIZONTAL_BEAM_CALCS!b,(HORIZONTAL_BEAM_CALCS!L/2-0.05))</f>
        <v>0</v>
      </c>
      <c r="D488" s="4" cm="1">
        <f t="array" ref="D488">Distributed_Weight(A488,HORIZONTAL_BEAM_CALCS!P_2,(HORIZONTAL_BEAM_CALCS!L/2)-0.05,(HORIZONTAL_BEAM_CALCS!L/2)+0.05)</f>
        <v>0</v>
      </c>
      <c r="E488" s="17">
        <f>(1/(([0]!E*10^9)*HORIZONTAL_BEAM_CALCS!Ix))*(B488+C488+D488)</f>
        <v>-6.6126631254006408E-6</v>
      </c>
      <c r="G488" s="4">
        <v>0.97399999999999998</v>
      </c>
      <c r="H488" s="4" cm="1">
        <f t="array" ref="H488">(Distributed_Weight_INT(G488,HORIZONTAL_BEAM_CALCS!P_1,(HORIZONTAL_BEAM_CALCS!L/2)-0.05,0))</f>
        <v>-44.434371279587069</v>
      </c>
      <c r="I488" s="4" cm="1">
        <f t="array" ref="I488">Distributed_Weight_INT(G488,[0]!P_3,HORIZONTAL_BEAM_CALCS!b,(HORIZONTAL_BEAM_CALCS!L/2-0.05))</f>
        <v>0</v>
      </c>
      <c r="J488" s="4" cm="1">
        <f t="array" ref="J488">Distributed_Weight_INT(G488,HORIZONTAL_BEAM_CALCS!P_2,(HORIZONTAL_BEAM_CALCS!L/2)-0.05,(HORIZONTAL_BEAM_CALCS!L/2)+0.05)</f>
        <v>0</v>
      </c>
      <c r="K488" s="4">
        <f>(1/(([0]!E*10^9)*HORIZONTAL_BEAM_CALCS!Ix))*(H488+I488+J488)</f>
        <v>-2.1469112947134078E-6</v>
      </c>
      <c r="L488" s="13">
        <f t="shared" si="23"/>
        <v>1.0242274872719154E-5</v>
      </c>
      <c r="M488">
        <f t="shared" si="25"/>
        <v>1.1521660761555402E-5</v>
      </c>
      <c r="N488" s="17">
        <f t="shared" si="24"/>
        <v>-4.6993543776510001E-6</v>
      </c>
    </row>
    <row r="489" spans="1:14" x14ac:dyDescent="0.2">
      <c r="A489" s="4">
        <v>0.97599999999999998</v>
      </c>
      <c r="B489" s="4" cm="1">
        <f t="array" ref="B489">(Distributed_Weight(A489,HORIZONTAL_BEAM_CALCS!P_1,(HORIZONTAL_BEAM_CALCS!L/2)-0.05,0))</f>
        <v>-137.42414984711451</v>
      </c>
      <c r="C489" s="4" cm="1">
        <f t="array" ref="C489">Distributed_Weight(A489,[0]!P_3,HORIZONTAL_BEAM_CALCS!b,(HORIZONTAL_BEAM_CALCS!L/2-0.05))</f>
        <v>0</v>
      </c>
      <c r="D489" s="4" cm="1">
        <f t="array" ref="D489">Distributed_Weight(A489,HORIZONTAL_BEAM_CALCS!P_2,(HORIZONTAL_BEAM_CALCS!L/2)-0.05,(HORIZONTAL_BEAM_CALCS!L/2)+0.05)</f>
        <v>0</v>
      </c>
      <c r="E489" s="17">
        <f>(1/(([0]!E*10^9)*HORIZONTAL_BEAM_CALCS!Ix))*(B489+C489+D489)</f>
        <v>-6.6398477344653397E-6</v>
      </c>
      <c r="G489" s="4">
        <v>0.97599999999999998</v>
      </c>
      <c r="H489" s="4" cm="1">
        <f t="array" ref="H489">(Distributed_Weight_INT(G489,HORIZONTAL_BEAM_CALCS!P_1,(HORIZONTAL_BEAM_CALCS!L/2)-0.05,0))</f>
        <v>-44.708656750261248</v>
      </c>
      <c r="I489" s="4" cm="1">
        <f t="array" ref="I489">Distributed_Weight_INT(G489,[0]!P_3,HORIZONTAL_BEAM_CALCS!b,(HORIZONTAL_BEAM_CALCS!L/2-0.05))</f>
        <v>0</v>
      </c>
      <c r="J489" s="4" cm="1">
        <f t="array" ref="J489">Distributed_Weight_INT(G489,HORIZONTAL_BEAM_CALCS!P_2,(HORIZONTAL_BEAM_CALCS!L/2)-0.05,(HORIZONTAL_BEAM_CALCS!L/2)+0.05)</f>
        <v>0</v>
      </c>
      <c r="K489" s="4">
        <f>(1/(([0]!E*10^9)*HORIZONTAL_BEAM_CALCS!Ix))*(H489+I489+J489)</f>
        <v>-2.1601637962793905E-6</v>
      </c>
      <c r="L489" s="13">
        <f t="shared" si="23"/>
        <v>1.0229022371153171E-5</v>
      </c>
      <c r="M489">
        <f t="shared" si="25"/>
        <v>1.1542145311300841E-5</v>
      </c>
      <c r="N489" s="17">
        <f t="shared" si="24"/>
        <v>-4.6788698279055614E-6</v>
      </c>
    </row>
    <row r="490" spans="1:14" x14ac:dyDescent="0.2">
      <c r="A490" s="4">
        <v>0.97799999999999998</v>
      </c>
      <c r="B490" s="4" cm="1">
        <f t="array" ref="B490">(Distributed_Weight(A490,HORIZONTAL_BEAM_CALCS!P_1,(HORIZONTAL_BEAM_CALCS!L/2)-0.05,0))</f>
        <v>-137.98794063924294</v>
      </c>
      <c r="C490" s="4" cm="1">
        <f t="array" ref="C490">Distributed_Weight(A490,[0]!P_3,HORIZONTAL_BEAM_CALCS!b,(HORIZONTAL_BEAM_CALCS!L/2-0.05))</f>
        <v>0</v>
      </c>
      <c r="D490" s="4" cm="1">
        <f t="array" ref="D490">Distributed_Weight(A490,HORIZONTAL_BEAM_CALCS!P_2,(HORIZONTAL_BEAM_CALCS!L/2)-0.05,(HORIZONTAL_BEAM_CALCS!L/2)+0.05)</f>
        <v>0</v>
      </c>
      <c r="E490" s="17">
        <f>(1/(([0]!E*10^9)*HORIZONTAL_BEAM_CALCS!Ix))*(B490+C490+D490)</f>
        <v>-6.6670881068306851E-6</v>
      </c>
      <c r="G490" s="4">
        <v>0.97799999999999998</v>
      </c>
      <c r="H490" s="4" cm="1">
        <f t="array" ref="H490">(Distributed_Weight_INT(G490,HORIZONTAL_BEAM_CALCS!P_1,(HORIZONTAL_BEAM_CALCS!L/2)-0.05,0))</f>
        <v>-44.98406864839319</v>
      </c>
      <c r="I490" s="4" cm="1">
        <f t="array" ref="I490">Distributed_Weight_INT(G490,[0]!P_3,HORIZONTAL_BEAM_CALCS!b,(HORIZONTAL_BEAM_CALCS!L/2-0.05))</f>
        <v>0</v>
      </c>
      <c r="J490" s="4" cm="1">
        <f t="array" ref="J490">Distributed_Weight_INT(G490,HORIZONTAL_BEAM_CALCS!P_2,(HORIZONTAL_BEAM_CALCS!L/2)-0.05,(HORIZONTAL_BEAM_CALCS!L/2)+0.05)</f>
        <v>0</v>
      </c>
      <c r="K490" s="4">
        <f>(1/(([0]!E*10^9)*HORIZONTAL_BEAM_CALCS!Ix))*(H490+I490+J490)</f>
        <v>-2.1734707228268027E-6</v>
      </c>
      <c r="L490" s="13">
        <f t="shared" si="23"/>
        <v>1.021571544460576E-5</v>
      </c>
      <c r="M490">
        <f t="shared" si="25"/>
        <v>1.1562603356043147E-5</v>
      </c>
      <c r="N490" s="17">
        <f t="shared" si="24"/>
        <v>-4.6584117831632557E-6</v>
      </c>
    </row>
    <row r="491" spans="1:14" x14ac:dyDescent="0.2">
      <c r="A491" s="4">
        <v>0.98</v>
      </c>
      <c r="B491" s="4" cm="1">
        <f t="array" ref="B491">(Distributed_Weight(A491,HORIZONTAL_BEAM_CALCS!P_1,(HORIZONTAL_BEAM_CALCS!L/2)-0.05,0))</f>
        <v>-138.55288555786495</v>
      </c>
      <c r="C491" s="4" cm="1">
        <f t="array" ref="C491">Distributed_Weight(A491,[0]!P_3,HORIZONTAL_BEAM_CALCS!b,(HORIZONTAL_BEAM_CALCS!L/2-0.05))</f>
        <v>0</v>
      </c>
      <c r="D491" s="4" cm="1">
        <f t="array" ref="D491">Distributed_Weight(A491,HORIZONTAL_BEAM_CALCS!P_2,(HORIZONTAL_BEAM_CALCS!L/2)-0.05,(HORIZONTAL_BEAM_CALCS!L/2)+0.05)</f>
        <v>0</v>
      </c>
      <c r="E491" s="17">
        <f>(1/(([0]!E*10^9)*HORIZONTAL_BEAM_CALCS!Ix))*(B491+C491+D491)</f>
        <v>-6.6943842424966747E-6</v>
      </c>
      <c r="G491" s="4">
        <v>0.98</v>
      </c>
      <c r="H491" s="4" cm="1">
        <f t="array" ref="H491">(Distributed_Weight_INT(G491,HORIZONTAL_BEAM_CALCS!P_1,(HORIZONTAL_BEAM_CALCS!L/2)-0.05,0))</f>
        <v>-45.260609282235883</v>
      </c>
      <c r="I491" s="4" cm="1">
        <f t="array" ref="I491">Distributed_Weight_INT(G491,[0]!P_3,HORIZONTAL_BEAM_CALCS!b,(HORIZONTAL_BEAM_CALCS!L/2-0.05))</f>
        <v>0</v>
      </c>
      <c r="J491" s="4" cm="1">
        <f t="array" ref="J491">Distributed_Weight_INT(G491,HORIZONTAL_BEAM_CALCS!P_2,(HORIZONTAL_BEAM_CALCS!L/2)-0.05,(HORIZONTAL_BEAM_CALCS!L/2)+0.05)</f>
        <v>0</v>
      </c>
      <c r="K491" s="4">
        <f>(1/(([0]!E*10^9)*HORIZONTAL_BEAM_CALCS!Ix))*(H491+I491+J491)</f>
        <v>-2.1868321858822468E-6</v>
      </c>
      <c r="L491" s="13">
        <f t="shared" si="23"/>
        <v>1.0202353981550315E-5</v>
      </c>
      <c r="M491">
        <f t="shared" si="25"/>
        <v>1.1583034786932358E-5</v>
      </c>
      <c r="N491" s="17">
        <f t="shared" si="24"/>
        <v>-4.6379803522740442E-6</v>
      </c>
    </row>
    <row r="492" spans="1:14" x14ac:dyDescent="0.2">
      <c r="A492" s="4">
        <v>0.98199999999999998</v>
      </c>
      <c r="B492" s="4" cm="1">
        <f t="array" ref="B492">(Distributed_Weight(A492,HORIZONTAL_BEAM_CALCS!P_1,(HORIZONTAL_BEAM_CALCS!L/2)-0.05,0))</f>
        <v>-139.11898460298059</v>
      </c>
      <c r="C492" s="4" cm="1">
        <f t="array" ref="C492">Distributed_Weight(A492,[0]!P_3,HORIZONTAL_BEAM_CALCS!b,(HORIZONTAL_BEAM_CALCS!L/2-0.05))</f>
        <v>0</v>
      </c>
      <c r="D492" s="4" cm="1">
        <f t="array" ref="D492">Distributed_Weight(A492,HORIZONTAL_BEAM_CALCS!P_2,(HORIZONTAL_BEAM_CALCS!L/2)-0.05,(HORIZONTAL_BEAM_CALCS!L/2)+0.05)</f>
        <v>0</v>
      </c>
      <c r="E492" s="17">
        <f>(1/(([0]!E*10^9)*HORIZONTAL_BEAM_CALCS!Ix))*(B492+C492+D492)</f>
        <v>-6.7217361414633102E-6</v>
      </c>
      <c r="G492" s="4">
        <v>0.98199999999999998</v>
      </c>
      <c r="H492" s="4" cm="1">
        <f t="array" ref="H492">(Distributed_Weight_INT(G492,HORIZONTAL_BEAM_CALCS!P_1,(HORIZONTAL_BEAM_CALCS!L/2)-0.05,0))</f>
        <v>-45.538280960042314</v>
      </c>
      <c r="I492" s="4" cm="1">
        <f t="array" ref="I492">Distributed_Weight_INT(G492,[0]!P_3,HORIZONTAL_BEAM_CALCS!b,(HORIZONTAL_BEAM_CALCS!L/2-0.05))</f>
        <v>0</v>
      </c>
      <c r="J492" s="4" cm="1">
        <f t="array" ref="J492">Distributed_Weight_INT(G492,HORIZONTAL_BEAM_CALCS!P_2,(HORIZONTAL_BEAM_CALCS!L/2)-0.05,(HORIZONTAL_BEAM_CALCS!L/2)+0.05)</f>
        <v>0</v>
      </c>
      <c r="K492" s="4">
        <f>(1/(([0]!E*10^9)*HORIZONTAL_BEAM_CALCS!Ix))*(H492+I492+J492)</f>
        <v>-2.2002482969723235E-6</v>
      </c>
      <c r="L492" s="13">
        <f t="shared" si="23"/>
        <v>1.0188937870460238E-5</v>
      </c>
      <c r="M492">
        <f t="shared" si="25"/>
        <v>1.1603439494895459E-5</v>
      </c>
      <c r="N492" s="17">
        <f t="shared" si="24"/>
        <v>-4.6175756443109439E-6</v>
      </c>
    </row>
    <row r="493" spans="1:14" x14ac:dyDescent="0.2">
      <c r="A493" s="4">
        <v>0.98399999999999999</v>
      </c>
      <c r="B493" s="4" cm="1">
        <f t="array" ref="B493">(Distributed_Weight(A493,HORIZONTAL_BEAM_CALCS!P_1,(HORIZONTAL_BEAM_CALCS!L/2)-0.05,0))</f>
        <v>-139.68623777458984</v>
      </c>
      <c r="C493" s="4" cm="1">
        <f t="array" ref="C493">Distributed_Weight(A493,[0]!P_3,HORIZONTAL_BEAM_CALCS!b,(HORIZONTAL_BEAM_CALCS!L/2-0.05))</f>
        <v>0</v>
      </c>
      <c r="D493" s="4" cm="1">
        <f t="array" ref="D493">Distributed_Weight(A493,HORIZONTAL_BEAM_CALCS!P_2,(HORIZONTAL_BEAM_CALCS!L/2)-0.05,(HORIZONTAL_BEAM_CALCS!L/2)+0.05)</f>
        <v>0</v>
      </c>
      <c r="E493" s="17">
        <f>(1/(([0]!E*10^9)*HORIZONTAL_BEAM_CALCS!Ix))*(B493+C493+D493)</f>
        <v>-6.7491438037305914E-6</v>
      </c>
      <c r="G493" s="4">
        <v>0.98399999999999999</v>
      </c>
      <c r="H493" s="4" cm="1">
        <f t="array" ref="H493">(Distributed_Weight_INT(G493,HORIZONTAL_BEAM_CALCS!P_1,(HORIZONTAL_BEAM_CALCS!L/2)-0.05,0))</f>
        <v>-45.817085990065472</v>
      </c>
      <c r="I493" s="4" cm="1">
        <f t="array" ref="I493">Distributed_Weight_INT(G493,[0]!P_3,HORIZONTAL_BEAM_CALCS!b,(HORIZONTAL_BEAM_CALCS!L/2-0.05))</f>
        <v>0</v>
      </c>
      <c r="J493" s="4" cm="1">
        <f t="array" ref="J493">Distributed_Weight_INT(G493,HORIZONTAL_BEAM_CALCS!P_2,(HORIZONTAL_BEAM_CALCS!L/2)-0.05,(HORIZONTAL_BEAM_CALCS!L/2)+0.05)</f>
        <v>0</v>
      </c>
      <c r="K493" s="4">
        <f>(1/(([0]!E*10^9)*HORIZONTAL_BEAM_CALCS!Ix))*(H493+I493+J493)</f>
        <v>-2.2137191676236342E-6</v>
      </c>
      <c r="L493" s="13">
        <f t="shared" si="23"/>
        <v>1.0175466999808927E-5</v>
      </c>
      <c r="M493">
        <f t="shared" si="25"/>
        <v>1.162381737063638E-5</v>
      </c>
      <c r="N493" s="17">
        <f t="shared" si="24"/>
        <v>-4.5971977685700228E-6</v>
      </c>
    </row>
    <row r="494" spans="1:14" x14ac:dyDescent="0.2">
      <c r="A494" s="4">
        <v>0.98599999999999999</v>
      </c>
      <c r="B494" s="4" cm="1">
        <f t="array" ref="B494">(Distributed_Weight(A494,HORIZONTAL_BEAM_CALCS!P_1,(HORIZONTAL_BEAM_CALCS!L/2)-0.05,0))</f>
        <v>-140.25464507269271</v>
      </c>
      <c r="C494" s="4" cm="1">
        <f t="array" ref="C494">Distributed_Weight(A494,[0]!P_3,HORIZONTAL_BEAM_CALCS!b,(HORIZONTAL_BEAM_CALCS!L/2-0.05))</f>
        <v>0</v>
      </c>
      <c r="D494" s="4" cm="1">
        <f t="array" ref="D494">Distributed_Weight(A494,HORIZONTAL_BEAM_CALCS!P_2,(HORIZONTAL_BEAM_CALCS!L/2)-0.05,(HORIZONTAL_BEAM_CALCS!L/2)+0.05)</f>
        <v>0</v>
      </c>
      <c r="E494" s="17">
        <f>(1/(([0]!E*10^9)*HORIZONTAL_BEAM_CALCS!Ix))*(B494+C494+D494)</f>
        <v>-6.7766072292985185E-6</v>
      </c>
      <c r="G494" s="4">
        <v>0.98599999999999999</v>
      </c>
      <c r="H494" s="4" cm="1">
        <f t="array" ref="H494">(Distributed_Weight_INT(G494,HORIZONTAL_BEAM_CALCS!P_1,(HORIZONTAL_BEAM_CALCS!L/2)-0.05,0))</f>
        <v>-46.097026680558336</v>
      </c>
      <c r="I494" s="4" cm="1">
        <f t="array" ref="I494">Distributed_Weight_INT(G494,[0]!P_3,HORIZONTAL_BEAM_CALCS!b,(HORIZONTAL_BEAM_CALCS!L/2-0.05))</f>
        <v>0</v>
      </c>
      <c r="J494" s="4" cm="1">
        <f t="array" ref="J494">Distributed_Weight_INT(G494,HORIZONTAL_BEAM_CALCS!P_2,(HORIZONTAL_BEAM_CALCS!L/2)-0.05,(HORIZONTAL_BEAM_CALCS!L/2)+0.05)</f>
        <v>0</v>
      </c>
      <c r="K494" s="4">
        <f>(1/(([0]!E*10^9)*HORIZONTAL_BEAM_CALCS!Ix))*(H494+I494+J494)</f>
        <v>-2.2272449093627798E-6</v>
      </c>
      <c r="L494" s="13">
        <f t="shared" si="23"/>
        <v>1.0161941258069782E-5</v>
      </c>
      <c r="M494">
        <f t="shared" si="25"/>
        <v>1.1644168304635998E-5</v>
      </c>
      <c r="N494" s="17">
        <f t="shared" si="24"/>
        <v>-4.5768468345704049E-6</v>
      </c>
    </row>
    <row r="495" spans="1:14" x14ac:dyDescent="0.2">
      <c r="A495" s="4">
        <v>0.98799999999999999</v>
      </c>
      <c r="B495" s="4" cm="1">
        <f t="array" ref="B495">(Distributed_Weight(A495,HORIZONTAL_BEAM_CALCS!P_1,(HORIZONTAL_BEAM_CALCS!L/2)-0.05,0))</f>
        <v>-140.8242064972892</v>
      </c>
      <c r="C495" s="4" cm="1">
        <f t="array" ref="C495">Distributed_Weight(A495,[0]!P_3,HORIZONTAL_BEAM_CALCS!b,(HORIZONTAL_BEAM_CALCS!L/2-0.05))</f>
        <v>0</v>
      </c>
      <c r="D495" s="4" cm="1">
        <f t="array" ref="D495">Distributed_Weight(A495,HORIZONTAL_BEAM_CALCS!P_2,(HORIZONTAL_BEAM_CALCS!L/2)-0.05,(HORIZONTAL_BEAM_CALCS!L/2)+0.05)</f>
        <v>0</v>
      </c>
      <c r="E495" s="17">
        <f>(1/(([0]!E*10^9)*HORIZONTAL_BEAM_CALCS!Ix))*(B495+C495+D495)</f>
        <v>-6.8041264181670913E-6</v>
      </c>
      <c r="G495" s="4">
        <v>0.98799999999999999</v>
      </c>
      <c r="H495" s="4" cm="1">
        <f t="array" ref="H495">(Distributed_Weight_INT(G495,HORIZONTAL_BEAM_CALCS!P_1,(HORIZONTAL_BEAM_CALCS!L/2)-0.05,0))</f>
        <v>-46.378105339773903</v>
      </c>
      <c r="I495" s="4" cm="1">
        <f t="array" ref="I495">Distributed_Weight_INT(G495,[0]!P_3,HORIZONTAL_BEAM_CALCS!b,(HORIZONTAL_BEAM_CALCS!L/2-0.05))</f>
        <v>0</v>
      </c>
      <c r="J495" s="4" cm="1">
        <f t="array" ref="J495">Distributed_Weight_INT(G495,HORIZONTAL_BEAM_CALCS!P_2,(HORIZONTAL_BEAM_CALCS!L/2)-0.05,(HORIZONTAL_BEAM_CALCS!L/2)+0.05)</f>
        <v>0</v>
      </c>
      <c r="K495" s="4">
        <f>(1/(([0]!E*10^9)*HORIZONTAL_BEAM_CALCS!Ix))*(H495+I495+J495)</f>
        <v>-2.2408256337163619E-6</v>
      </c>
      <c r="L495" s="13">
        <f t="shared" si="23"/>
        <v>1.01483605337162E-5</v>
      </c>
      <c r="M495">
        <f t="shared" si="25"/>
        <v>1.1664492187152138E-5</v>
      </c>
      <c r="N495" s="17">
        <f t="shared" si="24"/>
        <v>-4.5565229520542649E-6</v>
      </c>
    </row>
    <row r="496" spans="1:14" x14ac:dyDescent="0.2">
      <c r="A496" s="4">
        <v>0.99</v>
      </c>
      <c r="B496" s="4" cm="1">
        <f t="array" ref="B496">(Distributed_Weight(A496,HORIZONTAL_BEAM_CALCS!P_1,(HORIZONTAL_BEAM_CALCS!L/2)-0.05,0))</f>
        <v>-141.39492204837927</v>
      </c>
      <c r="C496" s="4" cm="1">
        <f t="array" ref="C496">Distributed_Weight(A496,[0]!P_3,HORIZONTAL_BEAM_CALCS!b,(HORIZONTAL_BEAM_CALCS!L/2-0.05))</f>
        <v>0</v>
      </c>
      <c r="D496" s="4" cm="1">
        <f t="array" ref="D496">Distributed_Weight(A496,HORIZONTAL_BEAM_CALCS!P_2,(HORIZONTAL_BEAM_CALCS!L/2)-0.05,(HORIZONTAL_BEAM_CALCS!L/2)+0.05)</f>
        <v>0</v>
      </c>
      <c r="E496" s="17">
        <f>(1/(([0]!E*10^9)*HORIZONTAL_BEAM_CALCS!Ix))*(B496+C496+D496)</f>
        <v>-6.8317013703363092E-6</v>
      </c>
      <c r="G496" s="4">
        <v>0.99</v>
      </c>
      <c r="H496" s="4" cm="1">
        <f t="array" ref="H496">(Distributed_Weight_INT(G496,HORIZONTAL_BEAM_CALCS!P_1,(HORIZONTAL_BEAM_CALCS!L/2)-0.05,0))</f>
        <v>-46.660324275965159</v>
      </c>
      <c r="I496" s="4" cm="1">
        <f t="array" ref="I496">Distributed_Weight_INT(G496,[0]!P_3,HORIZONTAL_BEAM_CALCS!b,(HORIZONTAL_BEAM_CALCS!L/2-0.05))</f>
        <v>0</v>
      </c>
      <c r="J496" s="4" cm="1">
        <f t="array" ref="J496">Distributed_Weight_INT(G496,HORIZONTAL_BEAM_CALCS!P_2,(HORIZONTAL_BEAM_CALCS!L/2)-0.05,(HORIZONTAL_BEAM_CALCS!L/2)+0.05)</f>
        <v>0</v>
      </c>
      <c r="K496" s="4">
        <f>(1/(([0]!E*10^9)*HORIZONTAL_BEAM_CALCS!Ix))*(H496+I496+J496)</f>
        <v>-2.254461452210982E-6</v>
      </c>
      <c r="L496" s="13">
        <f t="shared" si="23"/>
        <v>1.013472471522158E-5</v>
      </c>
      <c r="M496">
        <f t="shared" si="25"/>
        <v>1.1684788908219571E-5</v>
      </c>
      <c r="N496" s="17">
        <f t="shared" si="24"/>
        <v>-4.5362262309868319E-6</v>
      </c>
    </row>
    <row r="497" spans="1:14" x14ac:dyDescent="0.2">
      <c r="A497" s="4">
        <v>0.99199999999999999</v>
      </c>
      <c r="B497" s="4" cm="1">
        <f t="array" ref="B497">(Distributed_Weight(A497,HORIZONTAL_BEAM_CALCS!P_1,(HORIZONTAL_BEAM_CALCS!L/2)-0.05,0))</f>
        <v>-141.96679172596293</v>
      </c>
      <c r="C497" s="4" cm="1">
        <f t="array" ref="C497">Distributed_Weight(A497,[0]!P_3,HORIZONTAL_BEAM_CALCS!b,(HORIZONTAL_BEAM_CALCS!L/2-0.05))</f>
        <v>0</v>
      </c>
      <c r="D497" s="4" cm="1">
        <f t="array" ref="D497">Distributed_Weight(A497,HORIZONTAL_BEAM_CALCS!P_2,(HORIZONTAL_BEAM_CALCS!L/2)-0.05,(HORIZONTAL_BEAM_CALCS!L/2)+0.05)</f>
        <v>0</v>
      </c>
      <c r="E497" s="17">
        <f>(1/(([0]!E*10^9)*HORIZONTAL_BEAM_CALCS!Ix))*(B497+C497+D497)</f>
        <v>-6.8593320858061712E-6</v>
      </c>
      <c r="G497" s="4">
        <v>0.99199999999999999</v>
      </c>
      <c r="H497" s="4" cm="1">
        <f t="array" ref="H497">(Distributed_Weight_INT(G497,HORIZONTAL_BEAM_CALCS!P_1,(HORIZONTAL_BEAM_CALCS!L/2)-0.05,0))</f>
        <v>-46.943685797385086</v>
      </c>
      <c r="I497" s="4" cm="1">
        <f t="array" ref="I497">Distributed_Weight_INT(G497,[0]!P_3,HORIZONTAL_BEAM_CALCS!b,(HORIZONTAL_BEAM_CALCS!L/2-0.05))</f>
        <v>0</v>
      </c>
      <c r="J497" s="4" cm="1">
        <f t="array" ref="J497">Distributed_Weight_INT(G497,HORIZONTAL_BEAM_CALCS!P_2,(HORIZONTAL_BEAM_CALCS!L/2)-0.05,(HORIZONTAL_BEAM_CALCS!L/2)+0.05)</f>
        <v>0</v>
      </c>
      <c r="K497" s="4">
        <f>(1/(([0]!E*10^9)*HORIZONTAL_BEAM_CALCS!Ix))*(H497+I497+J497)</f>
        <v>-2.268152476373241E-6</v>
      </c>
      <c r="L497" s="13">
        <f t="shared" si="23"/>
        <v>1.0121033691059322E-5</v>
      </c>
      <c r="M497">
        <f t="shared" si="25"/>
        <v>1.1705058357650013E-5</v>
      </c>
      <c r="N497" s="17">
        <f t="shared" si="24"/>
        <v>-4.5159567815563891E-6</v>
      </c>
    </row>
    <row r="498" spans="1:14" x14ac:dyDescent="0.2">
      <c r="A498" s="4">
        <v>0.99399999999999999</v>
      </c>
      <c r="B498" s="4" cm="1">
        <f t="array" ref="B498">(Distributed_Weight(A498,HORIZONTAL_BEAM_CALCS!P_1,(HORIZONTAL_BEAM_CALCS!L/2)-0.05,0))</f>
        <v>-142.53981553004024</v>
      </c>
      <c r="C498" s="4" cm="1">
        <f t="array" ref="C498">Distributed_Weight(A498,[0]!P_3,HORIZONTAL_BEAM_CALCS!b,(HORIZONTAL_BEAM_CALCS!L/2-0.05))</f>
        <v>0</v>
      </c>
      <c r="D498" s="4" cm="1">
        <f t="array" ref="D498">Distributed_Weight(A498,HORIZONTAL_BEAM_CALCS!P_2,(HORIZONTAL_BEAM_CALCS!L/2)-0.05,(HORIZONTAL_BEAM_CALCS!L/2)+0.05)</f>
        <v>0</v>
      </c>
      <c r="E498" s="17">
        <f>(1/(([0]!E*10^9)*HORIZONTAL_BEAM_CALCS!Ix))*(B498+C498+D498)</f>
        <v>-6.8870185645766807E-6</v>
      </c>
      <c r="G498" s="4">
        <v>0.99399999999999999</v>
      </c>
      <c r="H498" s="4" cm="1">
        <f t="array" ref="H498">(Distributed_Weight_INT(G498,HORIZONTAL_BEAM_CALCS!P_1,(HORIZONTAL_BEAM_CALCS!L/2)-0.05,0))</f>
        <v>-47.228192212286672</v>
      </c>
      <c r="I498" s="4" cm="1">
        <f t="array" ref="I498">Distributed_Weight_INT(G498,[0]!P_3,HORIZONTAL_BEAM_CALCS!b,(HORIZONTAL_BEAM_CALCS!L/2-0.05))</f>
        <v>0</v>
      </c>
      <c r="J498" s="4" cm="1">
        <f t="array" ref="J498">Distributed_Weight_INT(G498,HORIZONTAL_BEAM_CALCS!P_2,(HORIZONTAL_BEAM_CALCS!L/2)-0.05,(HORIZONTAL_BEAM_CALCS!L/2)+0.05)</f>
        <v>0</v>
      </c>
      <c r="K498" s="4">
        <f>(1/(([0]!E*10^9)*HORIZONTAL_BEAM_CALCS!Ix))*(H498+I498+J498)</f>
        <v>-2.2818988177297404E-6</v>
      </c>
      <c r="L498" s="13">
        <f t="shared" si="23"/>
        <v>1.0107287349702823E-5</v>
      </c>
      <c r="M498">
        <f t="shared" si="25"/>
        <v>1.1725300425032132E-5</v>
      </c>
      <c r="N498" s="17">
        <f t="shared" si="24"/>
        <v>-4.4957147141742709E-6</v>
      </c>
    </row>
    <row r="499" spans="1:14" x14ac:dyDescent="0.2">
      <c r="A499" s="4">
        <v>0.996</v>
      </c>
      <c r="B499" s="4" cm="1">
        <f t="array" ref="B499">(Distributed_Weight(A499,HORIZONTAL_BEAM_CALCS!P_1,(HORIZONTAL_BEAM_CALCS!L/2)-0.05,0))</f>
        <v>-143.11399346061117</v>
      </c>
      <c r="C499" s="4" cm="1">
        <f t="array" ref="C499">Distributed_Weight(A499,[0]!P_3,HORIZONTAL_BEAM_CALCS!b,(HORIZONTAL_BEAM_CALCS!L/2-0.05))</f>
        <v>0</v>
      </c>
      <c r="D499" s="4" cm="1">
        <f t="array" ref="D499">Distributed_Weight(A499,HORIZONTAL_BEAM_CALCS!P_2,(HORIZONTAL_BEAM_CALCS!L/2)-0.05,(HORIZONTAL_BEAM_CALCS!L/2)+0.05)</f>
        <v>0</v>
      </c>
      <c r="E499" s="17">
        <f>(1/(([0]!E*10^9)*HORIZONTAL_BEAM_CALCS!Ix))*(B499+C499+D499)</f>
        <v>-6.914760806647836E-6</v>
      </c>
      <c r="G499" s="4">
        <v>0.996</v>
      </c>
      <c r="H499" s="4" cm="1">
        <f t="array" ref="H499">(Distributed_Weight_INT(G499,HORIZONTAL_BEAM_CALCS!P_1,(HORIZONTAL_BEAM_CALCS!L/2)-0.05,0))</f>
        <v>-47.513845828922904</v>
      </c>
      <c r="I499" s="4" cm="1">
        <f t="array" ref="I499">Distributed_Weight_INT(G499,[0]!P_3,HORIZONTAL_BEAM_CALCS!b,(HORIZONTAL_BEAM_CALCS!L/2-0.05))</f>
        <v>0</v>
      </c>
      <c r="J499" s="4" cm="1">
        <f t="array" ref="J499">Distributed_Weight_INT(G499,HORIZONTAL_BEAM_CALCS!P_2,(HORIZONTAL_BEAM_CALCS!L/2)-0.05,(HORIZONTAL_BEAM_CALCS!L/2)+0.05)</f>
        <v>0</v>
      </c>
      <c r="K499" s="4">
        <f>(1/(([0]!E*10^9)*HORIZONTAL_BEAM_CALCS!Ix))*(H499+I499+J499)</f>
        <v>-2.2957005878070814E-6</v>
      </c>
      <c r="L499" s="13">
        <f t="shared" si="23"/>
        <v>1.0093485579625481E-5</v>
      </c>
      <c r="M499">
        <f t="shared" si="25"/>
        <v>1.1745514999731537E-5</v>
      </c>
      <c r="N499" s="17">
        <f t="shared" si="24"/>
        <v>-4.4755001394748657E-6</v>
      </c>
    </row>
    <row r="500" spans="1:14" x14ac:dyDescent="0.2">
      <c r="A500" s="4">
        <v>0.998</v>
      </c>
      <c r="B500" s="4" cm="1">
        <f t="array" ref="B500">(Distributed_Weight(A500,HORIZONTAL_BEAM_CALCS!P_1,(HORIZONTAL_BEAM_CALCS!L/2)-0.05,0))</f>
        <v>-143.68932551767568</v>
      </c>
      <c r="C500" s="4" cm="1">
        <f t="array" ref="C500">Distributed_Weight(A500,[0]!P_3,HORIZONTAL_BEAM_CALCS!b,(HORIZONTAL_BEAM_CALCS!L/2-0.05))</f>
        <v>0</v>
      </c>
      <c r="D500" s="4" cm="1">
        <f t="array" ref="D500">Distributed_Weight(A500,HORIZONTAL_BEAM_CALCS!P_2,(HORIZONTAL_BEAM_CALCS!L/2)-0.05,(HORIZONTAL_BEAM_CALCS!L/2)+0.05)</f>
        <v>0</v>
      </c>
      <c r="E500" s="17">
        <f>(1/(([0]!E*10^9)*HORIZONTAL_BEAM_CALCS!Ix))*(B500+C500+D500)</f>
        <v>-6.9425588120196354E-6</v>
      </c>
      <c r="G500" s="4">
        <v>0.998</v>
      </c>
      <c r="H500" s="4" cm="1">
        <f t="array" ref="H500">(Distributed_Weight_INT(G500,HORIZONTAL_BEAM_CALCS!P_1,(HORIZONTAL_BEAM_CALCS!L/2)-0.05,0))</f>
        <v>-47.800648955546777</v>
      </c>
      <c r="I500" s="4" cm="1">
        <f t="array" ref="I500">Distributed_Weight_INT(G500,[0]!P_3,HORIZONTAL_BEAM_CALCS!b,(HORIZONTAL_BEAM_CALCS!L/2-0.05))</f>
        <v>0</v>
      </c>
      <c r="J500" s="4" cm="1">
        <f t="array" ref="J500">Distributed_Weight_INT(G500,HORIZONTAL_BEAM_CALCS!P_2,(HORIZONTAL_BEAM_CALCS!L/2)-0.05,(HORIZONTAL_BEAM_CALCS!L/2)+0.05)</f>
        <v>0</v>
      </c>
      <c r="K500" s="4">
        <f>(1/(([0]!E*10^9)*HORIZONTAL_BEAM_CALCS!Ix))*(H500+I500+J500)</f>
        <v>-2.3095578981318655E-6</v>
      </c>
      <c r="L500" s="13">
        <f t="shared" si="23"/>
        <v>1.0079628269300696E-5</v>
      </c>
      <c r="M500">
        <f t="shared" si="25"/>
        <v>1.1765701970890788E-5</v>
      </c>
      <c r="N500" s="17">
        <f t="shared" si="24"/>
        <v>-4.4553131683156145E-6</v>
      </c>
    </row>
    <row r="501" spans="1:14" x14ac:dyDescent="0.2">
      <c r="A501" s="4">
        <v>1</v>
      </c>
      <c r="B501" s="4" cm="1">
        <f t="array" ref="B501">(Distributed_Weight(A501,HORIZONTAL_BEAM_CALCS!P_1,(HORIZONTAL_BEAM_CALCS!L/2)-0.05,0))</f>
        <v>-144.26581170123382</v>
      </c>
      <c r="C501" s="4" cm="1">
        <f t="array" ref="C501">Distributed_Weight(A501,[0]!P_3,HORIZONTAL_BEAM_CALCS!b,(HORIZONTAL_BEAM_CALCS!L/2-0.05))</f>
        <v>0</v>
      </c>
      <c r="D501" s="4" cm="1">
        <f t="array" ref="D501">Distributed_Weight(A501,HORIZONTAL_BEAM_CALCS!P_2,(HORIZONTAL_BEAM_CALCS!L/2)-0.05,(HORIZONTAL_BEAM_CALCS!L/2)+0.05)</f>
        <v>0</v>
      </c>
      <c r="E501" s="17">
        <f>(1/(([0]!E*10^9)*HORIZONTAL_BEAM_CALCS!Ix))*(B501+C501+D501)</f>
        <v>-6.9704125806920807E-6</v>
      </c>
      <c r="G501" s="4">
        <v>1</v>
      </c>
      <c r="H501" s="4" cm="1">
        <f t="array" ref="H501">(Distributed_Weight_INT(G501,HORIZONTAL_BEAM_CALCS!P_1,(HORIZONTAL_BEAM_CALCS!L/2)-0.05,0))</f>
        <v>-48.088603900411272</v>
      </c>
      <c r="I501" s="4" cm="1">
        <f t="array" ref="I501">Distributed_Weight_INT(G501,[0]!P_3,HORIZONTAL_BEAM_CALCS!b,(HORIZONTAL_BEAM_CALCS!L/2-0.05))</f>
        <v>0</v>
      </c>
      <c r="J501" s="4" cm="1">
        <f t="array" ref="J501">Distributed_Weight_INT(G501,HORIZONTAL_BEAM_CALCS!P_2,(HORIZONTAL_BEAM_CALCS!L/2)-0.05,(HORIZONTAL_BEAM_CALCS!L/2)+0.05)</f>
        <v>0</v>
      </c>
      <c r="K501" s="4">
        <f>(1/(([0]!E*10^9)*HORIZONTAL_BEAM_CALCS!Ix))*(H501+I501+J501)</f>
        <v>-2.3234708602306937E-6</v>
      </c>
      <c r="L501" s="13">
        <f t="shared" si="23"/>
        <v>1.0065715307201869E-5</v>
      </c>
      <c r="M501">
        <f t="shared" si="25"/>
        <v>1.178586122742939E-5</v>
      </c>
      <c r="N501" s="17">
        <f t="shared" si="24"/>
        <v>-4.4351539117770127E-6</v>
      </c>
    </row>
    <row r="502" spans="1:14" x14ac:dyDescent="0.2">
      <c r="A502" s="4">
        <v>1.002</v>
      </c>
      <c r="B502" s="4" cm="1">
        <f t="array" ref="B502">(Distributed_Weight(A502,HORIZONTAL_BEAM_CALCS!P_1,(HORIZONTAL_BEAM_CALCS!L/2)-0.05,0))</f>
        <v>-144.84345201128554</v>
      </c>
      <c r="C502" s="4" cm="1">
        <f t="array" ref="C502">Distributed_Weight(A502,[0]!P_3,HORIZONTAL_BEAM_CALCS!b,(HORIZONTAL_BEAM_CALCS!L/2-0.05))</f>
        <v>0</v>
      </c>
      <c r="D502" s="4" cm="1">
        <f t="array" ref="D502">Distributed_Weight(A502,HORIZONTAL_BEAM_CALCS!P_2,(HORIZONTAL_BEAM_CALCS!L/2)-0.05,(HORIZONTAL_BEAM_CALCS!L/2)+0.05)</f>
        <v>0</v>
      </c>
      <c r="E502" s="17">
        <f>(1/(([0]!E*10^9)*HORIZONTAL_BEAM_CALCS!Ix))*(B502+C502+D502)</f>
        <v>-6.9983221126651709E-6</v>
      </c>
      <c r="G502" s="4">
        <v>1.002</v>
      </c>
      <c r="H502" s="4" cm="1">
        <f t="array" ref="H502">(Distributed_Weight_INT(G502,HORIZONTAL_BEAM_CALCS!P_1,(HORIZONTAL_BEAM_CALCS!L/2)-0.05,0))</f>
        <v>-48.37771297176937</v>
      </c>
      <c r="I502" s="4" cm="1">
        <f t="array" ref="I502">Distributed_Weight_INT(G502,[0]!P_3,HORIZONTAL_BEAM_CALCS!b,(HORIZONTAL_BEAM_CALCS!L/2-0.05))</f>
        <v>0</v>
      </c>
      <c r="J502" s="4" cm="1">
        <f t="array" ref="J502">Distributed_Weight_INT(G502,HORIZONTAL_BEAM_CALCS!P_2,(HORIZONTAL_BEAM_CALCS!L/2)-0.05,(HORIZONTAL_BEAM_CALCS!L/2)+0.05)</f>
        <v>0</v>
      </c>
      <c r="K502" s="4">
        <f>(1/(([0]!E*10^9)*HORIZONTAL_BEAM_CALCS!Ix))*(H502+I502+J502)</f>
        <v>-2.3374395856301673E-6</v>
      </c>
      <c r="L502" s="13">
        <f t="shared" si="23"/>
        <v>1.0051746581802394E-5</v>
      </c>
      <c r="M502">
        <f t="shared" si="25"/>
        <v>1.1805992658043795E-5</v>
      </c>
      <c r="N502" s="17">
        <f t="shared" si="24"/>
        <v>-4.4150224811626081E-6</v>
      </c>
    </row>
    <row r="503" spans="1:14" x14ac:dyDescent="0.2">
      <c r="A503" s="4">
        <v>1.004</v>
      </c>
      <c r="B503" s="4" cm="1">
        <f t="array" ref="B503">(Distributed_Weight(A503,HORIZONTAL_BEAM_CALCS!P_1,(HORIZONTAL_BEAM_CALCS!L/2)-0.05,0))</f>
        <v>-145.4222464478309</v>
      </c>
      <c r="C503" s="4" cm="1">
        <f t="array" ref="C503">Distributed_Weight(A503,[0]!P_3,HORIZONTAL_BEAM_CALCS!b,(HORIZONTAL_BEAM_CALCS!L/2-0.05))</f>
        <v>0</v>
      </c>
      <c r="D503" s="4" cm="1">
        <f t="array" ref="D503">Distributed_Weight(A503,HORIZONTAL_BEAM_CALCS!P_2,(HORIZONTAL_BEAM_CALCS!L/2)-0.05,(HORIZONTAL_BEAM_CALCS!L/2)+0.05)</f>
        <v>0</v>
      </c>
      <c r="E503" s="17">
        <f>(1/(([0]!E*10^9)*HORIZONTAL_BEAM_CALCS!Ix))*(B503+C503+D503)</f>
        <v>-7.0262874079389086E-6</v>
      </c>
      <c r="G503" s="4">
        <v>1.004</v>
      </c>
      <c r="H503" s="4" cm="1">
        <f t="array" ref="H503">(Distributed_Weight_INT(G503,HORIZONTAL_BEAM_CALCS!P_1,(HORIZONTAL_BEAM_CALCS!L/2)-0.05,0))</f>
        <v>-48.66797847787408</v>
      </c>
      <c r="I503" s="4" cm="1">
        <f t="array" ref="I503">Distributed_Weight_INT(G503,[0]!P_3,HORIZONTAL_BEAM_CALCS!b,(HORIZONTAL_BEAM_CALCS!L/2-0.05))</f>
        <v>0</v>
      </c>
      <c r="J503" s="4" cm="1">
        <f t="array" ref="J503">Distributed_Weight_INT(G503,HORIZONTAL_BEAM_CALCS!P_2,(HORIZONTAL_BEAM_CALCS!L/2)-0.05,(HORIZONTAL_BEAM_CALCS!L/2)+0.05)</f>
        <v>0</v>
      </c>
      <c r="K503" s="4">
        <f>(1/(([0]!E*10^9)*HORIZONTAL_BEAM_CALCS!Ix))*(H503+I503+J503)</f>
        <v>-2.3514641858568884E-6</v>
      </c>
      <c r="L503" s="13">
        <f t="shared" si="23"/>
        <v>1.0037721981575674E-5</v>
      </c>
      <c r="M503">
        <f t="shared" si="25"/>
        <v>1.18260961512074E-5</v>
      </c>
      <c r="N503" s="17">
        <f t="shared" si="24"/>
        <v>-4.3949189879990029E-6</v>
      </c>
    </row>
    <row r="504" spans="1:14" x14ac:dyDescent="0.2">
      <c r="A504" s="4">
        <v>1.006</v>
      </c>
      <c r="B504" s="4" cm="1">
        <f t="array" ref="B504">(Distributed_Weight(A504,HORIZONTAL_BEAM_CALCS!P_1,(HORIZONTAL_BEAM_CALCS!L/2)-0.05,0))</f>
        <v>-146.00219501086985</v>
      </c>
      <c r="C504" s="4" cm="1">
        <f t="array" ref="C504">Distributed_Weight(A504,[0]!P_3,HORIZONTAL_BEAM_CALCS!b,(HORIZONTAL_BEAM_CALCS!L/2-0.05))</f>
        <v>0</v>
      </c>
      <c r="D504" s="4" cm="1">
        <f t="array" ref="D504">Distributed_Weight(A504,HORIZONTAL_BEAM_CALCS!P_2,(HORIZONTAL_BEAM_CALCS!L/2)-0.05,(HORIZONTAL_BEAM_CALCS!L/2)+0.05)</f>
        <v>0</v>
      </c>
      <c r="E504" s="17">
        <f>(1/(([0]!E*10^9)*HORIZONTAL_BEAM_CALCS!Ix))*(B504+C504+D504)</f>
        <v>-7.0543084665132905E-6</v>
      </c>
      <c r="G504" s="4">
        <v>1.006</v>
      </c>
      <c r="H504" s="4" cm="1">
        <f t="array" ref="H504">(Distributed_Weight_INT(G504,HORIZONTAL_BEAM_CALCS!P_1,(HORIZONTAL_BEAM_CALCS!L/2)-0.05,0))</f>
        <v>-48.959402726978368</v>
      </c>
      <c r="I504" s="4" cm="1">
        <f t="array" ref="I504">Distributed_Weight_INT(G504,[0]!P_3,HORIZONTAL_BEAM_CALCS!b,(HORIZONTAL_BEAM_CALCS!L/2-0.05))</f>
        <v>0</v>
      </c>
      <c r="J504" s="4" cm="1">
        <f t="array" ref="J504">Distributed_Weight_INT(G504,HORIZONTAL_BEAM_CALCS!P_2,(HORIZONTAL_BEAM_CALCS!L/2)-0.05,(HORIZONTAL_BEAM_CALCS!L/2)+0.05)</f>
        <v>0</v>
      </c>
      <c r="K504" s="4">
        <f>(1/(([0]!E*10^9)*HORIZONTAL_BEAM_CALCS!Ix))*(H504+I504+J504)</f>
        <v>-2.3655447724374572E-6</v>
      </c>
      <c r="L504" s="13">
        <f t="shared" si="23"/>
        <v>1.0023641394995105E-5</v>
      </c>
      <c r="M504">
        <f t="shared" si="25"/>
        <v>1.1846171595170551E-5</v>
      </c>
      <c r="N504" s="17">
        <f t="shared" si="24"/>
        <v>-4.3748435440358519E-6</v>
      </c>
    </row>
    <row r="505" spans="1:14" x14ac:dyDescent="0.2">
      <c r="A505" s="4">
        <v>1.008</v>
      </c>
      <c r="B505" s="4" cm="1">
        <f t="array" ref="B505">(Distributed_Weight(A505,HORIZONTAL_BEAM_CALCS!P_1,(HORIZONTAL_BEAM_CALCS!L/2)-0.05,0))</f>
        <v>-146.58329770040245</v>
      </c>
      <c r="C505" s="4" cm="1">
        <f t="array" ref="C505">Distributed_Weight(A505,[0]!P_3,HORIZONTAL_BEAM_CALCS!b,(HORIZONTAL_BEAM_CALCS!L/2-0.05))</f>
        <v>0</v>
      </c>
      <c r="D505" s="4" cm="1">
        <f t="array" ref="D505">Distributed_Weight(A505,HORIZONTAL_BEAM_CALCS!P_2,(HORIZONTAL_BEAM_CALCS!L/2)-0.05,(HORIZONTAL_BEAM_CALCS!L/2)+0.05)</f>
        <v>0</v>
      </c>
      <c r="E505" s="17">
        <f>(1/(([0]!E*10^9)*HORIZONTAL_BEAM_CALCS!Ix))*(B505+C505+D505)</f>
        <v>-7.082385288388319E-6</v>
      </c>
      <c r="G505" s="4">
        <v>1.008</v>
      </c>
      <c r="H505" s="4" cm="1">
        <f t="array" ref="H505">(Distributed_Weight_INT(G505,HORIZONTAL_BEAM_CALCS!P_1,(HORIZONTAL_BEAM_CALCS!L/2)-0.05,0))</f>
        <v>-49.251988027335216</v>
      </c>
      <c r="I505" s="4" cm="1">
        <f t="array" ref="I505">Distributed_Weight_INT(G505,[0]!P_3,HORIZONTAL_BEAM_CALCS!b,(HORIZONTAL_BEAM_CALCS!L/2-0.05))</f>
        <v>0</v>
      </c>
      <c r="J505" s="4" cm="1">
        <f t="array" ref="J505">Distributed_Weight_INT(G505,HORIZONTAL_BEAM_CALCS!P_2,(HORIZONTAL_BEAM_CALCS!L/2)-0.05,(HORIZONTAL_BEAM_CALCS!L/2)+0.05)</f>
        <v>0</v>
      </c>
      <c r="K505" s="4">
        <f>(1/(([0]!E*10^9)*HORIZONTAL_BEAM_CALCS!Ix))*(H505+I505+J505)</f>
        <v>-2.3796814568984749E-6</v>
      </c>
      <c r="L505" s="13">
        <f t="shared" si="23"/>
        <v>1.0009504710534086E-5</v>
      </c>
      <c r="M505">
        <f t="shared" si="25"/>
        <v>1.186621887796054E-5</v>
      </c>
      <c r="N505" s="17">
        <f t="shared" si="24"/>
        <v>-4.3547962612458624E-6</v>
      </c>
    </row>
    <row r="506" spans="1:14" x14ac:dyDescent="0.2">
      <c r="A506" s="4">
        <v>1.01</v>
      </c>
      <c r="B506" s="4" cm="1">
        <f t="array" ref="B506">(Distributed_Weight(A506,HORIZONTAL_BEAM_CALCS!P_1,(HORIZONTAL_BEAM_CALCS!L/2)-0.05,0))</f>
        <v>-147.16555451642861</v>
      </c>
      <c r="C506" s="4" cm="1">
        <f t="array" ref="C506">Distributed_Weight(A506,[0]!P_3,HORIZONTAL_BEAM_CALCS!b,(HORIZONTAL_BEAM_CALCS!L/2-0.05))</f>
        <v>0</v>
      </c>
      <c r="D506" s="4" cm="1">
        <f t="array" ref="D506">Distributed_Weight(A506,HORIZONTAL_BEAM_CALCS!P_2,(HORIZONTAL_BEAM_CALCS!L/2)-0.05,(HORIZONTAL_BEAM_CALCS!L/2)+0.05)</f>
        <v>0</v>
      </c>
      <c r="E506" s="17">
        <f>(1/(([0]!E*10^9)*HORIZONTAL_BEAM_CALCS!Ix))*(B506+C506+D506)</f>
        <v>-7.1105178735639917E-6</v>
      </c>
      <c r="G506" s="4">
        <v>1.01</v>
      </c>
      <c r="H506" s="4" cm="1">
        <f t="array" ref="H506">(Distributed_Weight_INT(G506,HORIZONTAL_BEAM_CALCS!P_1,(HORIZONTAL_BEAM_CALCS!L/2)-0.05,0))</f>
        <v>-49.545736687197639</v>
      </c>
      <c r="I506" s="4" cm="1">
        <f t="array" ref="I506">Distributed_Weight_INT(G506,[0]!P_3,HORIZONTAL_BEAM_CALCS!b,(HORIZONTAL_BEAM_CALCS!L/2-0.05))</f>
        <v>0</v>
      </c>
      <c r="J506" s="4" cm="1">
        <f t="array" ref="J506">Distributed_Weight_INT(G506,HORIZONTAL_BEAM_CALCS!P_2,(HORIZONTAL_BEAM_CALCS!L/2)-0.05,(HORIZONTAL_BEAM_CALCS!L/2)+0.05)</f>
        <v>0</v>
      </c>
      <c r="K506" s="4">
        <f>(1/(([0]!E*10^9)*HORIZONTAL_BEAM_CALCS!Ix))*(H506+I506+J506)</f>
        <v>-2.393874350766544E-6</v>
      </c>
      <c r="L506" s="13">
        <f t="shared" si="23"/>
        <v>9.995311816666019E-6</v>
      </c>
      <c r="M506">
        <f t="shared" si="25"/>
        <v>1.1886237887381608E-5</v>
      </c>
      <c r="N506" s="17">
        <f t="shared" si="24"/>
        <v>-4.3347772518247943E-6</v>
      </c>
    </row>
    <row r="507" spans="1:14" x14ac:dyDescent="0.2">
      <c r="A507" s="4">
        <v>1.012</v>
      </c>
      <c r="B507" s="4" cm="1">
        <f t="array" ref="B507">(Distributed_Weight(A507,HORIZONTAL_BEAM_CALCS!P_1,(HORIZONTAL_BEAM_CALCS!L/2)-0.05,0))</f>
        <v>-147.74896545894839</v>
      </c>
      <c r="C507" s="4" cm="1">
        <f t="array" ref="C507">Distributed_Weight(A507,[0]!P_3,HORIZONTAL_BEAM_CALCS!b,(HORIZONTAL_BEAM_CALCS!L/2-0.05))</f>
        <v>0</v>
      </c>
      <c r="D507" s="4" cm="1">
        <f t="array" ref="D507">Distributed_Weight(A507,HORIZONTAL_BEAM_CALCS!P_2,(HORIZONTAL_BEAM_CALCS!L/2)-0.05,(HORIZONTAL_BEAM_CALCS!L/2)+0.05)</f>
        <v>0</v>
      </c>
      <c r="E507" s="17">
        <f>(1/(([0]!E*10^9)*HORIZONTAL_BEAM_CALCS!Ix))*(B507+C507+D507)</f>
        <v>-7.1387062220403101E-6</v>
      </c>
      <c r="G507" s="4">
        <v>1.012</v>
      </c>
      <c r="H507" s="4" cm="1">
        <f t="array" ref="H507">(Distributed_Weight_INT(G507,HORIZONTAL_BEAM_CALCS!P_1,(HORIZONTAL_BEAM_CALCS!L/2)-0.05,0))</f>
        <v>-49.840651014818597</v>
      </c>
      <c r="I507" s="4" cm="1">
        <f t="array" ref="I507">Distributed_Weight_INT(G507,[0]!P_3,HORIZONTAL_BEAM_CALCS!b,(HORIZONTAL_BEAM_CALCS!L/2-0.05))</f>
        <v>0</v>
      </c>
      <c r="J507" s="4" cm="1">
        <f t="array" ref="J507">Distributed_Weight_INT(G507,HORIZONTAL_BEAM_CALCS!P_2,(HORIZONTAL_BEAM_CALCS!L/2)-0.05,(HORIZONTAL_BEAM_CALCS!L/2)+0.05)</f>
        <v>0</v>
      </c>
      <c r="K507" s="4">
        <f>(1/(([0]!E*10^9)*HORIZONTAL_BEAM_CALCS!Ix))*(H507+I507+J507)</f>
        <v>-2.4081235655682648E-6</v>
      </c>
      <c r="L507" s="13">
        <f t="shared" si="23"/>
        <v>9.9810626018642965E-6</v>
      </c>
      <c r="M507">
        <f t="shared" si="25"/>
        <v>1.1906228511014941E-5</v>
      </c>
      <c r="N507" s="17">
        <f t="shared" si="24"/>
        <v>-4.3147866281914616E-6</v>
      </c>
    </row>
    <row r="508" spans="1:14" x14ac:dyDescent="0.2">
      <c r="A508" s="4">
        <v>1.014</v>
      </c>
      <c r="B508" s="4" cm="1">
        <f t="array" ref="B508">(Distributed_Weight(A508,HORIZONTAL_BEAM_CALCS!P_1,(HORIZONTAL_BEAM_CALCS!L/2)-0.05,0))</f>
        <v>-148.33353052796181</v>
      </c>
      <c r="C508" s="4" cm="1">
        <f t="array" ref="C508">Distributed_Weight(A508,[0]!P_3,HORIZONTAL_BEAM_CALCS!b,(HORIZONTAL_BEAM_CALCS!L/2-0.05))</f>
        <v>0</v>
      </c>
      <c r="D508" s="4" cm="1">
        <f t="array" ref="D508">Distributed_Weight(A508,HORIZONTAL_BEAM_CALCS!P_2,(HORIZONTAL_BEAM_CALCS!L/2)-0.05,(HORIZONTAL_BEAM_CALCS!L/2)+0.05)</f>
        <v>0</v>
      </c>
      <c r="E508" s="17">
        <f>(1/(([0]!E*10^9)*HORIZONTAL_BEAM_CALCS!Ix))*(B508+C508+D508)</f>
        <v>-7.1669503338172753E-6</v>
      </c>
      <c r="G508" s="4">
        <v>1.014</v>
      </c>
      <c r="H508" s="4" cm="1">
        <f t="array" ref="H508">(Distributed_Weight_INT(G508,HORIZONTAL_BEAM_CALCS!P_1,(HORIZONTAL_BEAM_CALCS!L/2)-0.05,0))</f>
        <v>-50.136733318451085</v>
      </c>
      <c r="I508" s="4" cm="1">
        <f t="array" ref="I508">Distributed_Weight_INT(G508,[0]!P_3,HORIZONTAL_BEAM_CALCS!b,(HORIZONTAL_BEAM_CALCS!L/2-0.05))</f>
        <v>0</v>
      </c>
      <c r="J508" s="4" cm="1">
        <f t="array" ref="J508">Distributed_Weight_INT(G508,HORIZONTAL_BEAM_CALCS!P_2,(HORIZONTAL_BEAM_CALCS!L/2)-0.05,(HORIZONTAL_BEAM_CALCS!L/2)+0.05)</f>
        <v>0</v>
      </c>
      <c r="K508" s="4">
        <f>(1/(([0]!E*10^9)*HORIZONTAL_BEAM_CALCS!Ix))*(H508+I508+J508)</f>
        <v>-2.4224292128302388E-6</v>
      </c>
      <c r="L508" s="13">
        <f t="shared" si="23"/>
        <v>9.9667569546023238E-6</v>
      </c>
      <c r="M508">
        <f t="shared" si="25"/>
        <v>1.192619063621867E-5</v>
      </c>
      <c r="N508" s="17">
        <f t="shared" si="24"/>
        <v>-4.2948245029877328E-6</v>
      </c>
    </row>
    <row r="509" spans="1:14" x14ac:dyDescent="0.2">
      <c r="A509" s="4">
        <v>1.016</v>
      </c>
      <c r="B509" s="4" cm="1">
        <f t="array" ref="B509">(Distributed_Weight(A509,HORIZONTAL_BEAM_CALCS!P_1,(HORIZONTAL_BEAM_CALCS!L/2)-0.05,0))</f>
        <v>-148.91924972346882</v>
      </c>
      <c r="C509" s="4" cm="1">
        <f t="array" ref="C509">Distributed_Weight(A509,[0]!P_3,HORIZONTAL_BEAM_CALCS!b,(HORIZONTAL_BEAM_CALCS!L/2-0.05))</f>
        <v>0</v>
      </c>
      <c r="D509" s="4" cm="1">
        <f t="array" ref="D509">Distributed_Weight(A509,HORIZONTAL_BEAM_CALCS!P_2,(HORIZONTAL_BEAM_CALCS!L/2)-0.05,(HORIZONTAL_BEAM_CALCS!L/2)+0.05)</f>
        <v>0</v>
      </c>
      <c r="E509" s="17">
        <f>(1/(([0]!E*10^9)*HORIZONTAL_BEAM_CALCS!Ix))*(B509+C509+D509)</f>
        <v>-7.1952502088948854E-6</v>
      </c>
      <c r="G509" s="4">
        <v>1.016</v>
      </c>
      <c r="H509" s="4" cm="1">
        <f t="array" ref="H509">(Distributed_Weight_INT(G509,HORIZONTAL_BEAM_CALCS!P_1,(HORIZONTAL_BEAM_CALCS!L/2)-0.05,0))</f>
        <v>-50.433985906348106</v>
      </c>
      <c r="I509" s="4" cm="1">
        <f t="array" ref="I509">Distributed_Weight_INT(G509,[0]!P_3,HORIZONTAL_BEAM_CALCS!b,(HORIZONTAL_BEAM_CALCS!L/2-0.05))</f>
        <v>0</v>
      </c>
      <c r="J509" s="4" cm="1">
        <f t="array" ref="J509">Distributed_Weight_INT(G509,HORIZONTAL_BEAM_CALCS!P_2,(HORIZONTAL_BEAM_CALCS!L/2)-0.05,(HORIZONTAL_BEAM_CALCS!L/2)+0.05)</f>
        <v>0</v>
      </c>
      <c r="K509" s="4">
        <f>(1/(([0]!E*10^9)*HORIZONTAL_BEAM_CALCS!Ix))*(H509+I509+J509)</f>
        <v>-2.4367914040790678E-6</v>
      </c>
      <c r="L509" s="13">
        <f t="shared" si="23"/>
        <v>9.9523947633534952E-6</v>
      </c>
      <c r="M509">
        <f t="shared" si="25"/>
        <v>1.1946124150127874E-5</v>
      </c>
      <c r="N509" s="17">
        <f t="shared" si="24"/>
        <v>-4.274890989078529E-6</v>
      </c>
    </row>
    <row r="510" spans="1:14" x14ac:dyDescent="0.2">
      <c r="A510" s="4">
        <v>1.018</v>
      </c>
      <c r="B510" s="4" cm="1">
        <f t="array" ref="B510">(Distributed_Weight(A510,HORIZONTAL_BEAM_CALCS!P_1,(HORIZONTAL_BEAM_CALCS!L/2)-0.05,0))</f>
        <v>-149.50612304546942</v>
      </c>
      <c r="C510" s="4" cm="1">
        <f t="array" ref="C510">Distributed_Weight(A510,[0]!P_3,HORIZONTAL_BEAM_CALCS!b,(HORIZONTAL_BEAM_CALCS!L/2-0.05))</f>
        <v>0</v>
      </c>
      <c r="D510" s="4" cm="1">
        <f t="array" ref="D510">Distributed_Weight(A510,HORIZONTAL_BEAM_CALCS!P_2,(HORIZONTAL_BEAM_CALCS!L/2)-0.05,(HORIZONTAL_BEAM_CALCS!L/2)+0.05)</f>
        <v>0</v>
      </c>
      <c r="E510" s="17">
        <f>(1/(([0]!E*10^9)*HORIZONTAL_BEAM_CALCS!Ix))*(B510+C510+D510)</f>
        <v>-7.2236058472731396E-6</v>
      </c>
      <c r="G510" s="4">
        <v>1.018</v>
      </c>
      <c r="H510" s="4" cm="1">
        <f t="array" ref="H510">(Distributed_Weight_INT(G510,HORIZONTAL_BEAM_CALCS!P_1,(HORIZONTAL_BEAM_CALCS!L/2)-0.05,0))</f>
        <v>-50.732411086762632</v>
      </c>
      <c r="I510" s="4" cm="1">
        <f t="array" ref="I510">Distributed_Weight_INT(G510,[0]!P_3,HORIZONTAL_BEAM_CALCS!b,(HORIZONTAL_BEAM_CALCS!L/2-0.05))</f>
        <v>0</v>
      </c>
      <c r="J510" s="4" cm="1">
        <f t="array" ref="J510">Distributed_Weight_INT(G510,HORIZONTAL_BEAM_CALCS!P_2,(HORIZONTAL_BEAM_CALCS!L/2)-0.05,(HORIZONTAL_BEAM_CALCS!L/2)+0.05)</f>
        <v>0</v>
      </c>
      <c r="K510" s="4">
        <f>(1/(([0]!E*10^9)*HORIZONTAL_BEAM_CALCS!Ix))*(H510+I510+J510)</f>
        <v>-2.4512102508413524E-6</v>
      </c>
      <c r="L510" s="13">
        <f t="shared" si="23"/>
        <v>9.9379759165912102E-6</v>
      </c>
      <c r="M510">
        <f t="shared" si="25"/>
        <v>1.1966028939654581E-5</v>
      </c>
      <c r="N510" s="17">
        <f t="shared" si="24"/>
        <v>-4.254986199551822E-6</v>
      </c>
    </row>
    <row r="511" spans="1:14" x14ac:dyDescent="0.2">
      <c r="A511" s="4">
        <v>1.02</v>
      </c>
      <c r="B511" s="4" cm="1">
        <f t="array" ref="B511">(Distributed_Weight(A511,HORIZONTAL_BEAM_CALCS!P_1,(HORIZONTAL_BEAM_CALCS!L/2)-0.05,0))</f>
        <v>-150.09415049396367</v>
      </c>
      <c r="C511" s="4" cm="1">
        <f t="array" ref="C511">Distributed_Weight(A511,[0]!P_3,HORIZONTAL_BEAM_CALCS!b,(HORIZONTAL_BEAM_CALCS!L/2-0.05))</f>
        <v>0</v>
      </c>
      <c r="D511" s="4" cm="1">
        <f t="array" ref="D511">Distributed_Weight(A511,HORIZONTAL_BEAM_CALCS!P_2,(HORIZONTAL_BEAM_CALCS!L/2)-0.05,(HORIZONTAL_BEAM_CALCS!L/2)+0.05)</f>
        <v>0</v>
      </c>
      <c r="E511" s="17">
        <f>(1/(([0]!E*10^9)*HORIZONTAL_BEAM_CALCS!Ix))*(B511+C511+D511)</f>
        <v>-7.2520172489520414E-6</v>
      </c>
      <c r="G511" s="4">
        <v>1.02</v>
      </c>
      <c r="H511" s="4" cm="1">
        <f t="array" ref="H511">(Distributed_Weight_INT(G511,HORIZONTAL_BEAM_CALCS!P_1,(HORIZONTAL_BEAM_CALCS!L/2)-0.05,0))</f>
        <v>-51.032011167947651</v>
      </c>
      <c r="I511" s="4" cm="1">
        <f t="array" ref="I511">Distributed_Weight_INT(G511,[0]!P_3,HORIZONTAL_BEAM_CALCS!b,(HORIZONTAL_BEAM_CALCS!L/2-0.05))</f>
        <v>0</v>
      </c>
      <c r="J511" s="4" cm="1">
        <f t="array" ref="J511">Distributed_Weight_INT(G511,HORIZONTAL_BEAM_CALCS!P_2,(HORIZONTAL_BEAM_CALCS!L/2)-0.05,(HORIZONTAL_BEAM_CALCS!L/2)+0.05)</f>
        <v>0</v>
      </c>
      <c r="K511" s="4">
        <f>(1/(([0]!E*10^9)*HORIZONTAL_BEAM_CALCS!Ix))*(H511+I511+J511)</f>
        <v>-2.4656858646436941E-6</v>
      </c>
      <c r="L511" s="13">
        <f t="shared" si="23"/>
        <v>9.9235003027888684E-6</v>
      </c>
      <c r="M511">
        <f t="shared" si="25"/>
        <v>1.1985904891487763E-5</v>
      </c>
      <c r="N511" s="17">
        <f t="shared" si="24"/>
        <v>-4.2351102477186396E-6</v>
      </c>
    </row>
    <row r="512" spans="1:14" x14ac:dyDescent="0.2">
      <c r="A512" s="4">
        <v>1.022</v>
      </c>
      <c r="B512" s="4" cm="1">
        <f t="array" ref="B512">(Distributed_Weight(A512,HORIZONTAL_BEAM_CALCS!P_1,(HORIZONTAL_BEAM_CALCS!L/2)-0.05,0))</f>
        <v>-150.6833320689515</v>
      </c>
      <c r="C512" s="4" cm="1">
        <f t="array" ref="C512">Distributed_Weight(A512,[0]!P_3,HORIZONTAL_BEAM_CALCS!b,(HORIZONTAL_BEAM_CALCS!L/2-0.05))</f>
        <v>0</v>
      </c>
      <c r="D512" s="4" cm="1">
        <f t="array" ref="D512">Distributed_Weight(A512,HORIZONTAL_BEAM_CALCS!P_2,(HORIZONTAL_BEAM_CALCS!L/2)-0.05,(HORIZONTAL_BEAM_CALCS!L/2)+0.05)</f>
        <v>0</v>
      </c>
      <c r="E512" s="17">
        <f>(1/(([0]!E*10^9)*HORIZONTAL_BEAM_CALCS!Ix))*(B512+C512+D512)</f>
        <v>-7.2804844139315873E-6</v>
      </c>
      <c r="G512" s="4">
        <v>1.022</v>
      </c>
      <c r="H512" s="4" cm="1">
        <f t="array" ref="H512">(Distributed_Weight_INT(G512,HORIZONTAL_BEAM_CALCS!P_1,(HORIZONTAL_BEAM_CALCS!L/2)-0.05,0))</f>
        <v>-51.332788458156145</v>
      </c>
      <c r="I512" s="4" cm="1">
        <f t="array" ref="I512">Distributed_Weight_INT(G512,[0]!P_3,HORIZONTAL_BEAM_CALCS!b,(HORIZONTAL_BEAM_CALCS!L/2-0.05))</f>
        <v>0</v>
      </c>
      <c r="J512" s="4" cm="1">
        <f t="array" ref="J512">Distributed_Weight_INT(G512,HORIZONTAL_BEAM_CALCS!P_2,(HORIZONTAL_BEAM_CALCS!L/2)-0.05,(HORIZONTAL_BEAM_CALCS!L/2)+0.05)</f>
        <v>0</v>
      </c>
      <c r="K512" s="4">
        <f>(1/(([0]!E*10^9)*HORIZONTAL_BEAM_CALCS!Ix))*(H512+I512+J512)</f>
        <v>-2.480218357012694E-6</v>
      </c>
      <c r="L512" s="13">
        <f t="shared" si="23"/>
        <v>9.9089678104198677E-6</v>
      </c>
      <c r="M512">
        <f t="shared" si="25"/>
        <v>1.200575189209334E-5</v>
      </c>
      <c r="N512" s="17">
        <f t="shared" si="24"/>
        <v>-4.2152632471130623E-6</v>
      </c>
    </row>
    <row r="513" spans="1:14" x14ac:dyDescent="0.2">
      <c r="A513" s="4">
        <v>1.024</v>
      </c>
      <c r="B513" s="4" cm="1">
        <f t="array" ref="B513">(Distributed_Weight(A513,HORIZONTAL_BEAM_CALCS!P_1,(HORIZONTAL_BEAM_CALCS!L/2)-0.05,0))</f>
        <v>-151.27366777043295</v>
      </c>
      <c r="C513" s="4" cm="1">
        <f t="array" ref="C513">Distributed_Weight(A513,[0]!P_3,HORIZONTAL_BEAM_CALCS!b,(HORIZONTAL_BEAM_CALCS!L/2-0.05))</f>
        <v>0</v>
      </c>
      <c r="D513" s="4" cm="1">
        <f t="array" ref="D513">Distributed_Weight(A513,HORIZONTAL_BEAM_CALCS!P_2,(HORIZONTAL_BEAM_CALCS!L/2)-0.05,(HORIZONTAL_BEAM_CALCS!L/2)+0.05)</f>
        <v>0</v>
      </c>
      <c r="E513" s="17">
        <f>(1/(([0]!E*10^9)*HORIZONTAL_BEAM_CALCS!Ix))*(B513+C513+D513)</f>
        <v>-7.3090073422117798E-6</v>
      </c>
      <c r="G513" s="4">
        <v>1.024</v>
      </c>
      <c r="H513" s="4" cm="1">
        <f t="array" ref="H513">(Distributed_Weight_INT(G513,HORIZONTAL_BEAM_CALCS!P_1,(HORIZONTAL_BEAM_CALCS!L/2)-0.05,0))</f>
        <v>-51.634745265641115</v>
      </c>
      <c r="I513" s="4" cm="1">
        <f t="array" ref="I513">Distributed_Weight_INT(G513,[0]!P_3,HORIZONTAL_BEAM_CALCS!b,(HORIZONTAL_BEAM_CALCS!L/2-0.05))</f>
        <v>0</v>
      </c>
      <c r="J513" s="4" cm="1">
        <f t="array" ref="J513">Distributed_Weight_INT(G513,HORIZONTAL_BEAM_CALCS!P_2,(HORIZONTAL_BEAM_CALCS!L/2)-0.05,(HORIZONTAL_BEAM_CALCS!L/2)+0.05)</f>
        <v>0</v>
      </c>
      <c r="K513" s="4">
        <f>(1/(([0]!E*10^9)*HORIZONTAL_BEAM_CALCS!Ix))*(H513+I513+J513)</f>
        <v>-2.4948078394749542E-6</v>
      </c>
      <c r="L513" s="13">
        <f t="shared" si="23"/>
        <v>9.8943783279576075E-6</v>
      </c>
      <c r="M513">
        <f t="shared" si="25"/>
        <v>1.202556982771418E-5</v>
      </c>
      <c r="N513" s="17">
        <f t="shared" si="24"/>
        <v>-4.195445311492223E-6</v>
      </c>
    </row>
    <row r="514" spans="1:14" x14ac:dyDescent="0.2">
      <c r="A514" s="4">
        <v>1.026</v>
      </c>
      <c r="B514" s="4" cm="1">
        <f t="array" ref="B514">(Distributed_Weight(A514,HORIZONTAL_BEAM_CALCS!P_1,(HORIZONTAL_BEAM_CALCS!L/2)-0.05,0))</f>
        <v>-151.86515759840799</v>
      </c>
      <c r="C514" s="4" cm="1">
        <f t="array" ref="C514">Distributed_Weight(A514,[0]!P_3,HORIZONTAL_BEAM_CALCS!b,(HORIZONTAL_BEAM_CALCS!L/2-0.05))</f>
        <v>0</v>
      </c>
      <c r="D514" s="4" cm="1">
        <f t="array" ref="D514">Distributed_Weight(A514,HORIZONTAL_BEAM_CALCS!P_2,(HORIZONTAL_BEAM_CALCS!L/2)-0.05,(HORIZONTAL_BEAM_CALCS!L/2)+0.05)</f>
        <v>0</v>
      </c>
      <c r="E514" s="17">
        <f>(1/(([0]!E*10^9)*HORIZONTAL_BEAM_CALCS!Ix))*(B514+C514+D514)</f>
        <v>-7.3375860337926165E-6</v>
      </c>
      <c r="G514" s="4">
        <v>1.026</v>
      </c>
      <c r="H514" s="4" cm="1">
        <f t="array" ref="H514">(Distributed_Weight_INT(G514,HORIZONTAL_BEAM_CALCS!P_1,(HORIZONTAL_BEAM_CALCS!L/2)-0.05,0))</f>
        <v>-51.937883898655542</v>
      </c>
      <c r="I514" s="4" cm="1">
        <f t="array" ref="I514">Distributed_Weight_INT(G514,[0]!P_3,HORIZONTAL_BEAM_CALCS!b,(HORIZONTAL_BEAM_CALCS!L/2-0.05))</f>
        <v>0</v>
      </c>
      <c r="J514" s="4" cm="1">
        <f t="array" ref="J514">Distributed_Weight_INT(G514,HORIZONTAL_BEAM_CALCS!P_2,(HORIZONTAL_BEAM_CALCS!L/2)-0.05,(HORIZONTAL_BEAM_CALCS!L/2)+0.05)</f>
        <v>0</v>
      </c>
      <c r="K514" s="4">
        <f>(1/(([0]!E*10^9)*HORIZONTAL_BEAM_CALCS!Ix))*(H514+I514+J514)</f>
        <v>-2.5094544235570752E-6</v>
      </c>
      <c r="L514" s="13">
        <f t="shared" ref="L514:L577" si="26">K514-$K$1747/2</f>
        <v>9.8797317438754874E-6</v>
      </c>
      <c r="M514">
        <f t="shared" si="25"/>
        <v>1.2045358584370095E-5</v>
      </c>
      <c r="N514" s="17">
        <f t="shared" si="24"/>
        <v>-4.1756565548363072E-6</v>
      </c>
    </row>
    <row r="515" spans="1:14" x14ac:dyDescent="0.2">
      <c r="A515" s="4">
        <v>1.028</v>
      </c>
      <c r="B515" s="4" cm="1">
        <f t="array" ref="B515">(Distributed_Weight(A515,HORIZONTAL_BEAM_CALCS!P_1,(HORIZONTAL_BEAM_CALCS!L/2)-0.05,0))</f>
        <v>-152.45780155287667</v>
      </c>
      <c r="C515" s="4" cm="1">
        <f t="array" ref="C515">Distributed_Weight(A515,[0]!P_3,HORIZONTAL_BEAM_CALCS!b,(HORIZONTAL_BEAM_CALCS!L/2-0.05))</f>
        <v>0</v>
      </c>
      <c r="D515" s="4" cm="1">
        <f t="array" ref="D515">Distributed_Weight(A515,HORIZONTAL_BEAM_CALCS!P_2,(HORIZONTAL_BEAM_CALCS!L/2)-0.05,(HORIZONTAL_BEAM_CALCS!L/2)+0.05)</f>
        <v>0</v>
      </c>
      <c r="E515" s="17">
        <f>(1/(([0]!E*10^9)*HORIZONTAL_BEAM_CALCS!Ix))*(B515+C515+D515)</f>
        <v>-7.3662204886740998E-6</v>
      </c>
      <c r="G515" s="4">
        <v>1.028</v>
      </c>
      <c r="H515" s="4" cm="1">
        <f t="array" ref="H515">(Distributed_Weight_INT(G515,HORIZONTAL_BEAM_CALCS!P_1,(HORIZONTAL_BEAM_CALCS!L/2)-0.05,0))</f>
        <v>-52.242206665452407</v>
      </c>
      <c r="I515" s="4" cm="1">
        <f t="array" ref="I515">Distributed_Weight_INT(G515,[0]!P_3,HORIZONTAL_BEAM_CALCS!b,(HORIZONTAL_BEAM_CALCS!L/2-0.05))</f>
        <v>0</v>
      </c>
      <c r="J515" s="4" cm="1">
        <f t="array" ref="J515">Distributed_Weight_INT(G515,HORIZONTAL_BEAM_CALCS!P_2,(HORIZONTAL_BEAM_CALCS!L/2)-0.05,(HORIZONTAL_BEAM_CALCS!L/2)+0.05)</f>
        <v>0</v>
      </c>
      <c r="K515" s="4">
        <f>(1/(([0]!E*10^9)*HORIZONTAL_BEAM_CALCS!Ix))*(H515+I515+J515)</f>
        <v>-2.5241582207856582E-6</v>
      </c>
      <c r="L515" s="13">
        <f t="shared" si="26"/>
        <v>9.8650279466469036E-6</v>
      </c>
      <c r="M515">
        <f t="shared" si="25"/>
        <v>1.2065118047857846E-5</v>
      </c>
      <c r="N515" s="17">
        <f t="shared" ref="N515:N578" si="27">M515-MAX($M$2:$M$1747)</f>
        <v>-4.1558970913485566E-6</v>
      </c>
    </row>
    <row r="516" spans="1:14" x14ac:dyDescent="0.2">
      <c r="A516" s="4">
        <v>1.03</v>
      </c>
      <c r="B516" s="4" cm="1">
        <f t="array" ref="B516">(Distributed_Weight(A516,HORIZONTAL_BEAM_CALCS!P_1,(HORIZONTAL_BEAM_CALCS!L/2)-0.05,0))</f>
        <v>-153.05159963383895</v>
      </c>
      <c r="C516" s="4" cm="1">
        <f t="array" ref="C516">Distributed_Weight(A516,[0]!P_3,HORIZONTAL_BEAM_CALCS!b,(HORIZONTAL_BEAM_CALCS!L/2-0.05))</f>
        <v>0</v>
      </c>
      <c r="D516" s="4" cm="1">
        <f t="array" ref="D516">Distributed_Weight(A516,HORIZONTAL_BEAM_CALCS!P_2,(HORIZONTAL_BEAM_CALCS!L/2)-0.05,(HORIZONTAL_BEAM_CALCS!L/2)+0.05)</f>
        <v>0</v>
      </c>
      <c r="E516" s="17">
        <f>(1/(([0]!E*10^9)*HORIZONTAL_BEAM_CALCS!Ix))*(B516+C516+D516)</f>
        <v>-7.3949107068562281E-6</v>
      </c>
      <c r="G516" s="4">
        <v>1.03</v>
      </c>
      <c r="H516" s="4" cm="1">
        <f t="array" ref="H516">(Distributed_Weight_INT(G516,HORIZONTAL_BEAM_CALCS!P_1,(HORIZONTAL_BEAM_CALCS!L/2)-0.05,0))</f>
        <v>-52.547715874284705</v>
      </c>
      <c r="I516" s="4" cm="1">
        <f t="array" ref="I516">Distributed_Weight_INT(G516,[0]!P_3,HORIZONTAL_BEAM_CALCS!b,(HORIZONTAL_BEAM_CALCS!L/2-0.05))</f>
        <v>0</v>
      </c>
      <c r="J516" s="4" cm="1">
        <f t="array" ref="J516">Distributed_Weight_INT(G516,HORIZONTAL_BEAM_CALCS!P_2,(HORIZONTAL_BEAM_CALCS!L/2)-0.05,(HORIZONTAL_BEAM_CALCS!L/2)+0.05)</f>
        <v>0</v>
      </c>
      <c r="K516" s="4">
        <f>(1/(([0]!E*10^9)*HORIZONTAL_BEAM_CALCS!Ix))*(H516+I516+J516)</f>
        <v>-2.538919342687305E-6</v>
      </c>
      <c r="L516" s="13">
        <f t="shared" si="26"/>
        <v>9.8502668247452572E-6</v>
      </c>
      <c r="M516">
        <f t="shared" si="25"/>
        <v>1.2084848103751139E-5</v>
      </c>
      <c r="N516" s="17">
        <f t="shared" si="27"/>
        <v>-4.1361670354552635E-6</v>
      </c>
    </row>
    <row r="517" spans="1:14" x14ac:dyDescent="0.2">
      <c r="A517" s="4">
        <v>1.032</v>
      </c>
      <c r="B517" s="4" cm="1">
        <f t="array" ref="B517">(Distributed_Weight(A517,HORIZONTAL_BEAM_CALCS!P_1,(HORIZONTAL_BEAM_CALCS!L/2)-0.05,0))</f>
        <v>-153.64655184129484</v>
      </c>
      <c r="C517" s="4" cm="1">
        <f t="array" ref="C517">Distributed_Weight(A517,[0]!P_3,HORIZONTAL_BEAM_CALCS!b,(HORIZONTAL_BEAM_CALCS!L/2-0.05))</f>
        <v>0</v>
      </c>
      <c r="D517" s="4" cm="1">
        <f t="array" ref="D517">Distributed_Weight(A517,HORIZONTAL_BEAM_CALCS!P_2,(HORIZONTAL_BEAM_CALCS!L/2)-0.05,(HORIZONTAL_BEAM_CALCS!L/2)+0.05)</f>
        <v>0</v>
      </c>
      <c r="E517" s="17">
        <f>(1/(([0]!E*10^9)*HORIZONTAL_BEAM_CALCS!Ix))*(B517+C517+D517)</f>
        <v>-7.4236566883390023E-6</v>
      </c>
      <c r="G517" s="4">
        <v>1.032</v>
      </c>
      <c r="H517" s="4" cm="1">
        <f t="array" ref="H517">(Distributed_Weight_INT(G517,HORIZONTAL_BEAM_CALCS!P_1,(HORIZONTAL_BEAM_CALCS!L/2)-0.05,0))</f>
        <v>-52.854413833405431</v>
      </c>
      <c r="I517" s="4" cm="1">
        <f t="array" ref="I517">Distributed_Weight_INT(G517,[0]!P_3,HORIZONTAL_BEAM_CALCS!b,(HORIZONTAL_BEAM_CALCS!L/2-0.05))</f>
        <v>0</v>
      </c>
      <c r="J517" s="4" cm="1">
        <f t="array" ref="J517">Distributed_Weight_INT(G517,HORIZONTAL_BEAM_CALCS!P_2,(HORIZONTAL_BEAM_CALCS!L/2)-0.05,(HORIZONTAL_BEAM_CALCS!L/2)+0.05)</f>
        <v>0</v>
      </c>
      <c r="K517" s="4">
        <f>(1/(([0]!E*10^9)*HORIZONTAL_BEAM_CALCS!Ix))*(H517+I517+J517)</f>
        <v>-2.5537379007886174E-6</v>
      </c>
      <c r="L517" s="13">
        <f t="shared" si="26"/>
        <v>9.8354482666439444E-6</v>
      </c>
      <c r="M517">
        <f t="shared" si="25"/>
        <v>1.210454863740063E-5</v>
      </c>
      <c r="N517" s="17">
        <f t="shared" si="27"/>
        <v>-4.1164665018057729E-6</v>
      </c>
    </row>
    <row r="518" spans="1:14" x14ac:dyDescent="0.2">
      <c r="A518" s="4">
        <v>1.034</v>
      </c>
      <c r="B518" s="4" cm="1">
        <f t="array" ref="B518">(Distributed_Weight(A518,HORIZONTAL_BEAM_CALCS!P_1,(HORIZONTAL_BEAM_CALCS!L/2)-0.05,0))</f>
        <v>-154.24265817524434</v>
      </c>
      <c r="C518" s="4" cm="1">
        <f t="array" ref="C518">Distributed_Weight(A518,[0]!P_3,HORIZONTAL_BEAM_CALCS!b,(HORIZONTAL_BEAM_CALCS!L/2-0.05))</f>
        <v>0</v>
      </c>
      <c r="D518" s="4" cm="1">
        <f t="array" ref="D518">Distributed_Weight(A518,HORIZONTAL_BEAM_CALCS!P_2,(HORIZONTAL_BEAM_CALCS!L/2)-0.05,(HORIZONTAL_BEAM_CALCS!L/2)+0.05)</f>
        <v>0</v>
      </c>
      <c r="E518" s="17">
        <f>(1/(([0]!E*10^9)*HORIZONTAL_BEAM_CALCS!Ix))*(B518+C518+D518)</f>
        <v>-7.4524584331224222E-6</v>
      </c>
      <c r="G518" s="4">
        <v>1.034</v>
      </c>
      <c r="H518" s="4" cm="1">
        <f t="array" ref="H518">(Distributed_Weight_INT(G518,HORIZONTAL_BEAM_CALCS!P_1,(HORIZONTAL_BEAM_CALCS!L/2)-0.05,0))</f>
        <v>-53.162302851067551</v>
      </c>
      <c r="I518" s="4" cm="1">
        <f t="array" ref="I518">Distributed_Weight_INT(G518,[0]!P_3,HORIZONTAL_BEAM_CALCS!b,(HORIZONTAL_BEAM_CALCS!L/2-0.05))</f>
        <v>0</v>
      </c>
      <c r="J518" s="4" cm="1">
        <f t="array" ref="J518">Distributed_Weight_INT(G518,HORIZONTAL_BEAM_CALCS!P_2,(HORIZONTAL_BEAM_CALCS!L/2)-0.05,(HORIZONTAL_BEAM_CALCS!L/2)+0.05)</f>
        <v>0</v>
      </c>
      <c r="K518" s="4">
        <f>(1/(([0]!E*10^9)*HORIZONTAL_BEAM_CALCS!Ix))*(H518+I518+J518)</f>
        <v>-2.5686140066161949E-6</v>
      </c>
      <c r="L518" s="13">
        <f t="shared" si="26"/>
        <v>9.8205721608163664E-6</v>
      </c>
      <c r="M518">
        <f t="shared" si="25"/>
        <v>1.2124219533933917E-5</v>
      </c>
      <c r="N518" s="17">
        <f t="shared" si="27"/>
        <v>-4.0967956052724858E-6</v>
      </c>
    </row>
    <row r="519" spans="1:14" x14ac:dyDescent="0.2">
      <c r="A519" s="4">
        <v>1.036</v>
      </c>
      <c r="B519" s="4" cm="1">
        <f t="array" ref="B519">(Distributed_Weight(A519,HORIZONTAL_BEAM_CALCS!P_1,(HORIZONTAL_BEAM_CALCS!L/2)-0.05,0))</f>
        <v>-154.83991863568744</v>
      </c>
      <c r="C519" s="4" cm="1">
        <f t="array" ref="C519">Distributed_Weight(A519,[0]!P_3,HORIZONTAL_BEAM_CALCS!b,(HORIZONTAL_BEAM_CALCS!L/2-0.05))</f>
        <v>0</v>
      </c>
      <c r="D519" s="4" cm="1">
        <f t="array" ref="D519">Distributed_Weight(A519,HORIZONTAL_BEAM_CALCS!P_2,(HORIZONTAL_BEAM_CALCS!L/2)-0.05,(HORIZONTAL_BEAM_CALCS!L/2)+0.05)</f>
        <v>0</v>
      </c>
      <c r="E519" s="17">
        <f>(1/(([0]!E*10^9)*HORIZONTAL_BEAM_CALCS!Ix))*(B519+C519+D519)</f>
        <v>-7.4813159412064871E-6</v>
      </c>
      <c r="G519" s="4">
        <v>1.036</v>
      </c>
      <c r="H519" s="4" cm="1">
        <f t="array" ref="H519">(Distributed_Weight_INT(G519,HORIZONTAL_BEAM_CALCS!P_1,(HORIZONTAL_BEAM_CALCS!L/2)-0.05,0))</f>
        <v>-53.471385235524068</v>
      </c>
      <c r="I519" s="4" cm="1">
        <f t="array" ref="I519">Distributed_Weight_INT(G519,[0]!P_3,HORIZONTAL_BEAM_CALCS!b,(HORIZONTAL_BEAM_CALCS!L/2-0.05))</f>
        <v>0</v>
      </c>
      <c r="J519" s="4" cm="1">
        <f t="array" ref="J519">Distributed_Weight_INT(G519,HORIZONTAL_BEAM_CALCS!P_2,(HORIZONTAL_BEAM_CALCS!L/2)-0.05,(HORIZONTAL_BEAM_CALCS!L/2)+0.05)</f>
        <v>0</v>
      </c>
      <c r="K519" s="4">
        <f>(1/(([0]!E*10^9)*HORIZONTAL_BEAM_CALCS!Ix))*(H519+I519+J519)</f>
        <v>-2.5835477716966406E-6</v>
      </c>
      <c r="L519" s="13">
        <f t="shared" si="26"/>
        <v>9.8056383957359211E-6</v>
      </c>
      <c r="M519">
        <f t="shared" si="25"/>
        <v>1.2143860678255549E-5</v>
      </c>
      <c r="N519" s="17">
        <f t="shared" si="27"/>
        <v>-4.0771544609508539E-6</v>
      </c>
    </row>
    <row r="520" spans="1:14" x14ac:dyDescent="0.2">
      <c r="A520" s="4">
        <v>1.038</v>
      </c>
      <c r="B520" s="4" cm="1">
        <f t="array" ref="B520">(Distributed_Weight(A520,HORIZONTAL_BEAM_CALCS!P_1,(HORIZONTAL_BEAM_CALCS!L/2)-0.05,0))</f>
        <v>-155.43833322262418</v>
      </c>
      <c r="C520" s="4" cm="1">
        <f t="array" ref="C520">Distributed_Weight(A520,[0]!P_3,HORIZONTAL_BEAM_CALCS!b,(HORIZONTAL_BEAM_CALCS!L/2-0.05))</f>
        <v>0</v>
      </c>
      <c r="D520" s="4" cm="1">
        <f t="array" ref="D520">Distributed_Weight(A520,HORIZONTAL_BEAM_CALCS!P_2,(HORIZONTAL_BEAM_CALCS!L/2)-0.05,(HORIZONTAL_BEAM_CALCS!L/2)+0.05)</f>
        <v>0</v>
      </c>
      <c r="E520" s="17">
        <f>(1/(([0]!E*10^9)*HORIZONTAL_BEAM_CALCS!Ix))*(B520+C520+D520)</f>
        <v>-7.5102292125911987E-6</v>
      </c>
      <c r="G520" s="4">
        <v>1.038</v>
      </c>
      <c r="H520" s="4" cm="1">
        <f t="array" ref="H520">(Distributed_Weight_INT(G520,HORIZONTAL_BEAM_CALCS!P_1,(HORIZONTAL_BEAM_CALCS!L/2)-0.05,0))</f>
        <v>-53.781663295027968</v>
      </c>
      <c r="I520" s="4" cm="1">
        <f t="array" ref="I520">Distributed_Weight_INT(G520,[0]!P_3,HORIZONTAL_BEAM_CALCS!b,(HORIZONTAL_BEAM_CALCS!L/2-0.05))</f>
        <v>0</v>
      </c>
      <c r="J520" s="4" cm="1">
        <f t="array" ref="J520">Distributed_Weight_INT(G520,HORIZONTAL_BEAM_CALCS!P_2,(HORIZONTAL_BEAM_CALCS!L/2)-0.05,(HORIZONTAL_BEAM_CALCS!L/2)+0.05)</f>
        <v>0</v>
      </c>
      <c r="K520" s="4">
        <f>(1/(([0]!E*10^9)*HORIZONTAL_BEAM_CALCS!Ix))*(H520+I520+J520)</f>
        <v>-2.598539307556555E-6</v>
      </c>
      <c r="L520" s="13">
        <f t="shared" si="26"/>
        <v>9.7906468598760063E-6</v>
      </c>
      <c r="M520">
        <f t="shared" si="25"/>
        <v>1.2163471955047021E-5</v>
      </c>
      <c r="N520" s="17">
        <f t="shared" si="27"/>
        <v>-4.0575431841593816E-6</v>
      </c>
    </row>
    <row r="521" spans="1:14" x14ac:dyDescent="0.2">
      <c r="A521" s="4">
        <v>1.04</v>
      </c>
      <c r="B521" s="4" cm="1">
        <f t="array" ref="B521">(Distributed_Weight(A521,HORIZONTAL_BEAM_CALCS!P_1,(HORIZONTAL_BEAM_CALCS!L/2)-0.05,0))</f>
        <v>-156.03790193605451</v>
      </c>
      <c r="C521" s="4" cm="1">
        <f t="array" ref="C521">Distributed_Weight(A521,[0]!P_3,HORIZONTAL_BEAM_CALCS!b,(HORIZONTAL_BEAM_CALCS!L/2-0.05))</f>
        <v>0</v>
      </c>
      <c r="D521" s="4" cm="1">
        <f t="array" ref="D521">Distributed_Weight(A521,HORIZONTAL_BEAM_CALCS!P_2,(HORIZONTAL_BEAM_CALCS!L/2)-0.05,(HORIZONTAL_BEAM_CALCS!L/2)+0.05)</f>
        <v>0</v>
      </c>
      <c r="E521" s="17">
        <f>(1/(([0]!E*10^9)*HORIZONTAL_BEAM_CALCS!Ix))*(B521+C521+D521)</f>
        <v>-7.5391982472765553E-6</v>
      </c>
      <c r="G521" s="4">
        <v>1.04</v>
      </c>
      <c r="H521" s="4" cm="1">
        <f t="array" ref="H521">(Distributed_Weight_INT(G521,HORIZONTAL_BEAM_CALCS!P_1,(HORIZONTAL_BEAM_CALCS!L/2)-0.05,0))</f>
        <v>-54.093139337832227</v>
      </c>
      <c r="I521" s="4" cm="1">
        <f t="array" ref="I521">Distributed_Weight_INT(G521,[0]!P_3,HORIZONTAL_BEAM_CALCS!b,(HORIZONTAL_BEAM_CALCS!L/2-0.05))</f>
        <v>0</v>
      </c>
      <c r="J521" s="4" cm="1">
        <f t="array" ref="J521">Distributed_Weight_INT(G521,HORIZONTAL_BEAM_CALCS!P_2,(HORIZONTAL_BEAM_CALCS!L/2)-0.05,(HORIZONTAL_BEAM_CALCS!L/2)+0.05)</f>
        <v>0</v>
      </c>
      <c r="K521" s="4">
        <f>(1/(([0]!E*10^9)*HORIZONTAL_BEAM_CALCS!Ix))*(H521+I521+J521)</f>
        <v>-2.6135887257225389E-6</v>
      </c>
      <c r="L521" s="13">
        <f t="shared" si="26"/>
        <v>9.7755974417100232E-6</v>
      </c>
      <c r="M521">
        <f t="shared" si="25"/>
        <v>1.2183053248766773E-5</v>
      </c>
      <c r="N521" s="17">
        <f t="shared" si="27"/>
        <v>-4.0379618904396293E-6</v>
      </c>
    </row>
    <row r="522" spans="1:14" x14ac:dyDescent="0.2">
      <c r="A522" s="4">
        <v>1.042</v>
      </c>
      <c r="B522" s="4" cm="1">
        <f t="array" ref="B522">(Distributed_Weight(A522,HORIZONTAL_BEAM_CALCS!P_1,(HORIZONTAL_BEAM_CALCS!L/2)-0.05,0))</f>
        <v>-156.63862477597846</v>
      </c>
      <c r="C522" s="4" cm="1">
        <f t="array" ref="C522">Distributed_Weight(A522,[0]!P_3,HORIZONTAL_BEAM_CALCS!b,(HORIZONTAL_BEAM_CALCS!L/2-0.05))</f>
        <v>0</v>
      </c>
      <c r="D522" s="4" cm="1">
        <f t="array" ref="D522">Distributed_Weight(A522,HORIZONTAL_BEAM_CALCS!P_2,(HORIZONTAL_BEAM_CALCS!L/2)-0.05,(HORIZONTAL_BEAM_CALCS!L/2)+0.05)</f>
        <v>0</v>
      </c>
      <c r="E522" s="17">
        <f>(1/(([0]!E*10^9)*HORIZONTAL_BEAM_CALCS!Ix))*(B522+C522+D522)</f>
        <v>-7.5682230452625576E-6</v>
      </c>
      <c r="G522" s="4">
        <v>1.042</v>
      </c>
      <c r="H522" s="4" cm="1">
        <f t="array" ref="H522">(Distributed_Weight_INT(G522,HORIZONTAL_BEAM_CALCS!P_1,(HORIZONTAL_BEAM_CALCS!L/2)-0.05,0))</f>
        <v>-54.405815672189846</v>
      </c>
      <c r="I522" s="4" cm="1">
        <f t="array" ref="I522">Distributed_Weight_INT(G522,[0]!P_3,HORIZONTAL_BEAM_CALCS!b,(HORIZONTAL_BEAM_CALCS!L/2-0.05))</f>
        <v>0</v>
      </c>
      <c r="J522" s="4" cm="1">
        <f t="array" ref="J522">Distributed_Weight_INT(G522,HORIZONTAL_BEAM_CALCS!P_2,(HORIZONTAL_BEAM_CALCS!L/2)-0.05,(HORIZONTAL_BEAM_CALCS!L/2)+0.05)</f>
        <v>0</v>
      </c>
      <c r="K522" s="4">
        <f>(1/(([0]!E*10^9)*HORIZONTAL_BEAM_CALCS!Ix))*(H522+I522+J522)</f>
        <v>-2.628696137721195E-6</v>
      </c>
      <c r="L522" s="13">
        <f t="shared" si="26"/>
        <v>9.7604900297113663E-6</v>
      </c>
      <c r="M522">
        <f t="shared" si="25"/>
        <v>1.2202604443650193E-5</v>
      </c>
      <c r="N522" s="17">
        <f t="shared" si="27"/>
        <v>-4.01841069555621E-6</v>
      </c>
    </row>
    <row r="523" spans="1:14" x14ac:dyDescent="0.2">
      <c r="A523" s="4">
        <v>1.044</v>
      </c>
      <c r="B523" s="4" cm="1">
        <f t="array" ref="B523">(Distributed_Weight(A523,HORIZONTAL_BEAM_CALCS!P_1,(HORIZONTAL_BEAM_CALCS!L/2)-0.05,0))</f>
        <v>-157.24050174239599</v>
      </c>
      <c r="C523" s="4" cm="1">
        <f t="array" ref="C523">Distributed_Weight(A523,[0]!P_3,HORIZONTAL_BEAM_CALCS!b,(HORIZONTAL_BEAM_CALCS!L/2-0.05))</f>
        <v>0</v>
      </c>
      <c r="D523" s="4" cm="1">
        <f t="array" ref="D523">Distributed_Weight(A523,HORIZONTAL_BEAM_CALCS!P_2,(HORIZONTAL_BEAM_CALCS!L/2)-0.05,(HORIZONTAL_BEAM_CALCS!L/2)+0.05)</f>
        <v>0</v>
      </c>
      <c r="E523" s="17">
        <f>(1/(([0]!E*10^9)*HORIZONTAL_BEAM_CALCS!Ix))*(B523+C523+D523)</f>
        <v>-7.5973036065492041E-6</v>
      </c>
      <c r="G523" s="4">
        <v>1.044</v>
      </c>
      <c r="H523" s="4" cm="1">
        <f t="array" ref="H523">(Distributed_Weight_INT(G523,HORIZONTAL_BEAM_CALCS!P_1,(HORIZONTAL_BEAM_CALCS!L/2)-0.05,0))</f>
        <v>-54.719694606353812</v>
      </c>
      <c r="I523" s="4" cm="1">
        <f t="array" ref="I523">Distributed_Weight_INT(G523,[0]!P_3,HORIZONTAL_BEAM_CALCS!b,(HORIZONTAL_BEAM_CALCS!L/2-0.05))</f>
        <v>0</v>
      </c>
      <c r="J523" s="4" cm="1">
        <f t="array" ref="J523">Distributed_Weight_INT(G523,HORIZONTAL_BEAM_CALCS!P_2,(HORIZONTAL_BEAM_CALCS!L/2)-0.05,(HORIZONTAL_BEAM_CALCS!L/2)+0.05)</f>
        <v>0</v>
      </c>
      <c r="K523" s="4">
        <f>(1/(([0]!E*10^9)*HORIZONTAL_BEAM_CALCS!Ix))*(H523+I523+J523)</f>
        <v>-2.6438616550791236E-6</v>
      </c>
      <c r="L523" s="13">
        <f t="shared" si="26"/>
        <v>9.7453245123534386E-6</v>
      </c>
      <c r="M523">
        <f t="shared" si="25"/>
        <v>1.2222125423709615E-5</v>
      </c>
      <c r="N523" s="17">
        <f t="shared" si="27"/>
        <v>-3.9988897154967874E-6</v>
      </c>
    </row>
    <row r="524" spans="1:14" x14ac:dyDescent="0.2">
      <c r="A524" s="4">
        <v>1.046</v>
      </c>
      <c r="B524" s="4" cm="1">
        <f t="array" ref="B524">(Distributed_Weight(A524,HORIZONTAL_BEAM_CALCS!P_1,(HORIZONTAL_BEAM_CALCS!L/2)-0.05,0))</f>
        <v>-157.84353283530714</v>
      </c>
      <c r="C524" s="4" cm="1">
        <f t="array" ref="C524">Distributed_Weight(A524,[0]!P_3,HORIZONTAL_BEAM_CALCS!b,(HORIZONTAL_BEAM_CALCS!L/2-0.05))</f>
        <v>0</v>
      </c>
      <c r="D524" s="4" cm="1">
        <f t="array" ref="D524">Distributed_Weight(A524,HORIZONTAL_BEAM_CALCS!P_2,(HORIZONTAL_BEAM_CALCS!L/2)-0.05,(HORIZONTAL_BEAM_CALCS!L/2)+0.05)</f>
        <v>0</v>
      </c>
      <c r="E524" s="17">
        <f>(1/(([0]!E*10^9)*HORIZONTAL_BEAM_CALCS!Ix))*(B524+C524+D524)</f>
        <v>-7.6264399311364973E-6</v>
      </c>
      <c r="G524" s="4">
        <v>1.046</v>
      </c>
      <c r="H524" s="4" cm="1">
        <f t="array" ref="H524">(Distributed_Weight_INT(G524,HORIZONTAL_BEAM_CALCS!P_1,(HORIZONTAL_BEAM_CALCS!L/2)-0.05,0))</f>
        <v>-55.0347784485771</v>
      </c>
      <c r="I524" s="4" cm="1">
        <f t="array" ref="I524">Distributed_Weight_INT(G524,[0]!P_3,HORIZONTAL_BEAM_CALCS!b,(HORIZONTAL_BEAM_CALCS!L/2-0.05))</f>
        <v>0</v>
      </c>
      <c r="J524" s="4" cm="1">
        <f t="array" ref="J524">Distributed_Weight_INT(G524,HORIZONTAL_BEAM_CALCS!P_2,(HORIZONTAL_BEAM_CALCS!L/2)-0.05,(HORIZONTAL_BEAM_CALCS!L/2)+0.05)</f>
        <v>0</v>
      </c>
      <c r="K524" s="4">
        <f>(1/(([0]!E*10^9)*HORIZONTAL_BEAM_CALCS!Ix))*(H524+I524+J524)</f>
        <v>-2.6590853893229257E-6</v>
      </c>
      <c r="L524" s="13">
        <f t="shared" si="26"/>
        <v>9.730100778109636E-6</v>
      </c>
      <c r="M524">
        <f t="shared" si="25"/>
        <v>1.2241616072734321E-5</v>
      </c>
      <c r="N524" s="17">
        <f t="shared" si="27"/>
        <v>-3.9793990664720813E-6</v>
      </c>
    </row>
    <row r="525" spans="1:14" x14ac:dyDescent="0.2">
      <c r="A525" s="4">
        <v>1.048</v>
      </c>
      <c r="B525" s="4" cm="1">
        <f t="array" ref="B525">(Distributed_Weight(A525,HORIZONTAL_BEAM_CALCS!P_1,(HORIZONTAL_BEAM_CALCS!L/2)-0.05,0))</f>
        <v>-158.44771805471194</v>
      </c>
      <c r="C525" s="4" cm="1">
        <f t="array" ref="C525">Distributed_Weight(A525,[0]!P_3,HORIZONTAL_BEAM_CALCS!b,(HORIZONTAL_BEAM_CALCS!L/2-0.05))</f>
        <v>0</v>
      </c>
      <c r="D525" s="4" cm="1">
        <f t="array" ref="D525">Distributed_Weight(A525,HORIZONTAL_BEAM_CALCS!P_2,(HORIZONTAL_BEAM_CALCS!L/2)-0.05,(HORIZONTAL_BEAM_CALCS!L/2)+0.05)</f>
        <v>0</v>
      </c>
      <c r="E525" s="17">
        <f>(1/(([0]!E*10^9)*HORIZONTAL_BEAM_CALCS!Ix))*(B525+C525+D525)</f>
        <v>-7.6556320190244371E-6</v>
      </c>
      <c r="G525" s="4">
        <v>1.048</v>
      </c>
      <c r="H525" s="4" cm="1">
        <f t="array" ref="H525">(Distributed_Weight_INT(G525,HORIZONTAL_BEAM_CALCS!P_1,(HORIZONTAL_BEAM_CALCS!L/2)-0.05,0))</f>
        <v>-55.351069507112697</v>
      </c>
      <c r="I525" s="4" cm="1">
        <f t="array" ref="I525">Distributed_Weight_INT(G525,[0]!P_3,HORIZONTAL_BEAM_CALCS!b,(HORIZONTAL_BEAM_CALCS!L/2-0.05))</f>
        <v>0</v>
      </c>
      <c r="J525" s="4" cm="1">
        <f t="array" ref="J525">Distributed_Weight_INT(G525,HORIZONTAL_BEAM_CALCS!P_2,(HORIZONTAL_BEAM_CALCS!L/2)-0.05,(HORIZONTAL_BEAM_CALCS!L/2)+0.05)</f>
        <v>0</v>
      </c>
      <c r="K525" s="4">
        <f>(1/(([0]!E*10^9)*HORIZONTAL_BEAM_CALCS!Ix))*(H525+I525+J525)</f>
        <v>-2.6743674519792031E-6</v>
      </c>
      <c r="L525" s="13">
        <f t="shared" si="26"/>
        <v>9.7148187154533582E-6</v>
      </c>
      <c r="M525">
        <f t="shared" si="25"/>
        <v>1.226107627429054E-5</v>
      </c>
      <c r="N525" s="17">
        <f t="shared" si="27"/>
        <v>-3.9599388649158624E-6</v>
      </c>
    </row>
    <row r="526" spans="1:14" x14ac:dyDescent="0.2">
      <c r="A526" s="4">
        <v>1.05</v>
      </c>
      <c r="B526" s="4" cm="1">
        <f t="array" ref="B526">(Distributed_Weight(A526,HORIZONTAL_BEAM_CALCS!P_1,(HORIZONTAL_BEAM_CALCS!L/2)-0.05,0))</f>
        <v>-159.0530574006103</v>
      </c>
      <c r="C526" s="4" cm="1">
        <f t="array" ref="C526">Distributed_Weight(A526,[0]!P_3,HORIZONTAL_BEAM_CALCS!b,(HORIZONTAL_BEAM_CALCS!L/2-0.05))</f>
        <v>0</v>
      </c>
      <c r="D526" s="4" cm="1">
        <f t="array" ref="D526">Distributed_Weight(A526,HORIZONTAL_BEAM_CALCS!P_2,(HORIZONTAL_BEAM_CALCS!L/2)-0.05,(HORIZONTAL_BEAM_CALCS!L/2)+0.05)</f>
        <v>0</v>
      </c>
      <c r="E526" s="17">
        <f>(1/(([0]!E*10^9)*HORIZONTAL_BEAM_CALCS!Ix))*(B526+C526+D526)</f>
        <v>-7.6848798702130194E-6</v>
      </c>
      <c r="G526" s="4">
        <v>1.05</v>
      </c>
      <c r="H526" s="4" cm="1">
        <f t="array" ref="H526">(Distributed_Weight_INT(G526,HORIZONTAL_BEAM_CALCS!P_1,(HORIZONTAL_BEAM_CALCS!L/2)-0.05,0))</f>
        <v>-55.668570090213606</v>
      </c>
      <c r="I526" s="4" cm="1">
        <f t="array" ref="I526">Distributed_Weight_INT(G526,[0]!P_3,HORIZONTAL_BEAM_CALCS!b,(HORIZONTAL_BEAM_CALCS!L/2-0.05))</f>
        <v>0</v>
      </c>
      <c r="J526" s="4" cm="1">
        <f t="array" ref="J526">Distributed_Weight_INT(G526,HORIZONTAL_BEAM_CALCS!P_2,(HORIZONTAL_BEAM_CALCS!L/2)-0.05,(HORIZONTAL_BEAM_CALCS!L/2)+0.05)</f>
        <v>0</v>
      </c>
      <c r="K526" s="4">
        <f>(1/(([0]!E*10^9)*HORIZONTAL_BEAM_CALCS!Ix))*(H526+I526+J526)</f>
        <v>-2.689707954574557E-6</v>
      </c>
      <c r="L526" s="13">
        <f t="shared" si="26"/>
        <v>9.6994782128580048E-6</v>
      </c>
      <c r="M526">
        <f t="shared" si="25"/>
        <v>1.2280505911721447E-5</v>
      </c>
      <c r="N526" s="17">
        <f t="shared" si="27"/>
        <v>-3.9405092274849555E-6</v>
      </c>
    </row>
    <row r="527" spans="1:14" x14ac:dyDescent="0.2">
      <c r="A527" s="4">
        <v>1.052</v>
      </c>
      <c r="B527" s="4" cm="1">
        <f t="array" ref="B527">(Distributed_Weight(A527,HORIZONTAL_BEAM_CALCS!P_1,(HORIZONTAL_BEAM_CALCS!L/2)-0.05,0))</f>
        <v>-159.65955087300227</v>
      </c>
      <c r="C527" s="4" cm="1">
        <f t="array" ref="C527">Distributed_Weight(A527,[0]!P_3,HORIZONTAL_BEAM_CALCS!b,(HORIZONTAL_BEAM_CALCS!L/2-0.05))</f>
        <v>0</v>
      </c>
      <c r="D527" s="4" cm="1">
        <f t="array" ref="D527">Distributed_Weight(A527,HORIZONTAL_BEAM_CALCS!P_2,(HORIZONTAL_BEAM_CALCS!L/2)-0.05,(HORIZONTAL_BEAM_CALCS!L/2)+0.05)</f>
        <v>0</v>
      </c>
      <c r="E527" s="17">
        <f>(1/(([0]!E*10^9)*HORIZONTAL_BEAM_CALCS!Ix))*(B527+C527+D527)</f>
        <v>-7.7141834847022492E-6</v>
      </c>
      <c r="G527" s="4">
        <v>1.052</v>
      </c>
      <c r="H527" s="4" cm="1">
        <f t="array" ref="H527">(Distributed_Weight_INT(G527,HORIZONTAL_BEAM_CALCS!P_1,(HORIZONTAL_BEAM_CALCS!L/2)-0.05,0))</f>
        <v>-55.987282506132807</v>
      </c>
      <c r="I527" s="4" cm="1">
        <f t="array" ref="I527">Distributed_Weight_INT(G527,[0]!P_3,HORIZONTAL_BEAM_CALCS!b,(HORIZONTAL_BEAM_CALCS!L/2-0.05))</f>
        <v>0</v>
      </c>
      <c r="J527" s="4" cm="1">
        <f t="array" ref="J527">Distributed_Weight_INT(G527,HORIZONTAL_BEAM_CALCS!P_2,(HORIZONTAL_BEAM_CALCS!L/2)-0.05,(HORIZONTAL_BEAM_CALCS!L/2)+0.05)</f>
        <v>0</v>
      </c>
      <c r="K527" s="4">
        <f>(1/(([0]!E*10^9)*HORIZONTAL_BEAM_CALCS!Ix))*(H527+I527+J527)</f>
        <v>-2.7051070086355891E-6</v>
      </c>
      <c r="L527" s="13">
        <f t="shared" si="26"/>
        <v>9.6840791587969735E-6</v>
      </c>
      <c r="M527">
        <f t="shared" si="25"/>
        <v>1.2299904868147163E-5</v>
      </c>
      <c r="N527" s="17">
        <f t="shared" si="27"/>
        <v>-3.9211102710592399E-6</v>
      </c>
    </row>
    <row r="528" spans="1:14" x14ac:dyDescent="0.2">
      <c r="A528" s="4">
        <v>1.054</v>
      </c>
      <c r="B528" s="4" cm="1">
        <f t="array" ref="B528">(Distributed_Weight(A528,HORIZONTAL_BEAM_CALCS!P_1,(HORIZONTAL_BEAM_CALCS!L/2)-0.05,0))</f>
        <v>-160.26719847188787</v>
      </c>
      <c r="C528" s="4" cm="1">
        <f t="array" ref="C528">Distributed_Weight(A528,[0]!P_3,HORIZONTAL_BEAM_CALCS!b,(HORIZONTAL_BEAM_CALCS!L/2-0.05))</f>
        <v>0</v>
      </c>
      <c r="D528" s="4" cm="1">
        <f t="array" ref="D528">Distributed_Weight(A528,HORIZONTAL_BEAM_CALCS!P_2,(HORIZONTAL_BEAM_CALCS!L/2)-0.05,(HORIZONTAL_BEAM_CALCS!L/2)+0.05)</f>
        <v>0</v>
      </c>
      <c r="E528" s="17">
        <f>(1/(([0]!E*10^9)*HORIZONTAL_BEAM_CALCS!Ix))*(B528+C528+D528)</f>
        <v>-7.7435428624921231E-6</v>
      </c>
      <c r="G528" s="4">
        <v>1.054</v>
      </c>
      <c r="H528" s="4" cm="1">
        <f t="array" ref="H528">(Distributed_Weight_INT(G528,HORIZONTAL_BEAM_CALCS!P_1,(HORIZONTAL_BEAM_CALCS!L/2)-0.05,0))</f>
        <v>-56.307209063123274</v>
      </c>
      <c r="I528" s="4" cm="1">
        <f t="array" ref="I528">Distributed_Weight_INT(G528,[0]!P_3,HORIZONTAL_BEAM_CALCS!b,(HORIZONTAL_BEAM_CALCS!L/2-0.05))</f>
        <v>0</v>
      </c>
      <c r="J528" s="4" cm="1">
        <f t="array" ref="J528">Distributed_Weight_INT(G528,HORIZONTAL_BEAM_CALCS!P_2,(HORIZONTAL_BEAM_CALCS!L/2)-0.05,(HORIZONTAL_BEAM_CALCS!L/2)+0.05)</f>
        <v>0</v>
      </c>
      <c r="K528" s="4">
        <f>(1/(([0]!E*10^9)*HORIZONTAL_BEAM_CALCS!Ix))*(H528+I528+J528)</f>
        <v>-2.7205647256888996E-6</v>
      </c>
      <c r="L528" s="13">
        <f t="shared" si="26"/>
        <v>9.6686214417436621E-6</v>
      </c>
      <c r="M528">
        <f t="shared" si="25"/>
        <v>1.2319273026464757E-5</v>
      </c>
      <c r="N528" s="17">
        <f t="shared" si="27"/>
        <v>-3.9017421127416457E-6</v>
      </c>
    </row>
    <row r="529" spans="1:14" x14ac:dyDescent="0.2">
      <c r="A529" s="4">
        <v>1.056</v>
      </c>
      <c r="B529" s="4" cm="1">
        <f t="array" ref="B529">(Distributed_Weight(A529,HORIZONTAL_BEAM_CALCS!P_1,(HORIZONTAL_BEAM_CALCS!L/2)-0.05,0))</f>
        <v>-160.8760001972671</v>
      </c>
      <c r="C529" s="4" cm="1">
        <f t="array" ref="C529">Distributed_Weight(A529,[0]!P_3,HORIZONTAL_BEAM_CALCS!b,(HORIZONTAL_BEAM_CALCS!L/2-0.05))</f>
        <v>0</v>
      </c>
      <c r="D529" s="4" cm="1">
        <f t="array" ref="D529">Distributed_Weight(A529,HORIZONTAL_BEAM_CALCS!P_2,(HORIZONTAL_BEAM_CALCS!L/2)-0.05,(HORIZONTAL_BEAM_CALCS!L/2)+0.05)</f>
        <v>0</v>
      </c>
      <c r="E529" s="17">
        <f>(1/(([0]!E*10^9)*HORIZONTAL_BEAM_CALCS!Ix))*(B529+C529+D529)</f>
        <v>-7.7729580035826462E-6</v>
      </c>
      <c r="G529" s="4">
        <v>1.056</v>
      </c>
      <c r="H529" s="4" cm="1">
        <f t="array" ref="H529">(Distributed_Weight_INT(G529,HORIZONTAL_BEAM_CALCS!P_1,(HORIZONTAL_BEAM_CALCS!L/2)-0.05,0))</f>
        <v>-56.628352069438016</v>
      </c>
      <c r="I529" s="4" cm="1">
        <f t="array" ref="I529">Distributed_Weight_INT(G529,[0]!P_3,HORIZONTAL_BEAM_CALCS!b,(HORIZONTAL_BEAM_CALCS!L/2-0.05))</f>
        <v>0</v>
      </c>
      <c r="J529" s="4" cm="1">
        <f t="array" ref="J529">Distributed_Weight_INT(G529,HORIZONTAL_BEAM_CALCS!P_2,(HORIZONTAL_BEAM_CALCS!L/2)-0.05,(HORIZONTAL_BEAM_CALCS!L/2)+0.05)</f>
        <v>0</v>
      </c>
      <c r="K529" s="4">
        <f>(1/(([0]!E*10^9)*HORIZONTAL_BEAM_CALCS!Ix))*(H529+I529+J529)</f>
        <v>-2.736081217261091E-6</v>
      </c>
      <c r="L529" s="13">
        <f t="shared" si="26"/>
        <v>9.653104950171472E-6</v>
      </c>
      <c r="M529">
        <f t="shared" si="25"/>
        <v>1.2338610269348244E-5</v>
      </c>
      <c r="N529" s="17">
        <f t="shared" si="27"/>
        <v>-3.8824048698581588E-6</v>
      </c>
    </row>
    <row r="530" spans="1:14" x14ac:dyDescent="0.2">
      <c r="A530" s="4">
        <v>1.0580000000000001</v>
      </c>
      <c r="B530" s="4" cm="1">
        <f t="array" ref="B530">(Distributed_Weight(A530,HORIZONTAL_BEAM_CALCS!P_1,(HORIZONTAL_BEAM_CALCS!L/2)-0.05,0))</f>
        <v>-161.4859560491399</v>
      </c>
      <c r="C530" s="4" cm="1">
        <f t="array" ref="C530">Distributed_Weight(A530,[0]!P_3,HORIZONTAL_BEAM_CALCS!b,(HORIZONTAL_BEAM_CALCS!L/2-0.05))</f>
        <v>0</v>
      </c>
      <c r="D530" s="4" cm="1">
        <f t="array" ref="D530">Distributed_Weight(A530,HORIZONTAL_BEAM_CALCS!P_2,(HORIZONTAL_BEAM_CALCS!L/2)-0.05,(HORIZONTAL_BEAM_CALCS!L/2)+0.05)</f>
        <v>0</v>
      </c>
      <c r="E530" s="17">
        <f>(1/(([0]!E*10^9)*HORIZONTAL_BEAM_CALCS!Ix))*(B530+C530+D530)</f>
        <v>-7.8024289079738117E-6</v>
      </c>
      <c r="G530" s="4">
        <v>1.0580000000000001</v>
      </c>
      <c r="H530" s="4" cm="1">
        <f t="array" ref="H530">(Distributed_Weight_INT(G530,HORIZONTAL_BEAM_CALCS!P_1,(HORIZONTAL_BEAM_CALCS!L/2)-0.05,0))</f>
        <v>-56.950713833330013</v>
      </c>
      <c r="I530" s="4" cm="1">
        <f t="array" ref="I530">Distributed_Weight_INT(G530,[0]!P_3,HORIZONTAL_BEAM_CALCS!b,(HORIZONTAL_BEAM_CALCS!L/2-0.05))</f>
        <v>0</v>
      </c>
      <c r="J530" s="4" cm="1">
        <f t="array" ref="J530">Distributed_Weight_INT(G530,HORIZONTAL_BEAM_CALCS!P_2,(HORIZONTAL_BEAM_CALCS!L/2)-0.05,(HORIZONTAL_BEAM_CALCS!L/2)+0.05)</f>
        <v>0</v>
      </c>
      <c r="K530" s="4">
        <f>(1/(([0]!E*10^9)*HORIZONTAL_BEAM_CALCS!Ix))*(H530+I530+J530)</f>
        <v>-2.7516565948787646E-6</v>
      </c>
      <c r="L530" s="13">
        <f t="shared" si="26"/>
        <v>9.6375295725537975E-6</v>
      </c>
      <c r="M530">
        <f t="shared" si="25"/>
        <v>1.2357916479248586E-5</v>
      </c>
      <c r="N530" s="17">
        <f t="shared" si="27"/>
        <v>-3.8630986599578162E-6</v>
      </c>
    </row>
    <row r="531" spans="1:14" x14ac:dyDescent="0.2">
      <c r="A531" s="4">
        <v>1.06</v>
      </c>
      <c r="B531" s="4" cm="1">
        <f t="array" ref="B531">(Distributed_Weight(A531,HORIZONTAL_BEAM_CALCS!P_1,(HORIZONTAL_BEAM_CALCS!L/2)-0.05,0))</f>
        <v>-162.09706602750634</v>
      </c>
      <c r="C531" s="4" cm="1">
        <f t="array" ref="C531">Distributed_Weight(A531,[0]!P_3,HORIZONTAL_BEAM_CALCS!b,(HORIZONTAL_BEAM_CALCS!L/2-0.05))</f>
        <v>0</v>
      </c>
      <c r="D531" s="4" cm="1">
        <f t="array" ref="D531">Distributed_Weight(A531,HORIZONTAL_BEAM_CALCS!P_2,(HORIZONTAL_BEAM_CALCS!L/2)-0.05,(HORIZONTAL_BEAM_CALCS!L/2)+0.05)</f>
        <v>0</v>
      </c>
      <c r="E531" s="17">
        <f>(1/(([0]!E*10^9)*HORIZONTAL_BEAM_CALCS!Ix))*(B531+C531+D531)</f>
        <v>-7.8319555756656231E-6</v>
      </c>
      <c r="G531" s="4">
        <v>1.06</v>
      </c>
      <c r="H531" s="4" cm="1">
        <f t="array" ref="H531">(Distributed_Weight_INT(G531,HORIZONTAL_BEAM_CALCS!P_1,(HORIZONTAL_BEAM_CALCS!L/2)-0.05,0))</f>
        <v>-57.274296663052233</v>
      </c>
      <c r="I531" s="4" cm="1">
        <f t="array" ref="I531">Distributed_Weight_INT(G531,[0]!P_3,HORIZONTAL_BEAM_CALCS!b,(HORIZONTAL_BEAM_CALCS!L/2-0.05))</f>
        <v>0</v>
      </c>
      <c r="J531" s="4" cm="1">
        <f t="array" ref="J531">Distributed_Weight_INT(G531,HORIZONTAL_BEAM_CALCS!P_2,(HORIZONTAL_BEAM_CALCS!L/2)-0.05,(HORIZONTAL_BEAM_CALCS!L/2)+0.05)</f>
        <v>0</v>
      </c>
      <c r="K531" s="4">
        <f>(1/(([0]!E*10^9)*HORIZONTAL_BEAM_CALCS!Ix))*(H531+I531+J531)</f>
        <v>-2.7672909700685201E-6</v>
      </c>
      <c r="L531" s="13">
        <f t="shared" si="26"/>
        <v>9.6218951973640416E-6</v>
      </c>
      <c r="M531">
        <f t="shared" si="25"/>
        <v>1.2377191538393694E-5</v>
      </c>
      <c r="N531" s="17">
        <f t="shared" si="27"/>
        <v>-3.8438236008127091E-6</v>
      </c>
    </row>
    <row r="532" spans="1:14" x14ac:dyDescent="0.2">
      <c r="A532" s="4">
        <v>1.0620000000000001</v>
      </c>
      <c r="B532" s="4" cm="1">
        <f t="array" ref="B532">(Distributed_Weight(A532,HORIZONTAL_BEAM_CALCS!P_1,(HORIZONTAL_BEAM_CALCS!L/2)-0.05,0))</f>
        <v>-162.70933013236638</v>
      </c>
      <c r="C532" s="4" cm="1">
        <f t="array" ref="C532">Distributed_Weight(A532,[0]!P_3,HORIZONTAL_BEAM_CALCS!b,(HORIZONTAL_BEAM_CALCS!L/2-0.05))</f>
        <v>0</v>
      </c>
      <c r="D532" s="4" cm="1">
        <f t="array" ref="D532">Distributed_Weight(A532,HORIZONTAL_BEAM_CALCS!P_2,(HORIZONTAL_BEAM_CALCS!L/2)-0.05,(HORIZONTAL_BEAM_CALCS!L/2)+0.05)</f>
        <v>0</v>
      </c>
      <c r="E532" s="17">
        <f>(1/(([0]!E*10^9)*HORIZONTAL_BEAM_CALCS!Ix))*(B532+C532+D532)</f>
        <v>-7.8615380066580803E-6</v>
      </c>
      <c r="G532" s="4">
        <v>1.0620000000000001</v>
      </c>
      <c r="H532" s="4" cm="1">
        <f t="array" ref="H532">(Distributed_Weight_INT(G532,HORIZONTAL_BEAM_CALCS!P_1,(HORIZONTAL_BEAM_CALCS!L/2)-0.05,0))</f>
        <v>-57.599102866857699</v>
      </c>
      <c r="I532" s="4" cm="1">
        <f t="array" ref="I532">Distributed_Weight_INT(G532,[0]!P_3,HORIZONTAL_BEAM_CALCS!b,(HORIZONTAL_BEAM_CALCS!L/2-0.05))</f>
        <v>0</v>
      </c>
      <c r="J532" s="4" cm="1">
        <f t="array" ref="J532">Distributed_Weight_INT(G532,HORIZONTAL_BEAM_CALCS!P_2,(HORIZONTAL_BEAM_CALCS!L/2)-0.05,(HORIZONTAL_BEAM_CALCS!L/2)+0.05)</f>
        <v>0</v>
      </c>
      <c r="K532" s="4">
        <f>(1/(([0]!E*10^9)*HORIZONTAL_BEAM_CALCS!Ix))*(H532+I532+J532)</f>
        <v>-2.7829844543569604E-6</v>
      </c>
      <c r="L532" s="13">
        <f t="shared" si="26"/>
        <v>9.6062017130756021E-6</v>
      </c>
      <c r="M532">
        <f t="shared" si="25"/>
        <v>1.2396435328788421E-5</v>
      </c>
      <c r="N532" s="17">
        <f t="shared" si="27"/>
        <v>-3.8245798104179811E-6</v>
      </c>
    </row>
    <row r="533" spans="1:14" x14ac:dyDescent="0.2">
      <c r="A533" s="4">
        <v>1.0640000000000001</v>
      </c>
      <c r="B533" s="4" cm="1">
        <f t="array" ref="B533">(Distributed_Weight(A533,HORIZONTAL_BEAM_CALCS!P_1,(HORIZONTAL_BEAM_CALCS!L/2)-0.05,0))</f>
        <v>-163.32274836372002</v>
      </c>
      <c r="C533" s="4" cm="1">
        <f t="array" ref="C533">Distributed_Weight(A533,[0]!P_3,HORIZONTAL_BEAM_CALCS!b,(HORIZONTAL_BEAM_CALCS!L/2-0.05))</f>
        <v>0</v>
      </c>
      <c r="D533" s="4" cm="1">
        <f t="array" ref="D533">Distributed_Weight(A533,HORIZONTAL_BEAM_CALCS!P_2,(HORIZONTAL_BEAM_CALCS!L/2)-0.05,(HORIZONTAL_BEAM_CALCS!L/2)+0.05)</f>
        <v>0</v>
      </c>
      <c r="E533" s="17">
        <f>(1/(([0]!E*10^9)*HORIZONTAL_BEAM_CALCS!Ix))*(B533+C533+D533)</f>
        <v>-7.8911762009511833E-6</v>
      </c>
      <c r="G533" s="4">
        <v>1.0640000000000001</v>
      </c>
      <c r="H533" s="4" cm="1">
        <f t="array" ref="H533">(Distributed_Weight_INT(G533,HORIZONTAL_BEAM_CALCS!P_1,(HORIZONTAL_BEAM_CALCS!L/2)-0.05,0))</f>
        <v>-57.925134752999369</v>
      </c>
      <c r="I533" s="4" cm="1">
        <f t="array" ref="I533">Distributed_Weight_INT(G533,[0]!P_3,HORIZONTAL_BEAM_CALCS!b,(HORIZONTAL_BEAM_CALCS!L/2-0.05))</f>
        <v>0</v>
      </c>
      <c r="J533" s="4" cm="1">
        <f t="array" ref="J533">Distributed_Weight_INT(G533,HORIZONTAL_BEAM_CALCS!P_2,(HORIZONTAL_BEAM_CALCS!L/2)-0.05,(HORIZONTAL_BEAM_CALCS!L/2)+0.05)</f>
        <v>0</v>
      </c>
      <c r="K533" s="4">
        <f>(1/(([0]!E*10^9)*HORIZONTAL_BEAM_CALCS!Ix))*(H533+I533+J533)</f>
        <v>-2.7987371592706865E-6</v>
      </c>
      <c r="L533" s="13">
        <f t="shared" si="26"/>
        <v>9.5904490081618752E-6</v>
      </c>
      <c r="M533">
        <f t="shared" si="25"/>
        <v>1.2415647732214572E-5</v>
      </c>
      <c r="N533" s="17">
        <f t="shared" si="27"/>
        <v>-3.8053674069918304E-6</v>
      </c>
    </row>
    <row r="534" spans="1:14" x14ac:dyDescent="0.2">
      <c r="A534" s="4">
        <v>1.0660000000000001</v>
      </c>
      <c r="B534" s="4" cm="1">
        <f t="array" ref="B534">(Distributed_Weight(A534,HORIZONTAL_BEAM_CALCS!P_1,(HORIZONTAL_BEAM_CALCS!L/2)-0.05,0))</f>
        <v>-163.93732072156726</v>
      </c>
      <c r="C534" s="4" cm="1">
        <f t="array" ref="C534">Distributed_Weight(A534,[0]!P_3,HORIZONTAL_BEAM_CALCS!b,(HORIZONTAL_BEAM_CALCS!L/2-0.05))</f>
        <v>0</v>
      </c>
      <c r="D534" s="4" cm="1">
        <f t="array" ref="D534">Distributed_Weight(A534,HORIZONTAL_BEAM_CALCS!P_2,(HORIZONTAL_BEAM_CALCS!L/2)-0.05,(HORIZONTAL_BEAM_CALCS!L/2)+0.05)</f>
        <v>0</v>
      </c>
      <c r="E534" s="17">
        <f>(1/(([0]!E*10^9)*HORIZONTAL_BEAM_CALCS!Ix))*(B534+C534+D534)</f>
        <v>-7.9208701585449304E-6</v>
      </c>
      <c r="G534" s="4">
        <v>1.0660000000000001</v>
      </c>
      <c r="H534" s="4" cm="1">
        <f t="array" ref="H534">(Distributed_Weight_INT(G534,HORIZONTAL_BEAM_CALCS!P_1,(HORIZONTAL_BEAM_CALCS!L/2)-0.05,0))</f>
        <v>-58.25239462973024</v>
      </c>
      <c r="I534" s="4" cm="1">
        <f t="array" ref="I534">Distributed_Weight_INT(G534,[0]!P_3,HORIZONTAL_BEAM_CALCS!b,(HORIZONTAL_BEAM_CALCS!L/2-0.05))</f>
        <v>0</v>
      </c>
      <c r="J534" s="4" cm="1">
        <f t="array" ref="J534">Distributed_Weight_INT(G534,HORIZONTAL_BEAM_CALCS!P_2,(HORIZONTAL_BEAM_CALCS!L/2)-0.05,(HORIZONTAL_BEAM_CALCS!L/2)+0.05)</f>
        <v>0</v>
      </c>
      <c r="K534" s="4">
        <f>(1/(([0]!E*10^9)*HORIZONTAL_BEAM_CALCS!Ix))*(H534+I534+J534)</f>
        <v>-2.8145491963362988E-6</v>
      </c>
      <c r="L534" s="13">
        <f t="shared" si="26"/>
        <v>9.5746369710962638E-6</v>
      </c>
      <c r="M534">
        <f t="shared" si="25"/>
        <v>1.2434828630230897E-5</v>
      </c>
      <c r="N534" s="17">
        <f t="shared" si="27"/>
        <v>-3.7861865089755059E-6</v>
      </c>
    </row>
    <row r="535" spans="1:14" x14ac:dyDescent="0.2">
      <c r="A535" s="4">
        <v>1.0680000000000001</v>
      </c>
      <c r="B535" s="4" cm="1">
        <f t="array" ref="B535">(Distributed_Weight(A535,HORIZONTAL_BEAM_CALCS!P_1,(HORIZONTAL_BEAM_CALCS!L/2)-0.05,0))</f>
        <v>-164.55304720590814</v>
      </c>
      <c r="C535" s="4" cm="1">
        <f t="array" ref="C535">Distributed_Weight(A535,[0]!P_3,HORIZONTAL_BEAM_CALCS!b,(HORIZONTAL_BEAM_CALCS!L/2-0.05))</f>
        <v>0</v>
      </c>
      <c r="D535" s="4" cm="1">
        <f t="array" ref="D535">Distributed_Weight(A535,HORIZONTAL_BEAM_CALCS!P_2,(HORIZONTAL_BEAM_CALCS!L/2)-0.05,(HORIZONTAL_BEAM_CALCS!L/2)+0.05)</f>
        <v>0</v>
      </c>
      <c r="E535" s="17">
        <f>(1/(([0]!E*10^9)*HORIZONTAL_BEAM_CALCS!Ix))*(B535+C535+D535)</f>
        <v>-7.950619879439325E-6</v>
      </c>
      <c r="G535" s="4">
        <v>1.0680000000000001</v>
      </c>
      <c r="H535" s="4" cm="1">
        <f t="array" ref="H535">(Distributed_Weight_INT(G535,HORIZONTAL_BEAM_CALCS!P_1,(HORIZONTAL_BEAM_CALCS!L/2)-0.05,0))</f>
        <v>-58.580884805303299</v>
      </c>
      <c r="I535" s="4" cm="1">
        <f t="array" ref="I535">Distributed_Weight_INT(G535,[0]!P_3,HORIZONTAL_BEAM_CALCS!b,(HORIZONTAL_BEAM_CALCS!L/2-0.05))</f>
        <v>0</v>
      </c>
      <c r="J535" s="4" cm="1">
        <f t="array" ref="J535">Distributed_Weight_INT(G535,HORIZONTAL_BEAM_CALCS!P_2,(HORIZONTAL_BEAM_CALCS!L/2)-0.05,(HORIZONTAL_BEAM_CALCS!L/2)+0.05)</f>
        <v>0</v>
      </c>
      <c r="K535" s="4">
        <f>(1/(([0]!E*10^9)*HORIZONTAL_BEAM_CALCS!Ix))*(H535+I535+J535)</f>
        <v>-2.8304206770803999E-6</v>
      </c>
      <c r="L535" s="13">
        <f t="shared" si="26"/>
        <v>9.5587654903521622E-6</v>
      </c>
      <c r="M535">
        <f t="shared" si="25"/>
        <v>1.2453977904173089E-5</v>
      </c>
      <c r="N535" s="17">
        <f t="shared" si="27"/>
        <v>-3.767037235033314E-6</v>
      </c>
    </row>
    <row r="536" spans="1:14" x14ac:dyDescent="0.2">
      <c r="A536" s="4">
        <v>1.07</v>
      </c>
      <c r="B536" s="4" cm="1">
        <f t="array" ref="B536">(Distributed_Weight(A536,HORIZONTAL_BEAM_CALCS!P_1,(HORIZONTAL_BEAM_CALCS!L/2)-0.05,0))</f>
        <v>-165.16992781674259</v>
      </c>
      <c r="C536" s="4" cm="1">
        <f t="array" ref="C536">Distributed_Weight(A536,[0]!P_3,HORIZONTAL_BEAM_CALCS!b,(HORIZONTAL_BEAM_CALCS!L/2-0.05))</f>
        <v>0</v>
      </c>
      <c r="D536" s="4" cm="1">
        <f t="array" ref="D536">Distributed_Weight(A536,HORIZONTAL_BEAM_CALCS!P_2,(HORIZONTAL_BEAM_CALCS!L/2)-0.05,(HORIZONTAL_BEAM_CALCS!L/2)+0.05)</f>
        <v>0</v>
      </c>
      <c r="E536" s="17">
        <f>(1/(([0]!E*10^9)*HORIZONTAL_BEAM_CALCS!Ix))*(B536+C536+D536)</f>
        <v>-7.9804253636343638E-6</v>
      </c>
      <c r="G536" s="4">
        <v>1.07</v>
      </c>
      <c r="H536" s="4" cm="1">
        <f t="array" ref="H536">(Distributed_Weight_INT(G536,HORIZONTAL_BEAM_CALCS!P_1,(HORIZONTAL_BEAM_CALCS!L/2)-0.05,0))</f>
        <v>-58.910607587971533</v>
      </c>
      <c r="I536" s="4" cm="1">
        <f t="array" ref="I536">Distributed_Weight_INT(G536,[0]!P_3,HORIZONTAL_BEAM_CALCS!b,(HORIZONTAL_BEAM_CALCS!L/2-0.05))</f>
        <v>0</v>
      </c>
      <c r="J536" s="4" cm="1">
        <f t="array" ref="J536">Distributed_Weight_INT(G536,HORIZONTAL_BEAM_CALCS!P_2,(HORIZONTAL_BEAM_CALCS!L/2)-0.05,(HORIZONTAL_BEAM_CALCS!L/2)+0.05)</f>
        <v>0</v>
      </c>
      <c r="K536" s="4">
        <f>(1/(([0]!E*10^9)*HORIZONTAL_BEAM_CALCS!Ix))*(H536+I536+J536)</f>
        <v>-2.8463517130295899E-6</v>
      </c>
      <c r="L536" s="13">
        <f t="shared" si="26"/>
        <v>9.5428344544029719E-6</v>
      </c>
      <c r="M536">
        <f t="shared" si="25"/>
        <v>1.2473095435153794E-5</v>
      </c>
      <c r="N536" s="17">
        <f t="shared" si="27"/>
        <v>-3.7479197040526088E-6</v>
      </c>
    </row>
    <row r="537" spans="1:14" x14ac:dyDescent="0.2">
      <c r="A537" s="4">
        <v>1.0720000000000001</v>
      </c>
      <c r="B537" s="4" cm="1">
        <f t="array" ref="B537">(Distributed_Weight(A537,HORIZONTAL_BEAM_CALCS!P_1,(HORIZONTAL_BEAM_CALCS!L/2)-0.05,0))</f>
        <v>-165.7879625540707</v>
      </c>
      <c r="C537" s="4" cm="1">
        <f t="array" ref="C537">Distributed_Weight(A537,[0]!P_3,HORIZONTAL_BEAM_CALCS!b,(HORIZONTAL_BEAM_CALCS!L/2-0.05))</f>
        <v>0</v>
      </c>
      <c r="D537" s="4" cm="1">
        <f t="array" ref="D537">Distributed_Weight(A537,HORIZONTAL_BEAM_CALCS!P_2,(HORIZONTAL_BEAM_CALCS!L/2)-0.05,(HORIZONTAL_BEAM_CALCS!L/2)+0.05)</f>
        <v>0</v>
      </c>
      <c r="E537" s="17">
        <f>(1/(([0]!E*10^9)*HORIZONTAL_BEAM_CALCS!Ix))*(B537+C537+D537)</f>
        <v>-8.0102866111300501E-6</v>
      </c>
      <c r="G537" s="4">
        <v>1.0720000000000001</v>
      </c>
      <c r="H537" s="4" cm="1">
        <f t="array" ref="H537">(Distributed_Weight_INT(G537,HORIZONTAL_BEAM_CALCS!P_1,(HORIZONTAL_BEAM_CALCS!L/2)-0.05,0))</f>
        <v>-59.241565285987939</v>
      </c>
      <c r="I537" s="4" cm="1">
        <f t="array" ref="I537">Distributed_Weight_INT(G537,[0]!P_3,HORIZONTAL_BEAM_CALCS!b,(HORIZONTAL_BEAM_CALCS!L/2-0.05))</f>
        <v>0</v>
      </c>
      <c r="J537" s="4" cm="1">
        <f t="array" ref="J537">Distributed_Weight_INT(G537,HORIZONTAL_BEAM_CALCS!P_2,(HORIZONTAL_BEAM_CALCS!L/2)-0.05,(HORIZONTAL_BEAM_CALCS!L/2)+0.05)</f>
        <v>0</v>
      </c>
      <c r="K537" s="4">
        <f>(1/(([0]!E*10^9)*HORIZONTAL_BEAM_CALCS!Ix))*(H537+I537+J537)</f>
        <v>-2.8623424157104712E-6</v>
      </c>
      <c r="L537" s="13">
        <f t="shared" si="26"/>
        <v>9.5268437517220905E-6</v>
      </c>
      <c r="M537">
        <f t="shared" si="25"/>
        <v>1.24921811040626E-5</v>
      </c>
      <c r="N537" s="17">
        <f t="shared" si="27"/>
        <v>-3.7288340351438022E-6</v>
      </c>
    </row>
    <row r="538" spans="1:14" x14ac:dyDescent="0.2">
      <c r="A538" s="4">
        <v>1.0740000000000001</v>
      </c>
      <c r="B538" s="4" cm="1">
        <f t="array" ref="B538">(Distributed_Weight(A538,HORIZONTAL_BEAM_CALCS!P_1,(HORIZONTAL_BEAM_CALCS!L/2)-0.05,0))</f>
        <v>-166.40715141789241</v>
      </c>
      <c r="C538" s="4" cm="1">
        <f t="array" ref="C538">Distributed_Weight(A538,[0]!P_3,HORIZONTAL_BEAM_CALCS!b,(HORIZONTAL_BEAM_CALCS!L/2-0.05))</f>
        <v>0</v>
      </c>
      <c r="D538" s="4" cm="1">
        <f t="array" ref="D538">Distributed_Weight(A538,HORIZONTAL_BEAM_CALCS!P_2,(HORIZONTAL_BEAM_CALCS!L/2)-0.05,(HORIZONTAL_BEAM_CALCS!L/2)+0.05)</f>
        <v>0</v>
      </c>
      <c r="E538" s="17">
        <f>(1/(([0]!E*10^9)*HORIZONTAL_BEAM_CALCS!Ix))*(B538+C538+D538)</f>
        <v>-8.0402036219263805E-6</v>
      </c>
      <c r="G538" s="4">
        <v>1.0740000000000001</v>
      </c>
      <c r="H538" s="4" cm="1">
        <f t="array" ref="H538">(Distributed_Weight_INT(G538,HORIZONTAL_BEAM_CALCS!P_1,(HORIZONTAL_BEAM_CALCS!L/2)-0.05,0))</f>
        <v>-59.573760207605481</v>
      </c>
      <c r="I538" s="4" cm="1">
        <f t="array" ref="I538">Distributed_Weight_INT(G538,[0]!P_3,HORIZONTAL_BEAM_CALCS!b,(HORIZONTAL_BEAM_CALCS!L/2-0.05))</f>
        <v>0</v>
      </c>
      <c r="J538" s="4" cm="1">
        <f t="array" ref="J538">Distributed_Weight_INT(G538,HORIZONTAL_BEAM_CALCS!P_2,(HORIZONTAL_BEAM_CALCS!L/2)-0.05,(HORIZONTAL_BEAM_CALCS!L/2)+0.05)</f>
        <v>0</v>
      </c>
      <c r="K538" s="4">
        <f>(1/(([0]!E*10^9)*HORIZONTAL_BEAM_CALCS!Ix))*(H538+I538+J538)</f>
        <v>-2.8783928966496441E-6</v>
      </c>
      <c r="L538" s="13">
        <f t="shared" si="26"/>
        <v>9.5107932707829176E-6</v>
      </c>
      <c r="M538">
        <f t="shared" si="25"/>
        <v>1.2511234791566044E-5</v>
      </c>
      <c r="N538" s="17">
        <f t="shared" si="27"/>
        <v>-3.7097803476403582E-6</v>
      </c>
    </row>
    <row r="539" spans="1:14" x14ac:dyDescent="0.2">
      <c r="A539" s="4">
        <v>1.0760000000000001</v>
      </c>
      <c r="B539" s="4" cm="1">
        <f t="array" ref="B539">(Distributed_Weight(A539,HORIZONTAL_BEAM_CALCS!P_1,(HORIZONTAL_BEAM_CALCS!L/2)-0.05,0))</f>
        <v>-167.0274944082077</v>
      </c>
      <c r="C539" s="4" cm="1">
        <f t="array" ref="C539">Distributed_Weight(A539,[0]!P_3,HORIZONTAL_BEAM_CALCS!b,(HORIZONTAL_BEAM_CALCS!L/2-0.05))</f>
        <v>0</v>
      </c>
      <c r="D539" s="4" cm="1">
        <f t="array" ref="D539">Distributed_Weight(A539,HORIZONTAL_BEAM_CALCS!P_2,(HORIZONTAL_BEAM_CALCS!L/2)-0.05,(HORIZONTAL_BEAM_CALCS!L/2)+0.05)</f>
        <v>0</v>
      </c>
      <c r="E539" s="17">
        <f>(1/(([0]!E*10^9)*HORIZONTAL_BEAM_CALCS!Ix))*(B539+C539+D539)</f>
        <v>-8.070176396023355E-6</v>
      </c>
      <c r="G539" s="4">
        <v>1.0760000000000001</v>
      </c>
      <c r="H539" s="4" cm="1">
        <f t="array" ref="H539">(Distributed_Weight_INT(G539,HORIZONTAL_BEAM_CALCS!P_1,(HORIZONTAL_BEAM_CALCS!L/2)-0.05,0))</f>
        <v>-59.90719466107717</v>
      </c>
      <c r="I539" s="4" cm="1">
        <f t="array" ref="I539">Distributed_Weight_INT(G539,[0]!P_3,HORIZONTAL_BEAM_CALCS!b,(HORIZONTAL_BEAM_CALCS!L/2-0.05))</f>
        <v>0</v>
      </c>
      <c r="J539" s="4" cm="1">
        <f t="array" ref="J539">Distributed_Weight_INT(G539,HORIZONTAL_BEAM_CALCS!P_2,(HORIZONTAL_BEAM_CALCS!L/2)-0.05,(HORIZONTAL_BEAM_CALCS!L/2)+0.05)</f>
        <v>0</v>
      </c>
      <c r="K539" s="4">
        <f>(1/(([0]!E*10^9)*HORIZONTAL_BEAM_CALCS!Ix))*(H539+I539+J539)</f>
        <v>-2.8945032673737106E-6</v>
      </c>
      <c r="L539" s="13">
        <f t="shared" si="26"/>
        <v>9.4946829000588511E-6</v>
      </c>
      <c r="M539">
        <f t="shared" si="25"/>
        <v>1.2530256378107611E-5</v>
      </c>
      <c r="N539" s="17">
        <f t="shared" si="27"/>
        <v>-3.6907587610987921E-6</v>
      </c>
    </row>
    <row r="540" spans="1:14" x14ac:dyDescent="0.2">
      <c r="A540" s="4">
        <v>1.0780000000000001</v>
      </c>
      <c r="B540" s="4" cm="1">
        <f t="array" ref="B540">(Distributed_Weight(A540,HORIZONTAL_BEAM_CALCS!P_1,(HORIZONTAL_BEAM_CALCS!L/2)-0.05,0))</f>
        <v>-167.64899152501661</v>
      </c>
      <c r="C540" s="4" cm="1">
        <f t="array" ref="C540">Distributed_Weight(A540,[0]!P_3,HORIZONTAL_BEAM_CALCS!b,(HORIZONTAL_BEAM_CALCS!L/2-0.05))</f>
        <v>0</v>
      </c>
      <c r="D540" s="4" cm="1">
        <f t="array" ref="D540">Distributed_Weight(A540,HORIZONTAL_BEAM_CALCS!P_2,(HORIZONTAL_BEAM_CALCS!L/2)-0.05,(HORIZONTAL_BEAM_CALCS!L/2)+0.05)</f>
        <v>0</v>
      </c>
      <c r="E540" s="17">
        <f>(1/(([0]!E*10^9)*HORIZONTAL_BEAM_CALCS!Ix))*(B540+C540+D540)</f>
        <v>-8.100204933420977E-6</v>
      </c>
      <c r="G540" s="4">
        <v>1.0780000000000001</v>
      </c>
      <c r="H540" s="4" cm="1">
        <f t="array" ref="H540">(Distributed_Weight_INT(G540,HORIZONTAL_BEAM_CALCS!P_1,(HORIZONTAL_BEAM_CALCS!L/2)-0.05,0))</f>
        <v>-60.241870954655973</v>
      </c>
      <c r="I540" s="4" cm="1">
        <f t="array" ref="I540">Distributed_Weight_INT(G540,[0]!P_3,HORIZONTAL_BEAM_CALCS!b,(HORIZONTAL_BEAM_CALCS!L/2-0.05))</f>
        <v>0</v>
      </c>
      <c r="J540" s="4" cm="1">
        <f t="array" ref="J540">Distributed_Weight_INT(G540,HORIZONTAL_BEAM_CALCS!P_2,(HORIZONTAL_BEAM_CALCS!L/2)-0.05,(HORIZONTAL_BEAM_CALCS!L/2)+0.05)</f>
        <v>0</v>
      </c>
      <c r="K540" s="4">
        <f>(1/(([0]!E*10^9)*HORIZONTAL_BEAM_CALCS!Ix))*(H540+I540+J540)</f>
        <v>-2.9106736394092712E-6</v>
      </c>
      <c r="L540" s="13">
        <f t="shared" si="26"/>
        <v>9.4785125280232905E-6</v>
      </c>
      <c r="M540">
        <f t="shared" ref="M540:M603" si="28">M539+L539*(G540-G539)</f>
        <v>1.2549245743907728E-5</v>
      </c>
      <c r="N540" s="17">
        <f t="shared" si="27"/>
        <v>-3.671769395298675E-6</v>
      </c>
    </row>
    <row r="541" spans="1:14" x14ac:dyDescent="0.2">
      <c r="A541" s="4">
        <v>1.08</v>
      </c>
      <c r="B541" s="4" cm="1">
        <f t="array" ref="B541">(Distributed_Weight(A541,HORIZONTAL_BEAM_CALCS!P_1,(HORIZONTAL_BEAM_CALCS!L/2)-0.05,0))</f>
        <v>-168.27164276831914</v>
      </c>
      <c r="C541" s="4" cm="1">
        <f t="array" ref="C541">Distributed_Weight(A541,[0]!P_3,HORIZONTAL_BEAM_CALCS!b,(HORIZONTAL_BEAM_CALCS!L/2-0.05))</f>
        <v>0</v>
      </c>
      <c r="D541" s="4" cm="1">
        <f t="array" ref="D541">Distributed_Weight(A541,HORIZONTAL_BEAM_CALCS!P_2,(HORIZONTAL_BEAM_CALCS!L/2)-0.05,(HORIZONTAL_BEAM_CALCS!L/2)+0.05)</f>
        <v>0</v>
      </c>
      <c r="E541" s="17">
        <f>(1/(([0]!E*10^9)*HORIZONTAL_BEAM_CALCS!Ix))*(B541+C541+D541)</f>
        <v>-8.1302892341192432E-6</v>
      </c>
      <c r="G541" s="4">
        <v>1.08</v>
      </c>
      <c r="H541" s="4" cm="1">
        <f t="array" ref="H541">(Distributed_Weight_INT(G541,HORIZONTAL_BEAM_CALCS!P_1,(HORIZONTAL_BEAM_CALCS!L/2)-0.05,0))</f>
        <v>-60.57779139659489</v>
      </c>
      <c r="I541" s="4" cm="1">
        <f t="array" ref="I541">Distributed_Weight_INT(G541,[0]!P_3,HORIZONTAL_BEAM_CALCS!b,(HORIZONTAL_BEAM_CALCS!L/2-0.05))</f>
        <v>0</v>
      </c>
      <c r="J541" s="4" cm="1">
        <f t="array" ref="J541">Distributed_Weight_INT(G541,HORIZONTAL_BEAM_CALCS!P_2,(HORIZONTAL_BEAM_CALCS!L/2)-0.05,(HORIZONTAL_BEAM_CALCS!L/2)+0.05)</f>
        <v>0</v>
      </c>
      <c r="K541" s="4">
        <f>(1/(([0]!E*10^9)*HORIZONTAL_BEAM_CALCS!Ix))*(H541+I541+J541)</f>
        <v>-2.9269041242829277E-6</v>
      </c>
      <c r="L541" s="13">
        <f t="shared" si="26"/>
        <v>9.4622820431496337E-6</v>
      </c>
      <c r="M541">
        <f t="shared" si="28"/>
        <v>1.2568202768963774E-5</v>
      </c>
      <c r="N541" s="17">
        <f t="shared" si="27"/>
        <v>-3.652812370242629E-6</v>
      </c>
    </row>
    <row r="542" spans="1:14" x14ac:dyDescent="0.2">
      <c r="A542" s="4">
        <v>1.0820000000000001</v>
      </c>
      <c r="B542" s="4" cm="1">
        <f t="array" ref="B542">(Distributed_Weight(A542,HORIZONTAL_BEAM_CALCS!P_1,(HORIZONTAL_BEAM_CALCS!L/2)-0.05,0))</f>
        <v>-168.89544813811528</v>
      </c>
      <c r="C542" s="4" cm="1">
        <f t="array" ref="C542">Distributed_Weight(A542,[0]!P_3,HORIZONTAL_BEAM_CALCS!b,(HORIZONTAL_BEAM_CALCS!L/2-0.05))</f>
        <v>0</v>
      </c>
      <c r="D542" s="4" cm="1">
        <f t="array" ref="D542">Distributed_Weight(A542,HORIZONTAL_BEAM_CALCS!P_2,(HORIZONTAL_BEAM_CALCS!L/2)-0.05,(HORIZONTAL_BEAM_CALCS!L/2)+0.05)</f>
        <v>0</v>
      </c>
      <c r="E542" s="17">
        <f>(1/(([0]!E*10^9)*HORIZONTAL_BEAM_CALCS!Ix))*(B542+C542+D542)</f>
        <v>-8.1604292981181569E-6</v>
      </c>
      <c r="G542" s="4">
        <v>1.0820000000000001</v>
      </c>
      <c r="H542" s="4" cm="1">
        <f t="array" ref="H542">(Distributed_Weight_INT(G542,HORIZONTAL_BEAM_CALCS!P_1,(HORIZONTAL_BEAM_CALCS!L/2)-0.05,0))</f>
        <v>-60.914958295146917</v>
      </c>
      <c r="I542" s="4" cm="1">
        <f t="array" ref="I542">Distributed_Weight_INT(G542,[0]!P_3,HORIZONTAL_BEAM_CALCS!b,(HORIZONTAL_BEAM_CALCS!L/2-0.05))</f>
        <v>0</v>
      </c>
      <c r="J542" s="4" cm="1">
        <f t="array" ref="J542">Distributed_Weight_INT(G542,HORIZONTAL_BEAM_CALCS!P_2,(HORIZONTAL_BEAM_CALCS!L/2)-0.05,(HORIZONTAL_BEAM_CALCS!L/2)+0.05)</f>
        <v>0</v>
      </c>
      <c r="K542" s="4">
        <f>(1/(([0]!E*10^9)*HORIZONTAL_BEAM_CALCS!Ix))*(H542+I542+J542)</f>
        <v>-2.9431948335212821E-6</v>
      </c>
      <c r="L542" s="13">
        <f t="shared" si="26"/>
        <v>9.44599133391128E-6</v>
      </c>
      <c r="M542">
        <f t="shared" si="28"/>
        <v>1.2587127333050072E-5</v>
      </c>
      <c r="N542" s="17">
        <f t="shared" si="27"/>
        <v>-3.6338878061563302E-6</v>
      </c>
    </row>
    <row r="543" spans="1:14" x14ac:dyDescent="0.2">
      <c r="A543" s="4">
        <v>1.0840000000000001</v>
      </c>
      <c r="B543" s="4" cm="1">
        <f t="array" ref="B543">(Distributed_Weight(A543,HORIZONTAL_BEAM_CALCS!P_1,(HORIZONTAL_BEAM_CALCS!L/2)-0.05,0))</f>
        <v>-169.52040763440502</v>
      </c>
      <c r="C543" s="4" cm="1">
        <f t="array" ref="C543">Distributed_Weight(A543,[0]!P_3,HORIZONTAL_BEAM_CALCS!b,(HORIZONTAL_BEAM_CALCS!L/2-0.05))</f>
        <v>0</v>
      </c>
      <c r="D543" s="4" cm="1">
        <f t="array" ref="D543">Distributed_Weight(A543,HORIZONTAL_BEAM_CALCS!P_2,(HORIZONTAL_BEAM_CALCS!L/2)-0.05,(HORIZONTAL_BEAM_CALCS!L/2)+0.05)</f>
        <v>0</v>
      </c>
      <c r="E543" s="17">
        <f>(1/(([0]!E*10^9)*HORIZONTAL_BEAM_CALCS!Ix))*(B543+C543+D543)</f>
        <v>-8.1906251254177147E-6</v>
      </c>
      <c r="G543" s="4">
        <v>1.0840000000000001</v>
      </c>
      <c r="H543" s="4" cm="1">
        <f t="array" ref="H543">(Distributed_Weight_INT(G543,HORIZONTAL_BEAM_CALCS!P_1,(HORIZONTAL_BEAM_CALCS!L/2)-0.05,0))</f>
        <v>-61.253373958565021</v>
      </c>
      <c r="I543" s="4" cm="1">
        <f t="array" ref="I543">Distributed_Weight_INT(G543,[0]!P_3,HORIZONTAL_BEAM_CALCS!b,(HORIZONTAL_BEAM_CALCS!L/2-0.05))</f>
        <v>0</v>
      </c>
      <c r="J543" s="4" cm="1">
        <f t="array" ref="J543">Distributed_Weight_INT(G543,HORIZONTAL_BEAM_CALCS!P_2,(HORIZONTAL_BEAM_CALCS!L/2)-0.05,(HORIZONTAL_BEAM_CALCS!L/2)+0.05)</f>
        <v>0</v>
      </c>
      <c r="K543" s="4">
        <f>(1/(([0]!E*10^9)*HORIZONTAL_BEAM_CALCS!Ix))*(H543+I543+J543)</f>
        <v>-2.9595458786509346E-6</v>
      </c>
      <c r="L543" s="13">
        <f t="shared" si="26"/>
        <v>9.4296402887816275E-6</v>
      </c>
      <c r="M543">
        <f t="shared" si="28"/>
        <v>1.2606019315717895E-5</v>
      </c>
      <c r="N543" s="17">
        <f t="shared" si="27"/>
        <v>-3.6149958234885075E-6</v>
      </c>
    </row>
    <row r="544" spans="1:14" x14ac:dyDescent="0.2">
      <c r="A544" s="4">
        <v>1.0860000000000001</v>
      </c>
      <c r="B544" s="4" cm="1">
        <f t="array" ref="B544">(Distributed_Weight(A544,HORIZONTAL_BEAM_CALCS!P_1,(HORIZONTAL_BEAM_CALCS!L/2)-0.05,0))</f>
        <v>-170.14652125718837</v>
      </c>
      <c r="C544" s="4" cm="1">
        <f t="array" ref="C544">Distributed_Weight(A544,[0]!P_3,HORIZONTAL_BEAM_CALCS!b,(HORIZONTAL_BEAM_CALCS!L/2-0.05))</f>
        <v>0</v>
      </c>
      <c r="D544" s="4" cm="1">
        <f t="array" ref="D544">Distributed_Weight(A544,HORIZONTAL_BEAM_CALCS!P_2,(HORIZONTAL_BEAM_CALCS!L/2)-0.05,(HORIZONTAL_BEAM_CALCS!L/2)+0.05)</f>
        <v>0</v>
      </c>
      <c r="E544" s="17">
        <f>(1/(([0]!E*10^9)*HORIZONTAL_BEAM_CALCS!Ix))*(B544+C544+D544)</f>
        <v>-8.2208767160179183E-6</v>
      </c>
      <c r="G544" s="4">
        <v>1.0860000000000001</v>
      </c>
      <c r="H544" s="4" cm="1">
        <f t="array" ref="H544">(Distributed_Weight_INT(G544,HORIZONTAL_BEAM_CALCS!P_1,(HORIZONTAL_BEAM_CALCS!L/2)-0.05,0))</f>
        <v>-61.593040695102204</v>
      </c>
      <c r="I544" s="4" cm="1">
        <f t="array" ref="I544">Distributed_Weight_INT(G544,[0]!P_3,HORIZONTAL_BEAM_CALCS!b,(HORIZONTAL_BEAM_CALCS!L/2-0.05))</f>
        <v>0</v>
      </c>
      <c r="J544" s="4" cm="1">
        <f t="array" ref="J544">Distributed_Weight_INT(G544,HORIZONTAL_BEAM_CALCS!P_2,(HORIZONTAL_BEAM_CALCS!L/2)-0.05,(HORIZONTAL_BEAM_CALCS!L/2)+0.05)</f>
        <v>0</v>
      </c>
      <c r="K544" s="4">
        <f>(1/(([0]!E*10^9)*HORIZONTAL_BEAM_CALCS!Ix))*(H544+I544+J544)</f>
        <v>-2.9759573711984869E-6</v>
      </c>
      <c r="L544" s="13">
        <f t="shared" si="26"/>
        <v>9.4132287962340756E-6</v>
      </c>
      <c r="M544">
        <f t="shared" si="28"/>
        <v>1.2624878596295459E-5</v>
      </c>
      <c r="N544" s="17">
        <f t="shared" si="27"/>
        <v>-3.5961365429109441E-6</v>
      </c>
    </row>
    <row r="545" spans="1:14" x14ac:dyDescent="0.2">
      <c r="A545" s="4">
        <v>1.0880000000000001</v>
      </c>
      <c r="B545" s="4" cm="1">
        <f t="array" ref="B545">(Distributed_Weight(A545,HORIZONTAL_BEAM_CALCS!P_1,(HORIZONTAL_BEAM_CALCS!L/2)-0.05,0))</f>
        <v>-170.77378900646534</v>
      </c>
      <c r="C545" s="4" cm="1">
        <f t="array" ref="C545">Distributed_Weight(A545,[0]!P_3,HORIZONTAL_BEAM_CALCS!b,(HORIZONTAL_BEAM_CALCS!L/2-0.05))</f>
        <v>0</v>
      </c>
      <c r="D545" s="4" cm="1">
        <f t="array" ref="D545">Distributed_Weight(A545,HORIZONTAL_BEAM_CALCS!P_2,(HORIZONTAL_BEAM_CALCS!L/2)-0.05,(HORIZONTAL_BEAM_CALCS!L/2)+0.05)</f>
        <v>0</v>
      </c>
      <c r="E545" s="17">
        <f>(1/(([0]!E*10^9)*HORIZONTAL_BEAM_CALCS!Ix))*(B545+C545+D545)</f>
        <v>-8.2511840699187677E-6</v>
      </c>
      <c r="G545" s="4">
        <v>1.0880000000000001</v>
      </c>
      <c r="H545" s="4" cm="1">
        <f t="array" ref="H545">(Distributed_Weight_INT(G545,HORIZONTAL_BEAM_CALCS!P_1,(HORIZONTAL_BEAM_CALCS!L/2)-0.05,0))</f>
        <v>-61.933960813011439</v>
      </c>
      <c r="I545" s="4" cm="1">
        <f t="array" ref="I545">Distributed_Weight_INT(G545,[0]!P_3,HORIZONTAL_BEAM_CALCS!b,(HORIZONTAL_BEAM_CALCS!L/2-0.05))</f>
        <v>0</v>
      </c>
      <c r="J545" s="4" cm="1">
        <f t="array" ref="J545">Distributed_Weight_INT(G545,HORIZONTAL_BEAM_CALCS!P_2,(HORIZONTAL_BEAM_CALCS!L/2)-0.05,(HORIZONTAL_BEAM_CALCS!L/2)+0.05)</f>
        <v>0</v>
      </c>
      <c r="K545" s="4">
        <f>(1/(([0]!E*10^9)*HORIZONTAL_BEAM_CALCS!Ix))*(H545+I545+J545)</f>
        <v>-2.9924294226905399E-6</v>
      </c>
      <c r="L545" s="13">
        <f t="shared" si="26"/>
        <v>9.3967567447420222E-6</v>
      </c>
      <c r="M545">
        <f t="shared" si="28"/>
        <v>1.2643705053887927E-5</v>
      </c>
      <c r="N545" s="17">
        <f t="shared" si="27"/>
        <v>-3.5773100853184756E-6</v>
      </c>
    </row>
    <row r="546" spans="1:14" x14ac:dyDescent="0.2">
      <c r="A546" s="4">
        <v>1.0900000000000001</v>
      </c>
      <c r="B546" s="4" cm="1">
        <f t="array" ref="B546">(Distributed_Weight(A546,HORIZONTAL_BEAM_CALCS!P_1,(HORIZONTAL_BEAM_CALCS!L/2)-0.05,0))</f>
        <v>-171.40221088223592</v>
      </c>
      <c r="C546" s="4" cm="1">
        <f t="array" ref="C546">Distributed_Weight(A546,[0]!P_3,HORIZONTAL_BEAM_CALCS!b,(HORIZONTAL_BEAM_CALCS!L/2-0.05))</f>
        <v>0</v>
      </c>
      <c r="D546" s="4" cm="1">
        <f t="array" ref="D546">Distributed_Weight(A546,HORIZONTAL_BEAM_CALCS!P_2,(HORIZONTAL_BEAM_CALCS!L/2)-0.05,(HORIZONTAL_BEAM_CALCS!L/2)+0.05)</f>
        <v>0</v>
      </c>
      <c r="E546" s="17">
        <f>(1/(([0]!E*10^9)*HORIZONTAL_BEAM_CALCS!Ix))*(B546+C546+D546)</f>
        <v>-8.281547187120263E-6</v>
      </c>
      <c r="G546" s="4">
        <v>1.0900000000000001</v>
      </c>
      <c r="H546" s="4" cm="1">
        <f t="array" ref="H546">(Distributed_Weight_INT(G546,HORIZONTAL_BEAM_CALCS!P_1,(HORIZONTAL_BEAM_CALCS!L/2)-0.05,0))</f>
        <v>-62.276136620545721</v>
      </c>
      <c r="I546" s="4" cm="1">
        <f t="array" ref="I546">Distributed_Weight_INT(G546,[0]!P_3,HORIZONTAL_BEAM_CALCS!b,(HORIZONTAL_BEAM_CALCS!L/2-0.05))</f>
        <v>0</v>
      </c>
      <c r="J546" s="4" cm="1">
        <f t="array" ref="J546">Distributed_Weight_INT(G546,HORIZONTAL_BEAM_CALCS!P_2,(HORIZONTAL_BEAM_CALCS!L/2)-0.05,(HORIZONTAL_BEAM_CALCS!L/2)+0.05)</f>
        <v>0</v>
      </c>
      <c r="K546" s="4">
        <f>(1/(([0]!E*10^9)*HORIZONTAL_BEAM_CALCS!Ix))*(H546+I546+J546)</f>
        <v>-3.0089621446536954E-6</v>
      </c>
      <c r="L546" s="13">
        <f t="shared" si="26"/>
        <v>9.3802240227788668E-6</v>
      </c>
      <c r="M546">
        <f t="shared" si="28"/>
        <v>1.2662498567377411E-5</v>
      </c>
      <c r="N546" s="17">
        <f t="shared" si="27"/>
        <v>-3.558516571828992E-6</v>
      </c>
    </row>
    <row r="547" spans="1:14" x14ac:dyDescent="0.2">
      <c r="A547" s="4">
        <v>1.0920000000000001</v>
      </c>
      <c r="B547" s="4" cm="1">
        <f t="array" ref="B547">(Distributed_Weight(A547,HORIZONTAL_BEAM_CALCS!P_1,(HORIZONTAL_BEAM_CALCS!L/2)-0.05,0))</f>
        <v>-172.03178688450012</v>
      </c>
      <c r="C547" s="4" cm="1">
        <f t="array" ref="C547">Distributed_Weight(A547,[0]!P_3,HORIZONTAL_BEAM_CALCS!b,(HORIZONTAL_BEAM_CALCS!L/2-0.05))</f>
        <v>0</v>
      </c>
      <c r="D547" s="4" cm="1">
        <f t="array" ref="D547">Distributed_Weight(A547,HORIZONTAL_BEAM_CALCS!P_2,(HORIZONTAL_BEAM_CALCS!L/2)-0.05,(HORIZONTAL_BEAM_CALCS!L/2)+0.05)</f>
        <v>0</v>
      </c>
      <c r="E547" s="17">
        <f>(1/(([0]!E*10^9)*HORIZONTAL_BEAM_CALCS!Ix))*(B547+C547+D547)</f>
        <v>-8.3119660676224041E-6</v>
      </c>
      <c r="G547" s="4">
        <v>1.0920000000000001</v>
      </c>
      <c r="H547" s="4" cm="1">
        <f t="array" ref="H547">(Distributed_Weight_INT(G547,HORIZONTAL_BEAM_CALCS!P_1,(HORIZONTAL_BEAM_CALCS!L/2)-0.05,0))</f>
        <v>-62.619570425958045</v>
      </c>
      <c r="I547" s="4" cm="1">
        <f t="array" ref="I547">Distributed_Weight_INT(G547,[0]!P_3,HORIZONTAL_BEAM_CALCS!b,(HORIZONTAL_BEAM_CALCS!L/2-0.05))</f>
        <v>0</v>
      </c>
      <c r="J547" s="4" cm="1">
        <f t="array" ref="J547">Distributed_Weight_INT(G547,HORIZONTAL_BEAM_CALCS!P_2,(HORIZONTAL_BEAM_CALCS!L/2)-0.05,(HORIZONTAL_BEAM_CALCS!L/2)+0.05)</f>
        <v>0</v>
      </c>
      <c r="K547" s="4">
        <f>(1/(([0]!E*10^9)*HORIZONTAL_BEAM_CALCS!Ix))*(H547+I547+J547)</f>
        <v>-3.0255556486145549E-6</v>
      </c>
      <c r="L547" s="13">
        <f t="shared" si="26"/>
        <v>9.3636305188180072E-6</v>
      </c>
      <c r="M547">
        <f t="shared" si="28"/>
        <v>1.2681259015422969E-5</v>
      </c>
      <c r="N547" s="17">
        <f t="shared" si="27"/>
        <v>-3.5397561237834341E-6</v>
      </c>
    </row>
    <row r="548" spans="1:14" x14ac:dyDescent="0.2">
      <c r="A548" s="4">
        <v>1.0940000000000001</v>
      </c>
      <c r="B548" s="4" cm="1">
        <f t="array" ref="B548">(Distributed_Weight(A548,HORIZONTAL_BEAM_CALCS!P_1,(HORIZONTAL_BEAM_CALCS!L/2)-0.05,0))</f>
        <v>-172.66251701325791</v>
      </c>
      <c r="C548" s="4" cm="1">
        <f t="array" ref="C548">Distributed_Weight(A548,[0]!P_3,HORIZONTAL_BEAM_CALCS!b,(HORIZONTAL_BEAM_CALCS!L/2-0.05))</f>
        <v>0</v>
      </c>
      <c r="D548" s="4" cm="1">
        <f t="array" ref="D548">Distributed_Weight(A548,HORIZONTAL_BEAM_CALCS!P_2,(HORIZONTAL_BEAM_CALCS!L/2)-0.05,(HORIZONTAL_BEAM_CALCS!L/2)+0.05)</f>
        <v>0</v>
      </c>
      <c r="E548" s="17">
        <f>(1/(([0]!E*10^9)*HORIZONTAL_BEAM_CALCS!Ix))*(B548+C548+D548)</f>
        <v>-8.3424407114251893E-6</v>
      </c>
      <c r="G548" s="4">
        <v>1.0940000000000001</v>
      </c>
      <c r="H548" s="4" cm="1">
        <f t="array" ref="H548">(Distributed_Weight_INT(G548,HORIZONTAL_BEAM_CALCS!P_1,(HORIZONTAL_BEAM_CALCS!L/2)-0.05,0))</f>
        <v>-62.964264537501386</v>
      </c>
      <c r="I548" s="4" cm="1">
        <f t="array" ref="I548">Distributed_Weight_INT(G548,[0]!P_3,HORIZONTAL_BEAM_CALCS!b,(HORIZONTAL_BEAM_CALCS!L/2-0.05))</f>
        <v>0</v>
      </c>
      <c r="J548" s="4" cm="1">
        <f t="array" ref="J548">Distributed_Weight_INT(G548,HORIZONTAL_BEAM_CALCS!P_2,(HORIZONTAL_BEAM_CALCS!L/2)-0.05,(HORIZONTAL_BEAM_CALCS!L/2)+0.05)</f>
        <v>0</v>
      </c>
      <c r="K548" s="4">
        <f>(1/(([0]!E*10^9)*HORIZONTAL_BEAM_CALCS!Ix))*(H548+I548+J548)</f>
        <v>-3.0422100460997192E-6</v>
      </c>
      <c r="L548" s="13">
        <f t="shared" si="26"/>
        <v>9.346976121332843E-6</v>
      </c>
      <c r="M548">
        <f t="shared" si="28"/>
        <v>1.2699986276460604E-5</v>
      </c>
      <c r="N548" s="17">
        <f t="shared" si="27"/>
        <v>-3.5210288627457987E-6</v>
      </c>
    </row>
    <row r="549" spans="1:14" x14ac:dyDescent="0.2">
      <c r="A549" s="4">
        <v>1.0960000000000001</v>
      </c>
      <c r="B549" s="4" cm="1">
        <f t="array" ref="B549">(Distributed_Weight(A549,HORIZONTAL_BEAM_CALCS!P_1,(HORIZONTAL_BEAM_CALCS!L/2)-0.05,0))</f>
        <v>-173.29440126850932</v>
      </c>
      <c r="C549" s="4" cm="1">
        <f t="array" ref="C549">Distributed_Weight(A549,[0]!P_3,HORIZONTAL_BEAM_CALCS!b,(HORIZONTAL_BEAM_CALCS!L/2-0.05))</f>
        <v>0</v>
      </c>
      <c r="D549" s="4" cm="1">
        <f t="array" ref="D549">Distributed_Weight(A549,HORIZONTAL_BEAM_CALCS!P_2,(HORIZONTAL_BEAM_CALCS!L/2)-0.05,(HORIZONTAL_BEAM_CALCS!L/2)+0.05)</f>
        <v>0</v>
      </c>
      <c r="E549" s="17">
        <f>(1/(([0]!E*10^9)*HORIZONTAL_BEAM_CALCS!Ix))*(B549+C549+D549)</f>
        <v>-8.3729711185286203E-6</v>
      </c>
      <c r="G549" s="4">
        <v>1.0960000000000001</v>
      </c>
      <c r="H549" s="4" cm="1">
        <f t="array" ref="H549">(Distributed_Weight_INT(G549,HORIZONTAL_BEAM_CALCS!P_1,(HORIZONTAL_BEAM_CALCS!L/2)-0.05,0))</f>
        <v>-63.310221263428737</v>
      </c>
      <c r="I549" s="4" cm="1">
        <f t="array" ref="I549">Distributed_Weight_INT(G549,[0]!P_3,HORIZONTAL_BEAM_CALCS!b,(HORIZONTAL_BEAM_CALCS!L/2-0.05))</f>
        <v>0</v>
      </c>
      <c r="J549" s="4" cm="1">
        <f t="array" ref="J549">Distributed_Weight_INT(G549,HORIZONTAL_BEAM_CALCS!P_2,(HORIZONTAL_BEAM_CALCS!L/2)-0.05,(HORIZONTAL_BEAM_CALCS!L/2)+0.05)</f>
        <v>0</v>
      </c>
      <c r="K549" s="4">
        <f>(1/(([0]!E*10^9)*HORIZONTAL_BEAM_CALCS!Ix))*(H549+I549+J549)</f>
        <v>-3.0589254486357893E-6</v>
      </c>
      <c r="L549" s="13">
        <f t="shared" si="26"/>
        <v>9.330260718796772E-6</v>
      </c>
      <c r="M549">
        <f t="shared" si="28"/>
        <v>1.2718680228703269E-5</v>
      </c>
      <c r="N549" s="17">
        <f t="shared" si="27"/>
        <v>-3.5023349105031335E-6</v>
      </c>
    </row>
    <row r="550" spans="1:14" x14ac:dyDescent="0.2">
      <c r="A550" s="4">
        <v>1.0980000000000001</v>
      </c>
      <c r="B550" s="4" cm="1">
        <f t="array" ref="B550">(Distributed_Weight(A550,HORIZONTAL_BEAM_CALCS!P_1,(HORIZONTAL_BEAM_CALCS!L/2)-0.05,0))</f>
        <v>-173.92743965025431</v>
      </c>
      <c r="C550" s="4" cm="1">
        <f t="array" ref="C550">Distributed_Weight(A550,[0]!P_3,HORIZONTAL_BEAM_CALCS!b,(HORIZONTAL_BEAM_CALCS!L/2-0.05))</f>
        <v>0</v>
      </c>
      <c r="D550" s="4" cm="1">
        <f t="array" ref="D550">Distributed_Weight(A550,HORIZONTAL_BEAM_CALCS!P_2,(HORIZONTAL_BEAM_CALCS!L/2)-0.05,(HORIZONTAL_BEAM_CALCS!L/2)+0.05)</f>
        <v>0</v>
      </c>
      <c r="E550" s="17">
        <f>(1/(([0]!E*10^9)*HORIZONTAL_BEAM_CALCS!Ix))*(B550+C550+D550)</f>
        <v>-8.4035572889326972E-6</v>
      </c>
      <c r="G550" s="4">
        <v>1.0980000000000001</v>
      </c>
      <c r="H550" s="4" cm="1">
        <f t="array" ref="H550">(Distributed_Weight_INT(G550,HORIZONTAL_BEAM_CALCS!P_1,(HORIZONTAL_BEAM_CALCS!L/2)-0.05,0))</f>
        <v>-63.657442911993087</v>
      </c>
      <c r="I550" s="4" cm="1">
        <f t="array" ref="I550">Distributed_Weight_INT(G550,[0]!P_3,HORIZONTAL_BEAM_CALCS!b,(HORIZONTAL_BEAM_CALCS!L/2-0.05))</f>
        <v>0</v>
      </c>
      <c r="J550" s="4" cm="1">
        <f t="array" ref="J550">Distributed_Weight_INT(G550,HORIZONTAL_BEAM_CALCS!P_2,(HORIZONTAL_BEAM_CALCS!L/2)-0.05,(HORIZONTAL_BEAM_CALCS!L/2)+0.05)</f>
        <v>0</v>
      </c>
      <c r="K550" s="4">
        <f>(1/(([0]!E*10^9)*HORIZONTAL_BEAM_CALCS!Ix))*(H550+I550+J550)</f>
        <v>-3.0757019677493672E-6</v>
      </c>
      <c r="L550" s="13">
        <f t="shared" si="26"/>
        <v>9.3134841996831954E-6</v>
      </c>
      <c r="M550">
        <f t="shared" si="28"/>
        <v>1.2737340750140862E-5</v>
      </c>
      <c r="N550" s="17">
        <f t="shared" si="27"/>
        <v>-3.4836743890655404E-6</v>
      </c>
    </row>
    <row r="551" spans="1:14" x14ac:dyDescent="0.2">
      <c r="A551" s="4">
        <v>1.1000000000000001</v>
      </c>
      <c r="B551" s="4" cm="1">
        <f t="array" ref="B551">(Distributed_Weight(A551,HORIZONTAL_BEAM_CALCS!P_1,(HORIZONTAL_BEAM_CALCS!L/2)-0.05,0))</f>
        <v>-174.56163215849296</v>
      </c>
      <c r="C551" s="4" cm="1">
        <f t="array" ref="C551">Distributed_Weight(A551,[0]!P_3,HORIZONTAL_BEAM_CALCS!b,(HORIZONTAL_BEAM_CALCS!L/2-0.05))</f>
        <v>0</v>
      </c>
      <c r="D551" s="4" cm="1">
        <f t="array" ref="D551">Distributed_Weight(A551,HORIZONTAL_BEAM_CALCS!P_2,(HORIZONTAL_BEAM_CALCS!L/2)-0.05,(HORIZONTAL_BEAM_CALCS!L/2)+0.05)</f>
        <v>0</v>
      </c>
      <c r="E551" s="17">
        <f>(1/(([0]!E*10^9)*HORIZONTAL_BEAM_CALCS!Ix))*(B551+C551+D551)</f>
        <v>-8.4341992226374198E-6</v>
      </c>
      <c r="G551" s="4">
        <v>1.1000000000000001</v>
      </c>
      <c r="H551" s="4" cm="1">
        <f t="array" ref="H551">(Distributed_Weight_INT(G551,HORIZONTAL_BEAM_CALCS!P_1,(HORIZONTAL_BEAM_CALCS!L/2)-0.05,0))</f>
        <v>-64.005931791447424</v>
      </c>
      <c r="I551" s="4" cm="1">
        <f t="array" ref="I551">Distributed_Weight_INT(G551,[0]!P_3,HORIZONTAL_BEAM_CALCS!b,(HORIZONTAL_BEAM_CALCS!L/2-0.05))</f>
        <v>0</v>
      </c>
      <c r="J551" s="4" cm="1">
        <f t="array" ref="J551">Distributed_Weight_INT(G551,HORIZONTAL_BEAM_CALCS!P_2,(HORIZONTAL_BEAM_CALCS!L/2)-0.05,(HORIZONTAL_BEAM_CALCS!L/2)+0.05)</f>
        <v>0</v>
      </c>
      <c r="K551" s="4">
        <f>(1/(([0]!E*10^9)*HORIZONTAL_BEAM_CALCS!Ix))*(H551+I551+J551)</f>
        <v>-3.0925397149670544E-6</v>
      </c>
      <c r="L551" s="13">
        <f t="shared" si="26"/>
        <v>9.2966464524655077E-6</v>
      </c>
      <c r="M551">
        <f t="shared" si="28"/>
        <v>1.2755967718540229E-5</v>
      </c>
      <c r="N551" s="17">
        <f t="shared" si="27"/>
        <v>-3.465047420666174E-6</v>
      </c>
    </row>
    <row r="552" spans="1:14" x14ac:dyDescent="0.2">
      <c r="A552" s="4">
        <v>1.1020000000000001</v>
      </c>
      <c r="B552" s="4" cm="1">
        <f t="array" ref="B552">(Distributed_Weight(A552,HORIZONTAL_BEAM_CALCS!P_1,(HORIZONTAL_BEAM_CALCS!L/2)-0.05,0))</f>
        <v>-175.19697879322518</v>
      </c>
      <c r="C552" s="4" cm="1">
        <f t="array" ref="C552">Distributed_Weight(A552,[0]!P_3,HORIZONTAL_BEAM_CALCS!b,(HORIZONTAL_BEAM_CALCS!L/2-0.05))</f>
        <v>0</v>
      </c>
      <c r="D552" s="4" cm="1">
        <f t="array" ref="D552">Distributed_Weight(A552,HORIZONTAL_BEAM_CALCS!P_2,(HORIZONTAL_BEAM_CALCS!L/2)-0.05,(HORIZONTAL_BEAM_CALCS!L/2)+0.05)</f>
        <v>0</v>
      </c>
      <c r="E552" s="17">
        <f>(1/(([0]!E*10^9)*HORIZONTAL_BEAM_CALCS!Ix))*(B552+C552+D552)</f>
        <v>-8.4648969196427883E-6</v>
      </c>
      <c r="G552" s="4">
        <v>1.1020000000000001</v>
      </c>
      <c r="H552" s="4" cm="1">
        <f t="array" ref="H552">(Distributed_Weight_INT(G552,HORIZONTAL_BEAM_CALCS!P_1,(HORIZONTAL_BEAM_CALCS!L/2)-0.05,0))</f>
        <v>-64.355690210044727</v>
      </c>
      <c r="I552" s="4" cm="1">
        <f t="array" ref="I552">Distributed_Weight_INT(G552,[0]!P_3,HORIZONTAL_BEAM_CALCS!b,(HORIZONTAL_BEAM_CALCS!L/2-0.05))</f>
        <v>0</v>
      </c>
      <c r="J552" s="4" cm="1">
        <f t="array" ref="J552">Distributed_Weight_INT(G552,HORIZONTAL_BEAM_CALCS!P_2,(HORIZONTAL_BEAM_CALCS!L/2)-0.05,(HORIZONTAL_BEAM_CALCS!L/2)+0.05)</f>
        <v>0</v>
      </c>
      <c r="K552" s="4">
        <f>(1/(([0]!E*10^9)*HORIZONTAL_BEAM_CALCS!Ix))*(H552+I552+J552)</f>
        <v>-3.1094388018154512E-6</v>
      </c>
      <c r="L552" s="13">
        <f t="shared" si="26"/>
        <v>9.2797473656171101E-6</v>
      </c>
      <c r="M552">
        <f t="shared" si="28"/>
        <v>1.277456101144516E-5</v>
      </c>
      <c r="N552" s="17">
        <f t="shared" si="27"/>
        <v>-3.446454127761243E-6</v>
      </c>
    </row>
    <row r="553" spans="1:14" x14ac:dyDescent="0.2">
      <c r="A553" s="4">
        <v>1.1040000000000001</v>
      </c>
      <c r="B553" s="4" cm="1">
        <f t="array" ref="B553">(Distributed_Weight(A553,HORIZONTAL_BEAM_CALCS!P_1,(HORIZONTAL_BEAM_CALCS!L/2)-0.05,0))</f>
        <v>-175.833479554451</v>
      </c>
      <c r="C553" s="4" cm="1">
        <f t="array" ref="C553">Distributed_Weight(A553,[0]!P_3,HORIZONTAL_BEAM_CALCS!b,(HORIZONTAL_BEAM_CALCS!L/2-0.05))</f>
        <v>0</v>
      </c>
      <c r="D553" s="4" cm="1">
        <f t="array" ref="D553">Distributed_Weight(A553,HORIZONTAL_BEAM_CALCS!P_2,(HORIZONTAL_BEAM_CALCS!L/2)-0.05,(HORIZONTAL_BEAM_CALCS!L/2)+0.05)</f>
        <v>0</v>
      </c>
      <c r="E553" s="17">
        <f>(1/(([0]!E*10^9)*HORIZONTAL_BEAM_CALCS!Ix))*(B553+C553+D553)</f>
        <v>-8.4956503799487992E-6</v>
      </c>
      <c r="G553" s="4">
        <v>1.1040000000000001</v>
      </c>
      <c r="H553" s="4" cm="1">
        <f t="array" ref="H553">(Distributed_Weight_INT(G553,HORIZONTAL_BEAM_CALCS!P_1,(HORIZONTAL_BEAM_CALCS!L/2)-0.05,0))</f>
        <v>-64.706720476037987</v>
      </c>
      <c r="I553" s="4" cm="1">
        <f t="array" ref="I553">Distributed_Weight_INT(G553,[0]!P_3,HORIZONTAL_BEAM_CALCS!b,(HORIZONTAL_BEAM_CALCS!L/2-0.05))</f>
        <v>0</v>
      </c>
      <c r="J553" s="4" cm="1">
        <f t="array" ref="J553">Distributed_Weight_INT(G553,HORIZONTAL_BEAM_CALCS!P_2,(HORIZONTAL_BEAM_CALCS!L/2)-0.05,(HORIZONTAL_BEAM_CALCS!L/2)+0.05)</f>
        <v>0</v>
      </c>
      <c r="K553" s="4">
        <f>(1/(([0]!E*10^9)*HORIZONTAL_BEAM_CALCS!Ix))*(H553+I553+J553)</f>
        <v>-3.1263993398211591E-6</v>
      </c>
      <c r="L553" s="13">
        <f t="shared" si="26"/>
        <v>9.2627868276114039E-6</v>
      </c>
      <c r="M553">
        <f t="shared" si="28"/>
        <v>1.2793120506176394E-5</v>
      </c>
      <c r="N553" s="17">
        <f t="shared" si="27"/>
        <v>-3.4278946330300088E-6</v>
      </c>
    </row>
    <row r="554" spans="1:14" x14ac:dyDescent="0.2">
      <c r="A554" s="4">
        <v>1.1060000000000001</v>
      </c>
      <c r="B554" s="4" cm="1">
        <f t="array" ref="B554">(Distributed_Weight(A554,HORIZONTAL_BEAM_CALCS!P_1,(HORIZONTAL_BEAM_CALCS!L/2)-0.05,0))</f>
        <v>-176.47113444217047</v>
      </c>
      <c r="C554" s="4" cm="1">
        <f t="array" ref="C554">Distributed_Weight(A554,[0]!P_3,HORIZONTAL_BEAM_CALCS!b,(HORIZONTAL_BEAM_CALCS!L/2-0.05))</f>
        <v>0</v>
      </c>
      <c r="D554" s="4" cm="1">
        <f t="array" ref="D554">Distributed_Weight(A554,HORIZONTAL_BEAM_CALCS!P_2,(HORIZONTAL_BEAM_CALCS!L/2)-0.05,(HORIZONTAL_BEAM_CALCS!L/2)+0.05)</f>
        <v>0</v>
      </c>
      <c r="E554" s="17">
        <f>(1/(([0]!E*10^9)*HORIZONTAL_BEAM_CALCS!Ix))*(B554+C554+D554)</f>
        <v>-8.5264596035554593E-6</v>
      </c>
      <c r="G554" s="4">
        <v>1.1060000000000001</v>
      </c>
      <c r="H554" s="4" cm="1">
        <f t="array" ref="H554">(Distributed_Weight_INT(G554,HORIZONTAL_BEAM_CALCS!P_1,(HORIZONTAL_BEAM_CALCS!L/2)-0.05,0))</f>
        <v>-65.059024897680189</v>
      </c>
      <c r="I554" s="4" cm="1">
        <f t="array" ref="I554">Distributed_Weight_INT(G554,[0]!P_3,HORIZONTAL_BEAM_CALCS!b,(HORIZONTAL_BEAM_CALCS!L/2-0.05))</f>
        <v>0</v>
      </c>
      <c r="J554" s="4" cm="1">
        <f t="array" ref="J554">Distributed_Weight_INT(G554,HORIZONTAL_BEAM_CALCS!P_2,(HORIZONTAL_BEAM_CALCS!L/2)-0.05,(HORIZONTAL_BEAM_CALCS!L/2)+0.05)</f>
        <v>0</v>
      </c>
      <c r="K554" s="4">
        <f>(1/(([0]!E*10^9)*HORIZONTAL_BEAM_CALCS!Ix))*(H554+I554+J554)</f>
        <v>-3.1434214405107796E-6</v>
      </c>
      <c r="L554" s="13">
        <f t="shared" si="26"/>
        <v>9.2457647269217817E-6</v>
      </c>
      <c r="M554">
        <f t="shared" si="28"/>
        <v>1.2811646079831617E-5</v>
      </c>
      <c r="N554" s="17">
        <f t="shared" si="27"/>
        <v>-3.4093690593747854E-6</v>
      </c>
    </row>
    <row r="555" spans="1:14" x14ac:dyDescent="0.2">
      <c r="A555" s="4">
        <v>1.1080000000000001</v>
      </c>
      <c r="B555" s="4" cm="1">
        <f t="array" ref="B555">(Distributed_Weight(A555,HORIZONTAL_BEAM_CALCS!P_1,(HORIZONTAL_BEAM_CALCS!L/2)-0.05,0))</f>
        <v>-177.10994345638355</v>
      </c>
      <c r="C555" s="4" cm="1">
        <f t="array" ref="C555">Distributed_Weight(A555,[0]!P_3,HORIZONTAL_BEAM_CALCS!b,(HORIZONTAL_BEAM_CALCS!L/2-0.05))</f>
        <v>0</v>
      </c>
      <c r="D555" s="4" cm="1">
        <f t="array" ref="D555">Distributed_Weight(A555,HORIZONTAL_BEAM_CALCS!P_2,(HORIZONTAL_BEAM_CALCS!L/2)-0.05,(HORIZONTAL_BEAM_CALCS!L/2)+0.05)</f>
        <v>0</v>
      </c>
      <c r="E555" s="17">
        <f>(1/(([0]!E*10^9)*HORIZONTAL_BEAM_CALCS!Ix))*(B555+C555+D555)</f>
        <v>-8.5573245904627653E-6</v>
      </c>
      <c r="G555" s="4">
        <v>1.1080000000000001</v>
      </c>
      <c r="H555" s="4" cm="1">
        <f t="array" ref="H555">(Distributed_Weight_INT(G555,HORIZONTAL_BEAM_CALCS!P_1,(HORIZONTAL_BEAM_CALCS!L/2)-0.05,0))</f>
        <v>-65.412605783224322</v>
      </c>
      <c r="I555" s="4" cm="1">
        <f t="array" ref="I555">Distributed_Weight_INT(G555,[0]!P_3,HORIZONTAL_BEAM_CALCS!b,(HORIZONTAL_BEAM_CALCS!L/2-0.05))</f>
        <v>0</v>
      </c>
      <c r="J555" s="4" cm="1">
        <f t="array" ref="J555">Distributed_Weight_INT(G555,HORIZONTAL_BEAM_CALCS!P_2,(HORIZONTAL_BEAM_CALCS!L/2)-0.05,(HORIZONTAL_BEAM_CALCS!L/2)+0.05)</f>
        <v>0</v>
      </c>
      <c r="K555" s="4">
        <f>(1/(([0]!E*10^9)*HORIZONTAL_BEAM_CALCS!Ix))*(H555+I555+J555)</f>
        <v>-3.1605052154109143E-6</v>
      </c>
      <c r="L555" s="13">
        <f t="shared" si="26"/>
        <v>9.2286809520216482E-6</v>
      </c>
      <c r="M555">
        <f t="shared" si="28"/>
        <v>1.283013760928546E-5</v>
      </c>
      <c r="N555" s="17">
        <f t="shared" si="27"/>
        <v>-3.3908775299209426E-6</v>
      </c>
    </row>
    <row r="556" spans="1:14" x14ac:dyDescent="0.2">
      <c r="A556" s="4">
        <v>1.1100000000000001</v>
      </c>
      <c r="B556" s="4" cm="1">
        <f t="array" ref="B556">(Distributed_Weight(A556,HORIZONTAL_BEAM_CALCS!P_1,(HORIZONTAL_BEAM_CALCS!L/2)-0.05,0))</f>
        <v>-177.74990659709022</v>
      </c>
      <c r="C556" s="4" cm="1">
        <f t="array" ref="C556">Distributed_Weight(A556,[0]!P_3,HORIZONTAL_BEAM_CALCS!b,(HORIZONTAL_BEAM_CALCS!L/2-0.05))</f>
        <v>0</v>
      </c>
      <c r="D556" s="4" cm="1">
        <f t="array" ref="D556">Distributed_Weight(A556,HORIZONTAL_BEAM_CALCS!P_2,(HORIZONTAL_BEAM_CALCS!L/2)-0.05,(HORIZONTAL_BEAM_CALCS!L/2)+0.05)</f>
        <v>0</v>
      </c>
      <c r="E556" s="17">
        <f>(1/(([0]!E*10^9)*HORIZONTAL_BEAM_CALCS!Ix))*(B556+C556+D556)</f>
        <v>-8.5882453406707137E-6</v>
      </c>
      <c r="G556" s="4">
        <v>1.1100000000000001</v>
      </c>
      <c r="H556" s="4" cm="1">
        <f t="array" ref="H556">(Distributed_Weight_INT(G556,HORIZONTAL_BEAM_CALCS!P_1,(HORIZONTAL_BEAM_CALCS!L/2)-0.05,0))</f>
        <v>-65.767465440923374</v>
      </c>
      <c r="I556" s="4" cm="1">
        <f t="array" ref="I556">Distributed_Weight_INT(G556,[0]!P_3,HORIZONTAL_BEAM_CALCS!b,(HORIZONTAL_BEAM_CALCS!L/2-0.05))</f>
        <v>0</v>
      </c>
      <c r="J556" s="4" cm="1">
        <f t="array" ref="J556">Distributed_Weight_INT(G556,HORIZONTAL_BEAM_CALCS!P_2,(HORIZONTAL_BEAM_CALCS!L/2)-0.05,(HORIZONTAL_BEAM_CALCS!L/2)+0.05)</f>
        <v>0</v>
      </c>
      <c r="K556" s="4">
        <f>(1/(([0]!E*10^9)*HORIZONTAL_BEAM_CALCS!Ix))*(H556+I556+J556)</f>
        <v>-3.1776507760481642E-6</v>
      </c>
      <c r="L556" s="13">
        <f t="shared" si="26"/>
        <v>9.2115353913843979E-6</v>
      </c>
      <c r="M556">
        <f t="shared" si="28"/>
        <v>1.2848594971189503E-5</v>
      </c>
      <c r="N556" s="17">
        <f t="shared" si="27"/>
        <v>-3.3724201680168996E-6</v>
      </c>
    </row>
    <row r="557" spans="1:14" x14ac:dyDescent="0.2">
      <c r="A557" s="4">
        <v>1.1120000000000001</v>
      </c>
      <c r="B557" s="4" cm="1">
        <f t="array" ref="B557">(Distributed_Weight(A557,HORIZONTAL_BEAM_CALCS!P_1,(HORIZONTAL_BEAM_CALCS!L/2)-0.05,0))</f>
        <v>-178.3910238642905</v>
      </c>
      <c r="C557" s="4" cm="1">
        <f t="array" ref="C557">Distributed_Weight(A557,[0]!P_3,HORIZONTAL_BEAM_CALCS!b,(HORIZONTAL_BEAM_CALCS!L/2-0.05))</f>
        <v>0</v>
      </c>
      <c r="D557" s="4" cm="1">
        <f t="array" ref="D557">Distributed_Weight(A557,HORIZONTAL_BEAM_CALCS!P_2,(HORIZONTAL_BEAM_CALCS!L/2)-0.05,(HORIZONTAL_BEAM_CALCS!L/2)+0.05)</f>
        <v>0</v>
      </c>
      <c r="E557" s="17">
        <f>(1/(([0]!E*10^9)*HORIZONTAL_BEAM_CALCS!Ix))*(B557+C557+D557)</f>
        <v>-8.6192218541793095E-6</v>
      </c>
      <c r="G557" s="4">
        <v>1.1120000000000001</v>
      </c>
      <c r="H557" s="4" cm="1">
        <f t="array" ref="H557">(Distributed_Weight_INT(G557,HORIZONTAL_BEAM_CALCS!P_1,(HORIZONTAL_BEAM_CALCS!L/2)-0.05,0))</f>
        <v>-66.123606179030347</v>
      </c>
      <c r="I557" s="4" cm="1">
        <f t="array" ref="I557">Distributed_Weight_INT(G557,[0]!P_3,HORIZONTAL_BEAM_CALCS!b,(HORIZONTAL_BEAM_CALCS!L/2-0.05))</f>
        <v>0</v>
      </c>
      <c r="J557" s="4" cm="1">
        <f t="array" ref="J557">Distributed_Weight_INT(G557,HORIZONTAL_BEAM_CALCS!P_2,(HORIZONTAL_BEAM_CALCS!L/2)-0.05,(HORIZONTAL_BEAM_CALCS!L/2)+0.05)</f>
        <v>0</v>
      </c>
      <c r="K557" s="4">
        <f>(1/(([0]!E*10^9)*HORIZONTAL_BEAM_CALCS!Ix))*(H557+I557+J557)</f>
        <v>-3.194858233949131E-6</v>
      </c>
      <c r="L557" s="13">
        <f t="shared" si="26"/>
        <v>9.194327933483432E-6</v>
      </c>
      <c r="M557">
        <f t="shared" si="28"/>
        <v>1.2867018041972271E-5</v>
      </c>
      <c r="N557" s="17">
        <f t="shared" si="27"/>
        <v>-3.3539970972341313E-6</v>
      </c>
    </row>
    <row r="558" spans="1:14" x14ac:dyDescent="0.2">
      <c r="A558" s="4">
        <v>1.1140000000000001</v>
      </c>
      <c r="B558" s="4" cm="1">
        <f t="array" ref="B558">(Distributed_Weight(A558,HORIZONTAL_BEAM_CALCS!P_1,(HORIZONTAL_BEAM_CALCS!L/2)-0.05,0))</f>
        <v>-179.03329525798438</v>
      </c>
      <c r="C558" s="4" cm="1">
        <f t="array" ref="C558">Distributed_Weight(A558,[0]!P_3,HORIZONTAL_BEAM_CALCS!b,(HORIZONTAL_BEAM_CALCS!L/2-0.05))</f>
        <v>0</v>
      </c>
      <c r="D558" s="4" cm="1">
        <f t="array" ref="D558">Distributed_Weight(A558,HORIZONTAL_BEAM_CALCS!P_2,(HORIZONTAL_BEAM_CALCS!L/2)-0.05,(HORIZONTAL_BEAM_CALCS!L/2)+0.05)</f>
        <v>0</v>
      </c>
      <c r="E558" s="17">
        <f>(1/(([0]!E*10^9)*HORIZONTAL_BEAM_CALCS!Ix))*(B558+C558+D558)</f>
        <v>-8.6502541309885512E-6</v>
      </c>
      <c r="G558" s="4">
        <v>1.1140000000000001</v>
      </c>
      <c r="H558" s="4" cm="1">
        <f t="array" ref="H558">(Distributed_Weight_INT(G558,HORIZONTAL_BEAM_CALCS!P_1,(HORIZONTAL_BEAM_CALCS!L/2)-0.05,0))</f>
        <v>-66.481030305798214</v>
      </c>
      <c r="I558" s="4" cm="1">
        <f t="array" ref="I558">Distributed_Weight_INT(G558,[0]!P_3,HORIZONTAL_BEAM_CALCS!b,(HORIZONTAL_BEAM_CALCS!L/2-0.05))</f>
        <v>0</v>
      </c>
      <c r="J558" s="4" cm="1">
        <f t="array" ref="J558">Distributed_Weight_INT(G558,HORIZONTAL_BEAM_CALCS!P_2,(HORIZONTAL_BEAM_CALCS!L/2)-0.05,(HORIZONTAL_BEAM_CALCS!L/2)+0.05)</f>
        <v>0</v>
      </c>
      <c r="K558" s="4">
        <f>(1/(([0]!E*10^9)*HORIZONTAL_BEAM_CALCS!Ix))*(H558+I558+J558)</f>
        <v>-3.212127700640416E-6</v>
      </c>
      <c r="L558" s="13">
        <f t="shared" si="26"/>
        <v>9.1770584667921466E-6</v>
      </c>
      <c r="M558">
        <f t="shared" si="28"/>
        <v>1.2885406697839239E-5</v>
      </c>
      <c r="N558" s="17">
        <f t="shared" si="27"/>
        <v>-3.3356084413671637E-6</v>
      </c>
    </row>
    <row r="559" spans="1:14" x14ac:dyDescent="0.2">
      <c r="A559" s="4">
        <v>1.1160000000000001</v>
      </c>
      <c r="B559" s="4" cm="1">
        <f t="array" ref="B559">(Distributed_Weight(A559,HORIZONTAL_BEAM_CALCS!P_1,(HORIZONTAL_BEAM_CALCS!L/2)-0.05,0))</f>
        <v>-179.67672077817187</v>
      </c>
      <c r="C559" s="4" cm="1">
        <f t="array" ref="C559">Distributed_Weight(A559,[0]!P_3,HORIZONTAL_BEAM_CALCS!b,(HORIZONTAL_BEAM_CALCS!L/2-0.05))</f>
        <v>0</v>
      </c>
      <c r="D559" s="4" cm="1">
        <f t="array" ref="D559">Distributed_Weight(A559,HORIZONTAL_BEAM_CALCS!P_2,(HORIZONTAL_BEAM_CALCS!L/2)-0.05,(HORIZONTAL_BEAM_CALCS!L/2)+0.05)</f>
        <v>0</v>
      </c>
      <c r="E559" s="17">
        <f>(1/(([0]!E*10^9)*HORIZONTAL_BEAM_CALCS!Ix))*(B559+C559+D559)</f>
        <v>-8.6813421710984371E-6</v>
      </c>
      <c r="G559" s="4">
        <v>1.1160000000000001</v>
      </c>
      <c r="H559" s="4" cm="1">
        <f t="array" ref="H559">(Distributed_Weight_INT(G559,HORIZONTAL_BEAM_CALCS!P_1,(HORIZONTAL_BEAM_CALCS!L/2)-0.05,0))</f>
        <v>-66.839740129479949</v>
      </c>
      <c r="I559" s="4" cm="1">
        <f t="array" ref="I559">Distributed_Weight_INT(G559,[0]!P_3,HORIZONTAL_BEAM_CALCS!b,(HORIZONTAL_BEAM_CALCS!L/2-0.05))</f>
        <v>0</v>
      </c>
      <c r="J559" s="4" cm="1">
        <f t="array" ref="J559">Distributed_Weight_INT(G559,HORIZONTAL_BEAM_CALCS!P_2,(HORIZONTAL_BEAM_CALCS!L/2)-0.05,(HORIZONTAL_BEAM_CALCS!L/2)+0.05)</f>
        <v>0</v>
      </c>
      <c r="K559" s="4">
        <f>(1/(([0]!E*10^9)*HORIZONTAL_BEAM_CALCS!Ix))*(H559+I559+J559)</f>
        <v>-3.2294592876486193E-6</v>
      </c>
      <c r="L559" s="13">
        <f t="shared" si="26"/>
        <v>9.1597268797839429E-6</v>
      </c>
      <c r="M559">
        <f t="shared" si="28"/>
        <v>1.2903760814772824E-5</v>
      </c>
      <c r="N559" s="17">
        <f t="shared" si="27"/>
        <v>-3.3172543244335787E-6</v>
      </c>
    </row>
    <row r="560" spans="1:14" x14ac:dyDescent="0.2">
      <c r="A560" s="4">
        <v>1.1180000000000001</v>
      </c>
      <c r="B560" s="4" cm="1">
        <f t="array" ref="B560">(Distributed_Weight(A560,HORIZONTAL_BEAM_CALCS!P_1,(HORIZONTAL_BEAM_CALCS!L/2)-0.05,0))</f>
        <v>-180.32130042485301</v>
      </c>
      <c r="C560" s="4" cm="1">
        <f t="array" ref="C560">Distributed_Weight(A560,[0]!P_3,HORIZONTAL_BEAM_CALCS!b,(HORIZONTAL_BEAM_CALCS!L/2-0.05))</f>
        <v>0</v>
      </c>
      <c r="D560" s="4" cm="1">
        <f t="array" ref="D560">Distributed_Weight(A560,HORIZONTAL_BEAM_CALCS!P_2,(HORIZONTAL_BEAM_CALCS!L/2)-0.05,(HORIZONTAL_BEAM_CALCS!L/2)+0.05)</f>
        <v>0</v>
      </c>
      <c r="E560" s="17">
        <f>(1/(([0]!E*10^9)*HORIZONTAL_BEAM_CALCS!Ix))*(B560+C560+D560)</f>
        <v>-8.7124859745089704E-6</v>
      </c>
      <c r="G560" s="4">
        <v>1.1180000000000001</v>
      </c>
      <c r="H560" s="4" cm="1">
        <f t="array" ref="H560">(Distributed_Weight_INT(G560,HORIZONTAL_BEAM_CALCS!P_1,(HORIZONTAL_BEAM_CALCS!L/2)-0.05,0))</f>
        <v>-67.199737958328569</v>
      </c>
      <c r="I560" s="4" cm="1">
        <f t="array" ref="I560">Distributed_Weight_INT(G560,[0]!P_3,HORIZONTAL_BEAM_CALCS!b,(HORIZONTAL_BEAM_CALCS!L/2-0.05))</f>
        <v>0</v>
      </c>
      <c r="J560" s="4" cm="1">
        <f t="array" ref="J560">Distributed_Weight_INT(G560,HORIZONTAL_BEAM_CALCS!P_2,(HORIZONTAL_BEAM_CALCS!L/2)-0.05,(HORIZONTAL_BEAM_CALCS!L/2)+0.05)</f>
        <v>0</v>
      </c>
      <c r="K560" s="4">
        <f>(1/(([0]!E*10^9)*HORIZONTAL_BEAM_CALCS!Ix))*(H560+I560+J560)</f>
        <v>-3.2468531065003438E-6</v>
      </c>
      <c r="L560" s="13">
        <f t="shared" si="26"/>
        <v>9.1423330609322188E-6</v>
      </c>
      <c r="M560">
        <f t="shared" si="28"/>
        <v>1.2922080268532392E-5</v>
      </c>
      <c r="N560" s="17">
        <f t="shared" si="27"/>
        <v>-3.2989348706740107E-6</v>
      </c>
    </row>
    <row r="561" spans="1:14" x14ac:dyDescent="0.2">
      <c r="A561" s="4">
        <v>1.1200000000000001</v>
      </c>
      <c r="B561" s="4" cm="1">
        <f t="array" ref="B561">(Distributed_Weight(A561,HORIZONTAL_BEAM_CALCS!P_1,(HORIZONTAL_BEAM_CALCS!L/2)-0.05,0))</f>
        <v>-180.96703419802773</v>
      </c>
      <c r="C561" s="4" cm="1">
        <f t="array" ref="C561">Distributed_Weight(A561,[0]!P_3,HORIZONTAL_BEAM_CALCS!b,(HORIZONTAL_BEAM_CALCS!L/2-0.05))</f>
        <v>0</v>
      </c>
      <c r="D561" s="4" cm="1">
        <f t="array" ref="D561">Distributed_Weight(A561,HORIZONTAL_BEAM_CALCS!P_2,(HORIZONTAL_BEAM_CALCS!L/2)-0.05,(HORIZONTAL_BEAM_CALCS!L/2)+0.05)</f>
        <v>0</v>
      </c>
      <c r="E561" s="17">
        <f>(1/(([0]!E*10^9)*HORIZONTAL_BEAM_CALCS!Ix))*(B561+C561+D561)</f>
        <v>-8.7436855412201479E-6</v>
      </c>
      <c r="G561" s="4">
        <v>1.1200000000000001</v>
      </c>
      <c r="H561" s="4" cm="1">
        <f t="array" ref="H561">(Distributed_Weight_INT(G561,HORIZONTAL_BEAM_CALCS!P_1,(HORIZONTAL_BEAM_CALCS!L/2)-0.05,0))</f>
        <v>-67.561026100597033</v>
      </c>
      <c r="I561" s="4" cm="1">
        <f t="array" ref="I561">Distributed_Weight_INT(G561,[0]!P_3,HORIZONTAL_BEAM_CALCS!b,(HORIZONTAL_BEAM_CALCS!L/2-0.05))</f>
        <v>0</v>
      </c>
      <c r="J561" s="4" cm="1">
        <f t="array" ref="J561">Distributed_Weight_INT(G561,HORIZONTAL_BEAM_CALCS!P_2,(HORIZONTAL_BEAM_CALCS!L/2)-0.05,(HORIZONTAL_BEAM_CALCS!L/2)+0.05)</f>
        <v>0</v>
      </c>
      <c r="K561" s="4">
        <f>(1/(([0]!E*10^9)*HORIZONTAL_BEAM_CALCS!Ix))*(H561+I561+J561)</f>
        <v>-3.2643092687221892E-6</v>
      </c>
      <c r="L561" s="13">
        <f t="shared" si="26"/>
        <v>9.1248768987103722E-6</v>
      </c>
      <c r="M561">
        <f t="shared" si="28"/>
        <v>1.2940364934654256E-5</v>
      </c>
      <c r="N561" s="17">
        <f t="shared" si="27"/>
        <v>-3.2806502045521469E-6</v>
      </c>
    </row>
    <row r="562" spans="1:14" x14ac:dyDescent="0.2">
      <c r="A562" s="4">
        <v>1.1220000000000001</v>
      </c>
      <c r="B562" s="4" cm="1">
        <f t="array" ref="B562">(Distributed_Weight(A562,HORIZONTAL_BEAM_CALCS!P_1,(HORIZONTAL_BEAM_CALCS!L/2)-0.05,0))</f>
        <v>-181.61392209769608</v>
      </c>
      <c r="C562" s="4" cm="1">
        <f t="array" ref="C562">Distributed_Weight(A562,[0]!P_3,HORIZONTAL_BEAM_CALCS!b,(HORIZONTAL_BEAM_CALCS!L/2-0.05))</f>
        <v>0</v>
      </c>
      <c r="D562" s="4" cm="1">
        <f t="array" ref="D562">Distributed_Weight(A562,HORIZONTAL_BEAM_CALCS!P_2,(HORIZONTAL_BEAM_CALCS!L/2)-0.05,(HORIZONTAL_BEAM_CALCS!L/2)+0.05)</f>
        <v>0</v>
      </c>
      <c r="E562" s="17">
        <f>(1/(([0]!E*10^9)*HORIZONTAL_BEAM_CALCS!Ix))*(B562+C562+D562)</f>
        <v>-8.7749408712319712E-6</v>
      </c>
      <c r="G562" s="4">
        <v>1.1220000000000001</v>
      </c>
      <c r="H562" s="4" cm="1">
        <f t="array" ref="H562">(Distributed_Weight_INT(G562,HORIZONTAL_BEAM_CALCS!P_1,(HORIZONTAL_BEAM_CALCS!L/2)-0.05,0))</f>
        <v>-67.923606864538328</v>
      </c>
      <c r="I562" s="4" cm="1">
        <f t="array" ref="I562">Distributed_Weight_INT(G562,[0]!P_3,HORIZONTAL_BEAM_CALCS!b,(HORIZONTAL_BEAM_CALCS!L/2-0.05))</f>
        <v>0</v>
      </c>
      <c r="J562" s="4" cm="1">
        <f t="array" ref="J562">Distributed_Weight_INT(G562,HORIZONTAL_BEAM_CALCS!P_2,(HORIZONTAL_BEAM_CALCS!L/2)-0.05,(HORIZONTAL_BEAM_CALCS!L/2)+0.05)</f>
        <v>0</v>
      </c>
      <c r="K562" s="4">
        <f>(1/(([0]!E*10^9)*HORIZONTAL_BEAM_CALCS!Ix))*(H562+I562+J562)</f>
        <v>-3.2818278858407572E-6</v>
      </c>
      <c r="L562" s="13">
        <f t="shared" si="26"/>
        <v>9.1073582815918058E-6</v>
      </c>
      <c r="M562">
        <f t="shared" si="28"/>
        <v>1.2958614688451676E-5</v>
      </c>
      <c r="N562" s="17">
        <f t="shared" si="27"/>
        <v>-3.2624004507547267E-6</v>
      </c>
    </row>
    <row r="563" spans="1:14" x14ac:dyDescent="0.2">
      <c r="A563" s="4">
        <v>1.1240000000000001</v>
      </c>
      <c r="B563" s="4" cm="1">
        <f t="array" ref="B563">(Distributed_Weight(A563,HORIZONTAL_BEAM_CALCS!P_1,(HORIZONTAL_BEAM_CALCS!L/2)-0.05,0))</f>
        <v>-182.26196412385801</v>
      </c>
      <c r="C563" s="4" cm="1">
        <f t="array" ref="C563">Distributed_Weight(A563,[0]!P_3,HORIZONTAL_BEAM_CALCS!b,(HORIZONTAL_BEAM_CALCS!L/2-0.05))</f>
        <v>0</v>
      </c>
      <c r="D563" s="4" cm="1">
        <f t="array" ref="D563">Distributed_Weight(A563,HORIZONTAL_BEAM_CALCS!P_2,(HORIZONTAL_BEAM_CALCS!L/2)-0.05,(HORIZONTAL_BEAM_CALCS!L/2)+0.05)</f>
        <v>0</v>
      </c>
      <c r="E563" s="17">
        <f>(1/(([0]!E*10^9)*HORIZONTAL_BEAM_CALCS!Ix))*(B563+C563+D563)</f>
        <v>-8.8062519645444403E-6</v>
      </c>
      <c r="G563" s="4">
        <v>1.1240000000000001</v>
      </c>
      <c r="H563" s="4" cm="1">
        <f t="array" ref="H563">(Distributed_Weight_INT(G563,HORIZONTAL_BEAM_CALCS!P_1,(HORIZONTAL_BEAM_CALCS!L/2)-0.05,0))</f>
        <v>-68.287482558405472</v>
      </c>
      <c r="I563" s="4" cm="1">
        <f t="array" ref="I563">Distributed_Weight_INT(G563,[0]!P_3,HORIZONTAL_BEAM_CALCS!b,(HORIZONTAL_BEAM_CALCS!L/2-0.05))</f>
        <v>0</v>
      </c>
      <c r="J563" s="4" cm="1">
        <f t="array" ref="J563">Distributed_Weight_INT(G563,HORIZONTAL_BEAM_CALCS!P_2,(HORIZONTAL_BEAM_CALCS!L/2)-0.05,(HORIZONTAL_BEAM_CALCS!L/2)+0.05)</f>
        <v>0</v>
      </c>
      <c r="K563" s="4">
        <f>(1/(([0]!E*10^9)*HORIZONTAL_BEAM_CALCS!Ix))*(H563+I563+J563)</f>
        <v>-3.2994090693826504E-6</v>
      </c>
      <c r="L563" s="13">
        <f t="shared" si="26"/>
        <v>9.0897770980499109E-6</v>
      </c>
      <c r="M563">
        <f t="shared" si="28"/>
        <v>1.297682940501486E-5</v>
      </c>
      <c r="N563" s="17">
        <f t="shared" si="27"/>
        <v>-3.2441857341915424E-6</v>
      </c>
    </row>
    <row r="564" spans="1:14" x14ac:dyDescent="0.2">
      <c r="A564" s="4">
        <v>1.1259999999999999</v>
      </c>
      <c r="B564" s="4" cm="1">
        <f t="array" ref="B564">(Distributed_Weight(A564,HORIZONTAL_BEAM_CALCS!P_1,(HORIZONTAL_BEAM_CALCS!L/2)-0.05,0))</f>
        <v>-182.9111602765135</v>
      </c>
      <c r="C564" s="4" cm="1">
        <f t="array" ref="C564">Distributed_Weight(A564,[0]!P_3,HORIZONTAL_BEAM_CALCS!b,(HORIZONTAL_BEAM_CALCS!L/2-0.05))</f>
        <v>0</v>
      </c>
      <c r="D564" s="4" cm="1">
        <f t="array" ref="D564">Distributed_Weight(A564,HORIZONTAL_BEAM_CALCS!P_2,(HORIZONTAL_BEAM_CALCS!L/2)-0.05,(HORIZONTAL_BEAM_CALCS!L/2)+0.05)</f>
        <v>0</v>
      </c>
      <c r="E564" s="17">
        <f>(1/(([0]!E*10^9)*HORIZONTAL_BEAM_CALCS!Ix))*(B564+C564+D564)</f>
        <v>-8.8376188211575518E-6</v>
      </c>
      <c r="G564" s="4">
        <v>1.1259999999999999</v>
      </c>
      <c r="H564" s="4" cm="1">
        <f t="array" ref="H564">(Distributed_Weight_INT(G564,HORIZONTAL_BEAM_CALCS!P_1,(HORIZONTAL_BEAM_CALCS!L/2)-0.05,0))</f>
        <v>-68.65265549045138</v>
      </c>
      <c r="I564" s="4" cm="1">
        <f t="array" ref="I564">Distributed_Weight_INT(G564,[0]!P_3,HORIZONTAL_BEAM_CALCS!b,(HORIZONTAL_BEAM_CALCS!L/2-0.05))</f>
        <v>0</v>
      </c>
      <c r="J564" s="4" cm="1">
        <f t="array" ref="J564">Distributed_Weight_INT(G564,HORIZONTAL_BEAM_CALCS!P_2,(HORIZONTAL_BEAM_CALCS!L/2)-0.05,(HORIZONTAL_BEAM_CALCS!L/2)+0.05)</f>
        <v>0</v>
      </c>
      <c r="K564" s="4">
        <f>(1/(([0]!E*10^9)*HORIZONTAL_BEAM_CALCS!Ix))*(H564+I564+J564)</f>
        <v>-3.3170529308744668E-6</v>
      </c>
      <c r="L564" s="13">
        <f t="shared" si="26"/>
        <v>9.0721332365580954E-6</v>
      </c>
      <c r="M564">
        <f t="shared" si="28"/>
        <v>1.2995008959210959E-5</v>
      </c>
      <c r="N564" s="17">
        <f t="shared" si="27"/>
        <v>-3.2260061799954439E-6</v>
      </c>
    </row>
    <row r="565" spans="1:14" x14ac:dyDescent="0.2">
      <c r="A565" s="4">
        <v>1.1279999999999999</v>
      </c>
      <c r="B565" s="4" cm="1">
        <f t="array" ref="B565">(Distributed_Weight(A565,HORIZONTAL_BEAM_CALCS!P_1,(HORIZONTAL_BEAM_CALCS!L/2)-0.05,0))</f>
        <v>-183.56151055566264</v>
      </c>
      <c r="C565" s="4" cm="1">
        <f t="array" ref="C565">Distributed_Weight(A565,[0]!P_3,HORIZONTAL_BEAM_CALCS!b,(HORIZONTAL_BEAM_CALCS!L/2-0.05))</f>
        <v>0</v>
      </c>
      <c r="D565" s="4" cm="1">
        <f t="array" ref="D565">Distributed_Weight(A565,HORIZONTAL_BEAM_CALCS!P_2,(HORIZONTAL_BEAM_CALCS!L/2)-0.05,(HORIZONTAL_BEAM_CALCS!L/2)+0.05)</f>
        <v>0</v>
      </c>
      <c r="E565" s="17">
        <f>(1/(([0]!E*10^9)*HORIZONTAL_BEAM_CALCS!Ix))*(B565+C565+D565)</f>
        <v>-8.8690414410713109E-6</v>
      </c>
      <c r="G565" s="4">
        <v>1.1279999999999999</v>
      </c>
      <c r="H565" s="4" cm="1">
        <f t="array" ref="H565">(Distributed_Weight_INT(G565,HORIZONTAL_BEAM_CALCS!P_1,(HORIZONTAL_BEAM_CALCS!L/2)-0.05,0))</f>
        <v>-69.019127968929155</v>
      </c>
      <c r="I565" s="4" cm="1">
        <f t="array" ref="I565">Distributed_Weight_INT(G565,[0]!P_3,HORIZONTAL_BEAM_CALCS!b,(HORIZONTAL_BEAM_CALCS!L/2-0.05))</f>
        <v>0</v>
      </c>
      <c r="J565" s="4" cm="1">
        <f t="array" ref="J565">Distributed_Weight_INT(G565,HORIZONTAL_BEAM_CALCS!P_2,(HORIZONTAL_BEAM_CALCS!L/2)-0.05,(HORIZONTAL_BEAM_CALCS!L/2)+0.05)</f>
        <v>0</v>
      </c>
      <c r="K565" s="4">
        <f>(1/(([0]!E*10^9)*HORIZONTAL_BEAM_CALCS!Ix))*(H565+I565+J565)</f>
        <v>-3.3347595818428127E-6</v>
      </c>
      <c r="L565" s="13">
        <f t="shared" si="26"/>
        <v>9.0544265855897504E-6</v>
      </c>
      <c r="M565">
        <f t="shared" si="28"/>
        <v>1.3013153225684074E-5</v>
      </c>
      <c r="N565" s="17">
        <f t="shared" si="27"/>
        <v>-3.2078619135223284E-6</v>
      </c>
    </row>
    <row r="566" spans="1:14" x14ac:dyDescent="0.2">
      <c r="A566" s="4">
        <v>1.1299999999999999</v>
      </c>
      <c r="B566" s="4" cm="1">
        <f t="array" ref="B566">(Distributed_Weight(A566,HORIZONTAL_BEAM_CALCS!P_1,(HORIZONTAL_BEAM_CALCS!L/2)-0.05,0))</f>
        <v>-184.21301496130542</v>
      </c>
      <c r="C566" s="4" cm="1">
        <f t="array" ref="C566">Distributed_Weight(A566,[0]!P_3,HORIZONTAL_BEAM_CALCS!b,(HORIZONTAL_BEAM_CALCS!L/2-0.05))</f>
        <v>0</v>
      </c>
      <c r="D566" s="4" cm="1">
        <f t="array" ref="D566">Distributed_Weight(A566,HORIZONTAL_BEAM_CALCS!P_2,(HORIZONTAL_BEAM_CALCS!L/2)-0.05,(HORIZONTAL_BEAM_CALCS!L/2)+0.05)</f>
        <v>0</v>
      </c>
      <c r="E566" s="17">
        <f>(1/(([0]!E*10^9)*HORIZONTAL_BEAM_CALCS!Ix))*(B566+C566+D566)</f>
        <v>-8.9005198242857157E-6</v>
      </c>
      <c r="G566" s="4">
        <v>1.1299999999999999</v>
      </c>
      <c r="H566" s="4" cm="1">
        <f t="array" ref="H566">(Distributed_Weight_INT(G566,HORIZONTAL_BEAM_CALCS!P_1,(HORIZONTAL_BEAM_CALCS!L/2)-0.05,0))</f>
        <v>-69.386902302091713</v>
      </c>
      <c r="I566" s="4" cm="1">
        <f t="array" ref="I566">Distributed_Weight_INT(G566,[0]!P_3,HORIZONTAL_BEAM_CALCS!b,(HORIZONTAL_BEAM_CALCS!L/2-0.05))</f>
        <v>0</v>
      </c>
      <c r="J566" s="4" cm="1">
        <f t="array" ref="J566">Distributed_Weight_INT(G566,HORIZONTAL_BEAM_CALCS!P_2,(HORIZONTAL_BEAM_CALCS!L/2)-0.05,(HORIZONTAL_BEAM_CALCS!L/2)+0.05)</f>
        <v>0</v>
      </c>
      <c r="K566" s="4">
        <f>(1/(([0]!E*10^9)*HORIZONTAL_BEAM_CALCS!Ix))*(H566+I566+J566)</f>
        <v>-3.3525291338142869E-6</v>
      </c>
      <c r="L566" s="13">
        <f t="shared" si="26"/>
        <v>9.0366570336182753E-6</v>
      </c>
      <c r="M566">
        <f t="shared" si="28"/>
        <v>1.3031262078855253E-5</v>
      </c>
      <c r="N566" s="17">
        <f t="shared" si="27"/>
        <v>-3.1897530603511493E-6</v>
      </c>
    </row>
    <row r="567" spans="1:14" x14ac:dyDescent="0.2">
      <c r="A567" s="4">
        <v>1.1319999999999999</v>
      </c>
      <c r="B567" s="4" cm="1">
        <f t="array" ref="B567">(Distributed_Weight(A567,HORIZONTAL_BEAM_CALCS!P_1,(HORIZONTAL_BEAM_CALCS!L/2)-0.05,0))</f>
        <v>-184.86567349344179</v>
      </c>
      <c r="C567" s="4" cm="1">
        <f t="array" ref="C567">Distributed_Weight(A567,[0]!P_3,HORIZONTAL_BEAM_CALCS!b,(HORIZONTAL_BEAM_CALCS!L/2-0.05))</f>
        <v>0</v>
      </c>
      <c r="D567" s="4" cm="1">
        <f t="array" ref="D567">Distributed_Weight(A567,HORIZONTAL_BEAM_CALCS!P_2,(HORIZONTAL_BEAM_CALCS!L/2)-0.05,(HORIZONTAL_BEAM_CALCS!L/2)+0.05)</f>
        <v>0</v>
      </c>
      <c r="E567" s="17">
        <f>(1/(([0]!E*10^9)*HORIZONTAL_BEAM_CALCS!Ix))*(B567+C567+D567)</f>
        <v>-8.9320539708007664E-6</v>
      </c>
      <c r="G567" s="4">
        <v>1.1319999999999999</v>
      </c>
      <c r="H567" s="4" cm="1">
        <f t="array" ref="H567">(Distributed_Weight_INT(G567,HORIZONTAL_BEAM_CALCS!P_1,(HORIZONTAL_BEAM_CALCS!L/2)-0.05,0))</f>
        <v>-69.755980798192027</v>
      </c>
      <c r="I567" s="4" cm="1">
        <f t="array" ref="I567">Distributed_Weight_INT(G567,[0]!P_3,HORIZONTAL_BEAM_CALCS!b,(HORIZONTAL_BEAM_CALCS!L/2-0.05))</f>
        <v>0</v>
      </c>
      <c r="J567" s="4" cm="1">
        <f t="array" ref="J567">Distributed_Weight_INT(G567,HORIZONTAL_BEAM_CALCS!P_2,(HORIZONTAL_BEAM_CALCS!L/2)-0.05,(HORIZONTAL_BEAM_CALCS!L/2)+0.05)</f>
        <v>0</v>
      </c>
      <c r="K567" s="4">
        <f>(1/(([0]!E*10^9)*HORIZONTAL_BEAM_CALCS!Ix))*(H567+I567+J567)</f>
        <v>-3.370361698315489E-6</v>
      </c>
      <c r="L567" s="13">
        <f t="shared" si="26"/>
        <v>9.0188244691170732E-6</v>
      </c>
      <c r="M567">
        <f t="shared" si="28"/>
        <v>1.304933539292249E-5</v>
      </c>
      <c r="N567" s="17">
        <f t="shared" si="27"/>
        <v>-3.1716797462839124E-6</v>
      </c>
    </row>
    <row r="568" spans="1:14" x14ac:dyDescent="0.2">
      <c r="A568" s="4">
        <v>1.1339999999999999</v>
      </c>
      <c r="B568" s="4" cm="1">
        <f t="array" ref="B568">(Distributed_Weight(A568,HORIZONTAL_BEAM_CALCS!P_1,(HORIZONTAL_BEAM_CALCS!L/2)-0.05,0))</f>
        <v>-185.51948615207178</v>
      </c>
      <c r="C568" s="4" cm="1">
        <f t="array" ref="C568">Distributed_Weight(A568,[0]!P_3,HORIZONTAL_BEAM_CALCS!b,(HORIZONTAL_BEAM_CALCS!L/2-0.05))</f>
        <v>0</v>
      </c>
      <c r="D568" s="4" cm="1">
        <f t="array" ref="D568">Distributed_Weight(A568,HORIZONTAL_BEAM_CALCS!P_2,(HORIZONTAL_BEAM_CALCS!L/2)-0.05,(HORIZONTAL_BEAM_CALCS!L/2)+0.05)</f>
        <v>0</v>
      </c>
      <c r="E568" s="17">
        <f>(1/(([0]!E*10^9)*HORIZONTAL_BEAM_CALCS!Ix))*(B568+C568+D568)</f>
        <v>-8.9636438806164629E-6</v>
      </c>
      <c r="G568" s="4">
        <v>1.1339999999999999</v>
      </c>
      <c r="H568" s="4" cm="1">
        <f t="array" ref="H568">(Distributed_Weight_INT(G568,HORIZONTAL_BEAM_CALCS!P_1,(HORIZONTAL_BEAM_CALCS!L/2)-0.05,0))</f>
        <v>-70.126365765483129</v>
      </c>
      <c r="I568" s="4" cm="1">
        <f t="array" ref="I568">Distributed_Weight_INT(G568,[0]!P_3,HORIZONTAL_BEAM_CALCS!b,(HORIZONTAL_BEAM_CALCS!L/2-0.05))</f>
        <v>0</v>
      </c>
      <c r="J568" s="4" cm="1">
        <f t="array" ref="J568">Distributed_Weight_INT(G568,HORIZONTAL_BEAM_CALCS!P_2,(HORIZONTAL_BEAM_CALCS!L/2)-0.05,(HORIZONTAL_BEAM_CALCS!L/2)+0.05)</f>
        <v>0</v>
      </c>
      <c r="K568" s="4">
        <f>(1/(([0]!E*10^9)*HORIZONTAL_BEAM_CALCS!Ix))*(H568+I568+J568)</f>
        <v>-3.3882573868730229E-6</v>
      </c>
      <c r="L568" s="13">
        <f t="shared" si="26"/>
        <v>9.0009287805595401E-6</v>
      </c>
      <c r="M568">
        <f t="shared" si="28"/>
        <v>1.3067373041860725E-5</v>
      </c>
      <c r="N568" s="17">
        <f t="shared" si="27"/>
        <v>-3.1536420973456778E-6</v>
      </c>
    </row>
    <row r="569" spans="1:14" x14ac:dyDescent="0.2">
      <c r="A569" s="4">
        <v>1.1359999999999999</v>
      </c>
      <c r="B569" s="4" cm="1">
        <f t="array" ref="B569">(Distributed_Weight(A569,HORIZONTAL_BEAM_CALCS!P_1,(HORIZONTAL_BEAM_CALCS!L/2)-0.05,0))</f>
        <v>-186.17445293719541</v>
      </c>
      <c r="C569" s="4" cm="1">
        <f t="array" ref="C569">Distributed_Weight(A569,[0]!P_3,HORIZONTAL_BEAM_CALCS!b,(HORIZONTAL_BEAM_CALCS!L/2-0.05))</f>
        <v>0</v>
      </c>
      <c r="D569" s="4" cm="1">
        <f t="array" ref="D569">Distributed_Weight(A569,HORIZONTAL_BEAM_CALCS!P_2,(HORIZONTAL_BEAM_CALCS!L/2)-0.05,(HORIZONTAL_BEAM_CALCS!L/2)+0.05)</f>
        <v>0</v>
      </c>
      <c r="E569" s="17">
        <f>(1/(([0]!E*10^9)*HORIZONTAL_BEAM_CALCS!Ix))*(B569+C569+D569)</f>
        <v>-8.9952895537328069E-6</v>
      </c>
      <c r="G569" s="4">
        <v>1.1359999999999999</v>
      </c>
      <c r="H569" s="4" cm="1">
        <f t="array" ref="H569">(Distributed_Weight_INT(G569,HORIZONTAL_BEAM_CALCS!P_1,(HORIZONTAL_BEAM_CALCS!L/2)-0.05,0))</f>
        <v>-70.498059512217992</v>
      </c>
      <c r="I569" s="4" cm="1">
        <f t="array" ref="I569">Distributed_Weight_INT(G569,[0]!P_3,HORIZONTAL_BEAM_CALCS!b,(HORIZONTAL_BEAM_CALCS!L/2-0.05))</f>
        <v>0</v>
      </c>
      <c r="J569" s="4" cm="1">
        <f t="array" ref="J569">Distributed_Weight_INT(G569,HORIZONTAL_BEAM_CALCS!P_2,(HORIZONTAL_BEAM_CALCS!L/2)-0.05,(HORIZONTAL_BEAM_CALCS!L/2)+0.05)</f>
        <v>0</v>
      </c>
      <c r="K569" s="4">
        <f>(1/(([0]!E*10^9)*HORIZONTAL_BEAM_CALCS!Ix))*(H569+I569+J569)</f>
        <v>-3.4062163110134891E-6</v>
      </c>
      <c r="L569" s="13">
        <f t="shared" si="26"/>
        <v>8.9829698564190722E-6</v>
      </c>
      <c r="M569">
        <f t="shared" si="28"/>
        <v>1.3085374899421844E-5</v>
      </c>
      <c r="N569" s="17">
        <f t="shared" si="27"/>
        <v>-3.1356402397845584E-6</v>
      </c>
    </row>
    <row r="570" spans="1:14" x14ac:dyDescent="0.2">
      <c r="A570" s="4">
        <v>1.1379999999999999</v>
      </c>
      <c r="B570" s="4" cm="1">
        <f t="array" ref="B570">(Distributed_Weight(A570,HORIZONTAL_BEAM_CALCS!P_1,(HORIZONTAL_BEAM_CALCS!L/2)-0.05,0))</f>
        <v>-186.83057384881263</v>
      </c>
      <c r="C570" s="4" cm="1">
        <f t="array" ref="C570">Distributed_Weight(A570,[0]!P_3,HORIZONTAL_BEAM_CALCS!b,(HORIZONTAL_BEAM_CALCS!L/2-0.05))</f>
        <v>0</v>
      </c>
      <c r="D570" s="4" cm="1">
        <f t="array" ref="D570">Distributed_Weight(A570,HORIZONTAL_BEAM_CALCS!P_2,(HORIZONTAL_BEAM_CALCS!L/2)-0.05,(HORIZONTAL_BEAM_CALCS!L/2)+0.05)</f>
        <v>0</v>
      </c>
      <c r="E570" s="17">
        <f>(1/(([0]!E*10^9)*HORIZONTAL_BEAM_CALCS!Ix))*(B570+C570+D570)</f>
        <v>-9.0269909901497951E-6</v>
      </c>
      <c r="G570" s="4">
        <v>1.1379999999999999</v>
      </c>
      <c r="H570" s="4" cm="1">
        <f t="array" ref="H570">(Distributed_Weight_INT(G570,HORIZONTAL_BEAM_CALCS!P_1,(HORIZONTAL_BEAM_CALCS!L/2)-0.05,0))</f>
        <v>-70.871064346649575</v>
      </c>
      <c r="I570" s="4" cm="1">
        <f t="array" ref="I570">Distributed_Weight_INT(G570,[0]!P_3,HORIZONTAL_BEAM_CALCS!b,(HORIZONTAL_BEAM_CALCS!L/2-0.05))</f>
        <v>0</v>
      </c>
      <c r="J570" s="4" cm="1">
        <f t="array" ref="J570">Distributed_Weight_INT(G570,HORIZONTAL_BEAM_CALCS!P_2,(HORIZONTAL_BEAM_CALCS!L/2)-0.05,(HORIZONTAL_BEAM_CALCS!L/2)+0.05)</f>
        <v>0</v>
      </c>
      <c r="K570" s="4">
        <f>(1/(([0]!E*10^9)*HORIZONTAL_BEAM_CALCS!Ix))*(H570+I570+J570)</f>
        <v>-3.424238582263488E-6</v>
      </c>
      <c r="L570" s="13">
        <f t="shared" si="26"/>
        <v>8.9649475851690742E-6</v>
      </c>
      <c r="M570">
        <f t="shared" si="28"/>
        <v>1.3103340839134682E-5</v>
      </c>
      <c r="N570" s="17">
        <f t="shared" si="27"/>
        <v>-3.117674300071721E-6</v>
      </c>
    </row>
    <row r="571" spans="1:14" x14ac:dyDescent="0.2">
      <c r="A571" s="4">
        <v>1.1399999999999999</v>
      </c>
      <c r="B571" s="4" cm="1">
        <f t="array" ref="B571">(Distributed_Weight(A571,HORIZONTAL_BEAM_CALCS!P_1,(HORIZONTAL_BEAM_CALCS!L/2)-0.05,0))</f>
        <v>-187.48784888692344</v>
      </c>
      <c r="C571" s="4" cm="1">
        <f t="array" ref="C571">Distributed_Weight(A571,[0]!P_3,HORIZONTAL_BEAM_CALCS!b,(HORIZONTAL_BEAM_CALCS!L/2-0.05))</f>
        <v>0</v>
      </c>
      <c r="D571" s="4" cm="1">
        <f t="array" ref="D571">Distributed_Weight(A571,HORIZONTAL_BEAM_CALCS!P_2,(HORIZONTAL_BEAM_CALCS!L/2)-0.05,(HORIZONTAL_BEAM_CALCS!L/2)+0.05)</f>
        <v>0</v>
      </c>
      <c r="E571" s="17">
        <f>(1/(([0]!E*10^9)*HORIZONTAL_BEAM_CALCS!Ix))*(B571+C571+D571)</f>
        <v>-9.0587481898674274E-6</v>
      </c>
      <c r="G571" s="4">
        <v>1.1399999999999999</v>
      </c>
      <c r="H571" s="4" cm="1">
        <f t="array" ref="H571">(Distributed_Weight_INT(G571,HORIZONTAL_BEAM_CALCS!P_1,(HORIZONTAL_BEAM_CALCS!L/2)-0.05,0))</f>
        <v>-71.245382577030895</v>
      </c>
      <c r="I571" s="4" cm="1">
        <f t="array" ref="I571">Distributed_Weight_INT(G571,[0]!P_3,HORIZONTAL_BEAM_CALCS!b,(HORIZONTAL_BEAM_CALCS!L/2-0.05))</f>
        <v>0</v>
      </c>
      <c r="J571" s="4" cm="1">
        <f t="array" ref="J571">Distributed_Weight_INT(G571,HORIZONTAL_BEAM_CALCS!P_2,(HORIZONTAL_BEAM_CALCS!L/2)-0.05,(HORIZONTAL_BEAM_CALCS!L/2)+0.05)</f>
        <v>0</v>
      </c>
      <c r="K571" s="4">
        <f>(1/(([0]!E*10^9)*HORIZONTAL_BEAM_CALCS!Ix))*(H571+I571+J571)</f>
        <v>-3.4423243121496218E-6</v>
      </c>
      <c r="L571" s="13">
        <f t="shared" si="26"/>
        <v>8.9468618552829404E-6</v>
      </c>
      <c r="M571">
        <f t="shared" si="28"/>
        <v>1.3121270734305019E-5</v>
      </c>
      <c r="N571" s="17">
        <f t="shared" si="27"/>
        <v>-3.0997444049013835E-6</v>
      </c>
    </row>
    <row r="572" spans="1:14" x14ac:dyDescent="0.2">
      <c r="A572" s="4">
        <v>1.1419999999999999</v>
      </c>
      <c r="B572" s="4" cm="1">
        <f t="array" ref="B572">(Distributed_Weight(A572,HORIZONTAL_BEAM_CALCS!P_1,(HORIZONTAL_BEAM_CALCS!L/2)-0.05,0))</f>
        <v>-188.14627805152787</v>
      </c>
      <c r="C572" s="4" cm="1">
        <f t="array" ref="C572">Distributed_Weight(A572,[0]!P_3,HORIZONTAL_BEAM_CALCS!b,(HORIZONTAL_BEAM_CALCS!L/2-0.05))</f>
        <v>0</v>
      </c>
      <c r="D572" s="4" cm="1">
        <f t="array" ref="D572">Distributed_Weight(A572,HORIZONTAL_BEAM_CALCS!P_2,(HORIZONTAL_BEAM_CALCS!L/2)-0.05,(HORIZONTAL_BEAM_CALCS!L/2)+0.05)</f>
        <v>0</v>
      </c>
      <c r="E572" s="17">
        <f>(1/(([0]!E*10^9)*HORIZONTAL_BEAM_CALCS!Ix))*(B572+C572+D572)</f>
        <v>-9.0905611528857055E-6</v>
      </c>
      <c r="G572" s="4">
        <v>1.1419999999999999</v>
      </c>
      <c r="H572" s="4" cm="1">
        <f t="array" ref="H572">(Distributed_Weight_INT(G572,HORIZONTAL_BEAM_CALCS!P_1,(HORIZONTAL_BEAM_CALCS!L/2)-0.05,0))</f>
        <v>-71.62101651161494</v>
      </c>
      <c r="I572" s="4" cm="1">
        <f t="array" ref="I572">Distributed_Weight_INT(G572,[0]!P_3,HORIZONTAL_BEAM_CALCS!b,(HORIZONTAL_BEAM_CALCS!L/2-0.05))</f>
        <v>0</v>
      </c>
      <c r="J572" s="4" cm="1">
        <f t="array" ref="J572">Distributed_Weight_INT(G572,HORIZONTAL_BEAM_CALCS!P_2,(HORIZONTAL_BEAM_CALCS!L/2)-0.05,(HORIZONTAL_BEAM_CALCS!L/2)+0.05)</f>
        <v>0</v>
      </c>
      <c r="K572" s="4">
        <f>(1/(([0]!E*10^9)*HORIZONTAL_BEAM_CALCS!Ix))*(H572+I572+J572)</f>
        <v>-3.4604736121984917E-6</v>
      </c>
      <c r="L572" s="13">
        <f t="shared" si="26"/>
        <v>8.9287125552340704E-6</v>
      </c>
      <c r="M572">
        <f t="shared" si="28"/>
        <v>1.3139164458015585E-5</v>
      </c>
      <c r="N572" s="17">
        <f t="shared" si="27"/>
        <v>-3.0818506811908181E-6</v>
      </c>
    </row>
    <row r="573" spans="1:14" x14ac:dyDescent="0.2">
      <c r="A573" s="4">
        <v>1.1439999999999999</v>
      </c>
      <c r="B573" s="4" cm="1">
        <f t="array" ref="B573">(Distributed_Weight(A573,HORIZONTAL_BEAM_CALCS!P_1,(HORIZONTAL_BEAM_CALCS!L/2)-0.05,0))</f>
        <v>-188.80586134262589</v>
      </c>
      <c r="C573" s="4" cm="1">
        <f t="array" ref="C573">Distributed_Weight(A573,[0]!P_3,HORIZONTAL_BEAM_CALCS!b,(HORIZONTAL_BEAM_CALCS!L/2-0.05))</f>
        <v>0</v>
      </c>
      <c r="D573" s="4" cm="1">
        <f t="array" ref="D573">Distributed_Weight(A573,HORIZONTAL_BEAM_CALCS!P_2,(HORIZONTAL_BEAM_CALCS!L/2)-0.05,(HORIZONTAL_BEAM_CALCS!L/2)+0.05)</f>
        <v>0</v>
      </c>
      <c r="E573" s="17">
        <f>(1/(([0]!E*10^9)*HORIZONTAL_BEAM_CALCS!Ix))*(B573+C573+D573)</f>
        <v>-9.1224298792046294E-6</v>
      </c>
      <c r="G573" s="4">
        <v>1.1439999999999999</v>
      </c>
      <c r="H573" s="4" cm="1">
        <f t="array" ref="H573">(Distributed_Weight_INT(G573,HORIZONTAL_BEAM_CALCS!P_1,(HORIZONTAL_BEAM_CALCS!L/2)-0.05,0))</f>
        <v>-71.997968458654682</v>
      </c>
      <c r="I573" s="4" cm="1">
        <f t="array" ref="I573">Distributed_Weight_INT(G573,[0]!P_3,HORIZONTAL_BEAM_CALCS!b,(HORIZONTAL_BEAM_CALCS!L/2-0.05))</f>
        <v>0</v>
      </c>
      <c r="J573" s="4" cm="1">
        <f t="array" ref="J573">Distributed_Weight_INT(G573,HORIZONTAL_BEAM_CALCS!P_2,(HORIZONTAL_BEAM_CALCS!L/2)-0.05,(HORIZONTAL_BEAM_CALCS!L/2)+0.05)</f>
        <v>0</v>
      </c>
      <c r="K573" s="4">
        <f>(1/(([0]!E*10^9)*HORIZONTAL_BEAM_CALCS!Ix))*(H573+I573+J573)</f>
        <v>-3.4786865939366988E-6</v>
      </c>
      <c r="L573" s="13">
        <f t="shared" si="26"/>
        <v>8.9104995734958638E-6</v>
      </c>
      <c r="M573">
        <f t="shared" si="28"/>
        <v>1.3157021883126053E-5</v>
      </c>
      <c r="N573" s="17">
        <f t="shared" si="27"/>
        <v>-3.0639932560803494E-6</v>
      </c>
    </row>
    <row r="574" spans="1:14" x14ac:dyDescent="0.2">
      <c r="A574" s="4">
        <v>1.1459999999999999</v>
      </c>
      <c r="B574" s="4" cm="1">
        <f t="array" ref="B574">(Distributed_Weight(A574,HORIZONTAL_BEAM_CALCS!P_1,(HORIZONTAL_BEAM_CALCS!L/2)-0.05,0))</f>
        <v>-189.46659876021755</v>
      </c>
      <c r="C574" s="4" cm="1">
        <f t="array" ref="C574">Distributed_Weight(A574,[0]!P_3,HORIZONTAL_BEAM_CALCS!b,(HORIZONTAL_BEAM_CALCS!L/2-0.05))</f>
        <v>0</v>
      </c>
      <c r="D574" s="4" cm="1">
        <f t="array" ref="D574">Distributed_Weight(A574,HORIZONTAL_BEAM_CALCS!P_2,(HORIZONTAL_BEAM_CALCS!L/2)-0.05,(HORIZONTAL_BEAM_CALCS!L/2)+0.05)</f>
        <v>0</v>
      </c>
      <c r="E574" s="17">
        <f>(1/(([0]!E*10^9)*HORIZONTAL_BEAM_CALCS!Ix))*(B574+C574+D574)</f>
        <v>-9.1543543688241991E-6</v>
      </c>
      <c r="G574" s="4">
        <v>1.1459999999999999</v>
      </c>
      <c r="H574" s="4" cm="1">
        <f t="array" ref="H574">(Distributed_Weight_INT(G574,HORIZONTAL_BEAM_CALCS!P_1,(HORIZONTAL_BEAM_CALCS!L/2)-0.05,0))</f>
        <v>-72.376240726403097</v>
      </c>
      <c r="I574" s="4" cm="1">
        <f t="array" ref="I574">Distributed_Weight_INT(G574,[0]!P_3,HORIZONTAL_BEAM_CALCS!b,(HORIZONTAL_BEAM_CALCS!L/2-0.05))</f>
        <v>0</v>
      </c>
      <c r="J574" s="4" cm="1">
        <f t="array" ref="J574">Distributed_Weight_INT(G574,HORIZONTAL_BEAM_CALCS!P_2,(HORIZONTAL_BEAM_CALCS!L/2)-0.05,(HORIZONTAL_BEAM_CALCS!L/2)+0.05)</f>
        <v>0</v>
      </c>
      <c r="K574" s="4">
        <f>(1/(([0]!E*10^9)*HORIZONTAL_BEAM_CALCS!Ix))*(H574+I574+J574)</f>
        <v>-3.4969633688908439E-6</v>
      </c>
      <c r="L574" s="13">
        <f t="shared" si="26"/>
        <v>8.8922227985417183E-6</v>
      </c>
      <c r="M574">
        <f t="shared" si="28"/>
        <v>1.3174842882273044E-5</v>
      </c>
      <c r="N574" s="17">
        <f t="shared" si="27"/>
        <v>-3.0461722569333582E-6</v>
      </c>
    </row>
    <row r="575" spans="1:14" x14ac:dyDescent="0.2">
      <c r="A575" s="4">
        <v>1.1479999999999999</v>
      </c>
      <c r="B575" s="4" cm="1">
        <f t="array" ref="B575">(Distributed_Weight(A575,HORIZONTAL_BEAM_CALCS!P_1,(HORIZONTAL_BEAM_CALCS!L/2)-0.05,0))</f>
        <v>-190.1284903043028</v>
      </c>
      <c r="C575" s="4" cm="1">
        <f t="array" ref="C575">Distributed_Weight(A575,[0]!P_3,HORIZONTAL_BEAM_CALCS!b,(HORIZONTAL_BEAM_CALCS!L/2-0.05))</f>
        <v>0</v>
      </c>
      <c r="D575" s="4" cm="1">
        <f t="array" ref="D575">Distributed_Weight(A575,HORIZONTAL_BEAM_CALCS!P_2,(HORIZONTAL_BEAM_CALCS!L/2)-0.05,(HORIZONTAL_BEAM_CALCS!L/2)+0.05)</f>
        <v>0</v>
      </c>
      <c r="E575" s="17">
        <f>(1/(([0]!E*10^9)*HORIZONTAL_BEAM_CALCS!Ix))*(B575+C575+D575)</f>
        <v>-9.1863346217444146E-6</v>
      </c>
      <c r="G575" s="4">
        <v>1.1479999999999999</v>
      </c>
      <c r="H575" s="4" cm="1">
        <f t="array" ref="H575">(Distributed_Weight_INT(G575,HORIZONTAL_BEAM_CALCS!P_1,(HORIZONTAL_BEAM_CALCS!L/2)-0.05,0))</f>
        <v>-72.7558356231132</v>
      </c>
      <c r="I575" s="4" cm="1">
        <f t="array" ref="I575">Distributed_Weight_INT(G575,[0]!P_3,HORIZONTAL_BEAM_CALCS!b,(HORIZONTAL_BEAM_CALCS!L/2-0.05))</f>
        <v>0</v>
      </c>
      <c r="J575" s="4" cm="1">
        <f t="array" ref="J575">Distributed_Weight_INT(G575,HORIZONTAL_BEAM_CALCS!P_2,(HORIZONTAL_BEAM_CALCS!L/2)-0.05,(HORIZONTAL_BEAM_CALCS!L/2)+0.05)</f>
        <v>0</v>
      </c>
      <c r="K575" s="4">
        <f>(1/(([0]!E*10^9)*HORIZONTAL_BEAM_CALCS!Ix))*(H575+I575+J575)</f>
        <v>-3.5153040485875286E-6</v>
      </c>
      <c r="L575" s="13">
        <f t="shared" si="26"/>
        <v>8.8738821188450335E-6</v>
      </c>
      <c r="M575">
        <f t="shared" si="28"/>
        <v>1.3192627327870128E-5</v>
      </c>
      <c r="N575" s="17">
        <f t="shared" si="27"/>
        <v>-3.0283878113362742E-6</v>
      </c>
    </row>
    <row r="576" spans="1:14" x14ac:dyDescent="0.2">
      <c r="A576" s="4">
        <v>1.1499999999999999</v>
      </c>
      <c r="B576" s="4" cm="1">
        <f t="array" ref="B576">(Distributed_Weight(A576,HORIZONTAL_BEAM_CALCS!P_1,(HORIZONTAL_BEAM_CALCS!L/2)-0.05,0))</f>
        <v>-190.7915359748817</v>
      </c>
      <c r="C576" s="4" cm="1">
        <f t="array" ref="C576">Distributed_Weight(A576,[0]!P_3,HORIZONTAL_BEAM_CALCS!b,(HORIZONTAL_BEAM_CALCS!L/2-0.05))</f>
        <v>0</v>
      </c>
      <c r="D576" s="4" cm="1">
        <f t="array" ref="D576">Distributed_Weight(A576,HORIZONTAL_BEAM_CALCS!P_2,(HORIZONTAL_BEAM_CALCS!L/2)-0.05,(HORIZONTAL_BEAM_CALCS!L/2)+0.05)</f>
        <v>0</v>
      </c>
      <c r="E576" s="17">
        <f>(1/(([0]!E*10^9)*HORIZONTAL_BEAM_CALCS!Ix))*(B576+C576+D576)</f>
        <v>-9.218370637965276E-6</v>
      </c>
      <c r="G576" s="4">
        <v>1.1499999999999999</v>
      </c>
      <c r="H576" s="4" cm="1">
        <f t="array" ref="H576">(Distributed_Weight_INT(G576,HORIZONTAL_BEAM_CALCS!P_1,(HORIZONTAL_BEAM_CALCS!L/2)-0.05,0))</f>
        <v>-73.136755457037978</v>
      </c>
      <c r="I576" s="4" cm="1">
        <f t="array" ref="I576">Distributed_Weight_INT(G576,[0]!P_3,HORIZONTAL_BEAM_CALCS!b,(HORIZONTAL_BEAM_CALCS!L/2-0.05))</f>
        <v>0</v>
      </c>
      <c r="J576" s="4" cm="1">
        <f t="array" ref="J576">Distributed_Weight_INT(G576,HORIZONTAL_BEAM_CALCS!P_2,(HORIZONTAL_BEAM_CALCS!L/2)-0.05,(HORIZONTAL_BEAM_CALCS!L/2)+0.05)</f>
        <v>0</v>
      </c>
      <c r="K576" s="4">
        <f>(1/(([0]!E*10^9)*HORIZONTAL_BEAM_CALCS!Ix))*(H576+I576+J576)</f>
        <v>-3.5337087445533553E-6</v>
      </c>
      <c r="L576" s="13">
        <f t="shared" si="26"/>
        <v>8.8554774228792073E-6</v>
      </c>
      <c r="M576">
        <f t="shared" si="28"/>
        <v>1.3210375092107819E-5</v>
      </c>
      <c r="N576" s="17">
        <f t="shared" si="27"/>
        <v>-3.0106400470985833E-6</v>
      </c>
    </row>
    <row r="577" spans="1:14" x14ac:dyDescent="0.2">
      <c r="A577" s="4">
        <v>1.1519999999999999</v>
      </c>
      <c r="B577" s="4" cm="1">
        <f t="array" ref="B577">(Distributed_Weight(A577,HORIZONTAL_BEAM_CALCS!P_1,(HORIZONTAL_BEAM_CALCS!L/2)-0.05,0))</f>
        <v>-191.45573577195418</v>
      </c>
      <c r="C577" s="4" cm="1">
        <f t="array" ref="C577">Distributed_Weight(A577,[0]!P_3,HORIZONTAL_BEAM_CALCS!b,(HORIZONTAL_BEAM_CALCS!L/2-0.05))</f>
        <v>0</v>
      </c>
      <c r="D577" s="4" cm="1">
        <f t="array" ref="D577">Distributed_Weight(A577,HORIZONTAL_BEAM_CALCS!P_2,(HORIZONTAL_BEAM_CALCS!L/2)-0.05,(HORIZONTAL_BEAM_CALCS!L/2)+0.05)</f>
        <v>0</v>
      </c>
      <c r="E577" s="17">
        <f>(1/(([0]!E*10^9)*HORIZONTAL_BEAM_CALCS!Ix))*(B577+C577+D577)</f>
        <v>-9.2504624174867832E-6</v>
      </c>
      <c r="G577" s="4">
        <v>1.1519999999999999</v>
      </c>
      <c r="H577" s="4" cm="1">
        <f t="array" ref="H577">(Distributed_Weight_INT(G577,HORIZONTAL_BEAM_CALCS!P_1,(HORIZONTAL_BEAM_CALCS!L/2)-0.05,0))</f>
        <v>-73.519002536430392</v>
      </c>
      <c r="I577" s="4" cm="1">
        <f t="array" ref="I577">Distributed_Weight_INT(G577,[0]!P_3,HORIZONTAL_BEAM_CALCS!b,(HORIZONTAL_BEAM_CALCS!L/2-0.05))</f>
        <v>0</v>
      </c>
      <c r="J577" s="4" cm="1">
        <f t="array" ref="J577">Distributed_Weight_INT(G577,HORIZONTAL_BEAM_CALCS!P_2,(HORIZONTAL_BEAM_CALCS!L/2)-0.05,(HORIZONTAL_BEAM_CALCS!L/2)+0.05)</f>
        <v>0</v>
      </c>
      <c r="K577" s="4">
        <f>(1/(([0]!E*10^9)*HORIZONTAL_BEAM_CALCS!Ix))*(H577+I577+J577)</f>
        <v>-3.5521775683149239E-6</v>
      </c>
      <c r="L577" s="13">
        <f t="shared" si="26"/>
        <v>8.8370085991176374E-6</v>
      </c>
      <c r="M577">
        <f t="shared" si="28"/>
        <v>1.3228086046953577E-5</v>
      </c>
      <c r="N577" s="17">
        <f t="shared" si="27"/>
        <v>-2.9929290922528256E-6</v>
      </c>
    </row>
    <row r="578" spans="1:14" x14ac:dyDescent="0.2">
      <c r="A578" s="4">
        <v>1.1539999999999999</v>
      </c>
      <c r="B578" s="4" cm="1">
        <f t="array" ref="B578">(Distributed_Weight(A578,HORIZONTAL_BEAM_CALCS!P_1,(HORIZONTAL_BEAM_CALCS!L/2)-0.05,0))</f>
        <v>-192.12108969552028</v>
      </c>
      <c r="C578" s="4" cm="1">
        <f t="array" ref="C578">Distributed_Weight(A578,[0]!P_3,HORIZONTAL_BEAM_CALCS!b,(HORIZONTAL_BEAM_CALCS!L/2-0.05))</f>
        <v>0</v>
      </c>
      <c r="D578" s="4" cm="1">
        <f t="array" ref="D578">Distributed_Weight(A578,HORIZONTAL_BEAM_CALCS!P_2,(HORIZONTAL_BEAM_CALCS!L/2)-0.05,(HORIZONTAL_BEAM_CALCS!L/2)+0.05)</f>
        <v>0</v>
      </c>
      <c r="E578" s="17">
        <f>(1/(([0]!E*10^9)*HORIZONTAL_BEAM_CALCS!Ix))*(B578+C578+D578)</f>
        <v>-9.2826099603089345E-6</v>
      </c>
      <c r="G578" s="4">
        <v>1.1539999999999999</v>
      </c>
      <c r="H578" s="4" cm="1">
        <f t="array" ref="H578">(Distributed_Weight_INT(G578,HORIZONTAL_BEAM_CALCS!P_1,(HORIZONTAL_BEAM_CALCS!L/2)-0.05,0))</f>
        <v>-73.902579169543458</v>
      </c>
      <c r="I578" s="4" cm="1">
        <f t="array" ref="I578">Distributed_Weight_INT(G578,[0]!P_3,HORIZONTAL_BEAM_CALCS!b,(HORIZONTAL_BEAM_CALCS!L/2-0.05))</f>
        <v>0</v>
      </c>
      <c r="J578" s="4" cm="1">
        <f t="array" ref="J578">Distributed_Weight_INT(G578,HORIZONTAL_BEAM_CALCS!P_2,(HORIZONTAL_BEAM_CALCS!L/2)-0.05,(HORIZONTAL_BEAM_CALCS!L/2)+0.05)</f>
        <v>0</v>
      </c>
      <c r="K578" s="4">
        <f>(1/(([0]!E*10^9)*HORIZONTAL_BEAM_CALCS!Ix))*(H578+I578+J578)</f>
        <v>-3.5707106313988366E-6</v>
      </c>
      <c r="L578" s="13">
        <f t="shared" ref="L578:L641" si="29">K578-$K$1747/2</f>
        <v>8.8184755360337252E-6</v>
      </c>
      <c r="M578">
        <f t="shared" si="28"/>
        <v>1.3245760064151812E-5</v>
      </c>
      <c r="N578" s="17">
        <f t="shared" si="27"/>
        <v>-2.9752550750545903E-6</v>
      </c>
    </row>
    <row r="579" spans="1:14" x14ac:dyDescent="0.2">
      <c r="A579" s="4">
        <v>1.1559999999999999</v>
      </c>
      <c r="B579" s="4" cm="1">
        <f t="array" ref="B579">(Distributed_Weight(A579,HORIZONTAL_BEAM_CALCS!P_1,(HORIZONTAL_BEAM_CALCS!L/2)-0.05,0))</f>
        <v>-192.78759774557994</v>
      </c>
      <c r="C579" s="4" cm="1">
        <f t="array" ref="C579">Distributed_Weight(A579,[0]!P_3,HORIZONTAL_BEAM_CALCS!b,(HORIZONTAL_BEAM_CALCS!L/2-0.05))</f>
        <v>0</v>
      </c>
      <c r="D579" s="4" cm="1">
        <f t="array" ref="D579">Distributed_Weight(A579,HORIZONTAL_BEAM_CALCS!P_2,(HORIZONTAL_BEAM_CALCS!L/2)-0.05,(HORIZONTAL_BEAM_CALCS!L/2)+0.05)</f>
        <v>0</v>
      </c>
      <c r="E579" s="17">
        <f>(1/(([0]!E*10^9)*HORIZONTAL_BEAM_CALCS!Ix))*(B579+C579+D579)</f>
        <v>-9.3148132664317299E-6</v>
      </c>
      <c r="G579" s="4">
        <v>1.1559999999999999</v>
      </c>
      <c r="H579" s="4" cm="1">
        <f t="array" ref="H579">(Distributed_Weight_INT(G579,HORIZONTAL_BEAM_CALCS!P_1,(HORIZONTAL_BEAM_CALCS!L/2)-0.05,0))</f>
        <v>-74.287487664630135</v>
      </c>
      <c r="I579" s="4" cm="1">
        <f t="array" ref="I579">Distributed_Weight_INT(G579,[0]!P_3,HORIZONTAL_BEAM_CALCS!b,(HORIZONTAL_BEAM_CALCS!L/2-0.05))</f>
        <v>0</v>
      </c>
      <c r="J579" s="4" cm="1">
        <f t="array" ref="J579">Distributed_Weight_INT(G579,HORIZONTAL_BEAM_CALCS!P_2,(HORIZONTAL_BEAM_CALCS!L/2)-0.05,(HORIZONTAL_BEAM_CALCS!L/2)+0.05)</f>
        <v>0</v>
      </c>
      <c r="K579" s="4">
        <f>(1/(([0]!E*10^9)*HORIZONTAL_BEAM_CALCS!Ix))*(H579+I579+J579)</f>
        <v>-3.5893080453316934E-6</v>
      </c>
      <c r="L579" s="13">
        <f t="shared" si="29"/>
        <v>8.7998781221008683E-6</v>
      </c>
      <c r="M579">
        <f t="shared" si="28"/>
        <v>1.326339701522388E-5</v>
      </c>
      <c r="N579" s="17">
        <f t="shared" ref="N579:N642" si="30">M579-MAX($M$2:$M$1747)</f>
        <v>-2.9576181239825227E-6</v>
      </c>
    </row>
    <row r="580" spans="1:14" x14ac:dyDescent="0.2">
      <c r="A580" s="4">
        <v>1.1579999999999999</v>
      </c>
      <c r="B580" s="4" cm="1">
        <f t="array" ref="B580">(Distributed_Weight(A580,HORIZONTAL_BEAM_CALCS!P_1,(HORIZONTAL_BEAM_CALCS!L/2)-0.05,0))</f>
        <v>-193.45525992213328</v>
      </c>
      <c r="C580" s="4" cm="1">
        <f t="array" ref="C580">Distributed_Weight(A580,[0]!P_3,HORIZONTAL_BEAM_CALCS!b,(HORIZONTAL_BEAM_CALCS!L/2-0.05))</f>
        <v>0</v>
      </c>
      <c r="D580" s="4" cm="1">
        <f t="array" ref="D580">Distributed_Weight(A580,HORIZONTAL_BEAM_CALCS!P_2,(HORIZONTAL_BEAM_CALCS!L/2)-0.05,(HORIZONTAL_BEAM_CALCS!L/2)+0.05)</f>
        <v>0</v>
      </c>
      <c r="E580" s="17">
        <f>(1/(([0]!E*10^9)*HORIZONTAL_BEAM_CALCS!Ix))*(B580+C580+D580)</f>
        <v>-9.3470723358551746E-6</v>
      </c>
      <c r="G580" s="4">
        <v>1.1579999999999999</v>
      </c>
      <c r="H580" s="4" cm="1">
        <f t="array" ref="H580">(Distributed_Weight_INT(G580,HORIZONTAL_BEAM_CALCS!P_1,(HORIZONTAL_BEAM_CALCS!L/2)-0.05,0))</f>
        <v>-74.673730329943439</v>
      </c>
      <c r="I580" s="4" cm="1">
        <f t="array" ref="I580">Distributed_Weight_INT(G580,[0]!P_3,HORIZONTAL_BEAM_CALCS!b,(HORIZONTAL_BEAM_CALCS!L/2-0.05))</f>
        <v>0</v>
      </c>
      <c r="J580" s="4" cm="1">
        <f t="array" ref="J580">Distributed_Weight_INT(G580,HORIZONTAL_BEAM_CALCS!P_2,(HORIZONTAL_BEAM_CALCS!L/2)-0.05,(HORIZONTAL_BEAM_CALCS!L/2)+0.05)</f>
        <v>0</v>
      </c>
      <c r="K580" s="4">
        <f>(1/(([0]!E*10^9)*HORIZONTAL_BEAM_CALCS!Ix))*(H580+I580+J580)</f>
        <v>-3.6079699216400969E-6</v>
      </c>
      <c r="L580" s="13">
        <f t="shared" si="29"/>
        <v>8.7812162457924648E-6</v>
      </c>
      <c r="M580">
        <f t="shared" si="28"/>
        <v>1.3280996771468082E-5</v>
      </c>
      <c r="N580" s="17">
        <f t="shared" si="30"/>
        <v>-2.9400183677383205E-6</v>
      </c>
    </row>
    <row r="581" spans="1:14" x14ac:dyDescent="0.2">
      <c r="A581" s="4">
        <v>1.1599999999999999</v>
      </c>
      <c r="B581" s="4" cm="1">
        <f t="array" ref="B581">(Distributed_Weight(A581,HORIZONTAL_BEAM_CALCS!P_1,(HORIZONTAL_BEAM_CALCS!L/2)-0.05,0))</f>
        <v>-194.1240762251802</v>
      </c>
      <c r="C581" s="4" cm="1">
        <f t="array" ref="C581">Distributed_Weight(A581,[0]!P_3,HORIZONTAL_BEAM_CALCS!b,(HORIZONTAL_BEAM_CALCS!L/2-0.05))</f>
        <v>0</v>
      </c>
      <c r="D581" s="4" cm="1">
        <f t="array" ref="D581">Distributed_Weight(A581,HORIZONTAL_BEAM_CALCS!P_2,(HORIZONTAL_BEAM_CALCS!L/2)-0.05,(HORIZONTAL_BEAM_CALCS!L/2)+0.05)</f>
        <v>0</v>
      </c>
      <c r="E581" s="17">
        <f>(1/(([0]!E*10^9)*HORIZONTAL_BEAM_CALCS!Ix))*(B581+C581+D581)</f>
        <v>-9.3793871685792634E-6</v>
      </c>
      <c r="G581" s="4">
        <v>1.1599999999999999</v>
      </c>
      <c r="H581" s="4" cm="1">
        <f t="array" ref="H581">(Distributed_Weight_INT(G581,HORIZONTAL_BEAM_CALCS!P_1,(HORIZONTAL_BEAM_CALCS!L/2)-0.05,0))</f>
        <v>-75.06130947373633</v>
      </c>
      <c r="I581" s="4" cm="1">
        <f t="array" ref="I581">Distributed_Weight_INT(G581,[0]!P_3,HORIZONTAL_BEAM_CALCS!b,(HORIZONTAL_BEAM_CALCS!L/2-0.05))</f>
        <v>0</v>
      </c>
      <c r="J581" s="4" cm="1">
        <f t="array" ref="J581">Distributed_Weight_INT(G581,HORIZONTAL_BEAM_CALCS!P_2,(HORIZONTAL_BEAM_CALCS!L/2)-0.05,(HORIZONTAL_BEAM_CALCS!L/2)+0.05)</f>
        <v>0</v>
      </c>
      <c r="K581" s="4">
        <f>(1/(([0]!E*10^9)*HORIZONTAL_BEAM_CALCS!Ix))*(H581+I581+J581)</f>
        <v>-3.6266963718506477E-6</v>
      </c>
      <c r="L581" s="13">
        <f t="shared" si="29"/>
        <v>8.7624897955819141E-6</v>
      </c>
      <c r="M581">
        <f t="shared" si="28"/>
        <v>1.3298559203959667E-5</v>
      </c>
      <c r="N581" s="17">
        <f t="shared" si="30"/>
        <v>-2.9224559352467359E-6</v>
      </c>
    </row>
    <row r="582" spans="1:14" x14ac:dyDescent="0.2">
      <c r="A582" s="4">
        <v>1.1619999999999999</v>
      </c>
      <c r="B582" s="4" cm="1">
        <f t="array" ref="B582">(Distributed_Weight(A582,HORIZONTAL_BEAM_CALCS!P_1,(HORIZONTAL_BEAM_CALCS!L/2)-0.05,0))</f>
        <v>-194.79404665472072</v>
      </c>
      <c r="C582" s="4" cm="1">
        <f t="array" ref="C582">Distributed_Weight(A582,[0]!P_3,HORIZONTAL_BEAM_CALCS!b,(HORIZONTAL_BEAM_CALCS!L/2-0.05))</f>
        <v>0</v>
      </c>
      <c r="D582" s="4" cm="1">
        <f t="array" ref="D582">Distributed_Weight(A582,HORIZONTAL_BEAM_CALCS!P_2,(HORIZONTAL_BEAM_CALCS!L/2)-0.05,(HORIZONTAL_BEAM_CALCS!L/2)+0.05)</f>
        <v>0</v>
      </c>
      <c r="E582" s="17">
        <f>(1/(([0]!E*10^9)*HORIZONTAL_BEAM_CALCS!Ix))*(B582+C582+D582)</f>
        <v>-9.4117577646039963E-6</v>
      </c>
      <c r="G582" s="4">
        <v>1.1619999999999999</v>
      </c>
      <c r="H582" s="4" cm="1">
        <f t="array" ref="H582">(Distributed_Weight_INT(G582,HORIZONTAL_BEAM_CALCS!P_1,(HORIZONTAL_BEAM_CALCS!L/2)-0.05,0))</f>
        <v>-75.450227404261824</v>
      </c>
      <c r="I582" s="4" cm="1">
        <f t="array" ref="I582">Distributed_Weight_INT(G582,[0]!P_3,HORIZONTAL_BEAM_CALCS!b,(HORIZONTAL_BEAM_CALCS!L/2-0.05))</f>
        <v>0</v>
      </c>
      <c r="J582" s="4" cm="1">
        <f t="array" ref="J582">Distributed_Weight_INT(G582,HORIZONTAL_BEAM_CALCS!P_2,(HORIZONTAL_BEAM_CALCS!L/2)-0.05,(HORIZONTAL_BEAM_CALCS!L/2)+0.05)</f>
        <v>0</v>
      </c>
      <c r="K582" s="4">
        <f>(1/(([0]!E*10^9)*HORIZONTAL_BEAM_CALCS!Ix))*(H582+I582+J582)</f>
        <v>-3.6454875074899478E-6</v>
      </c>
      <c r="L582" s="13">
        <f t="shared" si="29"/>
        <v>8.743698659942614E-6</v>
      </c>
      <c r="M582">
        <f t="shared" si="28"/>
        <v>1.3316084183550831E-5</v>
      </c>
      <c r="N582" s="17">
        <f t="shared" si="30"/>
        <v>-2.9049309556555718E-6</v>
      </c>
    </row>
    <row r="583" spans="1:14" x14ac:dyDescent="0.2">
      <c r="A583" s="4">
        <v>1.1639999999999999</v>
      </c>
      <c r="B583" s="4" cm="1">
        <f t="array" ref="B583">(Distributed_Weight(A583,HORIZONTAL_BEAM_CALCS!P_1,(HORIZONTAL_BEAM_CALCS!L/2)-0.05,0))</f>
        <v>-195.46517121075487</v>
      </c>
      <c r="C583" s="4" cm="1">
        <f t="array" ref="C583">Distributed_Weight(A583,[0]!P_3,HORIZONTAL_BEAM_CALCS!b,(HORIZONTAL_BEAM_CALCS!L/2-0.05))</f>
        <v>0</v>
      </c>
      <c r="D583" s="4" cm="1">
        <f t="array" ref="D583">Distributed_Weight(A583,HORIZONTAL_BEAM_CALCS!P_2,(HORIZONTAL_BEAM_CALCS!L/2)-0.05,(HORIZONTAL_BEAM_CALCS!L/2)+0.05)</f>
        <v>0</v>
      </c>
      <c r="E583" s="17">
        <f>(1/(([0]!E*10^9)*HORIZONTAL_BEAM_CALCS!Ix))*(B583+C583+D583)</f>
        <v>-9.4441841239293767E-6</v>
      </c>
      <c r="G583" s="4">
        <v>1.1639999999999999</v>
      </c>
      <c r="H583" s="4" cm="1">
        <f t="array" ref="H583">(Distributed_Weight_INT(G583,HORIZONTAL_BEAM_CALCS!P_1,(HORIZONTAL_BEAM_CALCS!L/2)-0.05,0))</f>
        <v>-75.840486429772881</v>
      </c>
      <c r="I583" s="4" cm="1">
        <f t="array" ref="I583">Distributed_Weight_INT(G583,[0]!P_3,HORIZONTAL_BEAM_CALCS!b,(HORIZONTAL_BEAM_CALCS!L/2-0.05))</f>
        <v>0</v>
      </c>
      <c r="J583" s="4" cm="1">
        <f t="array" ref="J583">Distributed_Weight_INT(G583,HORIZONTAL_BEAM_CALCS!P_2,(HORIZONTAL_BEAM_CALCS!L/2)-0.05,(HORIZONTAL_BEAM_CALCS!L/2)+0.05)</f>
        <v>0</v>
      </c>
      <c r="K583" s="4">
        <f>(1/(([0]!E*10^9)*HORIZONTAL_BEAM_CALCS!Ix))*(H583+I583+J583)</f>
        <v>-3.6643434400845977E-6</v>
      </c>
      <c r="L583" s="13">
        <f t="shared" si="29"/>
        <v>8.7248427273479641E-6</v>
      </c>
      <c r="M583">
        <f t="shared" si="28"/>
        <v>1.3333571580870716E-5</v>
      </c>
      <c r="N583" s="17">
        <f t="shared" si="30"/>
        <v>-2.8874435583356871E-6</v>
      </c>
    </row>
    <row r="584" spans="1:14" x14ac:dyDescent="0.2">
      <c r="A584" s="4">
        <v>1.1659999999999999</v>
      </c>
      <c r="B584" s="4" cm="1">
        <f t="array" ref="B584">(Distributed_Weight(A584,HORIZONTAL_BEAM_CALCS!P_1,(HORIZONTAL_BEAM_CALCS!L/2)-0.05,0))</f>
        <v>-196.13744989328259</v>
      </c>
      <c r="C584" s="4" cm="1">
        <f t="array" ref="C584">Distributed_Weight(A584,[0]!P_3,HORIZONTAL_BEAM_CALCS!b,(HORIZONTAL_BEAM_CALCS!L/2-0.05))</f>
        <v>0</v>
      </c>
      <c r="D584" s="4" cm="1">
        <f t="array" ref="D584">Distributed_Weight(A584,HORIZONTAL_BEAM_CALCS!P_2,(HORIZONTAL_BEAM_CALCS!L/2)-0.05,(HORIZONTAL_BEAM_CALCS!L/2)+0.05)</f>
        <v>0</v>
      </c>
      <c r="E584" s="17">
        <f>(1/(([0]!E*10^9)*HORIZONTAL_BEAM_CALCS!Ix))*(B584+C584+D584)</f>
        <v>-9.4766662465554012E-6</v>
      </c>
      <c r="G584" s="4">
        <v>1.1659999999999999</v>
      </c>
      <c r="H584" s="4" cm="1">
        <f t="array" ref="H584">(Distributed_Weight_INT(G584,HORIZONTAL_BEAM_CALCS!P_1,(HORIZONTAL_BEAM_CALCS!L/2)-0.05,0))</f>
        <v>-76.232088858522502</v>
      </c>
      <c r="I584" s="4" cm="1">
        <f t="array" ref="I584">Distributed_Weight_INT(G584,[0]!P_3,HORIZONTAL_BEAM_CALCS!b,(HORIZONTAL_BEAM_CALCS!L/2-0.05))</f>
        <v>0</v>
      </c>
      <c r="J584" s="4" cm="1">
        <f t="array" ref="J584">Distributed_Weight_INT(G584,HORIZONTAL_BEAM_CALCS!P_2,(HORIZONTAL_BEAM_CALCS!L/2)-0.05,(HORIZONTAL_BEAM_CALCS!L/2)+0.05)</f>
        <v>0</v>
      </c>
      <c r="K584" s="4">
        <f>(1/(([0]!E*10^9)*HORIZONTAL_BEAM_CALCS!Ix))*(H584+I584+J584)</f>
        <v>-3.6832642811611991E-6</v>
      </c>
      <c r="L584" s="13">
        <f t="shared" si="29"/>
        <v>8.7059218862713639E-6</v>
      </c>
      <c r="M584">
        <f t="shared" si="28"/>
        <v>1.3351021266325411E-5</v>
      </c>
      <c r="N584" s="17">
        <f t="shared" si="30"/>
        <v>-2.8699938728809916E-6</v>
      </c>
    </row>
    <row r="585" spans="1:14" x14ac:dyDescent="0.2">
      <c r="A585" s="4">
        <v>1.1679999999999999</v>
      </c>
      <c r="B585" s="4" cm="1">
        <f t="array" ref="B585">(Distributed_Weight(A585,HORIZONTAL_BEAM_CALCS!P_1,(HORIZONTAL_BEAM_CALCS!L/2)-0.05,0))</f>
        <v>-196.81088270230399</v>
      </c>
      <c r="C585" s="4" cm="1">
        <f t="array" ref="C585">Distributed_Weight(A585,[0]!P_3,HORIZONTAL_BEAM_CALCS!b,(HORIZONTAL_BEAM_CALCS!L/2-0.05))</f>
        <v>0</v>
      </c>
      <c r="D585" s="4" cm="1">
        <f t="array" ref="D585">Distributed_Weight(A585,HORIZONTAL_BEAM_CALCS!P_2,(HORIZONTAL_BEAM_CALCS!L/2)-0.05,(HORIZONTAL_BEAM_CALCS!L/2)+0.05)</f>
        <v>0</v>
      </c>
      <c r="E585" s="17">
        <f>(1/(([0]!E*10^9)*HORIZONTAL_BEAM_CALCS!Ix))*(B585+C585+D585)</f>
        <v>-9.5092041324820732E-6</v>
      </c>
      <c r="G585" s="4">
        <v>1.1679999999999999</v>
      </c>
      <c r="H585" s="4" cm="1">
        <f t="array" ref="H585">(Distributed_Weight_INT(G585,HORIZONTAL_BEAM_CALCS!P_1,(HORIZONTAL_BEAM_CALCS!L/2)-0.05,0))</f>
        <v>-76.625036998763676</v>
      </c>
      <c r="I585" s="4" cm="1">
        <f t="array" ref="I585">Distributed_Weight_INT(G585,[0]!P_3,HORIZONTAL_BEAM_CALCS!b,(HORIZONTAL_BEAM_CALCS!L/2-0.05))</f>
        <v>0</v>
      </c>
      <c r="J585" s="4" cm="1">
        <f t="array" ref="J585">Distributed_Weight_INT(G585,HORIZONTAL_BEAM_CALCS!P_2,(HORIZONTAL_BEAM_CALCS!L/2)-0.05,(HORIZONTAL_BEAM_CALCS!L/2)+0.05)</f>
        <v>0</v>
      </c>
      <c r="K585" s="4">
        <f>(1/(([0]!E*10^9)*HORIZONTAL_BEAM_CALCS!Ix))*(H585+I585+J585)</f>
        <v>-3.7022501422463531E-6</v>
      </c>
      <c r="L585" s="13">
        <f t="shared" si="29"/>
        <v>8.6869360251862095E-6</v>
      </c>
      <c r="M585">
        <f t="shared" si="28"/>
        <v>1.3368433110097953E-5</v>
      </c>
      <c r="N585" s="17">
        <f t="shared" si="30"/>
        <v>-2.8525820291084494E-6</v>
      </c>
    </row>
    <row r="586" spans="1:14" x14ac:dyDescent="0.2">
      <c r="A586" s="4">
        <v>1.17</v>
      </c>
      <c r="B586" s="4" cm="1">
        <f t="array" ref="B586">(Distributed_Weight(A586,HORIZONTAL_BEAM_CALCS!P_1,(HORIZONTAL_BEAM_CALCS!L/2)-0.05,0))</f>
        <v>-197.48546963781894</v>
      </c>
      <c r="C586" s="4" cm="1">
        <f t="array" ref="C586">Distributed_Weight(A586,[0]!P_3,HORIZONTAL_BEAM_CALCS!b,(HORIZONTAL_BEAM_CALCS!L/2-0.05))</f>
        <v>0</v>
      </c>
      <c r="D586" s="4" cm="1">
        <f t="array" ref="D586">Distributed_Weight(A586,HORIZONTAL_BEAM_CALCS!P_2,(HORIZONTAL_BEAM_CALCS!L/2)-0.05,(HORIZONTAL_BEAM_CALCS!L/2)+0.05)</f>
        <v>0</v>
      </c>
      <c r="E586" s="17">
        <f>(1/(([0]!E*10^9)*HORIZONTAL_BEAM_CALCS!Ix))*(B586+C586+D586)</f>
        <v>-9.5417977817093877E-6</v>
      </c>
      <c r="G586" s="4">
        <v>1.17</v>
      </c>
      <c r="H586" s="4" cm="1">
        <f t="array" ref="H586">(Distributed_Weight_INT(G586,HORIZONTAL_BEAM_CALCS!P_1,(HORIZONTAL_BEAM_CALCS!L/2)-0.05,0))</f>
        <v>-77.01933315874939</v>
      </c>
      <c r="I586" s="4" cm="1">
        <f t="array" ref="I586">Distributed_Weight_INT(G586,[0]!P_3,HORIZONTAL_BEAM_CALCS!b,(HORIZONTAL_BEAM_CALCS!L/2-0.05))</f>
        <v>0</v>
      </c>
      <c r="J586" s="4" cm="1">
        <f t="array" ref="J586">Distributed_Weight_INT(G586,HORIZONTAL_BEAM_CALCS!P_2,(HORIZONTAL_BEAM_CALCS!L/2)-0.05,(HORIZONTAL_BEAM_CALCS!L/2)+0.05)</f>
        <v>0</v>
      </c>
      <c r="K586" s="4">
        <f>(1/(([0]!E*10^9)*HORIZONTAL_BEAM_CALCS!Ix))*(H586+I586+J586)</f>
        <v>-3.7213011348666616E-6</v>
      </c>
      <c r="L586" s="13">
        <f t="shared" si="29"/>
        <v>8.6678850325659006E-6</v>
      </c>
      <c r="M586">
        <f t="shared" si="28"/>
        <v>1.3385806982148326E-5</v>
      </c>
      <c r="N586" s="17">
        <f t="shared" si="30"/>
        <v>-2.8352081570580771E-6</v>
      </c>
    </row>
    <row r="587" spans="1:14" x14ac:dyDescent="0.2">
      <c r="A587" s="4">
        <v>1.1719999999999999</v>
      </c>
      <c r="B587" s="4" cm="1">
        <f t="array" ref="B587">(Distributed_Weight(A587,HORIZONTAL_BEAM_CALCS!P_1,(HORIZONTAL_BEAM_CALCS!L/2)-0.05,0))</f>
        <v>-198.16121069982754</v>
      </c>
      <c r="C587" s="4" cm="1">
        <f t="array" ref="C587">Distributed_Weight(A587,[0]!P_3,HORIZONTAL_BEAM_CALCS!b,(HORIZONTAL_BEAM_CALCS!L/2-0.05))</f>
        <v>0</v>
      </c>
      <c r="D587" s="4" cm="1">
        <f t="array" ref="D587">Distributed_Weight(A587,HORIZONTAL_BEAM_CALCS!P_2,(HORIZONTAL_BEAM_CALCS!L/2)-0.05,(HORIZONTAL_BEAM_CALCS!L/2)+0.05)</f>
        <v>0</v>
      </c>
      <c r="E587" s="17">
        <f>(1/(([0]!E*10^9)*HORIZONTAL_BEAM_CALCS!Ix))*(B587+C587+D587)</f>
        <v>-9.5744471942373514E-6</v>
      </c>
      <c r="G587" s="4">
        <v>1.1719999999999999</v>
      </c>
      <c r="H587" s="4" cm="1">
        <f t="array" ref="H587">(Distributed_Weight_INT(G587,HORIZONTAL_BEAM_CALCS!P_1,(HORIZONTAL_BEAM_CALCS!L/2)-0.05,0))</f>
        <v>-77.414979646732618</v>
      </c>
      <c r="I587" s="4" cm="1">
        <f t="array" ref="I587">Distributed_Weight_INT(G587,[0]!P_3,HORIZONTAL_BEAM_CALCS!b,(HORIZONTAL_BEAM_CALCS!L/2-0.05))</f>
        <v>0</v>
      </c>
      <c r="J587" s="4" cm="1">
        <f t="array" ref="J587">Distributed_Weight_INT(G587,HORIZONTAL_BEAM_CALCS!P_2,(HORIZONTAL_BEAM_CALCS!L/2)-0.05,(HORIZONTAL_BEAM_CALCS!L/2)+0.05)</f>
        <v>0</v>
      </c>
      <c r="K587" s="4">
        <f>(1/(([0]!E*10^9)*HORIZONTAL_BEAM_CALCS!Ix))*(H587+I587+J587)</f>
        <v>-3.7404173705487248E-6</v>
      </c>
      <c r="L587" s="13">
        <f t="shared" si="29"/>
        <v>8.6487687968838365E-6</v>
      </c>
      <c r="M587">
        <f t="shared" si="28"/>
        <v>1.3403142752213457E-5</v>
      </c>
      <c r="N587" s="17">
        <f t="shared" si="30"/>
        <v>-2.8178723869929455E-6</v>
      </c>
    </row>
    <row r="588" spans="1:14" x14ac:dyDescent="0.2">
      <c r="A588" s="4">
        <v>1.1739999999999999</v>
      </c>
      <c r="B588" s="4" cm="1">
        <f t="array" ref="B588">(Distributed_Weight(A588,HORIZONTAL_BEAM_CALCS!P_1,(HORIZONTAL_BEAM_CALCS!L/2)-0.05,0))</f>
        <v>-198.83810588832972</v>
      </c>
      <c r="C588" s="4" cm="1">
        <f t="array" ref="C588">Distributed_Weight(A588,[0]!P_3,HORIZONTAL_BEAM_CALCS!b,(HORIZONTAL_BEAM_CALCS!L/2-0.05))</f>
        <v>0</v>
      </c>
      <c r="D588" s="4" cm="1">
        <f t="array" ref="D588">Distributed_Weight(A588,HORIZONTAL_BEAM_CALCS!P_2,(HORIZONTAL_BEAM_CALCS!L/2)-0.05,(HORIZONTAL_BEAM_CALCS!L/2)+0.05)</f>
        <v>0</v>
      </c>
      <c r="E588" s="17">
        <f>(1/(([0]!E*10^9)*HORIZONTAL_BEAM_CALCS!Ix))*(B588+C588+D588)</f>
        <v>-9.6071523700659575E-6</v>
      </c>
      <c r="G588" s="4">
        <v>1.1739999999999999</v>
      </c>
      <c r="H588" s="4" cm="1">
        <f t="array" ref="H588">(Distributed_Weight_INT(G588,HORIZONTAL_BEAM_CALCS!P_1,(HORIZONTAL_BEAM_CALCS!L/2)-0.05,0))</f>
        <v>-77.811978770966363</v>
      </c>
      <c r="I588" s="4" cm="1">
        <f t="array" ref="I588">Distributed_Weight_INT(G588,[0]!P_3,HORIZONTAL_BEAM_CALCS!b,(HORIZONTAL_BEAM_CALCS!L/2-0.05))</f>
        <v>0</v>
      </c>
      <c r="J588" s="4" cm="1">
        <f t="array" ref="J588">Distributed_Weight_INT(G588,HORIZONTAL_BEAM_CALCS!P_2,(HORIZONTAL_BEAM_CALCS!L/2)-0.05,(HORIZONTAL_BEAM_CALCS!L/2)+0.05)</f>
        <v>0</v>
      </c>
      <c r="K588" s="4">
        <f>(1/(([0]!E*10^9)*HORIZONTAL_BEAM_CALCS!Ix))*(H588+I588+J588)</f>
        <v>-3.7595989608191448E-6</v>
      </c>
      <c r="L588" s="13">
        <f t="shared" si="29"/>
        <v>8.6295872066134169E-6</v>
      </c>
      <c r="M588">
        <f t="shared" si="28"/>
        <v>1.3420440289807224E-5</v>
      </c>
      <c r="N588" s="17">
        <f t="shared" si="30"/>
        <v>-2.8005748493991783E-6</v>
      </c>
    </row>
    <row r="589" spans="1:14" x14ac:dyDescent="0.2">
      <c r="A589" s="4">
        <v>1.1759999999999999</v>
      </c>
      <c r="B589" s="4" cm="1">
        <f t="array" ref="B589">(Distributed_Weight(A589,HORIZONTAL_BEAM_CALCS!P_1,(HORIZONTAL_BEAM_CALCS!L/2)-0.05,0))</f>
        <v>-199.5161552033255</v>
      </c>
      <c r="C589" s="4" cm="1">
        <f t="array" ref="C589">Distributed_Weight(A589,[0]!P_3,HORIZONTAL_BEAM_CALCS!b,(HORIZONTAL_BEAM_CALCS!L/2-0.05))</f>
        <v>0</v>
      </c>
      <c r="D589" s="4" cm="1">
        <f t="array" ref="D589">Distributed_Weight(A589,HORIZONTAL_BEAM_CALCS!P_2,(HORIZONTAL_BEAM_CALCS!L/2)-0.05,(HORIZONTAL_BEAM_CALCS!L/2)+0.05)</f>
        <v>0</v>
      </c>
      <c r="E589" s="17">
        <f>(1/(([0]!E*10^9)*HORIZONTAL_BEAM_CALCS!Ix))*(B589+C589+D589)</f>
        <v>-9.6399133091952095E-6</v>
      </c>
      <c r="G589" s="4">
        <v>1.1759999999999999</v>
      </c>
      <c r="H589" s="4" cm="1">
        <f t="array" ref="H589">(Distributed_Weight_INT(G589,HORIZONTAL_BEAM_CALCS!P_1,(HORIZONTAL_BEAM_CALCS!L/2)-0.05,0))</f>
        <v>-78.210332839703597</v>
      </c>
      <c r="I589" s="4" cm="1">
        <f t="array" ref="I589">Distributed_Weight_INT(G589,[0]!P_3,HORIZONTAL_BEAM_CALCS!b,(HORIZONTAL_BEAM_CALCS!L/2-0.05))</f>
        <v>0</v>
      </c>
      <c r="J589" s="4" cm="1">
        <f t="array" ref="J589">Distributed_Weight_INT(G589,HORIZONTAL_BEAM_CALCS!P_2,(HORIZONTAL_BEAM_CALCS!L/2)-0.05,(HORIZONTAL_BEAM_CALCS!L/2)+0.05)</f>
        <v>0</v>
      </c>
      <c r="K589" s="4">
        <f>(1/(([0]!E*10^9)*HORIZONTAL_BEAM_CALCS!Ix))*(H589+I589+J589)</f>
        <v>-3.7788460172045221E-6</v>
      </c>
      <c r="L589" s="13">
        <f t="shared" si="29"/>
        <v>8.6103401502280396E-6</v>
      </c>
      <c r="M589">
        <f t="shared" si="28"/>
        <v>1.3437699464220451E-5</v>
      </c>
      <c r="N589" s="17">
        <f t="shared" si="30"/>
        <v>-2.7833156749859514E-6</v>
      </c>
    </row>
    <row r="590" spans="1:14" x14ac:dyDescent="0.2">
      <c r="A590" s="4">
        <v>1.1779999999999999</v>
      </c>
      <c r="B590" s="4" cm="1">
        <f t="array" ref="B590">(Distributed_Weight(A590,HORIZONTAL_BEAM_CALCS!P_1,(HORIZONTAL_BEAM_CALCS!L/2)-0.05,0))</f>
        <v>-200.19535864481495</v>
      </c>
      <c r="C590" s="4" cm="1">
        <f t="array" ref="C590">Distributed_Weight(A590,[0]!P_3,HORIZONTAL_BEAM_CALCS!b,(HORIZONTAL_BEAM_CALCS!L/2-0.05))</f>
        <v>0</v>
      </c>
      <c r="D590" s="4" cm="1">
        <f t="array" ref="D590">Distributed_Weight(A590,HORIZONTAL_BEAM_CALCS!P_2,(HORIZONTAL_BEAM_CALCS!L/2)-0.05,(HORIZONTAL_BEAM_CALCS!L/2)+0.05)</f>
        <v>0</v>
      </c>
      <c r="E590" s="17">
        <f>(1/(([0]!E*10^9)*HORIZONTAL_BEAM_CALCS!Ix))*(B590+C590+D590)</f>
        <v>-9.6727300116251089E-6</v>
      </c>
      <c r="G590" s="4">
        <v>1.1779999999999999</v>
      </c>
      <c r="H590" s="4" cm="1">
        <f t="array" ref="H590">(Distributed_Weight_INT(G590,HORIZONTAL_BEAM_CALCS!P_1,(HORIZONTAL_BEAM_CALCS!L/2)-0.05,0))</f>
        <v>-78.610044161197322</v>
      </c>
      <c r="I590" s="4" cm="1">
        <f t="array" ref="I590">Distributed_Weight_INT(G590,[0]!P_3,HORIZONTAL_BEAM_CALCS!b,(HORIZONTAL_BEAM_CALCS!L/2-0.05))</f>
        <v>0</v>
      </c>
      <c r="J590" s="4" cm="1">
        <f t="array" ref="J590">Distributed_Weight_INT(G590,HORIZONTAL_BEAM_CALCS!P_2,(HORIZONTAL_BEAM_CALCS!L/2)-0.05,(HORIZONTAL_BEAM_CALCS!L/2)+0.05)</f>
        <v>0</v>
      </c>
      <c r="K590" s="4">
        <f>(1/(([0]!E*10^9)*HORIZONTAL_BEAM_CALCS!Ix))*(H590+I590+J590)</f>
        <v>-3.7981586512314589E-6</v>
      </c>
      <c r="L590" s="13">
        <f t="shared" si="29"/>
        <v>8.5910275162011024E-6</v>
      </c>
      <c r="M590">
        <f t="shared" si="28"/>
        <v>1.3454920144520907E-5</v>
      </c>
      <c r="N590" s="17">
        <f t="shared" si="30"/>
        <v>-2.7660949946854952E-6</v>
      </c>
    </row>
    <row r="591" spans="1:14" x14ac:dyDescent="0.2">
      <c r="A591" s="4">
        <v>1.18</v>
      </c>
      <c r="B591" s="4" cm="1">
        <f t="array" ref="B591">(Distributed_Weight(A591,HORIZONTAL_BEAM_CALCS!P_1,(HORIZONTAL_BEAM_CALCS!L/2)-0.05,0))</f>
        <v>-200.87571621279795</v>
      </c>
      <c r="C591" s="4" cm="1">
        <f t="array" ref="C591">Distributed_Weight(A591,[0]!P_3,HORIZONTAL_BEAM_CALCS!b,(HORIZONTAL_BEAM_CALCS!L/2-0.05))</f>
        <v>0</v>
      </c>
      <c r="D591" s="4" cm="1">
        <f t="array" ref="D591">Distributed_Weight(A591,HORIZONTAL_BEAM_CALCS!P_2,(HORIZONTAL_BEAM_CALCS!L/2)-0.05,(HORIZONTAL_BEAM_CALCS!L/2)+0.05)</f>
        <v>0</v>
      </c>
      <c r="E591" s="17">
        <f>(1/(([0]!E*10^9)*HORIZONTAL_BEAM_CALCS!Ix))*(B591+C591+D591)</f>
        <v>-9.7056024773556525E-6</v>
      </c>
      <c r="G591" s="4">
        <v>1.18</v>
      </c>
      <c r="H591" s="4" cm="1">
        <f t="array" ref="H591">(Distributed_Weight_INT(G591,HORIZONTAL_BEAM_CALCS!P_1,(HORIZONTAL_BEAM_CALCS!L/2)-0.05,0))</f>
        <v>-79.011115043700528</v>
      </c>
      <c r="I591" s="4" cm="1">
        <f t="array" ref="I591">Distributed_Weight_INT(G591,[0]!P_3,HORIZONTAL_BEAM_CALCS!b,(HORIZONTAL_BEAM_CALCS!L/2-0.05))</f>
        <v>0</v>
      </c>
      <c r="J591" s="4" cm="1">
        <f t="array" ref="J591">Distributed_Weight_INT(G591,HORIZONTAL_BEAM_CALCS!P_2,(HORIZONTAL_BEAM_CALCS!L/2)-0.05,(HORIZONTAL_BEAM_CALCS!L/2)+0.05)</f>
        <v>0</v>
      </c>
      <c r="K591" s="4">
        <f>(1/(([0]!E*10^9)*HORIZONTAL_BEAM_CALCS!Ix))*(H591+I591+J591)</f>
        <v>-3.8175369744265564E-6</v>
      </c>
      <c r="L591" s="13">
        <f t="shared" si="29"/>
        <v>8.5716491930060066E-6</v>
      </c>
      <c r="M591">
        <f t="shared" si="28"/>
        <v>1.347210219955331E-5</v>
      </c>
      <c r="N591" s="17">
        <f t="shared" si="30"/>
        <v>-2.7489129396530926E-6</v>
      </c>
    </row>
    <row r="592" spans="1:14" x14ac:dyDescent="0.2">
      <c r="A592" s="4">
        <v>1.1819999999999999</v>
      </c>
      <c r="B592" s="4" cm="1">
        <f t="array" ref="B592">(Distributed_Weight(A592,HORIZONTAL_BEAM_CALCS!P_1,(HORIZONTAL_BEAM_CALCS!L/2)-0.05,0))</f>
        <v>-201.55722790727455</v>
      </c>
      <c r="C592" s="4" cm="1">
        <f t="array" ref="C592">Distributed_Weight(A592,[0]!P_3,HORIZONTAL_BEAM_CALCS!b,(HORIZONTAL_BEAM_CALCS!L/2-0.05))</f>
        <v>0</v>
      </c>
      <c r="D592" s="4" cm="1">
        <f t="array" ref="D592">Distributed_Weight(A592,HORIZONTAL_BEAM_CALCS!P_2,(HORIZONTAL_BEAM_CALCS!L/2)-0.05,(HORIZONTAL_BEAM_CALCS!L/2)+0.05)</f>
        <v>0</v>
      </c>
      <c r="E592" s="17">
        <f>(1/(([0]!E*10^9)*HORIZONTAL_BEAM_CALCS!Ix))*(B592+C592+D592)</f>
        <v>-9.7385307063868402E-6</v>
      </c>
      <c r="G592" s="4">
        <v>1.1819999999999999</v>
      </c>
      <c r="H592" s="4" cm="1">
        <f t="array" ref="H592">(Distributed_Weight_INT(G592,HORIZONTAL_BEAM_CALCS!P_1,(HORIZONTAL_BEAM_CALCS!L/2)-0.05,0))</f>
        <v>-79.413547795466172</v>
      </c>
      <c r="I592" s="4" cm="1">
        <f t="array" ref="I592">Distributed_Weight_INT(G592,[0]!P_3,HORIZONTAL_BEAM_CALCS!b,(HORIZONTAL_BEAM_CALCS!L/2-0.05))</f>
        <v>0</v>
      </c>
      <c r="J592" s="4" cm="1">
        <f t="array" ref="J592">Distributed_Weight_INT(G592,HORIZONTAL_BEAM_CALCS!P_2,(HORIZONTAL_BEAM_CALCS!L/2)-0.05,(HORIZONTAL_BEAM_CALCS!L/2)+0.05)</f>
        <v>0</v>
      </c>
      <c r="K592" s="4">
        <f>(1/(([0]!E*10^9)*HORIZONTAL_BEAM_CALCS!Ix))*(H592+I592+J592)</f>
        <v>-3.8369810983164156E-6</v>
      </c>
      <c r="L592" s="13">
        <f t="shared" si="29"/>
        <v>8.5522050691161465E-6</v>
      </c>
      <c r="M592">
        <f t="shared" si="28"/>
        <v>1.3489245497939322E-5</v>
      </c>
      <c r="N592" s="17">
        <f t="shared" si="30"/>
        <v>-2.7317696412670806E-6</v>
      </c>
    </row>
    <row r="593" spans="1:14" x14ac:dyDescent="0.2">
      <c r="A593" s="4">
        <v>1.1839999999999999</v>
      </c>
      <c r="B593" s="4" cm="1">
        <f t="array" ref="B593">(Distributed_Weight(A593,HORIZONTAL_BEAM_CALCS!P_1,(HORIZONTAL_BEAM_CALCS!L/2)-0.05,0))</f>
        <v>-202.23989372824479</v>
      </c>
      <c r="C593" s="4" cm="1">
        <f t="array" ref="C593">Distributed_Weight(A593,[0]!P_3,HORIZONTAL_BEAM_CALCS!b,(HORIZONTAL_BEAM_CALCS!L/2-0.05))</f>
        <v>0</v>
      </c>
      <c r="D593" s="4" cm="1">
        <f t="array" ref="D593">Distributed_Weight(A593,HORIZONTAL_BEAM_CALCS!P_2,(HORIZONTAL_BEAM_CALCS!L/2)-0.05,(HORIZONTAL_BEAM_CALCS!L/2)+0.05)</f>
        <v>0</v>
      </c>
      <c r="E593" s="17">
        <f>(1/(([0]!E*10^9)*HORIZONTAL_BEAM_CALCS!Ix))*(B593+C593+D593)</f>
        <v>-9.7715146987186754E-6</v>
      </c>
      <c r="G593" s="4">
        <v>1.1839999999999999</v>
      </c>
      <c r="H593" s="4" cm="1">
        <f t="array" ref="H593">(Distributed_Weight_INT(G593,HORIZONTAL_BEAM_CALCS!P_1,(HORIZONTAL_BEAM_CALCS!L/2)-0.05,0))</f>
        <v>-79.817344724747272</v>
      </c>
      <c r="I593" s="4" cm="1">
        <f t="array" ref="I593">Distributed_Weight_INT(G593,[0]!P_3,HORIZONTAL_BEAM_CALCS!b,(HORIZONTAL_BEAM_CALCS!L/2-0.05))</f>
        <v>0</v>
      </c>
      <c r="J593" s="4" cm="1">
        <f t="array" ref="J593">Distributed_Weight_INT(G593,HORIZONTAL_BEAM_CALCS!P_2,(HORIZONTAL_BEAM_CALCS!L/2)-0.05,(HORIZONTAL_BEAM_CALCS!L/2)+0.05)</f>
        <v>0</v>
      </c>
      <c r="K593" s="4">
        <f>(1/(([0]!E*10^9)*HORIZONTAL_BEAM_CALCS!Ix))*(H593+I593+J593)</f>
        <v>-3.8564911344276369E-6</v>
      </c>
      <c r="L593" s="13">
        <f t="shared" si="29"/>
        <v>8.5326950330049252E-6</v>
      </c>
      <c r="M593">
        <f t="shared" si="28"/>
        <v>1.3506349908077555E-5</v>
      </c>
      <c r="N593" s="17">
        <f t="shared" si="30"/>
        <v>-2.7146652311288475E-6</v>
      </c>
    </row>
    <row r="594" spans="1:14" x14ac:dyDescent="0.2">
      <c r="A594" s="4">
        <v>1.1859999999999999</v>
      </c>
      <c r="B594" s="4" cm="1">
        <f t="array" ref="B594">(Distributed_Weight(A594,HORIZONTAL_BEAM_CALCS!P_1,(HORIZONTAL_BEAM_CALCS!L/2)-0.05,0))</f>
        <v>-202.92371367570868</v>
      </c>
      <c r="C594" s="4" cm="1">
        <f t="array" ref="C594">Distributed_Weight(A594,[0]!P_3,HORIZONTAL_BEAM_CALCS!b,(HORIZONTAL_BEAM_CALCS!L/2-0.05))</f>
        <v>0</v>
      </c>
      <c r="D594" s="4" cm="1">
        <f t="array" ref="D594">Distributed_Weight(A594,HORIZONTAL_BEAM_CALCS!P_2,(HORIZONTAL_BEAM_CALCS!L/2)-0.05,(HORIZONTAL_BEAM_CALCS!L/2)+0.05)</f>
        <v>0</v>
      </c>
      <c r="E594" s="17">
        <f>(1/(([0]!E*10^9)*HORIZONTAL_BEAM_CALCS!Ix))*(B594+C594+D594)</f>
        <v>-9.8045544543511581E-6</v>
      </c>
      <c r="G594" s="4">
        <v>1.1859999999999999</v>
      </c>
      <c r="H594" s="4" cm="1">
        <f t="array" ref="H594">(Distributed_Weight_INT(G594,HORIZONTAL_BEAM_CALCS!P_1,(HORIZONTAL_BEAM_CALCS!L/2)-0.05,0))</f>
        <v>-80.22250813979683</v>
      </c>
      <c r="I594" s="4" cm="1">
        <f t="array" ref="I594">Distributed_Weight_INT(G594,[0]!P_3,HORIZONTAL_BEAM_CALCS!b,(HORIZONTAL_BEAM_CALCS!L/2-0.05))</f>
        <v>0</v>
      </c>
      <c r="J594" s="4" cm="1">
        <f t="array" ref="J594">Distributed_Weight_INT(G594,HORIZONTAL_BEAM_CALCS!P_2,(HORIZONTAL_BEAM_CALCS!L/2)-0.05,(HORIZONTAL_BEAM_CALCS!L/2)+0.05)</f>
        <v>0</v>
      </c>
      <c r="K594" s="4">
        <f>(1/(([0]!E*10^9)*HORIZONTAL_BEAM_CALCS!Ix))*(H594+I594+J594)</f>
        <v>-3.8760671942868242E-6</v>
      </c>
      <c r="L594" s="13">
        <f t="shared" si="29"/>
        <v>8.5131189731457388E-6</v>
      </c>
      <c r="M594">
        <f t="shared" si="28"/>
        <v>1.3523415298143566E-5</v>
      </c>
      <c r="N594" s="17">
        <f t="shared" si="30"/>
        <v>-2.6975998410628371E-6</v>
      </c>
    </row>
    <row r="595" spans="1:14" x14ac:dyDescent="0.2">
      <c r="A595" s="4">
        <v>1.1879999999999999</v>
      </c>
      <c r="B595" s="4" cm="1">
        <f t="array" ref="B595">(Distributed_Weight(A595,HORIZONTAL_BEAM_CALCS!P_1,(HORIZONTAL_BEAM_CALCS!L/2)-0.05,0))</f>
        <v>-203.60868774966613</v>
      </c>
      <c r="C595" s="4" cm="1">
        <f t="array" ref="C595">Distributed_Weight(A595,[0]!P_3,HORIZONTAL_BEAM_CALCS!b,(HORIZONTAL_BEAM_CALCS!L/2-0.05))</f>
        <v>0</v>
      </c>
      <c r="D595" s="4" cm="1">
        <f t="array" ref="D595">Distributed_Weight(A595,HORIZONTAL_BEAM_CALCS!P_2,(HORIZONTAL_BEAM_CALCS!L/2)-0.05,(HORIZONTAL_BEAM_CALCS!L/2)+0.05)</f>
        <v>0</v>
      </c>
      <c r="E595" s="17">
        <f>(1/(([0]!E*10^9)*HORIZONTAL_BEAM_CALCS!Ix))*(B595+C595+D595)</f>
        <v>-9.8376499732842833E-6</v>
      </c>
      <c r="G595" s="4">
        <v>1.1879999999999999</v>
      </c>
      <c r="H595" s="4" cm="1">
        <f t="array" ref="H595">(Distributed_Weight_INT(G595,HORIZONTAL_BEAM_CALCS!P_1,(HORIZONTAL_BEAM_CALCS!L/2)-0.05,0))</f>
        <v>-80.629040348867775</v>
      </c>
      <c r="I595" s="4" cm="1">
        <f t="array" ref="I595">Distributed_Weight_INT(G595,[0]!P_3,HORIZONTAL_BEAM_CALCS!b,(HORIZONTAL_BEAM_CALCS!L/2-0.05))</f>
        <v>0</v>
      </c>
      <c r="J595" s="4" cm="1">
        <f t="array" ref="J595">Distributed_Weight_INT(G595,HORIZONTAL_BEAM_CALCS!P_2,(HORIZONTAL_BEAM_CALCS!L/2)-0.05,(HORIZONTAL_BEAM_CALCS!L/2)+0.05)</f>
        <v>0</v>
      </c>
      <c r="K595" s="4">
        <f>(1/(([0]!E*10^9)*HORIZONTAL_BEAM_CALCS!Ix))*(H595+I595+J595)</f>
        <v>-3.8957093894205755E-6</v>
      </c>
      <c r="L595" s="13">
        <f t="shared" si="29"/>
        <v>8.4934767780119867E-6</v>
      </c>
      <c r="M595">
        <f t="shared" si="28"/>
        <v>1.3540441536089857E-5</v>
      </c>
      <c r="N595" s="17">
        <f t="shared" si="30"/>
        <v>-2.6805736031165461E-6</v>
      </c>
    </row>
    <row r="596" spans="1:14" x14ac:dyDescent="0.2">
      <c r="A596" s="4">
        <v>1.19</v>
      </c>
      <c r="B596" s="4" cm="1">
        <f t="array" ref="B596">(Distributed_Weight(A596,HORIZONTAL_BEAM_CALCS!P_1,(HORIZONTAL_BEAM_CALCS!L/2)-0.05,0))</f>
        <v>-204.2948159501172</v>
      </c>
      <c r="C596" s="4" cm="1">
        <f t="array" ref="C596">Distributed_Weight(A596,[0]!P_3,HORIZONTAL_BEAM_CALCS!b,(HORIZONTAL_BEAM_CALCS!L/2-0.05))</f>
        <v>0</v>
      </c>
      <c r="D596" s="4" cm="1">
        <f t="array" ref="D596">Distributed_Weight(A596,HORIZONTAL_BEAM_CALCS!P_2,(HORIZONTAL_BEAM_CALCS!L/2)-0.05,(HORIZONTAL_BEAM_CALCS!L/2)+0.05)</f>
        <v>0</v>
      </c>
      <c r="E596" s="17">
        <f>(1/(([0]!E*10^9)*HORIZONTAL_BEAM_CALCS!Ix))*(B596+C596+D596)</f>
        <v>-9.8708012555180559E-6</v>
      </c>
      <c r="G596" s="4">
        <v>1.19</v>
      </c>
      <c r="H596" s="4" cm="1">
        <f t="array" ref="H596">(Distributed_Weight_INT(G596,HORIZONTAL_BEAM_CALCS!P_1,(HORIZONTAL_BEAM_CALCS!L/2)-0.05,0))</f>
        <v>-81.036943660213154</v>
      </c>
      <c r="I596" s="4" cm="1">
        <f t="array" ref="I596">Distributed_Weight_INT(G596,[0]!P_3,HORIZONTAL_BEAM_CALCS!b,(HORIZONTAL_BEAM_CALCS!L/2-0.05))</f>
        <v>0</v>
      </c>
      <c r="J596" s="4" cm="1">
        <f t="array" ref="J596">Distributed_Weight_INT(G596,HORIZONTAL_BEAM_CALCS!P_2,(HORIZONTAL_BEAM_CALCS!L/2)-0.05,(HORIZONTAL_BEAM_CALCS!L/2)+0.05)</f>
        <v>0</v>
      </c>
      <c r="K596" s="4">
        <f>(1/(([0]!E*10^9)*HORIZONTAL_BEAM_CALCS!Ix))*(H596+I596+J596)</f>
        <v>-3.9154178313554953E-6</v>
      </c>
      <c r="L596" s="13">
        <f t="shared" si="29"/>
        <v>8.4737683360770669E-6</v>
      </c>
      <c r="M596">
        <f t="shared" si="28"/>
        <v>1.3557428489645881E-5</v>
      </c>
      <c r="N596" s="17">
        <f t="shared" si="30"/>
        <v>-2.6635866495605219E-6</v>
      </c>
    </row>
    <row r="597" spans="1:14" x14ac:dyDescent="0.2">
      <c r="A597" s="4">
        <v>1.1919999999999999</v>
      </c>
      <c r="B597" s="4" cm="1">
        <f t="array" ref="B597">(Distributed_Weight(A597,HORIZONTAL_BEAM_CALCS!P_1,(HORIZONTAL_BEAM_CALCS!L/2)-0.05,0))</f>
        <v>-204.98209827706188</v>
      </c>
      <c r="C597" s="4" cm="1">
        <f t="array" ref="C597">Distributed_Weight(A597,[0]!P_3,HORIZONTAL_BEAM_CALCS!b,(HORIZONTAL_BEAM_CALCS!L/2-0.05))</f>
        <v>0</v>
      </c>
      <c r="D597" s="4" cm="1">
        <f t="array" ref="D597">Distributed_Weight(A597,HORIZONTAL_BEAM_CALCS!P_2,(HORIZONTAL_BEAM_CALCS!L/2)-0.05,(HORIZONTAL_BEAM_CALCS!L/2)+0.05)</f>
        <v>0</v>
      </c>
      <c r="E597" s="17">
        <f>(1/(([0]!E*10^9)*HORIZONTAL_BEAM_CALCS!Ix))*(B597+C597+D597)</f>
        <v>-9.9040083010524727E-6</v>
      </c>
      <c r="G597" s="4">
        <v>1.1919999999999999</v>
      </c>
      <c r="H597" s="4" cm="1">
        <f t="array" ref="H597">(Distributed_Weight_INT(G597,HORIZONTAL_BEAM_CALCS!P_1,(HORIZONTAL_BEAM_CALCS!L/2)-0.05,0))</f>
        <v>-81.446220382085912</v>
      </c>
      <c r="I597" s="4" cm="1">
        <f t="array" ref="I597">Distributed_Weight_INT(G597,[0]!P_3,HORIZONTAL_BEAM_CALCS!b,(HORIZONTAL_BEAM_CALCS!L/2-0.05))</f>
        <v>0</v>
      </c>
      <c r="J597" s="4" cm="1">
        <f t="array" ref="J597">Distributed_Weight_INT(G597,HORIZONTAL_BEAM_CALCS!P_2,(HORIZONTAL_BEAM_CALCS!L/2)-0.05,(HORIZONTAL_BEAM_CALCS!L/2)+0.05)</f>
        <v>0</v>
      </c>
      <c r="K597" s="4">
        <f>(1/(([0]!E*10^9)*HORIZONTAL_BEAM_CALCS!Ix))*(H597+I597+J597)</f>
        <v>-3.9351926316181817E-6</v>
      </c>
      <c r="L597" s="13">
        <f t="shared" si="29"/>
        <v>8.4539935358143805E-6</v>
      </c>
      <c r="M597">
        <f t="shared" si="28"/>
        <v>1.3574376026318035E-5</v>
      </c>
      <c r="N597" s="17">
        <f t="shared" si="30"/>
        <v>-2.6466391128883679E-6</v>
      </c>
    </row>
    <row r="598" spans="1:14" x14ac:dyDescent="0.2">
      <c r="A598" s="4">
        <v>1.194</v>
      </c>
      <c r="B598" s="4" cm="1">
        <f t="array" ref="B598">(Distributed_Weight(A598,HORIZONTAL_BEAM_CALCS!P_1,(HORIZONTAL_BEAM_CALCS!L/2)-0.05,0))</f>
        <v>-205.67053473050015</v>
      </c>
      <c r="C598" s="4" cm="1">
        <f t="array" ref="C598">Distributed_Weight(A598,[0]!P_3,HORIZONTAL_BEAM_CALCS!b,(HORIZONTAL_BEAM_CALCS!L/2-0.05))</f>
        <v>0</v>
      </c>
      <c r="D598" s="4" cm="1">
        <f t="array" ref="D598">Distributed_Weight(A598,HORIZONTAL_BEAM_CALCS!P_2,(HORIZONTAL_BEAM_CALCS!L/2)-0.05,(HORIZONTAL_BEAM_CALCS!L/2)+0.05)</f>
        <v>0</v>
      </c>
      <c r="E598" s="17">
        <f>(1/(([0]!E*10^9)*HORIZONTAL_BEAM_CALCS!Ix))*(B598+C598+D598)</f>
        <v>-9.9372711098875337E-6</v>
      </c>
      <c r="G598" s="4">
        <v>1.194</v>
      </c>
      <c r="H598" s="4" cm="1">
        <f t="array" ref="H598">(Distributed_Weight_INT(G598,HORIZONTAL_BEAM_CALCS!P_1,(HORIZONTAL_BEAM_CALCS!L/2)-0.05,0))</f>
        <v>-81.856872822739064</v>
      </c>
      <c r="I598" s="4" cm="1">
        <f t="array" ref="I598">Distributed_Weight_INT(G598,[0]!P_3,HORIZONTAL_BEAM_CALCS!b,(HORIZONTAL_BEAM_CALCS!L/2-0.05))</f>
        <v>0</v>
      </c>
      <c r="J598" s="4" cm="1">
        <f t="array" ref="J598">Distributed_Weight_INT(G598,HORIZONTAL_BEAM_CALCS!P_2,(HORIZONTAL_BEAM_CALCS!L/2)-0.05,(HORIZONTAL_BEAM_CALCS!L/2)+0.05)</f>
        <v>0</v>
      </c>
      <c r="K598" s="4">
        <f>(1/(([0]!E*10^9)*HORIZONTAL_BEAM_CALCS!Ix))*(H598+I598+J598)</f>
        <v>-3.9550339017352393E-6</v>
      </c>
      <c r="L598" s="13">
        <f t="shared" si="29"/>
        <v>8.434152265697322E-6</v>
      </c>
      <c r="M598">
        <f t="shared" si="28"/>
        <v>1.3591284013389664E-5</v>
      </c>
      <c r="N598" s="17">
        <f t="shared" si="30"/>
        <v>-2.6297311258167385E-6</v>
      </c>
    </row>
    <row r="599" spans="1:14" x14ac:dyDescent="0.2">
      <c r="A599" s="4">
        <v>1.196</v>
      </c>
      <c r="B599" s="4" cm="1">
        <f t="array" ref="B599">(Distributed_Weight(A599,HORIZONTAL_BEAM_CALCS!P_1,(HORIZONTAL_BEAM_CALCS!L/2)-0.05,0))</f>
        <v>-206.36012531043207</v>
      </c>
      <c r="C599" s="4" cm="1">
        <f t="array" ref="C599">Distributed_Weight(A599,[0]!P_3,HORIZONTAL_BEAM_CALCS!b,(HORIZONTAL_BEAM_CALCS!L/2-0.05))</f>
        <v>0</v>
      </c>
      <c r="D599" s="4" cm="1">
        <f t="array" ref="D599">Distributed_Weight(A599,HORIZONTAL_BEAM_CALCS!P_2,(HORIZONTAL_BEAM_CALCS!L/2)-0.05,(HORIZONTAL_BEAM_CALCS!L/2)+0.05)</f>
        <v>0</v>
      </c>
      <c r="E599" s="17">
        <f>(1/(([0]!E*10^9)*HORIZONTAL_BEAM_CALCS!Ix))*(B599+C599+D599)</f>
        <v>-9.9705896820232438E-6</v>
      </c>
      <c r="G599" s="4">
        <v>1.196</v>
      </c>
      <c r="H599" s="4" cm="1">
        <f t="array" ref="H599">(Distributed_Weight_INT(G599,HORIZONTAL_BEAM_CALCS!P_1,(HORIZONTAL_BEAM_CALCS!L/2)-0.05,0))</f>
        <v>-82.26890329042557</v>
      </c>
      <c r="I599" s="4" cm="1">
        <f t="array" ref="I599">Distributed_Weight_INT(G599,[0]!P_3,HORIZONTAL_BEAM_CALCS!b,(HORIZONTAL_BEAM_CALCS!L/2-0.05))</f>
        <v>0</v>
      </c>
      <c r="J599" s="4" cm="1">
        <f t="array" ref="J599">Distributed_Weight_INT(G599,HORIZONTAL_BEAM_CALCS!P_2,(HORIZONTAL_BEAM_CALCS!L/2)-0.05,(HORIZONTAL_BEAM_CALCS!L/2)+0.05)</f>
        <v>0</v>
      </c>
      <c r="K599" s="4">
        <f>(1/(([0]!E*10^9)*HORIZONTAL_BEAM_CALCS!Ix))*(H599+I599+J599)</f>
        <v>-3.9749417532332661E-6</v>
      </c>
      <c r="L599" s="13">
        <f t="shared" si="29"/>
        <v>8.4142444141992961E-6</v>
      </c>
      <c r="M599">
        <f t="shared" si="28"/>
        <v>1.3608152317921059E-5</v>
      </c>
      <c r="N599" s="17">
        <f t="shared" si="30"/>
        <v>-2.6128628212853439E-6</v>
      </c>
    </row>
    <row r="600" spans="1:14" x14ac:dyDescent="0.2">
      <c r="A600" s="4">
        <v>1.198</v>
      </c>
      <c r="B600" s="4" cm="1">
        <f t="array" ref="B600">(Distributed_Weight(A600,HORIZONTAL_BEAM_CALCS!P_1,(HORIZONTAL_BEAM_CALCS!L/2)-0.05,0))</f>
        <v>-207.05087001685757</v>
      </c>
      <c r="C600" s="4" cm="1">
        <f t="array" ref="C600">Distributed_Weight(A600,[0]!P_3,HORIZONTAL_BEAM_CALCS!b,(HORIZONTAL_BEAM_CALCS!L/2-0.05))</f>
        <v>0</v>
      </c>
      <c r="D600" s="4" cm="1">
        <f t="array" ref="D600">Distributed_Weight(A600,HORIZONTAL_BEAM_CALCS!P_2,(HORIZONTAL_BEAM_CALCS!L/2)-0.05,(HORIZONTAL_BEAM_CALCS!L/2)+0.05)</f>
        <v>0</v>
      </c>
      <c r="E600" s="17">
        <f>(1/(([0]!E*10^9)*HORIZONTAL_BEAM_CALCS!Ix))*(B600+C600+D600)</f>
        <v>-1.0003964017459596E-5</v>
      </c>
      <c r="G600" s="4">
        <v>1.198</v>
      </c>
      <c r="H600" s="4" cm="1">
        <f t="array" ref="H600">(Distributed_Weight_INT(G600,HORIZONTAL_BEAM_CALCS!P_1,(HORIZONTAL_BEAM_CALCS!L/2)-0.05,0))</f>
        <v>-82.682314093398446</v>
      </c>
      <c r="I600" s="4" cm="1">
        <f t="array" ref="I600">Distributed_Weight_INT(G600,[0]!P_3,HORIZONTAL_BEAM_CALCS!b,(HORIZONTAL_BEAM_CALCS!L/2-0.05))</f>
        <v>0</v>
      </c>
      <c r="J600" s="4" cm="1">
        <f t="array" ref="J600">Distributed_Weight_INT(G600,HORIZONTAL_BEAM_CALCS!P_2,(HORIZONTAL_BEAM_CALCS!L/2)-0.05,(HORIZONTAL_BEAM_CALCS!L/2)+0.05)</f>
        <v>0</v>
      </c>
      <c r="K600" s="4">
        <f>(1/(([0]!E*10^9)*HORIZONTAL_BEAM_CALCS!Ix))*(H600+I600+J600)</f>
        <v>-3.9949162976388651E-6</v>
      </c>
      <c r="L600" s="13">
        <f t="shared" si="29"/>
        <v>8.3942698697936971E-6</v>
      </c>
      <c r="M600">
        <f t="shared" si="28"/>
        <v>1.3624980806749457E-5</v>
      </c>
      <c r="N600" s="17">
        <f t="shared" si="30"/>
        <v>-2.5960343324569453E-6</v>
      </c>
    </row>
    <row r="601" spans="1:14" x14ac:dyDescent="0.2">
      <c r="A601" s="4">
        <v>1.2</v>
      </c>
      <c r="B601" s="4" cm="1">
        <f t="array" ref="B601">(Distributed_Weight(A601,HORIZONTAL_BEAM_CALCS!P_1,(HORIZONTAL_BEAM_CALCS!L/2)-0.05,0))</f>
        <v>-207.7427688497767</v>
      </c>
      <c r="C601" s="4" cm="1">
        <f t="array" ref="C601">Distributed_Weight(A601,[0]!P_3,HORIZONTAL_BEAM_CALCS!b,(HORIZONTAL_BEAM_CALCS!L/2-0.05))</f>
        <v>0</v>
      </c>
      <c r="D601" s="4" cm="1">
        <f t="array" ref="D601">Distributed_Weight(A601,HORIZONTAL_BEAM_CALCS!P_2,(HORIZONTAL_BEAM_CALCS!L/2)-0.05,(HORIZONTAL_BEAM_CALCS!L/2)+0.05)</f>
        <v>0</v>
      </c>
      <c r="E601" s="17">
        <f>(1/(([0]!E*10^9)*HORIZONTAL_BEAM_CALCS!Ix))*(B601+C601+D601)</f>
        <v>-1.0037394116196596E-5</v>
      </c>
      <c r="G601" s="4">
        <v>1.2</v>
      </c>
      <c r="H601" s="4" cm="1">
        <f t="array" ref="H601">(Distributed_Weight_INT(G601,HORIZONTAL_BEAM_CALCS!P_1,(HORIZONTAL_BEAM_CALCS!L/2)-0.05,0))</f>
        <v>-83.097107539910667</v>
      </c>
      <c r="I601" s="4" cm="1">
        <f t="array" ref="I601">Distributed_Weight_INT(G601,[0]!P_3,HORIZONTAL_BEAM_CALCS!b,(HORIZONTAL_BEAM_CALCS!L/2-0.05))</f>
        <v>0</v>
      </c>
      <c r="J601" s="4" cm="1">
        <f t="array" ref="J601">Distributed_Weight_INT(G601,HORIZONTAL_BEAM_CALCS!P_2,(HORIZONTAL_BEAM_CALCS!L/2)-0.05,(HORIZONTAL_BEAM_CALCS!L/2)+0.05)</f>
        <v>0</v>
      </c>
      <c r="K601" s="4">
        <f>(1/(([0]!E*10^9)*HORIZONTAL_BEAM_CALCS!Ix))*(H601+I601+J601)</f>
        <v>-4.0149576464786384E-6</v>
      </c>
      <c r="L601" s="13">
        <f t="shared" si="29"/>
        <v>8.3742285209539246E-6</v>
      </c>
      <c r="M601">
        <f t="shared" si="28"/>
        <v>1.3641769346489045E-5</v>
      </c>
      <c r="N601" s="17">
        <f t="shared" si="30"/>
        <v>-2.579245792717358E-6</v>
      </c>
    </row>
    <row r="602" spans="1:14" x14ac:dyDescent="0.2">
      <c r="A602" s="4">
        <v>1.202</v>
      </c>
      <c r="B602" s="4" cm="1">
        <f t="array" ref="B602">(Distributed_Weight(A602,HORIZONTAL_BEAM_CALCS!P_1,(HORIZONTAL_BEAM_CALCS!L/2)-0.05,0))</f>
        <v>-208.43582180918941</v>
      </c>
      <c r="C602" s="4" cm="1">
        <f t="array" ref="C602">Distributed_Weight(A602,[0]!P_3,HORIZONTAL_BEAM_CALCS!b,(HORIZONTAL_BEAM_CALCS!L/2-0.05))</f>
        <v>0</v>
      </c>
      <c r="D602" s="4" cm="1">
        <f t="array" ref="D602">Distributed_Weight(A602,HORIZONTAL_BEAM_CALCS!P_2,(HORIZONTAL_BEAM_CALCS!L/2)-0.05,(HORIZONTAL_BEAM_CALCS!L/2)+0.05)</f>
        <v>0</v>
      </c>
      <c r="E602" s="17">
        <f>(1/(([0]!E*10^9)*HORIZONTAL_BEAM_CALCS!Ix))*(B602+C602+D602)</f>
        <v>-1.0070879978234241E-5</v>
      </c>
      <c r="G602" s="4">
        <v>1.202</v>
      </c>
      <c r="H602" s="4" cm="1">
        <f t="array" ref="H602">(Distributed_Weight_INT(G602,HORIZONTAL_BEAM_CALCS!P_1,(HORIZONTAL_BEAM_CALCS!L/2)-0.05,0))</f>
        <v>-83.513285938215219</v>
      </c>
      <c r="I602" s="4" cm="1">
        <f t="array" ref="I602">Distributed_Weight_INT(G602,[0]!P_3,HORIZONTAL_BEAM_CALCS!b,(HORIZONTAL_BEAM_CALCS!L/2-0.05))</f>
        <v>0</v>
      </c>
      <c r="J602" s="4" cm="1">
        <f t="array" ref="J602">Distributed_Weight_INT(G602,HORIZONTAL_BEAM_CALCS!P_2,(HORIZONTAL_BEAM_CALCS!L/2)-0.05,(HORIZONTAL_BEAM_CALCS!L/2)+0.05)</f>
        <v>0</v>
      </c>
      <c r="K602" s="4">
        <f>(1/(([0]!E*10^9)*HORIZONTAL_BEAM_CALCS!Ix))*(H602+I602+J602)</f>
        <v>-4.0350659112791857E-6</v>
      </c>
      <c r="L602" s="13">
        <f t="shared" si="29"/>
        <v>8.3541202561533765E-6</v>
      </c>
      <c r="M602">
        <f t="shared" si="28"/>
        <v>1.3658517803530953E-5</v>
      </c>
      <c r="N602" s="17">
        <f t="shared" si="30"/>
        <v>-2.5624973356754501E-6</v>
      </c>
    </row>
    <row r="603" spans="1:14" x14ac:dyDescent="0.2">
      <c r="A603" s="4">
        <v>1.204</v>
      </c>
      <c r="B603" s="4" cm="1">
        <f t="array" ref="B603">(Distributed_Weight(A603,HORIZONTAL_BEAM_CALCS!P_1,(HORIZONTAL_BEAM_CALCS!L/2)-0.05,0))</f>
        <v>-209.13002889509573</v>
      </c>
      <c r="C603" s="4" cm="1">
        <f t="array" ref="C603">Distributed_Weight(A603,[0]!P_3,HORIZONTAL_BEAM_CALCS!b,(HORIZONTAL_BEAM_CALCS!L/2-0.05))</f>
        <v>0</v>
      </c>
      <c r="D603" s="4" cm="1">
        <f t="array" ref="D603">Distributed_Weight(A603,HORIZONTAL_BEAM_CALCS!P_2,(HORIZONTAL_BEAM_CALCS!L/2)-0.05,(HORIZONTAL_BEAM_CALCS!L/2)+0.05)</f>
        <v>0</v>
      </c>
      <c r="E603" s="17">
        <f>(1/(([0]!E*10^9)*HORIZONTAL_BEAM_CALCS!Ix))*(B603+C603+D603)</f>
        <v>-1.0104421603572531E-5</v>
      </c>
      <c r="G603" s="4">
        <v>1.204</v>
      </c>
      <c r="H603" s="4" cm="1">
        <f t="array" ref="H603">(Distributed_Weight_INT(G603,HORIZONTAL_BEAM_CALCS!P_1,(HORIZONTAL_BEAM_CALCS!L/2)-0.05,0))</f>
        <v>-83.930851596565091</v>
      </c>
      <c r="I603" s="4" cm="1">
        <f t="array" ref="I603">Distributed_Weight_INT(G603,[0]!P_3,HORIZONTAL_BEAM_CALCS!b,(HORIZONTAL_BEAM_CALCS!L/2-0.05))</f>
        <v>0</v>
      </c>
      <c r="J603" s="4" cm="1">
        <f t="array" ref="J603">Distributed_Weight_INT(G603,HORIZONTAL_BEAM_CALCS!P_2,(HORIZONTAL_BEAM_CALCS!L/2)-0.05,(HORIZONTAL_BEAM_CALCS!L/2)+0.05)</f>
        <v>0</v>
      </c>
      <c r="K603" s="4">
        <f>(1/(([0]!E*10^9)*HORIZONTAL_BEAM_CALCS!Ix))*(H603+I603+J603)</f>
        <v>-4.0552412035671091E-6</v>
      </c>
      <c r="L603" s="13">
        <f t="shared" si="29"/>
        <v>8.3339449638654539E-6</v>
      </c>
      <c r="M603">
        <f t="shared" si="28"/>
        <v>1.3675226044043259E-5</v>
      </c>
      <c r="N603" s="17">
        <f t="shared" si="30"/>
        <v>-2.5457890951631438E-6</v>
      </c>
    </row>
    <row r="604" spans="1:14" x14ac:dyDescent="0.2">
      <c r="A604" s="4">
        <v>1.206</v>
      </c>
      <c r="B604" s="4" cm="1">
        <f t="array" ref="B604">(Distributed_Weight(A604,HORIZONTAL_BEAM_CALCS!P_1,(HORIZONTAL_BEAM_CALCS!L/2)-0.05,0))</f>
        <v>-209.82539010749568</v>
      </c>
      <c r="C604" s="4" cm="1">
        <f t="array" ref="C604">Distributed_Weight(A604,[0]!P_3,HORIZONTAL_BEAM_CALCS!b,(HORIZONTAL_BEAM_CALCS!L/2-0.05))</f>
        <v>0</v>
      </c>
      <c r="D604" s="4" cm="1">
        <f t="array" ref="D604">Distributed_Weight(A604,HORIZONTAL_BEAM_CALCS!P_2,(HORIZONTAL_BEAM_CALCS!L/2)-0.05,(HORIZONTAL_BEAM_CALCS!L/2)+0.05)</f>
        <v>0</v>
      </c>
      <c r="E604" s="17">
        <f>(1/(([0]!E*10^9)*HORIZONTAL_BEAM_CALCS!Ix))*(B604+C604+D604)</f>
        <v>-1.0138018992211466E-5</v>
      </c>
      <c r="G604" s="4">
        <v>1.206</v>
      </c>
      <c r="H604" s="4" cm="1">
        <f t="array" ref="H604">(Distributed_Weight_INT(G604,HORIZONTAL_BEAM_CALCS!P_1,(HORIZONTAL_BEAM_CALCS!L/2)-0.05,0))</f>
        <v>-84.349806823213257</v>
      </c>
      <c r="I604" s="4" cm="1">
        <f t="array" ref="I604">Distributed_Weight_INT(G604,[0]!P_3,HORIZONTAL_BEAM_CALCS!b,(HORIZONTAL_BEAM_CALCS!L/2-0.05))</f>
        <v>0</v>
      </c>
      <c r="J604" s="4" cm="1">
        <f t="array" ref="J604">Distributed_Weight_INT(G604,HORIZONTAL_BEAM_CALCS!P_2,(HORIZONTAL_BEAM_CALCS!L/2)-0.05,(HORIZONTAL_BEAM_CALCS!L/2)+0.05)</f>
        <v>0</v>
      </c>
      <c r="K604" s="4">
        <f>(1/(([0]!E*10^9)*HORIZONTAL_BEAM_CALCS!Ix))*(H604+I604+J604)</f>
        <v>-4.0754836348690091E-6</v>
      </c>
      <c r="L604" s="13">
        <f t="shared" si="29"/>
        <v>8.313702532563553E-6</v>
      </c>
      <c r="M604">
        <f t="shared" ref="M604:M667" si="31">M603+L603*(G604-G603)</f>
        <v>1.369189393397099E-5</v>
      </c>
      <c r="N604" s="17">
        <f t="shared" si="30"/>
        <v>-2.5291212052354123E-6</v>
      </c>
    </row>
    <row r="605" spans="1:14" x14ac:dyDescent="0.2">
      <c r="A605" s="4">
        <v>1.208</v>
      </c>
      <c r="B605" s="4" cm="1">
        <f t="array" ref="B605">(Distributed_Weight(A605,HORIZONTAL_BEAM_CALCS!P_1,(HORIZONTAL_BEAM_CALCS!L/2)-0.05,0))</f>
        <v>-210.52190544638924</v>
      </c>
      <c r="C605" s="4" cm="1">
        <f t="array" ref="C605">Distributed_Weight(A605,[0]!P_3,HORIZONTAL_BEAM_CALCS!b,(HORIZONTAL_BEAM_CALCS!L/2-0.05))</f>
        <v>0</v>
      </c>
      <c r="D605" s="4" cm="1">
        <f t="array" ref="D605">Distributed_Weight(A605,HORIZONTAL_BEAM_CALCS!P_2,(HORIZONTAL_BEAM_CALCS!L/2)-0.05,(HORIZONTAL_BEAM_CALCS!L/2)+0.05)</f>
        <v>0</v>
      </c>
      <c r="E605" s="17">
        <f>(1/(([0]!E*10^9)*HORIZONTAL_BEAM_CALCS!Ix))*(B605+C605+D605)</f>
        <v>-1.0171672144151048E-5</v>
      </c>
      <c r="G605" s="4">
        <v>1.208</v>
      </c>
      <c r="H605" s="4" cm="1">
        <f t="array" ref="H605">(Distributed_Weight_INT(G605,HORIZONTAL_BEAM_CALCS!P_1,(HORIZONTAL_BEAM_CALCS!L/2)-0.05,0))</f>
        <v>-84.770153926412732</v>
      </c>
      <c r="I605" s="4" cm="1">
        <f t="array" ref="I605">Distributed_Weight_INT(G605,[0]!P_3,HORIZONTAL_BEAM_CALCS!b,(HORIZONTAL_BEAM_CALCS!L/2-0.05))</f>
        <v>0</v>
      </c>
      <c r="J605" s="4" cm="1">
        <f t="array" ref="J605">Distributed_Weight_INT(G605,HORIZONTAL_BEAM_CALCS!P_2,(HORIZONTAL_BEAM_CALCS!L/2)-0.05,(HORIZONTAL_BEAM_CALCS!L/2)+0.05)</f>
        <v>0</v>
      </c>
      <c r="K605" s="4">
        <f>(1/(([0]!E*10^9)*HORIZONTAL_BEAM_CALCS!Ix))*(H605+I605+J605)</f>
        <v>-4.0957933167114888E-6</v>
      </c>
      <c r="L605" s="13">
        <f t="shared" si="29"/>
        <v>8.2933928507210734E-6</v>
      </c>
      <c r="M605">
        <f t="shared" si="31"/>
        <v>1.3708521339036118E-5</v>
      </c>
      <c r="N605" s="17">
        <f t="shared" si="30"/>
        <v>-2.5124938001702846E-6</v>
      </c>
    </row>
    <row r="606" spans="1:14" x14ac:dyDescent="0.2">
      <c r="A606" s="4">
        <v>1.21</v>
      </c>
      <c r="B606" s="4" cm="1">
        <f t="array" ref="B606">(Distributed_Weight(A606,HORIZONTAL_BEAM_CALCS!P_1,(HORIZONTAL_BEAM_CALCS!L/2)-0.05,0))</f>
        <v>-211.21957491177642</v>
      </c>
      <c r="C606" s="4" cm="1">
        <f t="array" ref="C606">Distributed_Weight(A606,[0]!P_3,HORIZONTAL_BEAM_CALCS!b,(HORIZONTAL_BEAM_CALCS!L/2-0.05))</f>
        <v>0</v>
      </c>
      <c r="D606" s="4" cm="1">
        <f t="array" ref="D606">Distributed_Weight(A606,HORIZONTAL_BEAM_CALCS!P_2,(HORIZONTAL_BEAM_CALCS!L/2)-0.05,(HORIZONTAL_BEAM_CALCS!L/2)+0.05)</f>
        <v>0</v>
      </c>
      <c r="E606" s="17">
        <f>(1/(([0]!E*10^9)*HORIZONTAL_BEAM_CALCS!Ix))*(B606+C606+D606)</f>
        <v>-1.0205381059391276E-5</v>
      </c>
      <c r="G606" s="4">
        <v>1.21</v>
      </c>
      <c r="H606" s="4" cm="1">
        <f t="array" ref="H606">(Distributed_Weight_INT(G606,HORIZONTAL_BEAM_CALCS!P_1,(HORIZONTAL_BEAM_CALCS!L/2)-0.05,0))</f>
        <v>-85.19189521441649</v>
      </c>
      <c r="I606" s="4" cm="1">
        <f t="array" ref="I606">Distributed_Weight_INT(G606,[0]!P_3,HORIZONTAL_BEAM_CALCS!b,(HORIZONTAL_BEAM_CALCS!L/2-0.05))</f>
        <v>0</v>
      </c>
      <c r="J606" s="4" cm="1">
        <f t="array" ref="J606">Distributed_Weight_INT(G606,HORIZONTAL_BEAM_CALCS!P_2,(HORIZONTAL_BEAM_CALCS!L/2)-0.05,(HORIZONTAL_BEAM_CALCS!L/2)+0.05)</f>
        <v>0</v>
      </c>
      <c r="K606" s="4">
        <f>(1/(([0]!E*10^9)*HORIZONTAL_BEAM_CALCS!Ix))*(H606+I606+J606)</f>
        <v>-4.1161703606211476E-6</v>
      </c>
      <c r="L606" s="13">
        <f t="shared" si="29"/>
        <v>8.2730158068114146E-6</v>
      </c>
      <c r="M606">
        <f t="shared" si="31"/>
        <v>1.372510812473756E-5</v>
      </c>
      <c r="N606" s="17">
        <f t="shared" si="30"/>
        <v>-2.4959070144688424E-6</v>
      </c>
    </row>
    <row r="607" spans="1:14" x14ac:dyDescent="0.2">
      <c r="A607" s="4">
        <v>1.212</v>
      </c>
      <c r="B607" s="4" cm="1">
        <f t="array" ref="B607">(Distributed_Weight(A607,HORIZONTAL_BEAM_CALCS!P_1,(HORIZONTAL_BEAM_CALCS!L/2)-0.05,0))</f>
        <v>-211.91839850365722</v>
      </c>
      <c r="C607" s="4" cm="1">
        <f t="array" ref="C607">Distributed_Weight(A607,[0]!P_3,HORIZONTAL_BEAM_CALCS!b,(HORIZONTAL_BEAM_CALCS!L/2-0.05))</f>
        <v>0</v>
      </c>
      <c r="D607" s="4" cm="1">
        <f t="array" ref="D607">Distributed_Weight(A607,HORIZONTAL_BEAM_CALCS!P_2,(HORIZONTAL_BEAM_CALCS!L/2)-0.05,(HORIZONTAL_BEAM_CALCS!L/2)+0.05)</f>
        <v>0</v>
      </c>
      <c r="E607" s="17">
        <f>(1/(([0]!E*10^9)*HORIZONTAL_BEAM_CALCS!Ix))*(B607+C607+D607)</f>
        <v>-1.0239145737932149E-5</v>
      </c>
      <c r="G607" s="4">
        <v>1.212</v>
      </c>
      <c r="H607" s="4" cm="1">
        <f t="array" ref="H607">(Distributed_Weight_INT(G607,HORIZONTAL_BEAM_CALCS!P_1,(HORIZONTAL_BEAM_CALCS!L/2)-0.05,0))</f>
        <v>-85.615032995477506</v>
      </c>
      <c r="I607" s="4" cm="1">
        <f t="array" ref="I607">Distributed_Weight_INT(G607,[0]!P_3,HORIZONTAL_BEAM_CALCS!b,(HORIZONTAL_BEAM_CALCS!L/2-0.05))</f>
        <v>0</v>
      </c>
      <c r="J607" s="4" cm="1">
        <f t="array" ref="J607">Distributed_Weight_INT(G607,HORIZONTAL_BEAM_CALCS!P_2,(HORIZONTAL_BEAM_CALCS!L/2)-0.05,(HORIZONTAL_BEAM_CALCS!L/2)+0.05)</f>
        <v>0</v>
      </c>
      <c r="K607" s="4">
        <f>(1/(([0]!E*10^9)*HORIZONTAL_BEAM_CALCS!Ix))*(H607+I607+J607)</f>
        <v>-4.1366148781245878E-6</v>
      </c>
      <c r="L607" s="13">
        <f t="shared" si="29"/>
        <v>8.2525712893079743E-6</v>
      </c>
      <c r="M607">
        <f t="shared" si="31"/>
        <v>1.3741654156351183E-5</v>
      </c>
      <c r="N607" s="17">
        <f t="shared" si="30"/>
        <v>-2.47936098285522E-6</v>
      </c>
    </row>
    <row r="608" spans="1:14" x14ac:dyDescent="0.2">
      <c r="A608" s="4">
        <v>1.214</v>
      </c>
      <c r="B608" s="4" cm="1">
        <f t="array" ref="B608">(Distributed_Weight(A608,HORIZONTAL_BEAM_CALCS!P_1,(HORIZONTAL_BEAM_CALCS!L/2)-0.05,0))</f>
        <v>-212.61837622203157</v>
      </c>
      <c r="C608" s="4" cm="1">
        <f t="array" ref="C608">Distributed_Weight(A608,[0]!P_3,HORIZONTAL_BEAM_CALCS!b,(HORIZONTAL_BEAM_CALCS!L/2-0.05))</f>
        <v>0</v>
      </c>
      <c r="D608" s="4" cm="1">
        <f t="array" ref="D608">Distributed_Weight(A608,HORIZONTAL_BEAM_CALCS!P_2,(HORIZONTAL_BEAM_CALCS!L/2)-0.05,(HORIZONTAL_BEAM_CALCS!L/2)+0.05)</f>
        <v>0</v>
      </c>
      <c r="E608" s="17">
        <f>(1/(([0]!E*10^9)*HORIZONTAL_BEAM_CALCS!Ix))*(B608+C608+D608)</f>
        <v>-1.0272966179773665E-5</v>
      </c>
      <c r="G608" s="4">
        <v>1.214</v>
      </c>
      <c r="H608" s="4" cm="1">
        <f t="array" ref="H608">(Distributed_Weight_INT(G608,HORIZONTAL_BEAM_CALCS!P_1,(HORIZONTAL_BEAM_CALCS!L/2)-0.05,0))</f>
        <v>-86.039569577848781</v>
      </c>
      <c r="I608" s="4" cm="1">
        <f t="array" ref="I608">Distributed_Weight_INT(G608,[0]!P_3,HORIZONTAL_BEAM_CALCS!b,(HORIZONTAL_BEAM_CALCS!L/2-0.05))</f>
        <v>0</v>
      </c>
      <c r="J608" s="4" cm="1">
        <f t="array" ref="J608">Distributed_Weight_INT(G608,HORIZONTAL_BEAM_CALCS!P_2,(HORIZONTAL_BEAM_CALCS!L/2)-0.05,(HORIZONTAL_BEAM_CALCS!L/2)+0.05)</f>
        <v>0</v>
      </c>
      <c r="K608" s="4">
        <f>(1/(([0]!E*10^9)*HORIZONTAL_BEAM_CALCS!Ix))*(H608+I608+J608)</f>
        <v>-4.1571269807484099E-6</v>
      </c>
      <c r="L608" s="13">
        <f t="shared" si="29"/>
        <v>8.2320591866841522E-6</v>
      </c>
      <c r="M608">
        <f t="shared" si="31"/>
        <v>1.3758159298929798E-5</v>
      </c>
      <c r="N608" s="17">
        <f t="shared" si="30"/>
        <v>-2.4628558402766042E-6</v>
      </c>
    </row>
    <row r="609" spans="1:14" x14ac:dyDescent="0.2">
      <c r="A609" s="4">
        <v>1.216</v>
      </c>
      <c r="B609" s="4" cm="1">
        <f t="array" ref="B609">(Distributed_Weight(A609,HORIZONTAL_BEAM_CALCS!P_1,(HORIZONTAL_BEAM_CALCS!L/2)-0.05,0))</f>
        <v>-213.31950806689957</v>
      </c>
      <c r="C609" s="4" cm="1">
        <f t="array" ref="C609">Distributed_Weight(A609,[0]!P_3,HORIZONTAL_BEAM_CALCS!b,(HORIZONTAL_BEAM_CALCS!L/2-0.05))</f>
        <v>0</v>
      </c>
      <c r="D609" s="4" cm="1">
        <f t="array" ref="D609">Distributed_Weight(A609,HORIZONTAL_BEAM_CALCS!P_2,(HORIZONTAL_BEAM_CALCS!L/2)-0.05,(HORIZONTAL_BEAM_CALCS!L/2)+0.05)</f>
        <v>0</v>
      </c>
      <c r="E609" s="17">
        <f>(1/(([0]!E*10^9)*HORIZONTAL_BEAM_CALCS!Ix))*(B609+C609+D609)</f>
        <v>-1.030684238491583E-5</v>
      </c>
      <c r="G609" s="4">
        <v>1.216</v>
      </c>
      <c r="H609" s="4" cm="1">
        <f t="array" ref="H609">(Distributed_Weight_INT(G609,HORIZONTAL_BEAM_CALCS!P_1,(HORIZONTAL_BEAM_CALCS!L/2)-0.05,0))</f>
        <v>-86.465507269783302</v>
      </c>
      <c r="I609" s="4" cm="1">
        <f t="array" ref="I609">Distributed_Weight_INT(G609,[0]!P_3,HORIZONTAL_BEAM_CALCS!b,(HORIZONTAL_BEAM_CALCS!L/2-0.05))</f>
        <v>0</v>
      </c>
      <c r="J609" s="4" cm="1">
        <f t="array" ref="J609">Distributed_Weight_INT(G609,HORIZONTAL_BEAM_CALCS!P_2,(HORIZONTAL_BEAM_CALCS!L/2)-0.05,(HORIZONTAL_BEAM_CALCS!L/2)+0.05)</f>
        <v>0</v>
      </c>
      <c r="K609" s="4">
        <f>(1/(([0]!E*10^9)*HORIZONTAL_BEAM_CALCS!Ix))*(H609+I609+J609)</f>
        <v>-4.1777067800192161E-6</v>
      </c>
      <c r="L609" s="13">
        <f t="shared" si="29"/>
        <v>8.2114793874133461E-6</v>
      </c>
      <c r="M609">
        <f t="shared" si="31"/>
        <v>1.3774623417303167E-5</v>
      </c>
      <c r="N609" s="17">
        <f t="shared" si="30"/>
        <v>-2.446391721903236E-6</v>
      </c>
    </row>
    <row r="610" spans="1:14" x14ac:dyDescent="0.2">
      <c r="A610" s="4">
        <v>1.218</v>
      </c>
      <c r="B610" s="4" cm="1">
        <f t="array" ref="B610">(Distributed_Weight(A610,HORIZONTAL_BEAM_CALCS!P_1,(HORIZONTAL_BEAM_CALCS!L/2)-0.05,0))</f>
        <v>-214.02179403826116</v>
      </c>
      <c r="C610" s="4" cm="1">
        <f t="array" ref="C610">Distributed_Weight(A610,[0]!P_3,HORIZONTAL_BEAM_CALCS!b,(HORIZONTAL_BEAM_CALCS!L/2-0.05))</f>
        <v>0</v>
      </c>
      <c r="D610" s="4" cm="1">
        <f t="array" ref="D610">Distributed_Weight(A610,HORIZONTAL_BEAM_CALCS!P_2,(HORIZONTAL_BEAM_CALCS!L/2)-0.05,(HORIZONTAL_BEAM_CALCS!L/2)+0.05)</f>
        <v>0</v>
      </c>
      <c r="E610" s="17">
        <f>(1/(([0]!E*10^9)*HORIZONTAL_BEAM_CALCS!Ix))*(B610+C610+D610)</f>
        <v>-1.0340774353358637E-5</v>
      </c>
      <c r="G610" s="4">
        <v>1.218</v>
      </c>
      <c r="H610" s="4" cm="1">
        <f t="array" ref="H610">(Distributed_Weight_INT(G610,HORIZONTAL_BEAM_CALCS!P_1,(HORIZONTAL_BEAM_CALCS!L/2)-0.05,0))</f>
        <v>-86.892848379534044</v>
      </c>
      <c r="I610" s="4" cm="1">
        <f t="array" ref="I610">Distributed_Weight_INT(G610,[0]!P_3,HORIZONTAL_BEAM_CALCS!b,(HORIZONTAL_BEAM_CALCS!L/2-0.05))</f>
        <v>0</v>
      </c>
      <c r="J610" s="4" cm="1">
        <f t="array" ref="J610">Distributed_Weight_INT(G610,HORIZONTAL_BEAM_CALCS!P_2,(HORIZONTAL_BEAM_CALCS!L/2)-0.05,(HORIZONTAL_BEAM_CALCS!L/2)+0.05)</f>
        <v>0</v>
      </c>
      <c r="K610" s="4">
        <f>(1/(([0]!E*10^9)*HORIZONTAL_BEAM_CALCS!Ix))*(H610+I610+J610)</f>
        <v>-4.1983543874636075E-6</v>
      </c>
      <c r="L610" s="13">
        <f t="shared" si="29"/>
        <v>8.1908317799689555E-6</v>
      </c>
      <c r="M610">
        <f t="shared" si="31"/>
        <v>1.3791046376077993E-5</v>
      </c>
      <c r="N610" s="17">
        <f t="shared" si="30"/>
        <v>-2.4299687631284092E-6</v>
      </c>
    </row>
    <row r="611" spans="1:14" x14ac:dyDescent="0.2">
      <c r="A611" s="4">
        <v>1.22</v>
      </c>
      <c r="B611" s="4" cm="1">
        <f t="array" ref="B611">(Distributed_Weight(A611,HORIZONTAL_BEAM_CALCS!P_1,(HORIZONTAL_BEAM_CALCS!L/2)-0.05,0))</f>
        <v>-214.7252341361164</v>
      </c>
      <c r="C611" s="4" cm="1">
        <f t="array" ref="C611">Distributed_Weight(A611,[0]!P_3,HORIZONTAL_BEAM_CALCS!b,(HORIZONTAL_BEAM_CALCS!L/2-0.05))</f>
        <v>0</v>
      </c>
      <c r="D611" s="4" cm="1">
        <f t="array" ref="D611">Distributed_Weight(A611,HORIZONTAL_BEAM_CALCS!P_2,(HORIZONTAL_BEAM_CALCS!L/2)-0.05,(HORIZONTAL_BEAM_CALCS!L/2)+0.05)</f>
        <v>0</v>
      </c>
      <c r="E611" s="17">
        <f>(1/(([0]!E*10^9)*HORIZONTAL_BEAM_CALCS!Ix))*(B611+C611+D611)</f>
        <v>-1.0374762085102093E-5</v>
      </c>
      <c r="G611" s="4">
        <v>1.22</v>
      </c>
      <c r="H611" s="4" cm="1">
        <f t="array" ref="H611">(Distributed_Weight_INT(G611,HORIZONTAL_BEAM_CALCS!P_1,(HORIZONTAL_BEAM_CALCS!L/2)-0.05,0))</f>
        <v>-87.321595215354009</v>
      </c>
      <c r="I611" s="4" cm="1">
        <f t="array" ref="I611">Distributed_Weight_INT(G611,[0]!P_3,HORIZONTAL_BEAM_CALCS!b,(HORIZONTAL_BEAM_CALCS!L/2-0.05))</f>
        <v>0</v>
      </c>
      <c r="J611" s="4" cm="1">
        <f t="array" ref="J611">Distributed_Weight_INT(G611,HORIZONTAL_BEAM_CALCS!P_2,(HORIZONTAL_BEAM_CALCS!L/2)-0.05,(HORIZONTAL_BEAM_CALCS!L/2)+0.05)</f>
        <v>0</v>
      </c>
      <c r="K611" s="4">
        <f>(1/(([0]!E*10^9)*HORIZONTAL_BEAM_CALCS!Ix))*(H611+I611+J611)</f>
        <v>-4.2190699146081848E-6</v>
      </c>
      <c r="L611" s="13">
        <f t="shared" si="29"/>
        <v>8.1701162528243782E-6</v>
      </c>
      <c r="M611">
        <f t="shared" si="31"/>
        <v>1.3807428039637931E-5</v>
      </c>
      <c r="N611" s="17">
        <f t="shared" si="30"/>
        <v>-2.4135870995684717E-6</v>
      </c>
    </row>
    <row r="612" spans="1:14" x14ac:dyDescent="0.2">
      <c r="A612" s="4">
        <v>1.222</v>
      </c>
      <c r="B612" s="4" cm="1">
        <f t="array" ref="B612">(Distributed_Weight(A612,HORIZONTAL_BEAM_CALCS!P_1,(HORIZONTAL_BEAM_CALCS!L/2)-0.05,0))</f>
        <v>-215.42982836046522</v>
      </c>
      <c r="C612" s="4" cm="1">
        <f t="array" ref="C612">Distributed_Weight(A612,[0]!P_3,HORIZONTAL_BEAM_CALCS!b,(HORIZONTAL_BEAM_CALCS!L/2-0.05))</f>
        <v>0</v>
      </c>
      <c r="D612" s="4" cm="1">
        <f t="array" ref="D612">Distributed_Weight(A612,HORIZONTAL_BEAM_CALCS!P_2,(HORIZONTAL_BEAM_CALCS!L/2)-0.05,(HORIZONTAL_BEAM_CALCS!L/2)+0.05)</f>
        <v>0</v>
      </c>
      <c r="E612" s="17">
        <f>(1/(([0]!E*10^9)*HORIZONTAL_BEAM_CALCS!Ix))*(B612+C612+D612)</f>
        <v>-1.0408805580146192E-5</v>
      </c>
      <c r="G612" s="4">
        <v>1.222</v>
      </c>
      <c r="H612" s="4" cm="1">
        <f t="array" ref="H612">(Distributed_Weight_INT(G612,HORIZONTAL_BEAM_CALCS!P_1,(HORIZONTAL_BEAM_CALCS!L/2)-0.05,0))</f>
        <v>-87.75175008549617</v>
      </c>
      <c r="I612" s="4" cm="1">
        <f t="array" ref="I612">Distributed_Weight_INT(G612,[0]!P_3,HORIZONTAL_BEAM_CALCS!b,(HORIZONTAL_BEAM_CALCS!L/2-0.05))</f>
        <v>0</v>
      </c>
      <c r="J612" s="4" cm="1">
        <f t="array" ref="J612">Distributed_Weight_INT(G612,HORIZONTAL_BEAM_CALCS!P_2,(HORIZONTAL_BEAM_CALCS!L/2)-0.05,(HORIZONTAL_BEAM_CALCS!L/2)+0.05)</f>
        <v>0</v>
      </c>
      <c r="K612" s="4">
        <f>(1/(([0]!E*10^9)*HORIZONTAL_BEAM_CALCS!Ix))*(H612+I612+J612)</f>
        <v>-4.2398534729795492E-6</v>
      </c>
      <c r="L612" s="13">
        <f t="shared" si="29"/>
        <v>8.1493326944530138E-6</v>
      </c>
      <c r="M612">
        <f t="shared" si="31"/>
        <v>1.382376827214358E-5</v>
      </c>
      <c r="N612" s="17">
        <f t="shared" si="30"/>
        <v>-2.3972468670628223E-6</v>
      </c>
    </row>
    <row r="613" spans="1:14" x14ac:dyDescent="0.2">
      <c r="A613" s="4">
        <v>1.224</v>
      </c>
      <c r="B613" s="4" cm="1">
        <f t="array" ref="B613">(Distributed_Weight(A613,HORIZONTAL_BEAM_CALCS!P_1,(HORIZONTAL_BEAM_CALCS!L/2)-0.05,0))</f>
        <v>-216.13557671130766</v>
      </c>
      <c r="C613" s="4" cm="1">
        <f t="array" ref="C613">Distributed_Weight(A613,[0]!P_3,HORIZONTAL_BEAM_CALCS!b,(HORIZONTAL_BEAM_CALCS!L/2-0.05))</f>
        <v>0</v>
      </c>
      <c r="D613" s="4" cm="1">
        <f t="array" ref="D613">Distributed_Weight(A613,HORIZONTAL_BEAM_CALCS!P_2,(HORIZONTAL_BEAM_CALCS!L/2)-0.05,(HORIZONTAL_BEAM_CALCS!L/2)+0.05)</f>
        <v>0</v>
      </c>
      <c r="E613" s="17">
        <f>(1/(([0]!E*10^9)*HORIZONTAL_BEAM_CALCS!Ix))*(B613+C613+D613)</f>
        <v>-1.0442904838490939E-5</v>
      </c>
      <c r="G613" s="4">
        <v>1.224</v>
      </c>
      <c r="H613" s="4" cm="1">
        <f t="array" ref="H613">(Distributed_Weight_INT(G613,HORIZONTAL_BEAM_CALCS!P_1,(HORIZONTAL_BEAM_CALCS!L/2)-0.05,0))</f>
        <v>-88.183315298213529</v>
      </c>
      <c r="I613" s="4" cm="1">
        <f t="array" ref="I613">Distributed_Weight_INT(G613,[0]!P_3,HORIZONTAL_BEAM_CALCS!b,(HORIZONTAL_BEAM_CALCS!L/2-0.05))</f>
        <v>0</v>
      </c>
      <c r="J613" s="4" cm="1">
        <f t="array" ref="J613">Distributed_Weight_INT(G613,HORIZONTAL_BEAM_CALCS!P_2,(HORIZONTAL_BEAM_CALCS!L/2)-0.05,(HORIZONTAL_BEAM_CALCS!L/2)+0.05)</f>
        <v>0</v>
      </c>
      <c r="K613" s="4">
        <f>(1/(([0]!E*10^9)*HORIZONTAL_BEAM_CALCS!Ix))*(H613+I613+J613)</f>
        <v>-4.2607051741043028E-6</v>
      </c>
      <c r="L613" s="13">
        <f t="shared" si="29"/>
        <v>8.1284809933282602E-6</v>
      </c>
      <c r="M613">
        <f t="shared" si="31"/>
        <v>1.3840066937532487E-5</v>
      </c>
      <c r="N613" s="17">
        <f t="shared" si="30"/>
        <v>-2.3809482016739157E-6</v>
      </c>
    </row>
    <row r="614" spans="1:14" x14ac:dyDescent="0.2">
      <c r="A614" s="4">
        <v>1.226</v>
      </c>
      <c r="B614" s="4" cm="1">
        <f t="array" ref="B614">(Distributed_Weight(A614,HORIZONTAL_BEAM_CALCS!P_1,(HORIZONTAL_BEAM_CALCS!L/2)-0.05,0))</f>
        <v>-216.84247918864369</v>
      </c>
      <c r="C614" s="4" cm="1">
        <f t="array" ref="C614">Distributed_Weight(A614,[0]!P_3,HORIZONTAL_BEAM_CALCS!b,(HORIZONTAL_BEAM_CALCS!L/2-0.05))</f>
        <v>0</v>
      </c>
      <c r="D614" s="4" cm="1">
        <f t="array" ref="D614">Distributed_Weight(A614,HORIZONTAL_BEAM_CALCS!P_2,(HORIZONTAL_BEAM_CALCS!L/2)-0.05,(HORIZONTAL_BEAM_CALCS!L/2)+0.05)</f>
        <v>0</v>
      </c>
      <c r="E614" s="17">
        <f>(1/(([0]!E*10^9)*HORIZONTAL_BEAM_CALCS!Ix))*(B614+C614+D614)</f>
        <v>-1.047705986013633E-5</v>
      </c>
      <c r="G614" s="4">
        <v>1.226</v>
      </c>
      <c r="H614" s="4" cm="1">
        <f t="array" ref="H614">(Distributed_Weight_INT(G614,HORIZONTAL_BEAM_CALCS!P_1,(HORIZONTAL_BEAM_CALCS!L/2)-0.05,0))</f>
        <v>-88.61629316175906</v>
      </c>
      <c r="I614" s="4" cm="1">
        <f t="array" ref="I614">Distributed_Weight_INT(G614,[0]!P_3,HORIZONTAL_BEAM_CALCS!b,(HORIZONTAL_BEAM_CALCS!L/2-0.05))</f>
        <v>0</v>
      </c>
      <c r="J614" s="4" cm="1">
        <f t="array" ref="J614">Distributed_Weight_INT(G614,HORIZONTAL_BEAM_CALCS!P_2,(HORIZONTAL_BEAM_CALCS!L/2)-0.05,(HORIZONTAL_BEAM_CALCS!L/2)+0.05)</f>
        <v>0</v>
      </c>
      <c r="K614" s="4">
        <f>(1/(([0]!E*10^9)*HORIZONTAL_BEAM_CALCS!Ix))*(H614+I614+J614)</f>
        <v>-4.2816251295090463E-6</v>
      </c>
      <c r="L614" s="13">
        <f t="shared" si="29"/>
        <v>8.107561037923515E-6</v>
      </c>
      <c r="M614">
        <f t="shared" si="31"/>
        <v>1.3856323899519143E-5</v>
      </c>
      <c r="N614" s="17">
        <f t="shared" si="30"/>
        <v>-2.3646912396872593E-6</v>
      </c>
    </row>
    <row r="615" spans="1:14" x14ac:dyDescent="0.2">
      <c r="A615" s="4">
        <v>1.228</v>
      </c>
      <c r="B615" s="4" cm="1">
        <f t="array" ref="B615">(Distributed_Weight(A615,HORIZONTAL_BEAM_CALCS!P_1,(HORIZONTAL_BEAM_CALCS!L/2)-0.05,0))</f>
        <v>-217.55053579247337</v>
      </c>
      <c r="C615" s="4" cm="1">
        <f t="array" ref="C615">Distributed_Weight(A615,[0]!P_3,HORIZONTAL_BEAM_CALCS!b,(HORIZONTAL_BEAM_CALCS!L/2-0.05))</f>
        <v>0</v>
      </c>
      <c r="D615" s="4" cm="1">
        <f t="array" ref="D615">Distributed_Weight(A615,HORIZONTAL_BEAM_CALCS!P_2,(HORIZONTAL_BEAM_CALCS!L/2)-0.05,(HORIZONTAL_BEAM_CALCS!L/2)+0.05)</f>
        <v>0</v>
      </c>
      <c r="E615" s="17">
        <f>(1/(([0]!E*10^9)*HORIZONTAL_BEAM_CALCS!Ix))*(B615+C615+D615)</f>
        <v>-1.0511270645082366E-5</v>
      </c>
      <c r="G615" s="4">
        <v>1.228</v>
      </c>
      <c r="H615" s="4" cm="1">
        <f t="array" ref="H615">(Distributed_Weight_INT(G615,HORIZONTAL_BEAM_CALCS!P_1,(HORIZONTAL_BEAM_CALCS!L/2)-0.05,0))</f>
        <v>-89.050685984385765</v>
      </c>
      <c r="I615" s="4" cm="1">
        <f t="array" ref="I615">Distributed_Weight_INT(G615,[0]!P_3,HORIZONTAL_BEAM_CALCS!b,(HORIZONTAL_BEAM_CALCS!L/2-0.05))</f>
        <v>0</v>
      </c>
      <c r="J615" s="4" cm="1">
        <f t="array" ref="J615">Distributed_Weight_INT(G615,HORIZONTAL_BEAM_CALCS!P_2,(HORIZONTAL_BEAM_CALCS!L/2)-0.05,(HORIZONTAL_BEAM_CALCS!L/2)+0.05)</f>
        <v>0</v>
      </c>
      <c r="K615" s="4">
        <f>(1/(([0]!E*10^9)*HORIZONTAL_BEAM_CALCS!Ix))*(H615+I615+J615)</f>
        <v>-4.3026134507203824E-6</v>
      </c>
      <c r="L615" s="13">
        <f t="shared" si="29"/>
        <v>8.0865727167121797E-6</v>
      </c>
      <c r="M615">
        <f t="shared" si="31"/>
        <v>1.387253902159499E-5</v>
      </c>
      <c r="N615" s="17">
        <f t="shared" si="30"/>
        <v>-2.3484761176114131E-6</v>
      </c>
    </row>
    <row r="616" spans="1:14" x14ac:dyDescent="0.2">
      <c r="A616" s="4">
        <v>1.23</v>
      </c>
      <c r="B616" s="4" cm="1">
        <f t="array" ref="B616">(Distributed_Weight(A616,HORIZONTAL_BEAM_CALCS!P_1,(HORIZONTAL_BEAM_CALCS!L/2)-0.05,0))</f>
        <v>-218.25974652279663</v>
      </c>
      <c r="C616" s="4" cm="1">
        <f t="array" ref="C616">Distributed_Weight(A616,[0]!P_3,HORIZONTAL_BEAM_CALCS!b,(HORIZONTAL_BEAM_CALCS!L/2-0.05))</f>
        <v>0</v>
      </c>
      <c r="D616" s="4" cm="1">
        <f t="array" ref="D616">Distributed_Weight(A616,HORIZONTAL_BEAM_CALCS!P_2,(HORIZONTAL_BEAM_CALCS!L/2)-0.05,(HORIZONTAL_BEAM_CALCS!L/2)+0.05)</f>
        <v>0</v>
      </c>
      <c r="E616" s="17">
        <f>(1/(([0]!E*10^9)*HORIZONTAL_BEAM_CALCS!Ix))*(B616+C616+D616)</f>
        <v>-1.0545537193329048E-5</v>
      </c>
      <c r="G616" s="4">
        <v>1.23</v>
      </c>
      <c r="H616" s="4" cm="1">
        <f t="array" ref="H616">(Distributed_Weight_INT(G616,HORIZONTAL_BEAM_CALCS!P_1,(HORIZONTAL_BEAM_CALCS!L/2)-0.05,0))</f>
        <v>-89.486496074346618</v>
      </c>
      <c r="I616" s="4" cm="1">
        <f t="array" ref="I616">Distributed_Weight_INT(G616,[0]!P_3,HORIZONTAL_BEAM_CALCS!b,(HORIZONTAL_BEAM_CALCS!L/2-0.05))</f>
        <v>0</v>
      </c>
      <c r="J616" s="4" cm="1">
        <f t="array" ref="J616">Distributed_Weight_INT(G616,HORIZONTAL_BEAM_CALCS!P_2,(HORIZONTAL_BEAM_CALCS!L/2)-0.05,(HORIZONTAL_BEAM_CALCS!L/2)+0.05)</f>
        <v>0</v>
      </c>
      <c r="K616" s="4">
        <f>(1/(([0]!E*10^9)*HORIZONTAL_BEAM_CALCS!Ix))*(H616+I616+J616)</f>
        <v>-4.3236702492649102E-6</v>
      </c>
      <c r="L616" s="13">
        <f t="shared" si="29"/>
        <v>8.065515918167652E-6</v>
      </c>
      <c r="M616">
        <f t="shared" si="31"/>
        <v>1.3888712167028413E-5</v>
      </c>
      <c r="N616" s="17">
        <f t="shared" si="30"/>
        <v>-2.3323029721779894E-6</v>
      </c>
    </row>
    <row r="617" spans="1:14" x14ac:dyDescent="0.2">
      <c r="A617" s="4">
        <v>1.232</v>
      </c>
      <c r="B617" s="4" cm="1">
        <f t="array" ref="B617">(Distributed_Weight(A617,HORIZONTAL_BEAM_CALCS!P_1,(HORIZONTAL_BEAM_CALCS!L/2)-0.05,0))</f>
        <v>-218.97011137961351</v>
      </c>
      <c r="C617" s="4" cm="1">
        <f t="array" ref="C617">Distributed_Weight(A617,[0]!P_3,HORIZONTAL_BEAM_CALCS!b,(HORIZONTAL_BEAM_CALCS!L/2-0.05))</f>
        <v>0</v>
      </c>
      <c r="D617" s="4" cm="1">
        <f t="array" ref="D617">Distributed_Weight(A617,HORIZONTAL_BEAM_CALCS!P_2,(HORIZONTAL_BEAM_CALCS!L/2)-0.05,(HORIZONTAL_BEAM_CALCS!L/2)+0.05)</f>
        <v>0</v>
      </c>
      <c r="E617" s="17">
        <f>(1/(([0]!E*10^9)*HORIZONTAL_BEAM_CALCS!Ix))*(B617+C617+D617)</f>
        <v>-1.0579859504876376E-5</v>
      </c>
      <c r="G617" s="4">
        <v>1.232</v>
      </c>
      <c r="H617" s="4" cm="1">
        <f t="array" ref="H617">(Distributed_Weight_INT(G617,HORIZONTAL_BEAM_CALCS!P_1,(HORIZONTAL_BEAM_CALCS!L/2)-0.05,0))</f>
        <v>-89.923725739894607</v>
      </c>
      <c r="I617" s="4" cm="1">
        <f t="array" ref="I617">Distributed_Weight_INT(G617,[0]!P_3,HORIZONTAL_BEAM_CALCS!b,(HORIZONTAL_BEAM_CALCS!L/2-0.05))</f>
        <v>0</v>
      </c>
      <c r="J617" s="4" cm="1">
        <f t="array" ref="J617">Distributed_Weight_INT(G617,HORIZONTAL_BEAM_CALCS!P_2,(HORIZONTAL_BEAM_CALCS!L/2)-0.05,(HORIZONTAL_BEAM_CALCS!L/2)+0.05)</f>
        <v>0</v>
      </c>
      <c r="K617" s="4">
        <f>(1/(([0]!E*10^9)*HORIZONTAL_BEAM_CALCS!Ix))*(H617+I617+J617)</f>
        <v>-4.3447956366692316E-6</v>
      </c>
      <c r="L617" s="13">
        <f t="shared" si="29"/>
        <v>8.0443905307633297E-6</v>
      </c>
      <c r="M617">
        <f t="shared" si="31"/>
        <v>1.3904843198864749E-5</v>
      </c>
      <c r="N617" s="17">
        <f t="shared" si="30"/>
        <v>-2.3161719403416535E-6</v>
      </c>
    </row>
    <row r="618" spans="1:14" x14ac:dyDescent="0.2">
      <c r="A618" s="4">
        <v>1.234</v>
      </c>
      <c r="B618" s="4" cm="1">
        <f t="array" ref="B618">(Distributed_Weight(A618,HORIZONTAL_BEAM_CALCS!P_1,(HORIZONTAL_BEAM_CALCS!L/2)-0.05,0))</f>
        <v>-219.68163036292401</v>
      </c>
      <c r="C618" s="4" cm="1">
        <f t="array" ref="C618">Distributed_Weight(A618,[0]!P_3,HORIZONTAL_BEAM_CALCS!b,(HORIZONTAL_BEAM_CALCS!L/2-0.05))</f>
        <v>0</v>
      </c>
      <c r="D618" s="4" cm="1">
        <f t="array" ref="D618">Distributed_Weight(A618,HORIZONTAL_BEAM_CALCS!P_2,(HORIZONTAL_BEAM_CALCS!L/2)-0.05,(HORIZONTAL_BEAM_CALCS!L/2)+0.05)</f>
        <v>0</v>
      </c>
      <c r="E618" s="17">
        <f>(1/(([0]!E*10^9)*HORIZONTAL_BEAM_CALCS!Ix))*(B618+C618+D618)</f>
        <v>-1.061423757972435E-5</v>
      </c>
      <c r="G618" s="4">
        <v>1.234</v>
      </c>
      <c r="H618" s="4" cm="1">
        <f t="array" ref="H618">(Distributed_Weight_INT(G618,HORIZONTAL_BEAM_CALCS!P_1,(HORIZONTAL_BEAM_CALCS!L/2)-0.05,0))</f>
        <v>-90.362377289282733</v>
      </c>
      <c r="I618" s="4" cm="1">
        <f t="array" ref="I618">Distributed_Weight_INT(G618,[0]!P_3,HORIZONTAL_BEAM_CALCS!b,(HORIZONTAL_BEAM_CALCS!L/2-0.05))</f>
        <v>0</v>
      </c>
      <c r="J618" s="4" cm="1">
        <f t="array" ref="J618">Distributed_Weight_INT(G618,HORIZONTAL_BEAM_CALCS!P_2,(HORIZONTAL_BEAM_CALCS!L/2)-0.05,(HORIZONTAL_BEAM_CALCS!L/2)+0.05)</f>
        <v>0</v>
      </c>
      <c r="K618" s="4">
        <f>(1/(([0]!E*10^9)*HORIZONTAL_BEAM_CALCS!Ix))*(H618+I618+J618)</f>
        <v>-4.3659897244599488E-6</v>
      </c>
      <c r="L618" s="13">
        <f t="shared" si="29"/>
        <v>8.0231964429726142E-6</v>
      </c>
      <c r="M618">
        <f t="shared" si="31"/>
        <v>1.3920931979926276E-5</v>
      </c>
      <c r="N618" s="17">
        <f t="shared" si="30"/>
        <v>-2.3000831592801263E-6</v>
      </c>
    </row>
    <row r="619" spans="1:14" x14ac:dyDescent="0.2">
      <c r="A619" s="4">
        <v>1.236</v>
      </c>
      <c r="B619" s="4" cm="1">
        <f t="array" ref="B619">(Distributed_Weight(A619,HORIZONTAL_BEAM_CALCS!P_1,(HORIZONTAL_BEAM_CALCS!L/2)-0.05,0))</f>
        <v>-220.3943034727281</v>
      </c>
      <c r="C619" s="4" cm="1">
        <f t="array" ref="C619">Distributed_Weight(A619,[0]!P_3,HORIZONTAL_BEAM_CALCS!b,(HORIZONTAL_BEAM_CALCS!L/2-0.05))</f>
        <v>0</v>
      </c>
      <c r="D619" s="4" cm="1">
        <f t="array" ref="D619">Distributed_Weight(A619,HORIZONTAL_BEAM_CALCS!P_2,(HORIZONTAL_BEAM_CALCS!L/2)-0.05,(HORIZONTAL_BEAM_CALCS!L/2)+0.05)</f>
        <v>0</v>
      </c>
      <c r="E619" s="17">
        <f>(1/(([0]!E*10^9)*HORIZONTAL_BEAM_CALCS!Ix))*(B619+C619+D619)</f>
        <v>-1.064867141787297E-5</v>
      </c>
      <c r="G619" s="4">
        <v>1.236</v>
      </c>
      <c r="H619" s="4" cm="1">
        <f t="array" ref="H619">(Distributed_Weight_INT(G619,HORIZONTAL_BEAM_CALCS!P_1,(HORIZONTAL_BEAM_CALCS!L/2)-0.05,0))</f>
        <v>-90.802453030763971</v>
      </c>
      <c r="I619" s="4" cm="1">
        <f t="array" ref="I619">Distributed_Weight_INT(G619,[0]!P_3,HORIZONTAL_BEAM_CALCS!b,(HORIZONTAL_BEAM_CALCS!L/2-0.05))</f>
        <v>0</v>
      </c>
      <c r="J619" s="4" cm="1">
        <f t="array" ref="J619">Distributed_Weight_INT(G619,HORIZONTAL_BEAM_CALCS!P_2,(HORIZONTAL_BEAM_CALCS!L/2)-0.05,(HORIZONTAL_BEAM_CALCS!L/2)+0.05)</f>
        <v>0</v>
      </c>
      <c r="K619" s="4">
        <f>(1/(([0]!E*10^9)*HORIZONTAL_BEAM_CALCS!Ix))*(H619+I619+J619)</f>
        <v>-4.3872526241636633E-6</v>
      </c>
      <c r="L619" s="13">
        <f t="shared" si="29"/>
        <v>8.0019335432688997E-6</v>
      </c>
      <c r="M619">
        <f t="shared" si="31"/>
        <v>1.3936978372812221E-5</v>
      </c>
      <c r="N619" s="17">
        <f t="shared" si="30"/>
        <v>-2.2840367663941814E-6</v>
      </c>
    </row>
    <row r="620" spans="1:14" x14ac:dyDescent="0.2">
      <c r="A620" s="4">
        <v>1.238</v>
      </c>
      <c r="B620" s="4" cm="1">
        <f t="array" ref="B620">(Distributed_Weight(A620,HORIZONTAL_BEAM_CALCS!P_1,(HORIZONTAL_BEAM_CALCS!L/2)-0.05,0))</f>
        <v>-221.10813070902577</v>
      </c>
      <c r="C620" s="4" cm="1">
        <f t="array" ref="C620">Distributed_Weight(A620,[0]!P_3,HORIZONTAL_BEAM_CALCS!b,(HORIZONTAL_BEAM_CALCS!L/2-0.05))</f>
        <v>0</v>
      </c>
      <c r="D620" s="4" cm="1">
        <f t="array" ref="D620">Distributed_Weight(A620,HORIZONTAL_BEAM_CALCS!P_2,(HORIZONTAL_BEAM_CALCS!L/2)-0.05,(HORIZONTAL_BEAM_CALCS!L/2)+0.05)</f>
        <v>0</v>
      </c>
      <c r="E620" s="17">
        <f>(1/(([0]!E*10^9)*HORIZONTAL_BEAM_CALCS!Ix))*(B620+C620+D620)</f>
        <v>-1.0683161019322232E-5</v>
      </c>
      <c r="G620" s="4">
        <v>1.238</v>
      </c>
      <c r="H620" s="4" cm="1">
        <f t="array" ref="H620">(Distributed_Weight_INT(G620,HORIZONTAL_BEAM_CALCS!P_1,(HORIZONTAL_BEAM_CALCS!L/2)-0.05,0))</f>
        <v>-91.243955272591307</v>
      </c>
      <c r="I620" s="4" cm="1">
        <f t="array" ref="I620">Distributed_Weight_INT(G620,[0]!P_3,HORIZONTAL_BEAM_CALCS!b,(HORIZONTAL_BEAM_CALCS!L/2-0.05))</f>
        <v>0</v>
      </c>
      <c r="J620" s="4" cm="1">
        <f t="array" ref="J620">Distributed_Weight_INT(G620,HORIZONTAL_BEAM_CALCS!P_2,(HORIZONTAL_BEAM_CALCS!L/2)-0.05,(HORIZONTAL_BEAM_CALCS!L/2)+0.05)</f>
        <v>0</v>
      </c>
      <c r="K620" s="4">
        <f>(1/(([0]!E*10^9)*HORIZONTAL_BEAM_CALCS!Ix))*(H620+I620+J620)</f>
        <v>-4.4085844473069745E-6</v>
      </c>
      <c r="L620" s="13">
        <f t="shared" si="29"/>
        <v>7.9806017201255876E-6</v>
      </c>
      <c r="M620">
        <f t="shared" si="31"/>
        <v>1.3952982239898759E-5</v>
      </c>
      <c r="N620" s="17">
        <f t="shared" si="30"/>
        <v>-2.2680328993076434E-6</v>
      </c>
    </row>
    <row r="621" spans="1:14" x14ac:dyDescent="0.2">
      <c r="A621" s="4">
        <v>1.24</v>
      </c>
      <c r="B621" s="4" cm="1">
        <f t="array" ref="B621">(Distributed_Weight(A621,HORIZONTAL_BEAM_CALCS!P_1,(HORIZONTAL_BEAM_CALCS!L/2)-0.05,0))</f>
        <v>-221.82311207181712</v>
      </c>
      <c r="C621" s="4" cm="1">
        <f t="array" ref="C621">Distributed_Weight(A621,[0]!P_3,HORIZONTAL_BEAM_CALCS!b,(HORIZONTAL_BEAM_CALCS!L/2-0.05))</f>
        <v>0</v>
      </c>
      <c r="D621" s="4" cm="1">
        <f t="array" ref="D621">Distributed_Weight(A621,HORIZONTAL_BEAM_CALCS!P_2,(HORIZONTAL_BEAM_CALCS!L/2)-0.05,(HORIZONTAL_BEAM_CALCS!L/2)+0.05)</f>
        <v>0</v>
      </c>
      <c r="E621" s="17">
        <f>(1/(([0]!E*10^9)*HORIZONTAL_BEAM_CALCS!Ix))*(B621+C621+D621)</f>
        <v>-1.0717706384072144E-5</v>
      </c>
      <c r="G621" s="4">
        <v>1.24</v>
      </c>
      <c r="H621" s="4" cm="1">
        <f t="array" ref="H621">(Distributed_Weight_INT(G621,HORIZONTAL_BEAM_CALCS!P_1,(HORIZONTAL_BEAM_CALCS!L/2)-0.05,0))</f>
        <v>-91.686886323017731</v>
      </c>
      <c r="I621" s="4" cm="1">
        <f t="array" ref="I621">Distributed_Weight_INT(G621,[0]!P_3,HORIZONTAL_BEAM_CALCS!b,(HORIZONTAL_BEAM_CALCS!L/2-0.05))</f>
        <v>0</v>
      </c>
      <c r="J621" s="4" cm="1">
        <f t="array" ref="J621">Distributed_Weight_INT(G621,HORIZONTAL_BEAM_CALCS!P_2,(HORIZONTAL_BEAM_CALCS!L/2)-0.05,(HORIZONTAL_BEAM_CALCS!L/2)+0.05)</f>
        <v>0</v>
      </c>
      <c r="K621" s="4">
        <f>(1/(([0]!E*10^9)*HORIZONTAL_BEAM_CALCS!Ix))*(H621+I621+J621)</f>
        <v>-4.4299853054164856E-6</v>
      </c>
      <c r="L621" s="13">
        <f t="shared" si="29"/>
        <v>7.9592008620160757E-6</v>
      </c>
      <c r="M621">
        <f t="shared" si="31"/>
        <v>1.396894344333901E-5</v>
      </c>
      <c r="N621" s="17">
        <f t="shared" si="30"/>
        <v>-2.2520716958673926E-6</v>
      </c>
    </row>
    <row r="622" spans="1:14" x14ac:dyDescent="0.2">
      <c r="A622" s="4">
        <v>1.242</v>
      </c>
      <c r="B622" s="4" cm="1">
        <f t="array" ref="B622">(Distributed_Weight(A622,HORIZONTAL_BEAM_CALCS!P_1,(HORIZONTAL_BEAM_CALCS!L/2)-0.05,0))</f>
        <v>-222.53924756110206</v>
      </c>
      <c r="C622" s="4" cm="1">
        <f t="array" ref="C622">Distributed_Weight(A622,[0]!P_3,HORIZONTAL_BEAM_CALCS!b,(HORIZONTAL_BEAM_CALCS!L/2-0.05))</f>
        <v>0</v>
      </c>
      <c r="D622" s="4" cm="1">
        <f t="array" ref="D622">Distributed_Weight(A622,HORIZONTAL_BEAM_CALCS!P_2,(HORIZONTAL_BEAM_CALCS!L/2)-0.05,(HORIZONTAL_BEAM_CALCS!L/2)+0.05)</f>
        <v>0</v>
      </c>
      <c r="E622" s="17">
        <f>(1/(([0]!E*10^9)*HORIZONTAL_BEAM_CALCS!Ix))*(B622+C622+D622)</f>
        <v>-1.0752307512122701E-5</v>
      </c>
      <c r="G622" s="4">
        <v>1.242</v>
      </c>
      <c r="H622" s="4" cm="1">
        <f t="array" ref="H622">(Distributed_Weight_INT(G622,HORIZONTAL_BEAM_CALCS!P_1,(HORIZONTAL_BEAM_CALCS!L/2)-0.05,0))</f>
        <v>-92.131248490296244</v>
      </c>
      <c r="I622" s="4" cm="1">
        <f t="array" ref="I622">Distributed_Weight_INT(G622,[0]!P_3,HORIZONTAL_BEAM_CALCS!b,(HORIZONTAL_BEAM_CALCS!L/2-0.05))</f>
        <v>0</v>
      </c>
      <c r="J622" s="4" cm="1">
        <f t="array" ref="J622">Distributed_Weight_INT(G622,HORIZONTAL_BEAM_CALCS!P_2,(HORIZONTAL_BEAM_CALCS!L/2)-0.05,(HORIZONTAL_BEAM_CALCS!L/2)+0.05)</f>
        <v>0</v>
      </c>
      <c r="K622" s="4">
        <f>(1/(([0]!E*10^9)*HORIZONTAL_BEAM_CALCS!Ix))*(H622+I622+J622)</f>
        <v>-4.4514553100187977E-6</v>
      </c>
      <c r="L622" s="13">
        <f t="shared" si="29"/>
        <v>7.9377308574137653E-6</v>
      </c>
      <c r="M622">
        <f t="shared" si="31"/>
        <v>1.3984861845063042E-5</v>
      </c>
      <c r="N622" s="17">
        <f t="shared" si="30"/>
        <v>-2.2361532941433604E-6</v>
      </c>
    </row>
    <row r="623" spans="1:14" x14ac:dyDescent="0.2">
      <c r="A623" s="4">
        <v>1.244</v>
      </c>
      <c r="B623" s="4" cm="1">
        <f t="array" ref="B623">(Distributed_Weight(A623,HORIZONTAL_BEAM_CALCS!P_1,(HORIZONTAL_BEAM_CALCS!L/2)-0.05,0))</f>
        <v>-223.25653717688058</v>
      </c>
      <c r="C623" s="4" cm="1">
        <f t="array" ref="C623">Distributed_Weight(A623,[0]!P_3,HORIZONTAL_BEAM_CALCS!b,(HORIZONTAL_BEAM_CALCS!L/2-0.05))</f>
        <v>0</v>
      </c>
      <c r="D623" s="4" cm="1">
        <f t="array" ref="D623">Distributed_Weight(A623,HORIZONTAL_BEAM_CALCS!P_2,(HORIZONTAL_BEAM_CALCS!L/2)-0.05,(HORIZONTAL_BEAM_CALCS!L/2)+0.05)</f>
        <v>0</v>
      </c>
      <c r="E623" s="17">
        <f>(1/(([0]!E*10^9)*HORIZONTAL_BEAM_CALCS!Ix))*(B623+C623+D623)</f>
        <v>-1.07869644034739E-5</v>
      </c>
      <c r="G623" s="4">
        <v>1.244</v>
      </c>
      <c r="H623" s="4" cm="1">
        <f t="array" ref="H623">(Distributed_Weight_INT(G623,HORIZONTAL_BEAM_CALCS!P_1,(HORIZONTAL_BEAM_CALCS!L/2)-0.05,0))</f>
        <v>-92.577044082679805</v>
      </c>
      <c r="I623" s="4" cm="1">
        <f t="array" ref="I623">Distributed_Weight_INT(G623,[0]!P_3,HORIZONTAL_BEAM_CALCS!b,(HORIZONTAL_BEAM_CALCS!L/2-0.05))</f>
        <v>0</v>
      </c>
      <c r="J623" s="4" cm="1">
        <f t="array" ref="J623">Distributed_Weight_INT(G623,HORIZONTAL_BEAM_CALCS!P_2,(HORIZONTAL_BEAM_CALCS!L/2)-0.05,(HORIZONTAL_BEAM_CALCS!L/2)+0.05)</f>
        <v>0</v>
      </c>
      <c r="K623" s="4">
        <f>(1/(([0]!E*10^9)*HORIZONTAL_BEAM_CALCS!Ix))*(H623+I623+J623)</f>
        <v>-4.4729945726405106E-6</v>
      </c>
      <c r="L623" s="13">
        <f t="shared" si="29"/>
        <v>7.9161915947920507E-6</v>
      </c>
      <c r="M623">
        <f t="shared" si="31"/>
        <v>1.400073730677787E-5</v>
      </c>
      <c r="N623" s="17">
        <f t="shared" si="30"/>
        <v>-2.2202778324285324E-6</v>
      </c>
    </row>
    <row r="624" spans="1:14" x14ac:dyDescent="0.2">
      <c r="A624" s="4">
        <v>1.246</v>
      </c>
      <c r="B624" s="4" cm="1">
        <f t="array" ref="B624">(Distributed_Weight(A624,HORIZONTAL_BEAM_CALCS!P_1,(HORIZONTAL_BEAM_CALCS!L/2)-0.05,0))</f>
        <v>-223.97498091915273</v>
      </c>
      <c r="C624" s="4" cm="1">
        <f t="array" ref="C624">Distributed_Weight(A624,[0]!P_3,HORIZONTAL_BEAM_CALCS!b,(HORIZONTAL_BEAM_CALCS!L/2-0.05))</f>
        <v>0</v>
      </c>
      <c r="D624" s="4" cm="1">
        <f t="array" ref="D624">Distributed_Weight(A624,HORIZONTAL_BEAM_CALCS!P_2,(HORIZONTAL_BEAM_CALCS!L/2)-0.05,(HORIZONTAL_BEAM_CALCS!L/2)+0.05)</f>
        <v>0</v>
      </c>
      <c r="E624" s="17">
        <f>(1/(([0]!E*10^9)*HORIZONTAL_BEAM_CALCS!Ix))*(B624+C624+D624)</f>
        <v>-1.0821677058125748E-5</v>
      </c>
      <c r="G624" s="4">
        <v>1.246</v>
      </c>
      <c r="H624" s="4" cm="1">
        <f t="array" ref="H624">(Distributed_Weight_INT(G624,HORIZONTAL_BEAM_CALCS!P_1,(HORIZONTAL_BEAM_CALCS!L/2)-0.05,0))</f>
        <v>-93.024275408421431</v>
      </c>
      <c r="I624" s="4" cm="1">
        <f t="array" ref="I624">Distributed_Weight_INT(G624,[0]!P_3,HORIZONTAL_BEAM_CALCS!b,(HORIZONTAL_BEAM_CALCS!L/2-0.05))</f>
        <v>0</v>
      </c>
      <c r="J624" s="4" cm="1">
        <f t="array" ref="J624">Distributed_Weight_INT(G624,HORIZONTAL_BEAM_CALCS!P_2,(HORIZONTAL_BEAM_CALCS!L/2)-0.05,(HORIZONTAL_BEAM_CALCS!L/2)+0.05)</f>
        <v>0</v>
      </c>
      <c r="K624" s="4">
        <f>(1/(([0]!E*10^9)*HORIZONTAL_BEAM_CALCS!Ix))*(H624+I624+J624)</f>
        <v>-4.4946032048082273E-6</v>
      </c>
      <c r="L624" s="13">
        <f t="shared" si="29"/>
        <v>7.8945829626243349E-6</v>
      </c>
      <c r="M624">
        <f t="shared" si="31"/>
        <v>1.4016569689967454E-5</v>
      </c>
      <c r="N624" s="17">
        <f t="shared" si="30"/>
        <v>-2.2044454492389484E-6</v>
      </c>
    </row>
    <row r="625" spans="1:14" x14ac:dyDescent="0.2">
      <c r="A625" s="4">
        <v>1.248</v>
      </c>
      <c r="B625" s="4" cm="1">
        <f t="array" ref="B625">(Distributed_Weight(A625,HORIZONTAL_BEAM_CALCS!P_1,(HORIZONTAL_BEAM_CALCS!L/2)-0.05,0))</f>
        <v>-224.69457878791846</v>
      </c>
      <c r="C625" s="4" cm="1">
        <f t="array" ref="C625">Distributed_Weight(A625,[0]!P_3,HORIZONTAL_BEAM_CALCS!b,(HORIZONTAL_BEAM_CALCS!L/2-0.05))</f>
        <v>0</v>
      </c>
      <c r="D625" s="4" cm="1">
        <f t="array" ref="D625">Distributed_Weight(A625,HORIZONTAL_BEAM_CALCS!P_2,(HORIZONTAL_BEAM_CALCS!L/2)-0.05,(HORIZONTAL_BEAM_CALCS!L/2)+0.05)</f>
        <v>0</v>
      </c>
      <c r="E625" s="17">
        <f>(1/(([0]!E*10^9)*HORIZONTAL_BEAM_CALCS!Ix))*(B625+C625+D625)</f>
        <v>-1.0856445476078239E-5</v>
      </c>
      <c r="G625" s="4">
        <v>1.248</v>
      </c>
      <c r="H625" s="4" cm="1">
        <f t="array" ref="H625">(Distributed_Weight_INT(G625,HORIZONTAL_BEAM_CALCS!P_1,(HORIZONTAL_BEAM_CALCS!L/2)-0.05,0))</f>
        <v>-93.472944775774081</v>
      </c>
      <c r="I625" s="4" cm="1">
        <f t="array" ref="I625">Distributed_Weight_INT(G625,[0]!P_3,HORIZONTAL_BEAM_CALCS!b,(HORIZONTAL_BEAM_CALCS!L/2-0.05))</f>
        <v>0</v>
      </c>
      <c r="J625" s="4" cm="1">
        <f t="array" ref="J625">Distributed_Weight_INT(G625,HORIZONTAL_BEAM_CALCS!P_2,(HORIZONTAL_BEAM_CALCS!L/2)-0.05,(HORIZONTAL_BEAM_CALCS!L/2)+0.05)</f>
        <v>0</v>
      </c>
      <c r="K625" s="4">
        <f>(1/(([0]!E*10^9)*HORIZONTAL_BEAM_CALCS!Ix))*(H625+I625+J625)</f>
        <v>-4.5162813180485473E-6</v>
      </c>
      <c r="L625" s="13">
        <f t="shared" si="29"/>
        <v>7.872904849384014E-6</v>
      </c>
      <c r="M625">
        <f t="shared" si="31"/>
        <v>1.4032358855892703E-5</v>
      </c>
      <c r="N625" s="17">
        <f t="shared" si="30"/>
        <v>-2.1886562833136993E-6</v>
      </c>
    </row>
    <row r="626" spans="1:14" x14ac:dyDescent="0.2">
      <c r="A626" s="4">
        <v>1.25</v>
      </c>
      <c r="B626" s="4" cm="1">
        <f t="array" ref="B626">(Distributed_Weight(A626,HORIZONTAL_BEAM_CALCS!P_1,(HORIZONTAL_BEAM_CALCS!L/2)-0.05,0))</f>
        <v>-225.41533078317784</v>
      </c>
      <c r="C626" s="4" cm="1">
        <f t="array" ref="C626">Distributed_Weight(A626,[0]!P_3,HORIZONTAL_BEAM_CALCS!b,(HORIZONTAL_BEAM_CALCS!L/2-0.05))</f>
        <v>0</v>
      </c>
      <c r="D626" s="4" cm="1">
        <f t="array" ref="D626">Distributed_Weight(A626,HORIZONTAL_BEAM_CALCS!P_2,(HORIZONTAL_BEAM_CALCS!L/2)-0.05,(HORIZONTAL_BEAM_CALCS!L/2)+0.05)</f>
        <v>0</v>
      </c>
      <c r="E626" s="17">
        <f>(1/(([0]!E*10^9)*HORIZONTAL_BEAM_CALCS!Ix))*(B626+C626+D626)</f>
        <v>-1.0891269657331376E-5</v>
      </c>
      <c r="G626" s="4">
        <v>1.25</v>
      </c>
      <c r="H626" s="4" cm="1">
        <f t="array" ref="H626">(Distributed_Weight_INT(G626,HORIZONTAL_BEAM_CALCS!P_1,(HORIZONTAL_BEAM_CALCS!L/2)-0.05,0))</f>
        <v>-93.923054492990758</v>
      </c>
      <c r="I626" s="4" cm="1">
        <f t="array" ref="I626">Distributed_Weight_INT(G626,[0]!P_3,HORIZONTAL_BEAM_CALCS!b,(HORIZONTAL_BEAM_CALCS!L/2-0.05))</f>
        <v>0</v>
      </c>
      <c r="J626" s="4" cm="1">
        <f t="array" ref="J626">Distributed_Weight_INT(G626,HORIZONTAL_BEAM_CALCS!P_2,(HORIZONTAL_BEAM_CALCS!L/2)-0.05,(HORIZONTAL_BEAM_CALCS!L/2)+0.05)</f>
        <v>0</v>
      </c>
      <c r="K626" s="4">
        <f>(1/(([0]!E*10^9)*HORIZONTAL_BEAM_CALCS!Ix))*(H626+I626+J626)</f>
        <v>-4.5380290238880729E-6</v>
      </c>
      <c r="L626" s="13">
        <f t="shared" si="29"/>
        <v>7.8511571435444893E-6</v>
      </c>
      <c r="M626">
        <f t="shared" si="31"/>
        <v>1.4048104665591471E-5</v>
      </c>
      <c r="N626" s="17">
        <f t="shared" si="30"/>
        <v>-2.1729104736149317E-6</v>
      </c>
    </row>
    <row r="627" spans="1:14" x14ac:dyDescent="0.2">
      <c r="A627" s="4">
        <v>1.252</v>
      </c>
      <c r="B627" s="4" cm="1">
        <f t="array" ref="B627">(Distributed_Weight(A627,HORIZONTAL_BEAM_CALCS!P_1,(HORIZONTAL_BEAM_CALCS!L/2)-0.05,0))</f>
        <v>-226.1372369049308</v>
      </c>
      <c r="C627" s="4" cm="1">
        <f t="array" ref="C627">Distributed_Weight(A627,[0]!P_3,HORIZONTAL_BEAM_CALCS!b,(HORIZONTAL_BEAM_CALCS!L/2-0.05))</f>
        <v>0</v>
      </c>
      <c r="D627" s="4" cm="1">
        <f t="array" ref="D627">Distributed_Weight(A627,HORIZONTAL_BEAM_CALCS!P_2,(HORIZONTAL_BEAM_CALCS!L/2)-0.05,(HORIZONTAL_BEAM_CALCS!L/2)+0.05)</f>
        <v>0</v>
      </c>
      <c r="E627" s="17">
        <f>(1/(([0]!E*10^9)*HORIZONTAL_BEAM_CALCS!Ix))*(B627+C627+D627)</f>
        <v>-1.0926149601885159E-5</v>
      </c>
      <c r="G627" s="4">
        <v>1.252</v>
      </c>
      <c r="H627" s="4" cm="1">
        <f t="array" ref="H627">(Distributed_Weight_INT(G627,HORIZONTAL_BEAM_CALCS!P_1,(HORIZONTAL_BEAM_CALCS!L/2)-0.05,0))</f>
        <v>-94.374606868324463</v>
      </c>
      <c r="I627" s="4" cm="1">
        <f t="array" ref="I627">Distributed_Weight_INT(G627,[0]!P_3,HORIZONTAL_BEAM_CALCS!b,(HORIZONTAL_BEAM_CALCS!L/2-0.05))</f>
        <v>0</v>
      </c>
      <c r="J627" s="4" cm="1">
        <f t="array" ref="J627">Distributed_Weight_INT(G627,HORIZONTAL_BEAM_CALCS!P_2,(HORIZONTAL_BEAM_CALCS!L/2)-0.05,(HORIZONTAL_BEAM_CALCS!L/2)+0.05)</f>
        <v>0</v>
      </c>
      <c r="K627" s="4">
        <f>(1/(([0]!E*10^9)*HORIZONTAL_BEAM_CALCS!Ix))*(H627+I627+J627)</f>
        <v>-4.559846433853407E-6</v>
      </c>
      <c r="L627" s="13">
        <f t="shared" si="29"/>
        <v>7.8293397335791552E-6</v>
      </c>
      <c r="M627">
        <f t="shared" si="31"/>
        <v>1.4063806979878559E-5</v>
      </c>
      <c r="N627" s="17">
        <f t="shared" si="30"/>
        <v>-2.1572081593278432E-6</v>
      </c>
    </row>
    <row r="628" spans="1:14" x14ac:dyDescent="0.2">
      <c r="A628" s="4">
        <v>1.254</v>
      </c>
      <c r="B628" s="4" cm="1">
        <f t="array" ref="B628">(Distributed_Weight(A628,HORIZONTAL_BEAM_CALCS!P_1,(HORIZONTAL_BEAM_CALCS!L/2)-0.05,0))</f>
        <v>-226.86029715317738</v>
      </c>
      <c r="C628" s="4" cm="1">
        <f t="array" ref="C628">Distributed_Weight(A628,[0]!P_3,HORIZONTAL_BEAM_CALCS!b,(HORIZONTAL_BEAM_CALCS!L/2-0.05))</f>
        <v>0</v>
      </c>
      <c r="D628" s="4" cm="1">
        <f t="array" ref="D628">Distributed_Weight(A628,HORIZONTAL_BEAM_CALCS!P_2,(HORIZONTAL_BEAM_CALCS!L/2)-0.05,(HORIZONTAL_BEAM_CALCS!L/2)+0.05)</f>
        <v>0</v>
      </c>
      <c r="E628" s="17">
        <f>(1/(([0]!E*10^9)*HORIZONTAL_BEAM_CALCS!Ix))*(B628+C628+D628)</f>
        <v>-1.0961085309739588E-5</v>
      </c>
      <c r="G628" s="4">
        <v>1.254</v>
      </c>
      <c r="H628" s="4" cm="1">
        <f t="array" ref="H628">(Distributed_Weight_INT(G628,HORIZONTAL_BEAM_CALCS!P_1,(HORIZONTAL_BEAM_CALCS!L/2)-0.05,0))</f>
        <v>-94.827604210028156</v>
      </c>
      <c r="I628" s="4" cm="1">
        <f t="array" ref="I628">Distributed_Weight_INT(G628,[0]!P_3,HORIZONTAL_BEAM_CALCS!b,(HORIZONTAL_BEAM_CALCS!L/2-0.05))</f>
        <v>0</v>
      </c>
      <c r="J628" s="4" cm="1">
        <f t="array" ref="J628">Distributed_Weight_INT(G628,HORIZONTAL_BEAM_CALCS!P_2,(HORIZONTAL_BEAM_CALCS!L/2)-0.05,(HORIZONTAL_BEAM_CALCS!L/2)+0.05)</f>
        <v>0</v>
      </c>
      <c r="K628" s="4">
        <f>(1/(([0]!E*10^9)*HORIZONTAL_BEAM_CALCS!Ix))*(H628+I628+J628)</f>
        <v>-4.5817336594711484E-6</v>
      </c>
      <c r="L628" s="13">
        <f t="shared" si="29"/>
        <v>7.8074525079614146E-6</v>
      </c>
      <c r="M628">
        <f t="shared" si="31"/>
        <v>1.4079465659345717E-5</v>
      </c>
      <c r="N628" s="17">
        <f t="shared" si="30"/>
        <v>-2.1415494798606856E-6</v>
      </c>
    </row>
    <row r="629" spans="1:14" x14ac:dyDescent="0.2">
      <c r="A629" s="4">
        <v>1.256</v>
      </c>
      <c r="B629" s="4" cm="1">
        <f t="array" ref="B629">(Distributed_Weight(A629,HORIZONTAL_BEAM_CALCS!P_1,(HORIZONTAL_BEAM_CALCS!L/2)-0.05,0))</f>
        <v>-227.58451152791758</v>
      </c>
      <c r="C629" s="4" cm="1">
        <f t="array" ref="C629">Distributed_Weight(A629,[0]!P_3,HORIZONTAL_BEAM_CALCS!b,(HORIZONTAL_BEAM_CALCS!L/2-0.05))</f>
        <v>0</v>
      </c>
      <c r="D629" s="4" cm="1">
        <f t="array" ref="D629">Distributed_Weight(A629,HORIZONTAL_BEAM_CALCS!P_2,(HORIZONTAL_BEAM_CALCS!L/2)-0.05,(HORIZONTAL_BEAM_CALCS!L/2)+0.05)</f>
        <v>0</v>
      </c>
      <c r="E629" s="17">
        <f>(1/(([0]!E*10^9)*HORIZONTAL_BEAM_CALCS!Ix))*(B629+C629+D629)</f>
        <v>-1.0996076780894662E-5</v>
      </c>
      <c r="G629" s="4">
        <v>1.256</v>
      </c>
      <c r="H629" s="4" cm="1">
        <f t="array" ref="H629">(Distributed_Weight_INT(G629,HORIZONTAL_BEAM_CALCS!P_1,(HORIZONTAL_BEAM_CALCS!L/2)-0.05,0))</f>
        <v>-95.282048826354838</v>
      </c>
      <c r="I629" s="4" cm="1">
        <f t="array" ref="I629">Distributed_Weight_INT(G629,[0]!P_3,HORIZONTAL_BEAM_CALCS!b,(HORIZONTAL_BEAM_CALCS!L/2-0.05))</f>
        <v>0</v>
      </c>
      <c r="J629" s="4" cm="1">
        <f t="array" ref="J629">Distributed_Weight_INT(G629,HORIZONTAL_BEAM_CALCS!P_2,(HORIZONTAL_BEAM_CALCS!L/2)-0.05,(HORIZONTAL_BEAM_CALCS!L/2)+0.05)</f>
        <v>0</v>
      </c>
      <c r="K629" s="4">
        <f>(1/(([0]!E*10^9)*HORIZONTAL_BEAM_CALCS!Ix))*(H629+I629+J629)</f>
        <v>-4.6036908122678994E-6</v>
      </c>
      <c r="L629" s="13">
        <f t="shared" si="29"/>
        <v>7.7854953551646637E-6</v>
      </c>
      <c r="M629">
        <f t="shared" si="31"/>
        <v>1.4095080564361639E-5</v>
      </c>
      <c r="N629" s="17">
        <f t="shared" si="30"/>
        <v>-2.1259345748447634E-6</v>
      </c>
    </row>
    <row r="630" spans="1:14" x14ac:dyDescent="0.2">
      <c r="A630" s="4">
        <v>1.258</v>
      </c>
      <c r="B630" s="4" cm="1">
        <f t="array" ref="B630">(Distributed_Weight(A630,HORIZONTAL_BEAM_CALCS!P_1,(HORIZONTAL_BEAM_CALCS!L/2)-0.05,0))</f>
        <v>-228.3098800291514</v>
      </c>
      <c r="C630" s="4" cm="1">
        <f t="array" ref="C630">Distributed_Weight(A630,[0]!P_3,HORIZONTAL_BEAM_CALCS!b,(HORIZONTAL_BEAM_CALCS!L/2-0.05))</f>
        <v>0</v>
      </c>
      <c r="D630" s="4" cm="1">
        <f t="array" ref="D630">Distributed_Weight(A630,HORIZONTAL_BEAM_CALCS!P_2,(HORIZONTAL_BEAM_CALCS!L/2)-0.05,(HORIZONTAL_BEAM_CALCS!L/2)+0.05)</f>
        <v>0</v>
      </c>
      <c r="E630" s="17">
        <f>(1/(([0]!E*10^9)*HORIZONTAL_BEAM_CALCS!Ix))*(B630+C630+D630)</f>
        <v>-1.1031124015350382E-5</v>
      </c>
      <c r="G630" s="4">
        <v>1.258</v>
      </c>
      <c r="H630" s="4" cm="1">
        <f t="array" ref="H630">(Distributed_Weight_INT(G630,HORIZONTAL_BEAM_CALCS!P_1,(HORIZONTAL_BEAM_CALCS!L/2)-0.05,0))</f>
        <v>-95.737943025557485</v>
      </c>
      <c r="I630" s="4" cm="1">
        <f t="array" ref="I630">Distributed_Weight_INT(G630,[0]!P_3,HORIZONTAL_BEAM_CALCS!b,(HORIZONTAL_BEAM_CALCS!L/2-0.05))</f>
        <v>0</v>
      </c>
      <c r="J630" s="4" cm="1">
        <f t="array" ref="J630">Distributed_Weight_INT(G630,HORIZONTAL_BEAM_CALCS!P_2,(HORIZONTAL_BEAM_CALCS!L/2)-0.05,(HORIZONTAL_BEAM_CALCS!L/2)+0.05)</f>
        <v>0</v>
      </c>
      <c r="K630" s="4">
        <f>(1/(([0]!E*10^9)*HORIZONTAL_BEAM_CALCS!Ix))*(H630+I630+J630)</f>
        <v>-4.6257180037702602E-6</v>
      </c>
      <c r="L630" s="13">
        <f t="shared" si="29"/>
        <v>7.7634681636623019E-6</v>
      </c>
      <c r="M630">
        <f t="shared" si="31"/>
        <v>1.4110651555071969E-5</v>
      </c>
      <c r="N630" s="17">
        <f t="shared" si="30"/>
        <v>-2.1103635841344336E-6</v>
      </c>
    </row>
    <row r="631" spans="1:14" x14ac:dyDescent="0.2">
      <c r="A631" s="4">
        <v>1.26</v>
      </c>
      <c r="B631" s="4" cm="1">
        <f t="array" ref="B631">(Distributed_Weight(A631,HORIZONTAL_BEAM_CALCS!P_1,(HORIZONTAL_BEAM_CALCS!L/2)-0.05,0))</f>
        <v>-229.03640265687883</v>
      </c>
      <c r="C631" s="4" cm="1">
        <f t="array" ref="C631">Distributed_Weight(A631,[0]!P_3,HORIZONTAL_BEAM_CALCS!b,(HORIZONTAL_BEAM_CALCS!L/2-0.05))</f>
        <v>0</v>
      </c>
      <c r="D631" s="4" cm="1">
        <f t="array" ref="D631">Distributed_Weight(A631,HORIZONTAL_BEAM_CALCS!P_2,(HORIZONTAL_BEAM_CALCS!L/2)-0.05,(HORIZONTAL_BEAM_CALCS!L/2)+0.05)</f>
        <v>0</v>
      </c>
      <c r="E631" s="17">
        <f>(1/(([0]!E*10^9)*HORIZONTAL_BEAM_CALCS!Ix))*(B631+C631+D631)</f>
        <v>-1.1066227013106749E-5</v>
      </c>
      <c r="G631" s="4">
        <v>1.26</v>
      </c>
      <c r="H631" s="4" cm="1">
        <f t="array" ref="H631">(Distributed_Weight_INT(G631,HORIZONTAL_BEAM_CALCS!P_1,(HORIZONTAL_BEAM_CALCS!L/2)-0.05,0))</f>
        <v>-96.195289115889111</v>
      </c>
      <c r="I631" s="4" cm="1">
        <f t="array" ref="I631">Distributed_Weight_INT(G631,[0]!P_3,HORIZONTAL_BEAM_CALCS!b,(HORIZONTAL_BEAM_CALCS!L/2-0.05))</f>
        <v>0</v>
      </c>
      <c r="J631" s="4" cm="1">
        <f t="array" ref="J631">Distributed_Weight_INT(G631,HORIZONTAL_BEAM_CALCS!P_2,(HORIZONTAL_BEAM_CALCS!L/2)-0.05,(HORIZONTAL_BEAM_CALCS!L/2)+0.05)</f>
        <v>0</v>
      </c>
      <c r="K631" s="4">
        <f>(1/(([0]!E*10^9)*HORIZONTAL_BEAM_CALCS!Ix))*(H631+I631+J631)</f>
        <v>-4.6478153455048349E-6</v>
      </c>
      <c r="L631" s="13">
        <f t="shared" si="29"/>
        <v>7.7413708219277273E-6</v>
      </c>
      <c r="M631">
        <f t="shared" si="31"/>
        <v>1.4126178491399293E-5</v>
      </c>
      <c r="N631" s="17">
        <f t="shared" si="30"/>
        <v>-2.0948366478071092E-6</v>
      </c>
    </row>
    <row r="632" spans="1:14" x14ac:dyDescent="0.2">
      <c r="A632" s="4">
        <v>1.262</v>
      </c>
      <c r="B632" s="4" cm="1">
        <f t="array" ref="B632">(Distributed_Weight(A632,HORIZONTAL_BEAM_CALCS!P_1,(HORIZONTAL_BEAM_CALCS!L/2)-0.05,0))</f>
        <v>-229.76407941109983</v>
      </c>
      <c r="C632" s="4" cm="1">
        <f t="array" ref="C632">Distributed_Weight(A632,[0]!P_3,HORIZONTAL_BEAM_CALCS!b,(HORIZONTAL_BEAM_CALCS!L/2-0.05))</f>
        <v>0</v>
      </c>
      <c r="D632" s="4" cm="1">
        <f t="array" ref="D632">Distributed_Weight(A632,HORIZONTAL_BEAM_CALCS!P_2,(HORIZONTAL_BEAM_CALCS!L/2)-0.05,(HORIZONTAL_BEAM_CALCS!L/2)+0.05)</f>
        <v>0</v>
      </c>
      <c r="E632" s="17">
        <f>(1/(([0]!E*10^9)*HORIZONTAL_BEAM_CALCS!Ix))*(B632+C632+D632)</f>
        <v>-1.1101385774163759E-5</v>
      </c>
      <c r="G632" s="4">
        <v>1.262</v>
      </c>
      <c r="H632" s="4" cm="1">
        <f t="array" ref="H632">(Distributed_Weight_INT(G632,HORIZONTAL_BEAM_CALCS!P_1,(HORIZONTAL_BEAM_CALCS!L/2)-0.05,0))</f>
        <v>-96.654089405602662</v>
      </c>
      <c r="I632" s="4" cm="1">
        <f t="array" ref="I632">Distributed_Weight_INT(G632,[0]!P_3,HORIZONTAL_BEAM_CALCS!b,(HORIZONTAL_BEAM_CALCS!L/2-0.05))</f>
        <v>0</v>
      </c>
      <c r="J632" s="4" cm="1">
        <f t="array" ref="J632">Distributed_Weight_INT(G632,HORIZONTAL_BEAM_CALCS!P_2,(HORIZONTAL_BEAM_CALCS!L/2)-0.05,(HORIZONTAL_BEAM_CALCS!L/2)+0.05)</f>
        <v>0</v>
      </c>
      <c r="K632" s="4">
        <f>(1/(([0]!E*10^9)*HORIZONTAL_BEAM_CALCS!Ix))*(H632+I632+J632)</f>
        <v>-4.6699829489982213E-6</v>
      </c>
      <c r="L632" s="13">
        <f t="shared" si="29"/>
        <v>7.7192032184343409E-6</v>
      </c>
      <c r="M632">
        <f t="shared" si="31"/>
        <v>1.4141661233043149E-5</v>
      </c>
      <c r="N632" s="17">
        <f t="shared" si="30"/>
        <v>-2.079353906163254E-6</v>
      </c>
    </row>
    <row r="633" spans="1:14" x14ac:dyDescent="0.2">
      <c r="A633" s="4">
        <v>1.264</v>
      </c>
      <c r="B633" s="4" cm="1">
        <f t="array" ref="B633">(Distributed_Weight(A633,HORIZONTAL_BEAM_CALCS!P_1,(HORIZONTAL_BEAM_CALCS!L/2)-0.05,0))</f>
        <v>-230.49291029181447</v>
      </c>
      <c r="C633" s="4" cm="1">
        <f t="array" ref="C633">Distributed_Weight(A633,[0]!P_3,HORIZONTAL_BEAM_CALCS!b,(HORIZONTAL_BEAM_CALCS!L/2-0.05))</f>
        <v>0</v>
      </c>
      <c r="D633" s="4" cm="1">
        <f t="array" ref="D633">Distributed_Weight(A633,HORIZONTAL_BEAM_CALCS!P_2,(HORIZONTAL_BEAM_CALCS!L/2)-0.05,(HORIZONTAL_BEAM_CALCS!L/2)+0.05)</f>
        <v>0</v>
      </c>
      <c r="E633" s="17">
        <f>(1/(([0]!E*10^9)*HORIZONTAL_BEAM_CALCS!Ix))*(B633+C633+D633)</f>
        <v>-1.1136600298521415E-5</v>
      </c>
      <c r="G633" s="4">
        <v>1.264</v>
      </c>
      <c r="H633" s="4" cm="1">
        <f t="array" ref="H633">(Distributed_Weight_INT(G633,HORIZONTAL_BEAM_CALCS!P_1,(HORIZONTAL_BEAM_CALCS!L/2)-0.05,0))</f>
        <v>-97.114346202951168</v>
      </c>
      <c r="I633" s="4" cm="1">
        <f t="array" ref="I633">Distributed_Weight_INT(G633,[0]!P_3,HORIZONTAL_BEAM_CALCS!b,(HORIZONTAL_BEAM_CALCS!L/2-0.05))</f>
        <v>0</v>
      </c>
      <c r="J633" s="4" cm="1">
        <f t="array" ref="J633">Distributed_Weight_INT(G633,HORIZONTAL_BEAM_CALCS!P_2,(HORIZONTAL_BEAM_CALCS!L/2)-0.05,(HORIZONTAL_BEAM_CALCS!L/2)+0.05)</f>
        <v>0</v>
      </c>
      <c r="K633" s="4">
        <f>(1/(([0]!E*10^9)*HORIZONTAL_BEAM_CALCS!Ix))*(H633+I633+J633)</f>
        <v>-4.6922209257770233E-6</v>
      </c>
      <c r="L633" s="13">
        <f t="shared" si="29"/>
        <v>7.6969652416555389E-6</v>
      </c>
      <c r="M633">
        <f t="shared" si="31"/>
        <v>1.4157099639480017E-5</v>
      </c>
      <c r="N633" s="17">
        <f t="shared" si="30"/>
        <v>-2.0639154997263861E-6</v>
      </c>
    </row>
    <row r="634" spans="1:14" x14ac:dyDescent="0.2">
      <c r="A634" s="4">
        <v>1.266</v>
      </c>
      <c r="B634" s="4" cm="1">
        <f t="array" ref="B634">(Distributed_Weight(A634,HORIZONTAL_BEAM_CALCS!P_1,(HORIZONTAL_BEAM_CALCS!L/2)-0.05,0))</f>
        <v>-231.22289529902272</v>
      </c>
      <c r="C634" s="4" cm="1">
        <f t="array" ref="C634">Distributed_Weight(A634,[0]!P_3,HORIZONTAL_BEAM_CALCS!b,(HORIZONTAL_BEAM_CALCS!L/2-0.05))</f>
        <v>0</v>
      </c>
      <c r="D634" s="4" cm="1">
        <f t="array" ref="D634">Distributed_Weight(A634,HORIZONTAL_BEAM_CALCS!P_2,(HORIZONTAL_BEAM_CALCS!L/2)-0.05,(HORIZONTAL_BEAM_CALCS!L/2)+0.05)</f>
        <v>0</v>
      </c>
      <c r="E634" s="17">
        <f>(1/(([0]!E*10^9)*HORIZONTAL_BEAM_CALCS!Ix))*(B634+C634+D634)</f>
        <v>-1.1171870586179717E-5</v>
      </c>
      <c r="G634" s="4">
        <v>1.266</v>
      </c>
      <c r="H634" s="4" cm="1">
        <f t="array" ref="H634">(Distributed_Weight_INT(G634,HORIZONTAL_BEAM_CALCS!P_1,(HORIZONTAL_BEAM_CALCS!L/2)-0.05,0))</f>
        <v>-97.576061816187575</v>
      </c>
      <c r="I634" s="4" cm="1">
        <f t="array" ref="I634">Distributed_Weight_INT(G634,[0]!P_3,HORIZONTAL_BEAM_CALCS!b,(HORIZONTAL_BEAM_CALCS!L/2-0.05))</f>
        <v>0</v>
      </c>
      <c r="J634" s="4" cm="1">
        <f t="array" ref="J634">Distributed_Weight_INT(G634,HORIZONTAL_BEAM_CALCS!P_2,(HORIZONTAL_BEAM_CALCS!L/2)-0.05,(HORIZONTAL_BEAM_CALCS!L/2)+0.05)</f>
        <v>0</v>
      </c>
      <c r="K634" s="4">
        <f>(1/(([0]!E*10^9)*HORIZONTAL_BEAM_CALCS!Ix))*(H634+I634+J634)</f>
        <v>-4.7145293873678405E-6</v>
      </c>
      <c r="L634" s="13">
        <f t="shared" si="29"/>
        <v>7.6746567800647225E-6</v>
      </c>
      <c r="M634">
        <f t="shared" si="31"/>
        <v>1.4172493569963328E-5</v>
      </c>
      <c r="N634" s="17">
        <f t="shared" si="30"/>
        <v>-2.0485215692430745E-6</v>
      </c>
    </row>
    <row r="635" spans="1:14" x14ac:dyDescent="0.2">
      <c r="A635" s="4">
        <v>1.268</v>
      </c>
      <c r="B635" s="4" cm="1">
        <f t="array" ref="B635">(Distributed_Weight(A635,HORIZONTAL_BEAM_CALCS!P_1,(HORIZONTAL_BEAM_CALCS!L/2)-0.05,0))</f>
        <v>-231.95403443272457</v>
      </c>
      <c r="C635" s="4" cm="1">
        <f t="array" ref="C635">Distributed_Weight(A635,[0]!P_3,HORIZONTAL_BEAM_CALCS!b,(HORIZONTAL_BEAM_CALCS!L/2-0.05))</f>
        <v>0</v>
      </c>
      <c r="D635" s="4" cm="1">
        <f t="array" ref="D635">Distributed_Weight(A635,HORIZONTAL_BEAM_CALCS!P_2,(HORIZONTAL_BEAM_CALCS!L/2)-0.05,(HORIZONTAL_BEAM_CALCS!L/2)+0.05)</f>
        <v>0</v>
      </c>
      <c r="E635" s="17">
        <f>(1/(([0]!E*10^9)*HORIZONTAL_BEAM_CALCS!Ix))*(B635+C635+D635)</f>
        <v>-1.1207196637138665E-5</v>
      </c>
      <c r="G635" s="4">
        <v>1.268</v>
      </c>
      <c r="H635" s="4" cm="1">
        <f t="array" ref="H635">(Distributed_Weight_INT(G635,HORIZONTAL_BEAM_CALCS!P_1,(HORIZONTAL_BEAM_CALCS!L/2)-0.05,0))</f>
        <v>-98.039238553564914</v>
      </c>
      <c r="I635" s="4" cm="1">
        <f t="array" ref="I635">Distributed_Weight_INT(G635,[0]!P_3,HORIZONTAL_BEAM_CALCS!b,(HORIZONTAL_BEAM_CALCS!L/2-0.05))</f>
        <v>0</v>
      </c>
      <c r="J635" s="4" cm="1">
        <f t="array" ref="J635">Distributed_Weight_INT(G635,HORIZONTAL_BEAM_CALCS!P_2,(HORIZONTAL_BEAM_CALCS!L/2)-0.05,(HORIZONTAL_BEAM_CALCS!L/2)+0.05)</f>
        <v>0</v>
      </c>
      <c r="K635" s="4">
        <f>(1/(([0]!E*10^9)*HORIZONTAL_BEAM_CALCS!Ix))*(H635+I635+J635)</f>
        <v>-4.7369084452972759E-6</v>
      </c>
      <c r="L635" s="13">
        <f t="shared" si="29"/>
        <v>7.6522777221352863E-6</v>
      </c>
      <c r="M635">
        <f t="shared" si="31"/>
        <v>1.4187842883523457E-5</v>
      </c>
      <c r="N635" s="17">
        <f t="shared" si="30"/>
        <v>-2.0331722556829458E-6</v>
      </c>
    </row>
    <row r="636" spans="1:14" x14ac:dyDescent="0.2">
      <c r="A636" s="4">
        <v>1.27</v>
      </c>
      <c r="B636" s="4" cm="1">
        <f t="array" ref="B636">(Distributed_Weight(A636,HORIZONTAL_BEAM_CALCS!P_1,(HORIZONTAL_BEAM_CALCS!L/2)-0.05,0))</f>
        <v>-232.68632769292003</v>
      </c>
      <c r="C636" s="4" cm="1">
        <f t="array" ref="C636">Distributed_Weight(A636,[0]!P_3,HORIZONTAL_BEAM_CALCS!b,(HORIZONTAL_BEAM_CALCS!L/2-0.05))</f>
        <v>0</v>
      </c>
      <c r="D636" s="4" cm="1">
        <f t="array" ref="D636">Distributed_Weight(A636,HORIZONTAL_BEAM_CALCS!P_2,(HORIZONTAL_BEAM_CALCS!L/2)-0.05,(HORIZONTAL_BEAM_CALCS!L/2)+0.05)</f>
        <v>0</v>
      </c>
      <c r="E636" s="17">
        <f>(1/(([0]!E*10^9)*HORIZONTAL_BEAM_CALCS!Ix))*(B636+C636+D636)</f>
        <v>-1.1242578451398258E-5</v>
      </c>
      <c r="G636" s="4">
        <v>1.27</v>
      </c>
      <c r="H636" s="4" cm="1">
        <f t="array" ref="H636">(Distributed_Weight_INT(G636,HORIZONTAL_BEAM_CALCS!P_1,(HORIZONTAL_BEAM_CALCS!L/2)-0.05,0))</f>
        <v>-98.503878723336157</v>
      </c>
      <c r="I636" s="4" cm="1">
        <f t="array" ref="I636">Distributed_Weight_INT(G636,[0]!P_3,HORIZONTAL_BEAM_CALCS!b,(HORIZONTAL_BEAM_CALCS!L/2-0.05))</f>
        <v>0</v>
      </c>
      <c r="J636" s="4" cm="1">
        <f t="array" ref="J636">Distributed_Weight_INT(G636,HORIZONTAL_BEAM_CALCS!P_2,(HORIZONTAL_BEAM_CALCS!L/2)-0.05,(HORIZONTAL_BEAM_CALCS!L/2)+0.05)</f>
        <v>0</v>
      </c>
      <c r="K636" s="4">
        <f>(1/(([0]!E*10^9)*HORIZONTAL_BEAM_CALCS!Ix))*(H636+I636+J636)</f>
        <v>-4.75935821109193E-6</v>
      </c>
      <c r="L636" s="13">
        <f t="shared" si="29"/>
        <v>7.6298279563406313E-6</v>
      </c>
      <c r="M636">
        <f t="shared" si="31"/>
        <v>1.4203147438967727E-5</v>
      </c>
      <c r="N636" s="17">
        <f t="shared" si="30"/>
        <v>-2.017867700238676E-6</v>
      </c>
    </row>
    <row r="637" spans="1:14" x14ac:dyDescent="0.2">
      <c r="A637" s="4">
        <v>1.272</v>
      </c>
      <c r="B637" s="4" cm="1">
        <f t="array" ref="B637">(Distributed_Weight(A637,HORIZONTAL_BEAM_CALCS!P_1,(HORIZONTAL_BEAM_CALCS!L/2)-0.05,0))</f>
        <v>-233.41977507960911</v>
      </c>
      <c r="C637" s="4" cm="1">
        <f t="array" ref="C637">Distributed_Weight(A637,[0]!P_3,HORIZONTAL_BEAM_CALCS!b,(HORIZONTAL_BEAM_CALCS!L/2-0.05))</f>
        <v>0</v>
      </c>
      <c r="D637" s="4" cm="1">
        <f t="array" ref="D637">Distributed_Weight(A637,HORIZONTAL_BEAM_CALCS!P_2,(HORIZONTAL_BEAM_CALCS!L/2)-0.05,(HORIZONTAL_BEAM_CALCS!L/2)+0.05)</f>
        <v>0</v>
      </c>
      <c r="E637" s="17">
        <f>(1/(([0]!E*10^9)*HORIZONTAL_BEAM_CALCS!Ix))*(B637+C637+D637)</f>
        <v>-1.1278016028958496E-5</v>
      </c>
      <c r="G637" s="4">
        <v>1.272</v>
      </c>
      <c r="H637" s="4" cm="1">
        <f t="array" ref="H637">(Distributed_Weight_INT(G637,HORIZONTAL_BEAM_CALCS!P_1,(HORIZONTAL_BEAM_CALCS!L/2)-0.05,0))</f>
        <v>-98.969984633754251</v>
      </c>
      <c r="I637" s="4" cm="1">
        <f t="array" ref="I637">Distributed_Weight_INT(G637,[0]!P_3,HORIZONTAL_BEAM_CALCS!b,(HORIZONTAL_BEAM_CALCS!L/2-0.05))</f>
        <v>0</v>
      </c>
      <c r="J637" s="4" cm="1">
        <f t="array" ref="J637">Distributed_Weight_INT(G637,HORIZONTAL_BEAM_CALCS!P_2,(HORIZONTAL_BEAM_CALCS!L/2)-0.05,(HORIZONTAL_BEAM_CALCS!L/2)+0.05)</f>
        <v>0</v>
      </c>
      <c r="K637" s="4">
        <f>(1/(([0]!E*10^9)*HORIZONTAL_BEAM_CALCS!Ix))*(H637+I637+J637)</f>
        <v>-4.7818787962784024E-6</v>
      </c>
      <c r="L637" s="13">
        <f t="shared" si="29"/>
        <v>7.6073073711541597E-6</v>
      </c>
      <c r="M637">
        <f t="shared" si="31"/>
        <v>1.4218407094880408E-5</v>
      </c>
      <c r="N637" s="17">
        <f t="shared" si="30"/>
        <v>-2.0026080443259951E-6</v>
      </c>
    </row>
    <row r="638" spans="1:14" x14ac:dyDescent="0.2">
      <c r="A638" s="4">
        <v>1.274</v>
      </c>
      <c r="B638" s="4" cm="1">
        <f t="array" ref="B638">(Distributed_Weight(A638,HORIZONTAL_BEAM_CALCS!P_1,(HORIZONTAL_BEAM_CALCS!L/2)-0.05,0))</f>
        <v>-234.15437659279178</v>
      </c>
      <c r="C638" s="4" cm="1">
        <f t="array" ref="C638">Distributed_Weight(A638,[0]!P_3,HORIZONTAL_BEAM_CALCS!b,(HORIZONTAL_BEAM_CALCS!L/2-0.05))</f>
        <v>0</v>
      </c>
      <c r="D638" s="4" cm="1">
        <f t="array" ref="D638">Distributed_Weight(A638,HORIZONTAL_BEAM_CALCS!P_2,(HORIZONTAL_BEAM_CALCS!L/2)-0.05,(HORIZONTAL_BEAM_CALCS!L/2)+0.05)</f>
        <v>0</v>
      </c>
      <c r="E638" s="17">
        <f>(1/(([0]!E*10^9)*HORIZONTAL_BEAM_CALCS!Ix))*(B638+C638+D638)</f>
        <v>-1.131350936981938E-5</v>
      </c>
      <c r="G638" s="4">
        <v>1.274</v>
      </c>
      <c r="H638" s="4" cm="1">
        <f t="array" ref="H638">(Distributed_Weight_INT(G638,HORIZONTAL_BEAM_CALCS!P_1,(HORIZONTAL_BEAM_CALCS!L/2)-0.05,0))</f>
        <v>-99.437558593072239</v>
      </c>
      <c r="I638" s="4" cm="1">
        <f t="array" ref="I638">Distributed_Weight_INT(G638,[0]!P_3,HORIZONTAL_BEAM_CALCS!b,(HORIZONTAL_BEAM_CALCS!L/2-0.05))</f>
        <v>0</v>
      </c>
      <c r="J638" s="4" cm="1">
        <f t="array" ref="J638">Distributed_Weight_INT(G638,HORIZONTAL_BEAM_CALCS!P_2,(HORIZONTAL_BEAM_CALCS!L/2)-0.05,(HORIZONTAL_BEAM_CALCS!L/2)+0.05)</f>
        <v>0</v>
      </c>
      <c r="K638" s="4">
        <f>(1/(([0]!E*10^9)*HORIZONTAL_BEAM_CALCS!Ix))*(H638+I638+J638)</f>
        <v>-4.804470312383297E-6</v>
      </c>
      <c r="L638" s="13">
        <f t="shared" si="29"/>
        <v>7.5847158550492651E-6</v>
      </c>
      <c r="M638">
        <f t="shared" si="31"/>
        <v>1.4233621709622715E-5</v>
      </c>
      <c r="N638" s="17">
        <f t="shared" si="30"/>
        <v>-1.9873934295836874E-6</v>
      </c>
    </row>
    <row r="639" spans="1:14" x14ac:dyDescent="0.2">
      <c r="A639" s="4">
        <v>1.276</v>
      </c>
      <c r="B639" s="4" cm="1">
        <f t="array" ref="B639">(Distributed_Weight(A639,HORIZONTAL_BEAM_CALCS!P_1,(HORIZONTAL_BEAM_CALCS!L/2)-0.05,0))</f>
        <v>-234.89013223246809</v>
      </c>
      <c r="C639" s="4" cm="1">
        <f t="array" ref="C639">Distributed_Weight(A639,[0]!P_3,HORIZONTAL_BEAM_CALCS!b,(HORIZONTAL_BEAM_CALCS!L/2-0.05))</f>
        <v>0</v>
      </c>
      <c r="D639" s="4" cm="1">
        <f t="array" ref="D639">Distributed_Weight(A639,HORIZONTAL_BEAM_CALCS!P_2,(HORIZONTAL_BEAM_CALCS!L/2)-0.05,(HORIZONTAL_BEAM_CALCS!L/2)+0.05)</f>
        <v>0</v>
      </c>
      <c r="E639" s="17">
        <f>(1/(([0]!E*10^9)*HORIZONTAL_BEAM_CALCS!Ix))*(B639+C639+D639)</f>
        <v>-1.1349058473980911E-5</v>
      </c>
      <c r="G639" s="4">
        <v>1.276</v>
      </c>
      <c r="H639" s="4" cm="1">
        <f t="array" ref="H639">(Distributed_Weight_INT(G639,HORIZONTAL_BEAM_CALCS!P_1,(HORIZONTAL_BEAM_CALCS!L/2)-0.05,0))</f>
        <v>-99.906602909543082</v>
      </c>
      <c r="I639" s="4" cm="1">
        <f t="array" ref="I639">Distributed_Weight_INT(G639,[0]!P_3,HORIZONTAL_BEAM_CALCS!b,(HORIZONTAL_BEAM_CALCS!L/2-0.05))</f>
        <v>0</v>
      </c>
      <c r="J639" s="4" cm="1">
        <f t="array" ref="J639">Distributed_Weight_INT(G639,HORIZONTAL_BEAM_CALCS!P_2,(HORIZONTAL_BEAM_CALCS!L/2)-0.05,(HORIZONTAL_BEAM_CALCS!L/2)+0.05)</f>
        <v>0</v>
      </c>
      <c r="K639" s="4">
        <f>(1/(([0]!E*10^9)*HORIZONTAL_BEAM_CALCS!Ix))*(H639+I639+J639)</f>
        <v>-4.8271328709332134E-6</v>
      </c>
      <c r="L639" s="13">
        <f t="shared" si="29"/>
        <v>7.5620532964993488E-6</v>
      </c>
      <c r="M639">
        <f t="shared" si="31"/>
        <v>1.4248791141332814E-5</v>
      </c>
      <c r="N639" s="17">
        <f t="shared" si="30"/>
        <v>-1.9722239978735883E-6</v>
      </c>
    </row>
    <row r="640" spans="1:14" x14ac:dyDescent="0.2">
      <c r="A640" s="4">
        <v>1.278</v>
      </c>
      <c r="B640" s="4" cm="1">
        <f t="array" ref="B640">(Distributed_Weight(A640,HORIZONTAL_BEAM_CALCS!P_1,(HORIZONTAL_BEAM_CALCS!L/2)-0.05,0))</f>
        <v>-235.62704199863796</v>
      </c>
      <c r="C640" s="4" cm="1">
        <f t="array" ref="C640">Distributed_Weight(A640,[0]!P_3,HORIZONTAL_BEAM_CALCS!b,(HORIZONTAL_BEAM_CALCS!L/2-0.05))</f>
        <v>0</v>
      </c>
      <c r="D640" s="4" cm="1">
        <f t="array" ref="D640">Distributed_Weight(A640,HORIZONTAL_BEAM_CALCS!P_2,(HORIZONTAL_BEAM_CALCS!L/2)-0.05,(HORIZONTAL_BEAM_CALCS!L/2)+0.05)</f>
        <v>0</v>
      </c>
      <c r="E640" s="17">
        <f>(1/(([0]!E*10^9)*HORIZONTAL_BEAM_CALCS!Ix))*(B640+C640+D640)</f>
        <v>-1.1384663341443084E-5</v>
      </c>
      <c r="G640" s="4">
        <v>1.278</v>
      </c>
      <c r="H640" s="4" cm="1">
        <f t="array" ref="H640">(Distributed_Weight_INT(G640,HORIZONTAL_BEAM_CALCS!P_1,(HORIZONTAL_BEAM_CALCS!L/2)-0.05,0))</f>
        <v>-100.37711989141978</v>
      </c>
      <c r="I640" s="4" cm="1">
        <f t="array" ref="I640">Distributed_Weight_INT(G640,[0]!P_3,HORIZONTAL_BEAM_CALCS!b,(HORIZONTAL_BEAM_CALCS!L/2-0.05))</f>
        <v>0</v>
      </c>
      <c r="J640" s="4" cm="1">
        <f t="array" ref="J640">Distributed_Weight_INT(G640,HORIZONTAL_BEAM_CALCS!P_2,(HORIZONTAL_BEAM_CALCS!L/2)-0.05,(HORIZONTAL_BEAM_CALCS!L/2)+0.05)</f>
        <v>0</v>
      </c>
      <c r="K640" s="4">
        <f>(1/(([0]!E*10^9)*HORIZONTAL_BEAM_CALCS!Ix))*(H640+I640+J640)</f>
        <v>-4.8498665834547546E-6</v>
      </c>
      <c r="L640" s="13">
        <f t="shared" si="29"/>
        <v>7.5393195839778076E-6</v>
      </c>
      <c r="M640">
        <f t="shared" si="31"/>
        <v>1.4263915247925814E-5</v>
      </c>
      <c r="N640" s="17">
        <f t="shared" si="30"/>
        <v>-1.957099891280589E-6</v>
      </c>
    </row>
    <row r="641" spans="1:14" x14ac:dyDescent="0.2">
      <c r="A641" s="4">
        <v>1.28</v>
      </c>
      <c r="B641" s="4" cm="1">
        <f t="array" ref="B641">(Distributed_Weight(A641,HORIZONTAL_BEAM_CALCS!P_1,(HORIZONTAL_BEAM_CALCS!L/2)-0.05,0))</f>
        <v>-236.36510589130148</v>
      </c>
      <c r="C641" s="4" cm="1">
        <f t="array" ref="C641">Distributed_Weight(A641,[0]!P_3,HORIZONTAL_BEAM_CALCS!b,(HORIZONTAL_BEAM_CALCS!L/2-0.05))</f>
        <v>0</v>
      </c>
      <c r="D641" s="4" cm="1">
        <f t="array" ref="D641">Distributed_Weight(A641,HORIZONTAL_BEAM_CALCS!P_2,(HORIZONTAL_BEAM_CALCS!L/2)-0.05,(HORIZONTAL_BEAM_CALCS!L/2)+0.05)</f>
        <v>0</v>
      </c>
      <c r="E641" s="17">
        <f>(1/(([0]!E*10^9)*HORIZONTAL_BEAM_CALCS!Ix))*(B641+C641+D641)</f>
        <v>-1.1420323972205905E-5</v>
      </c>
      <c r="G641" s="4">
        <v>1.28</v>
      </c>
      <c r="H641" s="4" cm="1">
        <f t="array" ref="H641">(Distributed_Weight_INT(G641,HORIZONTAL_BEAM_CALCS!P_1,(HORIZONTAL_BEAM_CALCS!L/2)-0.05,0))</f>
        <v>-100.84911184695531</v>
      </c>
      <c r="I641" s="4" cm="1">
        <f t="array" ref="I641">Distributed_Weight_INT(G641,[0]!P_3,HORIZONTAL_BEAM_CALCS!b,(HORIZONTAL_BEAM_CALCS!L/2-0.05))</f>
        <v>0</v>
      </c>
      <c r="J641" s="4" cm="1">
        <f t="array" ref="J641">Distributed_Weight_INT(G641,HORIZONTAL_BEAM_CALCS!P_2,(HORIZONTAL_BEAM_CALCS!L/2)-0.05,(HORIZONTAL_BEAM_CALCS!L/2)+0.05)</f>
        <v>0</v>
      </c>
      <c r="K641" s="4">
        <f>(1/(([0]!E*10^9)*HORIZONTAL_BEAM_CALCS!Ix))*(H641+I641+J641)</f>
        <v>-4.8726715614745202E-6</v>
      </c>
      <c r="L641" s="13">
        <f t="shared" si="29"/>
        <v>7.516514605958042E-6</v>
      </c>
      <c r="M641">
        <f t="shared" si="31"/>
        <v>1.4278993887093769E-5</v>
      </c>
      <c r="N641" s="17">
        <f t="shared" si="30"/>
        <v>-1.9420212521126332E-6</v>
      </c>
    </row>
    <row r="642" spans="1:14" x14ac:dyDescent="0.2">
      <c r="A642" s="4">
        <v>1.282</v>
      </c>
      <c r="B642" s="4" cm="1">
        <f t="array" ref="B642">(Distributed_Weight(A642,HORIZONTAL_BEAM_CALCS!P_1,(HORIZONTAL_BEAM_CALCS!L/2)-0.05,0))</f>
        <v>-237.10432391045859</v>
      </c>
      <c r="C642" s="4" cm="1">
        <f t="array" ref="C642">Distributed_Weight(A642,[0]!P_3,HORIZONTAL_BEAM_CALCS!b,(HORIZONTAL_BEAM_CALCS!L/2-0.05))</f>
        <v>0</v>
      </c>
      <c r="D642" s="4" cm="1">
        <f t="array" ref="D642">Distributed_Weight(A642,HORIZONTAL_BEAM_CALCS!P_2,(HORIZONTAL_BEAM_CALCS!L/2)-0.05,(HORIZONTAL_BEAM_CALCS!L/2)+0.05)</f>
        <v>0</v>
      </c>
      <c r="E642" s="17">
        <f>(1/(([0]!E*10^9)*HORIZONTAL_BEAM_CALCS!Ix))*(B642+C642+D642)</f>
        <v>-1.145604036626937E-5</v>
      </c>
      <c r="G642" s="4">
        <v>1.282</v>
      </c>
      <c r="H642" s="4" cm="1">
        <f t="array" ref="H642">(Distributed_Weight_INT(G642,HORIZONTAL_BEAM_CALCS!P_1,(HORIZONTAL_BEAM_CALCS!L/2)-0.05,0))</f>
        <v>-101.32258108440266</v>
      </c>
      <c r="I642" s="4" cm="1">
        <f t="array" ref="I642">Distributed_Weight_INT(G642,[0]!P_3,HORIZONTAL_BEAM_CALCS!b,(HORIZONTAL_BEAM_CALCS!L/2-0.05))</f>
        <v>0</v>
      </c>
      <c r="J642" s="4" cm="1">
        <f t="array" ref="J642">Distributed_Weight_INT(G642,HORIZONTAL_BEAM_CALCS!P_2,(HORIZONTAL_BEAM_CALCS!L/2)-0.05,(HORIZONTAL_BEAM_CALCS!L/2)+0.05)</f>
        <v>0</v>
      </c>
      <c r="K642" s="4">
        <f>(1/(([0]!E*10^9)*HORIZONTAL_BEAM_CALCS!Ix))*(H642+I642+J642)</f>
        <v>-4.8955479165191123E-6</v>
      </c>
      <c r="L642" s="13">
        <f t="shared" ref="L642:L705" si="32">K642-$K$1747/2</f>
        <v>7.4936382509134498E-6</v>
      </c>
      <c r="M642">
        <f t="shared" si="31"/>
        <v>1.4294026916305685E-5</v>
      </c>
      <c r="N642" s="17">
        <f t="shared" si="30"/>
        <v>-1.9269882229007172E-6</v>
      </c>
    </row>
    <row r="643" spans="1:14" x14ac:dyDescent="0.2">
      <c r="A643" s="4">
        <v>1.284</v>
      </c>
      <c r="B643" s="4" cm="1">
        <f t="array" ref="B643">(Distributed_Weight(A643,HORIZONTAL_BEAM_CALCS!P_1,(HORIZONTAL_BEAM_CALCS!L/2)-0.05,0))</f>
        <v>-237.84469605610934</v>
      </c>
      <c r="C643" s="4" cm="1">
        <f t="array" ref="C643">Distributed_Weight(A643,[0]!P_3,HORIZONTAL_BEAM_CALCS!b,(HORIZONTAL_BEAM_CALCS!L/2-0.05))</f>
        <v>0</v>
      </c>
      <c r="D643" s="4" cm="1">
        <f t="array" ref="D643">Distributed_Weight(A643,HORIZONTAL_BEAM_CALCS!P_2,(HORIZONTAL_BEAM_CALCS!L/2)-0.05,(HORIZONTAL_BEAM_CALCS!L/2)+0.05)</f>
        <v>0</v>
      </c>
      <c r="E643" s="17">
        <f>(1/(([0]!E*10^9)*HORIZONTAL_BEAM_CALCS!Ix))*(B643+C643+D643)</f>
        <v>-1.1491812523633483E-5</v>
      </c>
      <c r="G643" s="4">
        <v>1.284</v>
      </c>
      <c r="H643" s="4" cm="1">
        <f t="array" ref="H643">(Distributed_Weight_INT(G643,HORIZONTAL_BEAM_CALCS!P_1,(HORIZONTAL_BEAM_CALCS!L/2)-0.05,0))</f>
        <v>-101.7975299120148</v>
      </c>
      <c r="I643" s="4" cm="1">
        <f t="array" ref="I643">Distributed_Weight_INT(G643,[0]!P_3,HORIZONTAL_BEAM_CALCS!b,(HORIZONTAL_BEAM_CALCS!L/2-0.05))</f>
        <v>0</v>
      </c>
      <c r="J643" s="4" cm="1">
        <f t="array" ref="J643">Distributed_Weight_INT(G643,HORIZONTAL_BEAM_CALCS!P_2,(HORIZONTAL_BEAM_CALCS!L/2)-0.05,(HORIZONTAL_BEAM_CALCS!L/2)+0.05)</f>
        <v>0</v>
      </c>
      <c r="K643" s="4">
        <f>(1/(([0]!E*10^9)*HORIZONTAL_BEAM_CALCS!Ix))*(H643+I643+J643)</f>
        <v>-4.9184957601151307E-6</v>
      </c>
      <c r="L643" s="13">
        <f t="shared" si="32"/>
        <v>7.4706904073174315E-6</v>
      </c>
      <c r="M643">
        <f t="shared" si="31"/>
        <v>1.4309014192807512E-5</v>
      </c>
      <c r="N643" s="17">
        <f t="shared" ref="N643:N706" si="33">M643-MAX($M$2:$M$1747)</f>
        <v>-1.9120009463988902E-6</v>
      </c>
    </row>
    <row r="644" spans="1:14" x14ac:dyDescent="0.2">
      <c r="A644" s="4">
        <v>1.286</v>
      </c>
      <c r="B644" s="4" cm="1">
        <f t="array" ref="B644">(Distributed_Weight(A644,HORIZONTAL_BEAM_CALCS!P_1,(HORIZONTAL_BEAM_CALCS!L/2)-0.05,0))</f>
        <v>-238.58622232825368</v>
      </c>
      <c r="C644" s="4" cm="1">
        <f t="array" ref="C644">Distributed_Weight(A644,[0]!P_3,HORIZONTAL_BEAM_CALCS!b,(HORIZONTAL_BEAM_CALCS!L/2-0.05))</f>
        <v>0</v>
      </c>
      <c r="D644" s="4" cm="1">
        <f t="array" ref="D644">Distributed_Weight(A644,HORIZONTAL_BEAM_CALCS!P_2,(HORIZONTAL_BEAM_CALCS!L/2)-0.05,(HORIZONTAL_BEAM_CALCS!L/2)+0.05)</f>
        <v>0</v>
      </c>
      <c r="E644" s="17">
        <f>(1/(([0]!E*10^9)*HORIZONTAL_BEAM_CALCS!Ix))*(B644+C644+D644)</f>
        <v>-1.1527640444298241E-5</v>
      </c>
      <c r="G644" s="4">
        <v>1.286</v>
      </c>
      <c r="H644" s="4" cm="1">
        <f t="array" ref="H644">(Distributed_Weight_INT(G644,HORIZONTAL_BEAM_CALCS!P_1,(HORIZONTAL_BEAM_CALCS!L/2)-0.05,0))</f>
        <v>-102.27396063804476</v>
      </c>
      <c r="I644" s="4" cm="1">
        <f t="array" ref="I644">Distributed_Weight_INT(G644,[0]!P_3,HORIZONTAL_BEAM_CALCS!b,(HORIZONTAL_BEAM_CALCS!L/2-0.05))</f>
        <v>0</v>
      </c>
      <c r="J644" s="4" cm="1">
        <f t="array" ref="J644">Distributed_Weight_INT(G644,HORIZONTAL_BEAM_CALCS!P_2,(HORIZONTAL_BEAM_CALCS!L/2)-0.05,(HORIZONTAL_BEAM_CALCS!L/2)+0.05)</f>
        <v>0</v>
      </c>
      <c r="K644" s="4">
        <f>(1/(([0]!E*10^9)*HORIZONTAL_BEAM_CALCS!Ix))*(H644+I644+J644)</f>
        <v>-4.94151520378918E-6</v>
      </c>
      <c r="L644" s="13">
        <f t="shared" si="32"/>
        <v>7.4476709636433822E-6</v>
      </c>
      <c r="M644">
        <f t="shared" si="31"/>
        <v>1.4323955573622147E-5</v>
      </c>
      <c r="N644" s="17">
        <f t="shared" si="33"/>
        <v>-1.8970595655842551E-6</v>
      </c>
    </row>
    <row r="645" spans="1:14" x14ac:dyDescent="0.2">
      <c r="A645" s="4">
        <v>1.288</v>
      </c>
      <c r="B645" s="4" cm="1">
        <f t="array" ref="B645">(Distributed_Weight(A645,HORIZONTAL_BEAM_CALCS!P_1,(HORIZONTAL_BEAM_CALCS!L/2)-0.05,0))</f>
        <v>-239.32890272689161</v>
      </c>
      <c r="C645" s="4" cm="1">
        <f t="array" ref="C645">Distributed_Weight(A645,[0]!P_3,HORIZONTAL_BEAM_CALCS!b,(HORIZONTAL_BEAM_CALCS!L/2-0.05))</f>
        <v>0</v>
      </c>
      <c r="D645" s="4" cm="1">
        <f t="array" ref="D645">Distributed_Weight(A645,HORIZONTAL_BEAM_CALCS!P_2,(HORIZONTAL_BEAM_CALCS!L/2)-0.05,(HORIZONTAL_BEAM_CALCS!L/2)+0.05)</f>
        <v>0</v>
      </c>
      <c r="E645" s="17">
        <f>(1/(([0]!E*10^9)*HORIZONTAL_BEAM_CALCS!Ix))*(B645+C645+D645)</f>
        <v>-1.1563524128263642E-5</v>
      </c>
      <c r="G645" s="4">
        <v>1.288</v>
      </c>
      <c r="H645" s="4" cm="1">
        <f t="array" ref="H645">(Distributed_Weight_INT(G645,HORIZONTAL_BEAM_CALCS!P_1,(HORIZONTAL_BEAM_CALCS!L/2)-0.05,0))</f>
        <v>-102.75187557074547</v>
      </c>
      <c r="I645" s="4" cm="1">
        <f t="array" ref="I645">Distributed_Weight_INT(G645,[0]!P_3,HORIZONTAL_BEAM_CALCS!b,(HORIZONTAL_BEAM_CALCS!L/2-0.05))</f>
        <v>0</v>
      </c>
      <c r="J645" s="4" cm="1">
        <f t="array" ref="J645">Distributed_Weight_INT(G645,HORIZONTAL_BEAM_CALCS!P_2,(HORIZONTAL_BEAM_CALCS!L/2)-0.05,(HORIZONTAL_BEAM_CALCS!L/2)+0.05)</f>
        <v>0</v>
      </c>
      <c r="K645" s="4">
        <f>(1/(([0]!E*10^9)*HORIZONTAL_BEAM_CALCS!Ix))*(H645+I645+J645)</f>
        <v>-4.9646063590678573E-6</v>
      </c>
      <c r="L645" s="13">
        <f t="shared" si="32"/>
        <v>7.4245798083647049E-6</v>
      </c>
      <c r="M645">
        <f t="shared" si="31"/>
        <v>1.4338850915549435E-5</v>
      </c>
      <c r="N645" s="17">
        <f t="shared" si="33"/>
        <v>-1.8821642236569679E-6</v>
      </c>
    </row>
    <row r="646" spans="1:14" x14ac:dyDescent="0.2">
      <c r="A646" s="4">
        <v>1.29</v>
      </c>
      <c r="B646" s="4" cm="1">
        <f t="array" ref="B646">(Distributed_Weight(A646,HORIZONTAL_BEAM_CALCS!P_1,(HORIZONTAL_BEAM_CALCS!L/2)-0.05,0))</f>
        <v>-240.07273725202322</v>
      </c>
      <c r="C646" s="4" cm="1">
        <f t="array" ref="C646">Distributed_Weight(A646,[0]!P_3,HORIZONTAL_BEAM_CALCS!b,(HORIZONTAL_BEAM_CALCS!L/2-0.05))</f>
        <v>0</v>
      </c>
      <c r="D646" s="4" cm="1">
        <f t="array" ref="D646">Distributed_Weight(A646,HORIZONTAL_BEAM_CALCS!P_2,(HORIZONTAL_BEAM_CALCS!L/2)-0.05,(HORIZONTAL_BEAM_CALCS!L/2)+0.05)</f>
        <v>0</v>
      </c>
      <c r="E646" s="17">
        <f>(1/(([0]!E*10^9)*HORIZONTAL_BEAM_CALCS!Ix))*(B646+C646+D646)</f>
        <v>-1.1599463575529692E-5</v>
      </c>
      <c r="G646" s="4">
        <v>1.29</v>
      </c>
      <c r="H646" s="4" cm="1">
        <f t="array" ref="H646">(Distributed_Weight_INT(G646,HORIZONTAL_BEAM_CALCS!P_1,(HORIZONTAL_BEAM_CALCS!L/2)-0.05,0))</f>
        <v>-103.23127701836998</v>
      </c>
      <c r="I646" s="4" cm="1">
        <f t="array" ref="I646">Distributed_Weight_INT(G646,[0]!P_3,HORIZONTAL_BEAM_CALCS!b,(HORIZONTAL_BEAM_CALCS!L/2-0.05))</f>
        <v>0</v>
      </c>
      <c r="J646" s="4" cm="1">
        <f t="array" ref="J646">Distributed_Weight_INT(G646,HORIZONTAL_BEAM_CALCS!P_2,(HORIZONTAL_BEAM_CALCS!L/2)-0.05,(HORIZONTAL_BEAM_CALCS!L/2)+0.05)</f>
        <v>0</v>
      </c>
      <c r="K646" s="4">
        <f>(1/(([0]!E*10^9)*HORIZONTAL_BEAM_CALCS!Ix))*(H646+I646+J646)</f>
        <v>-4.9877693374777681E-6</v>
      </c>
      <c r="L646" s="13">
        <f t="shared" si="32"/>
        <v>7.4014168299547941E-6</v>
      </c>
      <c r="M646">
        <f t="shared" si="31"/>
        <v>1.4353700075166164E-5</v>
      </c>
      <c r="N646" s="17">
        <f t="shared" si="33"/>
        <v>-1.8673150640402386E-6</v>
      </c>
    </row>
    <row r="647" spans="1:14" x14ac:dyDescent="0.2">
      <c r="A647" s="4">
        <v>1.292</v>
      </c>
      <c r="B647" s="4" cm="1">
        <f t="array" ref="B647">(Distributed_Weight(A647,HORIZONTAL_BEAM_CALCS!P_1,(HORIZONTAL_BEAM_CALCS!L/2)-0.05,0))</f>
        <v>-240.81772590364838</v>
      </c>
      <c r="C647" s="4" cm="1">
        <f t="array" ref="C647">Distributed_Weight(A647,[0]!P_3,HORIZONTAL_BEAM_CALCS!b,(HORIZONTAL_BEAM_CALCS!L/2-0.05))</f>
        <v>0</v>
      </c>
      <c r="D647" s="4" cm="1">
        <f t="array" ref="D647">Distributed_Weight(A647,HORIZONTAL_BEAM_CALCS!P_2,(HORIZONTAL_BEAM_CALCS!L/2)-0.05,(HORIZONTAL_BEAM_CALCS!L/2)+0.05)</f>
        <v>0</v>
      </c>
      <c r="E647" s="17">
        <f>(1/(([0]!E*10^9)*HORIZONTAL_BEAM_CALCS!Ix))*(B647+C647+D647)</f>
        <v>-1.1635458786096386E-5</v>
      </c>
      <c r="G647" s="4">
        <v>1.292</v>
      </c>
      <c r="H647" s="4" cm="1">
        <f t="array" ref="H647">(Distributed_Weight_INT(G647,HORIZONTAL_BEAM_CALCS!P_1,(HORIZONTAL_BEAM_CALCS!L/2)-0.05,0))</f>
        <v>-103.71216728917123</v>
      </c>
      <c r="I647" s="4" cm="1">
        <f t="array" ref="I647">Distributed_Weight_INT(G647,[0]!P_3,HORIZONTAL_BEAM_CALCS!b,(HORIZONTAL_BEAM_CALCS!L/2-0.05))</f>
        <v>0</v>
      </c>
      <c r="J647" s="4" cm="1">
        <f t="array" ref="J647">Distributed_Weight_INT(G647,HORIZONTAL_BEAM_CALCS!P_2,(HORIZONTAL_BEAM_CALCS!L/2)-0.05,(HORIZONTAL_BEAM_CALCS!L/2)+0.05)</f>
        <v>0</v>
      </c>
      <c r="K647" s="4">
        <f>(1/(([0]!E*10^9)*HORIZONTAL_BEAM_CALCS!Ix))*(H647+I647+J647)</f>
        <v>-5.0110042505455103E-6</v>
      </c>
      <c r="L647" s="13">
        <f t="shared" si="32"/>
        <v>7.3781819168870518E-6</v>
      </c>
      <c r="M647">
        <f t="shared" si="31"/>
        <v>1.4368502908826073E-5</v>
      </c>
      <c r="N647" s="17">
        <f t="shared" si="33"/>
        <v>-1.8525122303803298E-6</v>
      </c>
    </row>
    <row r="648" spans="1:14" x14ac:dyDescent="0.2">
      <c r="A648" s="4">
        <v>1.294</v>
      </c>
      <c r="B648" s="4" cm="1">
        <f t="array" ref="B648">(Distributed_Weight(A648,HORIZONTAL_BEAM_CALCS!P_1,(HORIZONTAL_BEAM_CALCS!L/2)-0.05,0))</f>
        <v>-241.56386868176716</v>
      </c>
      <c r="C648" s="4" cm="1">
        <f t="array" ref="C648">Distributed_Weight(A648,[0]!P_3,HORIZONTAL_BEAM_CALCS!b,(HORIZONTAL_BEAM_CALCS!L/2-0.05))</f>
        <v>0</v>
      </c>
      <c r="D648" s="4" cm="1">
        <f t="array" ref="D648">Distributed_Weight(A648,HORIZONTAL_BEAM_CALCS!P_2,(HORIZONTAL_BEAM_CALCS!L/2)-0.05,(HORIZONTAL_BEAM_CALCS!L/2)+0.05)</f>
        <v>0</v>
      </c>
      <c r="E648" s="17">
        <f>(1/(([0]!E*10^9)*HORIZONTAL_BEAM_CALCS!Ix))*(B648+C648+D648)</f>
        <v>-1.1671509759963726E-5</v>
      </c>
      <c r="G648" s="4">
        <v>1.294</v>
      </c>
      <c r="H648" s="4" cm="1">
        <f t="array" ref="H648">(Distributed_Weight_INT(G648,HORIZONTAL_BEAM_CALCS!P_1,(HORIZONTAL_BEAM_CALCS!L/2)-0.05,0))</f>
        <v>-104.19454869140225</v>
      </c>
      <c r="I648" s="4" cm="1">
        <f t="array" ref="I648">Distributed_Weight_INT(G648,[0]!P_3,HORIZONTAL_BEAM_CALCS!b,(HORIZONTAL_BEAM_CALCS!L/2-0.05))</f>
        <v>0</v>
      </c>
      <c r="J648" s="4" cm="1">
        <f t="array" ref="J648">Distributed_Weight_INT(G648,HORIZONTAL_BEAM_CALCS!P_2,(HORIZONTAL_BEAM_CALCS!L/2)-0.05,(HORIZONTAL_BEAM_CALCS!L/2)+0.05)</f>
        <v>0</v>
      </c>
      <c r="K648" s="4">
        <f>(1/(([0]!E*10^9)*HORIZONTAL_BEAM_CALCS!Ix))*(H648+I648+J648)</f>
        <v>-5.0343112097976879E-6</v>
      </c>
      <c r="L648" s="13">
        <f t="shared" si="32"/>
        <v>7.3548749576348743E-6</v>
      </c>
      <c r="M648">
        <f t="shared" si="31"/>
        <v>1.4383259272659848E-5</v>
      </c>
      <c r="N648" s="17">
        <f t="shared" si="33"/>
        <v>-1.837755866546555E-6</v>
      </c>
    </row>
    <row r="649" spans="1:14" x14ac:dyDescent="0.2">
      <c r="A649" s="4">
        <v>1.296</v>
      </c>
      <c r="B649" s="4" cm="1">
        <f t="array" ref="B649">(Distributed_Weight(A649,HORIZONTAL_BEAM_CALCS!P_1,(HORIZONTAL_BEAM_CALCS!L/2)-0.05,0))</f>
        <v>-242.31116558637953</v>
      </c>
      <c r="C649" s="4" cm="1">
        <f t="array" ref="C649">Distributed_Weight(A649,[0]!P_3,HORIZONTAL_BEAM_CALCS!b,(HORIZONTAL_BEAM_CALCS!L/2-0.05))</f>
        <v>0</v>
      </c>
      <c r="D649" s="4" cm="1">
        <f t="array" ref="D649">Distributed_Weight(A649,HORIZONTAL_BEAM_CALCS!P_2,(HORIZONTAL_BEAM_CALCS!L/2)-0.05,(HORIZONTAL_BEAM_CALCS!L/2)+0.05)</f>
        <v>0</v>
      </c>
      <c r="E649" s="17">
        <f>(1/(([0]!E*10^9)*HORIZONTAL_BEAM_CALCS!Ix))*(B649+C649+D649)</f>
        <v>-1.1707616497131711E-5</v>
      </c>
      <c r="G649" s="4">
        <v>1.296</v>
      </c>
      <c r="H649" s="4" cm="1">
        <f t="array" ref="H649">(Distributed_Weight_INT(G649,HORIZONTAL_BEAM_CALCS!P_1,(HORIZONTAL_BEAM_CALCS!L/2)-0.05,0))</f>
        <v>-104.67842353331596</v>
      </c>
      <c r="I649" s="4" cm="1">
        <f t="array" ref="I649">Distributed_Weight_INT(G649,[0]!P_3,HORIZONTAL_BEAM_CALCS!b,(HORIZONTAL_BEAM_CALCS!L/2-0.05))</f>
        <v>0</v>
      </c>
      <c r="J649" s="4" cm="1">
        <f t="array" ref="J649">Distributed_Weight_INT(G649,HORIZONTAL_BEAM_CALCS!P_2,(HORIZONTAL_BEAM_CALCS!L/2)-0.05,(HORIZONTAL_BEAM_CALCS!L/2)+0.05)</f>
        <v>0</v>
      </c>
      <c r="K649" s="4">
        <f>(1/(([0]!E*10^9)*HORIZONTAL_BEAM_CALCS!Ix))*(H649+I649+J649)</f>
        <v>-5.0576903267608987E-6</v>
      </c>
      <c r="L649" s="13">
        <f t="shared" si="32"/>
        <v>7.3314958406716634E-6</v>
      </c>
      <c r="M649">
        <f t="shared" si="31"/>
        <v>1.4397969022575117E-5</v>
      </c>
      <c r="N649" s="17">
        <f t="shared" si="33"/>
        <v>-1.8230461166312853E-6</v>
      </c>
    </row>
    <row r="650" spans="1:14" x14ac:dyDescent="0.2">
      <c r="A650" s="4">
        <v>1.298</v>
      </c>
      <c r="B650" s="4" cm="1">
        <f t="array" ref="B650">(Distributed_Weight(A650,HORIZONTAL_BEAM_CALCS!P_1,(HORIZONTAL_BEAM_CALCS!L/2)-0.05,0))</f>
        <v>-243.05961661748557</v>
      </c>
      <c r="C650" s="4" cm="1">
        <f t="array" ref="C650">Distributed_Weight(A650,[0]!P_3,HORIZONTAL_BEAM_CALCS!b,(HORIZONTAL_BEAM_CALCS!L/2-0.05))</f>
        <v>0</v>
      </c>
      <c r="D650" s="4" cm="1">
        <f t="array" ref="D650">Distributed_Weight(A650,HORIZONTAL_BEAM_CALCS!P_2,(HORIZONTAL_BEAM_CALCS!L/2)-0.05,(HORIZONTAL_BEAM_CALCS!L/2)+0.05)</f>
        <v>0</v>
      </c>
      <c r="E650" s="17">
        <f>(1/(([0]!E*10^9)*HORIZONTAL_BEAM_CALCS!Ix))*(B650+C650+D650)</f>
        <v>-1.1743778997600342E-5</v>
      </c>
      <c r="G650" s="4">
        <v>1.298</v>
      </c>
      <c r="H650" s="4" cm="1">
        <f t="array" ref="H650">(Distributed_Weight_INT(G650,HORIZONTAL_BEAM_CALCS!P_1,(HORIZONTAL_BEAM_CALCS!L/2)-0.05,0))</f>
        <v>-105.16379412316542</v>
      </c>
      <c r="I650" s="4" cm="1">
        <f t="array" ref="I650">Distributed_Weight_INT(G650,[0]!P_3,HORIZONTAL_BEAM_CALCS!b,(HORIZONTAL_BEAM_CALCS!L/2-0.05))</f>
        <v>0</v>
      </c>
      <c r="J650" s="4" cm="1">
        <f t="array" ref="J650">Distributed_Weight_INT(G650,HORIZONTAL_BEAM_CALCS!P_2,(HORIZONTAL_BEAM_CALCS!L/2)-0.05,(HORIZONTAL_BEAM_CALCS!L/2)+0.05)</f>
        <v>0</v>
      </c>
      <c r="K650" s="4">
        <f>(1/(([0]!E*10^9)*HORIZONTAL_BEAM_CALCS!Ix))*(H650+I650+J650)</f>
        <v>-5.0811417129617475E-6</v>
      </c>
      <c r="L650" s="13">
        <f t="shared" si="32"/>
        <v>7.3080444544708146E-6</v>
      </c>
      <c r="M650">
        <f t="shared" si="31"/>
        <v>1.4412632014256461E-5</v>
      </c>
      <c r="N650" s="17">
        <f t="shared" si="33"/>
        <v>-1.8083831249499412E-6</v>
      </c>
    </row>
    <row r="651" spans="1:14" x14ac:dyDescent="0.2">
      <c r="A651" s="4">
        <v>1.3</v>
      </c>
      <c r="B651" s="4" cm="1">
        <f t="array" ref="B651">(Distributed_Weight(A651,HORIZONTAL_BEAM_CALCS!P_1,(HORIZONTAL_BEAM_CALCS!L/2)-0.05,0))</f>
        <v>-243.80922177508518</v>
      </c>
      <c r="C651" s="4" cm="1">
        <f t="array" ref="C651">Distributed_Weight(A651,[0]!P_3,HORIZONTAL_BEAM_CALCS!b,(HORIZONTAL_BEAM_CALCS!L/2-0.05))</f>
        <v>0</v>
      </c>
      <c r="D651" s="4" cm="1">
        <f t="array" ref="D651">Distributed_Weight(A651,HORIZONTAL_BEAM_CALCS!P_2,(HORIZONTAL_BEAM_CALCS!L/2)-0.05,(HORIZONTAL_BEAM_CALCS!L/2)+0.05)</f>
        <v>0</v>
      </c>
      <c r="E651" s="17">
        <f>(1/(([0]!E*10^9)*HORIZONTAL_BEAM_CALCS!Ix))*(B651+C651+D651)</f>
        <v>-1.1779997261369618E-5</v>
      </c>
      <c r="G651" s="4">
        <v>1.3</v>
      </c>
      <c r="H651" s="4" cm="1">
        <f t="array" ref="H651">(Distributed_Weight_INT(G651,HORIZONTAL_BEAM_CALCS!P_1,(HORIZONTAL_BEAM_CALCS!L/2)-0.05,0))</f>
        <v>-105.65066276920356</v>
      </c>
      <c r="I651" s="4" cm="1">
        <f t="array" ref="I651">Distributed_Weight_INT(G651,[0]!P_3,HORIZONTAL_BEAM_CALCS!b,(HORIZONTAL_BEAM_CALCS!L/2-0.05))</f>
        <v>0</v>
      </c>
      <c r="J651" s="4" cm="1">
        <f t="array" ref="J651">Distributed_Weight_INT(G651,HORIZONTAL_BEAM_CALCS!P_2,(HORIZONTAL_BEAM_CALCS!L/2)-0.05,(HORIZONTAL_BEAM_CALCS!L/2)+0.05)</f>
        <v>0</v>
      </c>
      <c r="K651" s="4">
        <f>(1/(([0]!E*10^9)*HORIZONTAL_BEAM_CALCS!Ix))*(H651+I651+J651)</f>
        <v>-5.1046654799268339E-6</v>
      </c>
      <c r="L651" s="13">
        <f t="shared" si="32"/>
        <v>7.2845206875057283E-6</v>
      </c>
      <c r="M651">
        <f t="shared" si="31"/>
        <v>1.4427248103165404E-5</v>
      </c>
      <c r="N651" s="17">
        <f t="shared" si="33"/>
        <v>-1.7937670360409989E-6</v>
      </c>
    </row>
    <row r="652" spans="1:14" x14ac:dyDescent="0.2">
      <c r="A652" s="4">
        <v>1.302</v>
      </c>
      <c r="B652" s="4" cm="1">
        <f t="array" ref="B652">(Distributed_Weight(A652,HORIZONTAL_BEAM_CALCS!P_1,(HORIZONTAL_BEAM_CALCS!L/2)-0.05,0))</f>
        <v>-244.5599810591784</v>
      </c>
      <c r="C652" s="4" cm="1">
        <f t="array" ref="C652">Distributed_Weight(A652,[0]!P_3,HORIZONTAL_BEAM_CALCS!b,(HORIZONTAL_BEAM_CALCS!L/2-0.05))</f>
        <v>0</v>
      </c>
      <c r="D652" s="4" cm="1">
        <f t="array" ref="D652">Distributed_Weight(A652,HORIZONTAL_BEAM_CALCS!P_2,(HORIZONTAL_BEAM_CALCS!L/2)-0.05,(HORIZONTAL_BEAM_CALCS!L/2)+0.05)</f>
        <v>0</v>
      </c>
      <c r="E652" s="17">
        <f>(1/(([0]!E*10^9)*HORIZONTAL_BEAM_CALCS!Ix))*(B652+C652+D652)</f>
        <v>-1.181627128843954E-5</v>
      </c>
      <c r="G652" s="4">
        <v>1.302</v>
      </c>
      <c r="H652" s="4" cm="1">
        <f t="array" ref="H652">(Distributed_Weight_INT(G652,HORIZONTAL_BEAM_CALCS!P_1,(HORIZONTAL_BEAM_CALCS!L/2)-0.05,0))</f>
        <v>-106.13903177968342</v>
      </c>
      <c r="I652" s="4" cm="1">
        <f t="array" ref="I652">Distributed_Weight_INT(G652,[0]!P_3,HORIZONTAL_BEAM_CALCS!b,(HORIZONTAL_BEAM_CALCS!L/2-0.05))</f>
        <v>0</v>
      </c>
      <c r="J652" s="4" cm="1">
        <f t="array" ref="J652">Distributed_Weight_INT(G652,HORIZONTAL_BEAM_CALCS!P_2,(HORIZONTAL_BEAM_CALCS!L/2)-0.05,(HORIZONTAL_BEAM_CALCS!L/2)+0.05)</f>
        <v>0</v>
      </c>
      <c r="K652" s="4">
        <f>(1/(([0]!E*10^9)*HORIZONTAL_BEAM_CALCS!Ix))*(H652+I652+J652)</f>
        <v>-5.12826173918276E-6</v>
      </c>
      <c r="L652" s="13">
        <f t="shared" si="32"/>
        <v>7.2609244282498022E-6</v>
      </c>
      <c r="M652">
        <f t="shared" si="31"/>
        <v>1.4441817144540415E-5</v>
      </c>
      <c r="N652" s="17">
        <f t="shared" si="33"/>
        <v>-1.7791979946659873E-6</v>
      </c>
    </row>
    <row r="653" spans="1:14" x14ac:dyDescent="0.2">
      <c r="A653" s="4">
        <v>1.304</v>
      </c>
      <c r="B653" s="4" cm="1">
        <f t="array" ref="B653">(Distributed_Weight(A653,HORIZONTAL_BEAM_CALCS!P_1,(HORIZONTAL_BEAM_CALCS!L/2)-0.05,0))</f>
        <v>-245.31189446976521</v>
      </c>
      <c r="C653" s="4" cm="1">
        <f t="array" ref="C653">Distributed_Weight(A653,[0]!P_3,HORIZONTAL_BEAM_CALCS!b,(HORIZONTAL_BEAM_CALCS!L/2-0.05))</f>
        <v>0</v>
      </c>
      <c r="D653" s="4" cm="1">
        <f t="array" ref="D653">Distributed_Weight(A653,HORIZONTAL_BEAM_CALCS!P_2,(HORIZONTAL_BEAM_CALCS!L/2)-0.05,(HORIZONTAL_BEAM_CALCS!L/2)+0.05)</f>
        <v>0</v>
      </c>
      <c r="E653" s="17">
        <f>(1/(([0]!E*10^9)*HORIZONTAL_BEAM_CALCS!Ix))*(B653+C653+D653)</f>
        <v>-1.1852601078810105E-5</v>
      </c>
      <c r="G653" s="4">
        <v>1.304</v>
      </c>
      <c r="H653" s="4" cm="1">
        <f t="array" ref="H653">(Distributed_Weight_INT(G653,HORIZONTAL_BEAM_CALCS!P_1,(HORIZONTAL_BEAM_CALCS!L/2)-0.05,0))</f>
        <v>-106.62890346285795</v>
      </c>
      <c r="I653" s="4" cm="1">
        <f t="array" ref="I653">Distributed_Weight_INT(G653,[0]!P_3,HORIZONTAL_BEAM_CALCS!b,(HORIZONTAL_BEAM_CALCS!L/2-0.05))</f>
        <v>0</v>
      </c>
      <c r="J653" s="4" cm="1">
        <f t="array" ref="J653">Distributed_Weight_INT(G653,HORIZONTAL_BEAM_CALCS!P_2,(HORIZONTAL_BEAM_CALCS!L/2)-0.05,(HORIZONTAL_BEAM_CALCS!L/2)+0.05)</f>
        <v>0</v>
      </c>
      <c r="K653" s="4">
        <f>(1/(([0]!E*10^9)*HORIZONTAL_BEAM_CALCS!Ix))*(H653+I653+J653)</f>
        <v>-5.1519306022561263E-6</v>
      </c>
      <c r="L653" s="13">
        <f t="shared" si="32"/>
        <v>7.2372555651764359E-6</v>
      </c>
      <c r="M653">
        <f t="shared" si="31"/>
        <v>1.4456338993396915E-5</v>
      </c>
      <c r="N653" s="17">
        <f t="shared" si="33"/>
        <v>-1.7646761458094878E-6</v>
      </c>
    </row>
    <row r="654" spans="1:14" x14ac:dyDescent="0.2">
      <c r="A654" s="4">
        <v>1.306</v>
      </c>
      <c r="B654" s="4" cm="1">
        <f t="array" ref="B654">(Distributed_Weight(A654,HORIZONTAL_BEAM_CALCS!P_1,(HORIZONTAL_BEAM_CALCS!L/2)-0.05,0))</f>
        <v>-246.06496200684566</v>
      </c>
      <c r="C654" s="4" cm="1">
        <f t="array" ref="C654">Distributed_Weight(A654,[0]!P_3,HORIZONTAL_BEAM_CALCS!b,(HORIZONTAL_BEAM_CALCS!L/2-0.05))</f>
        <v>0</v>
      </c>
      <c r="D654" s="4" cm="1">
        <f t="array" ref="D654">Distributed_Weight(A654,HORIZONTAL_BEAM_CALCS!P_2,(HORIZONTAL_BEAM_CALCS!L/2)-0.05,(HORIZONTAL_BEAM_CALCS!L/2)+0.05)</f>
        <v>0</v>
      </c>
      <c r="E654" s="17">
        <f>(1/(([0]!E*10^9)*HORIZONTAL_BEAM_CALCS!Ix))*(B654+C654+D654)</f>
        <v>-1.1888986632481319E-5</v>
      </c>
      <c r="G654" s="4">
        <v>1.306</v>
      </c>
      <c r="H654" s="4" cm="1">
        <f t="array" ref="H654">(Distributed_Weight_INT(G654,HORIZONTAL_BEAM_CALCS!P_1,(HORIZONTAL_BEAM_CALCS!L/2)-0.05,0))</f>
        <v>-107.12028012698015</v>
      </c>
      <c r="I654" s="4" cm="1">
        <f t="array" ref="I654">Distributed_Weight_INT(G654,[0]!P_3,HORIZONTAL_BEAM_CALCS!b,(HORIZONTAL_BEAM_CALCS!L/2-0.05))</f>
        <v>0</v>
      </c>
      <c r="J654" s="4" cm="1">
        <f t="array" ref="J654">Distributed_Weight_INT(G654,HORIZONTAL_BEAM_CALCS!P_2,(HORIZONTAL_BEAM_CALCS!L/2)-0.05,(HORIZONTAL_BEAM_CALCS!L/2)+0.05)</f>
        <v>0</v>
      </c>
      <c r="K654" s="4">
        <f>(1/(([0]!E*10^9)*HORIZONTAL_BEAM_CALCS!Ix))*(H654+I654+J654)</f>
        <v>-5.1756721806735341E-6</v>
      </c>
      <c r="L654" s="13">
        <f t="shared" si="32"/>
        <v>7.2135139867590281E-6</v>
      </c>
      <c r="M654">
        <f t="shared" si="31"/>
        <v>1.4470813504527268E-5</v>
      </c>
      <c r="N654" s="17">
        <f t="shared" si="33"/>
        <v>-1.7502016346791345E-6</v>
      </c>
    </row>
    <row r="655" spans="1:14" x14ac:dyDescent="0.2">
      <c r="A655" s="4">
        <v>1.3080000000000001</v>
      </c>
      <c r="B655" s="4" cm="1">
        <f t="array" ref="B655">(Distributed_Weight(A655,HORIZONTAL_BEAM_CALCS!P_1,(HORIZONTAL_BEAM_CALCS!L/2)-0.05,0))</f>
        <v>-246.8191836704197</v>
      </c>
      <c r="C655" s="4" cm="1">
        <f t="array" ref="C655">Distributed_Weight(A655,[0]!P_3,HORIZONTAL_BEAM_CALCS!b,(HORIZONTAL_BEAM_CALCS!L/2-0.05))</f>
        <v>0</v>
      </c>
      <c r="D655" s="4" cm="1">
        <f t="array" ref="D655">Distributed_Weight(A655,HORIZONTAL_BEAM_CALCS!P_2,(HORIZONTAL_BEAM_CALCS!L/2)-0.05,(HORIZONTAL_BEAM_CALCS!L/2)+0.05)</f>
        <v>0</v>
      </c>
      <c r="E655" s="17">
        <f>(1/(([0]!E*10^9)*HORIZONTAL_BEAM_CALCS!Ix))*(B655+C655+D655)</f>
        <v>-1.1925427949453178E-5</v>
      </c>
      <c r="G655" s="4">
        <v>1.3080000000000001</v>
      </c>
      <c r="H655" s="4" cm="1">
        <f t="array" ref="H655">(Distributed_Weight_INT(G655,HORIZONTAL_BEAM_CALCS!P_1,(HORIZONTAL_BEAM_CALCS!L/2)-0.05,0))</f>
        <v>-107.61316408030301</v>
      </c>
      <c r="I655" s="4" cm="1">
        <f t="array" ref="I655">Distributed_Weight_INT(G655,[0]!P_3,HORIZONTAL_BEAM_CALCS!b,(HORIZONTAL_BEAM_CALCS!L/2-0.05))</f>
        <v>0</v>
      </c>
      <c r="J655" s="4" cm="1">
        <f t="array" ref="J655">Distributed_Weight_INT(G655,HORIZONTAL_BEAM_CALCS!P_2,(HORIZONTAL_BEAM_CALCS!L/2)-0.05,(HORIZONTAL_BEAM_CALCS!L/2)+0.05)</f>
        <v>0</v>
      </c>
      <c r="K655" s="4">
        <f>(1/(([0]!E*10^9)*HORIZONTAL_BEAM_CALCS!Ix))*(H655+I655+J655)</f>
        <v>-5.1994865859615864E-6</v>
      </c>
      <c r="L655" s="13">
        <f t="shared" si="32"/>
        <v>7.1896995814709758E-6</v>
      </c>
      <c r="M655">
        <f t="shared" si="31"/>
        <v>1.4485240532500787E-5</v>
      </c>
      <c r="N655" s="17">
        <f t="shared" si="33"/>
        <v>-1.7357746067056157E-6</v>
      </c>
    </row>
    <row r="656" spans="1:14" x14ac:dyDescent="0.2">
      <c r="A656" s="4">
        <v>1.31</v>
      </c>
      <c r="B656" s="4" cm="1">
        <f t="array" ref="B656">(Distributed_Weight(A656,HORIZONTAL_BEAM_CALCS!P_1,(HORIZONTAL_BEAM_CALCS!L/2)-0.05,0))</f>
        <v>-247.57455946048736</v>
      </c>
      <c r="C656" s="4" cm="1">
        <f t="array" ref="C656">Distributed_Weight(A656,[0]!P_3,HORIZONTAL_BEAM_CALCS!b,(HORIZONTAL_BEAM_CALCS!L/2-0.05))</f>
        <v>0</v>
      </c>
      <c r="D656" s="4" cm="1">
        <f t="array" ref="D656">Distributed_Weight(A656,HORIZONTAL_BEAM_CALCS!P_2,(HORIZONTAL_BEAM_CALCS!L/2)-0.05,(HORIZONTAL_BEAM_CALCS!L/2)+0.05)</f>
        <v>0</v>
      </c>
      <c r="E656" s="17">
        <f>(1/(([0]!E*10^9)*HORIZONTAL_BEAM_CALCS!Ix))*(B656+C656+D656)</f>
        <v>-1.1961925029725681E-5</v>
      </c>
      <c r="G656" s="4">
        <v>1.31</v>
      </c>
      <c r="H656" s="4" cm="1">
        <f t="array" ref="H656">(Distributed_Weight_INT(G656,HORIZONTAL_BEAM_CALCS!P_1,(HORIZONTAL_BEAM_CALCS!L/2)-0.05,0))</f>
        <v>-108.10755763107947</v>
      </c>
      <c r="I656" s="4" cm="1">
        <f t="array" ref="I656">Distributed_Weight_INT(G656,[0]!P_3,HORIZONTAL_BEAM_CALCS!b,(HORIZONTAL_BEAM_CALCS!L/2-0.05))</f>
        <v>0</v>
      </c>
      <c r="J656" s="4" cm="1">
        <f t="array" ref="J656">Distributed_Weight_INT(G656,HORIZONTAL_BEAM_CALCS!P_2,(HORIZONTAL_BEAM_CALCS!L/2)-0.05,(HORIZONTAL_BEAM_CALCS!L/2)+0.05)</f>
        <v>0</v>
      </c>
      <c r="K656" s="4">
        <f>(1/(([0]!E*10^9)*HORIZONTAL_BEAM_CALCS!Ix))*(H656+I656+J656)</f>
        <v>-5.2233739296468804E-6</v>
      </c>
      <c r="L656" s="13">
        <f t="shared" si="32"/>
        <v>7.1658122377856818E-6</v>
      </c>
      <c r="M656">
        <f t="shared" si="31"/>
        <v>1.4499619931663729E-5</v>
      </c>
      <c r="N656" s="17">
        <f t="shared" si="33"/>
        <v>-1.7213952075426739E-6</v>
      </c>
    </row>
    <row r="657" spans="1:14" x14ac:dyDescent="0.2">
      <c r="A657" s="4">
        <v>1.3120000000000001</v>
      </c>
      <c r="B657" s="4" cm="1">
        <f t="array" ref="B657">(Distributed_Weight(A657,HORIZONTAL_BEAM_CALCS!P_1,(HORIZONTAL_BEAM_CALCS!L/2)-0.05,0))</f>
        <v>-248.33108937704864</v>
      </c>
      <c r="C657" s="4" cm="1">
        <f t="array" ref="C657">Distributed_Weight(A657,[0]!P_3,HORIZONTAL_BEAM_CALCS!b,(HORIZONTAL_BEAM_CALCS!L/2-0.05))</f>
        <v>0</v>
      </c>
      <c r="D657" s="4" cm="1">
        <f t="array" ref="D657">Distributed_Weight(A657,HORIZONTAL_BEAM_CALCS!P_2,(HORIZONTAL_BEAM_CALCS!L/2)-0.05,(HORIZONTAL_BEAM_CALCS!L/2)+0.05)</f>
        <v>0</v>
      </c>
      <c r="E657" s="17">
        <f>(1/(([0]!E*10^9)*HORIZONTAL_BEAM_CALCS!Ix))*(B657+C657+D657)</f>
        <v>-1.199847787329883E-5</v>
      </c>
      <c r="G657" s="4">
        <v>1.3120000000000001</v>
      </c>
      <c r="H657" s="4" cm="1">
        <f t="array" ref="H657">(Distributed_Weight_INT(G657,HORIZONTAL_BEAM_CALCS!P_1,(HORIZONTAL_BEAM_CALCS!L/2)-0.05,0))</f>
        <v>-108.60346308756262</v>
      </c>
      <c r="I657" s="4" cm="1">
        <f t="array" ref="I657">Distributed_Weight_INT(G657,[0]!P_3,HORIZONTAL_BEAM_CALCS!b,(HORIZONTAL_BEAM_CALCS!L/2-0.05))</f>
        <v>0</v>
      </c>
      <c r="J657" s="4" cm="1">
        <f t="array" ref="J657">Distributed_Weight_INT(G657,HORIZONTAL_BEAM_CALCS!P_2,(HORIZONTAL_BEAM_CALCS!L/2)-0.05,(HORIZONTAL_BEAM_CALCS!L/2)+0.05)</f>
        <v>0</v>
      </c>
      <c r="K657" s="4">
        <f>(1/(([0]!E*10^9)*HORIZONTAL_BEAM_CALCS!Ix))*(H657+I657+J657)</f>
        <v>-5.2473343232560223E-6</v>
      </c>
      <c r="L657" s="13">
        <f t="shared" si="32"/>
        <v>7.1418518441765399E-6</v>
      </c>
      <c r="M657">
        <f t="shared" si="31"/>
        <v>1.45139515561393E-5</v>
      </c>
      <c r="N657" s="17">
        <f t="shared" si="33"/>
        <v>-1.7070635830671027E-6</v>
      </c>
    </row>
    <row r="658" spans="1:14" x14ac:dyDescent="0.2">
      <c r="A658" s="4">
        <v>1.3140000000000001</v>
      </c>
      <c r="B658" s="4" cm="1">
        <f t="array" ref="B658">(Distributed_Weight(A658,HORIZONTAL_BEAM_CALCS!P_1,(HORIZONTAL_BEAM_CALCS!L/2)-0.05,0))</f>
        <v>-249.08877342010354</v>
      </c>
      <c r="C658" s="4" cm="1">
        <f t="array" ref="C658">Distributed_Weight(A658,[0]!P_3,HORIZONTAL_BEAM_CALCS!b,(HORIZONTAL_BEAM_CALCS!L/2-0.05))</f>
        <v>0</v>
      </c>
      <c r="D658" s="4" cm="1">
        <f t="array" ref="D658">Distributed_Weight(A658,HORIZONTAL_BEAM_CALCS!P_2,(HORIZONTAL_BEAM_CALCS!L/2)-0.05,(HORIZONTAL_BEAM_CALCS!L/2)+0.05)</f>
        <v>0</v>
      </c>
      <c r="E658" s="17">
        <f>(1/(([0]!E*10^9)*HORIZONTAL_BEAM_CALCS!Ix))*(B658+C658+D658)</f>
        <v>-1.2035086480172626E-5</v>
      </c>
      <c r="G658" s="4">
        <v>1.3140000000000001</v>
      </c>
      <c r="H658" s="4" cm="1">
        <f t="array" ref="H658">(Distributed_Weight_INT(G658,HORIZONTAL_BEAM_CALCS!P_1,(HORIZONTAL_BEAM_CALCS!L/2)-0.05,0))</f>
        <v>-109.10088275800534</v>
      </c>
      <c r="I658" s="4" cm="1">
        <f t="array" ref="I658">Distributed_Weight_INT(G658,[0]!P_3,HORIZONTAL_BEAM_CALCS!b,(HORIZONTAL_BEAM_CALCS!L/2-0.05))</f>
        <v>0</v>
      </c>
      <c r="J658" s="4" cm="1">
        <f t="array" ref="J658">Distributed_Weight_INT(G658,HORIZONTAL_BEAM_CALCS!P_2,(HORIZONTAL_BEAM_CALCS!L/2)-0.05,(HORIZONTAL_BEAM_CALCS!L/2)+0.05)</f>
        <v>0</v>
      </c>
      <c r="K658" s="4">
        <f>(1/(([0]!E*10^9)*HORIZONTAL_BEAM_CALCS!Ix))*(H658+I658+J658)</f>
        <v>-5.2713678783156093E-6</v>
      </c>
      <c r="L658" s="13">
        <f t="shared" si="32"/>
        <v>7.1178182891169528E-6</v>
      </c>
      <c r="M658">
        <f t="shared" si="31"/>
        <v>1.4528235259827653E-5</v>
      </c>
      <c r="N658" s="17">
        <f t="shared" si="33"/>
        <v>-1.6927798793787496E-6</v>
      </c>
    </row>
    <row r="659" spans="1:14" x14ac:dyDescent="0.2">
      <c r="A659" s="4">
        <v>1.3160000000000001</v>
      </c>
      <c r="B659" s="4" cm="1">
        <f t="array" ref="B659">(Distributed_Weight(A659,HORIZONTAL_BEAM_CALCS!P_1,(HORIZONTAL_BEAM_CALCS!L/2)-0.05,0))</f>
        <v>-249.84761158965199</v>
      </c>
      <c r="C659" s="4" cm="1">
        <f t="array" ref="C659">Distributed_Weight(A659,[0]!P_3,HORIZONTAL_BEAM_CALCS!b,(HORIZONTAL_BEAM_CALCS!L/2-0.05))</f>
        <v>0</v>
      </c>
      <c r="D659" s="4" cm="1">
        <f t="array" ref="D659">Distributed_Weight(A659,HORIZONTAL_BEAM_CALCS!P_2,(HORIZONTAL_BEAM_CALCS!L/2)-0.05,(HORIZONTAL_BEAM_CALCS!L/2)+0.05)</f>
        <v>0</v>
      </c>
      <c r="E659" s="17">
        <f>(1/(([0]!E*10^9)*HORIZONTAL_BEAM_CALCS!Ix))*(B659+C659+D659)</f>
        <v>-1.2071750850347064E-5</v>
      </c>
      <c r="G659" s="4">
        <v>1.3160000000000001</v>
      </c>
      <c r="H659" s="4" cm="1">
        <f t="array" ref="H659">(Distributed_Weight_INT(G659,HORIZONTAL_BEAM_CALCS!P_1,(HORIZONTAL_BEAM_CALCS!L/2)-0.05,0))</f>
        <v>-109.59981895066069</v>
      </c>
      <c r="I659" s="4" cm="1">
        <f t="array" ref="I659">Distributed_Weight_INT(G659,[0]!P_3,HORIZONTAL_BEAM_CALCS!b,(HORIZONTAL_BEAM_CALCS!L/2-0.05))</f>
        <v>0</v>
      </c>
      <c r="J659" s="4" cm="1">
        <f t="array" ref="J659">Distributed_Weight_INT(G659,HORIZONTAL_BEAM_CALCS!P_2,(HORIZONTAL_BEAM_CALCS!L/2)-0.05,(HORIZONTAL_BEAM_CALCS!L/2)+0.05)</f>
        <v>0</v>
      </c>
      <c r="K659" s="4">
        <f>(1/(([0]!E*10^9)*HORIZONTAL_BEAM_CALCS!Ix))*(H659+I659+J659)</f>
        <v>-5.2954747063522462E-6</v>
      </c>
      <c r="L659" s="13">
        <f t="shared" si="32"/>
        <v>7.093711461080316E-6</v>
      </c>
      <c r="M659">
        <f t="shared" si="31"/>
        <v>1.4542470896405888E-5</v>
      </c>
      <c r="N659" s="17">
        <f t="shared" si="33"/>
        <v>-1.678544242800515E-6</v>
      </c>
    </row>
    <row r="660" spans="1:14" x14ac:dyDescent="0.2">
      <c r="A660" s="4">
        <v>1.3180000000000001</v>
      </c>
      <c r="B660" s="4" cm="1">
        <f t="array" ref="B660">(Distributed_Weight(A660,HORIZONTAL_BEAM_CALCS!P_1,(HORIZONTAL_BEAM_CALCS!L/2)-0.05,0))</f>
        <v>-250.60760388569412</v>
      </c>
      <c r="C660" s="4" cm="1">
        <f t="array" ref="C660">Distributed_Weight(A660,[0]!P_3,HORIZONTAL_BEAM_CALCS!b,(HORIZONTAL_BEAM_CALCS!L/2-0.05))</f>
        <v>0</v>
      </c>
      <c r="D660" s="4" cm="1">
        <f t="array" ref="D660">Distributed_Weight(A660,HORIZONTAL_BEAM_CALCS!P_2,(HORIZONTAL_BEAM_CALCS!L/2)-0.05,(HORIZONTAL_BEAM_CALCS!L/2)+0.05)</f>
        <v>0</v>
      </c>
      <c r="E660" s="17">
        <f>(1/(([0]!E*10^9)*HORIZONTAL_BEAM_CALCS!Ix))*(B660+C660+D660)</f>
        <v>-1.2108470983822152E-5</v>
      </c>
      <c r="G660" s="4">
        <v>1.3180000000000001</v>
      </c>
      <c r="H660" s="4" cm="1">
        <f t="array" ref="H660">(Distributed_Weight_INT(G660,HORIZONTAL_BEAM_CALCS!P_1,(HORIZONTAL_BEAM_CALCS!L/2)-0.05,0))</f>
        <v>-110.10027397378161</v>
      </c>
      <c r="I660" s="4" cm="1">
        <f t="array" ref="I660">Distributed_Weight_INT(G660,[0]!P_3,HORIZONTAL_BEAM_CALCS!b,(HORIZONTAL_BEAM_CALCS!L/2-0.05))</f>
        <v>0</v>
      </c>
      <c r="J660" s="4" cm="1">
        <f t="array" ref="J660">Distributed_Weight_INT(G660,HORIZONTAL_BEAM_CALCS!P_2,(HORIZONTAL_BEAM_CALCS!L/2)-0.05,(HORIZONTAL_BEAM_CALCS!L/2)+0.05)</f>
        <v>0</v>
      </c>
      <c r="K660" s="4">
        <f>(1/(([0]!E*10^9)*HORIZONTAL_BEAM_CALCS!Ix))*(H660+I660+J660)</f>
        <v>-5.3196549188925316E-6</v>
      </c>
      <c r="L660" s="13">
        <f t="shared" si="32"/>
        <v>7.0695312485400306E-6</v>
      </c>
      <c r="M660">
        <f t="shared" si="31"/>
        <v>1.4556658319328047E-5</v>
      </c>
      <c r="N660" s="17">
        <f t="shared" si="33"/>
        <v>-1.6643568198783552E-6</v>
      </c>
    </row>
    <row r="661" spans="1:14" x14ac:dyDescent="0.2">
      <c r="A661" s="4">
        <v>1.32</v>
      </c>
      <c r="B661" s="4" cm="1">
        <f t="array" ref="B661">(Distributed_Weight(A661,HORIZONTAL_BEAM_CALCS!P_1,(HORIZONTAL_BEAM_CALCS!L/2)-0.05,0))</f>
        <v>-251.36875030822983</v>
      </c>
      <c r="C661" s="4" cm="1">
        <f t="array" ref="C661">Distributed_Weight(A661,[0]!P_3,HORIZONTAL_BEAM_CALCS!b,(HORIZONTAL_BEAM_CALCS!L/2-0.05))</f>
        <v>0</v>
      </c>
      <c r="D661" s="4" cm="1">
        <f t="array" ref="D661">Distributed_Weight(A661,HORIZONTAL_BEAM_CALCS!P_2,(HORIZONTAL_BEAM_CALCS!L/2)-0.05,(HORIZONTAL_BEAM_CALCS!L/2)+0.05)</f>
        <v>0</v>
      </c>
      <c r="E661" s="17">
        <f>(1/(([0]!E*10^9)*HORIZONTAL_BEAM_CALCS!Ix))*(B661+C661+D661)</f>
        <v>-1.2145246880597884E-5</v>
      </c>
      <c r="G661" s="4">
        <v>1.32</v>
      </c>
      <c r="H661" s="4" cm="1">
        <f t="array" ref="H661">(Distributed_Weight_INT(G661,HORIZONTAL_BEAM_CALCS!P_1,(HORIZONTAL_BEAM_CALCS!L/2)-0.05,0))</f>
        <v>-110.60225013562112</v>
      </c>
      <c r="I661" s="4" cm="1">
        <f t="array" ref="I661">Distributed_Weight_INT(G661,[0]!P_3,HORIZONTAL_BEAM_CALCS!b,(HORIZONTAL_BEAM_CALCS!L/2-0.05))</f>
        <v>0</v>
      </c>
      <c r="J661" s="4" cm="1">
        <f t="array" ref="J661">Distributed_Weight_INT(G661,HORIZONTAL_BEAM_CALCS!P_2,(HORIZONTAL_BEAM_CALCS!L/2)-0.05,(HORIZONTAL_BEAM_CALCS!L/2)+0.05)</f>
        <v>0</v>
      </c>
      <c r="K661" s="4">
        <f>(1/(([0]!E*10^9)*HORIZONTAL_BEAM_CALCS!Ix))*(H661+I661+J661)</f>
        <v>-5.3439086274630685E-6</v>
      </c>
      <c r="L661" s="13">
        <f t="shared" si="32"/>
        <v>7.0452775399694936E-6</v>
      </c>
      <c r="M661">
        <f t="shared" si="31"/>
        <v>1.4570797381825127E-5</v>
      </c>
      <c r="N661" s="17">
        <f t="shared" si="33"/>
        <v>-1.6502177573812756E-6</v>
      </c>
    </row>
    <row r="662" spans="1:14" x14ac:dyDescent="0.2">
      <c r="A662" s="4">
        <v>1.3220000000000001</v>
      </c>
      <c r="B662" s="4" cm="1">
        <f t="array" ref="B662">(Distributed_Weight(A662,HORIZONTAL_BEAM_CALCS!P_1,(HORIZONTAL_BEAM_CALCS!L/2)-0.05,0))</f>
        <v>-252.13105085725914</v>
      </c>
      <c r="C662" s="4" cm="1">
        <f t="array" ref="C662">Distributed_Weight(A662,[0]!P_3,HORIZONTAL_BEAM_CALCS!b,(HORIZONTAL_BEAM_CALCS!L/2-0.05))</f>
        <v>0</v>
      </c>
      <c r="D662" s="4" cm="1">
        <f t="array" ref="D662">Distributed_Weight(A662,HORIZONTAL_BEAM_CALCS!P_2,(HORIZONTAL_BEAM_CALCS!L/2)-0.05,(HORIZONTAL_BEAM_CALCS!L/2)+0.05)</f>
        <v>0</v>
      </c>
      <c r="E662" s="17">
        <f>(1/(([0]!E*10^9)*HORIZONTAL_BEAM_CALCS!Ix))*(B662+C662+D662)</f>
        <v>-1.2182078540674261E-5</v>
      </c>
      <c r="G662" s="4">
        <v>1.3220000000000001</v>
      </c>
      <c r="H662" s="4" cm="1">
        <f t="array" ref="H662">(Distributed_Weight_INT(G662,HORIZONTAL_BEAM_CALCS!P_1,(HORIZONTAL_BEAM_CALCS!L/2)-0.05,0))</f>
        <v>-111.10574974443222</v>
      </c>
      <c r="I662" s="4" cm="1">
        <f t="array" ref="I662">Distributed_Weight_INT(G662,[0]!P_3,HORIZONTAL_BEAM_CALCS!b,(HORIZONTAL_BEAM_CALCS!L/2-0.05))</f>
        <v>0</v>
      </c>
      <c r="J662" s="4" cm="1">
        <f t="array" ref="J662">Distributed_Weight_INT(G662,HORIZONTAL_BEAM_CALCS!P_2,(HORIZONTAL_BEAM_CALCS!L/2)-0.05,(HORIZONTAL_BEAM_CALCS!L/2)+0.05)</f>
        <v>0</v>
      </c>
      <c r="K662" s="4">
        <f>(1/(([0]!E*10^9)*HORIZONTAL_BEAM_CALCS!Ix))*(H662+I662+J662)</f>
        <v>-5.3682359435904584E-6</v>
      </c>
      <c r="L662" s="13">
        <f t="shared" si="32"/>
        <v>7.0209502238421038E-6</v>
      </c>
      <c r="M662">
        <f t="shared" si="31"/>
        <v>1.4584887936905067E-5</v>
      </c>
      <c r="N662" s="17">
        <f t="shared" si="33"/>
        <v>-1.6361272023013359E-6</v>
      </c>
    </row>
    <row r="663" spans="1:14" x14ac:dyDescent="0.2">
      <c r="A663" s="4">
        <v>1.3240000000000001</v>
      </c>
      <c r="B663" s="4" cm="1">
        <f t="array" ref="B663">(Distributed_Weight(A663,HORIZONTAL_BEAM_CALCS!P_1,(HORIZONTAL_BEAM_CALCS!L/2)-0.05,0))</f>
        <v>-252.89450553278206</v>
      </c>
      <c r="C663" s="4" cm="1">
        <f t="array" ref="C663">Distributed_Weight(A663,[0]!P_3,HORIZONTAL_BEAM_CALCS!b,(HORIZONTAL_BEAM_CALCS!L/2-0.05))</f>
        <v>0</v>
      </c>
      <c r="D663" s="4" cm="1">
        <f t="array" ref="D663">Distributed_Weight(A663,HORIZONTAL_BEAM_CALCS!P_2,(HORIZONTAL_BEAM_CALCS!L/2)-0.05,(HORIZONTAL_BEAM_CALCS!L/2)+0.05)</f>
        <v>0</v>
      </c>
      <c r="E663" s="17">
        <f>(1/(([0]!E*10^9)*HORIZONTAL_BEAM_CALCS!Ix))*(B663+C663+D663)</f>
        <v>-1.2218965964051281E-5</v>
      </c>
      <c r="G663" s="4">
        <v>1.3240000000000001</v>
      </c>
      <c r="H663" s="4" cm="1">
        <f t="array" ref="H663">(Distributed_Weight_INT(G663,HORIZONTAL_BEAM_CALCS!P_1,(HORIZONTAL_BEAM_CALCS!L/2)-0.05,0))</f>
        <v>-111.61077510846783</v>
      </c>
      <c r="I663" s="4" cm="1">
        <f t="array" ref="I663">Distributed_Weight_INT(G663,[0]!P_3,HORIZONTAL_BEAM_CALCS!b,(HORIZONTAL_BEAM_CALCS!L/2-0.05))</f>
        <v>0</v>
      </c>
      <c r="J663" s="4" cm="1">
        <f t="array" ref="J663">Distributed_Weight_INT(G663,HORIZONTAL_BEAM_CALCS!P_2,(HORIZONTAL_BEAM_CALCS!L/2)-0.05,(HORIZONTAL_BEAM_CALCS!L/2)+0.05)</f>
        <v>0</v>
      </c>
      <c r="K663" s="4">
        <f>(1/(([0]!E*10^9)*HORIZONTAL_BEAM_CALCS!Ix))*(H663+I663+J663)</f>
        <v>-5.3926369788012999E-6</v>
      </c>
      <c r="L663" s="13">
        <f t="shared" si="32"/>
        <v>6.9965491886312623E-6</v>
      </c>
      <c r="M663">
        <f t="shared" si="31"/>
        <v>1.4598929837352751E-5</v>
      </c>
      <c r="N663" s="17">
        <f t="shared" si="33"/>
        <v>-1.6220853018536517E-6</v>
      </c>
    </row>
    <row r="664" spans="1:14" x14ac:dyDescent="0.2">
      <c r="A664" s="4">
        <v>1.3260000000000001</v>
      </c>
      <c r="B664" s="4" cm="1">
        <f t="array" ref="B664">(Distributed_Weight(A664,HORIZONTAL_BEAM_CALCS!P_1,(HORIZONTAL_BEAM_CALCS!L/2)-0.05,0))</f>
        <v>-253.6591143347986</v>
      </c>
      <c r="C664" s="4" cm="1">
        <f t="array" ref="C664">Distributed_Weight(A664,[0]!P_3,HORIZONTAL_BEAM_CALCS!b,(HORIZONTAL_BEAM_CALCS!L/2-0.05))</f>
        <v>0</v>
      </c>
      <c r="D664" s="4" cm="1">
        <f t="array" ref="D664">Distributed_Weight(A664,HORIZONTAL_BEAM_CALCS!P_2,(HORIZONTAL_BEAM_CALCS!L/2)-0.05,(HORIZONTAL_BEAM_CALCS!L/2)+0.05)</f>
        <v>0</v>
      </c>
      <c r="E664" s="17">
        <f>(1/(([0]!E*10^9)*HORIZONTAL_BEAM_CALCS!Ix))*(B664+C664+D664)</f>
        <v>-1.2255909150728949E-5</v>
      </c>
      <c r="G664" s="4">
        <v>1.3260000000000001</v>
      </c>
      <c r="H664" s="4" cm="1">
        <f t="array" ref="H664">(Distributed_Weight_INT(G664,HORIZONTAL_BEAM_CALCS!P_1,(HORIZONTAL_BEAM_CALCS!L/2)-0.05,0))</f>
        <v>-112.11732853598099</v>
      </c>
      <c r="I664" s="4" cm="1">
        <f t="array" ref="I664">Distributed_Weight_INT(G664,[0]!P_3,HORIZONTAL_BEAM_CALCS!b,(HORIZONTAL_BEAM_CALCS!L/2-0.05))</f>
        <v>0</v>
      </c>
      <c r="J664" s="4" cm="1">
        <f t="array" ref="J664">Distributed_Weight_INT(G664,HORIZONTAL_BEAM_CALCS!P_2,(HORIZONTAL_BEAM_CALCS!L/2)-0.05,(HORIZONTAL_BEAM_CALCS!L/2)+0.05)</f>
        <v>0</v>
      </c>
      <c r="K664" s="4">
        <f>(1/(([0]!E*10^9)*HORIZONTAL_BEAM_CALCS!Ix))*(H664+I664+J664)</f>
        <v>-5.4171118446221961E-6</v>
      </c>
      <c r="L664" s="13">
        <f t="shared" si="32"/>
        <v>6.9720743228103661E-6</v>
      </c>
      <c r="M664">
        <f t="shared" si="31"/>
        <v>1.4612922935730013E-5</v>
      </c>
      <c r="N664" s="17">
        <f t="shared" si="33"/>
        <v>-1.6080922034763896E-6</v>
      </c>
    </row>
    <row r="665" spans="1:14" x14ac:dyDescent="0.2">
      <c r="A665" s="4">
        <v>1.3280000000000001</v>
      </c>
      <c r="B665" s="4" cm="1">
        <f t="array" ref="B665">(Distributed_Weight(A665,HORIZONTAL_BEAM_CALCS!P_1,(HORIZONTAL_BEAM_CALCS!L/2)-0.05,0))</f>
        <v>-254.42487726330879</v>
      </c>
      <c r="C665" s="4" cm="1">
        <f t="array" ref="C665">Distributed_Weight(A665,[0]!P_3,HORIZONTAL_BEAM_CALCS!b,(HORIZONTAL_BEAM_CALCS!L/2-0.05))</f>
        <v>0</v>
      </c>
      <c r="D665" s="4" cm="1">
        <f t="array" ref="D665">Distributed_Weight(A665,HORIZONTAL_BEAM_CALCS!P_2,(HORIZONTAL_BEAM_CALCS!L/2)-0.05,(HORIZONTAL_BEAM_CALCS!L/2)+0.05)</f>
        <v>0</v>
      </c>
      <c r="E665" s="17">
        <f>(1/(([0]!E*10^9)*HORIZONTAL_BEAM_CALCS!Ix))*(B665+C665+D665)</f>
        <v>-1.2292908100707265E-5</v>
      </c>
      <c r="G665" s="4">
        <v>1.3280000000000001</v>
      </c>
      <c r="H665" s="4" cm="1">
        <f t="array" ref="H665">(Distributed_Weight_INT(G665,HORIZONTAL_BEAM_CALCS!P_1,(HORIZONTAL_BEAM_CALCS!L/2)-0.05,0))</f>
        <v>-112.62541233522469</v>
      </c>
      <c r="I665" s="4" cm="1">
        <f t="array" ref="I665">Distributed_Weight_INT(G665,[0]!P_3,HORIZONTAL_BEAM_CALCS!b,(HORIZONTAL_BEAM_CALCS!L/2-0.05))</f>
        <v>0</v>
      </c>
      <c r="J665" s="4" cm="1">
        <f t="array" ref="J665">Distributed_Weight_INT(G665,HORIZONTAL_BEAM_CALCS!P_2,(HORIZONTAL_BEAM_CALCS!L/2)-0.05,(HORIZONTAL_BEAM_CALCS!L/2)+0.05)</f>
        <v>0</v>
      </c>
      <c r="K665" s="4">
        <f>(1/(([0]!E*10^9)*HORIZONTAL_BEAM_CALCS!Ix))*(H665+I665+J665)</f>
        <v>-5.4416606525797499E-6</v>
      </c>
      <c r="L665" s="13">
        <f t="shared" si="32"/>
        <v>6.9475255148528122E-6</v>
      </c>
      <c r="M665">
        <f t="shared" si="31"/>
        <v>1.4626867084375634E-5</v>
      </c>
      <c r="N665" s="17">
        <f t="shared" si="33"/>
        <v>-1.5941480548307688E-6</v>
      </c>
    </row>
    <row r="666" spans="1:14" x14ac:dyDescent="0.2">
      <c r="A666" s="4">
        <v>1.33</v>
      </c>
      <c r="B666" s="4" cm="1">
        <f t="array" ref="B666">(Distributed_Weight(A666,HORIZONTAL_BEAM_CALCS!P_1,(HORIZONTAL_BEAM_CALCS!L/2)-0.05,0))</f>
        <v>-255.1917943183125</v>
      </c>
      <c r="C666" s="4" cm="1">
        <f t="array" ref="C666">Distributed_Weight(A666,[0]!P_3,HORIZONTAL_BEAM_CALCS!b,(HORIZONTAL_BEAM_CALCS!L/2-0.05))</f>
        <v>0</v>
      </c>
      <c r="D666" s="4" cm="1">
        <f t="array" ref="D666">Distributed_Weight(A666,HORIZONTAL_BEAM_CALCS!P_2,(HORIZONTAL_BEAM_CALCS!L/2)-0.05,(HORIZONTAL_BEAM_CALCS!L/2)+0.05)</f>
        <v>0</v>
      </c>
      <c r="E666" s="17">
        <f>(1/(([0]!E*10^9)*HORIZONTAL_BEAM_CALCS!Ix))*(B666+C666+D666)</f>
        <v>-1.2329962813986223E-5</v>
      </c>
      <c r="G666" s="4">
        <v>1.33</v>
      </c>
      <c r="H666" s="4" cm="1">
        <f t="array" ref="H666">(Distributed_Weight_INT(G666,HORIZONTAL_BEAM_CALCS!P_1,(HORIZONTAL_BEAM_CALCS!L/2)-0.05,0))</f>
        <v>-113.1350288144519</v>
      </c>
      <c r="I666" s="4" cm="1">
        <f t="array" ref="I666">Distributed_Weight_INT(G666,[0]!P_3,HORIZONTAL_BEAM_CALCS!b,(HORIZONTAL_BEAM_CALCS!L/2-0.05))</f>
        <v>0</v>
      </c>
      <c r="J666" s="4" cm="1">
        <f t="array" ref="J666">Distributed_Weight_INT(G666,HORIZONTAL_BEAM_CALCS!P_2,(HORIZONTAL_BEAM_CALCS!L/2)-0.05,(HORIZONTAL_BEAM_CALCS!L/2)+0.05)</f>
        <v>0</v>
      </c>
      <c r="K666" s="4">
        <f>(1/(([0]!E*10^9)*HORIZONTAL_BEAM_CALCS!Ix))*(H666+I666+J666)</f>
        <v>-5.4662835142005594E-6</v>
      </c>
      <c r="L666" s="13">
        <f t="shared" si="32"/>
        <v>6.9229026532320028E-6</v>
      </c>
      <c r="M666">
        <f t="shared" si="31"/>
        <v>1.464076213540534E-5</v>
      </c>
      <c r="N666" s="17">
        <f t="shared" si="33"/>
        <v>-1.5802530038010626E-6</v>
      </c>
    </row>
    <row r="667" spans="1:14" x14ac:dyDescent="0.2">
      <c r="A667" s="4">
        <v>1.3320000000000001</v>
      </c>
      <c r="B667" s="4" cm="1">
        <f t="array" ref="B667">(Distributed_Weight(A667,HORIZONTAL_BEAM_CALCS!P_1,(HORIZONTAL_BEAM_CALCS!L/2)-0.05,0))</f>
        <v>-255.95986549980989</v>
      </c>
      <c r="C667" s="4" cm="1">
        <f t="array" ref="C667">Distributed_Weight(A667,[0]!P_3,HORIZONTAL_BEAM_CALCS!b,(HORIZONTAL_BEAM_CALCS!L/2-0.05))</f>
        <v>0</v>
      </c>
      <c r="D667" s="4" cm="1">
        <f t="array" ref="D667">Distributed_Weight(A667,HORIZONTAL_BEAM_CALCS!P_2,(HORIZONTAL_BEAM_CALCS!L/2)-0.05,(HORIZONTAL_BEAM_CALCS!L/2)+0.05)</f>
        <v>0</v>
      </c>
      <c r="E667" s="17">
        <f>(1/(([0]!E*10^9)*HORIZONTAL_BEAM_CALCS!Ix))*(B667+C667+D667)</f>
        <v>-1.2367073290565828E-5</v>
      </c>
      <c r="G667" s="4">
        <v>1.3320000000000001</v>
      </c>
      <c r="H667" s="4" cm="1">
        <f t="array" ref="H667">(Distributed_Weight_INT(G667,HORIZONTAL_BEAM_CALCS!P_1,(HORIZONTAL_BEAM_CALCS!L/2)-0.05,0))</f>
        <v>-113.6461802819156</v>
      </c>
      <c r="I667" s="4" cm="1">
        <f t="array" ref="I667">Distributed_Weight_INT(G667,[0]!P_3,HORIZONTAL_BEAM_CALCS!b,(HORIZONTAL_BEAM_CALCS!L/2-0.05))</f>
        <v>0</v>
      </c>
      <c r="J667" s="4" cm="1">
        <f t="array" ref="J667">Distributed_Weight_INT(G667,HORIZONTAL_BEAM_CALCS!P_2,(HORIZONTAL_BEAM_CALCS!L/2)-0.05,(HORIZONTAL_BEAM_CALCS!L/2)+0.05)</f>
        <v>0</v>
      </c>
      <c r="K667" s="4">
        <f>(1/(([0]!E*10^9)*HORIZONTAL_BEAM_CALCS!Ix))*(H667+I667+J667)</f>
        <v>-5.4909805410112283E-6</v>
      </c>
      <c r="L667" s="13">
        <f t="shared" si="32"/>
        <v>6.8982056264213338E-6</v>
      </c>
      <c r="M667">
        <f t="shared" si="31"/>
        <v>1.4654607940711804E-5</v>
      </c>
      <c r="N667" s="17">
        <f t="shared" si="33"/>
        <v>-1.5664071984945986E-6</v>
      </c>
    </row>
    <row r="668" spans="1:14" x14ac:dyDescent="0.2">
      <c r="A668" s="4">
        <v>1.3340000000000001</v>
      </c>
      <c r="B668" s="4" cm="1">
        <f t="array" ref="B668">(Distributed_Weight(A668,HORIZONTAL_BEAM_CALCS!P_1,(HORIZONTAL_BEAM_CALCS!L/2)-0.05,0))</f>
        <v>-256.72909080780084</v>
      </c>
      <c r="C668" s="4" cm="1">
        <f t="array" ref="C668">Distributed_Weight(A668,[0]!P_3,HORIZONTAL_BEAM_CALCS!b,(HORIZONTAL_BEAM_CALCS!L/2-0.05))</f>
        <v>0</v>
      </c>
      <c r="D668" s="4" cm="1">
        <f t="array" ref="D668">Distributed_Weight(A668,HORIZONTAL_BEAM_CALCS!P_2,(HORIZONTAL_BEAM_CALCS!L/2)-0.05,(HORIZONTAL_BEAM_CALCS!L/2)+0.05)</f>
        <v>0</v>
      </c>
      <c r="E668" s="17">
        <f>(1/(([0]!E*10^9)*HORIZONTAL_BEAM_CALCS!Ix))*(B668+C668+D668)</f>
        <v>-1.2404239530446076E-5</v>
      </c>
      <c r="G668" s="4">
        <v>1.3340000000000001</v>
      </c>
      <c r="H668" s="4" cm="1">
        <f t="array" ref="H668">(Distributed_Weight_INT(G668,HORIZONTAL_BEAM_CALCS!P_1,(HORIZONTAL_BEAM_CALCS!L/2)-0.05,0))</f>
        <v>-114.15886904586878</v>
      </c>
      <c r="I668" s="4" cm="1">
        <f t="array" ref="I668">Distributed_Weight_INT(G668,[0]!P_3,HORIZONTAL_BEAM_CALCS!b,(HORIZONTAL_BEAM_CALCS!L/2-0.05))</f>
        <v>0</v>
      </c>
      <c r="J668" s="4" cm="1">
        <f t="array" ref="J668">Distributed_Weight_INT(G668,HORIZONTAL_BEAM_CALCS!P_2,(HORIZONTAL_BEAM_CALCS!L/2)-0.05,(HORIZONTAL_BEAM_CALCS!L/2)+0.05)</f>
        <v>0</v>
      </c>
      <c r="K668" s="4">
        <f>(1/(([0]!E*10^9)*HORIZONTAL_BEAM_CALCS!Ix))*(H668+I668+J668)</f>
        <v>-5.5157518445383555E-6</v>
      </c>
      <c r="L668" s="13">
        <f t="shared" si="32"/>
        <v>6.8734343228942067E-6</v>
      </c>
      <c r="M668">
        <f t="shared" ref="M668:M731" si="34">M667+L667*(G668-G667)</f>
        <v>1.4668404351964647E-5</v>
      </c>
      <c r="N668" s="17">
        <f t="shared" si="33"/>
        <v>-1.5526107872417555E-6</v>
      </c>
    </row>
    <row r="669" spans="1:14" x14ac:dyDescent="0.2">
      <c r="A669" s="4">
        <v>1.3360000000000001</v>
      </c>
      <c r="B669" s="4" cm="1">
        <f t="array" ref="B669">(Distributed_Weight(A669,HORIZONTAL_BEAM_CALCS!P_1,(HORIZONTAL_BEAM_CALCS!L/2)-0.05,0))</f>
        <v>-257.4994702422855</v>
      </c>
      <c r="C669" s="4" cm="1">
        <f t="array" ref="C669">Distributed_Weight(A669,[0]!P_3,HORIZONTAL_BEAM_CALCS!b,(HORIZONTAL_BEAM_CALCS!L/2-0.05))</f>
        <v>0</v>
      </c>
      <c r="D669" s="4" cm="1">
        <f t="array" ref="D669">Distributed_Weight(A669,HORIZONTAL_BEAM_CALCS!P_2,(HORIZONTAL_BEAM_CALCS!L/2)-0.05,(HORIZONTAL_BEAM_CALCS!L/2)+0.05)</f>
        <v>0</v>
      </c>
      <c r="E669" s="17">
        <f>(1/(([0]!E*10^9)*HORIZONTAL_BEAM_CALCS!Ix))*(B669+C669+D669)</f>
        <v>-1.2441461533626975E-5</v>
      </c>
      <c r="G669" s="4">
        <v>1.3360000000000001</v>
      </c>
      <c r="H669" s="4" cm="1">
        <f t="array" ref="H669">(Distributed_Weight_INT(G669,HORIZONTAL_BEAM_CALCS!P_1,(HORIZONTAL_BEAM_CALCS!L/2)-0.05,0))</f>
        <v>-114.67309741456447</v>
      </c>
      <c r="I669" s="4" cm="1">
        <f t="array" ref="I669">Distributed_Weight_INT(G669,[0]!P_3,HORIZONTAL_BEAM_CALCS!b,(HORIZONTAL_BEAM_CALCS!L/2-0.05))</f>
        <v>0</v>
      </c>
      <c r="J669" s="4" cm="1">
        <f t="array" ref="J669">Distributed_Weight_INT(G669,HORIZONTAL_BEAM_CALCS!P_2,(HORIZONTAL_BEAM_CALCS!L/2)-0.05,(HORIZONTAL_BEAM_CALCS!L/2)+0.05)</f>
        <v>0</v>
      </c>
      <c r="K669" s="4">
        <f>(1/(([0]!E*10^9)*HORIZONTAL_BEAM_CALCS!Ix))*(H669+I669+J669)</f>
        <v>-5.5405975363085465E-6</v>
      </c>
      <c r="L669" s="13">
        <f t="shared" si="32"/>
        <v>6.8485886311240157E-6</v>
      </c>
      <c r="M669">
        <f t="shared" si="34"/>
        <v>1.4682151220610435E-5</v>
      </c>
      <c r="N669" s="17">
        <f t="shared" si="33"/>
        <v>-1.5388639185959677E-6</v>
      </c>
    </row>
    <row r="670" spans="1:14" x14ac:dyDescent="0.2">
      <c r="A670" s="4">
        <v>1.3380000000000001</v>
      </c>
      <c r="B670" s="4" cm="1">
        <f t="array" ref="B670">(Distributed_Weight(A670,HORIZONTAL_BEAM_CALCS!P_1,(HORIZONTAL_BEAM_CALCS!L/2)-0.05,0))</f>
        <v>-258.27100380326368</v>
      </c>
      <c r="C670" s="4" cm="1">
        <f t="array" ref="C670">Distributed_Weight(A670,[0]!P_3,HORIZONTAL_BEAM_CALCS!b,(HORIZONTAL_BEAM_CALCS!L/2-0.05))</f>
        <v>0</v>
      </c>
      <c r="D670" s="4" cm="1">
        <f t="array" ref="D670">Distributed_Weight(A670,HORIZONTAL_BEAM_CALCS!P_2,(HORIZONTAL_BEAM_CALCS!L/2)-0.05,(HORIZONTAL_BEAM_CALCS!L/2)+0.05)</f>
        <v>0</v>
      </c>
      <c r="E670" s="17">
        <f>(1/(([0]!E*10^9)*HORIZONTAL_BEAM_CALCS!Ix))*(B670+C670+D670)</f>
        <v>-1.2478739300108516E-5</v>
      </c>
      <c r="G670" s="4">
        <v>1.3380000000000001</v>
      </c>
      <c r="H670" s="4" cm="1">
        <f t="array" ref="H670">(Distributed_Weight_INT(G670,HORIZONTAL_BEAM_CALCS!P_1,(HORIZONTAL_BEAM_CALCS!L/2)-0.05,0))</f>
        <v>-115.1888676962556</v>
      </c>
      <c r="I670" s="4" cm="1">
        <f t="array" ref="I670">Distributed_Weight_INT(G670,[0]!P_3,HORIZONTAL_BEAM_CALCS!b,(HORIZONTAL_BEAM_CALCS!L/2-0.05))</f>
        <v>0</v>
      </c>
      <c r="J670" s="4" cm="1">
        <f t="array" ref="J670">Distributed_Weight_INT(G670,HORIZONTAL_BEAM_CALCS!P_2,(HORIZONTAL_BEAM_CALCS!L/2)-0.05,(HORIZONTAL_BEAM_CALCS!L/2)+0.05)</f>
        <v>0</v>
      </c>
      <c r="K670" s="4">
        <f>(1/(([0]!E*10^9)*HORIZONTAL_BEAM_CALCS!Ix))*(H670+I670+J670)</f>
        <v>-5.5655177278483983E-6</v>
      </c>
      <c r="L670" s="13">
        <f t="shared" si="32"/>
        <v>6.8236684395841639E-6</v>
      </c>
      <c r="M670">
        <f t="shared" si="34"/>
        <v>1.4695848397872684E-5</v>
      </c>
      <c r="N670" s="17">
        <f t="shared" si="33"/>
        <v>-1.5251667413337189E-6</v>
      </c>
    </row>
    <row r="671" spans="1:14" x14ac:dyDescent="0.2">
      <c r="A671" s="4">
        <v>1.34</v>
      </c>
      <c r="B671" s="4" cm="1">
        <f t="array" ref="B671">(Distributed_Weight(A671,HORIZONTAL_BEAM_CALCS!P_1,(HORIZONTAL_BEAM_CALCS!L/2)-0.05,0))</f>
        <v>-259.04369149073545</v>
      </c>
      <c r="C671" s="4" cm="1">
        <f t="array" ref="C671">Distributed_Weight(A671,[0]!P_3,HORIZONTAL_BEAM_CALCS!b,(HORIZONTAL_BEAM_CALCS!L/2-0.05))</f>
        <v>0</v>
      </c>
      <c r="D671" s="4" cm="1">
        <f t="array" ref="D671">Distributed_Weight(A671,HORIZONTAL_BEAM_CALCS!P_2,(HORIZONTAL_BEAM_CALCS!L/2)-0.05,(HORIZONTAL_BEAM_CALCS!L/2)+0.05)</f>
        <v>0</v>
      </c>
      <c r="E671" s="17">
        <f>(1/(([0]!E*10^9)*HORIZONTAL_BEAM_CALCS!Ix))*(B671+C671+D671)</f>
        <v>-1.2516072829890702E-5</v>
      </c>
      <c r="G671" s="4">
        <v>1.34</v>
      </c>
      <c r="H671" s="4" cm="1">
        <f t="array" ref="H671">(Distributed_Weight_INT(G671,HORIZONTAL_BEAM_CALCS!P_1,(HORIZONTAL_BEAM_CALCS!L/2)-0.05,0))</f>
        <v>-115.70618219919518</v>
      </c>
      <c r="I671" s="4" cm="1">
        <f t="array" ref="I671">Distributed_Weight_INT(G671,[0]!P_3,HORIZONTAL_BEAM_CALCS!b,(HORIZONTAL_BEAM_CALCS!L/2-0.05))</f>
        <v>0</v>
      </c>
      <c r="J671" s="4" cm="1">
        <f t="array" ref="J671">Distributed_Weight_INT(G671,HORIZONTAL_BEAM_CALCS!P_2,(HORIZONTAL_BEAM_CALCS!L/2)-0.05,(HORIZONTAL_BEAM_CALCS!L/2)+0.05)</f>
        <v>0</v>
      </c>
      <c r="K671" s="4">
        <f>(1/(([0]!E*10^9)*HORIZONTAL_BEAM_CALCS!Ix))*(H671+I671+J671)</f>
        <v>-5.590512530684514E-6</v>
      </c>
      <c r="L671" s="13">
        <f t="shared" si="32"/>
        <v>6.7986736367480481E-6</v>
      </c>
      <c r="M671">
        <f t="shared" si="34"/>
        <v>1.4709495734751852E-5</v>
      </c>
      <c r="N671" s="17">
        <f t="shared" si="33"/>
        <v>-1.5115194044545504E-6</v>
      </c>
    </row>
    <row r="672" spans="1:14" x14ac:dyDescent="0.2">
      <c r="A672" s="4">
        <v>1.3420000000000001</v>
      </c>
      <c r="B672" s="4" cm="1">
        <f t="array" ref="B672">(Distributed_Weight(A672,HORIZONTAL_BEAM_CALCS!P_1,(HORIZONTAL_BEAM_CALCS!L/2)-0.05,0))</f>
        <v>-259.81753330470087</v>
      </c>
      <c r="C672" s="4" cm="1">
        <f t="array" ref="C672">Distributed_Weight(A672,[0]!P_3,HORIZONTAL_BEAM_CALCS!b,(HORIZONTAL_BEAM_CALCS!L/2-0.05))</f>
        <v>0</v>
      </c>
      <c r="D672" s="4" cm="1">
        <f t="array" ref="D672">Distributed_Weight(A672,HORIZONTAL_BEAM_CALCS!P_2,(HORIZONTAL_BEAM_CALCS!L/2)-0.05,(HORIZONTAL_BEAM_CALCS!L/2)+0.05)</f>
        <v>0</v>
      </c>
      <c r="E672" s="17">
        <f>(1/(([0]!E*10^9)*HORIZONTAL_BEAM_CALCS!Ix))*(B672+C672+D672)</f>
        <v>-1.2553462122973533E-5</v>
      </c>
      <c r="G672" s="4">
        <v>1.3420000000000001</v>
      </c>
      <c r="H672" s="4" cm="1">
        <f t="array" ref="H672">(Distributed_Weight_INT(G672,HORIZONTAL_BEAM_CALCS!P_1,(HORIZONTAL_BEAM_CALCS!L/2)-0.05,0))</f>
        <v>-116.22504323163621</v>
      </c>
      <c r="I672" s="4" cm="1">
        <f t="array" ref="I672">Distributed_Weight_INT(G672,[0]!P_3,HORIZONTAL_BEAM_CALCS!b,(HORIZONTAL_BEAM_CALCS!L/2-0.05))</f>
        <v>0</v>
      </c>
      <c r="J672" s="4" cm="1">
        <f t="array" ref="J672">Distributed_Weight_INT(G672,HORIZONTAL_BEAM_CALCS!P_2,(HORIZONTAL_BEAM_CALCS!L/2)-0.05,(HORIZONTAL_BEAM_CALCS!L/2)+0.05)</f>
        <v>0</v>
      </c>
      <c r="K672" s="4">
        <f>(1/(([0]!E*10^9)*HORIZONTAL_BEAM_CALCS!Ix))*(H672+I672+J672)</f>
        <v>-5.6155820563434949E-6</v>
      </c>
      <c r="L672" s="13">
        <f t="shared" si="32"/>
        <v>6.7736041110890672E-6</v>
      </c>
      <c r="M672">
        <f t="shared" si="34"/>
        <v>1.4723093082025348E-5</v>
      </c>
      <c r="N672" s="17">
        <f t="shared" si="33"/>
        <v>-1.4979220571810545E-6</v>
      </c>
    </row>
    <row r="673" spans="1:14" x14ac:dyDescent="0.2">
      <c r="A673" s="4">
        <v>1.3440000000000001</v>
      </c>
      <c r="B673" s="4" cm="1">
        <f t="array" ref="B673">(Distributed_Weight(A673,HORIZONTAL_BEAM_CALCS!P_1,(HORIZONTAL_BEAM_CALCS!L/2)-0.05,0))</f>
        <v>-260.59252924515988</v>
      </c>
      <c r="C673" s="4" cm="1">
        <f t="array" ref="C673">Distributed_Weight(A673,[0]!P_3,HORIZONTAL_BEAM_CALCS!b,(HORIZONTAL_BEAM_CALCS!L/2-0.05))</f>
        <v>0</v>
      </c>
      <c r="D673" s="4" cm="1">
        <f t="array" ref="D673">Distributed_Weight(A673,HORIZONTAL_BEAM_CALCS!P_2,(HORIZONTAL_BEAM_CALCS!L/2)-0.05,(HORIZONTAL_BEAM_CALCS!L/2)+0.05)</f>
        <v>0</v>
      </c>
      <c r="E673" s="17">
        <f>(1/(([0]!E*10^9)*HORIZONTAL_BEAM_CALCS!Ix))*(B673+C673+D673)</f>
        <v>-1.259090717935701E-5</v>
      </c>
      <c r="G673" s="4">
        <v>1.3440000000000001</v>
      </c>
      <c r="H673" s="4" cm="1">
        <f t="array" ref="H673">(Distributed_Weight_INT(G673,HORIZONTAL_BEAM_CALCS!P_1,(HORIZONTAL_BEAM_CALCS!L/2)-0.05,0))</f>
        <v>-116.74545310183164</v>
      </c>
      <c r="I673" s="4" cm="1">
        <f t="array" ref="I673">Distributed_Weight_INT(G673,[0]!P_3,HORIZONTAL_BEAM_CALCS!b,(HORIZONTAL_BEAM_CALCS!L/2-0.05))</f>
        <v>0</v>
      </c>
      <c r="J673" s="4" cm="1">
        <f t="array" ref="J673">Distributed_Weight_INT(G673,HORIZONTAL_BEAM_CALCS!P_2,(HORIZONTAL_BEAM_CALCS!L/2)-0.05,(HORIZONTAL_BEAM_CALCS!L/2)+0.05)</f>
        <v>0</v>
      </c>
      <c r="K673" s="4">
        <f>(1/(([0]!E*10^9)*HORIZONTAL_BEAM_CALCS!Ix))*(H673+I673+J673)</f>
        <v>-5.6407264163519415E-6</v>
      </c>
      <c r="L673" s="13">
        <f t="shared" si="32"/>
        <v>6.7484597510806207E-6</v>
      </c>
      <c r="M673">
        <f t="shared" si="34"/>
        <v>1.4736640290247527E-5</v>
      </c>
      <c r="N673" s="17">
        <f t="shared" si="33"/>
        <v>-1.484374848958876E-6</v>
      </c>
    </row>
    <row r="674" spans="1:14" x14ac:dyDescent="0.2">
      <c r="A674" s="4">
        <v>1.3460000000000001</v>
      </c>
      <c r="B674" s="4" cm="1">
        <f t="array" ref="B674">(Distributed_Weight(A674,HORIZONTAL_BEAM_CALCS!P_1,(HORIZONTAL_BEAM_CALCS!L/2)-0.05,0))</f>
        <v>-261.36867931211259</v>
      </c>
      <c r="C674" s="4" cm="1">
        <f t="array" ref="C674">Distributed_Weight(A674,[0]!P_3,HORIZONTAL_BEAM_CALCS!b,(HORIZONTAL_BEAM_CALCS!L/2-0.05))</f>
        <v>0</v>
      </c>
      <c r="D674" s="4" cm="1">
        <f t="array" ref="D674">Distributed_Weight(A674,HORIZONTAL_BEAM_CALCS!P_2,(HORIZONTAL_BEAM_CALCS!L/2)-0.05,(HORIZONTAL_BEAM_CALCS!L/2)+0.05)</f>
        <v>0</v>
      </c>
      <c r="E674" s="17">
        <f>(1/(([0]!E*10^9)*HORIZONTAL_BEAM_CALCS!Ix))*(B674+C674+D674)</f>
        <v>-1.2628407999041138E-5</v>
      </c>
      <c r="G674" s="4">
        <v>1.3460000000000001</v>
      </c>
      <c r="H674" s="4" cm="1">
        <f t="array" ref="H674">(Distributed_Weight_INT(G674,HORIZONTAL_BEAM_CALCS!P_1,(HORIZONTAL_BEAM_CALCS!L/2)-0.05,0))</f>
        <v>-117.26741411803449</v>
      </c>
      <c r="I674" s="4" cm="1">
        <f t="array" ref="I674">Distributed_Weight_INT(G674,[0]!P_3,HORIZONTAL_BEAM_CALCS!b,(HORIZONTAL_BEAM_CALCS!L/2-0.05))</f>
        <v>0</v>
      </c>
      <c r="J674" s="4" cm="1">
        <f t="array" ref="J674">Distributed_Weight_INT(G674,HORIZONTAL_BEAM_CALCS!P_2,(HORIZONTAL_BEAM_CALCS!L/2)-0.05,(HORIZONTAL_BEAM_CALCS!L/2)+0.05)</f>
        <v>0</v>
      </c>
      <c r="K674" s="4">
        <f>(1/(([0]!E*10^9)*HORIZONTAL_BEAM_CALCS!Ix))*(H674+I674+J674)</f>
        <v>-5.6659457222364559E-6</v>
      </c>
      <c r="L674" s="13">
        <f t="shared" si="32"/>
        <v>6.7232404451961063E-6</v>
      </c>
      <c r="M674">
        <f t="shared" si="34"/>
        <v>1.4750137209749687E-5</v>
      </c>
      <c r="N674" s="17">
        <f t="shared" si="33"/>
        <v>-1.4708779294567156E-6</v>
      </c>
    </row>
    <row r="675" spans="1:14" x14ac:dyDescent="0.2">
      <c r="A675" s="4">
        <v>1.3480000000000001</v>
      </c>
      <c r="B675" s="4" cm="1">
        <f t="array" ref="B675">(Distributed_Weight(A675,HORIZONTAL_BEAM_CALCS!P_1,(HORIZONTAL_BEAM_CALCS!L/2)-0.05,0))</f>
        <v>-262.14598350555883</v>
      </c>
      <c r="C675" s="4" cm="1">
        <f t="array" ref="C675">Distributed_Weight(A675,[0]!P_3,HORIZONTAL_BEAM_CALCS!b,(HORIZONTAL_BEAM_CALCS!L/2-0.05))</f>
        <v>0</v>
      </c>
      <c r="D675" s="4" cm="1">
        <f t="array" ref="D675">Distributed_Weight(A675,HORIZONTAL_BEAM_CALCS!P_2,(HORIZONTAL_BEAM_CALCS!L/2)-0.05,(HORIZONTAL_BEAM_CALCS!L/2)+0.05)</f>
        <v>0</v>
      </c>
      <c r="E675" s="17">
        <f>(1/(([0]!E*10^9)*HORIZONTAL_BEAM_CALCS!Ix))*(B675+C675+D675)</f>
        <v>-1.2665964582025907E-5</v>
      </c>
      <c r="G675" s="4">
        <v>1.3480000000000001</v>
      </c>
      <c r="H675" s="4" cm="1">
        <f t="array" ref="H675">(Distributed_Weight_INT(G675,HORIZONTAL_BEAM_CALCS!P_1,(HORIZONTAL_BEAM_CALCS!L/2)-0.05,0))</f>
        <v>-117.79092858849776</v>
      </c>
      <c r="I675" s="4" cm="1">
        <f t="array" ref="I675">Distributed_Weight_INT(G675,[0]!P_3,HORIZONTAL_BEAM_CALCS!b,(HORIZONTAL_BEAM_CALCS!L/2-0.05))</f>
        <v>0</v>
      </c>
      <c r="J675" s="4" cm="1">
        <f t="array" ref="J675">Distributed_Weight_INT(G675,HORIZONTAL_BEAM_CALCS!P_2,(HORIZONTAL_BEAM_CALCS!L/2)-0.05,(HORIZONTAL_BEAM_CALCS!L/2)+0.05)</f>
        <v>0</v>
      </c>
      <c r="K675" s="4">
        <f>(1/(([0]!E*10^9)*HORIZONTAL_BEAM_CALCS!Ix))*(H675+I675+J675)</f>
        <v>-5.6912400855236403E-6</v>
      </c>
      <c r="L675" s="13">
        <f t="shared" si="32"/>
        <v>6.6979460819089219E-6</v>
      </c>
      <c r="M675">
        <f t="shared" si="34"/>
        <v>1.4763583690640079E-5</v>
      </c>
      <c r="N675" s="17">
        <f t="shared" si="33"/>
        <v>-1.4574314485663232E-6</v>
      </c>
    </row>
    <row r="676" spans="1:14" x14ac:dyDescent="0.2">
      <c r="A676" s="4">
        <v>1.35</v>
      </c>
      <c r="B676" s="4" cm="1">
        <f t="array" ref="B676">(Distributed_Weight(A676,HORIZONTAL_BEAM_CALCS!P_1,(HORIZONTAL_BEAM_CALCS!L/2)-0.05,0))</f>
        <v>-262.92444182549866</v>
      </c>
      <c r="C676" s="4" cm="1">
        <f t="array" ref="C676">Distributed_Weight(A676,[0]!P_3,HORIZONTAL_BEAM_CALCS!b,(HORIZONTAL_BEAM_CALCS!L/2-0.05))</f>
        <v>0</v>
      </c>
      <c r="D676" s="4" cm="1">
        <f t="array" ref="D676">Distributed_Weight(A676,HORIZONTAL_BEAM_CALCS!P_2,(HORIZONTAL_BEAM_CALCS!L/2)-0.05,(HORIZONTAL_BEAM_CALCS!L/2)+0.05)</f>
        <v>0</v>
      </c>
      <c r="E676" s="17">
        <f>(1/(([0]!E*10^9)*HORIZONTAL_BEAM_CALCS!Ix))*(B676+C676+D676)</f>
        <v>-1.2703576928311319E-5</v>
      </c>
      <c r="G676" s="4">
        <v>1.35</v>
      </c>
      <c r="H676" s="4" cm="1">
        <f t="array" ref="H676">(Distributed_Weight_INT(G676,HORIZONTAL_BEAM_CALCS!P_1,(HORIZONTAL_BEAM_CALCS!L/2)-0.05,0))</f>
        <v>-118.31599882147441</v>
      </c>
      <c r="I676" s="4" cm="1">
        <f t="array" ref="I676">Distributed_Weight_INT(G676,[0]!P_3,HORIZONTAL_BEAM_CALCS!b,(HORIZONTAL_BEAM_CALCS!L/2-0.05))</f>
        <v>0</v>
      </c>
      <c r="J676" s="4" cm="1">
        <f t="array" ref="J676">Distributed_Weight_INT(G676,HORIZONTAL_BEAM_CALCS!P_2,(HORIZONTAL_BEAM_CALCS!L/2)-0.05,(HORIZONTAL_BEAM_CALCS!L/2)+0.05)</f>
        <v>0</v>
      </c>
      <c r="K676" s="4">
        <f>(1/(([0]!E*10^9)*HORIZONTAL_BEAM_CALCS!Ix))*(H676+I676+J676)</f>
        <v>-5.7166096177400943E-6</v>
      </c>
      <c r="L676" s="13">
        <f t="shared" si="32"/>
        <v>6.6725765496924679E-6</v>
      </c>
      <c r="M676">
        <f t="shared" si="34"/>
        <v>1.4776979582803898E-5</v>
      </c>
      <c r="N676" s="17">
        <f t="shared" si="33"/>
        <v>-1.4440355564025048E-6</v>
      </c>
    </row>
    <row r="677" spans="1:14" x14ac:dyDescent="0.2">
      <c r="A677" s="4">
        <v>1.3520000000000001</v>
      </c>
      <c r="B677" s="4" cm="1">
        <f t="array" ref="B677">(Distributed_Weight(A677,HORIZONTAL_BEAM_CALCS!P_1,(HORIZONTAL_BEAM_CALCS!L/2)-0.05,0))</f>
        <v>-263.70405427193214</v>
      </c>
      <c r="C677" s="4" cm="1">
        <f t="array" ref="C677">Distributed_Weight(A677,[0]!P_3,HORIZONTAL_BEAM_CALCS!b,(HORIZONTAL_BEAM_CALCS!L/2-0.05))</f>
        <v>0</v>
      </c>
      <c r="D677" s="4" cm="1">
        <f t="array" ref="D677">Distributed_Weight(A677,HORIZONTAL_BEAM_CALCS!P_2,(HORIZONTAL_BEAM_CALCS!L/2)-0.05,(HORIZONTAL_BEAM_CALCS!L/2)+0.05)</f>
        <v>0</v>
      </c>
      <c r="E677" s="17">
        <f>(1/(([0]!E*10^9)*HORIZONTAL_BEAM_CALCS!Ix))*(B677+C677+D677)</f>
        <v>-1.274124503789738E-5</v>
      </c>
      <c r="G677" s="4">
        <v>1.3520000000000001</v>
      </c>
      <c r="H677" s="4" cm="1">
        <f t="array" ref="H677">(Distributed_Weight_INT(G677,HORIZONTAL_BEAM_CALCS!P_1,(HORIZONTAL_BEAM_CALCS!L/2)-0.05,0))</f>
        <v>-118.84262712521743</v>
      </c>
      <c r="I677" s="4" cm="1">
        <f t="array" ref="I677">Distributed_Weight_INT(G677,[0]!P_3,HORIZONTAL_BEAM_CALCS!b,(HORIZONTAL_BEAM_CALCS!L/2-0.05))</f>
        <v>0</v>
      </c>
      <c r="J677" s="4" cm="1">
        <f t="array" ref="J677">Distributed_Weight_INT(G677,HORIZONTAL_BEAM_CALCS!P_2,(HORIZONTAL_BEAM_CALCS!L/2)-0.05,(HORIZONTAL_BEAM_CALCS!L/2)+0.05)</f>
        <v>0</v>
      </c>
      <c r="K677" s="4">
        <f>(1/(([0]!E*10^9)*HORIZONTAL_BEAM_CALCS!Ix))*(H677+I677+J677)</f>
        <v>-5.74205443041242E-6</v>
      </c>
      <c r="L677" s="13">
        <f t="shared" si="32"/>
        <v>6.6471317370201421E-6</v>
      </c>
      <c r="M677">
        <f t="shared" si="34"/>
        <v>1.4790324735903282E-5</v>
      </c>
      <c r="N677" s="17">
        <f t="shared" si="33"/>
        <v>-1.4306904033031206E-6</v>
      </c>
    </row>
    <row r="678" spans="1:14" x14ac:dyDescent="0.2">
      <c r="A678" s="4">
        <v>1.3540000000000001</v>
      </c>
      <c r="B678" s="4" cm="1">
        <f t="array" ref="B678">(Distributed_Weight(A678,HORIZONTAL_BEAM_CALCS!P_1,(HORIZONTAL_BEAM_CALCS!L/2)-0.05,0))</f>
        <v>-264.4848208448592</v>
      </c>
      <c r="C678" s="4" cm="1">
        <f t="array" ref="C678">Distributed_Weight(A678,[0]!P_3,HORIZONTAL_BEAM_CALCS!b,(HORIZONTAL_BEAM_CALCS!L/2-0.05))</f>
        <v>0</v>
      </c>
      <c r="D678" s="4" cm="1">
        <f t="array" ref="D678">Distributed_Weight(A678,HORIZONTAL_BEAM_CALCS!P_2,(HORIZONTAL_BEAM_CALCS!L/2)-0.05,(HORIZONTAL_BEAM_CALCS!L/2)+0.05)</f>
        <v>0</v>
      </c>
      <c r="E678" s="17">
        <f>(1/(([0]!E*10^9)*HORIZONTAL_BEAM_CALCS!Ix))*(B678+C678+D678)</f>
        <v>-1.2778968910784084E-5</v>
      </c>
      <c r="G678" s="4">
        <v>1.3540000000000001</v>
      </c>
      <c r="H678" s="4" cm="1">
        <f t="array" ref="H678">(Distributed_Weight_INT(G678,HORIZONTAL_BEAM_CALCS!P_1,(HORIZONTAL_BEAM_CALCS!L/2)-0.05,0))</f>
        <v>-119.3708158079798</v>
      </c>
      <c r="I678" s="4" cm="1">
        <f t="array" ref="I678">Distributed_Weight_INT(G678,[0]!P_3,HORIZONTAL_BEAM_CALCS!b,(HORIZONTAL_BEAM_CALCS!L/2-0.05))</f>
        <v>0</v>
      </c>
      <c r="J678" s="4" cm="1">
        <f t="array" ref="J678">Distributed_Weight_INT(G678,HORIZONTAL_BEAM_CALCS!P_2,(HORIZONTAL_BEAM_CALCS!L/2)-0.05,(HORIZONTAL_BEAM_CALCS!L/2)+0.05)</f>
        <v>0</v>
      </c>
      <c r="K678" s="4">
        <f>(1/(([0]!E*10^9)*HORIZONTAL_BEAM_CALCS!Ix))*(H678+I678+J678)</f>
        <v>-5.7675746350672172E-6</v>
      </c>
      <c r="L678" s="13">
        <f t="shared" si="32"/>
        <v>6.621611532365345E-6</v>
      </c>
      <c r="M678">
        <f t="shared" si="34"/>
        <v>1.4803618999377323E-5</v>
      </c>
      <c r="N678" s="17">
        <f t="shared" si="33"/>
        <v>-1.4173961398290799E-6</v>
      </c>
    </row>
    <row r="679" spans="1:14" x14ac:dyDescent="0.2">
      <c r="A679" s="4">
        <v>1.3560000000000001</v>
      </c>
      <c r="B679" s="4" cm="1">
        <f t="array" ref="B679">(Distributed_Weight(A679,HORIZONTAL_BEAM_CALCS!P_1,(HORIZONTAL_BEAM_CALCS!L/2)-0.05,0))</f>
        <v>-265.26674154427991</v>
      </c>
      <c r="C679" s="4" cm="1">
        <f t="array" ref="C679">Distributed_Weight(A679,[0]!P_3,HORIZONTAL_BEAM_CALCS!b,(HORIZONTAL_BEAM_CALCS!L/2-0.05))</f>
        <v>0</v>
      </c>
      <c r="D679" s="4" cm="1">
        <f t="array" ref="D679">Distributed_Weight(A679,HORIZONTAL_BEAM_CALCS!P_2,(HORIZONTAL_BEAM_CALCS!L/2)-0.05,(HORIZONTAL_BEAM_CALCS!L/2)+0.05)</f>
        <v>0</v>
      </c>
      <c r="E679" s="17">
        <f>(1/(([0]!E*10^9)*HORIZONTAL_BEAM_CALCS!Ix))*(B679+C679+D679)</f>
        <v>-1.2816748546971436E-5</v>
      </c>
      <c r="G679" s="4">
        <v>1.3560000000000001</v>
      </c>
      <c r="H679" s="4" cm="1">
        <f t="array" ref="H679">(Distributed_Weight_INT(G679,HORIZONTAL_BEAM_CALCS!P_1,(HORIZONTAL_BEAM_CALCS!L/2)-0.05,0))</f>
        <v>-119.90056717801453</v>
      </c>
      <c r="I679" s="4" cm="1">
        <f t="array" ref="I679">Distributed_Weight_INT(G679,[0]!P_3,HORIZONTAL_BEAM_CALCS!b,(HORIZONTAL_BEAM_CALCS!L/2-0.05))</f>
        <v>0</v>
      </c>
      <c r="J679" s="4" cm="1">
        <f t="array" ref="J679">Distributed_Weight_INT(G679,HORIZONTAL_BEAM_CALCS!P_2,(HORIZONTAL_BEAM_CALCS!L/2)-0.05,(HORIZONTAL_BEAM_CALCS!L/2)+0.05)</f>
        <v>0</v>
      </c>
      <c r="K679" s="4">
        <f>(1/(([0]!E*10^9)*HORIZONTAL_BEAM_CALCS!Ix))*(H679+I679+J679)</f>
        <v>-5.7931703432310896E-6</v>
      </c>
      <c r="L679" s="13">
        <f t="shared" si="32"/>
        <v>6.5960158242014726E-6</v>
      </c>
      <c r="M679">
        <f t="shared" si="34"/>
        <v>1.4816862222442053E-5</v>
      </c>
      <c r="N679" s="17">
        <f t="shared" si="33"/>
        <v>-1.4041529167643497E-6</v>
      </c>
    </row>
    <row r="680" spans="1:14" x14ac:dyDescent="0.2">
      <c r="A680" s="4">
        <v>1.3580000000000001</v>
      </c>
      <c r="B680" s="4" cm="1">
        <f t="array" ref="B680">(Distributed_Weight(A680,HORIZONTAL_BEAM_CALCS!P_1,(HORIZONTAL_BEAM_CALCS!L/2)-0.05,0))</f>
        <v>-266.04981637019421</v>
      </c>
      <c r="C680" s="4" cm="1">
        <f t="array" ref="C680">Distributed_Weight(A680,[0]!P_3,HORIZONTAL_BEAM_CALCS!b,(HORIZONTAL_BEAM_CALCS!L/2-0.05))</f>
        <v>0</v>
      </c>
      <c r="D680" s="4" cm="1">
        <f t="array" ref="D680">Distributed_Weight(A680,HORIZONTAL_BEAM_CALCS!P_2,(HORIZONTAL_BEAM_CALCS!L/2)-0.05,(HORIZONTAL_BEAM_CALCS!L/2)+0.05)</f>
        <v>0</v>
      </c>
      <c r="E680" s="17">
        <f>(1/(([0]!E*10^9)*HORIZONTAL_BEAM_CALCS!Ix))*(B680+C680+D680)</f>
        <v>-1.2854583946459434E-5</v>
      </c>
      <c r="G680" s="4">
        <v>1.3580000000000001</v>
      </c>
      <c r="H680" s="4" cm="1">
        <f t="array" ref="H680">(Distributed_Weight_INT(G680,HORIZONTAL_BEAM_CALCS!P_1,(HORIZONTAL_BEAM_CALCS!L/2)-0.05,0))</f>
        <v>-120.43188354357459</v>
      </c>
      <c r="I680" s="4" cm="1">
        <f t="array" ref="I680">Distributed_Weight_INT(G680,[0]!P_3,HORIZONTAL_BEAM_CALCS!b,(HORIZONTAL_BEAM_CALCS!L/2-0.05))</f>
        <v>0</v>
      </c>
      <c r="J680" s="4" cm="1">
        <f t="array" ref="J680">Distributed_Weight_INT(G680,HORIZONTAL_BEAM_CALCS!P_2,(HORIZONTAL_BEAM_CALCS!L/2)-0.05,(HORIZONTAL_BEAM_CALCS!L/2)+0.05)</f>
        <v>0</v>
      </c>
      <c r="K680" s="4">
        <f>(1/(([0]!E*10^9)*HORIZONTAL_BEAM_CALCS!Ix))*(H680+I680+J680)</f>
        <v>-5.8188416664306369E-6</v>
      </c>
      <c r="L680" s="13">
        <f t="shared" si="32"/>
        <v>6.5703445010019253E-6</v>
      </c>
      <c r="M680">
        <f t="shared" si="34"/>
        <v>1.4830054254090456E-5</v>
      </c>
      <c r="N680" s="17">
        <f t="shared" si="33"/>
        <v>-1.3909608851159463E-6</v>
      </c>
    </row>
    <row r="681" spans="1:14" x14ac:dyDescent="0.2">
      <c r="A681" s="4">
        <v>1.36</v>
      </c>
      <c r="B681" s="4" cm="1">
        <f t="array" ref="B681">(Distributed_Weight(A681,HORIZONTAL_BEAM_CALCS!P_1,(HORIZONTAL_BEAM_CALCS!L/2)-0.05,0))</f>
        <v>-266.83404532260209</v>
      </c>
      <c r="C681" s="4" cm="1">
        <f t="array" ref="C681">Distributed_Weight(A681,[0]!P_3,HORIZONTAL_BEAM_CALCS!b,(HORIZONTAL_BEAM_CALCS!L/2-0.05))</f>
        <v>0</v>
      </c>
      <c r="D681" s="4" cm="1">
        <f t="array" ref="D681">Distributed_Weight(A681,HORIZONTAL_BEAM_CALCS!P_2,(HORIZONTAL_BEAM_CALCS!L/2)-0.05,(HORIZONTAL_BEAM_CALCS!L/2)+0.05)</f>
        <v>0</v>
      </c>
      <c r="E681" s="17">
        <f>(1/(([0]!E*10^9)*HORIZONTAL_BEAM_CALCS!Ix))*(B681+C681+D681)</f>
        <v>-1.2892475109248074E-5</v>
      </c>
      <c r="G681" s="4">
        <v>1.36</v>
      </c>
      <c r="H681" s="4" cm="1">
        <f t="array" ref="H681">(Distributed_Weight_INT(G681,HORIZONTAL_BEAM_CALCS!P_1,(HORIZONTAL_BEAM_CALCS!L/2)-0.05,0))</f>
        <v>-120.96476721291296</v>
      </c>
      <c r="I681" s="4" cm="1">
        <f t="array" ref="I681">Distributed_Weight_INT(G681,[0]!P_3,HORIZONTAL_BEAM_CALCS!b,(HORIZONTAL_BEAM_CALCS!L/2-0.05))</f>
        <v>0</v>
      </c>
      <c r="J681" s="4" cm="1">
        <f t="array" ref="J681">Distributed_Weight_INT(G681,HORIZONTAL_BEAM_CALCS!P_2,(HORIZONTAL_BEAM_CALCS!L/2)-0.05,(HORIZONTAL_BEAM_CALCS!L/2)+0.05)</f>
        <v>0</v>
      </c>
      <c r="K681" s="4">
        <f>(1/(([0]!E*10^9)*HORIZONTAL_BEAM_CALCS!Ix))*(H681+I681+J681)</f>
        <v>-5.8445887161924612E-6</v>
      </c>
      <c r="L681" s="13">
        <f t="shared" si="32"/>
        <v>6.544597451240101E-6</v>
      </c>
      <c r="M681">
        <f t="shared" si="34"/>
        <v>1.4843194943092461E-5</v>
      </c>
      <c r="N681" s="17">
        <f t="shared" si="33"/>
        <v>-1.3778201961139418E-6</v>
      </c>
    </row>
    <row r="682" spans="1:14" x14ac:dyDescent="0.2">
      <c r="A682" s="4">
        <v>1.3620000000000001</v>
      </c>
      <c r="B682" s="4" cm="1">
        <f t="array" ref="B682">(Distributed_Weight(A682,HORIZONTAL_BEAM_CALCS!P_1,(HORIZONTAL_BEAM_CALCS!L/2)-0.05,0))</f>
        <v>-267.61942840150363</v>
      </c>
      <c r="C682" s="4" cm="1">
        <f t="array" ref="C682">Distributed_Weight(A682,[0]!P_3,HORIZONTAL_BEAM_CALCS!b,(HORIZONTAL_BEAM_CALCS!L/2-0.05))</f>
        <v>0</v>
      </c>
      <c r="D682" s="4" cm="1">
        <f t="array" ref="D682">Distributed_Weight(A682,HORIZONTAL_BEAM_CALCS!P_2,(HORIZONTAL_BEAM_CALCS!L/2)-0.05,(HORIZONTAL_BEAM_CALCS!L/2)+0.05)</f>
        <v>0</v>
      </c>
      <c r="E682" s="17">
        <f>(1/(([0]!E*10^9)*HORIZONTAL_BEAM_CALCS!Ix))*(B682+C682+D682)</f>
        <v>-1.2930422035337363E-5</v>
      </c>
      <c r="G682" s="4">
        <v>1.3620000000000001</v>
      </c>
      <c r="H682" s="4" cm="1">
        <f t="array" ref="H682">(Distributed_Weight_INT(G682,HORIZONTAL_BEAM_CALCS!P_1,(HORIZONTAL_BEAM_CALCS!L/2)-0.05,0))</f>
        <v>-121.49922049428265</v>
      </c>
      <c r="I682" s="4" cm="1">
        <f t="array" ref="I682">Distributed_Weight_INT(G682,[0]!P_3,HORIZONTAL_BEAM_CALCS!b,(HORIZONTAL_BEAM_CALCS!L/2-0.05))</f>
        <v>0</v>
      </c>
      <c r="J682" s="4" cm="1">
        <f t="array" ref="J682">Distributed_Weight_INT(G682,HORIZONTAL_BEAM_CALCS!P_2,(HORIZONTAL_BEAM_CALCS!L/2)-0.05,(HORIZONTAL_BEAM_CALCS!L/2)+0.05)</f>
        <v>0</v>
      </c>
      <c r="K682" s="4">
        <f>(1/(([0]!E*10^9)*HORIZONTAL_BEAM_CALCS!Ix))*(H682+I682+J682)</f>
        <v>-5.870411604043163E-6</v>
      </c>
      <c r="L682" s="13">
        <f t="shared" si="32"/>
        <v>6.5187745633893992E-6</v>
      </c>
      <c r="M682">
        <f t="shared" si="34"/>
        <v>1.4856284137994942E-5</v>
      </c>
      <c r="N682" s="17">
        <f t="shared" si="33"/>
        <v>-1.3647310012114609E-6</v>
      </c>
    </row>
    <row r="683" spans="1:14" x14ac:dyDescent="0.2">
      <c r="A683" s="4">
        <v>1.3640000000000001</v>
      </c>
      <c r="B683" s="4" cm="1">
        <f t="array" ref="B683">(Distributed_Weight(A683,HORIZONTAL_BEAM_CALCS!P_1,(HORIZONTAL_BEAM_CALCS!L/2)-0.05,0))</f>
        <v>-268.40596560689875</v>
      </c>
      <c r="C683" s="4" cm="1">
        <f t="array" ref="C683">Distributed_Weight(A683,[0]!P_3,HORIZONTAL_BEAM_CALCS!b,(HORIZONTAL_BEAM_CALCS!L/2-0.05))</f>
        <v>0</v>
      </c>
      <c r="D683" s="4" cm="1">
        <f t="array" ref="D683">Distributed_Weight(A683,HORIZONTAL_BEAM_CALCS!P_2,(HORIZONTAL_BEAM_CALCS!L/2)-0.05,(HORIZONTAL_BEAM_CALCS!L/2)+0.05)</f>
        <v>0</v>
      </c>
      <c r="E683" s="17">
        <f>(1/(([0]!E*10^9)*HORIZONTAL_BEAM_CALCS!Ix))*(B683+C683+D683)</f>
        <v>-1.2968424724727295E-5</v>
      </c>
      <c r="G683" s="4">
        <v>1.3640000000000001</v>
      </c>
      <c r="H683" s="4" cm="1">
        <f t="array" ref="H683">(Distributed_Weight_INT(G683,HORIZONTAL_BEAM_CALCS!P_1,(HORIZONTAL_BEAM_CALCS!L/2)-0.05,0))</f>
        <v>-122.03524569593665</v>
      </c>
      <c r="I683" s="4" cm="1">
        <f t="array" ref="I683">Distributed_Weight_INT(G683,[0]!P_3,HORIZONTAL_BEAM_CALCS!b,(HORIZONTAL_BEAM_CALCS!L/2-0.05))</f>
        <v>0</v>
      </c>
      <c r="J683" s="4" cm="1">
        <f t="array" ref="J683">Distributed_Weight_INT(G683,HORIZONTAL_BEAM_CALCS!P_2,(HORIZONTAL_BEAM_CALCS!L/2)-0.05,(HORIZONTAL_BEAM_CALCS!L/2)+0.05)</f>
        <v>0</v>
      </c>
      <c r="K683" s="4">
        <f>(1/(([0]!E*10^9)*HORIZONTAL_BEAM_CALCS!Ix))*(H683+I683+J683)</f>
        <v>-5.8963104415093445E-6</v>
      </c>
      <c r="L683" s="13">
        <f t="shared" si="32"/>
        <v>6.4928757259232177E-6</v>
      </c>
      <c r="M683">
        <f t="shared" si="34"/>
        <v>1.486932168712172E-5</v>
      </c>
      <c r="N683" s="17">
        <f t="shared" si="33"/>
        <v>-1.3516934520846826E-6</v>
      </c>
    </row>
    <row r="684" spans="1:14" x14ac:dyDescent="0.2">
      <c r="A684" s="4">
        <v>1.3660000000000001</v>
      </c>
      <c r="B684" s="4" cm="1">
        <f t="array" ref="B684">(Distributed_Weight(A684,HORIZONTAL_BEAM_CALCS!P_1,(HORIZONTAL_BEAM_CALCS!L/2)-0.05,0))</f>
        <v>-269.19365693878751</v>
      </c>
      <c r="C684" s="4" cm="1">
        <f t="array" ref="C684">Distributed_Weight(A684,[0]!P_3,HORIZONTAL_BEAM_CALCS!b,(HORIZONTAL_BEAM_CALCS!L/2-0.05))</f>
        <v>0</v>
      </c>
      <c r="D684" s="4" cm="1">
        <f t="array" ref="D684">Distributed_Weight(A684,HORIZONTAL_BEAM_CALCS!P_2,(HORIZONTAL_BEAM_CALCS!L/2)-0.05,(HORIZONTAL_BEAM_CALCS!L/2)+0.05)</f>
        <v>0</v>
      </c>
      <c r="E684" s="17">
        <f>(1/(([0]!E*10^9)*HORIZONTAL_BEAM_CALCS!Ix))*(B684+C684+D684)</f>
        <v>-1.3006483177417876E-5</v>
      </c>
      <c r="G684" s="4">
        <v>1.3660000000000001</v>
      </c>
      <c r="H684" s="4" cm="1">
        <f t="array" ref="H684">(Distributed_Weight_INT(G684,HORIZONTAL_BEAM_CALCS!P_1,(HORIZONTAL_BEAM_CALCS!L/2)-0.05,0))</f>
        <v>-122.57284512612792</v>
      </c>
      <c r="I684" s="4" cm="1">
        <f t="array" ref="I684">Distributed_Weight_INT(G684,[0]!P_3,HORIZONTAL_BEAM_CALCS!b,(HORIZONTAL_BEAM_CALCS!L/2-0.05))</f>
        <v>0</v>
      </c>
      <c r="J684" s="4" cm="1">
        <f t="array" ref="J684">Distributed_Weight_INT(G684,HORIZONTAL_BEAM_CALCS!P_2,(HORIZONTAL_BEAM_CALCS!L/2)-0.05,(HORIZONTAL_BEAM_CALCS!L/2)+0.05)</f>
        <v>0</v>
      </c>
      <c r="K684" s="4">
        <f>(1/(([0]!E*10^9)*HORIZONTAL_BEAM_CALCS!Ix))*(H684+I684+J684)</f>
        <v>-5.9222853401176061E-6</v>
      </c>
      <c r="L684" s="13">
        <f t="shared" si="32"/>
        <v>6.4669008273149561E-6</v>
      </c>
      <c r="M684">
        <f t="shared" si="34"/>
        <v>1.4882307438573566E-5</v>
      </c>
      <c r="N684" s="17">
        <f t="shared" si="33"/>
        <v>-1.3387077006328369E-6</v>
      </c>
    </row>
    <row r="685" spans="1:14" x14ac:dyDescent="0.2">
      <c r="A685" s="4">
        <v>1.3680000000000001</v>
      </c>
      <c r="B685" s="4" cm="1">
        <f t="array" ref="B685">(Distributed_Weight(A685,HORIZONTAL_BEAM_CALCS!P_1,(HORIZONTAL_BEAM_CALCS!L/2)-0.05,0))</f>
        <v>-269.98250239716981</v>
      </c>
      <c r="C685" s="4" cm="1">
        <f t="array" ref="C685">Distributed_Weight(A685,[0]!P_3,HORIZONTAL_BEAM_CALCS!b,(HORIZONTAL_BEAM_CALCS!L/2-0.05))</f>
        <v>0</v>
      </c>
      <c r="D685" s="4" cm="1">
        <f t="array" ref="D685">Distributed_Weight(A685,HORIZONTAL_BEAM_CALCS!P_2,(HORIZONTAL_BEAM_CALCS!L/2)-0.05,(HORIZONTAL_BEAM_CALCS!L/2)+0.05)</f>
        <v>0</v>
      </c>
      <c r="E685" s="17">
        <f>(1/(([0]!E*10^9)*HORIZONTAL_BEAM_CALCS!Ix))*(B685+C685+D685)</f>
        <v>-1.3044597393409098E-5</v>
      </c>
      <c r="G685" s="4">
        <v>1.3680000000000001</v>
      </c>
      <c r="H685" s="4" cm="1">
        <f t="array" ref="H685">(Distributed_Weight_INT(G685,HORIZONTAL_BEAM_CALCS!P_1,(HORIZONTAL_BEAM_CALCS!L/2)-0.05,0))</f>
        <v>-123.11202109310945</v>
      </c>
      <c r="I685" s="4" cm="1">
        <f t="array" ref="I685">Distributed_Weight_INT(G685,[0]!P_3,HORIZONTAL_BEAM_CALCS!b,(HORIZONTAL_BEAM_CALCS!L/2-0.05))</f>
        <v>0</v>
      </c>
      <c r="J685" s="4" cm="1">
        <f t="array" ref="J685">Distributed_Weight_INT(G685,HORIZONTAL_BEAM_CALCS!P_2,(HORIZONTAL_BEAM_CALCS!L/2)-0.05,(HORIZONTAL_BEAM_CALCS!L/2)+0.05)</f>
        <v>0</v>
      </c>
      <c r="K685" s="4">
        <f>(1/(([0]!E*10^9)*HORIZONTAL_BEAM_CALCS!Ix))*(H685+I685+J685)</f>
        <v>-5.9483364113945491E-6</v>
      </c>
      <c r="L685" s="13">
        <f t="shared" si="32"/>
        <v>6.440849756038013E-6</v>
      </c>
      <c r="M685">
        <f t="shared" si="34"/>
        <v>1.4895241240228196E-5</v>
      </c>
      <c r="N685" s="17">
        <f t="shared" si="33"/>
        <v>-1.3257738989782062E-6</v>
      </c>
    </row>
    <row r="686" spans="1:14" x14ac:dyDescent="0.2">
      <c r="A686" s="4">
        <v>1.37</v>
      </c>
      <c r="B686" s="4" cm="1">
        <f t="array" ref="B686">(Distributed_Weight(A686,HORIZONTAL_BEAM_CALCS!P_1,(HORIZONTAL_BEAM_CALCS!L/2)-0.05,0))</f>
        <v>-270.77250198204581</v>
      </c>
      <c r="C686" s="4" cm="1">
        <f t="array" ref="C686">Distributed_Weight(A686,[0]!P_3,HORIZONTAL_BEAM_CALCS!b,(HORIZONTAL_BEAM_CALCS!L/2-0.05))</f>
        <v>0</v>
      </c>
      <c r="D686" s="4" cm="1">
        <f t="array" ref="D686">Distributed_Weight(A686,HORIZONTAL_BEAM_CALCS!P_2,(HORIZONTAL_BEAM_CALCS!L/2)-0.05,(HORIZONTAL_BEAM_CALCS!L/2)+0.05)</f>
        <v>0</v>
      </c>
      <c r="E686" s="17">
        <f>(1/(([0]!E*10^9)*HORIZONTAL_BEAM_CALCS!Ix))*(B686+C686+D686)</f>
        <v>-1.3082767372700969E-5</v>
      </c>
      <c r="G686" s="4">
        <v>1.37</v>
      </c>
      <c r="H686" s="4" cm="1">
        <f t="array" ref="H686">(Distributed_Weight_INT(G686,HORIZONTAL_BEAM_CALCS!P_1,(HORIZONTAL_BEAM_CALCS!L/2)-0.05,0))</f>
        <v>-123.65277590513426</v>
      </c>
      <c r="I686" s="4" cm="1">
        <f t="array" ref="I686">Distributed_Weight_INT(G686,[0]!P_3,HORIZONTAL_BEAM_CALCS!b,(HORIZONTAL_BEAM_CALCS!L/2-0.05))</f>
        <v>0</v>
      </c>
      <c r="J686" s="4" cm="1">
        <f t="array" ref="J686">Distributed_Weight_INT(G686,HORIZONTAL_BEAM_CALCS!P_2,(HORIZONTAL_BEAM_CALCS!L/2)-0.05,(HORIZONTAL_BEAM_CALCS!L/2)+0.05)</f>
        <v>0</v>
      </c>
      <c r="K686" s="4">
        <f>(1/(([0]!E*10^9)*HORIZONTAL_BEAM_CALCS!Ix))*(H686+I686+J686)</f>
        <v>-5.9744637668667766E-6</v>
      </c>
      <c r="L686" s="13">
        <f t="shared" si="32"/>
        <v>6.4147224005657855E-6</v>
      </c>
      <c r="M686">
        <f t="shared" si="34"/>
        <v>1.4908122939740272E-5</v>
      </c>
      <c r="N686" s="17">
        <f t="shared" si="33"/>
        <v>-1.3128921994661306E-6</v>
      </c>
    </row>
    <row r="687" spans="1:14" x14ac:dyDescent="0.2">
      <c r="A687" s="4">
        <v>1.3720000000000001</v>
      </c>
      <c r="B687" s="4" cm="1">
        <f t="array" ref="B687">(Distributed_Weight(A687,HORIZONTAL_BEAM_CALCS!P_1,(HORIZONTAL_BEAM_CALCS!L/2)-0.05,0))</f>
        <v>-271.56365569341534</v>
      </c>
      <c r="C687" s="4" cm="1">
        <f t="array" ref="C687">Distributed_Weight(A687,[0]!P_3,HORIZONTAL_BEAM_CALCS!b,(HORIZONTAL_BEAM_CALCS!L/2-0.05))</f>
        <v>0</v>
      </c>
      <c r="D687" s="4" cm="1">
        <f t="array" ref="D687">Distributed_Weight(A687,HORIZONTAL_BEAM_CALCS!P_2,(HORIZONTAL_BEAM_CALCS!L/2)-0.05,(HORIZONTAL_BEAM_CALCS!L/2)+0.05)</f>
        <v>0</v>
      </c>
      <c r="E687" s="17">
        <f>(1/(([0]!E*10^9)*HORIZONTAL_BEAM_CALCS!Ix))*(B687+C687+D687)</f>
        <v>-1.3120993115293484E-5</v>
      </c>
      <c r="G687" s="4">
        <v>1.3720000000000001</v>
      </c>
      <c r="H687" s="4" cm="1">
        <f t="array" ref="H687">(Distributed_Weight_INT(G687,HORIZONTAL_BEAM_CALCS!P_1,(HORIZONTAL_BEAM_CALCS!L/2)-0.05,0))</f>
        <v>-124.19511187045529</v>
      </c>
      <c r="I687" s="4" cm="1">
        <f t="array" ref="I687">Distributed_Weight_INT(G687,[0]!P_3,HORIZONTAL_BEAM_CALCS!b,(HORIZONTAL_BEAM_CALCS!L/2-0.05))</f>
        <v>0</v>
      </c>
      <c r="J687" s="4" cm="1">
        <f t="array" ref="J687">Distributed_Weight_INT(G687,HORIZONTAL_BEAM_CALCS!P_2,(HORIZONTAL_BEAM_CALCS!L/2)-0.05,(HORIZONTAL_BEAM_CALCS!L/2)+0.05)</f>
        <v>0</v>
      </c>
      <c r="K687" s="4">
        <f>(1/(([0]!E*10^9)*HORIZONTAL_BEAM_CALCS!Ix))*(H687+I687+J687)</f>
        <v>-6.0006675180608865E-6</v>
      </c>
      <c r="L687" s="13">
        <f t="shared" si="32"/>
        <v>6.3885186493716756E-6</v>
      </c>
      <c r="M687">
        <f t="shared" si="34"/>
        <v>1.4920952384541403E-5</v>
      </c>
      <c r="N687" s="17">
        <f t="shared" si="33"/>
        <v>-1.3000627546649995E-6</v>
      </c>
    </row>
    <row r="688" spans="1:14" x14ac:dyDescent="0.2">
      <c r="A688" s="4">
        <v>1.3740000000000001</v>
      </c>
      <c r="B688" s="4" cm="1">
        <f t="array" ref="B688">(Distributed_Weight(A688,HORIZONTAL_BEAM_CALCS!P_1,(HORIZONTAL_BEAM_CALCS!L/2)-0.05,0))</f>
        <v>-272.35596353127852</v>
      </c>
      <c r="C688" s="4" cm="1">
        <f t="array" ref="C688">Distributed_Weight(A688,[0]!P_3,HORIZONTAL_BEAM_CALCS!b,(HORIZONTAL_BEAM_CALCS!L/2-0.05))</f>
        <v>0</v>
      </c>
      <c r="D688" s="4" cm="1">
        <f t="array" ref="D688">Distributed_Weight(A688,HORIZONTAL_BEAM_CALCS!P_2,(HORIZONTAL_BEAM_CALCS!L/2)-0.05,(HORIZONTAL_BEAM_CALCS!L/2)+0.05)</f>
        <v>0</v>
      </c>
      <c r="E688" s="17">
        <f>(1/(([0]!E*10^9)*HORIZONTAL_BEAM_CALCS!Ix))*(B688+C688+D688)</f>
        <v>-1.3159274621186645E-5</v>
      </c>
      <c r="G688" s="4">
        <v>1.3740000000000001</v>
      </c>
      <c r="H688" s="4" cm="1">
        <f t="array" ref="H688">(Distributed_Weight_INT(G688,HORIZONTAL_BEAM_CALCS!P_1,(HORIZONTAL_BEAM_CALCS!L/2)-0.05,0))</f>
        <v>-124.73903129732558</v>
      </c>
      <c r="I688" s="4" cm="1">
        <f t="array" ref="I688">Distributed_Weight_INT(G688,[0]!P_3,HORIZONTAL_BEAM_CALCS!b,(HORIZONTAL_BEAM_CALCS!L/2-0.05))</f>
        <v>0</v>
      </c>
      <c r="J688" s="4" cm="1">
        <f t="array" ref="J688">Distributed_Weight_INT(G688,HORIZONTAL_BEAM_CALCS!P_2,(HORIZONTAL_BEAM_CALCS!L/2)-0.05,(HORIZONTAL_BEAM_CALCS!L/2)+0.05)</f>
        <v>0</v>
      </c>
      <c r="K688" s="4">
        <f>(1/(([0]!E*10^9)*HORIZONTAL_BEAM_CALCS!Ix))*(H688+I688+J688)</f>
        <v>-6.0269477765034844E-6</v>
      </c>
      <c r="L688" s="13">
        <f t="shared" si="32"/>
        <v>6.3622383909290778E-6</v>
      </c>
      <c r="M688">
        <f t="shared" si="34"/>
        <v>1.4933729421840146E-5</v>
      </c>
      <c r="N688" s="17">
        <f t="shared" si="33"/>
        <v>-1.2872857173662563E-6</v>
      </c>
    </row>
    <row r="689" spans="1:14" x14ac:dyDescent="0.2">
      <c r="A689" s="4">
        <v>1.3759999999999999</v>
      </c>
      <c r="B689" s="4" cm="1">
        <f t="array" ref="B689">(Distributed_Weight(A689,HORIZONTAL_BEAM_CALCS!P_1,(HORIZONTAL_BEAM_CALCS!L/2)-0.05,0))</f>
        <v>-273.14942549563523</v>
      </c>
      <c r="C689" s="4" cm="1">
        <f t="array" ref="C689">Distributed_Weight(A689,[0]!P_3,HORIZONTAL_BEAM_CALCS!b,(HORIZONTAL_BEAM_CALCS!L/2-0.05))</f>
        <v>0</v>
      </c>
      <c r="D689" s="4" cm="1">
        <f t="array" ref="D689">Distributed_Weight(A689,HORIZONTAL_BEAM_CALCS!P_2,(HORIZONTAL_BEAM_CALCS!L/2)-0.05,(HORIZONTAL_BEAM_CALCS!L/2)+0.05)</f>
        <v>0</v>
      </c>
      <c r="E689" s="17">
        <f>(1/(([0]!E*10^9)*HORIZONTAL_BEAM_CALCS!Ix))*(B689+C689+D689)</f>
        <v>-1.3197611890380447E-5</v>
      </c>
      <c r="G689" s="4">
        <v>1.3759999999999999</v>
      </c>
      <c r="H689" s="4" cm="1">
        <f t="array" ref="H689">(Distributed_Weight_INT(G689,HORIZONTAL_BEAM_CALCS!P_1,(HORIZONTAL_BEAM_CALCS!L/2)-0.05,0))</f>
        <v>-125.28453649399802</v>
      </c>
      <c r="I689" s="4" cm="1">
        <f t="array" ref="I689">Distributed_Weight_INT(G689,[0]!P_3,HORIZONTAL_BEAM_CALCS!b,(HORIZONTAL_BEAM_CALCS!L/2-0.05))</f>
        <v>0</v>
      </c>
      <c r="J689" s="4" cm="1">
        <f t="array" ref="J689">Distributed_Weight_INT(G689,HORIZONTAL_BEAM_CALCS!P_2,(HORIZONTAL_BEAM_CALCS!L/2)-0.05,(HORIZONTAL_BEAM_CALCS!L/2)+0.05)</f>
        <v>0</v>
      </c>
      <c r="K689" s="4">
        <f>(1/(([0]!E*10^9)*HORIZONTAL_BEAM_CALCS!Ix))*(H689+I689+J689)</f>
        <v>-6.0533046537211647E-6</v>
      </c>
      <c r="L689" s="13">
        <f t="shared" si="32"/>
        <v>6.3358815137113975E-6</v>
      </c>
      <c r="M689">
        <f t="shared" si="34"/>
        <v>1.4946453898622004E-5</v>
      </c>
      <c r="N689" s="17">
        <f t="shared" si="33"/>
        <v>-1.274561240584399E-6</v>
      </c>
    </row>
    <row r="690" spans="1:14" x14ac:dyDescent="0.2">
      <c r="A690" s="4">
        <v>1.3779999999999999</v>
      </c>
      <c r="B690" s="4" cm="1">
        <f t="array" ref="B690">(Distributed_Weight(A690,HORIZONTAL_BEAM_CALCS!P_1,(HORIZONTAL_BEAM_CALCS!L/2)-0.05,0))</f>
        <v>-273.94404158648564</v>
      </c>
      <c r="C690" s="4" cm="1">
        <f t="array" ref="C690">Distributed_Weight(A690,[0]!P_3,HORIZONTAL_BEAM_CALCS!b,(HORIZONTAL_BEAM_CALCS!L/2-0.05))</f>
        <v>0</v>
      </c>
      <c r="D690" s="4" cm="1">
        <f t="array" ref="D690">Distributed_Weight(A690,HORIZONTAL_BEAM_CALCS!P_2,(HORIZONTAL_BEAM_CALCS!L/2)-0.05,(HORIZONTAL_BEAM_CALCS!L/2)+0.05)</f>
        <v>0</v>
      </c>
      <c r="E690" s="17">
        <f>(1/(([0]!E*10^9)*HORIZONTAL_BEAM_CALCS!Ix))*(B690+C690+D690)</f>
        <v>-1.3236004922874899E-5</v>
      </c>
      <c r="G690" s="4">
        <v>1.3779999999999999</v>
      </c>
      <c r="H690" s="4" cm="1">
        <f t="array" ref="H690">(Distributed_Weight_INT(G690,HORIZONTAL_BEAM_CALCS!P_1,(HORIZONTAL_BEAM_CALCS!L/2)-0.05,0))</f>
        <v>-125.83162976872573</v>
      </c>
      <c r="I690" s="4" cm="1">
        <f t="array" ref="I690">Distributed_Weight_INT(G690,[0]!P_3,HORIZONTAL_BEAM_CALCS!b,(HORIZONTAL_BEAM_CALCS!L/2-0.05))</f>
        <v>0</v>
      </c>
      <c r="J690" s="4" cm="1">
        <f t="array" ref="J690">Distributed_Weight_INT(G690,HORIZONTAL_BEAM_CALCS!P_2,(HORIZONTAL_BEAM_CALCS!L/2)-0.05,(HORIZONTAL_BEAM_CALCS!L/2)+0.05)</f>
        <v>0</v>
      </c>
      <c r="K690" s="4">
        <f>(1/(([0]!E*10^9)*HORIZONTAL_BEAM_CALCS!Ix))*(H690+I690+J690)</f>
        <v>-6.0797382612405372E-6</v>
      </c>
      <c r="L690" s="13">
        <f t="shared" si="32"/>
        <v>6.3094479061920249E-6</v>
      </c>
      <c r="M690">
        <f t="shared" si="34"/>
        <v>1.4959125661649426E-5</v>
      </c>
      <c r="N690" s="17">
        <f t="shared" si="33"/>
        <v>-1.2618894775569762E-6</v>
      </c>
    </row>
    <row r="691" spans="1:14" x14ac:dyDescent="0.2">
      <c r="A691" s="4">
        <v>1.38</v>
      </c>
      <c r="B691" s="4" cm="1">
        <f t="array" ref="B691">(Distributed_Weight(A691,HORIZONTAL_BEAM_CALCS!P_1,(HORIZONTAL_BEAM_CALCS!L/2)-0.05,0))</f>
        <v>-274.73981180382964</v>
      </c>
      <c r="C691" s="4" cm="1">
        <f t="array" ref="C691">Distributed_Weight(A691,[0]!P_3,HORIZONTAL_BEAM_CALCS!b,(HORIZONTAL_BEAM_CALCS!L/2-0.05))</f>
        <v>0</v>
      </c>
      <c r="D691" s="4" cm="1">
        <f t="array" ref="D691">Distributed_Weight(A691,HORIZONTAL_BEAM_CALCS!P_2,(HORIZONTAL_BEAM_CALCS!L/2)-0.05,(HORIZONTAL_BEAM_CALCS!L/2)+0.05)</f>
        <v>0</v>
      </c>
      <c r="E691" s="17">
        <f>(1/(([0]!E*10^9)*HORIZONTAL_BEAM_CALCS!Ix))*(B691+C691+D691)</f>
        <v>-1.3274453718669998E-5</v>
      </c>
      <c r="G691" s="4">
        <v>1.38</v>
      </c>
      <c r="H691" s="4" cm="1">
        <f t="array" ref="H691">(Distributed_Weight_INT(G691,HORIZONTAL_BEAM_CALCS!P_1,(HORIZONTAL_BEAM_CALCS!L/2)-0.05,0))</f>
        <v>-126.38031342976163</v>
      </c>
      <c r="I691" s="4" cm="1">
        <f t="array" ref="I691">Distributed_Weight_INT(G691,[0]!P_3,HORIZONTAL_BEAM_CALCS!b,(HORIZONTAL_BEAM_CALCS!L/2-0.05))</f>
        <v>0</v>
      </c>
      <c r="J691" s="4" cm="1">
        <f t="array" ref="J691">Distributed_Weight_INT(G691,HORIZONTAL_BEAM_CALCS!P_2,(HORIZONTAL_BEAM_CALCS!L/2)-0.05,(HORIZONTAL_BEAM_CALCS!L/2)+0.05)</f>
        <v>0</v>
      </c>
      <c r="K691" s="4">
        <f>(1/(([0]!E*10^9)*HORIZONTAL_BEAM_CALCS!Ix))*(H691+I691+J691)</f>
        <v>-6.1062487105881983E-6</v>
      </c>
      <c r="L691" s="13">
        <f t="shared" si="32"/>
        <v>6.2829374568443639E-6</v>
      </c>
      <c r="M691">
        <f t="shared" si="34"/>
        <v>1.497174455746181E-5</v>
      </c>
      <c r="N691" s="17">
        <f t="shared" si="33"/>
        <v>-1.2492705817445927E-6</v>
      </c>
    </row>
    <row r="692" spans="1:14" x14ac:dyDescent="0.2">
      <c r="A692" s="4">
        <v>1.3819999999999999</v>
      </c>
      <c r="B692" s="4" cm="1">
        <f t="array" ref="B692">(Distributed_Weight(A692,HORIZONTAL_BEAM_CALCS!P_1,(HORIZONTAL_BEAM_CALCS!L/2)-0.05,0))</f>
        <v>-275.53673614766723</v>
      </c>
      <c r="C692" s="4" cm="1">
        <f t="array" ref="C692">Distributed_Weight(A692,[0]!P_3,HORIZONTAL_BEAM_CALCS!b,(HORIZONTAL_BEAM_CALCS!L/2-0.05))</f>
        <v>0</v>
      </c>
      <c r="D692" s="4" cm="1">
        <f t="array" ref="D692">Distributed_Weight(A692,HORIZONTAL_BEAM_CALCS!P_2,(HORIZONTAL_BEAM_CALCS!L/2)-0.05,(HORIZONTAL_BEAM_CALCS!L/2)+0.05)</f>
        <v>0</v>
      </c>
      <c r="E692" s="17">
        <f>(1/(([0]!E*10^9)*HORIZONTAL_BEAM_CALCS!Ix))*(B692+C692+D692)</f>
        <v>-1.3312958277765739E-5</v>
      </c>
      <c r="G692" s="4">
        <v>1.3819999999999999</v>
      </c>
      <c r="H692" s="4" cm="1">
        <f t="array" ref="H692">(Distributed_Weight_INT(G692,HORIZONTAL_BEAM_CALCS!P_1,(HORIZONTAL_BEAM_CALCS!L/2)-0.05,0))</f>
        <v>-126.93058978535871</v>
      </c>
      <c r="I692" s="4" cm="1">
        <f t="array" ref="I692">Distributed_Weight_INT(G692,[0]!P_3,HORIZONTAL_BEAM_CALCS!b,(HORIZONTAL_BEAM_CALCS!L/2-0.05))</f>
        <v>0</v>
      </c>
      <c r="J692" s="4" cm="1">
        <f t="array" ref="J692">Distributed_Weight_INT(G692,HORIZONTAL_BEAM_CALCS!P_2,(HORIZONTAL_BEAM_CALCS!L/2)-0.05,(HORIZONTAL_BEAM_CALCS!L/2)+0.05)</f>
        <v>0</v>
      </c>
      <c r="K692" s="4">
        <f>(1/(([0]!E*10^9)*HORIZONTAL_BEAM_CALCS!Ix))*(H692+I692+J692)</f>
        <v>-6.1328361132907508E-6</v>
      </c>
      <c r="L692" s="13">
        <f t="shared" si="32"/>
        <v>6.2563500541418113E-6</v>
      </c>
      <c r="M692">
        <f t="shared" si="34"/>
        <v>1.4984310432375499E-5</v>
      </c>
      <c r="N692" s="17">
        <f t="shared" si="33"/>
        <v>-1.236704706830904E-6</v>
      </c>
    </row>
    <row r="693" spans="1:14" x14ac:dyDescent="0.2">
      <c r="A693" s="4">
        <v>1.3839999999999999</v>
      </c>
      <c r="B693" s="4" cm="1">
        <f t="array" ref="B693">(Distributed_Weight(A693,HORIZONTAL_BEAM_CALCS!P_1,(HORIZONTAL_BEAM_CALCS!L/2)-0.05,0))</f>
        <v>-276.33481461799852</v>
      </c>
      <c r="C693" s="4" cm="1">
        <f t="array" ref="C693">Distributed_Weight(A693,[0]!P_3,HORIZONTAL_BEAM_CALCS!b,(HORIZONTAL_BEAM_CALCS!L/2-0.05))</f>
        <v>0</v>
      </c>
      <c r="D693" s="4" cm="1">
        <f t="array" ref="D693">Distributed_Weight(A693,HORIZONTAL_BEAM_CALCS!P_2,(HORIZONTAL_BEAM_CALCS!L/2)-0.05,(HORIZONTAL_BEAM_CALCS!L/2)+0.05)</f>
        <v>0</v>
      </c>
      <c r="E693" s="17">
        <f>(1/(([0]!E*10^9)*HORIZONTAL_BEAM_CALCS!Ix))*(B693+C693+D693)</f>
        <v>-1.335151860016213E-5</v>
      </c>
      <c r="G693" s="4">
        <v>1.3839999999999999</v>
      </c>
      <c r="H693" s="4" cm="1">
        <f t="array" ref="H693">(Distributed_Weight_INT(G693,HORIZONTAL_BEAM_CALCS!P_1,(HORIZONTAL_BEAM_CALCS!L/2)-0.05,0))</f>
        <v>-127.48246114376997</v>
      </c>
      <c r="I693" s="4" cm="1">
        <f t="array" ref="I693">Distributed_Weight_INT(G693,[0]!P_3,HORIZONTAL_BEAM_CALCS!b,(HORIZONTAL_BEAM_CALCS!L/2-0.05))</f>
        <v>0</v>
      </c>
      <c r="J693" s="4" cm="1">
        <f t="array" ref="J693">Distributed_Weight_INT(G693,HORIZONTAL_BEAM_CALCS!P_2,(HORIZONTAL_BEAM_CALCS!L/2)-0.05,(HORIZONTAL_BEAM_CALCS!L/2)+0.05)</f>
        <v>0</v>
      </c>
      <c r="K693" s="4">
        <f>(1/(([0]!E*10^9)*HORIZONTAL_BEAM_CALCS!Ix))*(H693+I693+J693)</f>
        <v>-6.1595005808747954E-6</v>
      </c>
      <c r="L693" s="13">
        <f t="shared" si="32"/>
        <v>6.2296855865577668E-6</v>
      </c>
      <c r="M693">
        <f t="shared" si="34"/>
        <v>1.4996823132483783E-5</v>
      </c>
      <c r="N693" s="17">
        <f t="shared" si="33"/>
        <v>-1.22419200672262E-6</v>
      </c>
    </row>
    <row r="694" spans="1:14" x14ac:dyDescent="0.2">
      <c r="A694" s="4">
        <v>1.3859999999999999</v>
      </c>
      <c r="B694" s="4" cm="1">
        <f t="array" ref="B694">(Distributed_Weight(A694,HORIZONTAL_BEAM_CALCS!P_1,(HORIZONTAL_BEAM_CALCS!L/2)-0.05,0))</f>
        <v>-277.13404721482328</v>
      </c>
      <c r="C694" s="4" cm="1">
        <f t="array" ref="C694">Distributed_Weight(A694,[0]!P_3,HORIZONTAL_BEAM_CALCS!b,(HORIZONTAL_BEAM_CALCS!L/2-0.05))</f>
        <v>0</v>
      </c>
      <c r="D694" s="4" cm="1">
        <f t="array" ref="D694">Distributed_Weight(A694,HORIZONTAL_BEAM_CALCS!P_2,(HORIZONTAL_BEAM_CALCS!L/2)-0.05,(HORIZONTAL_BEAM_CALCS!L/2)+0.05)</f>
        <v>0</v>
      </c>
      <c r="E694" s="17">
        <f>(1/(([0]!E*10^9)*HORIZONTAL_BEAM_CALCS!Ix))*(B694+C694+D694)</f>
        <v>-1.3390134685859161E-5</v>
      </c>
      <c r="G694" s="4">
        <v>1.3859999999999999</v>
      </c>
      <c r="H694" s="4" cm="1">
        <f t="array" ref="H694">(Distributed_Weight_INT(G694,HORIZONTAL_BEAM_CALCS!P_1,(HORIZONTAL_BEAM_CALCS!L/2)-0.05,0))</f>
        <v>-128.03592981324837</v>
      </c>
      <c r="I694" s="4" cm="1">
        <f t="array" ref="I694">Distributed_Weight_INT(G694,[0]!P_3,HORIZONTAL_BEAM_CALCS!b,(HORIZONTAL_BEAM_CALCS!L/2-0.05))</f>
        <v>0</v>
      </c>
      <c r="J694" s="4" cm="1">
        <f t="array" ref="J694">Distributed_Weight_INT(G694,HORIZONTAL_BEAM_CALCS!P_2,(HORIZONTAL_BEAM_CALCS!L/2)-0.05,(HORIZONTAL_BEAM_CALCS!L/2)+0.05)</f>
        <v>0</v>
      </c>
      <c r="K694" s="4">
        <f>(1/(([0]!E*10^9)*HORIZONTAL_BEAM_CALCS!Ix))*(H694+I694+J694)</f>
        <v>-6.1862422248669332E-6</v>
      </c>
      <c r="L694" s="13">
        <f t="shared" si="32"/>
        <v>6.202943942565629E-6</v>
      </c>
      <c r="M694">
        <f t="shared" si="34"/>
        <v>1.5009282503656898E-5</v>
      </c>
      <c r="N694" s="17">
        <f t="shared" si="33"/>
        <v>-1.2117326355495047E-6</v>
      </c>
    </row>
    <row r="695" spans="1:14" x14ac:dyDescent="0.2">
      <c r="A695" s="4">
        <v>1.3879999999999999</v>
      </c>
      <c r="B695" s="4" cm="1">
        <f t="array" ref="B695">(Distributed_Weight(A695,HORIZONTAL_BEAM_CALCS!P_1,(HORIZONTAL_BEAM_CALCS!L/2)-0.05,0))</f>
        <v>-277.93443393814175</v>
      </c>
      <c r="C695" s="4" cm="1">
        <f t="array" ref="C695">Distributed_Weight(A695,[0]!P_3,HORIZONTAL_BEAM_CALCS!b,(HORIZONTAL_BEAM_CALCS!L/2-0.05))</f>
        <v>0</v>
      </c>
      <c r="D695" s="4" cm="1">
        <f t="array" ref="D695">Distributed_Weight(A695,HORIZONTAL_BEAM_CALCS!P_2,(HORIZONTAL_BEAM_CALCS!L/2)-0.05,(HORIZONTAL_BEAM_CALCS!L/2)+0.05)</f>
        <v>0</v>
      </c>
      <c r="E695" s="17">
        <f>(1/(([0]!E*10^9)*HORIZONTAL_BEAM_CALCS!Ix))*(B695+C695+D695)</f>
        <v>-1.3428806534856843E-5</v>
      </c>
      <c r="G695" s="4">
        <v>1.3879999999999999</v>
      </c>
      <c r="H695" s="4" cm="1">
        <f t="array" ref="H695">(Distributed_Weight_INT(G695,HORIZONTAL_BEAM_CALCS!P_1,(HORIZONTAL_BEAM_CALCS!L/2)-0.05,0))</f>
        <v>-128.59099810204691</v>
      </c>
      <c r="I695" s="4" cm="1">
        <f t="array" ref="I695">Distributed_Weight_INT(G695,[0]!P_3,HORIZONTAL_BEAM_CALCS!b,(HORIZONTAL_BEAM_CALCS!L/2-0.05))</f>
        <v>0</v>
      </c>
      <c r="J695" s="4" cm="1">
        <f t="array" ref="J695">Distributed_Weight_INT(G695,HORIZONTAL_BEAM_CALCS!P_2,(HORIZONTAL_BEAM_CALCS!L/2)-0.05,(HORIZONTAL_BEAM_CALCS!L/2)+0.05)</f>
        <v>0</v>
      </c>
      <c r="K695" s="4">
        <f>(1/(([0]!E*10^9)*HORIZONTAL_BEAM_CALCS!Ix))*(H695+I695+J695)</f>
        <v>-6.2130611567937656E-6</v>
      </c>
      <c r="L695" s="13">
        <f t="shared" si="32"/>
        <v>6.1761250106387966E-6</v>
      </c>
      <c r="M695">
        <f t="shared" si="34"/>
        <v>1.502168839154203E-5</v>
      </c>
      <c r="N695" s="17">
        <f t="shared" si="33"/>
        <v>-1.1993267476643731E-6</v>
      </c>
    </row>
    <row r="696" spans="1:14" x14ac:dyDescent="0.2">
      <c r="A696" s="4">
        <v>1.39</v>
      </c>
      <c r="B696" s="4" cm="1">
        <f t="array" ref="B696">(Distributed_Weight(A696,HORIZONTAL_BEAM_CALCS!P_1,(HORIZONTAL_BEAM_CALCS!L/2)-0.05,0))</f>
        <v>-278.73597478795381</v>
      </c>
      <c r="C696" s="4" cm="1">
        <f t="array" ref="C696">Distributed_Weight(A696,[0]!P_3,HORIZONTAL_BEAM_CALCS!b,(HORIZONTAL_BEAM_CALCS!L/2-0.05))</f>
        <v>0</v>
      </c>
      <c r="D696" s="4" cm="1">
        <f t="array" ref="D696">Distributed_Weight(A696,HORIZONTAL_BEAM_CALCS!P_2,(HORIZONTAL_BEAM_CALCS!L/2)-0.05,(HORIZONTAL_BEAM_CALCS!L/2)+0.05)</f>
        <v>0</v>
      </c>
      <c r="E696" s="17">
        <f>(1/(([0]!E*10^9)*HORIZONTAL_BEAM_CALCS!Ix))*(B696+C696+D696)</f>
        <v>-1.3467534147155167E-5</v>
      </c>
      <c r="G696" s="4">
        <v>1.39</v>
      </c>
      <c r="H696" s="4" cm="1">
        <f t="array" ref="H696">(Distributed_Weight_INT(G696,HORIZONTAL_BEAM_CALCS!P_1,(HORIZONTAL_BEAM_CALCS!L/2)-0.05,0))</f>
        <v>-129.1476683184186</v>
      </c>
      <c r="I696" s="4" cm="1">
        <f t="array" ref="I696">Distributed_Weight_INT(G696,[0]!P_3,HORIZONTAL_BEAM_CALCS!b,(HORIZONTAL_BEAM_CALCS!L/2-0.05))</f>
        <v>0</v>
      </c>
      <c r="J696" s="4" cm="1">
        <f t="array" ref="J696">Distributed_Weight_INT(G696,HORIZONTAL_BEAM_CALCS!P_2,(HORIZONTAL_BEAM_CALCS!L/2)-0.05,(HORIZONTAL_BEAM_CALCS!L/2)+0.05)</f>
        <v>0</v>
      </c>
      <c r="K696" s="4">
        <f>(1/(([0]!E*10^9)*HORIZONTAL_BEAM_CALCS!Ix))*(H696+I696+J696)</f>
        <v>-6.2399574881818939E-6</v>
      </c>
      <c r="L696" s="13">
        <f t="shared" si="32"/>
        <v>6.1492286792506683E-6</v>
      </c>
      <c r="M696">
        <f t="shared" si="34"/>
        <v>1.5034040641563306E-5</v>
      </c>
      <c r="N696" s="17">
        <f t="shared" si="33"/>
        <v>-1.1869744976430962E-6</v>
      </c>
    </row>
    <row r="697" spans="1:14" x14ac:dyDescent="0.2">
      <c r="A697" s="4">
        <v>1.3919999999999999</v>
      </c>
      <c r="B697" s="4" cm="1">
        <f t="array" ref="B697">(Distributed_Weight(A697,HORIZONTAL_BEAM_CALCS!P_1,(HORIZONTAL_BEAM_CALCS!L/2)-0.05,0))</f>
        <v>-279.53866976425951</v>
      </c>
      <c r="C697" s="4" cm="1">
        <f t="array" ref="C697">Distributed_Weight(A697,[0]!P_3,HORIZONTAL_BEAM_CALCS!b,(HORIZONTAL_BEAM_CALCS!L/2-0.05))</f>
        <v>0</v>
      </c>
      <c r="D697" s="4" cm="1">
        <f t="array" ref="D697">Distributed_Weight(A697,HORIZONTAL_BEAM_CALCS!P_2,(HORIZONTAL_BEAM_CALCS!L/2)-0.05,(HORIZONTAL_BEAM_CALCS!L/2)+0.05)</f>
        <v>0</v>
      </c>
      <c r="E697" s="17">
        <f>(1/(([0]!E*10^9)*HORIZONTAL_BEAM_CALCS!Ix))*(B697+C697+D697)</f>
        <v>-1.350631752275414E-5</v>
      </c>
      <c r="G697" s="4">
        <v>1.3919999999999999</v>
      </c>
      <c r="H697" s="4" cm="1">
        <f t="array" ref="H697">(Distributed_Weight_INT(G697,HORIZONTAL_BEAM_CALCS!P_1,(HORIZONTAL_BEAM_CALCS!L/2)-0.05,0))</f>
        <v>-129.70594277061639</v>
      </c>
      <c r="I697" s="4" cm="1">
        <f t="array" ref="I697">Distributed_Weight_INT(G697,[0]!P_3,HORIZONTAL_BEAM_CALCS!b,(HORIZONTAL_BEAM_CALCS!L/2-0.05))</f>
        <v>0</v>
      </c>
      <c r="J697" s="4" cm="1">
        <f t="array" ref="J697">Distributed_Weight_INT(G697,HORIZONTAL_BEAM_CALCS!P_2,(HORIZONTAL_BEAM_CALCS!L/2)-0.05,(HORIZONTAL_BEAM_CALCS!L/2)+0.05)</f>
        <v>0</v>
      </c>
      <c r="K697" s="4">
        <f>(1/(([0]!E*10^9)*HORIZONTAL_BEAM_CALCS!Ix))*(H697+I697+J697)</f>
        <v>-6.2669313305579194E-6</v>
      </c>
      <c r="L697" s="13">
        <f t="shared" si="32"/>
        <v>6.1222548368746427E-6</v>
      </c>
      <c r="M697">
        <f t="shared" si="34"/>
        <v>1.5046339098921809E-5</v>
      </c>
      <c r="N697" s="17">
        <f t="shared" si="33"/>
        <v>-1.174676040284594E-6</v>
      </c>
    </row>
    <row r="698" spans="1:14" x14ac:dyDescent="0.2">
      <c r="A698" s="4">
        <v>1.3939999999999999</v>
      </c>
      <c r="B698" s="4" cm="1">
        <f t="array" ref="B698">(Distributed_Weight(A698,HORIZONTAL_BEAM_CALCS!P_1,(HORIZONTAL_BEAM_CALCS!L/2)-0.05,0))</f>
        <v>-280.34251886705874</v>
      </c>
      <c r="C698" s="4" cm="1">
        <f t="array" ref="C698">Distributed_Weight(A698,[0]!P_3,HORIZONTAL_BEAM_CALCS!b,(HORIZONTAL_BEAM_CALCS!L/2-0.05))</f>
        <v>0</v>
      </c>
      <c r="D698" s="4" cm="1">
        <f t="array" ref="D698">Distributed_Weight(A698,HORIZONTAL_BEAM_CALCS!P_2,(HORIZONTAL_BEAM_CALCS!L/2)-0.05,(HORIZONTAL_BEAM_CALCS!L/2)+0.05)</f>
        <v>0</v>
      </c>
      <c r="E698" s="17">
        <f>(1/(([0]!E*10^9)*HORIZONTAL_BEAM_CALCS!Ix))*(B698+C698+D698)</f>
        <v>-1.3545156661653754E-5</v>
      </c>
      <c r="G698" s="4">
        <v>1.3939999999999999</v>
      </c>
      <c r="H698" s="4" cm="1">
        <f t="array" ref="H698">(Distributed_Weight_INT(G698,HORIZONTAL_BEAM_CALCS!P_1,(HORIZONTAL_BEAM_CALCS!L/2)-0.05,0))</f>
        <v>-130.26582376689328</v>
      </c>
      <c r="I698" s="4" cm="1">
        <f t="array" ref="I698">Distributed_Weight_INT(G698,[0]!P_3,HORIZONTAL_BEAM_CALCS!b,(HORIZONTAL_BEAM_CALCS!L/2-0.05))</f>
        <v>0</v>
      </c>
      <c r="J698" s="4" cm="1">
        <f t="array" ref="J698">Distributed_Weight_INT(G698,HORIZONTAL_BEAM_CALCS!P_2,(HORIZONTAL_BEAM_CALCS!L/2)-0.05,(HORIZONTAL_BEAM_CALCS!L/2)+0.05)</f>
        <v>0</v>
      </c>
      <c r="K698" s="4">
        <f>(1/(([0]!E*10^9)*HORIZONTAL_BEAM_CALCS!Ix))*(H698+I698+J698)</f>
        <v>-6.2939827954484436E-6</v>
      </c>
      <c r="L698" s="13">
        <f t="shared" si="32"/>
        <v>6.0952033719841186E-6</v>
      </c>
      <c r="M698">
        <f t="shared" si="34"/>
        <v>1.5058583608595558E-5</v>
      </c>
      <c r="N698" s="17">
        <f t="shared" si="33"/>
        <v>-1.1624315306108445E-6</v>
      </c>
    </row>
    <row r="699" spans="1:14" x14ac:dyDescent="0.2">
      <c r="A699" s="4">
        <v>1.3959999999999999</v>
      </c>
      <c r="B699" s="4" cm="1">
        <f t="array" ref="B699">(Distributed_Weight(A699,HORIZONTAL_BEAM_CALCS!P_1,(HORIZONTAL_BEAM_CALCS!L/2)-0.05,0))</f>
        <v>-281.14752209635162</v>
      </c>
      <c r="C699" s="4" cm="1">
        <f t="array" ref="C699">Distributed_Weight(A699,[0]!P_3,HORIZONTAL_BEAM_CALCS!b,(HORIZONTAL_BEAM_CALCS!L/2-0.05))</f>
        <v>0</v>
      </c>
      <c r="D699" s="4" cm="1">
        <f t="array" ref="D699">Distributed_Weight(A699,HORIZONTAL_BEAM_CALCS!P_2,(HORIZONTAL_BEAM_CALCS!L/2)-0.05,(HORIZONTAL_BEAM_CALCS!L/2)+0.05)</f>
        <v>0</v>
      </c>
      <c r="E699" s="17">
        <f>(1/(([0]!E*10^9)*HORIZONTAL_BEAM_CALCS!Ix))*(B699+C699+D699)</f>
        <v>-1.3584051563854016E-5</v>
      </c>
      <c r="G699" s="4">
        <v>1.3959999999999999</v>
      </c>
      <c r="H699" s="4" cm="1">
        <f t="array" ref="H699">(Distributed_Weight_INT(G699,HORIZONTAL_BEAM_CALCS!P_1,(HORIZONTAL_BEAM_CALCS!L/2)-0.05,0))</f>
        <v>-130.82731361550231</v>
      </c>
      <c r="I699" s="4" cm="1">
        <f t="array" ref="I699">Distributed_Weight_INT(G699,[0]!P_3,HORIZONTAL_BEAM_CALCS!b,(HORIZONTAL_BEAM_CALCS!L/2-0.05))</f>
        <v>0</v>
      </c>
      <c r="J699" s="4" cm="1">
        <f t="array" ref="J699">Distributed_Weight_INT(G699,HORIZONTAL_BEAM_CALCS!P_2,(HORIZONTAL_BEAM_CALCS!L/2)-0.05,(HORIZONTAL_BEAM_CALCS!L/2)+0.05)</f>
        <v>0</v>
      </c>
      <c r="K699" s="4">
        <f>(1/(([0]!E*10^9)*HORIZONTAL_BEAM_CALCS!Ix))*(H699+I699+J699)</f>
        <v>-6.3211119943800692E-6</v>
      </c>
      <c r="L699" s="13">
        <f t="shared" si="32"/>
        <v>6.068074173052493E-6</v>
      </c>
      <c r="M699">
        <f t="shared" si="34"/>
        <v>1.5070774015339526E-5</v>
      </c>
      <c r="N699" s="17">
        <f t="shared" si="33"/>
        <v>-1.1502411238668762E-6</v>
      </c>
    </row>
    <row r="700" spans="1:14" x14ac:dyDescent="0.2">
      <c r="A700" s="4">
        <v>1.3979999999999999</v>
      </c>
      <c r="B700" s="4" cm="1">
        <f t="array" ref="B700">(Distributed_Weight(A700,HORIZONTAL_BEAM_CALCS!P_1,(HORIZONTAL_BEAM_CALCS!L/2)-0.05,0))</f>
        <v>-281.95367945213815</v>
      </c>
      <c r="C700" s="4" cm="1">
        <f t="array" ref="C700">Distributed_Weight(A700,[0]!P_3,HORIZONTAL_BEAM_CALCS!b,(HORIZONTAL_BEAM_CALCS!L/2-0.05))</f>
        <v>0</v>
      </c>
      <c r="D700" s="4" cm="1">
        <f t="array" ref="D700">Distributed_Weight(A700,HORIZONTAL_BEAM_CALCS!P_2,(HORIZONTAL_BEAM_CALCS!L/2)-0.05,(HORIZONTAL_BEAM_CALCS!L/2)+0.05)</f>
        <v>0</v>
      </c>
      <c r="E700" s="17">
        <f>(1/(([0]!E*10^9)*HORIZONTAL_BEAM_CALCS!Ix))*(B700+C700+D700)</f>
        <v>-1.3623002229354925E-5</v>
      </c>
      <c r="G700" s="4">
        <v>1.3979999999999999</v>
      </c>
      <c r="H700" s="4" cm="1">
        <f t="array" ref="H700">(Distributed_Weight_INT(G700,HORIZONTAL_BEAM_CALCS!P_1,(HORIZONTAL_BEAM_CALCS!L/2)-0.05,0))</f>
        <v>-131.39041462469635</v>
      </c>
      <c r="I700" s="4" cm="1">
        <f t="array" ref="I700">Distributed_Weight_INT(G700,[0]!P_3,HORIZONTAL_BEAM_CALCS!b,(HORIZONTAL_BEAM_CALCS!L/2-0.05))</f>
        <v>0</v>
      </c>
      <c r="J700" s="4" cm="1">
        <f t="array" ref="J700">Distributed_Weight_INT(G700,HORIZONTAL_BEAM_CALCS!P_2,(HORIZONTAL_BEAM_CALCS!L/2)-0.05,(HORIZONTAL_BEAM_CALCS!L/2)+0.05)</f>
        <v>0</v>
      </c>
      <c r="K700" s="4">
        <f>(1/(([0]!E*10^9)*HORIZONTAL_BEAM_CALCS!Ix))*(H700+I700+J700)</f>
        <v>-6.3483190388793935E-6</v>
      </c>
      <c r="L700" s="13">
        <f t="shared" si="32"/>
        <v>6.0408671285531687E-6</v>
      </c>
      <c r="M700">
        <f t="shared" si="34"/>
        <v>1.5082910163685632E-5</v>
      </c>
      <c r="N700" s="17">
        <f t="shared" si="33"/>
        <v>-1.1381049755207704E-6</v>
      </c>
    </row>
    <row r="701" spans="1:14" x14ac:dyDescent="0.2">
      <c r="A701" s="4">
        <v>1.4</v>
      </c>
      <c r="B701" s="4" cm="1">
        <f t="array" ref="B701">(Distributed_Weight(A701,HORIZONTAL_BEAM_CALCS!P_1,(HORIZONTAL_BEAM_CALCS!L/2)-0.05,0))</f>
        <v>-282.76099093441826</v>
      </c>
      <c r="C701" s="4" cm="1">
        <f t="array" ref="C701">Distributed_Weight(A701,[0]!P_3,HORIZONTAL_BEAM_CALCS!b,(HORIZONTAL_BEAM_CALCS!L/2-0.05))</f>
        <v>0</v>
      </c>
      <c r="D701" s="4" cm="1">
        <f t="array" ref="D701">Distributed_Weight(A701,HORIZONTAL_BEAM_CALCS!P_2,(HORIZONTAL_BEAM_CALCS!L/2)-0.05,(HORIZONTAL_BEAM_CALCS!L/2)+0.05)</f>
        <v>0</v>
      </c>
      <c r="E701" s="17">
        <f>(1/(([0]!E*10^9)*HORIZONTAL_BEAM_CALCS!Ix))*(B701+C701+D701)</f>
        <v>-1.3662008658156478E-5</v>
      </c>
      <c r="G701" s="4">
        <v>1.4</v>
      </c>
      <c r="H701" s="4" cm="1">
        <f t="array" ref="H701">(Distributed_Weight_INT(G701,HORIZONTAL_BEAM_CALCS!P_1,(HORIZONTAL_BEAM_CALCS!L/2)-0.05,0))</f>
        <v>-131.95512910272851</v>
      </c>
      <c r="I701" s="4" cm="1">
        <f t="array" ref="I701">Distributed_Weight_INT(G701,[0]!P_3,HORIZONTAL_BEAM_CALCS!b,(HORIZONTAL_BEAM_CALCS!L/2-0.05))</f>
        <v>0</v>
      </c>
      <c r="J701" s="4" cm="1">
        <f t="array" ref="J701">Distributed_Weight_INT(G701,HORIZONTAL_BEAM_CALCS!P_2,(HORIZONTAL_BEAM_CALCS!L/2)-0.05,(HORIZONTAL_BEAM_CALCS!L/2)+0.05)</f>
        <v>0</v>
      </c>
      <c r="K701" s="4">
        <f>(1/(([0]!E*10^9)*HORIZONTAL_BEAM_CALCS!Ix))*(H701+I701+J701)</f>
        <v>-6.375604040473022E-6</v>
      </c>
      <c r="L701" s="13">
        <f t="shared" si="32"/>
        <v>6.0135821269595402E-6</v>
      </c>
      <c r="M701">
        <f t="shared" si="34"/>
        <v>1.5094991897942738E-5</v>
      </c>
      <c r="N701" s="17">
        <f t="shared" si="33"/>
        <v>-1.1260232412636642E-6</v>
      </c>
    </row>
    <row r="702" spans="1:14" x14ac:dyDescent="0.2">
      <c r="A702" s="4">
        <v>1.4019999999999999</v>
      </c>
      <c r="B702" s="4" cm="1">
        <f t="array" ref="B702">(Distributed_Weight(A702,HORIZONTAL_BEAM_CALCS!P_1,(HORIZONTAL_BEAM_CALCS!L/2)-0.05,0))</f>
        <v>-283.56945654319196</v>
      </c>
      <c r="C702" s="4" cm="1">
        <f t="array" ref="C702">Distributed_Weight(A702,[0]!P_3,HORIZONTAL_BEAM_CALCS!b,(HORIZONTAL_BEAM_CALCS!L/2-0.05))</f>
        <v>0</v>
      </c>
      <c r="D702" s="4" cm="1">
        <f t="array" ref="D702">Distributed_Weight(A702,HORIZONTAL_BEAM_CALCS!P_2,(HORIZONTAL_BEAM_CALCS!L/2)-0.05,(HORIZONTAL_BEAM_CALCS!L/2)+0.05)</f>
        <v>0</v>
      </c>
      <c r="E702" s="17">
        <f>(1/(([0]!E*10^9)*HORIZONTAL_BEAM_CALCS!Ix))*(B702+C702+D702)</f>
        <v>-1.3701070850258675E-5</v>
      </c>
      <c r="G702" s="4">
        <v>1.4019999999999999</v>
      </c>
      <c r="H702" s="4" cm="1">
        <f t="array" ref="H702">(Distributed_Weight_INT(G702,HORIZONTAL_BEAM_CALCS!P_1,(HORIZONTAL_BEAM_CALCS!L/2)-0.05,0))</f>
        <v>-132.52145935785168</v>
      </c>
      <c r="I702" s="4" cm="1">
        <f t="array" ref="I702">Distributed_Weight_INT(G702,[0]!P_3,HORIZONTAL_BEAM_CALCS!b,(HORIZONTAL_BEAM_CALCS!L/2-0.05))</f>
        <v>0</v>
      </c>
      <c r="J702" s="4" cm="1">
        <f t="array" ref="J702">Distributed_Weight_INT(G702,HORIZONTAL_BEAM_CALCS!P_2,(HORIZONTAL_BEAM_CALCS!L/2)-0.05,(HORIZONTAL_BEAM_CALCS!L/2)+0.05)</f>
        <v>0</v>
      </c>
      <c r="K702" s="4">
        <f>(1/(([0]!E*10^9)*HORIZONTAL_BEAM_CALCS!Ix))*(H702+I702+J702)</f>
        <v>-6.4029671106875534E-6</v>
      </c>
      <c r="L702" s="13">
        <f t="shared" si="32"/>
        <v>5.9862190567450087E-6</v>
      </c>
      <c r="M702">
        <f t="shared" si="34"/>
        <v>1.5107019062196657E-5</v>
      </c>
      <c r="N702" s="17">
        <f t="shared" si="33"/>
        <v>-1.1139960770097459E-6</v>
      </c>
    </row>
    <row r="703" spans="1:14" x14ac:dyDescent="0.2">
      <c r="A703" s="4">
        <v>1.4039999999999999</v>
      </c>
      <c r="B703" s="4" cm="1">
        <f t="array" ref="B703">(Distributed_Weight(A703,HORIZONTAL_BEAM_CALCS!P_1,(HORIZONTAL_BEAM_CALCS!L/2)-0.05,0))</f>
        <v>-284.37907627845931</v>
      </c>
      <c r="C703" s="4" cm="1">
        <f t="array" ref="C703">Distributed_Weight(A703,[0]!P_3,HORIZONTAL_BEAM_CALCS!b,(HORIZONTAL_BEAM_CALCS!L/2-0.05))</f>
        <v>0</v>
      </c>
      <c r="D703" s="4" cm="1">
        <f t="array" ref="D703">Distributed_Weight(A703,HORIZONTAL_BEAM_CALCS!P_2,(HORIZONTAL_BEAM_CALCS!L/2)-0.05,(HORIZONTAL_BEAM_CALCS!L/2)+0.05)</f>
        <v>0</v>
      </c>
      <c r="E703" s="17">
        <f>(1/(([0]!E*10^9)*HORIZONTAL_BEAM_CALCS!Ix))*(B703+C703+D703)</f>
        <v>-1.374018880566152E-5</v>
      </c>
      <c r="G703" s="4">
        <v>1.4039999999999999</v>
      </c>
      <c r="H703" s="4" cm="1">
        <f t="array" ref="H703">(Distributed_Weight_INT(G703,HORIZONTAL_BEAM_CALCS!P_1,(HORIZONTAL_BEAM_CALCS!L/2)-0.05,0))</f>
        <v>-133.08940769831892</v>
      </c>
      <c r="I703" s="4" cm="1">
        <f t="array" ref="I703">Distributed_Weight_INT(G703,[0]!P_3,HORIZONTAL_BEAM_CALCS!b,(HORIZONTAL_BEAM_CALCS!L/2-0.05))</f>
        <v>0</v>
      </c>
      <c r="J703" s="4" cm="1">
        <f t="array" ref="J703">Distributed_Weight_INT(G703,HORIZONTAL_BEAM_CALCS!P_2,(HORIZONTAL_BEAM_CALCS!L/2)-0.05,(HORIZONTAL_BEAM_CALCS!L/2)+0.05)</f>
        <v>0</v>
      </c>
      <c r="K703" s="4">
        <f>(1/(([0]!E*10^9)*HORIZONTAL_BEAM_CALCS!Ix))*(H703+I703+J703)</f>
        <v>-6.43040836104959E-6</v>
      </c>
      <c r="L703" s="13">
        <f t="shared" si="32"/>
        <v>5.9587778063829722E-6</v>
      </c>
      <c r="M703">
        <f t="shared" si="34"/>
        <v>1.5118991500310147E-5</v>
      </c>
      <c r="N703" s="17">
        <f t="shared" si="33"/>
        <v>-1.1020236388962559E-6</v>
      </c>
    </row>
    <row r="704" spans="1:14" x14ac:dyDescent="0.2">
      <c r="A704" s="4">
        <v>1.4059999999999999</v>
      </c>
      <c r="B704" s="4" cm="1">
        <f t="array" ref="B704">(Distributed_Weight(A704,HORIZONTAL_BEAM_CALCS!P_1,(HORIZONTAL_BEAM_CALCS!L/2)-0.05,0))</f>
        <v>-285.18985014022024</v>
      </c>
      <c r="C704" s="4" cm="1">
        <f t="array" ref="C704">Distributed_Weight(A704,[0]!P_3,HORIZONTAL_BEAM_CALCS!b,(HORIZONTAL_BEAM_CALCS!L/2-0.05))</f>
        <v>0</v>
      </c>
      <c r="D704" s="4" cm="1">
        <f t="array" ref="D704">Distributed_Weight(A704,HORIZONTAL_BEAM_CALCS!P_2,(HORIZONTAL_BEAM_CALCS!L/2)-0.05,(HORIZONTAL_BEAM_CALCS!L/2)+0.05)</f>
        <v>0</v>
      </c>
      <c r="E704" s="17">
        <f>(1/(([0]!E*10^9)*HORIZONTAL_BEAM_CALCS!Ix))*(B704+C704+D704)</f>
        <v>-1.3779362524365011E-5</v>
      </c>
      <c r="G704" s="4">
        <v>1.4059999999999999</v>
      </c>
      <c r="H704" s="4" cm="1">
        <f t="array" ref="H704">(Distributed_Weight_INT(G704,HORIZONTAL_BEAM_CALCS!P_1,(HORIZONTAL_BEAM_CALCS!L/2)-0.05,0))</f>
        <v>-133.65897643238321</v>
      </c>
      <c r="I704" s="4" cm="1">
        <f t="array" ref="I704">Distributed_Weight_INT(G704,[0]!P_3,HORIZONTAL_BEAM_CALCS!b,(HORIZONTAL_BEAM_CALCS!L/2-0.05))</f>
        <v>0</v>
      </c>
      <c r="J704" s="4" cm="1">
        <f t="array" ref="J704">Distributed_Weight_INT(G704,HORIZONTAL_BEAM_CALCS!P_2,(HORIZONTAL_BEAM_CALCS!L/2)-0.05,(HORIZONTAL_BEAM_CALCS!L/2)+0.05)</f>
        <v>0</v>
      </c>
      <c r="K704" s="4">
        <f>(1/(([0]!E*10^9)*HORIZONTAL_BEAM_CALCS!Ix))*(H704+I704+J704)</f>
        <v>-6.4579279030857347E-6</v>
      </c>
      <c r="L704" s="13">
        <f t="shared" si="32"/>
        <v>5.9312582643468275E-6</v>
      </c>
      <c r="M704">
        <f t="shared" si="34"/>
        <v>1.5130909055922913E-5</v>
      </c>
      <c r="N704" s="17">
        <f t="shared" si="33"/>
        <v>-1.0901060832834893E-6</v>
      </c>
    </row>
    <row r="705" spans="1:14" x14ac:dyDescent="0.2">
      <c r="A705" s="4">
        <v>1.4079999999999999</v>
      </c>
      <c r="B705" s="4" cm="1">
        <f t="array" ref="B705">(Distributed_Weight(A705,HORIZONTAL_BEAM_CALCS!P_1,(HORIZONTAL_BEAM_CALCS!L/2)-0.05,0))</f>
        <v>-286.00177812847477</v>
      </c>
      <c r="C705" s="4" cm="1">
        <f t="array" ref="C705">Distributed_Weight(A705,[0]!P_3,HORIZONTAL_BEAM_CALCS!b,(HORIZONTAL_BEAM_CALCS!L/2-0.05))</f>
        <v>0</v>
      </c>
      <c r="D705" s="4" cm="1">
        <f t="array" ref="D705">Distributed_Weight(A705,HORIZONTAL_BEAM_CALCS!P_2,(HORIZONTAL_BEAM_CALCS!L/2)-0.05,(HORIZONTAL_BEAM_CALCS!L/2)+0.05)</f>
        <v>0</v>
      </c>
      <c r="E705" s="17">
        <f>(1/(([0]!E*10^9)*HORIZONTAL_BEAM_CALCS!Ix))*(B705+C705+D705)</f>
        <v>-1.3818592006369144E-5</v>
      </c>
      <c r="G705" s="4">
        <v>1.4079999999999999</v>
      </c>
      <c r="H705" s="4" cm="1">
        <f t="array" ref="H705">(Distributed_Weight_INT(G705,HORIZONTAL_BEAM_CALCS!P_1,(HORIZONTAL_BEAM_CALCS!L/2)-0.05,0))</f>
        <v>-134.23016786829749</v>
      </c>
      <c r="I705" s="4" cm="1">
        <f t="array" ref="I705">Distributed_Weight_INT(G705,[0]!P_3,HORIZONTAL_BEAM_CALCS!b,(HORIZONTAL_BEAM_CALCS!L/2-0.05))</f>
        <v>0</v>
      </c>
      <c r="J705" s="4" cm="1">
        <f t="array" ref="J705">Distributed_Weight_INT(G705,HORIZONTAL_BEAM_CALCS!P_2,(HORIZONTAL_BEAM_CALCS!L/2)-0.05,(HORIZONTAL_BEAM_CALCS!L/2)+0.05)</f>
        <v>0</v>
      </c>
      <c r="K705" s="4">
        <f>(1/(([0]!E*10^9)*HORIZONTAL_BEAM_CALCS!Ix))*(H705+I705+J705)</f>
        <v>-6.4855258483225846E-6</v>
      </c>
      <c r="L705" s="13">
        <f t="shared" si="32"/>
        <v>5.9036603191099776E-6</v>
      </c>
      <c r="M705">
        <f t="shared" si="34"/>
        <v>1.5142771572451607E-5</v>
      </c>
      <c r="N705" s="17">
        <f t="shared" si="33"/>
        <v>-1.0782435667547953E-6</v>
      </c>
    </row>
    <row r="706" spans="1:14" x14ac:dyDescent="0.2">
      <c r="A706" s="4">
        <v>1.41</v>
      </c>
      <c r="B706" s="4" cm="1">
        <f t="array" ref="B706">(Distributed_Weight(A706,HORIZONTAL_BEAM_CALCS!P_1,(HORIZONTAL_BEAM_CALCS!L/2)-0.05,0))</f>
        <v>-286.81486024322294</v>
      </c>
      <c r="C706" s="4" cm="1">
        <f t="array" ref="C706">Distributed_Weight(A706,[0]!P_3,HORIZONTAL_BEAM_CALCS!b,(HORIZONTAL_BEAM_CALCS!L/2-0.05))</f>
        <v>0</v>
      </c>
      <c r="D706" s="4" cm="1">
        <f t="array" ref="D706">Distributed_Weight(A706,HORIZONTAL_BEAM_CALCS!P_2,(HORIZONTAL_BEAM_CALCS!L/2)-0.05,(HORIZONTAL_BEAM_CALCS!L/2)+0.05)</f>
        <v>0</v>
      </c>
      <c r="E706" s="17">
        <f>(1/(([0]!E*10^9)*HORIZONTAL_BEAM_CALCS!Ix))*(B706+C706+D706)</f>
        <v>-1.3857877251673926E-5</v>
      </c>
      <c r="G706" s="4">
        <v>1.41</v>
      </c>
      <c r="H706" s="4" cm="1">
        <f t="array" ref="H706">(Distributed_Weight_INT(G706,HORIZONTAL_BEAM_CALCS!P_1,(HORIZONTAL_BEAM_CALCS!L/2)-0.05,0))</f>
        <v>-134.80298431431478</v>
      </c>
      <c r="I706" s="4" cm="1">
        <f t="array" ref="I706">Distributed_Weight_INT(G706,[0]!P_3,HORIZONTAL_BEAM_CALCS!b,(HORIZONTAL_BEAM_CALCS!L/2-0.05))</f>
        <v>0</v>
      </c>
      <c r="J706" s="4" cm="1">
        <f t="array" ref="J706">Distributed_Weight_INT(G706,HORIZONTAL_BEAM_CALCS!P_2,(HORIZONTAL_BEAM_CALCS!L/2)-0.05,(HORIZONTAL_BEAM_CALCS!L/2)+0.05)</f>
        <v>0</v>
      </c>
      <c r="K706" s="4">
        <f>(1/(([0]!E*10^9)*HORIZONTAL_BEAM_CALCS!Ix))*(H706+I706+J706)</f>
        <v>-6.5132023082867453E-6</v>
      </c>
      <c r="L706" s="13">
        <f t="shared" ref="L706:L769" si="35">K706-$K$1747/2</f>
        <v>5.8759838591458169E-6</v>
      </c>
      <c r="M706">
        <f t="shared" si="34"/>
        <v>1.5154578893089827E-5</v>
      </c>
      <c r="N706" s="17">
        <f t="shared" si="33"/>
        <v>-1.0664362461165755E-6</v>
      </c>
    </row>
    <row r="707" spans="1:14" x14ac:dyDescent="0.2">
      <c r="A707" s="4">
        <v>1.4119999999999999</v>
      </c>
      <c r="B707" s="4" cm="1">
        <f t="array" ref="B707">(Distributed_Weight(A707,HORIZONTAL_BEAM_CALCS!P_1,(HORIZONTAL_BEAM_CALCS!L/2)-0.05,0))</f>
        <v>-287.6290964844647</v>
      </c>
      <c r="C707" s="4" cm="1">
        <f t="array" ref="C707">Distributed_Weight(A707,[0]!P_3,HORIZONTAL_BEAM_CALCS!b,(HORIZONTAL_BEAM_CALCS!L/2-0.05))</f>
        <v>0</v>
      </c>
      <c r="D707" s="4" cm="1">
        <f t="array" ref="D707">Distributed_Weight(A707,HORIZONTAL_BEAM_CALCS!P_2,(HORIZONTAL_BEAM_CALCS!L/2)-0.05,(HORIZONTAL_BEAM_CALCS!L/2)+0.05)</f>
        <v>0</v>
      </c>
      <c r="E707" s="17">
        <f>(1/(([0]!E*10^9)*HORIZONTAL_BEAM_CALCS!Ix))*(B707+C707+D707)</f>
        <v>-1.3897218260279351E-5</v>
      </c>
      <c r="G707" s="4">
        <v>1.4119999999999999</v>
      </c>
      <c r="H707" s="4" cm="1">
        <f t="array" ref="H707">(Distributed_Weight_INT(G707,HORIZONTAL_BEAM_CALCS!P_1,(HORIZONTAL_BEAM_CALCS!L/2)-0.05,0))</f>
        <v>-135.37742807868801</v>
      </c>
      <c r="I707" s="4" cm="1">
        <f t="array" ref="I707">Distributed_Weight_INT(G707,[0]!P_3,HORIZONTAL_BEAM_CALCS!b,(HORIZONTAL_BEAM_CALCS!L/2-0.05))</f>
        <v>0</v>
      </c>
      <c r="J707" s="4" cm="1">
        <f t="array" ref="J707">Distributed_Weight_INT(G707,HORIZONTAL_BEAM_CALCS!P_2,(HORIZONTAL_BEAM_CALCS!L/2)-0.05,(HORIZONTAL_BEAM_CALCS!L/2)+0.05)</f>
        <v>0</v>
      </c>
      <c r="K707" s="4">
        <f>(1/(([0]!E*10^9)*HORIZONTAL_BEAM_CALCS!Ix))*(H707+I707+J707)</f>
        <v>-6.540957394504813E-6</v>
      </c>
      <c r="L707" s="13">
        <f t="shared" si="35"/>
        <v>5.8482287729277492E-6</v>
      </c>
      <c r="M707">
        <f t="shared" si="34"/>
        <v>1.5166330860808118E-5</v>
      </c>
      <c r="N707" s="17">
        <f t="shared" ref="N707:N770" si="36">M707-MAX($M$2:$M$1747)</f>
        <v>-1.0546842783982844E-6</v>
      </c>
    </row>
    <row r="708" spans="1:14" x14ac:dyDescent="0.2">
      <c r="A708" s="4">
        <v>1.4139999999999999</v>
      </c>
      <c r="B708" s="4" cm="1">
        <f t="array" ref="B708">(Distributed_Weight(A708,HORIZONTAL_BEAM_CALCS!P_1,(HORIZONTAL_BEAM_CALCS!L/2)-0.05,0))</f>
        <v>-288.44448685220004</v>
      </c>
      <c r="C708" s="4" cm="1">
        <f t="array" ref="C708">Distributed_Weight(A708,[0]!P_3,HORIZONTAL_BEAM_CALCS!b,(HORIZONTAL_BEAM_CALCS!L/2-0.05))</f>
        <v>0</v>
      </c>
      <c r="D708" s="4" cm="1">
        <f t="array" ref="D708">Distributed_Weight(A708,HORIZONTAL_BEAM_CALCS!P_2,(HORIZONTAL_BEAM_CALCS!L/2)-0.05,(HORIZONTAL_BEAM_CALCS!L/2)+0.05)</f>
        <v>0</v>
      </c>
      <c r="E708" s="17">
        <f>(1/(([0]!E*10^9)*HORIZONTAL_BEAM_CALCS!Ix))*(B708+C708+D708)</f>
        <v>-1.3936615032185421E-5</v>
      </c>
      <c r="G708" s="4">
        <v>1.4139999999999999</v>
      </c>
      <c r="H708" s="4" cm="1">
        <f t="array" ref="H708">(Distributed_Weight_INT(G708,HORIZONTAL_BEAM_CALCS!P_1,(HORIZONTAL_BEAM_CALCS!L/2)-0.05,0))</f>
        <v>-135.9535014696703</v>
      </c>
      <c r="I708" s="4" cm="1">
        <f t="array" ref="I708">Distributed_Weight_INT(G708,[0]!P_3,HORIZONTAL_BEAM_CALCS!b,(HORIZONTAL_BEAM_CALCS!L/2-0.05))</f>
        <v>0</v>
      </c>
      <c r="J708" s="4" cm="1">
        <f t="array" ref="J708">Distributed_Weight_INT(G708,HORIZONTAL_BEAM_CALCS!P_2,(HORIZONTAL_BEAM_CALCS!L/2)-0.05,(HORIZONTAL_BEAM_CALCS!L/2)+0.05)</f>
        <v>0</v>
      </c>
      <c r="K708" s="4">
        <f>(1/(([0]!E*10^9)*HORIZONTAL_BEAM_CALCS!Ix))*(H708+I708+J708)</f>
        <v>-6.5687912185033957E-6</v>
      </c>
      <c r="L708" s="13">
        <f t="shared" si="35"/>
        <v>5.8203949489291664E-6</v>
      </c>
      <c r="M708">
        <f t="shared" si="34"/>
        <v>1.5178027318353974E-5</v>
      </c>
      <c r="N708" s="17">
        <f t="shared" si="36"/>
        <v>-1.0429878208524288E-6</v>
      </c>
    </row>
    <row r="709" spans="1:14" x14ac:dyDescent="0.2">
      <c r="A709" s="4">
        <v>1.4159999999999999</v>
      </c>
      <c r="B709" s="4" cm="1">
        <f t="array" ref="B709">(Distributed_Weight(A709,HORIZONTAL_BEAM_CALCS!P_1,(HORIZONTAL_BEAM_CALCS!L/2)-0.05,0))</f>
        <v>-289.26103134642904</v>
      </c>
      <c r="C709" s="4" cm="1">
        <f t="array" ref="C709">Distributed_Weight(A709,[0]!P_3,HORIZONTAL_BEAM_CALCS!b,(HORIZONTAL_BEAM_CALCS!L/2-0.05))</f>
        <v>0</v>
      </c>
      <c r="D709" s="4" cm="1">
        <f t="array" ref="D709">Distributed_Weight(A709,HORIZONTAL_BEAM_CALCS!P_2,(HORIZONTAL_BEAM_CALCS!L/2)-0.05,(HORIZONTAL_BEAM_CALCS!L/2)+0.05)</f>
        <v>0</v>
      </c>
      <c r="E709" s="17">
        <f>(1/(([0]!E*10^9)*HORIZONTAL_BEAM_CALCS!Ix))*(B709+C709+D709)</f>
        <v>-1.397606756739214E-5</v>
      </c>
      <c r="G709" s="4">
        <v>1.4159999999999999</v>
      </c>
      <c r="H709" s="4" cm="1">
        <f t="array" ref="H709">(Distributed_Weight_INT(G709,HORIZONTAL_BEAM_CALCS!P_1,(HORIZONTAL_BEAM_CALCS!L/2)-0.05,0))</f>
        <v>-136.53120679551449</v>
      </c>
      <c r="I709" s="4" cm="1">
        <f t="array" ref="I709">Distributed_Weight_INT(G709,[0]!P_3,HORIZONTAL_BEAM_CALCS!b,(HORIZONTAL_BEAM_CALCS!L/2-0.05))</f>
        <v>0</v>
      </c>
      <c r="J709" s="4" cm="1">
        <f t="array" ref="J709">Distributed_Weight_INT(G709,HORIZONTAL_BEAM_CALCS!P_2,(HORIZONTAL_BEAM_CALCS!L/2)-0.05,(HORIZONTAL_BEAM_CALCS!L/2)+0.05)</f>
        <v>0</v>
      </c>
      <c r="K709" s="4">
        <f>(1/(([0]!E*10^9)*HORIZONTAL_BEAM_CALCS!Ix))*(H709+I709+J709)</f>
        <v>-6.596703891809089E-6</v>
      </c>
      <c r="L709" s="13">
        <f t="shared" si="35"/>
        <v>5.7924822756234732E-6</v>
      </c>
      <c r="M709">
        <f t="shared" si="34"/>
        <v>1.5189668108251833E-5</v>
      </c>
      <c r="N709" s="17">
        <f t="shared" si="36"/>
        <v>-1.03134703095457E-6</v>
      </c>
    </row>
    <row r="710" spans="1:14" x14ac:dyDescent="0.2">
      <c r="A710" s="4">
        <v>1.4179999999999999</v>
      </c>
      <c r="B710" s="4" cm="1">
        <f t="array" ref="B710">(Distributed_Weight(A710,HORIZONTAL_BEAM_CALCS!P_1,(HORIZONTAL_BEAM_CALCS!L/2)-0.05,0))</f>
        <v>-290.07872996715162</v>
      </c>
      <c r="C710" s="4" cm="1">
        <f t="array" ref="C710">Distributed_Weight(A710,[0]!P_3,HORIZONTAL_BEAM_CALCS!b,(HORIZONTAL_BEAM_CALCS!L/2-0.05))</f>
        <v>0</v>
      </c>
      <c r="D710" s="4" cm="1">
        <f t="array" ref="D710">Distributed_Weight(A710,HORIZONTAL_BEAM_CALCS!P_2,(HORIZONTAL_BEAM_CALCS!L/2)-0.05,(HORIZONTAL_BEAM_CALCS!L/2)+0.05)</f>
        <v>0</v>
      </c>
      <c r="E710" s="17">
        <f>(1/(([0]!E*10^9)*HORIZONTAL_BEAM_CALCS!Ix))*(B710+C710+D710)</f>
        <v>-1.4015575865899502E-5</v>
      </c>
      <c r="G710" s="4">
        <v>1.4179999999999999</v>
      </c>
      <c r="H710" s="4" cm="1">
        <f t="array" ref="H710">(Distributed_Weight_INT(G710,HORIZONTAL_BEAM_CALCS!P_1,(HORIZONTAL_BEAM_CALCS!L/2)-0.05,0))</f>
        <v>-137.11054636447366</v>
      </c>
      <c r="I710" s="4" cm="1">
        <f t="array" ref="I710">Distributed_Weight_INT(G710,[0]!P_3,HORIZONTAL_BEAM_CALCS!b,(HORIZONTAL_BEAM_CALCS!L/2-0.05))</f>
        <v>0</v>
      </c>
      <c r="J710" s="4" cm="1">
        <f t="array" ref="J710">Distributed_Weight_INT(G710,HORIZONTAL_BEAM_CALCS!P_2,(HORIZONTAL_BEAM_CALCS!L/2)-0.05,(HORIZONTAL_BEAM_CALCS!L/2)+0.05)</f>
        <v>0</v>
      </c>
      <c r="K710" s="4">
        <f>(1/(([0]!E*10^9)*HORIZONTAL_BEAM_CALCS!Ix))*(H710+I710+J710)</f>
        <v>-6.6246955259484974E-6</v>
      </c>
      <c r="L710" s="13">
        <f t="shared" si="35"/>
        <v>5.7644906414840648E-6</v>
      </c>
      <c r="M710">
        <f t="shared" si="34"/>
        <v>1.5201253072803079E-5</v>
      </c>
      <c r="N710" s="17">
        <f t="shared" si="36"/>
        <v>-1.0197620664033234E-6</v>
      </c>
    </row>
    <row r="711" spans="1:14" x14ac:dyDescent="0.2">
      <c r="A711" s="4">
        <v>1.42</v>
      </c>
      <c r="B711" s="4" cm="1">
        <f t="array" ref="B711">(Distributed_Weight(A711,HORIZONTAL_BEAM_CALCS!P_1,(HORIZONTAL_BEAM_CALCS!L/2)-0.05,0))</f>
        <v>-290.89758271436784</v>
      </c>
      <c r="C711" s="4" cm="1">
        <f t="array" ref="C711">Distributed_Weight(A711,[0]!P_3,HORIZONTAL_BEAM_CALCS!b,(HORIZONTAL_BEAM_CALCS!L/2-0.05))</f>
        <v>0</v>
      </c>
      <c r="D711" s="4" cm="1">
        <f t="array" ref="D711">Distributed_Weight(A711,HORIZONTAL_BEAM_CALCS!P_2,(HORIZONTAL_BEAM_CALCS!L/2)-0.05,(HORIZONTAL_BEAM_CALCS!L/2)+0.05)</f>
        <v>0</v>
      </c>
      <c r="E711" s="17">
        <f>(1/(([0]!E*10^9)*HORIZONTAL_BEAM_CALCS!Ix))*(B711+C711+D711)</f>
        <v>-1.4055139927707511E-5</v>
      </c>
      <c r="G711" s="4">
        <v>1.42</v>
      </c>
      <c r="H711" s="4" cm="1">
        <f t="array" ref="H711">(Distributed_Weight_INT(G711,HORIZONTAL_BEAM_CALCS!P_1,(HORIZONTAL_BEAM_CALCS!L/2)-0.05,0))</f>
        <v>-137.69152248480077</v>
      </c>
      <c r="I711" s="4" cm="1">
        <f t="array" ref="I711">Distributed_Weight_INT(G711,[0]!P_3,HORIZONTAL_BEAM_CALCS!b,(HORIZONTAL_BEAM_CALCS!L/2-0.05))</f>
        <v>0</v>
      </c>
      <c r="J711" s="4" cm="1">
        <f t="array" ref="J711">Distributed_Weight_INT(G711,HORIZONTAL_BEAM_CALCS!P_2,(HORIZONTAL_BEAM_CALCS!L/2)-0.05,(HORIZONTAL_BEAM_CALCS!L/2)+0.05)</f>
        <v>0</v>
      </c>
      <c r="K711" s="4">
        <f>(1/(([0]!E*10^9)*HORIZONTAL_BEAM_CALCS!Ix))*(H711+I711+J711)</f>
        <v>-6.6527662324482214E-6</v>
      </c>
      <c r="L711" s="13">
        <f t="shared" si="35"/>
        <v>5.7364199349843407E-6</v>
      </c>
      <c r="M711">
        <f t="shared" si="34"/>
        <v>1.5212782054086047E-5</v>
      </c>
      <c r="N711" s="17">
        <f t="shared" si="36"/>
        <v>-1.0082330851203553E-6</v>
      </c>
    </row>
    <row r="712" spans="1:14" x14ac:dyDescent="0.2">
      <c r="A712" s="4">
        <v>1.4219999999999999</v>
      </c>
      <c r="B712" s="4" cm="1">
        <f t="array" ref="B712">(Distributed_Weight(A712,HORIZONTAL_BEAM_CALCS!P_1,(HORIZONTAL_BEAM_CALCS!L/2)-0.05,0))</f>
        <v>-291.71758958807766</v>
      </c>
      <c r="C712" s="4" cm="1">
        <f t="array" ref="C712">Distributed_Weight(A712,[0]!P_3,HORIZONTAL_BEAM_CALCS!b,(HORIZONTAL_BEAM_CALCS!L/2-0.05))</f>
        <v>0</v>
      </c>
      <c r="D712" s="4" cm="1">
        <f t="array" ref="D712">Distributed_Weight(A712,HORIZONTAL_BEAM_CALCS!P_2,(HORIZONTAL_BEAM_CALCS!L/2)-0.05,(HORIZONTAL_BEAM_CALCS!L/2)+0.05)</f>
        <v>0</v>
      </c>
      <c r="E712" s="17">
        <f>(1/(([0]!E*10^9)*HORIZONTAL_BEAM_CALCS!Ix))*(B712+C712+D712)</f>
        <v>-1.4094759752816165E-5</v>
      </c>
      <c r="G712" s="4">
        <v>1.4219999999999999</v>
      </c>
      <c r="H712" s="4" cm="1">
        <f t="array" ref="H712">(Distributed_Weight_INT(G712,HORIZONTAL_BEAM_CALCS!P_1,(HORIZONTAL_BEAM_CALCS!L/2)-0.05,0))</f>
        <v>-138.2741374647488</v>
      </c>
      <c r="I712" s="4" cm="1">
        <f t="array" ref="I712">Distributed_Weight_INT(G712,[0]!P_3,HORIZONTAL_BEAM_CALCS!b,(HORIZONTAL_BEAM_CALCS!L/2-0.05))</f>
        <v>0</v>
      </c>
      <c r="J712" s="4" cm="1">
        <f t="array" ref="J712">Distributed_Weight_INT(G712,HORIZONTAL_BEAM_CALCS!P_2,(HORIZONTAL_BEAM_CALCS!L/2)-0.05,(HORIZONTAL_BEAM_CALCS!L/2)+0.05)</f>
        <v>0</v>
      </c>
      <c r="K712" s="4">
        <f>(1/(([0]!E*10^9)*HORIZONTAL_BEAM_CALCS!Ix))*(H712+I712+J712)</f>
        <v>-6.6809161228348616E-6</v>
      </c>
      <c r="L712" s="13">
        <f t="shared" si="35"/>
        <v>5.7082700445977006E-6</v>
      </c>
      <c r="M712">
        <f t="shared" si="34"/>
        <v>1.5224254893956016E-5</v>
      </c>
      <c r="N712" s="17">
        <f t="shared" si="36"/>
        <v>-9.9676024525038636E-7</v>
      </c>
    </row>
    <row r="713" spans="1:14" x14ac:dyDescent="0.2">
      <c r="A713" s="4">
        <v>1.4239999999999999</v>
      </c>
      <c r="B713" s="4" cm="1">
        <f t="array" ref="B713">(Distributed_Weight(A713,HORIZONTAL_BEAM_CALCS!P_1,(HORIZONTAL_BEAM_CALCS!L/2)-0.05,0))</f>
        <v>-292.53875058828106</v>
      </c>
      <c r="C713" s="4" cm="1">
        <f t="array" ref="C713">Distributed_Weight(A713,[0]!P_3,HORIZONTAL_BEAM_CALCS!b,(HORIZONTAL_BEAM_CALCS!L/2-0.05))</f>
        <v>0</v>
      </c>
      <c r="D713" s="4" cm="1">
        <f t="array" ref="D713">Distributed_Weight(A713,HORIZONTAL_BEAM_CALCS!P_2,(HORIZONTAL_BEAM_CALCS!L/2)-0.05,(HORIZONTAL_BEAM_CALCS!L/2)+0.05)</f>
        <v>0</v>
      </c>
      <c r="E713" s="17">
        <f>(1/(([0]!E*10^9)*HORIZONTAL_BEAM_CALCS!Ix))*(B713+C713+D713)</f>
        <v>-1.4134435341225463E-5</v>
      </c>
      <c r="G713" s="4">
        <v>1.4239999999999999</v>
      </c>
      <c r="H713" s="4" cm="1">
        <f t="array" ref="H713">(Distributed_Weight_INT(G713,HORIZONTAL_BEAM_CALCS!P_1,(HORIZONTAL_BEAM_CALCS!L/2)-0.05,0))</f>
        <v>-138.85839361257075</v>
      </c>
      <c r="I713" s="4" cm="1">
        <f t="array" ref="I713">Distributed_Weight_INT(G713,[0]!P_3,HORIZONTAL_BEAM_CALCS!b,(HORIZONTAL_BEAM_CALCS!L/2-0.05))</f>
        <v>0</v>
      </c>
      <c r="J713" s="4" cm="1">
        <f t="array" ref="J713">Distributed_Weight_INT(G713,HORIZONTAL_BEAM_CALCS!P_2,(HORIZONTAL_BEAM_CALCS!L/2)-0.05,(HORIZONTAL_BEAM_CALCS!L/2)+0.05)</f>
        <v>0</v>
      </c>
      <c r="K713" s="4">
        <f>(1/(([0]!E*10^9)*HORIZONTAL_BEAM_CALCS!Ix))*(H713+I713+J713)</f>
        <v>-6.7091453086350201E-6</v>
      </c>
      <c r="L713" s="13">
        <f t="shared" si="35"/>
        <v>5.6800408587975421E-6</v>
      </c>
      <c r="M713">
        <f t="shared" si="34"/>
        <v>1.5235671434045211E-5</v>
      </c>
      <c r="N713" s="17">
        <f t="shared" si="36"/>
        <v>-9.8534370516119138E-7</v>
      </c>
    </row>
    <row r="714" spans="1:14" x14ac:dyDescent="0.2">
      <c r="A714" s="4">
        <v>1.4259999999999999</v>
      </c>
      <c r="B714" s="4" cm="1">
        <f t="array" ref="B714">(Distributed_Weight(A714,HORIZONTAL_BEAM_CALCS!P_1,(HORIZONTAL_BEAM_CALCS!L/2)-0.05,0))</f>
        <v>-293.36106571497811</v>
      </c>
      <c r="C714" s="4" cm="1">
        <f t="array" ref="C714">Distributed_Weight(A714,[0]!P_3,HORIZONTAL_BEAM_CALCS!b,(HORIZONTAL_BEAM_CALCS!L/2-0.05))</f>
        <v>0</v>
      </c>
      <c r="D714" s="4" cm="1">
        <f t="array" ref="D714">Distributed_Weight(A714,HORIZONTAL_BEAM_CALCS!P_2,(HORIZONTAL_BEAM_CALCS!L/2)-0.05,(HORIZONTAL_BEAM_CALCS!L/2)+0.05)</f>
        <v>0</v>
      </c>
      <c r="E714" s="17">
        <f>(1/(([0]!E*10^9)*HORIZONTAL_BEAM_CALCS!Ix))*(B714+C714+D714)</f>
        <v>-1.4174166692935409E-5</v>
      </c>
      <c r="G714" s="4">
        <v>1.4259999999999999</v>
      </c>
      <c r="H714" s="4" cm="1">
        <f t="array" ref="H714">(Distributed_Weight_INT(G714,HORIZONTAL_BEAM_CALCS!P_1,(HORIZONTAL_BEAM_CALCS!L/2)-0.05,0))</f>
        <v>-139.4442932365196</v>
      </c>
      <c r="I714" s="4" cm="1">
        <f t="array" ref="I714">Distributed_Weight_INT(G714,[0]!P_3,HORIZONTAL_BEAM_CALCS!b,(HORIZONTAL_BEAM_CALCS!L/2-0.05))</f>
        <v>0</v>
      </c>
      <c r="J714" s="4" cm="1">
        <f t="array" ref="J714">Distributed_Weight_INT(G714,HORIZONTAL_BEAM_CALCS!P_2,(HORIZONTAL_BEAM_CALCS!L/2)-0.05,(HORIZONTAL_BEAM_CALCS!L/2)+0.05)</f>
        <v>0</v>
      </c>
      <c r="K714" s="4">
        <f>(1/(([0]!E*10^9)*HORIZONTAL_BEAM_CALCS!Ix))*(H714+I714+J714)</f>
        <v>-6.7374539013752981E-6</v>
      </c>
      <c r="L714" s="13">
        <f t="shared" si="35"/>
        <v>5.6517322660572641E-6</v>
      </c>
      <c r="M714">
        <f t="shared" si="34"/>
        <v>1.5247031515762806E-5</v>
      </c>
      <c r="N714" s="17">
        <f t="shared" si="36"/>
        <v>-9.7398362344359613E-7</v>
      </c>
    </row>
    <row r="715" spans="1:14" x14ac:dyDescent="0.2">
      <c r="A715" s="4">
        <v>1.4279999999999999</v>
      </c>
      <c r="B715" s="4" cm="1">
        <f t="array" ref="B715">(Distributed_Weight(A715,HORIZONTAL_BEAM_CALCS!P_1,(HORIZONTAL_BEAM_CALCS!L/2)-0.05,0))</f>
        <v>-294.18453496816875</v>
      </c>
      <c r="C715" s="4" cm="1">
        <f t="array" ref="C715">Distributed_Weight(A715,[0]!P_3,HORIZONTAL_BEAM_CALCS!b,(HORIZONTAL_BEAM_CALCS!L/2-0.05))</f>
        <v>0</v>
      </c>
      <c r="D715" s="4" cm="1">
        <f t="array" ref="D715">Distributed_Weight(A715,HORIZONTAL_BEAM_CALCS!P_2,(HORIZONTAL_BEAM_CALCS!L/2)-0.05,(HORIZONTAL_BEAM_CALCS!L/2)+0.05)</f>
        <v>0</v>
      </c>
      <c r="E715" s="17">
        <f>(1/(([0]!E*10^9)*HORIZONTAL_BEAM_CALCS!Ix))*(B715+C715+D715)</f>
        <v>-1.4213953807945998E-5</v>
      </c>
      <c r="G715" s="4">
        <v>1.4279999999999999</v>
      </c>
      <c r="H715" s="4" cm="1">
        <f t="array" ref="H715">(Distributed_Weight_INT(G715,HORIZONTAL_BEAM_CALCS!P_1,(HORIZONTAL_BEAM_CALCS!L/2)-0.05,0))</f>
        <v>-140.03183864484834</v>
      </c>
      <c r="I715" s="4" cm="1">
        <f t="array" ref="I715">Distributed_Weight_INT(G715,[0]!P_3,HORIZONTAL_BEAM_CALCS!b,(HORIZONTAL_BEAM_CALCS!L/2-0.05))</f>
        <v>0</v>
      </c>
      <c r="J715" s="4" cm="1">
        <f t="array" ref="J715">Distributed_Weight_INT(G715,HORIZONTAL_BEAM_CALCS!P_2,(HORIZONTAL_BEAM_CALCS!L/2)-0.05,(HORIZONTAL_BEAM_CALCS!L/2)+0.05)</f>
        <v>0</v>
      </c>
      <c r="K715" s="4">
        <f>(1/(([0]!E*10^9)*HORIZONTAL_BEAM_CALCS!Ix))*(H715+I715+J715)</f>
        <v>-6.7658420125822962E-6</v>
      </c>
      <c r="L715" s="13">
        <f t="shared" si="35"/>
        <v>5.623344154850266E-6</v>
      </c>
      <c r="M715">
        <f t="shared" si="34"/>
        <v>1.525833498029492E-5</v>
      </c>
      <c r="N715" s="17">
        <f t="shared" si="36"/>
        <v>-9.6268015891148234E-7</v>
      </c>
    </row>
    <row r="716" spans="1:14" x14ac:dyDescent="0.2">
      <c r="A716" s="4">
        <v>1.43</v>
      </c>
      <c r="B716" s="4" cm="1">
        <f t="array" ref="B716">(Distributed_Weight(A716,HORIZONTAL_BEAM_CALCS!P_1,(HORIZONTAL_BEAM_CALCS!L/2)-0.05,0))</f>
        <v>-295.00915834785297</v>
      </c>
      <c r="C716" s="4" cm="1">
        <f t="array" ref="C716">Distributed_Weight(A716,[0]!P_3,HORIZONTAL_BEAM_CALCS!b,(HORIZONTAL_BEAM_CALCS!L/2-0.05))</f>
        <v>0</v>
      </c>
      <c r="D716" s="4" cm="1">
        <f t="array" ref="D716">Distributed_Weight(A716,HORIZONTAL_BEAM_CALCS!P_2,(HORIZONTAL_BEAM_CALCS!L/2)-0.05,(HORIZONTAL_BEAM_CALCS!L/2)+0.05)</f>
        <v>0</v>
      </c>
      <c r="E716" s="17">
        <f>(1/(([0]!E*10^9)*HORIZONTAL_BEAM_CALCS!Ix))*(B716+C716+D716)</f>
        <v>-1.4253796686257234E-5</v>
      </c>
      <c r="G716" s="4">
        <v>1.43</v>
      </c>
      <c r="H716" s="4" cm="1">
        <f t="array" ref="H716">(Distributed_Weight_INT(G716,HORIZONTAL_BEAM_CALCS!P_1,(HORIZONTAL_BEAM_CALCS!L/2)-0.05,0))</f>
        <v>-140.62103214580992</v>
      </c>
      <c r="I716" s="4" cm="1">
        <f t="array" ref="I716">Distributed_Weight_INT(G716,[0]!P_3,HORIZONTAL_BEAM_CALCS!b,(HORIZONTAL_BEAM_CALCS!L/2-0.05))</f>
        <v>0</v>
      </c>
      <c r="J716" s="4" cm="1">
        <f t="array" ref="J716">Distributed_Weight_INT(G716,HORIZONTAL_BEAM_CALCS!P_2,(HORIZONTAL_BEAM_CALCS!L/2)-0.05,(HORIZONTAL_BEAM_CALCS!L/2)+0.05)</f>
        <v>0</v>
      </c>
      <c r="K716" s="4">
        <f>(1/(([0]!E*10^9)*HORIZONTAL_BEAM_CALCS!Ix))*(H716+I716+J716)</f>
        <v>-6.7943097537826148E-6</v>
      </c>
      <c r="L716" s="13">
        <f t="shared" si="35"/>
        <v>5.5948764136499473E-6</v>
      </c>
      <c r="M716">
        <f t="shared" si="34"/>
        <v>1.5269581668604622E-5</v>
      </c>
      <c r="N716" s="17">
        <f t="shared" si="36"/>
        <v>-9.5143347060178089E-7</v>
      </c>
    </row>
    <row r="717" spans="1:14" x14ac:dyDescent="0.2">
      <c r="A717" s="4">
        <v>1.4319999999999999</v>
      </c>
      <c r="B717" s="4" cm="1">
        <f t="array" ref="B717">(Distributed_Weight(A717,HORIZONTAL_BEAM_CALCS!P_1,(HORIZONTAL_BEAM_CALCS!L/2)-0.05,0))</f>
        <v>-295.8349358540309</v>
      </c>
      <c r="C717" s="4" cm="1">
        <f t="array" ref="C717">Distributed_Weight(A717,[0]!P_3,HORIZONTAL_BEAM_CALCS!b,(HORIZONTAL_BEAM_CALCS!L/2-0.05))</f>
        <v>0</v>
      </c>
      <c r="D717" s="4" cm="1">
        <f t="array" ref="D717">Distributed_Weight(A717,HORIZONTAL_BEAM_CALCS!P_2,(HORIZONTAL_BEAM_CALCS!L/2)-0.05,(HORIZONTAL_BEAM_CALCS!L/2)+0.05)</f>
        <v>0</v>
      </c>
      <c r="E717" s="17">
        <f>(1/(([0]!E*10^9)*HORIZONTAL_BEAM_CALCS!Ix))*(B717+C717+D717)</f>
        <v>-1.4293695327869118E-5</v>
      </c>
      <c r="G717" s="4">
        <v>1.4319999999999999</v>
      </c>
      <c r="H717" s="4" cm="1">
        <f t="array" ref="H717">(Distributed_Weight_INT(G717,HORIZONTAL_BEAM_CALCS!P_1,(HORIZONTAL_BEAM_CALCS!L/2)-0.05,0))</f>
        <v>-141.2118760476574</v>
      </c>
      <c r="I717" s="4" cm="1">
        <f t="array" ref="I717">Distributed_Weight_INT(G717,[0]!P_3,HORIZONTAL_BEAM_CALCS!b,(HORIZONTAL_BEAM_CALCS!L/2-0.05))</f>
        <v>0</v>
      </c>
      <c r="J717" s="4" cm="1">
        <f t="array" ref="J717">Distributed_Weight_INT(G717,HORIZONTAL_BEAM_CALCS!P_2,(HORIZONTAL_BEAM_CALCS!L/2)-0.05,(HORIZONTAL_BEAM_CALCS!L/2)+0.05)</f>
        <v>0</v>
      </c>
      <c r="K717" s="4">
        <f>(1/(([0]!E*10^9)*HORIZONTAL_BEAM_CALCS!Ix))*(H717+I717+J717)</f>
        <v>-6.8228572365028579E-6</v>
      </c>
      <c r="L717" s="13">
        <f t="shared" si="35"/>
        <v>5.5663289309297043E-6</v>
      </c>
      <c r="M717">
        <f t="shared" si="34"/>
        <v>1.5280771421431921E-5</v>
      </c>
      <c r="N717" s="17">
        <f t="shared" si="36"/>
        <v>-9.4024371777448203E-7</v>
      </c>
    </row>
    <row r="718" spans="1:14" x14ac:dyDescent="0.2">
      <c r="A718" s="4">
        <v>1.4339999999999999</v>
      </c>
      <c r="B718" s="4" cm="1">
        <f t="array" ref="B718">(Distributed_Weight(A718,HORIZONTAL_BEAM_CALCS!P_1,(HORIZONTAL_BEAM_CALCS!L/2)-0.05,0))</f>
        <v>-296.66186748670231</v>
      </c>
      <c r="C718" s="4" cm="1">
        <f t="array" ref="C718">Distributed_Weight(A718,[0]!P_3,HORIZONTAL_BEAM_CALCS!b,(HORIZONTAL_BEAM_CALCS!L/2-0.05))</f>
        <v>0</v>
      </c>
      <c r="D718" s="4" cm="1">
        <f t="array" ref="D718">Distributed_Weight(A718,HORIZONTAL_BEAM_CALCS!P_2,(HORIZONTAL_BEAM_CALCS!L/2)-0.05,(HORIZONTAL_BEAM_CALCS!L/2)+0.05)</f>
        <v>0</v>
      </c>
      <c r="E718" s="17">
        <f>(1/(([0]!E*10^9)*HORIZONTAL_BEAM_CALCS!Ix))*(B718+C718+D718)</f>
        <v>-1.4333649732781642E-5</v>
      </c>
      <c r="G718" s="4">
        <v>1.4339999999999999</v>
      </c>
      <c r="H718" s="4" cm="1">
        <f t="array" ref="H718">(Distributed_Weight_INT(G718,HORIZONTAL_BEAM_CALCS!P_1,(HORIZONTAL_BEAM_CALCS!L/2)-0.05,0))</f>
        <v>-141.8043726586437</v>
      </c>
      <c r="I718" s="4" cm="1">
        <f t="array" ref="I718">Distributed_Weight_INT(G718,[0]!P_3,HORIZONTAL_BEAM_CALCS!b,(HORIZONTAL_BEAM_CALCS!L/2-0.05))</f>
        <v>0</v>
      </c>
      <c r="J718" s="4" cm="1">
        <f t="array" ref="J718">Distributed_Weight_INT(G718,HORIZONTAL_BEAM_CALCS!P_2,(HORIZONTAL_BEAM_CALCS!L/2)-0.05,(HORIZONTAL_BEAM_CALCS!L/2)+0.05)</f>
        <v>0</v>
      </c>
      <c r="K718" s="4">
        <f>(1/(([0]!E*10^9)*HORIZONTAL_BEAM_CALCS!Ix))*(H718+I718+J718)</f>
        <v>-6.8514845722696249E-6</v>
      </c>
      <c r="L718" s="13">
        <f t="shared" si="35"/>
        <v>5.5377015951629373E-6</v>
      </c>
      <c r="M718">
        <f t="shared" si="34"/>
        <v>1.5291904079293779E-5</v>
      </c>
      <c r="N718" s="17">
        <f t="shared" si="36"/>
        <v>-9.2911105991262349E-7</v>
      </c>
    </row>
    <row r="719" spans="1:14" x14ac:dyDescent="0.2">
      <c r="A719" s="4">
        <v>1.4359999999999999</v>
      </c>
      <c r="B719" s="4" cm="1">
        <f t="array" ref="B719">(Distributed_Weight(A719,HORIZONTAL_BEAM_CALCS!P_1,(HORIZONTAL_BEAM_CALCS!L/2)-0.05,0))</f>
        <v>-297.48995324586741</v>
      </c>
      <c r="C719" s="4" cm="1">
        <f t="array" ref="C719">Distributed_Weight(A719,[0]!P_3,HORIZONTAL_BEAM_CALCS!b,(HORIZONTAL_BEAM_CALCS!L/2-0.05))</f>
        <v>0</v>
      </c>
      <c r="D719" s="4" cm="1">
        <f t="array" ref="D719">Distributed_Weight(A719,HORIZONTAL_BEAM_CALCS!P_2,(HORIZONTAL_BEAM_CALCS!L/2)-0.05,(HORIZONTAL_BEAM_CALCS!L/2)+0.05)</f>
        <v>0</v>
      </c>
      <c r="E719" s="17">
        <f>(1/(([0]!E*10^9)*HORIZONTAL_BEAM_CALCS!Ix))*(B719+C719+D719)</f>
        <v>-1.4373659900994816E-5</v>
      </c>
      <c r="G719" s="4">
        <v>1.4359999999999999</v>
      </c>
      <c r="H719" s="4" cm="1">
        <f t="array" ref="H719">(Distributed_Weight_INT(G719,HORIZONTAL_BEAM_CALCS!P_1,(HORIZONTAL_BEAM_CALCS!L/2)-0.05,0))</f>
        <v>-142.39852428702187</v>
      </c>
      <c r="I719" s="4" cm="1">
        <f t="array" ref="I719">Distributed_Weight_INT(G719,[0]!P_3,HORIZONTAL_BEAM_CALCS!b,(HORIZONTAL_BEAM_CALCS!L/2-0.05))</f>
        <v>0</v>
      </c>
      <c r="J719" s="4" cm="1">
        <f t="array" ref="J719">Distributed_Weight_INT(G719,HORIZONTAL_BEAM_CALCS!P_2,(HORIZONTAL_BEAM_CALCS!L/2)-0.05,(HORIZONTAL_BEAM_CALCS!L/2)+0.05)</f>
        <v>0</v>
      </c>
      <c r="K719" s="4">
        <f>(1/(([0]!E*10^9)*HORIZONTAL_BEAM_CALCS!Ix))*(H719+I719+J719)</f>
        <v>-6.8801918726095189E-6</v>
      </c>
      <c r="L719" s="13">
        <f t="shared" si="35"/>
        <v>5.5089942948230432E-6</v>
      </c>
      <c r="M719">
        <f t="shared" si="34"/>
        <v>1.5302979482484104E-5</v>
      </c>
      <c r="N719" s="17">
        <f t="shared" si="36"/>
        <v>-9.1803565672229898E-7</v>
      </c>
    </row>
    <row r="720" spans="1:14" x14ac:dyDescent="0.2">
      <c r="A720" s="4">
        <v>1.4379999999999999</v>
      </c>
      <c r="B720" s="4" cm="1">
        <f t="array" ref="B720">(Distributed_Weight(A720,HORIZONTAL_BEAM_CALCS!P_1,(HORIZONTAL_BEAM_CALCS!L/2)-0.05,0))</f>
        <v>-298.31919313152616</v>
      </c>
      <c r="C720" s="4" cm="1">
        <f t="array" ref="C720">Distributed_Weight(A720,[0]!P_3,HORIZONTAL_BEAM_CALCS!b,(HORIZONTAL_BEAM_CALCS!L/2-0.05))</f>
        <v>0</v>
      </c>
      <c r="D720" s="4" cm="1">
        <f t="array" ref="D720">Distributed_Weight(A720,HORIZONTAL_BEAM_CALCS!P_2,(HORIZONTAL_BEAM_CALCS!L/2)-0.05,(HORIZONTAL_BEAM_CALCS!L/2)+0.05)</f>
        <v>0</v>
      </c>
      <c r="E720" s="17">
        <f>(1/(([0]!E*10^9)*HORIZONTAL_BEAM_CALCS!Ix))*(B720+C720+D720)</f>
        <v>-1.4413725832508637E-5</v>
      </c>
      <c r="G720" s="4">
        <v>1.4379999999999999</v>
      </c>
      <c r="H720" s="4" cm="1">
        <f t="array" ref="H720">(Distributed_Weight_INT(G720,HORIZONTAL_BEAM_CALCS!P_1,(HORIZONTAL_BEAM_CALCS!L/2)-0.05,0))</f>
        <v>-142.99433324104484</v>
      </c>
      <c r="I720" s="4" cm="1">
        <f t="array" ref="I720">Distributed_Weight_INT(G720,[0]!P_3,HORIZONTAL_BEAM_CALCS!b,(HORIZONTAL_BEAM_CALCS!L/2-0.05))</f>
        <v>0</v>
      </c>
      <c r="J720" s="4" cm="1">
        <f t="array" ref="J720">Distributed_Weight_INT(G720,HORIZONTAL_BEAM_CALCS!P_2,(HORIZONTAL_BEAM_CALCS!L/2)-0.05,(HORIZONTAL_BEAM_CALCS!L/2)+0.05)</f>
        <v>0</v>
      </c>
      <c r="K720" s="4">
        <f>(1/(([0]!E*10^9)*HORIZONTAL_BEAM_CALCS!Ix))*(H720+I720+J720)</f>
        <v>-6.9089792490491379E-6</v>
      </c>
      <c r="L720" s="13">
        <f t="shared" si="35"/>
        <v>5.4802069183834242E-6</v>
      </c>
      <c r="M720">
        <f t="shared" si="34"/>
        <v>1.531399747107375E-5</v>
      </c>
      <c r="N720" s="17">
        <f t="shared" si="36"/>
        <v>-9.0701766813265308E-7</v>
      </c>
    </row>
    <row r="721" spans="1:14" x14ac:dyDescent="0.2">
      <c r="A721" s="4">
        <v>1.44</v>
      </c>
      <c r="B721" s="4" cm="1">
        <f t="array" ref="B721">(Distributed_Weight(A721,HORIZONTAL_BEAM_CALCS!P_1,(HORIZONTAL_BEAM_CALCS!L/2)-0.05,0))</f>
        <v>-299.14958714367845</v>
      </c>
      <c r="C721" s="4" cm="1">
        <f t="array" ref="C721">Distributed_Weight(A721,[0]!P_3,HORIZONTAL_BEAM_CALCS!b,(HORIZONTAL_BEAM_CALCS!L/2-0.05))</f>
        <v>0</v>
      </c>
      <c r="D721" s="4" cm="1">
        <f t="array" ref="D721">Distributed_Weight(A721,HORIZONTAL_BEAM_CALCS!P_2,(HORIZONTAL_BEAM_CALCS!L/2)-0.05,(HORIZONTAL_BEAM_CALCS!L/2)+0.05)</f>
        <v>0</v>
      </c>
      <c r="E721" s="17">
        <f>(1/(([0]!E*10^9)*HORIZONTAL_BEAM_CALCS!Ix))*(B721+C721+D721)</f>
        <v>-1.44538475273231E-5</v>
      </c>
      <c r="G721" s="4">
        <v>1.44</v>
      </c>
      <c r="H721" s="4" cm="1">
        <f t="array" ref="H721">(Distributed_Weight_INT(G721,HORIZONTAL_BEAM_CALCS!P_1,(HORIZONTAL_BEAM_CALCS!L/2)-0.05,0))</f>
        <v>-143.59180182896563</v>
      </c>
      <c r="I721" s="4" cm="1">
        <f t="array" ref="I721">Distributed_Weight_INT(G721,[0]!P_3,HORIZONTAL_BEAM_CALCS!b,(HORIZONTAL_BEAM_CALCS!L/2-0.05))</f>
        <v>0</v>
      </c>
      <c r="J721" s="4" cm="1">
        <f t="array" ref="J721">Distributed_Weight_INT(G721,HORIZONTAL_BEAM_CALCS!P_2,(HORIZONTAL_BEAM_CALCS!L/2)-0.05,(HORIZONTAL_BEAM_CALCS!L/2)+0.05)</f>
        <v>0</v>
      </c>
      <c r="K721" s="4">
        <f>(1/(([0]!E*10^9)*HORIZONTAL_BEAM_CALCS!Ix))*(H721+I721+J721)</f>
        <v>-6.9378468131150865E-6</v>
      </c>
      <c r="L721" s="13">
        <f t="shared" si="35"/>
        <v>5.4513393543174756E-6</v>
      </c>
      <c r="M721">
        <f t="shared" si="34"/>
        <v>1.5324957884910518E-5</v>
      </c>
      <c r="N721" s="17">
        <f t="shared" si="36"/>
        <v>-8.9605725429588463E-7</v>
      </c>
    </row>
    <row r="722" spans="1:14" x14ac:dyDescent="0.2">
      <c r="A722" s="4">
        <v>1.4419999999999999</v>
      </c>
      <c r="B722" s="4" cm="1">
        <f t="array" ref="B722">(Distributed_Weight(A722,HORIZONTAL_BEAM_CALCS!P_1,(HORIZONTAL_BEAM_CALCS!L/2)-0.05,0))</f>
        <v>-299.98113528232437</v>
      </c>
      <c r="C722" s="4" cm="1">
        <f t="array" ref="C722">Distributed_Weight(A722,[0]!P_3,HORIZONTAL_BEAM_CALCS!b,(HORIZONTAL_BEAM_CALCS!L/2-0.05))</f>
        <v>0</v>
      </c>
      <c r="D722" s="4" cm="1">
        <f t="array" ref="D722">Distributed_Weight(A722,HORIZONTAL_BEAM_CALCS!P_2,(HORIZONTAL_BEAM_CALCS!L/2)-0.05,(HORIZONTAL_BEAM_CALCS!L/2)+0.05)</f>
        <v>0</v>
      </c>
      <c r="E722" s="17">
        <f>(1/(([0]!E*10^9)*HORIZONTAL_BEAM_CALCS!Ix))*(B722+C722+D722)</f>
        <v>-1.449402498543821E-5</v>
      </c>
      <c r="G722" s="4">
        <v>1.4419999999999999</v>
      </c>
      <c r="H722" s="4" cm="1">
        <f t="array" ref="H722">(Distributed_Weight_INT(G722,HORIZONTAL_BEAM_CALCS!P_1,(HORIZONTAL_BEAM_CALCS!L/2)-0.05,0))</f>
        <v>-144.19093235903722</v>
      </c>
      <c r="I722" s="4" cm="1">
        <f t="array" ref="I722">Distributed_Weight_INT(G722,[0]!P_3,HORIZONTAL_BEAM_CALCS!b,(HORIZONTAL_BEAM_CALCS!L/2-0.05))</f>
        <v>0</v>
      </c>
      <c r="J722" s="4" cm="1">
        <f t="array" ref="J722">Distributed_Weight_INT(G722,HORIZONTAL_BEAM_CALCS!P_2,(HORIZONTAL_BEAM_CALCS!L/2)-0.05,(HORIZONTAL_BEAM_CALCS!L/2)+0.05)</f>
        <v>0</v>
      </c>
      <c r="K722" s="4">
        <f>(1/(([0]!E*10^9)*HORIZONTAL_BEAM_CALCS!Ix))*(H722+I722+J722)</f>
        <v>-6.9667946763339644E-6</v>
      </c>
      <c r="L722" s="13">
        <f t="shared" si="35"/>
        <v>5.4223914910985977E-6</v>
      </c>
      <c r="M722">
        <f t="shared" si="34"/>
        <v>1.5335860563619152E-5</v>
      </c>
      <c r="N722" s="17">
        <f t="shared" si="36"/>
        <v>-8.8515457558725015E-7</v>
      </c>
    </row>
    <row r="723" spans="1:14" x14ac:dyDescent="0.2">
      <c r="A723" s="4">
        <v>1.444</v>
      </c>
      <c r="B723" s="4" cm="1">
        <f t="array" ref="B723">(Distributed_Weight(A723,HORIZONTAL_BEAM_CALCS!P_1,(HORIZONTAL_BEAM_CALCS!L/2)-0.05,0))</f>
        <v>-300.81383754746383</v>
      </c>
      <c r="C723" s="4" cm="1">
        <f t="array" ref="C723">Distributed_Weight(A723,[0]!P_3,HORIZONTAL_BEAM_CALCS!b,(HORIZONTAL_BEAM_CALCS!L/2-0.05))</f>
        <v>0</v>
      </c>
      <c r="D723" s="4" cm="1">
        <f t="array" ref="D723">Distributed_Weight(A723,HORIZONTAL_BEAM_CALCS!P_2,(HORIZONTAL_BEAM_CALCS!L/2)-0.05,(HORIZONTAL_BEAM_CALCS!L/2)+0.05)</f>
        <v>0</v>
      </c>
      <c r="E723" s="17">
        <f>(1/(([0]!E*10^9)*HORIZONTAL_BEAM_CALCS!Ix))*(B723+C723+D723)</f>
        <v>-1.4534258206853961E-5</v>
      </c>
      <c r="G723" s="4">
        <v>1.444</v>
      </c>
      <c r="H723" s="4" cm="1">
        <f t="array" ref="H723">(Distributed_Weight_INT(G723,HORIZONTAL_BEAM_CALCS!P_1,(HORIZONTAL_BEAM_CALCS!L/2)-0.05,0))</f>
        <v>-144.7917271395126</v>
      </c>
      <c r="I723" s="4" cm="1">
        <f t="array" ref="I723">Distributed_Weight_INT(G723,[0]!P_3,HORIZONTAL_BEAM_CALCS!b,(HORIZONTAL_BEAM_CALCS!L/2-0.05))</f>
        <v>0</v>
      </c>
      <c r="J723" s="4" cm="1">
        <f t="array" ref="J723">Distributed_Weight_INT(G723,HORIZONTAL_BEAM_CALCS!P_2,(HORIZONTAL_BEAM_CALCS!L/2)-0.05,(HORIZONTAL_BEAM_CALCS!L/2)+0.05)</f>
        <v>0</v>
      </c>
      <c r="K723" s="4">
        <f>(1/(([0]!E*10^9)*HORIZONTAL_BEAM_CALCS!Ix))*(H723+I723+J723)</f>
        <v>-6.9958229502323738E-6</v>
      </c>
      <c r="L723" s="13">
        <f t="shared" si="35"/>
        <v>5.3933632172001884E-6</v>
      </c>
      <c r="M723">
        <f t="shared" si="34"/>
        <v>1.5346705346601349E-5</v>
      </c>
      <c r="N723" s="17">
        <f t="shared" si="36"/>
        <v>-8.7430979260505362E-7</v>
      </c>
    </row>
    <row r="724" spans="1:14" x14ac:dyDescent="0.2">
      <c r="A724" s="4">
        <v>1.446</v>
      </c>
      <c r="B724" s="4" cm="1">
        <f t="array" ref="B724">(Distributed_Weight(A724,HORIZONTAL_BEAM_CALCS!P_1,(HORIZONTAL_BEAM_CALCS!L/2)-0.05,0))</f>
        <v>-301.647693939097</v>
      </c>
      <c r="C724" s="4" cm="1">
        <f t="array" ref="C724">Distributed_Weight(A724,[0]!P_3,HORIZONTAL_BEAM_CALCS!b,(HORIZONTAL_BEAM_CALCS!L/2-0.05))</f>
        <v>0</v>
      </c>
      <c r="D724" s="4" cm="1">
        <f t="array" ref="D724">Distributed_Weight(A724,HORIZONTAL_BEAM_CALCS!P_2,(HORIZONTAL_BEAM_CALCS!L/2)-0.05,(HORIZONTAL_BEAM_CALCS!L/2)+0.05)</f>
        <v>0</v>
      </c>
      <c r="E724" s="17">
        <f>(1/(([0]!E*10^9)*HORIZONTAL_BEAM_CALCS!Ix))*(B724+C724+D724)</f>
        <v>-1.4574547191570363E-5</v>
      </c>
      <c r="G724" s="4">
        <v>1.446</v>
      </c>
      <c r="H724" s="4" cm="1">
        <f t="array" ref="H724">(Distributed_Weight_INT(G724,HORIZONTAL_BEAM_CALCS!P_1,(HORIZONTAL_BEAM_CALCS!L/2)-0.05,0))</f>
        <v>-145.39418847864474</v>
      </c>
      <c r="I724" s="4" cm="1">
        <f t="array" ref="I724">Distributed_Weight_INT(G724,[0]!P_3,HORIZONTAL_BEAM_CALCS!b,(HORIZONTAL_BEAM_CALCS!L/2-0.05))</f>
        <v>0</v>
      </c>
      <c r="J724" s="4" cm="1">
        <f t="array" ref="J724">Distributed_Weight_INT(G724,HORIZONTAL_BEAM_CALCS!P_2,(HORIZONTAL_BEAM_CALCS!L/2)-0.05,(HORIZONTAL_BEAM_CALCS!L/2)+0.05)</f>
        <v>0</v>
      </c>
      <c r="K724" s="4">
        <f>(1/(([0]!E*10^9)*HORIZONTAL_BEAM_CALCS!Ix))*(H724+I724+J724)</f>
        <v>-7.0249317463369142E-6</v>
      </c>
      <c r="L724" s="13">
        <f t="shared" si="35"/>
        <v>5.364254421095648E-6</v>
      </c>
      <c r="M724">
        <f t="shared" si="34"/>
        <v>1.5357492073035749E-5</v>
      </c>
      <c r="N724" s="17">
        <f t="shared" si="36"/>
        <v>-8.6352306617065331E-7</v>
      </c>
    </row>
    <row r="725" spans="1:14" x14ac:dyDescent="0.2">
      <c r="A725" s="4">
        <v>1.448</v>
      </c>
      <c r="B725" s="4" cm="1">
        <f t="array" ref="B725">(Distributed_Weight(A725,HORIZONTAL_BEAM_CALCS!P_1,(HORIZONTAL_BEAM_CALCS!L/2)-0.05,0))</f>
        <v>-302.48270445722375</v>
      </c>
      <c r="C725" s="4" cm="1">
        <f t="array" ref="C725">Distributed_Weight(A725,[0]!P_3,HORIZONTAL_BEAM_CALCS!b,(HORIZONTAL_BEAM_CALCS!L/2-0.05))</f>
        <v>0</v>
      </c>
      <c r="D725" s="4" cm="1">
        <f t="array" ref="D725">Distributed_Weight(A725,HORIZONTAL_BEAM_CALCS!P_2,(HORIZONTAL_BEAM_CALCS!L/2)-0.05,(HORIZONTAL_BEAM_CALCS!L/2)+0.05)</f>
        <v>0</v>
      </c>
      <c r="E725" s="17">
        <f>(1/(([0]!E*10^9)*HORIZONTAL_BEAM_CALCS!Ix))*(B725+C725+D725)</f>
        <v>-1.4614891939587409E-5</v>
      </c>
      <c r="G725" s="4">
        <v>1.448</v>
      </c>
      <c r="H725" s="4" cm="1">
        <f t="array" ref="H725">(Distributed_Weight_INT(G725,HORIZONTAL_BEAM_CALCS!P_1,(HORIZONTAL_BEAM_CALCS!L/2)-0.05,0))</f>
        <v>-145.99831868468667</v>
      </c>
      <c r="I725" s="4" cm="1">
        <f t="array" ref="I725">Distributed_Weight_INT(G725,[0]!P_3,HORIZONTAL_BEAM_CALCS!b,(HORIZONTAL_BEAM_CALCS!L/2-0.05))</f>
        <v>0</v>
      </c>
      <c r="J725" s="4" cm="1">
        <f t="array" ref="J725">Distributed_Weight_INT(G725,HORIZONTAL_BEAM_CALCS!P_2,(HORIZONTAL_BEAM_CALCS!L/2)-0.05,(HORIZONTAL_BEAM_CALCS!L/2)+0.05)</f>
        <v>0</v>
      </c>
      <c r="K725" s="4">
        <f>(1/(([0]!E*10^9)*HORIZONTAL_BEAM_CALCS!Ix))*(H725+I725+J725)</f>
        <v>-7.0541211761741895E-6</v>
      </c>
      <c r="L725" s="13">
        <f t="shared" si="35"/>
        <v>5.3350649912583727E-6</v>
      </c>
      <c r="M725">
        <f t="shared" si="34"/>
        <v>1.5368220581877941E-5</v>
      </c>
      <c r="N725" s="17">
        <f t="shared" si="36"/>
        <v>-8.5279455732846176E-7</v>
      </c>
    </row>
    <row r="726" spans="1:14" x14ac:dyDescent="0.2">
      <c r="A726" s="4">
        <v>1.45</v>
      </c>
      <c r="B726" s="4" cm="1">
        <f t="array" ref="B726">(Distributed_Weight(A726,HORIZONTAL_BEAM_CALCS!P_1,(HORIZONTAL_BEAM_CALCS!L/2)-0.05,0))</f>
        <v>-303.31886910184409</v>
      </c>
      <c r="C726" s="4" cm="1">
        <f t="array" ref="C726">Distributed_Weight(A726,[0]!P_3,HORIZONTAL_BEAM_CALCS!b,(HORIZONTAL_BEAM_CALCS!L/2-0.05))</f>
        <v>0</v>
      </c>
      <c r="D726" s="4" cm="1">
        <f t="array" ref="D726">Distributed_Weight(A726,HORIZONTAL_BEAM_CALCS!P_2,(HORIZONTAL_BEAM_CALCS!L/2)-0.05,(HORIZONTAL_BEAM_CALCS!L/2)+0.05)</f>
        <v>0</v>
      </c>
      <c r="E726" s="17">
        <f>(1/(([0]!E*10^9)*HORIZONTAL_BEAM_CALCS!Ix))*(B726+C726+D726)</f>
        <v>-1.4655292450905099E-5</v>
      </c>
      <c r="G726" s="4">
        <v>1.45</v>
      </c>
      <c r="H726" s="4" cm="1">
        <f t="array" ref="H726">(Distributed_Weight_INT(G726,HORIZONTAL_BEAM_CALCS!P_1,(HORIZONTAL_BEAM_CALCS!L/2)-0.05,0))</f>
        <v>-146.60412006589132</v>
      </c>
      <c r="I726" s="4" cm="1">
        <f t="array" ref="I726">Distributed_Weight_INT(G726,[0]!P_3,HORIZONTAL_BEAM_CALCS!b,(HORIZONTAL_BEAM_CALCS!L/2-0.05))</f>
        <v>0</v>
      </c>
      <c r="J726" s="4" cm="1">
        <f t="array" ref="J726">Distributed_Weight_INT(G726,HORIZONTAL_BEAM_CALCS!P_2,(HORIZONTAL_BEAM_CALCS!L/2)-0.05,(HORIZONTAL_BEAM_CALCS!L/2)+0.05)</f>
        <v>0</v>
      </c>
      <c r="K726" s="4">
        <f>(1/(([0]!E*10^9)*HORIZONTAL_BEAM_CALCS!Ix))*(H726+I726+J726)</f>
        <v>-7.0833913512707984E-6</v>
      </c>
      <c r="L726" s="13">
        <f t="shared" si="35"/>
        <v>5.3057948161617637E-6</v>
      </c>
      <c r="M726">
        <f t="shared" si="34"/>
        <v>1.5378890711860457E-5</v>
      </c>
      <c r="N726" s="17">
        <f t="shared" si="36"/>
        <v>-8.4212442734594577E-7</v>
      </c>
    </row>
    <row r="727" spans="1:14" x14ac:dyDescent="0.2">
      <c r="A727" s="4">
        <v>1.452</v>
      </c>
      <c r="B727" s="4" cm="1">
        <f t="array" ref="B727">(Distributed_Weight(A727,HORIZONTAL_BEAM_CALCS!P_1,(HORIZONTAL_BEAM_CALCS!L/2)-0.05,0))</f>
        <v>-304.15618787295807</v>
      </c>
      <c r="C727" s="4" cm="1">
        <f t="array" ref="C727">Distributed_Weight(A727,[0]!P_3,HORIZONTAL_BEAM_CALCS!b,(HORIZONTAL_BEAM_CALCS!L/2-0.05))</f>
        <v>0</v>
      </c>
      <c r="D727" s="4" cm="1">
        <f t="array" ref="D727">Distributed_Weight(A727,HORIZONTAL_BEAM_CALCS!P_2,(HORIZONTAL_BEAM_CALCS!L/2)-0.05,(HORIZONTAL_BEAM_CALCS!L/2)+0.05)</f>
        <v>0</v>
      </c>
      <c r="E727" s="17">
        <f>(1/(([0]!E*10^9)*HORIZONTAL_BEAM_CALCS!Ix))*(B727+C727+D727)</f>
        <v>-1.4695748725523437E-5</v>
      </c>
      <c r="G727" s="4">
        <v>1.452</v>
      </c>
      <c r="H727" s="4" cm="1">
        <f t="array" ref="H727">(Distributed_Weight_INT(G727,HORIZONTAL_BEAM_CALCS!P_1,(HORIZONTAL_BEAM_CALCS!L/2)-0.05,0))</f>
        <v>-147.21159493051169</v>
      </c>
      <c r="I727" s="4" cm="1">
        <f t="array" ref="I727">Distributed_Weight_INT(G727,[0]!P_3,HORIZONTAL_BEAM_CALCS!b,(HORIZONTAL_BEAM_CALCS!L/2-0.05))</f>
        <v>0</v>
      </c>
      <c r="J727" s="4" cm="1">
        <f t="array" ref="J727">Distributed_Weight_INT(G727,HORIZONTAL_BEAM_CALCS!P_2,(HORIZONTAL_BEAM_CALCS!L/2)-0.05,(HORIZONTAL_BEAM_CALCS!L/2)+0.05)</f>
        <v>0</v>
      </c>
      <c r="K727" s="4">
        <f>(1/(([0]!E*10^9)*HORIZONTAL_BEAM_CALCS!Ix))*(H727+I727+J727)</f>
        <v>-7.1127423831533433E-6</v>
      </c>
      <c r="L727" s="13">
        <f t="shared" si="35"/>
        <v>5.2764437842792189E-6</v>
      </c>
      <c r="M727">
        <f t="shared" si="34"/>
        <v>1.538950230149278E-5</v>
      </c>
      <c r="N727" s="17">
        <f t="shared" si="36"/>
        <v>-8.3151283771362301E-7</v>
      </c>
    </row>
    <row r="728" spans="1:14" x14ac:dyDescent="0.2">
      <c r="A728" s="4">
        <v>1.454</v>
      </c>
      <c r="B728" s="4" cm="1">
        <f t="array" ref="B728">(Distributed_Weight(A728,HORIZONTAL_BEAM_CALCS!P_1,(HORIZONTAL_BEAM_CALCS!L/2)-0.05,0))</f>
        <v>-304.99466077056559</v>
      </c>
      <c r="C728" s="4" cm="1">
        <f t="array" ref="C728">Distributed_Weight(A728,[0]!P_3,HORIZONTAL_BEAM_CALCS!b,(HORIZONTAL_BEAM_CALCS!L/2-0.05))</f>
        <v>0</v>
      </c>
      <c r="D728" s="4" cm="1">
        <f t="array" ref="D728">Distributed_Weight(A728,HORIZONTAL_BEAM_CALCS!P_2,(HORIZONTAL_BEAM_CALCS!L/2)-0.05,(HORIZONTAL_BEAM_CALCS!L/2)+0.05)</f>
        <v>0</v>
      </c>
      <c r="E728" s="17">
        <f>(1/(([0]!E*10^9)*HORIZONTAL_BEAM_CALCS!Ix))*(B728+C728+D728)</f>
        <v>-1.4736260763442417E-5</v>
      </c>
      <c r="G728" s="4">
        <v>1.454</v>
      </c>
      <c r="H728" s="4" cm="1">
        <f t="array" ref="H728">(Distributed_Weight_INT(G728,HORIZONTAL_BEAM_CALCS!P_1,(HORIZONTAL_BEAM_CALCS!L/2)-0.05,0))</f>
        <v>-147.8207455868008</v>
      </c>
      <c r="I728" s="4" cm="1">
        <f t="array" ref="I728">Distributed_Weight_INT(G728,[0]!P_3,HORIZONTAL_BEAM_CALCS!b,(HORIZONTAL_BEAM_CALCS!L/2-0.05))</f>
        <v>0</v>
      </c>
      <c r="J728" s="4" cm="1">
        <f t="array" ref="J728">Distributed_Weight_INT(G728,HORIZONTAL_BEAM_CALCS!P_2,(HORIZONTAL_BEAM_CALCS!L/2)-0.05,(HORIZONTAL_BEAM_CALCS!L/2)+0.05)</f>
        <v>0</v>
      </c>
      <c r="K728" s="4">
        <f>(1/(([0]!E*10^9)*HORIZONTAL_BEAM_CALCS!Ix))*(H728+I728+J728)</f>
        <v>-7.1421743833484252E-6</v>
      </c>
      <c r="L728" s="13">
        <f t="shared" si="35"/>
        <v>5.2470117840841369E-6</v>
      </c>
      <c r="M728">
        <f t="shared" si="34"/>
        <v>1.5400055189061337E-5</v>
      </c>
      <c r="N728" s="17">
        <f t="shared" si="36"/>
        <v>-8.2095995014506545E-7</v>
      </c>
    </row>
    <row r="729" spans="1:14" x14ac:dyDescent="0.2">
      <c r="A729" s="4">
        <v>1.456</v>
      </c>
      <c r="B729" s="4" cm="1">
        <f t="array" ref="B729">(Distributed_Weight(A729,HORIZONTAL_BEAM_CALCS!P_1,(HORIZONTAL_BEAM_CALCS!L/2)-0.05,0))</f>
        <v>-305.83428779466681</v>
      </c>
      <c r="C729" s="4" cm="1">
        <f t="array" ref="C729">Distributed_Weight(A729,[0]!P_3,HORIZONTAL_BEAM_CALCS!b,(HORIZONTAL_BEAM_CALCS!L/2-0.05))</f>
        <v>0</v>
      </c>
      <c r="D729" s="4" cm="1">
        <f t="array" ref="D729">Distributed_Weight(A729,HORIZONTAL_BEAM_CALCS!P_2,(HORIZONTAL_BEAM_CALCS!L/2)-0.05,(HORIZONTAL_BEAM_CALCS!L/2)+0.05)</f>
        <v>0</v>
      </c>
      <c r="E729" s="17">
        <f>(1/(([0]!E*10^9)*HORIZONTAL_BEAM_CALCS!Ix))*(B729+C729+D729)</f>
        <v>-1.4776828564662046E-5</v>
      </c>
      <c r="G729" s="4">
        <v>1.456</v>
      </c>
      <c r="H729" s="4" cm="1">
        <f t="array" ref="H729">(Distributed_Weight_INT(G729,HORIZONTAL_BEAM_CALCS!P_1,(HORIZONTAL_BEAM_CALCS!L/2)-0.05,0))</f>
        <v>-148.43157434301162</v>
      </c>
      <c r="I729" s="4" cm="1">
        <f t="array" ref="I729">Distributed_Weight_INT(G729,[0]!P_3,HORIZONTAL_BEAM_CALCS!b,(HORIZONTAL_BEAM_CALCS!L/2-0.05))</f>
        <v>0</v>
      </c>
      <c r="J729" s="4" cm="1">
        <f t="array" ref="J729">Distributed_Weight_INT(G729,HORIZONTAL_BEAM_CALCS!P_2,(HORIZONTAL_BEAM_CALCS!L/2)-0.05,(HORIZONTAL_BEAM_CALCS!L/2)+0.05)</f>
        <v>0</v>
      </c>
      <c r="K729" s="4">
        <f>(1/(([0]!E*10^9)*HORIZONTAL_BEAM_CALCS!Ix))*(H729+I729+J729)</f>
        <v>-7.1716874633826465E-6</v>
      </c>
      <c r="L729" s="13">
        <f t="shared" si="35"/>
        <v>5.2174987040499156E-6</v>
      </c>
      <c r="M729">
        <f t="shared" si="34"/>
        <v>1.5410549212629507E-5</v>
      </c>
      <c r="N729" s="17">
        <f t="shared" si="36"/>
        <v>-8.104659265768959E-7</v>
      </c>
    </row>
    <row r="730" spans="1:14" x14ac:dyDescent="0.2">
      <c r="A730" s="4">
        <v>1.458</v>
      </c>
      <c r="B730" s="4" cm="1">
        <f t="array" ref="B730">(Distributed_Weight(A730,HORIZONTAL_BEAM_CALCS!P_1,(HORIZONTAL_BEAM_CALCS!L/2)-0.05,0))</f>
        <v>-306.67506894526156</v>
      </c>
      <c r="C730" s="4" cm="1">
        <f t="array" ref="C730">Distributed_Weight(A730,[0]!P_3,HORIZONTAL_BEAM_CALCS!b,(HORIZONTAL_BEAM_CALCS!L/2-0.05))</f>
        <v>0</v>
      </c>
      <c r="D730" s="4" cm="1">
        <f t="array" ref="D730">Distributed_Weight(A730,HORIZONTAL_BEAM_CALCS!P_2,(HORIZONTAL_BEAM_CALCS!L/2)-0.05,(HORIZONTAL_BEAM_CALCS!L/2)+0.05)</f>
        <v>0</v>
      </c>
      <c r="E730" s="17">
        <f>(1/(([0]!E*10^9)*HORIZONTAL_BEAM_CALCS!Ix))*(B730+C730+D730)</f>
        <v>-1.4817452129182318E-5</v>
      </c>
      <c r="G730" s="4">
        <v>1.458</v>
      </c>
      <c r="H730" s="4" cm="1">
        <f t="array" ref="H730">(Distributed_Weight_INT(G730,HORIZONTAL_BEAM_CALCS!P_1,(HORIZONTAL_BEAM_CALCS!L/2)-0.05,0))</f>
        <v>-149.04408350739712</v>
      </c>
      <c r="I730" s="4" cm="1">
        <f t="array" ref="I730">Distributed_Weight_INT(G730,[0]!P_3,HORIZONTAL_BEAM_CALCS!b,(HORIZONTAL_BEAM_CALCS!L/2-0.05))</f>
        <v>0</v>
      </c>
      <c r="J730" s="4" cm="1">
        <f t="array" ref="J730">Distributed_Weight_INT(G730,HORIZONTAL_BEAM_CALCS!P_2,(HORIZONTAL_BEAM_CALCS!L/2)-0.05,(HORIZONTAL_BEAM_CALCS!L/2)+0.05)</f>
        <v>0</v>
      </c>
      <c r="K730" s="4">
        <f>(1/(([0]!E*10^9)*HORIZONTAL_BEAM_CALCS!Ix))*(H730+I730+J730)</f>
        <v>-7.2012817347826068E-6</v>
      </c>
      <c r="L730" s="13">
        <f t="shared" si="35"/>
        <v>5.1879044326499554E-6</v>
      </c>
      <c r="M730">
        <f t="shared" si="34"/>
        <v>1.5420984210037608E-5</v>
      </c>
      <c r="N730" s="17">
        <f t="shared" si="36"/>
        <v>-8.0003092916879485E-7</v>
      </c>
    </row>
    <row r="731" spans="1:14" x14ac:dyDescent="0.2">
      <c r="A731" s="4">
        <v>1.46</v>
      </c>
      <c r="B731" s="4" cm="1">
        <f t="array" ref="B731">(Distributed_Weight(A731,HORIZONTAL_BEAM_CALCS!P_1,(HORIZONTAL_BEAM_CALCS!L/2)-0.05,0))</f>
        <v>-307.51700422234995</v>
      </c>
      <c r="C731" s="4" cm="1">
        <f t="array" ref="C731">Distributed_Weight(A731,[0]!P_3,HORIZONTAL_BEAM_CALCS!b,(HORIZONTAL_BEAM_CALCS!L/2-0.05))</f>
        <v>0</v>
      </c>
      <c r="D731" s="4" cm="1">
        <f t="array" ref="D731">Distributed_Weight(A731,HORIZONTAL_BEAM_CALCS!P_2,(HORIZONTAL_BEAM_CALCS!L/2)-0.05,(HORIZONTAL_BEAM_CALCS!L/2)+0.05)</f>
        <v>0</v>
      </c>
      <c r="E731" s="17">
        <f>(1/(([0]!E*10^9)*HORIZONTAL_BEAM_CALCS!Ix))*(B731+C731+D731)</f>
        <v>-1.4858131457003238E-5</v>
      </c>
      <c r="G731" s="4">
        <v>1.46</v>
      </c>
      <c r="H731" s="4" cm="1">
        <f t="array" ref="H731">(Distributed_Weight_INT(G731,HORIZONTAL_BEAM_CALCS!P_1,(HORIZONTAL_BEAM_CALCS!L/2)-0.05,0))</f>
        <v>-149.65827538821031</v>
      </c>
      <c r="I731" s="4" cm="1">
        <f t="array" ref="I731">Distributed_Weight_INT(G731,[0]!P_3,HORIZONTAL_BEAM_CALCS!b,(HORIZONTAL_BEAM_CALCS!L/2-0.05))</f>
        <v>0</v>
      </c>
      <c r="J731" s="4" cm="1">
        <f t="array" ref="J731">Distributed_Weight_INT(G731,HORIZONTAL_BEAM_CALCS!P_2,(HORIZONTAL_BEAM_CALCS!L/2)-0.05,(HORIZONTAL_BEAM_CALCS!L/2)+0.05)</f>
        <v>0</v>
      </c>
      <c r="K731" s="4">
        <f>(1/(([0]!E*10^9)*HORIZONTAL_BEAM_CALCS!Ix))*(H731+I731+J731)</f>
        <v>-7.230957309074909E-6</v>
      </c>
      <c r="L731" s="13">
        <f t="shared" si="35"/>
        <v>5.1582288583576532E-6</v>
      </c>
      <c r="M731">
        <f t="shared" si="34"/>
        <v>1.5431360018902909E-5</v>
      </c>
      <c r="N731" s="17">
        <f t="shared" si="36"/>
        <v>-7.8965512030349368E-7</v>
      </c>
    </row>
    <row r="732" spans="1:14" x14ac:dyDescent="0.2">
      <c r="A732" s="4">
        <v>1.462</v>
      </c>
      <c r="B732" s="4" cm="1">
        <f t="array" ref="B732">(Distributed_Weight(A732,HORIZONTAL_BEAM_CALCS!P_1,(HORIZONTAL_BEAM_CALCS!L/2)-0.05,0))</f>
        <v>-308.360093625932</v>
      </c>
      <c r="C732" s="4" cm="1">
        <f t="array" ref="C732">Distributed_Weight(A732,[0]!P_3,HORIZONTAL_BEAM_CALCS!b,(HORIZONTAL_BEAM_CALCS!L/2-0.05))</f>
        <v>0</v>
      </c>
      <c r="D732" s="4" cm="1">
        <f t="array" ref="D732">Distributed_Weight(A732,HORIZONTAL_BEAM_CALCS!P_2,(HORIZONTAL_BEAM_CALCS!L/2)-0.05,(HORIZONTAL_BEAM_CALCS!L/2)+0.05)</f>
        <v>0</v>
      </c>
      <c r="E732" s="17">
        <f>(1/(([0]!E*10^9)*HORIZONTAL_BEAM_CALCS!Ix))*(B732+C732+D732)</f>
        <v>-1.4898866548124803E-5</v>
      </c>
      <c r="G732" s="4">
        <v>1.462</v>
      </c>
      <c r="H732" s="4" cm="1">
        <f t="array" ref="H732">(Distributed_Weight_INT(G732,HORIZONTAL_BEAM_CALCS!P_1,(HORIZONTAL_BEAM_CALCS!L/2)-0.05,0))</f>
        <v>-150.27415229370419</v>
      </c>
      <c r="I732" s="4" cm="1">
        <f t="array" ref="I732">Distributed_Weight_INT(G732,[0]!P_3,HORIZONTAL_BEAM_CALCS!b,(HORIZONTAL_BEAM_CALCS!L/2-0.05))</f>
        <v>0</v>
      </c>
      <c r="J732" s="4" cm="1">
        <f t="array" ref="J732">Distributed_Weight_INT(G732,HORIZONTAL_BEAM_CALCS!P_2,(HORIZONTAL_BEAM_CALCS!L/2)-0.05,(HORIZONTAL_BEAM_CALCS!L/2)+0.05)</f>
        <v>0</v>
      </c>
      <c r="K732" s="4">
        <f>(1/(([0]!E*10^9)*HORIZONTAL_BEAM_CALCS!Ix))*(H732+I732+J732)</f>
        <v>-7.2607142977861544E-6</v>
      </c>
      <c r="L732" s="13">
        <f t="shared" si="35"/>
        <v>5.1284718696464077E-6</v>
      </c>
      <c r="M732">
        <f t="shared" ref="M732:M795" si="37">M731+L731*(G732-G731)</f>
        <v>1.5441676476619625E-5</v>
      </c>
      <c r="N732" s="17">
        <f t="shared" si="36"/>
        <v>-7.79338662586778E-7</v>
      </c>
    </row>
    <row r="733" spans="1:14" x14ac:dyDescent="0.2">
      <c r="A733" s="4">
        <v>1.464</v>
      </c>
      <c r="B733" s="4" cm="1">
        <f t="array" ref="B733">(Distributed_Weight(A733,HORIZONTAL_BEAM_CALCS!P_1,(HORIZONTAL_BEAM_CALCS!L/2)-0.05,0))</f>
        <v>-309.20433715600763</v>
      </c>
      <c r="C733" s="4" cm="1">
        <f t="array" ref="C733">Distributed_Weight(A733,[0]!P_3,HORIZONTAL_BEAM_CALCS!b,(HORIZONTAL_BEAM_CALCS!L/2-0.05))</f>
        <v>0</v>
      </c>
      <c r="D733" s="4" cm="1">
        <f t="array" ref="D733">Distributed_Weight(A733,HORIZONTAL_BEAM_CALCS!P_2,(HORIZONTAL_BEAM_CALCS!L/2)-0.05,(HORIZONTAL_BEAM_CALCS!L/2)+0.05)</f>
        <v>0</v>
      </c>
      <c r="E733" s="17">
        <f>(1/(([0]!E*10^9)*HORIZONTAL_BEAM_CALCS!Ix))*(B733+C733+D733)</f>
        <v>-1.4939657402547014E-5</v>
      </c>
      <c r="G733" s="4">
        <v>1.464</v>
      </c>
      <c r="H733" s="4" cm="1">
        <f t="array" ref="H733">(Distributed_Weight_INT(G733,HORIZONTAL_BEAM_CALCS!P_1,(HORIZONTAL_BEAM_CALCS!L/2)-0.05,0))</f>
        <v>-150.89171653213171</v>
      </c>
      <c r="I733" s="4" cm="1">
        <f t="array" ref="I733">Distributed_Weight_INT(G733,[0]!P_3,HORIZONTAL_BEAM_CALCS!b,(HORIZONTAL_BEAM_CALCS!L/2-0.05))</f>
        <v>0</v>
      </c>
      <c r="J733" s="4" cm="1">
        <f t="array" ref="J733">Distributed_Weight_INT(G733,HORIZONTAL_BEAM_CALCS!P_2,(HORIZONTAL_BEAM_CALCS!L/2)-0.05,(HORIZONTAL_BEAM_CALCS!L/2)+0.05)</f>
        <v>0</v>
      </c>
      <c r="K733" s="4">
        <f>(1/(([0]!E*10^9)*HORIZONTAL_BEAM_CALCS!Ix))*(H733+I733+J733)</f>
        <v>-7.290552812442942E-6</v>
      </c>
      <c r="L733" s="13">
        <f t="shared" si="35"/>
        <v>5.0986333549896202E-6</v>
      </c>
      <c r="M733">
        <f t="shared" si="37"/>
        <v>1.5451933420358918E-5</v>
      </c>
      <c r="N733" s="17">
        <f t="shared" si="36"/>
        <v>-7.6908171884748435E-7</v>
      </c>
    </row>
    <row r="734" spans="1:14" x14ac:dyDescent="0.2">
      <c r="A734" s="4">
        <v>1.466</v>
      </c>
      <c r="B734" s="4" cm="1">
        <f t="array" ref="B734">(Distributed_Weight(A734,HORIZONTAL_BEAM_CALCS!P_1,(HORIZONTAL_BEAM_CALCS!L/2)-0.05,0))</f>
        <v>-310.04973481257684</v>
      </c>
      <c r="C734" s="4" cm="1">
        <f t="array" ref="C734">Distributed_Weight(A734,[0]!P_3,HORIZONTAL_BEAM_CALCS!b,(HORIZONTAL_BEAM_CALCS!L/2-0.05))</f>
        <v>0</v>
      </c>
      <c r="D734" s="4" cm="1">
        <f t="array" ref="D734">Distributed_Weight(A734,HORIZONTAL_BEAM_CALCS!P_2,(HORIZONTAL_BEAM_CALCS!L/2)-0.05,(HORIZONTAL_BEAM_CALCS!L/2)+0.05)</f>
        <v>0</v>
      </c>
      <c r="E734" s="17">
        <f>(1/(([0]!E*10^9)*HORIZONTAL_BEAM_CALCS!Ix))*(B734+C734+D734)</f>
        <v>-1.4980504020269869E-5</v>
      </c>
      <c r="G734" s="4">
        <v>1.466</v>
      </c>
      <c r="H734" s="4" cm="1">
        <f t="array" ref="H734">(Distributed_Weight_INT(G734,HORIZONTAL_BEAM_CALCS!P_1,(HORIZONTAL_BEAM_CALCS!L/2)-0.05,0))</f>
        <v>-151.51097041174589</v>
      </c>
      <c r="I734" s="4" cm="1">
        <f t="array" ref="I734">Distributed_Weight_INT(G734,[0]!P_3,HORIZONTAL_BEAM_CALCS!b,(HORIZONTAL_BEAM_CALCS!L/2-0.05))</f>
        <v>0</v>
      </c>
      <c r="J734" s="4" cm="1">
        <f t="array" ref="J734">Distributed_Weight_INT(G734,HORIZONTAL_BEAM_CALCS!P_2,(HORIZONTAL_BEAM_CALCS!L/2)-0.05,(HORIZONTAL_BEAM_CALCS!L/2)+0.05)</f>
        <v>0</v>
      </c>
      <c r="K734" s="4">
        <f>(1/(([0]!E*10^9)*HORIZONTAL_BEAM_CALCS!Ix))*(H734+I734+J734)</f>
        <v>-7.3204729645718762E-6</v>
      </c>
      <c r="L734" s="13">
        <f t="shared" si="35"/>
        <v>5.0687132028606859E-6</v>
      </c>
      <c r="M734">
        <f t="shared" si="37"/>
        <v>1.5462130687068899E-5</v>
      </c>
      <c r="N734" s="17">
        <f t="shared" si="36"/>
        <v>-7.588844521375035E-7</v>
      </c>
    </row>
    <row r="735" spans="1:14" x14ac:dyDescent="0.2">
      <c r="A735" s="4">
        <v>1.468</v>
      </c>
      <c r="B735" s="4" cm="1">
        <f t="array" ref="B735">(Distributed_Weight(A735,HORIZONTAL_BEAM_CALCS!P_1,(HORIZONTAL_BEAM_CALCS!L/2)-0.05,0))</f>
        <v>-310.89628659563971</v>
      </c>
      <c r="C735" s="4" cm="1">
        <f t="array" ref="C735">Distributed_Weight(A735,[0]!P_3,HORIZONTAL_BEAM_CALCS!b,(HORIZONTAL_BEAM_CALCS!L/2-0.05))</f>
        <v>0</v>
      </c>
      <c r="D735" s="4" cm="1">
        <f t="array" ref="D735">Distributed_Weight(A735,HORIZONTAL_BEAM_CALCS!P_2,(HORIZONTAL_BEAM_CALCS!L/2)-0.05,(HORIZONTAL_BEAM_CALCS!L/2)+0.05)</f>
        <v>0</v>
      </c>
      <c r="E735" s="17">
        <f>(1/(([0]!E*10^9)*HORIZONTAL_BEAM_CALCS!Ix))*(B735+C735+D735)</f>
        <v>-1.5021406401293371E-5</v>
      </c>
      <c r="G735" s="4">
        <v>1.468</v>
      </c>
      <c r="H735" s="4" cm="1">
        <f t="array" ref="H735">(Distributed_Weight_INT(G735,HORIZONTAL_BEAM_CALCS!P_1,(HORIZONTAL_BEAM_CALCS!L/2)-0.05,0))</f>
        <v>-152.13191624079968</v>
      </c>
      <c r="I735" s="4" cm="1">
        <f t="array" ref="I735">Distributed_Weight_INT(G735,[0]!P_3,HORIZONTAL_BEAM_CALCS!b,(HORIZONTAL_BEAM_CALCS!L/2-0.05))</f>
        <v>0</v>
      </c>
      <c r="J735" s="4" cm="1">
        <f t="array" ref="J735">Distributed_Weight_INT(G735,HORIZONTAL_BEAM_CALCS!P_2,(HORIZONTAL_BEAM_CALCS!L/2)-0.05,(HORIZONTAL_BEAM_CALCS!L/2)+0.05)</f>
        <v>0</v>
      </c>
      <c r="K735" s="4">
        <f>(1/(([0]!E*10^9)*HORIZONTAL_BEAM_CALCS!Ix))*(H735+I735+J735)</f>
        <v>-7.350474865699556E-6</v>
      </c>
      <c r="L735" s="13">
        <f t="shared" si="35"/>
        <v>5.0387113017330062E-6</v>
      </c>
      <c r="M735">
        <f t="shared" si="37"/>
        <v>1.5472268113474622E-5</v>
      </c>
      <c r="N735" s="17">
        <f t="shared" si="36"/>
        <v>-7.487470257317805E-7</v>
      </c>
    </row>
    <row r="736" spans="1:14" x14ac:dyDescent="0.2">
      <c r="A736" s="4">
        <v>1.47</v>
      </c>
      <c r="B736" s="4" cm="1">
        <f t="array" ref="B736">(Distributed_Weight(A736,HORIZONTAL_BEAM_CALCS!P_1,(HORIZONTAL_BEAM_CALCS!L/2)-0.05,0))</f>
        <v>-311.7439925051961</v>
      </c>
      <c r="C736" s="4" cm="1">
        <f t="array" ref="C736">Distributed_Weight(A736,[0]!P_3,HORIZONTAL_BEAM_CALCS!b,(HORIZONTAL_BEAM_CALCS!L/2-0.05))</f>
        <v>0</v>
      </c>
      <c r="D736" s="4" cm="1">
        <f t="array" ref="D736">Distributed_Weight(A736,HORIZONTAL_BEAM_CALCS!P_2,(HORIZONTAL_BEAM_CALCS!L/2)-0.05,(HORIZONTAL_BEAM_CALCS!L/2)+0.05)</f>
        <v>0</v>
      </c>
      <c r="E736" s="17">
        <f>(1/(([0]!E*10^9)*HORIZONTAL_BEAM_CALCS!Ix))*(B736+C736+D736)</f>
        <v>-1.5062364545617515E-5</v>
      </c>
      <c r="G736" s="4">
        <v>1.47</v>
      </c>
      <c r="H736" s="4" cm="1">
        <f t="array" ref="H736">(Distributed_Weight_INT(G736,HORIZONTAL_BEAM_CALCS!P_1,(HORIZONTAL_BEAM_CALCS!L/2)-0.05,0))</f>
        <v>-152.75455632754611</v>
      </c>
      <c r="I736" s="4" cm="1">
        <f t="array" ref="I736">Distributed_Weight_INT(G736,[0]!P_3,HORIZONTAL_BEAM_CALCS!b,(HORIZONTAL_BEAM_CALCS!L/2-0.05))</f>
        <v>0</v>
      </c>
      <c r="J736" s="4" cm="1">
        <f t="array" ref="J736">Distributed_Weight_INT(G736,HORIZONTAL_BEAM_CALCS!P_2,(HORIZONTAL_BEAM_CALCS!L/2)-0.05,(HORIZONTAL_BEAM_CALCS!L/2)+0.05)</f>
        <v>0</v>
      </c>
      <c r="K736" s="4">
        <f>(1/(([0]!E*10^9)*HORIZONTAL_BEAM_CALCS!Ix))*(H736+I736+J736)</f>
        <v>-7.3805586273525835E-6</v>
      </c>
      <c r="L736" s="13">
        <f t="shared" si="35"/>
        <v>5.0086275400799787E-6</v>
      </c>
      <c r="M736">
        <f t="shared" si="37"/>
        <v>1.5482345536078088E-5</v>
      </c>
      <c r="N736" s="17">
        <f t="shared" si="36"/>
        <v>-7.3866960312831466E-7</v>
      </c>
    </row>
    <row r="737" spans="1:14" x14ac:dyDescent="0.2">
      <c r="A737" s="4">
        <v>1.472</v>
      </c>
      <c r="B737" s="4" cm="1">
        <f t="array" ref="B737">(Distributed_Weight(A737,HORIZONTAL_BEAM_CALCS!P_1,(HORIZONTAL_BEAM_CALCS!L/2)-0.05,0))</f>
        <v>-312.5928525412462</v>
      </c>
      <c r="C737" s="4" cm="1">
        <f t="array" ref="C737">Distributed_Weight(A737,[0]!P_3,HORIZONTAL_BEAM_CALCS!b,(HORIZONTAL_BEAM_CALCS!L/2-0.05))</f>
        <v>0</v>
      </c>
      <c r="D737" s="4" cm="1">
        <f t="array" ref="D737">Distributed_Weight(A737,HORIZONTAL_BEAM_CALCS!P_2,(HORIZONTAL_BEAM_CALCS!L/2)-0.05,(HORIZONTAL_BEAM_CALCS!L/2)+0.05)</f>
        <v>0</v>
      </c>
      <c r="E737" s="17">
        <f>(1/(([0]!E*10^9)*HORIZONTAL_BEAM_CALCS!Ix))*(B737+C737+D737)</f>
        <v>-1.5103378453242309E-5</v>
      </c>
      <c r="G737" s="4">
        <v>1.472</v>
      </c>
      <c r="H737" s="4" cm="1">
        <f t="array" ref="H737">(Distributed_Weight_INT(G737,HORIZONTAL_BEAM_CALCS!P_1,(HORIZONTAL_BEAM_CALCS!L/2)-0.05,0))</f>
        <v>-153.37889298023813</v>
      </c>
      <c r="I737" s="4" cm="1">
        <f t="array" ref="I737">Distributed_Weight_INT(G737,[0]!P_3,HORIZONTAL_BEAM_CALCS!b,(HORIZONTAL_BEAM_CALCS!L/2-0.05))</f>
        <v>0</v>
      </c>
      <c r="J737" s="4" cm="1">
        <f t="array" ref="J737">Distributed_Weight_INT(G737,HORIZONTAL_BEAM_CALCS!P_2,(HORIZONTAL_BEAM_CALCS!L/2)-0.05,(HORIZONTAL_BEAM_CALCS!L/2)+0.05)</f>
        <v>0</v>
      </c>
      <c r="K737" s="4">
        <f>(1/(([0]!E*10^9)*HORIZONTAL_BEAM_CALCS!Ix))*(H737+I737+J737)</f>
        <v>-7.4107243610575599E-6</v>
      </c>
      <c r="L737" s="13">
        <f t="shared" si="35"/>
        <v>4.9784618063750022E-6</v>
      </c>
      <c r="M737">
        <f t="shared" si="37"/>
        <v>1.5492362791158246E-5</v>
      </c>
      <c r="N737" s="17">
        <f t="shared" si="36"/>
        <v>-7.286523480481562E-7</v>
      </c>
    </row>
    <row r="738" spans="1:14" x14ac:dyDescent="0.2">
      <c r="A738" s="4">
        <v>1.474</v>
      </c>
      <c r="B738" s="4" cm="1">
        <f t="array" ref="B738">(Distributed_Weight(A738,HORIZONTAL_BEAM_CALCS!P_1,(HORIZONTAL_BEAM_CALCS!L/2)-0.05,0))</f>
        <v>-313.44286670378989</v>
      </c>
      <c r="C738" s="4" cm="1">
        <f t="array" ref="C738">Distributed_Weight(A738,[0]!P_3,HORIZONTAL_BEAM_CALCS!b,(HORIZONTAL_BEAM_CALCS!L/2-0.05))</f>
        <v>0</v>
      </c>
      <c r="D738" s="4" cm="1">
        <f t="array" ref="D738">Distributed_Weight(A738,HORIZONTAL_BEAM_CALCS!P_2,(HORIZONTAL_BEAM_CALCS!L/2)-0.05,(HORIZONTAL_BEAM_CALCS!L/2)+0.05)</f>
        <v>0</v>
      </c>
      <c r="E738" s="17">
        <f>(1/(([0]!E*10^9)*HORIZONTAL_BEAM_CALCS!Ix))*(B738+C738+D738)</f>
        <v>-1.5144448124167749E-5</v>
      </c>
      <c r="G738" s="4">
        <v>1.474</v>
      </c>
      <c r="H738" s="4" cm="1">
        <f t="array" ref="H738">(Distributed_Weight_INT(G738,HORIZONTAL_BEAM_CALCS!P_1,(HORIZONTAL_BEAM_CALCS!L/2)-0.05,0))</f>
        <v>-154.00492850712877</v>
      </c>
      <c r="I738" s="4" cm="1">
        <f t="array" ref="I738">Distributed_Weight_INT(G738,[0]!P_3,HORIZONTAL_BEAM_CALCS!b,(HORIZONTAL_BEAM_CALCS!L/2-0.05))</f>
        <v>0</v>
      </c>
      <c r="J738" s="4" cm="1">
        <f t="array" ref="J738">Distributed_Weight_INT(G738,HORIZONTAL_BEAM_CALCS!P_2,(HORIZONTAL_BEAM_CALCS!L/2)-0.05,(HORIZONTAL_BEAM_CALCS!L/2)+0.05)</f>
        <v>0</v>
      </c>
      <c r="K738" s="4">
        <f>(1/(([0]!E*10^9)*HORIZONTAL_BEAM_CALCS!Ix))*(H738+I738+J738)</f>
        <v>-7.4409721783410867E-6</v>
      </c>
      <c r="L738" s="13">
        <f t="shared" si="35"/>
        <v>4.9482139890914755E-6</v>
      </c>
      <c r="M738">
        <f t="shared" si="37"/>
        <v>1.5502319714770996E-5</v>
      </c>
      <c r="N738" s="17">
        <f t="shared" si="36"/>
        <v>-7.1869542443540619E-7</v>
      </c>
    </row>
    <row r="739" spans="1:14" x14ac:dyDescent="0.2">
      <c r="A739" s="4">
        <v>1.476</v>
      </c>
      <c r="B739" s="4" cm="1">
        <f t="array" ref="B739">(Distributed_Weight(A739,HORIZONTAL_BEAM_CALCS!P_1,(HORIZONTAL_BEAM_CALCS!L/2)-0.05,0))</f>
        <v>-314.29403499282716</v>
      </c>
      <c r="C739" s="4" cm="1">
        <f t="array" ref="C739">Distributed_Weight(A739,[0]!P_3,HORIZONTAL_BEAM_CALCS!b,(HORIZONTAL_BEAM_CALCS!L/2-0.05))</f>
        <v>0</v>
      </c>
      <c r="D739" s="4" cm="1">
        <f t="array" ref="D739">Distributed_Weight(A739,HORIZONTAL_BEAM_CALCS!P_2,(HORIZONTAL_BEAM_CALCS!L/2)-0.05,(HORIZONTAL_BEAM_CALCS!L/2)+0.05)</f>
        <v>0</v>
      </c>
      <c r="E739" s="17">
        <f>(1/(([0]!E*10^9)*HORIZONTAL_BEAM_CALCS!Ix))*(B739+C739+D739)</f>
        <v>-1.5185573558393831E-5</v>
      </c>
      <c r="G739" s="4">
        <v>1.476</v>
      </c>
      <c r="H739" s="4" cm="1">
        <f t="array" ref="H739">(Distributed_Weight_INT(G739,HORIZONTAL_BEAM_CALCS!P_1,(HORIZONTAL_BEAM_CALCS!L/2)-0.05,0))</f>
        <v>-154.63266521647094</v>
      </c>
      <c r="I739" s="4" cm="1">
        <f t="array" ref="I739">Distributed_Weight_INT(G739,[0]!P_3,HORIZONTAL_BEAM_CALCS!b,(HORIZONTAL_BEAM_CALCS!L/2-0.05))</f>
        <v>0</v>
      </c>
      <c r="J739" s="4" cm="1">
        <f t="array" ref="J739">Distributed_Weight_INT(G739,HORIZONTAL_BEAM_CALCS!P_2,(HORIZONTAL_BEAM_CALCS!L/2)-0.05,(HORIZONTAL_BEAM_CALCS!L/2)+0.05)</f>
        <v>0</v>
      </c>
      <c r="K739" s="4">
        <f>(1/(([0]!E*10^9)*HORIZONTAL_BEAM_CALCS!Ix))*(H739+I739+J739)</f>
        <v>-7.4713021907297634E-6</v>
      </c>
      <c r="L739" s="13">
        <f t="shared" si="35"/>
        <v>4.9178839767027988E-6</v>
      </c>
      <c r="M739">
        <f t="shared" si="37"/>
        <v>1.5512216142749179E-5</v>
      </c>
      <c r="N739" s="17">
        <f t="shared" si="36"/>
        <v>-7.0879899645722336E-7</v>
      </c>
    </row>
    <row r="740" spans="1:14" x14ac:dyDescent="0.2">
      <c r="A740" s="4">
        <v>1.478</v>
      </c>
      <c r="B740" s="4" cm="1">
        <f t="array" ref="B740">(Distributed_Weight(A740,HORIZONTAL_BEAM_CALCS!P_1,(HORIZONTAL_BEAM_CALCS!L/2)-0.05,0))</f>
        <v>-315.14635740835803</v>
      </c>
      <c r="C740" s="4" cm="1">
        <f t="array" ref="C740">Distributed_Weight(A740,[0]!P_3,HORIZONTAL_BEAM_CALCS!b,(HORIZONTAL_BEAM_CALCS!L/2-0.05))</f>
        <v>0</v>
      </c>
      <c r="D740" s="4" cm="1">
        <f t="array" ref="D740">Distributed_Weight(A740,HORIZONTAL_BEAM_CALCS!P_2,(HORIZONTAL_BEAM_CALCS!L/2)-0.05,(HORIZONTAL_BEAM_CALCS!L/2)+0.05)</f>
        <v>0</v>
      </c>
      <c r="E740" s="17">
        <f>(1/(([0]!E*10^9)*HORIZONTAL_BEAM_CALCS!Ix))*(B740+C740+D740)</f>
        <v>-1.5226754755920558E-5</v>
      </c>
      <c r="G740" s="4">
        <v>1.478</v>
      </c>
      <c r="H740" s="4" cm="1">
        <f t="array" ref="H740">(Distributed_Weight_INT(G740,HORIZONTAL_BEAM_CALCS!P_1,(HORIZONTAL_BEAM_CALCS!L/2)-0.05,0))</f>
        <v>-155.26210541651773</v>
      </c>
      <c r="I740" s="4" cm="1">
        <f t="array" ref="I740">Distributed_Weight_INT(G740,[0]!P_3,HORIZONTAL_BEAM_CALCS!b,(HORIZONTAL_BEAM_CALCS!L/2-0.05))</f>
        <v>0</v>
      </c>
      <c r="J740" s="4" cm="1">
        <f t="array" ref="J740">Distributed_Weight_INT(G740,HORIZONTAL_BEAM_CALCS!P_2,(HORIZONTAL_BEAM_CALCS!L/2)-0.05,(HORIZONTAL_BEAM_CALCS!L/2)+0.05)</f>
        <v>0</v>
      </c>
      <c r="K740" s="4">
        <f>(1/(([0]!E*10^9)*HORIZONTAL_BEAM_CALCS!Ix))*(H740+I740+J740)</f>
        <v>-7.5017145097501956E-6</v>
      </c>
      <c r="L740" s="13">
        <f t="shared" si="35"/>
        <v>4.8874716576823666E-6</v>
      </c>
      <c r="M740">
        <f t="shared" si="37"/>
        <v>1.5522051910702585E-5</v>
      </c>
      <c r="N740" s="17">
        <f t="shared" si="36"/>
        <v>-6.9896322850381733E-7</v>
      </c>
    </row>
    <row r="741" spans="1:14" x14ac:dyDescent="0.2">
      <c r="A741" s="4">
        <v>1.48</v>
      </c>
      <c r="B741" s="4" cm="1">
        <f t="array" ref="B741">(Distributed_Weight(A741,HORIZONTAL_BEAM_CALCS!P_1,(HORIZONTAL_BEAM_CALCS!L/2)-0.05,0))</f>
        <v>-315.99983395038254</v>
      </c>
      <c r="C741" s="4" cm="1">
        <f t="array" ref="C741">Distributed_Weight(A741,[0]!P_3,HORIZONTAL_BEAM_CALCS!b,(HORIZONTAL_BEAM_CALCS!L/2-0.05))</f>
        <v>0</v>
      </c>
      <c r="D741" s="4" cm="1">
        <f t="array" ref="D741">Distributed_Weight(A741,HORIZONTAL_BEAM_CALCS!P_2,(HORIZONTAL_BEAM_CALCS!L/2)-0.05,(HORIZONTAL_BEAM_CALCS!L/2)+0.05)</f>
        <v>0</v>
      </c>
      <c r="E741" s="17">
        <f>(1/(([0]!E*10^9)*HORIZONTAL_BEAM_CALCS!Ix))*(B741+C741+D741)</f>
        <v>-1.5267991716747932E-5</v>
      </c>
      <c r="G741" s="4">
        <v>1.48</v>
      </c>
      <c r="H741" s="4" cm="1">
        <f t="array" ref="H741">(Distributed_Weight_INT(G741,HORIZONTAL_BEAM_CALCS!P_1,(HORIZONTAL_BEAM_CALCS!L/2)-0.05,0))</f>
        <v>-155.89325141552206</v>
      </c>
      <c r="I741" s="4" cm="1">
        <f t="array" ref="I741">Distributed_Weight_INT(G741,[0]!P_3,HORIZONTAL_BEAM_CALCS!b,(HORIZONTAL_BEAM_CALCS!L/2-0.05))</f>
        <v>0</v>
      </c>
      <c r="J741" s="4" cm="1">
        <f t="array" ref="J741">Distributed_Weight_INT(G741,HORIZONTAL_BEAM_CALCS!P_2,(HORIZONTAL_BEAM_CALCS!L/2)-0.05,(HORIZONTAL_BEAM_CALCS!L/2)+0.05)</f>
        <v>0</v>
      </c>
      <c r="K741" s="4">
        <f>(1/(([0]!E*10^9)*HORIZONTAL_BEAM_CALCS!Ix))*(H741+I741+J741)</f>
        <v>-7.5322092469289812E-6</v>
      </c>
      <c r="L741" s="13">
        <f t="shared" si="35"/>
        <v>4.856976920503581E-6</v>
      </c>
      <c r="M741">
        <f t="shared" si="37"/>
        <v>1.5531826854017951E-5</v>
      </c>
      <c r="N741" s="17">
        <f t="shared" si="36"/>
        <v>-6.8918828518845198E-7</v>
      </c>
    </row>
    <row r="742" spans="1:14" x14ac:dyDescent="0.2">
      <c r="A742" s="4">
        <v>1.482</v>
      </c>
      <c r="B742" s="4" cm="1">
        <f t="array" ref="B742">(Distributed_Weight(A742,HORIZONTAL_BEAM_CALCS!P_1,(HORIZONTAL_BEAM_CALCS!L/2)-0.05,0))</f>
        <v>-316.85446461890069</v>
      </c>
      <c r="C742" s="4" cm="1">
        <f t="array" ref="C742">Distributed_Weight(A742,[0]!P_3,HORIZONTAL_BEAM_CALCS!b,(HORIZONTAL_BEAM_CALCS!L/2-0.05))</f>
        <v>0</v>
      </c>
      <c r="D742" s="4" cm="1">
        <f t="array" ref="D742">Distributed_Weight(A742,HORIZONTAL_BEAM_CALCS!P_2,(HORIZONTAL_BEAM_CALCS!L/2)-0.05,(HORIZONTAL_BEAM_CALCS!L/2)+0.05)</f>
        <v>0</v>
      </c>
      <c r="E742" s="17">
        <f>(1/(([0]!E*10^9)*HORIZONTAL_BEAM_CALCS!Ix))*(B742+C742+D742)</f>
        <v>-1.5309284440875955E-5</v>
      </c>
      <c r="G742" s="4">
        <v>1.482</v>
      </c>
      <c r="H742" s="4" cm="1">
        <f t="array" ref="H742">(Distributed_Weight_INT(G742,HORIZONTAL_BEAM_CALCS!P_1,(HORIZONTAL_BEAM_CALCS!L/2)-0.05,0))</f>
        <v>-156.52610552173692</v>
      </c>
      <c r="I742" s="4" cm="1">
        <f t="array" ref="I742">Distributed_Weight_INT(G742,[0]!P_3,HORIZONTAL_BEAM_CALCS!b,(HORIZONTAL_BEAM_CALCS!L/2-0.05))</f>
        <v>0</v>
      </c>
      <c r="J742" s="4" cm="1">
        <f t="array" ref="J742">Distributed_Weight_INT(G742,HORIZONTAL_BEAM_CALCS!P_2,(HORIZONTAL_BEAM_CALCS!L/2)-0.05,(HORIZONTAL_BEAM_CALCS!L/2)+0.05)</f>
        <v>0</v>
      </c>
      <c r="K742" s="4">
        <f>(1/(([0]!E*10^9)*HORIZONTAL_BEAM_CALCS!Ix))*(H742+I742+J742)</f>
        <v>-7.5627865137927215E-6</v>
      </c>
      <c r="L742" s="13">
        <f t="shared" si="35"/>
        <v>4.8263996536398406E-6</v>
      </c>
      <c r="M742">
        <f t="shared" si="37"/>
        <v>1.5541540807858957E-5</v>
      </c>
      <c r="N742" s="17">
        <f t="shared" si="36"/>
        <v>-6.7947433134744547E-7</v>
      </c>
    </row>
    <row r="743" spans="1:14" x14ac:dyDescent="0.2">
      <c r="A743" s="4">
        <v>1.484</v>
      </c>
      <c r="B743" s="4" cm="1">
        <f t="array" ref="B743">(Distributed_Weight(A743,HORIZONTAL_BEAM_CALCS!P_1,(HORIZONTAL_BEAM_CALCS!L/2)-0.05,0))</f>
        <v>-317.71024941391232</v>
      </c>
      <c r="C743" s="4" cm="1">
        <f t="array" ref="C743">Distributed_Weight(A743,[0]!P_3,HORIZONTAL_BEAM_CALCS!b,(HORIZONTAL_BEAM_CALCS!L/2-0.05))</f>
        <v>0</v>
      </c>
      <c r="D743" s="4" cm="1">
        <f t="array" ref="D743">Distributed_Weight(A743,HORIZONTAL_BEAM_CALCS!P_2,(HORIZONTAL_BEAM_CALCS!L/2)-0.05,(HORIZONTAL_BEAM_CALCS!L/2)+0.05)</f>
        <v>0</v>
      </c>
      <c r="E743" s="17">
        <f>(1/(([0]!E*10^9)*HORIZONTAL_BEAM_CALCS!Ix))*(B743+C743+D743)</f>
        <v>-1.5350632928304616E-5</v>
      </c>
      <c r="G743" s="4">
        <v>1.484</v>
      </c>
      <c r="H743" s="4" cm="1">
        <f t="array" ref="H743">(Distributed_Weight_INT(G743,HORIZONTAL_BEAM_CALCS!P_1,(HORIZONTAL_BEAM_CALCS!L/2)-0.05,0))</f>
        <v>-157.16067004341534</v>
      </c>
      <c r="I743" s="4" cm="1">
        <f t="array" ref="I743">Distributed_Weight_INT(G743,[0]!P_3,HORIZONTAL_BEAM_CALCS!b,(HORIZONTAL_BEAM_CALCS!L/2-0.05))</f>
        <v>0</v>
      </c>
      <c r="J743" s="4" cm="1">
        <f t="array" ref="J743">Distributed_Weight_INT(G743,HORIZONTAL_BEAM_CALCS!P_2,(HORIZONTAL_BEAM_CALCS!L/2)-0.05,(HORIZONTAL_BEAM_CALCS!L/2)+0.05)</f>
        <v>0</v>
      </c>
      <c r="K743" s="4">
        <f>(1/(([0]!E*10^9)*HORIZONTAL_BEAM_CALCS!Ix))*(H743+I743+J743)</f>
        <v>-7.5934464218680188E-6</v>
      </c>
      <c r="L743" s="13">
        <f t="shared" si="35"/>
        <v>4.7957397455645434E-6</v>
      </c>
      <c r="M743">
        <f t="shared" si="37"/>
        <v>1.5551193607166236E-5</v>
      </c>
      <c r="N743" s="17">
        <f t="shared" si="36"/>
        <v>-6.6982153204016683E-7</v>
      </c>
    </row>
    <row r="744" spans="1:14" x14ac:dyDescent="0.2">
      <c r="A744" s="4">
        <v>1.486</v>
      </c>
      <c r="B744" s="4" cm="1">
        <f t="array" ref="B744">(Distributed_Weight(A744,HORIZONTAL_BEAM_CALCS!P_1,(HORIZONTAL_BEAM_CALCS!L/2)-0.05,0))</f>
        <v>-318.56718833541771</v>
      </c>
      <c r="C744" s="4" cm="1">
        <f t="array" ref="C744">Distributed_Weight(A744,[0]!P_3,HORIZONTAL_BEAM_CALCS!b,(HORIZONTAL_BEAM_CALCS!L/2-0.05))</f>
        <v>0</v>
      </c>
      <c r="D744" s="4" cm="1">
        <f t="array" ref="D744">Distributed_Weight(A744,HORIZONTAL_BEAM_CALCS!P_2,(HORIZONTAL_BEAM_CALCS!L/2)-0.05,(HORIZONTAL_BEAM_CALCS!L/2)+0.05)</f>
        <v>0</v>
      </c>
      <c r="E744" s="17">
        <f>(1/(([0]!E*10^9)*HORIZONTAL_BEAM_CALCS!Ix))*(B744+C744+D744)</f>
        <v>-1.5392037179033931E-5</v>
      </c>
      <c r="G744" s="4">
        <v>1.486</v>
      </c>
      <c r="H744" s="4" cm="1">
        <f t="array" ref="H744">(Distributed_Weight_INT(G744,HORIZONTAL_BEAM_CALCS!P_1,(HORIZONTAL_BEAM_CALCS!L/2)-0.05,0))</f>
        <v>-157.79694728881023</v>
      </c>
      <c r="I744" s="4" cm="1">
        <f t="array" ref="I744">Distributed_Weight_INT(G744,[0]!P_3,HORIZONTAL_BEAM_CALCS!b,(HORIZONTAL_BEAM_CALCS!L/2-0.05))</f>
        <v>0</v>
      </c>
      <c r="J744" s="4" cm="1">
        <f t="array" ref="J744">Distributed_Weight_INT(G744,HORIZONTAL_BEAM_CALCS!P_2,(HORIZONTAL_BEAM_CALCS!L/2)-0.05,(HORIZONTAL_BEAM_CALCS!L/2)+0.05)</f>
        <v>0</v>
      </c>
      <c r="K744" s="4">
        <f>(1/(([0]!E*10^9)*HORIZONTAL_BEAM_CALCS!Ix))*(H744+I744+J744)</f>
        <v>-7.6241890826814734E-6</v>
      </c>
      <c r="L744" s="13">
        <f t="shared" si="35"/>
        <v>4.7649970847510888E-6</v>
      </c>
      <c r="M744">
        <f t="shared" si="37"/>
        <v>1.5560785086657363E-5</v>
      </c>
      <c r="N744" s="17">
        <f t="shared" si="36"/>
        <v>-6.6023005254903935E-7</v>
      </c>
    </row>
    <row r="745" spans="1:14" x14ac:dyDescent="0.2">
      <c r="A745" s="4">
        <v>1.488</v>
      </c>
      <c r="B745" s="4" cm="1">
        <f t="array" ref="B745">(Distributed_Weight(A745,HORIZONTAL_BEAM_CALCS!P_1,(HORIZONTAL_BEAM_CALCS!L/2)-0.05,0))</f>
        <v>-319.42528138341669</v>
      </c>
      <c r="C745" s="4" cm="1">
        <f t="array" ref="C745">Distributed_Weight(A745,[0]!P_3,HORIZONTAL_BEAM_CALCS!b,(HORIZONTAL_BEAM_CALCS!L/2-0.05))</f>
        <v>0</v>
      </c>
      <c r="D745" s="4" cm="1">
        <f t="array" ref="D745">Distributed_Weight(A745,HORIZONTAL_BEAM_CALCS!P_2,(HORIZONTAL_BEAM_CALCS!L/2)-0.05,(HORIZONTAL_BEAM_CALCS!L/2)+0.05)</f>
        <v>0</v>
      </c>
      <c r="E745" s="17">
        <f>(1/(([0]!E*10^9)*HORIZONTAL_BEAM_CALCS!Ix))*(B745+C745+D745)</f>
        <v>-1.543349719306389E-5</v>
      </c>
      <c r="G745" s="4">
        <v>1.488</v>
      </c>
      <c r="H745" s="4" cm="1">
        <f t="array" ref="H745">(Distributed_Weight_INT(G745,HORIZONTAL_BEAM_CALCS!P_1,(HORIZONTAL_BEAM_CALCS!L/2)-0.05,0))</f>
        <v>-158.43493956617465</v>
      </c>
      <c r="I745" s="4" cm="1">
        <f t="array" ref="I745">Distributed_Weight_INT(G745,[0]!P_3,HORIZONTAL_BEAM_CALCS!b,(HORIZONTAL_BEAM_CALCS!L/2-0.05))</f>
        <v>0</v>
      </c>
      <c r="J745" s="4" cm="1">
        <f t="array" ref="J745">Distributed_Weight_INT(G745,HORIZONTAL_BEAM_CALCS!P_2,(HORIZONTAL_BEAM_CALCS!L/2)-0.05,(HORIZONTAL_BEAM_CALCS!L/2)+0.05)</f>
        <v>0</v>
      </c>
      <c r="K745" s="4">
        <f>(1/(([0]!E*10^9)*HORIZONTAL_BEAM_CALCS!Ix))*(H745+I745+J745)</f>
        <v>-7.6550146077596875E-6</v>
      </c>
      <c r="L745" s="13">
        <f t="shared" si="35"/>
        <v>4.7341715596728747E-6</v>
      </c>
      <c r="M745">
        <f t="shared" si="37"/>
        <v>1.5570315080826865E-5</v>
      </c>
      <c r="N745" s="17">
        <f t="shared" si="36"/>
        <v>-6.5070005837953722E-7</v>
      </c>
    </row>
    <row r="746" spans="1:14" x14ac:dyDescent="0.2">
      <c r="A746" s="4">
        <v>1.49</v>
      </c>
      <c r="B746" s="4" cm="1">
        <f t="array" ref="B746">(Distributed_Weight(A746,HORIZONTAL_BEAM_CALCS!P_1,(HORIZONTAL_BEAM_CALCS!L/2)-0.05,0))</f>
        <v>-320.2845285579092</v>
      </c>
      <c r="C746" s="4" cm="1">
        <f t="array" ref="C746">Distributed_Weight(A746,[0]!P_3,HORIZONTAL_BEAM_CALCS!b,(HORIZONTAL_BEAM_CALCS!L/2-0.05))</f>
        <v>0</v>
      </c>
      <c r="D746" s="4" cm="1">
        <f t="array" ref="D746">Distributed_Weight(A746,HORIZONTAL_BEAM_CALCS!P_2,(HORIZONTAL_BEAM_CALCS!L/2)-0.05,(HORIZONTAL_BEAM_CALCS!L/2)+0.05)</f>
        <v>0</v>
      </c>
      <c r="E746" s="17">
        <f>(1/(([0]!E*10^9)*HORIZONTAL_BEAM_CALCS!Ix))*(B746+C746+D746)</f>
        <v>-1.547501297039449E-5</v>
      </c>
      <c r="G746" s="4">
        <v>1.49</v>
      </c>
      <c r="H746" s="4" cm="1">
        <f t="array" ref="H746">(Distributed_Weight_INT(G746,HORIZONTAL_BEAM_CALCS!P_1,(HORIZONTAL_BEAM_CALCS!L/2)-0.05,0))</f>
        <v>-159.07464918376155</v>
      </c>
      <c r="I746" s="4" cm="1">
        <f t="array" ref="I746">Distributed_Weight_INT(G746,[0]!P_3,HORIZONTAL_BEAM_CALCS!b,(HORIZONTAL_BEAM_CALCS!L/2-0.05))</f>
        <v>0</v>
      </c>
      <c r="J746" s="4" cm="1">
        <f t="array" ref="J746">Distributed_Weight_INT(G746,HORIZONTAL_BEAM_CALCS!P_2,(HORIZONTAL_BEAM_CALCS!L/2)-0.05,(HORIZONTAL_BEAM_CALCS!L/2)+0.05)</f>
        <v>0</v>
      </c>
      <c r="K746" s="4">
        <f>(1/(([0]!E*10^9)*HORIZONTAL_BEAM_CALCS!Ix))*(H746+I746+J746)</f>
        <v>-7.6859231086292616E-6</v>
      </c>
      <c r="L746" s="13">
        <f t="shared" si="35"/>
        <v>4.7032630588033006E-6</v>
      </c>
      <c r="M746">
        <f t="shared" si="37"/>
        <v>1.557978342394621E-5</v>
      </c>
      <c r="N746" s="17">
        <f t="shared" si="36"/>
        <v>-6.4123171526019227E-7</v>
      </c>
    </row>
    <row r="747" spans="1:14" x14ac:dyDescent="0.2">
      <c r="A747" s="4">
        <v>1.492</v>
      </c>
      <c r="B747" s="4" cm="1">
        <f t="array" ref="B747">(Distributed_Weight(A747,HORIZONTAL_BEAM_CALCS!P_1,(HORIZONTAL_BEAM_CALCS!L/2)-0.05,0))</f>
        <v>-321.14492985889535</v>
      </c>
      <c r="C747" s="4" cm="1">
        <f t="array" ref="C747">Distributed_Weight(A747,[0]!P_3,HORIZONTAL_BEAM_CALCS!b,(HORIZONTAL_BEAM_CALCS!L/2-0.05))</f>
        <v>0</v>
      </c>
      <c r="D747" s="4" cm="1">
        <f t="array" ref="D747">Distributed_Weight(A747,HORIZONTAL_BEAM_CALCS!P_2,(HORIZONTAL_BEAM_CALCS!L/2)-0.05,(HORIZONTAL_BEAM_CALCS!L/2)+0.05)</f>
        <v>0</v>
      </c>
      <c r="E747" s="17">
        <f>(1/(([0]!E*10^9)*HORIZONTAL_BEAM_CALCS!Ix))*(B747+C747+D747)</f>
        <v>-1.5516584511025737E-5</v>
      </c>
      <c r="G747" s="4">
        <v>1.492</v>
      </c>
      <c r="H747" s="4" cm="1">
        <f t="array" ref="H747">(Distributed_Weight_INT(G747,HORIZONTAL_BEAM_CALCS!P_1,(HORIZONTAL_BEAM_CALCS!L/2)-0.05,0))</f>
        <v>-159.71607844982395</v>
      </c>
      <c r="I747" s="4" cm="1">
        <f t="array" ref="I747">Distributed_Weight_INT(G747,[0]!P_3,HORIZONTAL_BEAM_CALCS!b,(HORIZONTAL_BEAM_CALCS!L/2-0.05))</f>
        <v>0</v>
      </c>
      <c r="J747" s="4" cm="1">
        <f t="array" ref="J747">Distributed_Weight_INT(G747,HORIZONTAL_BEAM_CALCS!P_2,(HORIZONTAL_BEAM_CALCS!L/2)-0.05,(HORIZONTAL_BEAM_CALCS!L/2)+0.05)</f>
        <v>0</v>
      </c>
      <c r="K747" s="4">
        <f>(1/(([0]!E*10^9)*HORIZONTAL_BEAM_CALCS!Ix))*(H747+I747+J747)</f>
        <v>-7.7169146968167995E-6</v>
      </c>
      <c r="L747" s="13">
        <f t="shared" si="35"/>
        <v>4.6722714706157627E-6</v>
      </c>
      <c r="M747">
        <f t="shared" si="37"/>
        <v>1.5589189950063815E-5</v>
      </c>
      <c r="N747" s="17">
        <f t="shared" si="36"/>
        <v>-6.3182518914258723E-7</v>
      </c>
    </row>
    <row r="748" spans="1:14" x14ac:dyDescent="0.2">
      <c r="A748" s="4">
        <v>1.494</v>
      </c>
      <c r="B748" s="4" cm="1">
        <f t="array" ref="B748">(Distributed_Weight(A748,HORIZONTAL_BEAM_CALCS!P_1,(HORIZONTAL_BEAM_CALCS!L/2)-0.05,0))</f>
        <v>-322.0064852863751</v>
      </c>
      <c r="C748" s="4" cm="1">
        <f t="array" ref="C748">Distributed_Weight(A748,[0]!P_3,HORIZONTAL_BEAM_CALCS!b,(HORIZONTAL_BEAM_CALCS!L/2-0.05))</f>
        <v>0</v>
      </c>
      <c r="D748" s="4" cm="1">
        <f t="array" ref="D748">Distributed_Weight(A748,HORIZONTAL_BEAM_CALCS!P_2,(HORIZONTAL_BEAM_CALCS!L/2)-0.05,(HORIZONTAL_BEAM_CALCS!L/2)+0.05)</f>
        <v>0</v>
      </c>
      <c r="E748" s="17">
        <f>(1/(([0]!E*10^9)*HORIZONTAL_BEAM_CALCS!Ix))*(B748+C748+D748)</f>
        <v>-1.5558211814957629E-5</v>
      </c>
      <c r="G748" s="4">
        <v>1.494</v>
      </c>
      <c r="H748" s="4" cm="1">
        <f t="array" ref="H748">(Distributed_Weight_INT(G748,HORIZONTAL_BEAM_CALCS!P_1,(HORIZONTAL_BEAM_CALCS!L/2)-0.05,0))</f>
        <v>-160.35922967261482</v>
      </c>
      <c r="I748" s="4" cm="1">
        <f t="array" ref="I748">Distributed_Weight_INT(G748,[0]!P_3,HORIZONTAL_BEAM_CALCS!b,(HORIZONTAL_BEAM_CALCS!L/2-0.05))</f>
        <v>0</v>
      </c>
      <c r="J748" s="4" cm="1">
        <f t="array" ref="J748">Distributed_Weight_INT(G748,HORIZONTAL_BEAM_CALCS!P_2,(HORIZONTAL_BEAM_CALCS!L/2)-0.05,(HORIZONTAL_BEAM_CALCS!L/2)+0.05)</f>
        <v>0</v>
      </c>
      <c r="K748" s="4">
        <f>(1/(([0]!E*10^9)*HORIZONTAL_BEAM_CALCS!Ix))*(H748+I748+J748)</f>
        <v>-7.7479894838489001E-6</v>
      </c>
      <c r="L748" s="13">
        <f t="shared" si="35"/>
        <v>4.6411966835836621E-6</v>
      </c>
      <c r="M748">
        <f t="shared" si="37"/>
        <v>1.5598534493005047E-5</v>
      </c>
      <c r="N748" s="17">
        <f t="shared" si="36"/>
        <v>-6.2248064620135568E-7</v>
      </c>
    </row>
    <row r="749" spans="1:14" x14ac:dyDescent="0.2">
      <c r="A749" s="4">
        <v>1.496</v>
      </c>
      <c r="B749" s="4" cm="1">
        <f t="array" ref="B749">(Distributed_Weight(A749,HORIZONTAL_BEAM_CALCS!P_1,(HORIZONTAL_BEAM_CALCS!L/2)-0.05,0))</f>
        <v>-322.86919484034848</v>
      </c>
      <c r="C749" s="4" cm="1">
        <f t="array" ref="C749">Distributed_Weight(A749,[0]!P_3,HORIZONTAL_BEAM_CALCS!b,(HORIZONTAL_BEAM_CALCS!L/2-0.05))</f>
        <v>0</v>
      </c>
      <c r="D749" s="4" cm="1">
        <f t="array" ref="D749">Distributed_Weight(A749,HORIZONTAL_BEAM_CALCS!P_2,(HORIZONTAL_BEAM_CALCS!L/2)-0.05,(HORIZONTAL_BEAM_CALCS!L/2)+0.05)</f>
        <v>0</v>
      </c>
      <c r="E749" s="17">
        <f>(1/(([0]!E*10^9)*HORIZONTAL_BEAM_CALCS!Ix))*(B749+C749+D749)</f>
        <v>-1.5599894882190168E-5</v>
      </c>
      <c r="G749" s="4">
        <v>1.496</v>
      </c>
      <c r="H749" s="4" cm="1">
        <f t="array" ref="H749">(Distributed_Weight_INT(G749,HORIZONTAL_BEAM_CALCS!P_1,(HORIZONTAL_BEAM_CALCS!L/2)-0.05,0))</f>
        <v>-161.00410516038713</v>
      </c>
      <c r="I749" s="4" cm="1">
        <f t="array" ref="I749">Distributed_Weight_INT(G749,[0]!P_3,HORIZONTAL_BEAM_CALCS!b,(HORIZONTAL_BEAM_CALCS!L/2-0.05))</f>
        <v>0</v>
      </c>
      <c r="J749" s="4" cm="1">
        <f t="array" ref="J749">Distributed_Weight_INT(G749,HORIZONTAL_BEAM_CALCS!P_2,(HORIZONTAL_BEAM_CALCS!L/2)-0.05,(HORIZONTAL_BEAM_CALCS!L/2)+0.05)</f>
        <v>0</v>
      </c>
      <c r="K749" s="4">
        <f>(1/(([0]!E*10^9)*HORIZONTAL_BEAM_CALCS!Ix))*(H749+I749+J749)</f>
        <v>-7.7791475812521637E-6</v>
      </c>
      <c r="L749" s="13">
        <f t="shared" si="35"/>
        <v>4.6100385861803984E-6</v>
      </c>
      <c r="M749">
        <f t="shared" si="37"/>
        <v>1.5607816886372214E-5</v>
      </c>
      <c r="N749" s="17">
        <f t="shared" si="36"/>
        <v>-6.1319825283418888E-7</v>
      </c>
    </row>
    <row r="750" spans="1:14" x14ac:dyDescent="0.2">
      <c r="A750" s="4">
        <v>1.498</v>
      </c>
      <c r="B750" s="4" cm="1">
        <f t="array" ref="B750">(Distributed_Weight(A750,HORIZONTAL_BEAM_CALCS!P_1,(HORIZONTAL_BEAM_CALCS!L/2)-0.05,0))</f>
        <v>-323.73305852081546</v>
      </c>
      <c r="C750" s="4" cm="1">
        <f t="array" ref="C750">Distributed_Weight(A750,[0]!P_3,HORIZONTAL_BEAM_CALCS!b,(HORIZONTAL_BEAM_CALCS!L/2-0.05))</f>
        <v>0</v>
      </c>
      <c r="D750" s="4" cm="1">
        <f t="array" ref="D750">Distributed_Weight(A750,HORIZONTAL_BEAM_CALCS!P_2,(HORIZONTAL_BEAM_CALCS!L/2)-0.05,(HORIZONTAL_BEAM_CALCS!L/2)+0.05)</f>
        <v>0</v>
      </c>
      <c r="E750" s="17">
        <f>(1/(([0]!E*10^9)*HORIZONTAL_BEAM_CALCS!Ix))*(B750+C750+D750)</f>
        <v>-1.5641633712723351E-5</v>
      </c>
      <c r="G750" s="4">
        <v>1.498</v>
      </c>
      <c r="H750" s="4" cm="1">
        <f t="array" ref="H750">(Distributed_Weight_INT(G750,HORIZONTAL_BEAM_CALCS!P_1,(HORIZONTAL_BEAM_CALCS!L/2)-0.05,0))</f>
        <v>-161.65070722139387</v>
      </c>
      <c r="I750" s="4" cm="1">
        <f t="array" ref="I750">Distributed_Weight_INT(G750,[0]!P_3,HORIZONTAL_BEAM_CALCS!b,(HORIZONTAL_BEAM_CALCS!L/2-0.05))</f>
        <v>0</v>
      </c>
      <c r="J750" s="4" cm="1">
        <f t="array" ref="J750">Distributed_Weight_INT(G750,HORIZONTAL_BEAM_CALCS!P_2,(HORIZONTAL_BEAM_CALCS!L/2)-0.05,(HORIZONTAL_BEAM_CALCS!L/2)+0.05)</f>
        <v>0</v>
      </c>
      <c r="K750" s="4">
        <f>(1/(([0]!E*10^9)*HORIZONTAL_BEAM_CALCS!Ix))*(H750+I750+J750)</f>
        <v>-7.8103891005531943E-6</v>
      </c>
      <c r="L750" s="13">
        <f t="shared" si="35"/>
        <v>4.5787970668793678E-6</v>
      </c>
      <c r="M750">
        <f t="shared" si="37"/>
        <v>1.5617036963544574E-5</v>
      </c>
      <c r="N750" s="17">
        <f t="shared" si="36"/>
        <v>-6.0397817566182896E-7</v>
      </c>
    </row>
    <row r="751" spans="1:14" x14ac:dyDescent="0.2">
      <c r="A751" s="4">
        <v>1.5</v>
      </c>
      <c r="B751" s="4" cm="1">
        <f t="array" ref="B751">(Distributed_Weight(A751,HORIZONTAL_BEAM_CALCS!P_1,(HORIZONTAL_BEAM_CALCS!L/2)-0.05,0))</f>
        <v>-324.59807632777608</v>
      </c>
      <c r="C751" s="4" cm="1">
        <f t="array" ref="C751">Distributed_Weight(A751,[0]!P_3,HORIZONTAL_BEAM_CALCS!b,(HORIZONTAL_BEAM_CALCS!L/2-0.05))</f>
        <v>0</v>
      </c>
      <c r="D751" s="4" cm="1">
        <f t="array" ref="D751">Distributed_Weight(A751,HORIZONTAL_BEAM_CALCS!P_2,(HORIZONTAL_BEAM_CALCS!L/2)-0.05,(HORIZONTAL_BEAM_CALCS!L/2)+0.05)</f>
        <v>0</v>
      </c>
      <c r="E751" s="17">
        <f>(1/(([0]!E*10^9)*HORIZONTAL_BEAM_CALCS!Ix))*(B751+C751+D751)</f>
        <v>-1.5683428306557181E-5</v>
      </c>
      <c r="G751" s="4">
        <v>1.5</v>
      </c>
      <c r="H751" s="4" cm="1">
        <f t="array" ref="H751">(Distributed_Weight_INT(G751,HORIZONTAL_BEAM_CALCS!P_1,(HORIZONTAL_BEAM_CALCS!L/2)-0.05,0))</f>
        <v>-162.29903816388804</v>
      </c>
      <c r="I751" s="4" cm="1">
        <f t="array" ref="I751">Distributed_Weight_INT(G751,[0]!P_3,HORIZONTAL_BEAM_CALCS!b,(HORIZONTAL_BEAM_CALCS!L/2-0.05))</f>
        <v>0</v>
      </c>
      <c r="J751" s="4" cm="1">
        <f t="array" ref="J751">Distributed_Weight_INT(G751,HORIZONTAL_BEAM_CALCS!P_2,(HORIZONTAL_BEAM_CALCS!L/2)-0.05,(HORIZONTAL_BEAM_CALCS!L/2)+0.05)</f>
        <v>0</v>
      </c>
      <c r="K751" s="4">
        <f>(1/(([0]!E*10^9)*HORIZONTAL_BEAM_CALCS!Ix))*(H751+I751+J751)</f>
        <v>-7.8417141532785906E-6</v>
      </c>
      <c r="L751" s="13">
        <f t="shared" si="35"/>
        <v>4.5474720141539715E-6</v>
      </c>
      <c r="M751">
        <f t="shared" si="37"/>
        <v>1.5626194557678334E-5</v>
      </c>
      <c r="N751" s="17">
        <f t="shared" si="36"/>
        <v>-5.9482058152806895E-7</v>
      </c>
    </row>
    <row r="752" spans="1:14" x14ac:dyDescent="0.2">
      <c r="A752" s="4">
        <v>1.502</v>
      </c>
      <c r="B752" s="4" cm="1">
        <f t="array" ref="B752">(Distributed_Weight(A752,HORIZONTAL_BEAM_CALCS!P_1,(HORIZONTAL_BEAM_CALCS!L/2)-0.05,0))</f>
        <v>-325.4642482612303</v>
      </c>
      <c r="C752" s="4" cm="1">
        <f t="array" ref="C752">Distributed_Weight(A752,[0]!P_3,HORIZONTAL_BEAM_CALCS!b,(HORIZONTAL_BEAM_CALCS!L/2-0.05))</f>
        <v>0</v>
      </c>
      <c r="D752" s="4" cm="1">
        <f t="array" ref="D752">Distributed_Weight(A752,HORIZONTAL_BEAM_CALCS!P_2,(HORIZONTAL_BEAM_CALCS!L/2)-0.05,(HORIZONTAL_BEAM_CALCS!L/2)+0.05)</f>
        <v>0</v>
      </c>
      <c r="E752" s="17">
        <f>(1/(([0]!E*10^9)*HORIZONTAL_BEAM_CALCS!Ix))*(B752+C752+D752)</f>
        <v>-1.5725278663691656E-5</v>
      </c>
      <c r="G752" s="4">
        <v>1.502</v>
      </c>
      <c r="H752" s="4" cm="1">
        <f t="array" ref="H752">(Distributed_Weight_INT(G752,HORIZONTAL_BEAM_CALCS!P_1,(HORIZONTAL_BEAM_CALCS!L/2)-0.05,0))</f>
        <v>-162.94910029612265</v>
      </c>
      <c r="I752" s="4" cm="1">
        <f t="array" ref="I752">Distributed_Weight_INT(G752,[0]!P_3,HORIZONTAL_BEAM_CALCS!b,(HORIZONTAL_BEAM_CALCS!L/2-0.05))</f>
        <v>0</v>
      </c>
      <c r="J752" s="4" cm="1">
        <f t="array" ref="J752">Distributed_Weight_INT(G752,HORIZONTAL_BEAM_CALCS!P_2,(HORIZONTAL_BEAM_CALCS!L/2)-0.05,(HORIZONTAL_BEAM_CALCS!L/2)+0.05)</f>
        <v>0</v>
      </c>
      <c r="K752" s="4">
        <f>(1/(([0]!E*10^9)*HORIZONTAL_BEAM_CALCS!Ix))*(H752+I752+J752)</f>
        <v>-7.8731228509549565E-6</v>
      </c>
      <c r="L752" s="13">
        <f t="shared" si="35"/>
        <v>4.5160633164776056E-6</v>
      </c>
      <c r="M752">
        <f t="shared" si="37"/>
        <v>1.5635289501706643E-5</v>
      </c>
      <c r="N752" s="17">
        <f t="shared" si="36"/>
        <v>-5.8572563749975949E-7</v>
      </c>
    </row>
    <row r="753" spans="1:14" x14ac:dyDescent="0.2">
      <c r="A753" s="4">
        <v>1.504</v>
      </c>
      <c r="B753" s="4" cm="1">
        <f t="array" ref="B753">(Distributed_Weight(A753,HORIZONTAL_BEAM_CALCS!P_1,(HORIZONTAL_BEAM_CALCS!L/2)-0.05,0))</f>
        <v>-326.3315743211781</v>
      </c>
      <c r="C753" s="4" cm="1">
        <f t="array" ref="C753">Distributed_Weight(A753,[0]!P_3,HORIZONTAL_BEAM_CALCS!b,(HORIZONTAL_BEAM_CALCS!L/2-0.05))</f>
        <v>0</v>
      </c>
      <c r="D753" s="4" cm="1">
        <f t="array" ref="D753">Distributed_Weight(A753,HORIZONTAL_BEAM_CALCS!P_2,(HORIZONTAL_BEAM_CALCS!L/2)-0.05,(HORIZONTAL_BEAM_CALCS!L/2)+0.05)</f>
        <v>0</v>
      </c>
      <c r="E753" s="17">
        <f>(1/(([0]!E*10^9)*HORIZONTAL_BEAM_CALCS!Ix))*(B753+C753+D753)</f>
        <v>-1.5767184784126778E-5</v>
      </c>
      <c r="G753" s="4">
        <v>1.504</v>
      </c>
      <c r="H753" s="4" cm="1">
        <f t="array" ref="H753">(Distributed_Weight_INT(G753,HORIZONTAL_BEAM_CALCS!P_1,(HORIZONTAL_BEAM_CALCS!L/2)-0.05,0))</f>
        <v>-163.60089592635063</v>
      </c>
      <c r="I753" s="4" cm="1">
        <f t="array" ref="I753">Distributed_Weight_INT(G753,[0]!P_3,HORIZONTAL_BEAM_CALCS!b,(HORIZONTAL_BEAM_CALCS!L/2-0.05))</f>
        <v>0</v>
      </c>
      <c r="J753" s="4" cm="1">
        <f t="array" ref="J753">Distributed_Weight_INT(G753,HORIZONTAL_BEAM_CALCS!P_2,(HORIZONTAL_BEAM_CALCS!L/2)-0.05,(HORIZONTAL_BEAM_CALCS!L/2)+0.05)</f>
        <v>0</v>
      </c>
      <c r="K753" s="4">
        <f>(1/(([0]!E*10^9)*HORIZONTAL_BEAM_CALCS!Ix))*(H753+I753+J753)</f>
        <v>-7.9046153051088925E-6</v>
      </c>
      <c r="L753" s="13">
        <f t="shared" si="35"/>
        <v>4.4845708623236697E-6</v>
      </c>
      <c r="M753">
        <f t="shared" si="37"/>
        <v>1.5644321628339597E-5</v>
      </c>
      <c r="N753" s="17">
        <f t="shared" si="36"/>
        <v>-5.7669351086680554E-7</v>
      </c>
    </row>
    <row r="754" spans="1:14" x14ac:dyDescent="0.2">
      <c r="A754" s="4">
        <v>1.506</v>
      </c>
      <c r="B754" s="4" cm="1">
        <f t="array" ref="B754">(Distributed_Weight(A754,HORIZONTAL_BEAM_CALCS!P_1,(HORIZONTAL_BEAM_CALCS!L/2)-0.05,0))</f>
        <v>-327.20005450761954</v>
      </c>
      <c r="C754" s="4" cm="1">
        <f t="array" ref="C754">Distributed_Weight(A754,[0]!P_3,HORIZONTAL_BEAM_CALCS!b,(HORIZONTAL_BEAM_CALCS!L/2-0.05))</f>
        <v>0</v>
      </c>
      <c r="D754" s="4" cm="1">
        <f t="array" ref="D754">Distributed_Weight(A754,HORIZONTAL_BEAM_CALCS!P_2,(HORIZONTAL_BEAM_CALCS!L/2)-0.05,(HORIZONTAL_BEAM_CALCS!L/2)+0.05)</f>
        <v>0</v>
      </c>
      <c r="E754" s="17">
        <f>(1/(([0]!E*10^9)*HORIZONTAL_BEAM_CALCS!Ix))*(B754+C754+D754)</f>
        <v>-1.5809146667862545E-5</v>
      </c>
      <c r="G754" s="4">
        <v>1.506</v>
      </c>
      <c r="H754" s="4" cm="1">
        <f t="array" ref="H754">(Distributed_Weight_INT(G754,HORIZONTAL_BEAM_CALCS!P_1,(HORIZONTAL_BEAM_CALCS!L/2)-0.05,0))</f>
        <v>-164.254427362825</v>
      </c>
      <c r="I754" s="4" cm="1">
        <f t="array" ref="I754">Distributed_Weight_INT(G754,[0]!P_3,HORIZONTAL_BEAM_CALCS!b,(HORIZONTAL_BEAM_CALCS!L/2-0.05))</f>
        <v>0</v>
      </c>
      <c r="J754" s="4" cm="1">
        <f t="array" ref="J754">Distributed_Weight_INT(G754,HORIZONTAL_BEAM_CALCS!P_2,(HORIZONTAL_BEAM_CALCS!L/2)-0.05,(HORIZONTAL_BEAM_CALCS!L/2)+0.05)</f>
        <v>0</v>
      </c>
      <c r="K754" s="4">
        <f>(1/(([0]!E*10^9)*HORIZONTAL_BEAM_CALCS!Ix))*(H754+I754+J754)</f>
        <v>-7.9361916272669972E-6</v>
      </c>
      <c r="L754" s="13">
        <f t="shared" si="35"/>
        <v>4.4529945401655649E-6</v>
      </c>
      <c r="M754">
        <f t="shared" si="37"/>
        <v>1.5653290770064243E-5</v>
      </c>
      <c r="N754" s="17">
        <f t="shared" si="36"/>
        <v>-5.6772436914215952E-7</v>
      </c>
    </row>
    <row r="755" spans="1:14" x14ac:dyDescent="0.2">
      <c r="A755" s="4">
        <v>1.508</v>
      </c>
      <c r="B755" s="4" cm="1">
        <f t="array" ref="B755">(Distributed_Weight(A755,HORIZONTAL_BEAM_CALCS!P_1,(HORIZONTAL_BEAM_CALCS!L/2)-0.05,0))</f>
        <v>-328.06968882055457</v>
      </c>
      <c r="C755" s="4" cm="1">
        <f t="array" ref="C755">Distributed_Weight(A755,[0]!P_3,HORIZONTAL_BEAM_CALCS!b,(HORIZONTAL_BEAM_CALCS!L/2-0.05))</f>
        <v>0</v>
      </c>
      <c r="D755" s="4" cm="1">
        <f t="array" ref="D755">Distributed_Weight(A755,HORIZONTAL_BEAM_CALCS!P_2,(HORIZONTAL_BEAM_CALCS!L/2)-0.05,(HORIZONTAL_BEAM_CALCS!L/2)+0.05)</f>
        <v>0</v>
      </c>
      <c r="E755" s="17">
        <f>(1/(([0]!E*10^9)*HORIZONTAL_BEAM_CALCS!Ix))*(B755+C755+D755)</f>
        <v>-1.5851164314898955E-5</v>
      </c>
      <c r="G755" s="4">
        <v>1.508</v>
      </c>
      <c r="H755" s="4" cm="1">
        <f t="array" ref="H755">(Distributed_Weight_INT(G755,HORIZONTAL_BEAM_CALCS!P_1,(HORIZONTAL_BEAM_CALCS!L/2)-0.05,0))</f>
        <v>-164.90969691379877</v>
      </c>
      <c r="I755" s="4" cm="1">
        <f t="array" ref="I755">Distributed_Weight_INT(G755,[0]!P_3,HORIZONTAL_BEAM_CALCS!b,(HORIZONTAL_BEAM_CALCS!L/2-0.05))</f>
        <v>0</v>
      </c>
      <c r="J755" s="4" cm="1">
        <f t="array" ref="J755">Distributed_Weight_INT(G755,HORIZONTAL_BEAM_CALCS!P_2,(HORIZONTAL_BEAM_CALCS!L/2)-0.05,(HORIZONTAL_BEAM_CALCS!L/2)+0.05)</f>
        <v>0</v>
      </c>
      <c r="K755" s="4">
        <f>(1/(([0]!E*10^9)*HORIZONTAL_BEAM_CALCS!Ix))*(H755+I755+J755)</f>
        <v>-7.9678519289558747E-6</v>
      </c>
      <c r="L755" s="13">
        <f t="shared" si="35"/>
        <v>4.4213342384766875E-6</v>
      </c>
      <c r="M755">
        <f t="shared" si="37"/>
        <v>1.5662196759144574E-5</v>
      </c>
      <c r="N755" s="17">
        <f t="shared" si="36"/>
        <v>-5.5881838006182813E-7</v>
      </c>
    </row>
    <row r="756" spans="1:14" x14ac:dyDescent="0.2">
      <c r="A756" s="4">
        <v>1.51</v>
      </c>
      <c r="B756" s="4" cm="1">
        <f t="array" ref="B756">(Distributed_Weight(A756,HORIZONTAL_BEAM_CALCS!P_1,(HORIZONTAL_BEAM_CALCS!L/2)-0.05,0))</f>
        <v>-328.9404772599832</v>
      </c>
      <c r="C756" s="4" cm="1">
        <f t="array" ref="C756">Distributed_Weight(A756,[0]!P_3,HORIZONTAL_BEAM_CALCS!b,(HORIZONTAL_BEAM_CALCS!L/2-0.05))</f>
        <v>0</v>
      </c>
      <c r="D756" s="4" cm="1">
        <f t="array" ref="D756">Distributed_Weight(A756,HORIZONTAL_BEAM_CALCS!P_2,(HORIZONTAL_BEAM_CALCS!L/2)-0.05,(HORIZONTAL_BEAM_CALCS!L/2)+0.05)</f>
        <v>0</v>
      </c>
      <c r="E756" s="17">
        <f>(1/(([0]!E*10^9)*HORIZONTAL_BEAM_CALCS!Ix))*(B756+C756+D756)</f>
        <v>-1.5893237725236013E-5</v>
      </c>
      <c r="G756" s="4">
        <v>1.51</v>
      </c>
      <c r="H756" s="4" cm="1">
        <f t="array" ref="H756">(Distributed_Weight_INT(G756,HORIZONTAL_BEAM_CALCS!P_1,(HORIZONTAL_BEAM_CALCS!L/2)-0.05,0))</f>
        <v>-165.56670688752487</v>
      </c>
      <c r="I756" s="4" cm="1">
        <f t="array" ref="I756">Distributed_Weight_INT(G756,[0]!P_3,HORIZONTAL_BEAM_CALCS!b,(HORIZONTAL_BEAM_CALCS!L/2-0.05))</f>
        <v>0</v>
      </c>
      <c r="J756" s="4" cm="1">
        <f t="array" ref="J756">Distributed_Weight_INT(G756,HORIZONTAL_BEAM_CALCS!P_2,(HORIZONTAL_BEAM_CALCS!L/2)-0.05,(HORIZONTAL_BEAM_CALCS!L/2)+0.05)</f>
        <v>0</v>
      </c>
      <c r="K756" s="4">
        <f>(1/(([0]!E*10^9)*HORIZONTAL_BEAM_CALCS!Ix))*(H756+I756+J756)</f>
        <v>-7.9995963217021269E-6</v>
      </c>
      <c r="L756" s="13">
        <f t="shared" si="35"/>
        <v>4.3895898457304352E-6</v>
      </c>
      <c r="M756">
        <f t="shared" si="37"/>
        <v>1.5671039427621527E-5</v>
      </c>
      <c r="N756" s="17">
        <f t="shared" si="36"/>
        <v>-5.4997571158487573E-7</v>
      </c>
    </row>
    <row r="757" spans="1:14" x14ac:dyDescent="0.2">
      <c r="A757" s="4">
        <v>1.512</v>
      </c>
      <c r="B757" s="4" cm="1">
        <f t="array" ref="B757">(Distributed_Weight(A757,HORIZONTAL_BEAM_CALCS!P_1,(HORIZONTAL_BEAM_CALCS!L/2)-0.05,0))</f>
        <v>-329.81241982590552</v>
      </c>
      <c r="C757" s="4" cm="1">
        <f t="array" ref="C757">Distributed_Weight(A757,[0]!P_3,HORIZONTAL_BEAM_CALCS!b,(HORIZONTAL_BEAM_CALCS!L/2-0.05))</f>
        <v>0</v>
      </c>
      <c r="D757" s="4" cm="1">
        <f t="array" ref="D757">Distributed_Weight(A757,HORIZONTAL_BEAM_CALCS!P_2,(HORIZONTAL_BEAM_CALCS!L/2)-0.05,(HORIZONTAL_BEAM_CALCS!L/2)+0.05)</f>
        <v>0</v>
      </c>
      <c r="E757" s="17">
        <f>(1/(([0]!E*10^9)*HORIZONTAL_BEAM_CALCS!Ix))*(B757+C757+D757)</f>
        <v>-1.5935366898873719E-5</v>
      </c>
      <c r="G757" s="4">
        <v>1.512</v>
      </c>
      <c r="H757" s="4" cm="1">
        <f t="array" ref="H757">(Distributed_Weight_INT(G757,HORIZONTAL_BEAM_CALCS!P_1,(HORIZONTAL_BEAM_CALCS!L/2)-0.05,0))</f>
        <v>-166.22545959225636</v>
      </c>
      <c r="I757" s="4" cm="1">
        <f t="array" ref="I757">Distributed_Weight_INT(G757,[0]!P_3,HORIZONTAL_BEAM_CALCS!b,(HORIZONTAL_BEAM_CALCS!L/2-0.05))</f>
        <v>0</v>
      </c>
      <c r="J757" s="4" cm="1">
        <f t="array" ref="J757">Distributed_Weight_INT(G757,HORIZONTAL_BEAM_CALCS!P_2,(HORIZONTAL_BEAM_CALCS!L/2)-0.05,(HORIZONTAL_BEAM_CALCS!L/2)+0.05)</f>
        <v>0</v>
      </c>
      <c r="K757" s="4">
        <f>(1/(([0]!E*10^9)*HORIZONTAL_BEAM_CALCS!Ix))*(H757+I757+J757)</f>
        <v>-8.0314249170323528E-6</v>
      </c>
      <c r="L757" s="13">
        <f t="shared" si="35"/>
        <v>4.3577612504002094E-6</v>
      </c>
      <c r="M757">
        <f t="shared" si="37"/>
        <v>1.5679818607312988E-5</v>
      </c>
      <c r="N757" s="17">
        <f t="shared" si="36"/>
        <v>-5.4119653189341416E-7</v>
      </c>
    </row>
    <row r="758" spans="1:14" x14ac:dyDescent="0.2">
      <c r="A758" s="4">
        <v>1.514</v>
      </c>
      <c r="B758" s="4" cm="1">
        <f t="array" ref="B758">(Distributed_Weight(A758,HORIZONTAL_BEAM_CALCS!P_1,(HORIZONTAL_BEAM_CALCS!L/2)-0.05,0))</f>
        <v>-330.68551651832138</v>
      </c>
      <c r="C758" s="4" cm="1">
        <f t="array" ref="C758">Distributed_Weight(A758,[0]!P_3,HORIZONTAL_BEAM_CALCS!b,(HORIZONTAL_BEAM_CALCS!L/2-0.05))</f>
        <v>0</v>
      </c>
      <c r="D758" s="4" cm="1">
        <f t="array" ref="D758">Distributed_Weight(A758,HORIZONTAL_BEAM_CALCS!P_2,(HORIZONTAL_BEAM_CALCS!L/2)-0.05,(HORIZONTAL_BEAM_CALCS!L/2)+0.05)</f>
        <v>0</v>
      </c>
      <c r="E758" s="17">
        <f>(1/(([0]!E*10^9)*HORIZONTAL_BEAM_CALCS!Ix))*(B758+C758+D758)</f>
        <v>-1.5977551835812068E-5</v>
      </c>
      <c r="G758" s="4">
        <v>1.514</v>
      </c>
      <c r="H758" s="4" cm="1">
        <f t="array" ref="H758">(Distributed_Weight_INT(G758,HORIZONTAL_BEAM_CALCS!P_1,(HORIZONTAL_BEAM_CALCS!L/2)-0.05,0))</f>
        <v>-166.88595733624618</v>
      </c>
      <c r="I758" s="4" cm="1">
        <f t="array" ref="I758">Distributed_Weight_INT(G758,[0]!P_3,HORIZONTAL_BEAM_CALCS!b,(HORIZONTAL_BEAM_CALCS!L/2-0.05))</f>
        <v>0</v>
      </c>
      <c r="J758" s="4" cm="1">
        <f t="array" ref="J758">Distributed_Weight_INT(G758,HORIZONTAL_BEAM_CALCS!P_2,(HORIZONTAL_BEAM_CALCS!L/2)-0.05,(HORIZONTAL_BEAM_CALCS!L/2)+0.05)</f>
        <v>0</v>
      </c>
      <c r="K758" s="4">
        <f>(1/(([0]!E*10^9)*HORIZONTAL_BEAM_CALCS!Ix))*(H758+I758+J758)</f>
        <v>-8.0633378264731561E-6</v>
      </c>
      <c r="L758" s="13">
        <f t="shared" si="35"/>
        <v>4.325848340959406E-6</v>
      </c>
      <c r="M758">
        <f t="shared" si="37"/>
        <v>1.568853412981379E-5</v>
      </c>
      <c r="N758" s="17">
        <f t="shared" si="36"/>
        <v>-5.3248100939261292E-7</v>
      </c>
    </row>
    <row r="759" spans="1:14" x14ac:dyDescent="0.2">
      <c r="A759" s="4">
        <v>1.516</v>
      </c>
      <c r="B759" s="4" cm="1">
        <f t="array" ref="B759">(Distributed_Weight(A759,HORIZONTAL_BEAM_CALCS!P_1,(HORIZONTAL_BEAM_CALCS!L/2)-0.05,0))</f>
        <v>-331.55976733723082</v>
      </c>
      <c r="C759" s="4" cm="1">
        <f t="array" ref="C759">Distributed_Weight(A759,[0]!P_3,HORIZONTAL_BEAM_CALCS!b,(HORIZONTAL_BEAM_CALCS!L/2-0.05))</f>
        <v>0</v>
      </c>
      <c r="D759" s="4" cm="1">
        <f t="array" ref="D759">Distributed_Weight(A759,HORIZONTAL_BEAM_CALCS!P_2,(HORIZONTAL_BEAM_CALCS!L/2)-0.05,(HORIZONTAL_BEAM_CALCS!L/2)+0.05)</f>
        <v>0</v>
      </c>
      <c r="E759" s="17">
        <f>(1/(([0]!E*10^9)*HORIZONTAL_BEAM_CALCS!Ix))*(B759+C759+D759)</f>
        <v>-1.6019792536051059E-5</v>
      </c>
      <c r="G759" s="4">
        <v>1.516</v>
      </c>
      <c r="H759" s="4" cm="1">
        <f t="array" ref="H759">(Distributed_Weight_INT(G759,HORIZONTAL_BEAM_CALCS!P_1,(HORIZONTAL_BEAM_CALCS!L/2)-0.05,0))</f>
        <v>-167.5482024277473</v>
      </c>
      <c r="I759" s="4" cm="1">
        <f t="array" ref="I759">Distributed_Weight_INT(G759,[0]!P_3,HORIZONTAL_BEAM_CALCS!b,(HORIZONTAL_BEAM_CALCS!L/2-0.05))</f>
        <v>0</v>
      </c>
      <c r="J759" s="4" cm="1">
        <f t="array" ref="J759">Distributed_Weight_INT(G759,HORIZONTAL_BEAM_CALCS!P_2,(HORIZONTAL_BEAM_CALCS!L/2)-0.05,(HORIZONTAL_BEAM_CALCS!L/2)+0.05)</f>
        <v>0</v>
      </c>
      <c r="K759" s="4">
        <f>(1/(([0]!E*10^9)*HORIZONTAL_BEAM_CALCS!Ix))*(H759+I759+J759)</f>
        <v>-8.095335161551134E-6</v>
      </c>
      <c r="L759" s="13">
        <f t="shared" si="35"/>
        <v>4.2938510058814281E-6</v>
      </c>
      <c r="M759">
        <f t="shared" si="37"/>
        <v>1.5697185826495707E-5</v>
      </c>
      <c r="N759" s="17">
        <f t="shared" si="36"/>
        <v>-5.2382931271069579E-7</v>
      </c>
    </row>
    <row r="760" spans="1:14" x14ac:dyDescent="0.2">
      <c r="A760" s="4">
        <v>1.518</v>
      </c>
      <c r="B760" s="4" cm="1">
        <f t="array" ref="B760">(Distributed_Weight(A760,HORIZONTAL_BEAM_CALCS!P_1,(HORIZONTAL_BEAM_CALCS!L/2)-0.05,0))</f>
        <v>-332.43517228263397</v>
      </c>
      <c r="C760" s="4" cm="1">
        <f t="array" ref="C760">Distributed_Weight(A760,[0]!P_3,HORIZONTAL_BEAM_CALCS!b,(HORIZONTAL_BEAM_CALCS!L/2-0.05))</f>
        <v>0</v>
      </c>
      <c r="D760" s="4" cm="1">
        <f t="array" ref="D760">Distributed_Weight(A760,HORIZONTAL_BEAM_CALCS!P_2,(HORIZONTAL_BEAM_CALCS!L/2)-0.05,(HORIZONTAL_BEAM_CALCS!L/2)+0.05)</f>
        <v>0</v>
      </c>
      <c r="E760" s="17">
        <f>(1/(([0]!E*10^9)*HORIZONTAL_BEAM_CALCS!Ix))*(B760+C760+D760)</f>
        <v>-1.60620889995907E-5</v>
      </c>
      <c r="G760" s="4">
        <v>1.518</v>
      </c>
      <c r="H760" s="4" cm="1">
        <f t="array" ref="H760">(Distributed_Weight_INT(G760,HORIZONTAL_BEAM_CALCS!P_1,(HORIZONTAL_BEAM_CALCS!L/2)-0.05,0))</f>
        <v>-168.21219717501276</v>
      </c>
      <c r="I760" s="4" cm="1">
        <f t="array" ref="I760">Distributed_Weight_INT(G760,[0]!P_3,HORIZONTAL_BEAM_CALCS!b,(HORIZONTAL_BEAM_CALCS!L/2-0.05))</f>
        <v>0</v>
      </c>
      <c r="J760" s="4" cm="1">
        <f t="array" ref="J760">Distributed_Weight_INT(G760,HORIZONTAL_BEAM_CALCS!P_2,(HORIZONTAL_BEAM_CALCS!L/2)-0.05,(HORIZONTAL_BEAM_CALCS!L/2)+0.05)</f>
        <v>0</v>
      </c>
      <c r="K760" s="4">
        <f>(1/(([0]!E*10^9)*HORIZONTAL_BEAM_CALCS!Ix))*(H760+I760+J760)</f>
        <v>-8.1274170337928937E-6</v>
      </c>
      <c r="L760" s="13">
        <f t="shared" si="35"/>
        <v>4.2617691336396684E-6</v>
      </c>
      <c r="M760">
        <f t="shared" si="37"/>
        <v>1.5705773528507469E-5</v>
      </c>
      <c r="N760" s="17">
        <f t="shared" si="36"/>
        <v>-5.1524161069893402E-7</v>
      </c>
    </row>
    <row r="761" spans="1:14" x14ac:dyDescent="0.2">
      <c r="A761" s="4">
        <v>1.52</v>
      </c>
      <c r="B761" s="4" cm="1">
        <f t="array" ref="B761">(Distributed_Weight(A761,HORIZONTAL_BEAM_CALCS!P_1,(HORIZONTAL_BEAM_CALCS!L/2)-0.05,0))</f>
        <v>-333.31173135453059</v>
      </c>
      <c r="C761" s="4" cm="1">
        <f t="array" ref="C761">Distributed_Weight(A761,[0]!P_3,HORIZONTAL_BEAM_CALCS!b,(HORIZONTAL_BEAM_CALCS!L/2-0.05))</f>
        <v>0</v>
      </c>
      <c r="D761" s="4" cm="1">
        <f t="array" ref="D761">Distributed_Weight(A761,HORIZONTAL_BEAM_CALCS!P_2,(HORIZONTAL_BEAM_CALCS!L/2)-0.05,(HORIZONTAL_BEAM_CALCS!L/2)+0.05)</f>
        <v>0</v>
      </c>
      <c r="E761" s="17">
        <f>(1/(([0]!E*10^9)*HORIZONTAL_BEAM_CALCS!Ix))*(B761+C761+D761)</f>
        <v>-1.6104441226430982E-5</v>
      </c>
      <c r="G761" s="4">
        <v>1.52</v>
      </c>
      <c r="H761" s="4" cm="1">
        <f t="array" ref="H761">(Distributed_Weight_INT(G761,HORIZONTAL_BEAM_CALCS!P_1,(HORIZONTAL_BEAM_CALCS!L/2)-0.05,0))</f>
        <v>-168.87794388629553</v>
      </c>
      <c r="I761" s="4" cm="1">
        <f t="array" ref="I761">Distributed_Weight_INT(G761,[0]!P_3,HORIZONTAL_BEAM_CALCS!b,(HORIZONTAL_BEAM_CALCS!L/2-0.05))</f>
        <v>0</v>
      </c>
      <c r="J761" s="4" cm="1">
        <f t="array" ref="J761">Distributed_Weight_INT(G761,HORIZONTAL_BEAM_CALCS!P_2,(HORIZONTAL_BEAM_CALCS!L/2)-0.05,(HORIZONTAL_BEAM_CALCS!L/2)+0.05)</f>
        <v>0</v>
      </c>
      <c r="K761" s="4">
        <f>(1/(([0]!E*10^9)*HORIZONTAL_BEAM_CALCS!Ix))*(H761+I761+J761)</f>
        <v>-8.1595835547250323E-6</v>
      </c>
      <c r="L761" s="13">
        <f t="shared" si="35"/>
        <v>4.2296026127075299E-6</v>
      </c>
      <c r="M761">
        <f t="shared" si="37"/>
        <v>1.5714297066774749E-5</v>
      </c>
      <c r="N761" s="17">
        <f t="shared" si="36"/>
        <v>-5.0671807243165315E-7</v>
      </c>
    </row>
    <row r="762" spans="1:14" x14ac:dyDescent="0.2">
      <c r="A762" s="4">
        <v>1.522</v>
      </c>
      <c r="B762" s="4" cm="1">
        <f t="array" ref="B762">(Distributed_Weight(A762,HORIZONTAL_BEAM_CALCS!P_1,(HORIZONTAL_BEAM_CALCS!L/2)-0.05,0))</f>
        <v>-334.18944455292092</v>
      </c>
      <c r="C762" s="4" cm="1">
        <f t="array" ref="C762">Distributed_Weight(A762,[0]!P_3,HORIZONTAL_BEAM_CALCS!b,(HORIZONTAL_BEAM_CALCS!L/2-0.05))</f>
        <v>0</v>
      </c>
      <c r="D762" s="4" cm="1">
        <f t="array" ref="D762">Distributed_Weight(A762,HORIZONTAL_BEAM_CALCS!P_2,(HORIZONTAL_BEAM_CALCS!L/2)-0.05,(HORIZONTAL_BEAM_CALCS!L/2)+0.05)</f>
        <v>0</v>
      </c>
      <c r="E762" s="17">
        <f>(1/(([0]!E*10^9)*HORIZONTAL_BEAM_CALCS!Ix))*(B762+C762+D762)</f>
        <v>-1.6146849216571915E-5</v>
      </c>
      <c r="G762" s="4">
        <v>1.522</v>
      </c>
      <c r="H762" s="4" cm="1">
        <f t="array" ref="H762">(Distributed_Weight_INT(G762,HORIZONTAL_BEAM_CALCS!P_1,(HORIZONTAL_BEAM_CALCS!L/2)-0.05,0))</f>
        <v>-169.54544486984855</v>
      </c>
      <c r="I762" s="4" cm="1">
        <f t="array" ref="I762">Distributed_Weight_INT(G762,[0]!P_3,HORIZONTAL_BEAM_CALCS!b,(HORIZONTAL_BEAM_CALCS!L/2-0.05))</f>
        <v>0</v>
      </c>
      <c r="J762" s="4" cm="1">
        <f t="array" ref="J762">Distributed_Weight_INT(G762,HORIZONTAL_BEAM_CALCS!P_2,(HORIZONTAL_BEAM_CALCS!L/2)-0.05,(HORIZONTAL_BEAM_CALCS!L/2)+0.05)</f>
        <v>0</v>
      </c>
      <c r="K762" s="4">
        <f>(1/(([0]!E*10^9)*HORIZONTAL_BEAM_CALCS!Ix))*(H762+I762+J762)</f>
        <v>-8.1918348358741519E-6</v>
      </c>
      <c r="L762" s="13">
        <f t="shared" si="35"/>
        <v>4.1973513315584103E-6</v>
      </c>
      <c r="M762">
        <f t="shared" si="37"/>
        <v>1.5722756272000163E-5</v>
      </c>
      <c r="N762" s="17">
        <f t="shared" si="36"/>
        <v>-4.9825886720623975E-7</v>
      </c>
    </row>
    <row r="763" spans="1:14" x14ac:dyDescent="0.2">
      <c r="A763" s="4">
        <v>1.524</v>
      </c>
      <c r="B763" s="4" cm="1">
        <f t="array" ref="B763">(Distributed_Weight(A763,HORIZONTAL_BEAM_CALCS!P_1,(HORIZONTAL_BEAM_CALCS!L/2)-0.05,0))</f>
        <v>-335.06831187780483</v>
      </c>
      <c r="C763" s="4" cm="1">
        <f t="array" ref="C763">Distributed_Weight(A763,[0]!P_3,HORIZONTAL_BEAM_CALCS!b,(HORIZONTAL_BEAM_CALCS!L/2-0.05))</f>
        <v>0</v>
      </c>
      <c r="D763" s="4" cm="1">
        <f t="array" ref="D763">Distributed_Weight(A763,HORIZONTAL_BEAM_CALCS!P_2,(HORIZONTAL_BEAM_CALCS!L/2)-0.05,(HORIZONTAL_BEAM_CALCS!L/2)+0.05)</f>
        <v>0</v>
      </c>
      <c r="E763" s="17">
        <f>(1/(([0]!E*10^9)*HORIZONTAL_BEAM_CALCS!Ix))*(B763+C763+D763)</f>
        <v>-1.6189312970013492E-5</v>
      </c>
      <c r="G763" s="4">
        <v>1.524</v>
      </c>
      <c r="H763" s="4" cm="1">
        <f t="array" ref="H763">(Distributed_Weight_INT(G763,HORIZONTAL_BEAM_CALCS!P_1,(HORIZONTAL_BEAM_CALCS!L/2)-0.05,0))</f>
        <v>-170.21470243392486</v>
      </c>
      <c r="I763" s="4" cm="1">
        <f t="array" ref="I763">Distributed_Weight_INT(G763,[0]!P_3,HORIZONTAL_BEAM_CALCS!b,(HORIZONTAL_BEAM_CALCS!L/2-0.05))</f>
        <v>0</v>
      </c>
      <c r="J763" s="4" cm="1">
        <f t="array" ref="J763">Distributed_Weight_INT(G763,HORIZONTAL_BEAM_CALCS!P_2,(HORIZONTAL_BEAM_CALCS!L/2)-0.05,(HORIZONTAL_BEAM_CALCS!L/2)+0.05)</f>
        <v>0</v>
      </c>
      <c r="K763" s="4">
        <f>(1/(([0]!E*10^9)*HORIZONTAL_BEAM_CALCS!Ix))*(H763+I763+J763)</f>
        <v>-8.224170988766853E-6</v>
      </c>
      <c r="L763" s="13">
        <f t="shared" si="35"/>
        <v>4.1650151786657092E-6</v>
      </c>
      <c r="M763">
        <f t="shared" si="37"/>
        <v>1.5731150974663278E-5</v>
      </c>
      <c r="N763" s="17">
        <f t="shared" si="36"/>
        <v>-4.898641645431245E-7</v>
      </c>
    </row>
    <row r="764" spans="1:14" x14ac:dyDescent="0.2">
      <c r="A764" s="4">
        <v>1.526</v>
      </c>
      <c r="B764" s="4" cm="1">
        <f t="array" ref="B764">(Distributed_Weight(A764,HORIZONTAL_BEAM_CALCS!P_1,(HORIZONTAL_BEAM_CALCS!L/2)-0.05,0))</f>
        <v>-335.94833332918239</v>
      </c>
      <c r="C764" s="4" cm="1">
        <f t="array" ref="C764">Distributed_Weight(A764,[0]!P_3,HORIZONTAL_BEAM_CALCS!b,(HORIZONTAL_BEAM_CALCS!L/2-0.05))</f>
        <v>0</v>
      </c>
      <c r="D764" s="4" cm="1">
        <f t="array" ref="D764">Distributed_Weight(A764,HORIZONTAL_BEAM_CALCS!P_2,(HORIZONTAL_BEAM_CALCS!L/2)-0.05,(HORIZONTAL_BEAM_CALCS!L/2)+0.05)</f>
        <v>0</v>
      </c>
      <c r="E764" s="17">
        <f>(1/(([0]!E*10^9)*HORIZONTAL_BEAM_CALCS!Ix))*(B764+C764+D764)</f>
        <v>-1.6231832486755713E-5</v>
      </c>
      <c r="G764" s="4">
        <v>1.526</v>
      </c>
      <c r="H764" s="4" cm="1">
        <f t="array" ref="H764">(Distributed_Weight_INT(G764,HORIZONTAL_BEAM_CALCS!P_1,(HORIZONTAL_BEAM_CALCS!L/2)-0.05,0))</f>
        <v>-170.88571888677743</v>
      </c>
      <c r="I764" s="4" cm="1">
        <f t="array" ref="I764">Distributed_Weight_INT(G764,[0]!P_3,HORIZONTAL_BEAM_CALCS!b,(HORIZONTAL_BEAM_CALCS!L/2-0.05))</f>
        <v>0</v>
      </c>
      <c r="J764" s="4" cm="1">
        <f t="array" ref="J764">Distributed_Weight_INT(G764,HORIZONTAL_BEAM_CALCS!P_2,(HORIZONTAL_BEAM_CALCS!L/2)-0.05,(HORIZONTAL_BEAM_CALCS!L/2)+0.05)</f>
        <v>0</v>
      </c>
      <c r="K764" s="4">
        <f>(1/(([0]!E*10^9)*HORIZONTAL_BEAM_CALCS!Ix))*(H764+I764+J764)</f>
        <v>-8.2565921249297394E-6</v>
      </c>
      <c r="L764" s="13">
        <f t="shared" si="35"/>
        <v>4.1325940425028227E-6</v>
      </c>
      <c r="M764">
        <f t="shared" si="37"/>
        <v>1.573948100502061E-5</v>
      </c>
      <c r="N764" s="17">
        <f t="shared" si="36"/>
        <v>-4.8153413418579235E-7</v>
      </c>
    </row>
    <row r="765" spans="1:14" x14ac:dyDescent="0.2">
      <c r="A765" s="4">
        <v>1.528</v>
      </c>
      <c r="B765" s="4" cm="1">
        <f t="array" ref="B765">(Distributed_Weight(A765,HORIZONTAL_BEAM_CALCS!P_1,(HORIZONTAL_BEAM_CALCS!L/2)-0.05,0))</f>
        <v>-336.82950890705348</v>
      </c>
      <c r="C765" s="4" cm="1">
        <f t="array" ref="C765">Distributed_Weight(A765,[0]!P_3,HORIZONTAL_BEAM_CALCS!b,(HORIZONTAL_BEAM_CALCS!L/2-0.05))</f>
        <v>0</v>
      </c>
      <c r="D765" s="4" cm="1">
        <f t="array" ref="D765">Distributed_Weight(A765,HORIZONTAL_BEAM_CALCS!P_2,(HORIZONTAL_BEAM_CALCS!L/2)-0.05,(HORIZONTAL_BEAM_CALCS!L/2)+0.05)</f>
        <v>0</v>
      </c>
      <c r="E765" s="17">
        <f>(1/(([0]!E*10^9)*HORIZONTAL_BEAM_CALCS!Ix))*(B765+C765+D765)</f>
        <v>-1.6274407766798578E-5</v>
      </c>
      <c r="G765" s="4">
        <v>1.528</v>
      </c>
      <c r="H765" s="4" cm="1">
        <f t="array" ref="H765">(Distributed_Weight_INT(G765,HORIZONTAL_BEAM_CALCS!P_1,(HORIZONTAL_BEAM_CALCS!L/2)-0.05,0))</f>
        <v>-171.55849653665925</v>
      </c>
      <c r="I765" s="4" cm="1">
        <f t="array" ref="I765">Distributed_Weight_INT(G765,[0]!P_3,HORIZONTAL_BEAM_CALCS!b,(HORIZONTAL_BEAM_CALCS!L/2-0.05))</f>
        <v>0</v>
      </c>
      <c r="J765" s="4" cm="1">
        <f t="array" ref="J765">Distributed_Weight_INT(G765,HORIZONTAL_BEAM_CALCS!P_2,(HORIZONTAL_BEAM_CALCS!L/2)-0.05,(HORIZONTAL_BEAM_CALCS!L/2)+0.05)</f>
        <v>0</v>
      </c>
      <c r="K765" s="4">
        <f>(1/(([0]!E*10^9)*HORIZONTAL_BEAM_CALCS!Ix))*(H765+I765+J765)</f>
        <v>-8.28909835588941E-6</v>
      </c>
      <c r="L765" s="13">
        <f t="shared" si="35"/>
        <v>4.1000878115431521E-6</v>
      </c>
      <c r="M765">
        <f t="shared" si="37"/>
        <v>1.5747746193105617E-5</v>
      </c>
      <c r="N765" s="17">
        <f t="shared" si="36"/>
        <v>-4.732689461007859E-7</v>
      </c>
    </row>
    <row r="766" spans="1:14" x14ac:dyDescent="0.2">
      <c r="A766" s="4">
        <v>1.53</v>
      </c>
      <c r="B766" s="4" cm="1">
        <f t="array" ref="B766">(Distributed_Weight(A766,HORIZONTAL_BEAM_CALCS!P_1,(HORIZONTAL_BEAM_CALCS!L/2)-0.05,0))</f>
        <v>-337.71183861141822</v>
      </c>
      <c r="C766" s="4" cm="1">
        <f t="array" ref="C766">Distributed_Weight(A766,[0]!P_3,HORIZONTAL_BEAM_CALCS!b,(HORIZONTAL_BEAM_CALCS!L/2-0.05))</f>
        <v>0</v>
      </c>
      <c r="D766" s="4" cm="1">
        <f t="array" ref="D766">Distributed_Weight(A766,HORIZONTAL_BEAM_CALCS!P_2,(HORIZONTAL_BEAM_CALCS!L/2)-0.05,(HORIZONTAL_BEAM_CALCS!L/2)+0.05)</f>
        <v>0</v>
      </c>
      <c r="E766" s="17">
        <f>(1/(([0]!E*10^9)*HORIZONTAL_BEAM_CALCS!Ix))*(B766+C766+D766)</f>
        <v>-1.6317038810142091E-5</v>
      </c>
      <c r="G766" s="4">
        <v>1.53</v>
      </c>
      <c r="H766" s="4" cm="1">
        <f t="array" ref="H766">(Distributed_Weight_INT(G766,HORIZONTAL_BEAM_CALCS!P_1,(HORIZONTAL_BEAM_CALCS!L/2)-0.05,0))</f>
        <v>-172.23303769182331</v>
      </c>
      <c r="I766" s="4" cm="1">
        <f t="array" ref="I766">Distributed_Weight_INT(G766,[0]!P_3,HORIZONTAL_BEAM_CALCS!b,(HORIZONTAL_BEAM_CALCS!L/2-0.05))</f>
        <v>0</v>
      </c>
      <c r="J766" s="4" cm="1">
        <f t="array" ref="J766">Distributed_Weight_INT(G766,HORIZONTAL_BEAM_CALCS!P_2,(HORIZONTAL_BEAM_CALCS!L/2)-0.05,(HORIZONTAL_BEAM_CALCS!L/2)+0.05)</f>
        <v>0</v>
      </c>
      <c r="K766" s="4">
        <f>(1/(([0]!E*10^9)*HORIZONTAL_BEAM_CALCS!Ix))*(H766+I766+J766)</f>
        <v>-8.3216897931724669E-6</v>
      </c>
      <c r="L766" s="13">
        <f t="shared" si="35"/>
        <v>4.0674963742600952E-6</v>
      </c>
      <c r="M766">
        <f t="shared" si="37"/>
        <v>1.5755946368728704E-5</v>
      </c>
      <c r="N766" s="17">
        <f t="shared" si="36"/>
        <v>-4.6506877047769864E-7</v>
      </c>
    </row>
    <row r="767" spans="1:14" x14ac:dyDescent="0.2">
      <c r="A767" s="4">
        <v>1.532</v>
      </c>
      <c r="B767" s="4" cm="1">
        <f t="array" ref="B767">(Distributed_Weight(A767,HORIZONTAL_BEAM_CALCS!P_1,(HORIZONTAL_BEAM_CALCS!L/2)-0.05,0))</f>
        <v>-338.59532244227665</v>
      </c>
      <c r="C767" s="4" cm="1">
        <f t="array" ref="C767">Distributed_Weight(A767,[0]!P_3,HORIZONTAL_BEAM_CALCS!b,(HORIZONTAL_BEAM_CALCS!L/2-0.05))</f>
        <v>0</v>
      </c>
      <c r="D767" s="4" cm="1">
        <f t="array" ref="D767">Distributed_Weight(A767,HORIZONTAL_BEAM_CALCS!P_2,(HORIZONTAL_BEAM_CALCS!L/2)-0.05,(HORIZONTAL_BEAM_CALCS!L/2)+0.05)</f>
        <v>0</v>
      </c>
      <c r="E767" s="17">
        <f>(1/(([0]!E*10^9)*HORIZONTAL_BEAM_CALCS!Ix))*(B767+C767+D767)</f>
        <v>-1.6359725616786255E-5</v>
      </c>
      <c r="G767" s="4">
        <v>1.532</v>
      </c>
      <c r="H767" s="4" cm="1">
        <f t="array" ref="H767">(Distributed_Weight_INT(G767,HORIZONTAL_BEAM_CALCS!P_1,(HORIZONTAL_BEAM_CALCS!L/2)-0.05,0))</f>
        <v>-172.90934466052258</v>
      </c>
      <c r="I767" s="4" cm="1">
        <f t="array" ref="I767">Distributed_Weight_INT(G767,[0]!P_3,HORIZONTAL_BEAM_CALCS!b,(HORIZONTAL_BEAM_CALCS!L/2-0.05))</f>
        <v>0</v>
      </c>
      <c r="J767" s="4" cm="1">
        <f t="array" ref="J767">Distributed_Weight_INT(G767,HORIZONTAL_BEAM_CALCS!P_2,(HORIZONTAL_BEAM_CALCS!L/2)-0.05,(HORIZONTAL_BEAM_CALCS!L/2)+0.05)</f>
        <v>0</v>
      </c>
      <c r="K767" s="4">
        <f>(1/(([0]!E*10^9)*HORIZONTAL_BEAM_CALCS!Ix))*(H767+I767+J767)</f>
        <v>-8.3543665483055123E-6</v>
      </c>
      <c r="L767" s="13">
        <f t="shared" si="35"/>
        <v>4.0348196191270499E-6</v>
      </c>
      <c r="M767">
        <f t="shared" si="37"/>
        <v>1.5764081361477224E-5</v>
      </c>
      <c r="N767" s="17">
        <f t="shared" si="36"/>
        <v>-4.5693377772917831E-7</v>
      </c>
    </row>
    <row r="768" spans="1:14" x14ac:dyDescent="0.2">
      <c r="A768" s="4">
        <v>1.534</v>
      </c>
      <c r="B768" s="4" cm="1">
        <f t="array" ref="B768">(Distributed_Weight(A768,HORIZONTAL_BEAM_CALCS!P_1,(HORIZONTAL_BEAM_CALCS!L/2)-0.05,0))</f>
        <v>-339.47996039962862</v>
      </c>
      <c r="C768" s="4" cm="1">
        <f t="array" ref="C768">Distributed_Weight(A768,[0]!P_3,HORIZONTAL_BEAM_CALCS!b,(HORIZONTAL_BEAM_CALCS!L/2-0.05))</f>
        <v>0</v>
      </c>
      <c r="D768" s="4" cm="1">
        <f t="array" ref="D768">Distributed_Weight(A768,HORIZONTAL_BEAM_CALCS!P_2,(HORIZONTAL_BEAM_CALCS!L/2)-0.05,(HORIZONTAL_BEAM_CALCS!L/2)+0.05)</f>
        <v>0</v>
      </c>
      <c r="E768" s="17">
        <f>(1/(([0]!E*10^9)*HORIZONTAL_BEAM_CALCS!Ix))*(B768+C768+D768)</f>
        <v>-1.6402468186731056E-5</v>
      </c>
      <c r="G768" s="4">
        <v>1.534</v>
      </c>
      <c r="H768" s="4" cm="1">
        <f t="array" ref="H768">(Distributed_Weight_INT(G768,HORIZONTAL_BEAM_CALCS!P_1,(HORIZONTAL_BEAM_CALCS!L/2)-0.05,0))</f>
        <v>-173.58741975101009</v>
      </c>
      <c r="I768" s="4" cm="1">
        <f t="array" ref="I768">Distributed_Weight_INT(G768,[0]!P_3,HORIZONTAL_BEAM_CALCS!b,(HORIZONTAL_BEAM_CALCS!L/2-0.05))</f>
        <v>0</v>
      </c>
      <c r="J768" s="4" cm="1">
        <f t="array" ref="J768">Distributed_Weight_INT(G768,HORIZONTAL_BEAM_CALCS!P_2,(HORIZONTAL_BEAM_CALCS!L/2)-0.05,(HORIZONTAL_BEAM_CALCS!L/2)+0.05)</f>
        <v>0</v>
      </c>
      <c r="K768" s="4">
        <f>(1/(([0]!E*10^9)*HORIZONTAL_BEAM_CALCS!Ix))*(H768+I768+J768)</f>
        <v>-8.3871287328151466E-6</v>
      </c>
      <c r="L768" s="13">
        <f t="shared" si="35"/>
        <v>4.0020574346174156E-6</v>
      </c>
      <c r="M768">
        <f t="shared" si="37"/>
        <v>1.5772151000715479E-5</v>
      </c>
      <c r="N768" s="17">
        <f t="shared" si="36"/>
        <v>-4.4886413849092355E-7</v>
      </c>
    </row>
    <row r="769" spans="1:14" x14ac:dyDescent="0.2">
      <c r="A769" s="4">
        <v>1.536</v>
      </c>
      <c r="B769" s="4" cm="1">
        <f t="array" ref="B769">(Distributed_Weight(A769,HORIZONTAL_BEAM_CALCS!P_1,(HORIZONTAL_BEAM_CALCS!L/2)-0.05,0))</f>
        <v>-340.36575248347413</v>
      </c>
      <c r="C769" s="4" cm="1">
        <f t="array" ref="C769">Distributed_Weight(A769,[0]!P_3,HORIZONTAL_BEAM_CALCS!b,(HORIZONTAL_BEAM_CALCS!L/2-0.05))</f>
        <v>0</v>
      </c>
      <c r="D769" s="4" cm="1">
        <f t="array" ref="D769">Distributed_Weight(A769,HORIZONTAL_BEAM_CALCS!P_2,(HORIZONTAL_BEAM_CALCS!L/2)-0.05,(HORIZONTAL_BEAM_CALCS!L/2)+0.05)</f>
        <v>0</v>
      </c>
      <c r="E769" s="17">
        <f>(1/(([0]!E*10^9)*HORIZONTAL_BEAM_CALCS!Ix))*(B769+C769+D769)</f>
        <v>-1.6445266519976505E-5</v>
      </c>
      <c r="G769" s="4">
        <v>1.536</v>
      </c>
      <c r="H769" s="4" cm="1">
        <f t="array" ref="H769">(Distributed_Weight_INT(G769,HORIZONTAL_BEAM_CALCS!P_1,(HORIZONTAL_BEAM_CALCS!L/2)-0.05,0))</f>
        <v>-174.26726527153875</v>
      </c>
      <c r="I769" s="4" cm="1">
        <f t="array" ref="I769">Distributed_Weight_INT(G769,[0]!P_3,HORIZONTAL_BEAM_CALCS!b,(HORIZONTAL_BEAM_CALCS!L/2-0.05))</f>
        <v>0</v>
      </c>
      <c r="J769" s="4" cm="1">
        <f t="array" ref="J769">Distributed_Weight_INT(G769,HORIZONTAL_BEAM_CALCS!P_2,(HORIZONTAL_BEAM_CALCS!L/2)-0.05,(HORIZONTAL_BEAM_CALCS!L/2)+0.05)</f>
        <v>0</v>
      </c>
      <c r="K769" s="4">
        <f>(1/(([0]!E*10^9)*HORIZONTAL_BEAM_CALCS!Ix))*(H769+I769+J769)</f>
        <v>-8.4199764582279702E-6</v>
      </c>
      <c r="L769" s="13">
        <f t="shared" si="35"/>
        <v>3.9692097092045919E-6</v>
      </c>
      <c r="M769">
        <f t="shared" si="37"/>
        <v>1.5780155115584715E-5</v>
      </c>
      <c r="N769" s="17">
        <f t="shared" si="36"/>
        <v>-4.4086002362168727E-7</v>
      </c>
    </row>
    <row r="770" spans="1:14" x14ac:dyDescent="0.2">
      <c r="A770" s="4">
        <v>1.538</v>
      </c>
      <c r="B770" s="4" cm="1">
        <f t="array" ref="B770">(Distributed_Weight(A770,HORIZONTAL_BEAM_CALCS!P_1,(HORIZONTAL_BEAM_CALCS!L/2)-0.05,0))</f>
        <v>-341.25269869381333</v>
      </c>
      <c r="C770" s="4" cm="1">
        <f t="array" ref="C770">Distributed_Weight(A770,[0]!P_3,HORIZONTAL_BEAM_CALCS!b,(HORIZONTAL_BEAM_CALCS!L/2-0.05))</f>
        <v>0</v>
      </c>
      <c r="D770" s="4" cm="1">
        <f t="array" ref="D770">Distributed_Weight(A770,HORIZONTAL_BEAM_CALCS!P_2,(HORIZONTAL_BEAM_CALCS!L/2)-0.05,(HORIZONTAL_BEAM_CALCS!L/2)+0.05)</f>
        <v>0</v>
      </c>
      <c r="E770" s="17">
        <f>(1/(([0]!E*10^9)*HORIZONTAL_BEAM_CALCS!Ix))*(B770+C770+D770)</f>
        <v>-1.6488120616522601E-5</v>
      </c>
      <c r="G770" s="4">
        <v>1.538</v>
      </c>
      <c r="H770" s="4" cm="1">
        <f t="array" ref="H770">(Distributed_Weight_INT(G770,HORIZONTAL_BEAM_CALCS!P_1,(HORIZONTAL_BEAM_CALCS!L/2)-0.05,0))</f>
        <v>-174.94888353036166</v>
      </c>
      <c r="I770" s="4" cm="1">
        <f t="array" ref="I770">Distributed_Weight_INT(G770,[0]!P_3,HORIZONTAL_BEAM_CALCS!b,(HORIZONTAL_BEAM_CALCS!L/2-0.05))</f>
        <v>0</v>
      </c>
      <c r="J770" s="4" cm="1">
        <f t="array" ref="J770">Distributed_Weight_INT(G770,HORIZONTAL_BEAM_CALCS!P_2,(HORIZONTAL_BEAM_CALCS!L/2)-0.05,(HORIZONTAL_BEAM_CALCS!L/2)+0.05)</f>
        <v>0</v>
      </c>
      <c r="K770" s="4">
        <f>(1/(([0]!E*10^9)*HORIZONTAL_BEAM_CALCS!Ix))*(H770+I770+J770)</f>
        <v>-8.4529098360705872E-6</v>
      </c>
      <c r="L770" s="13">
        <f t="shared" ref="L770:L833" si="38">K770-$K$1747/2</f>
        <v>3.936276331361975E-6</v>
      </c>
      <c r="M770">
        <f t="shared" si="37"/>
        <v>1.5788093535003126E-5</v>
      </c>
      <c r="N770" s="17">
        <f t="shared" si="36"/>
        <v>-4.3292160420327661E-7</v>
      </c>
    </row>
    <row r="771" spans="1:14" x14ac:dyDescent="0.2">
      <c r="A771" s="4">
        <v>1.54</v>
      </c>
      <c r="B771" s="4" cm="1">
        <f t="array" ref="B771">(Distributed_Weight(A771,HORIZONTAL_BEAM_CALCS!P_1,(HORIZONTAL_BEAM_CALCS!L/2)-0.05,0))</f>
        <v>-342.14079903064612</v>
      </c>
      <c r="C771" s="4" cm="1">
        <f t="array" ref="C771">Distributed_Weight(A771,[0]!P_3,HORIZONTAL_BEAM_CALCS!b,(HORIZONTAL_BEAM_CALCS!L/2-0.05))</f>
        <v>0</v>
      </c>
      <c r="D771" s="4" cm="1">
        <f t="array" ref="D771">Distributed_Weight(A771,HORIZONTAL_BEAM_CALCS!P_2,(HORIZONTAL_BEAM_CALCS!L/2)-0.05,(HORIZONTAL_BEAM_CALCS!L/2)+0.05)</f>
        <v>0</v>
      </c>
      <c r="E771" s="17">
        <f>(1/(([0]!E*10^9)*HORIZONTAL_BEAM_CALCS!Ix))*(B771+C771+D771)</f>
        <v>-1.6531030476369341E-5</v>
      </c>
      <c r="G771" s="4">
        <v>1.54</v>
      </c>
      <c r="H771" s="4" cm="1">
        <f t="array" ref="H771">(Distributed_Weight_INT(G771,HORIZONTAL_BEAM_CALCS!P_1,(HORIZONTAL_BEAM_CALCS!L/2)-0.05,0))</f>
        <v>-175.63227683573169</v>
      </c>
      <c r="I771" s="4" cm="1">
        <f t="array" ref="I771">Distributed_Weight_INT(G771,[0]!P_3,HORIZONTAL_BEAM_CALCS!b,(HORIZONTAL_BEAM_CALCS!L/2-0.05))</f>
        <v>0</v>
      </c>
      <c r="J771" s="4" cm="1">
        <f t="array" ref="J771">Distributed_Weight_INT(G771,HORIZONTAL_BEAM_CALCS!P_2,(HORIZONTAL_BEAM_CALCS!L/2)-0.05,(HORIZONTAL_BEAM_CALCS!L/2)+0.05)</f>
        <v>0</v>
      </c>
      <c r="K771" s="4">
        <f>(1/(([0]!E*10^9)*HORIZONTAL_BEAM_CALCS!Ix))*(H771+I771+J771)</f>
        <v>-8.4859289778695944E-6</v>
      </c>
      <c r="L771" s="13">
        <f t="shared" si="38"/>
        <v>3.9032571895629677E-6</v>
      </c>
      <c r="M771">
        <f t="shared" si="37"/>
        <v>1.579596608766585E-5</v>
      </c>
      <c r="N771" s="17">
        <f t="shared" ref="N771:N834" si="39">M771-MAX($M$2:$M$1747)</f>
        <v>-4.2504905154055304E-7</v>
      </c>
    </row>
    <row r="772" spans="1:14" x14ac:dyDescent="0.2">
      <c r="A772" s="4">
        <v>1.542</v>
      </c>
      <c r="B772" s="4" cm="1">
        <f t="array" ref="B772">(Distributed_Weight(A772,HORIZONTAL_BEAM_CALCS!P_1,(HORIZONTAL_BEAM_CALCS!L/2)-0.05,0))</f>
        <v>-343.0300534939725</v>
      </c>
      <c r="C772" s="4" cm="1">
        <f t="array" ref="C772">Distributed_Weight(A772,[0]!P_3,HORIZONTAL_BEAM_CALCS!b,(HORIZONTAL_BEAM_CALCS!L/2-0.05))</f>
        <v>0</v>
      </c>
      <c r="D772" s="4" cm="1">
        <f t="array" ref="D772">Distributed_Weight(A772,HORIZONTAL_BEAM_CALCS!P_2,(HORIZONTAL_BEAM_CALCS!L/2)-0.05,(HORIZONTAL_BEAM_CALCS!L/2)+0.05)</f>
        <v>0</v>
      </c>
      <c r="E772" s="17">
        <f>(1/(([0]!E*10^9)*HORIZONTAL_BEAM_CALCS!Ix))*(B772+C772+D772)</f>
        <v>-1.6573996099516725E-5</v>
      </c>
      <c r="G772" s="4">
        <v>1.542</v>
      </c>
      <c r="H772" s="4" cm="1">
        <f t="array" ref="H772">(Distributed_Weight_INT(G772,HORIZONTAL_BEAM_CALCS!P_1,(HORIZONTAL_BEAM_CALCS!L/2)-0.05,0))</f>
        <v>-176.31744749590189</v>
      </c>
      <c r="I772" s="4" cm="1">
        <f t="array" ref="I772">Distributed_Weight_INT(G772,[0]!P_3,HORIZONTAL_BEAM_CALCS!b,(HORIZONTAL_BEAM_CALCS!L/2-0.05))</f>
        <v>0</v>
      </c>
      <c r="J772" s="4" cm="1">
        <f t="array" ref="J772">Distributed_Weight_INT(G772,HORIZONTAL_BEAM_CALCS!P_2,(HORIZONTAL_BEAM_CALCS!L/2)-0.05,(HORIZONTAL_BEAM_CALCS!L/2)+0.05)</f>
        <v>0</v>
      </c>
      <c r="K772" s="4">
        <f>(1/(([0]!E*10^9)*HORIZONTAL_BEAM_CALCS!Ix))*(H772+I772+J772)</f>
        <v>-8.5190339951515976E-6</v>
      </c>
      <c r="L772" s="13">
        <f t="shared" si="38"/>
        <v>3.8701521722809646E-6</v>
      </c>
      <c r="M772">
        <f t="shared" si="37"/>
        <v>1.5803772602044977E-5</v>
      </c>
      <c r="N772" s="17">
        <f t="shared" si="39"/>
        <v>-4.1724253716142546E-7</v>
      </c>
    </row>
    <row r="773" spans="1:14" x14ac:dyDescent="0.2">
      <c r="A773" s="4">
        <v>1.544</v>
      </c>
      <c r="B773" s="4" cm="1">
        <f t="array" ref="B773">(Distributed_Weight(A773,HORIZONTAL_BEAM_CALCS!P_1,(HORIZONTAL_BEAM_CALCS!L/2)-0.05,0))</f>
        <v>-343.92046208379259</v>
      </c>
      <c r="C773" s="4" cm="1">
        <f t="array" ref="C773">Distributed_Weight(A773,[0]!P_3,HORIZONTAL_BEAM_CALCS!b,(HORIZONTAL_BEAM_CALCS!L/2-0.05))</f>
        <v>0</v>
      </c>
      <c r="D773" s="4" cm="1">
        <f t="array" ref="D773">Distributed_Weight(A773,HORIZONTAL_BEAM_CALCS!P_2,(HORIZONTAL_BEAM_CALCS!L/2)-0.05,(HORIZONTAL_BEAM_CALCS!L/2)+0.05)</f>
        <v>0</v>
      </c>
      <c r="E773" s="17">
        <f>(1/(([0]!E*10^9)*HORIZONTAL_BEAM_CALCS!Ix))*(B773+C773+D773)</f>
        <v>-1.661701748596476E-5</v>
      </c>
      <c r="G773" s="4">
        <v>1.544</v>
      </c>
      <c r="H773" s="4" cm="1">
        <f t="array" ref="H773">(Distributed_Weight_INT(G773,HORIZONTAL_BEAM_CALCS!P_1,(HORIZONTAL_BEAM_CALCS!L/2)-0.05,0))</f>
        <v>-177.00439781912524</v>
      </c>
      <c r="I773" s="4" cm="1">
        <f t="array" ref="I773">Distributed_Weight_INT(G773,[0]!P_3,HORIZONTAL_BEAM_CALCS!b,(HORIZONTAL_BEAM_CALCS!L/2-0.05))</f>
        <v>0</v>
      </c>
      <c r="J773" s="4" cm="1">
        <f t="array" ref="J773">Distributed_Weight_INT(G773,HORIZONTAL_BEAM_CALCS!P_2,(HORIZONTAL_BEAM_CALCS!L/2)-0.05,(HORIZONTAL_BEAM_CALCS!L/2)+0.05)</f>
        <v>0</v>
      </c>
      <c r="K773" s="4">
        <f>(1/(([0]!E*10^9)*HORIZONTAL_BEAM_CALCS!Ix))*(H773+I773+J773)</f>
        <v>-8.5522249994431954E-6</v>
      </c>
      <c r="L773" s="13">
        <f t="shared" si="38"/>
        <v>3.8369611679893668E-6</v>
      </c>
      <c r="M773">
        <f t="shared" si="37"/>
        <v>1.5811512906389539E-5</v>
      </c>
      <c r="N773" s="17">
        <f t="shared" si="39"/>
        <v>-4.0950223281686386E-7</v>
      </c>
    </row>
    <row r="774" spans="1:14" x14ac:dyDescent="0.2">
      <c r="A774" s="4">
        <v>1.546</v>
      </c>
      <c r="B774" s="4" cm="1">
        <f t="array" ref="B774">(Distributed_Weight(A774,HORIZONTAL_BEAM_CALCS!P_1,(HORIZONTAL_BEAM_CALCS!L/2)-0.05,0))</f>
        <v>-344.81202480010614</v>
      </c>
      <c r="C774" s="4" cm="1">
        <f t="array" ref="C774">Distributed_Weight(A774,[0]!P_3,HORIZONTAL_BEAM_CALCS!b,(HORIZONTAL_BEAM_CALCS!L/2-0.05))</f>
        <v>0</v>
      </c>
      <c r="D774" s="4" cm="1">
        <f t="array" ref="D774">Distributed_Weight(A774,HORIZONTAL_BEAM_CALCS!P_2,(HORIZONTAL_BEAM_CALCS!L/2)-0.05,(HORIZONTAL_BEAM_CALCS!L/2)+0.05)</f>
        <v>0</v>
      </c>
      <c r="E774" s="17">
        <f>(1/(([0]!E*10^9)*HORIZONTAL_BEAM_CALCS!Ix))*(B774+C774+D774)</f>
        <v>-1.6660094635713433E-5</v>
      </c>
      <c r="G774" s="4">
        <v>1.546</v>
      </c>
      <c r="H774" s="4" cm="1">
        <f t="array" ref="H774">(Distributed_Weight_INT(G774,HORIZONTAL_BEAM_CALCS!P_1,(HORIZONTAL_BEAM_CALCS!L/2)-0.05,0))</f>
        <v>-177.69313011365472</v>
      </c>
      <c r="I774" s="4" cm="1">
        <f t="array" ref="I774">Distributed_Weight_INT(G774,[0]!P_3,HORIZONTAL_BEAM_CALCS!b,(HORIZONTAL_BEAM_CALCS!L/2-0.05))</f>
        <v>0</v>
      </c>
      <c r="J774" s="4" cm="1">
        <f t="array" ref="J774">Distributed_Weight_INT(G774,HORIZONTAL_BEAM_CALCS!P_2,(HORIZONTAL_BEAM_CALCS!L/2)-0.05,(HORIZONTAL_BEAM_CALCS!L/2)+0.05)</f>
        <v>0</v>
      </c>
      <c r="K774" s="4">
        <f>(1/(([0]!E*10^9)*HORIZONTAL_BEAM_CALCS!Ix))*(H774+I774+J774)</f>
        <v>-8.58550210227099E-6</v>
      </c>
      <c r="L774" s="13">
        <f t="shared" si="38"/>
        <v>3.8036840651615722E-6</v>
      </c>
      <c r="M774">
        <f t="shared" si="37"/>
        <v>1.5819186828725517E-5</v>
      </c>
      <c r="N774" s="17">
        <f t="shared" si="39"/>
        <v>-4.018283104808857E-7</v>
      </c>
    </row>
    <row r="775" spans="1:14" x14ac:dyDescent="0.2">
      <c r="A775" s="4">
        <v>1.548</v>
      </c>
      <c r="B775" s="4" cm="1">
        <f t="array" ref="B775">(Distributed_Weight(A775,HORIZONTAL_BEAM_CALCS!P_1,(HORIZONTAL_BEAM_CALCS!L/2)-0.05,0))</f>
        <v>-345.7047416429134</v>
      </c>
      <c r="C775" s="4" cm="1">
        <f t="array" ref="C775">Distributed_Weight(A775,[0]!P_3,HORIZONTAL_BEAM_CALCS!b,(HORIZONTAL_BEAM_CALCS!L/2-0.05))</f>
        <v>0</v>
      </c>
      <c r="D775" s="4" cm="1">
        <f t="array" ref="D775">Distributed_Weight(A775,HORIZONTAL_BEAM_CALCS!P_2,(HORIZONTAL_BEAM_CALCS!L/2)-0.05,(HORIZONTAL_BEAM_CALCS!L/2)+0.05)</f>
        <v>0</v>
      </c>
      <c r="E775" s="17">
        <f>(1/(([0]!E*10^9)*HORIZONTAL_BEAM_CALCS!Ix))*(B775+C775+D775)</f>
        <v>-1.6703227548762757E-5</v>
      </c>
      <c r="G775" s="4">
        <v>1.548</v>
      </c>
      <c r="H775" s="4" cm="1">
        <f t="array" ref="H775">(Distributed_Weight_INT(G775,HORIZONTAL_BEAM_CALCS!P_1,(HORIZONTAL_BEAM_CALCS!L/2)-0.05,0))</f>
        <v>-178.38364668774332</v>
      </c>
      <c r="I775" s="4" cm="1">
        <f t="array" ref="I775">Distributed_Weight_INT(G775,[0]!P_3,HORIZONTAL_BEAM_CALCS!b,(HORIZONTAL_BEAM_CALCS!L/2-0.05))</f>
        <v>0</v>
      </c>
      <c r="J775" s="4" cm="1">
        <f t="array" ref="J775">Distributed_Weight_INT(G775,HORIZONTAL_BEAM_CALCS!P_2,(HORIZONTAL_BEAM_CALCS!L/2)-0.05,(HORIZONTAL_BEAM_CALCS!L/2)+0.05)</f>
        <v>0</v>
      </c>
      <c r="K775" s="4">
        <f>(1/(([0]!E*10^9)*HORIZONTAL_BEAM_CALCS!Ix))*(H775+I775+J775)</f>
        <v>-8.6188654151615819E-6</v>
      </c>
      <c r="L775" s="13">
        <f t="shared" si="38"/>
        <v>3.7703207522709803E-6</v>
      </c>
      <c r="M775">
        <f t="shared" si="37"/>
        <v>1.582679419685584E-5</v>
      </c>
      <c r="N775" s="17">
        <f t="shared" si="39"/>
        <v>-3.9422094235056271E-7</v>
      </c>
    </row>
    <row r="776" spans="1:14" x14ac:dyDescent="0.2">
      <c r="A776" s="4">
        <v>1.55</v>
      </c>
      <c r="B776" s="4" cm="1">
        <f t="array" ref="B776">(Distributed_Weight(A776,HORIZONTAL_BEAM_CALCS!P_1,(HORIZONTAL_BEAM_CALCS!L/2)-0.05,0))</f>
        <v>-346.59861261221431</v>
      </c>
      <c r="C776" s="4" cm="1">
        <f t="array" ref="C776">Distributed_Weight(A776,[0]!P_3,HORIZONTAL_BEAM_CALCS!b,(HORIZONTAL_BEAM_CALCS!L/2-0.05))</f>
        <v>0</v>
      </c>
      <c r="D776" s="4" cm="1">
        <f t="array" ref="D776">Distributed_Weight(A776,HORIZONTAL_BEAM_CALCS!P_2,(HORIZONTAL_BEAM_CALCS!L/2)-0.05,(HORIZONTAL_BEAM_CALCS!L/2)+0.05)</f>
        <v>0</v>
      </c>
      <c r="E776" s="17">
        <f>(1/(([0]!E*10^9)*HORIZONTAL_BEAM_CALCS!Ix))*(B776+C776+D776)</f>
        <v>-1.6746416225112728E-5</v>
      </c>
      <c r="G776" s="4">
        <v>1.55</v>
      </c>
      <c r="H776" s="4" cm="1">
        <f t="array" ref="H776">(Distributed_Weight_INT(G776,HORIZONTAL_BEAM_CALCS!P_1,(HORIZONTAL_BEAM_CALCS!L/2)-0.05,0))</f>
        <v>-179.07594984964405</v>
      </c>
      <c r="I776" s="4" cm="1">
        <f t="array" ref="I776">Distributed_Weight_INT(G776,[0]!P_3,HORIZONTAL_BEAM_CALCS!b,(HORIZONTAL_BEAM_CALCS!L/2-0.05))</f>
        <v>0</v>
      </c>
      <c r="J776" s="4" cm="1">
        <f t="array" ref="J776">Distributed_Weight_INT(G776,HORIZONTAL_BEAM_CALCS!P_2,(HORIZONTAL_BEAM_CALCS!L/2)-0.05,(HORIZONTAL_BEAM_CALCS!L/2)+0.05)</f>
        <v>0</v>
      </c>
      <c r="K776" s="4">
        <f>(1/(([0]!E*10^9)*HORIZONTAL_BEAM_CALCS!Ix))*(H776+I776+J776)</f>
        <v>-8.6523150496415749E-6</v>
      </c>
      <c r="L776" s="13">
        <f t="shared" si="38"/>
        <v>3.7368711177909872E-6</v>
      </c>
      <c r="M776">
        <f t="shared" si="37"/>
        <v>1.5834334838360382E-5</v>
      </c>
      <c r="N776" s="17">
        <f t="shared" si="39"/>
        <v>-3.866803008460209E-7</v>
      </c>
    </row>
    <row r="777" spans="1:14" x14ac:dyDescent="0.2">
      <c r="A777" s="4">
        <v>1.552</v>
      </c>
      <c r="B777" s="4" cm="1">
        <f t="array" ref="B777">(Distributed_Weight(A777,HORIZONTAL_BEAM_CALCS!P_1,(HORIZONTAL_BEAM_CALCS!L/2)-0.05,0))</f>
        <v>-347.49363770800875</v>
      </c>
      <c r="C777" s="4" cm="1">
        <f t="array" ref="C777">Distributed_Weight(A777,[0]!P_3,HORIZONTAL_BEAM_CALCS!b,(HORIZONTAL_BEAM_CALCS!L/2-0.05))</f>
        <v>0</v>
      </c>
      <c r="D777" s="4" cm="1">
        <f t="array" ref="D777">Distributed_Weight(A777,HORIZONTAL_BEAM_CALCS!P_2,(HORIZONTAL_BEAM_CALCS!L/2)-0.05,(HORIZONTAL_BEAM_CALCS!L/2)+0.05)</f>
        <v>0</v>
      </c>
      <c r="E777" s="17">
        <f>(1/(([0]!E*10^9)*HORIZONTAL_BEAM_CALCS!Ix))*(B777+C777+D777)</f>
        <v>-1.6789660664763339E-5</v>
      </c>
      <c r="G777" s="4">
        <v>1.552</v>
      </c>
      <c r="H777" s="4" cm="1">
        <f t="array" ref="H777">(Distributed_Weight_INT(G777,HORIZONTAL_BEAM_CALCS!P_1,(HORIZONTAL_BEAM_CALCS!L/2)-0.05,0))</f>
        <v>-179.77004190760985</v>
      </c>
      <c r="I777" s="4" cm="1">
        <f t="array" ref="I777">Distributed_Weight_INT(G777,[0]!P_3,HORIZONTAL_BEAM_CALCS!b,(HORIZONTAL_BEAM_CALCS!L/2-0.05))</f>
        <v>0</v>
      </c>
      <c r="J777" s="4" cm="1">
        <f t="array" ref="J777">Distributed_Weight_INT(G777,HORIZONTAL_BEAM_CALCS!P_2,(HORIZONTAL_BEAM_CALCS!L/2)-0.05,(HORIZONTAL_BEAM_CALCS!L/2)+0.05)</f>
        <v>0</v>
      </c>
      <c r="K777" s="4">
        <f>(1/(([0]!E*10^9)*HORIZONTAL_BEAM_CALCS!Ix))*(H777+I777+J777)</f>
        <v>-8.6858511172375679E-6</v>
      </c>
      <c r="L777" s="13">
        <f t="shared" si="38"/>
        <v>3.7033350501949942E-6</v>
      </c>
      <c r="M777">
        <f t="shared" si="37"/>
        <v>1.5841808580595962E-5</v>
      </c>
      <c r="N777" s="17">
        <f t="shared" si="39"/>
        <v>-3.7920655861044053E-7</v>
      </c>
    </row>
    <row r="778" spans="1:14" x14ac:dyDescent="0.2">
      <c r="A778" s="4">
        <v>1.554</v>
      </c>
      <c r="B778" s="4" cm="1">
        <f t="array" ref="B778">(Distributed_Weight(A778,HORIZONTAL_BEAM_CALCS!P_1,(HORIZONTAL_BEAM_CALCS!L/2)-0.05,0))</f>
        <v>-348.38981693029677</v>
      </c>
      <c r="C778" s="4" cm="1">
        <f t="array" ref="C778">Distributed_Weight(A778,[0]!P_3,HORIZONTAL_BEAM_CALCS!b,(HORIZONTAL_BEAM_CALCS!L/2-0.05))</f>
        <v>0</v>
      </c>
      <c r="D778" s="4" cm="1">
        <f t="array" ref="D778">Distributed_Weight(A778,HORIZONTAL_BEAM_CALCS!P_2,(HORIZONTAL_BEAM_CALCS!L/2)-0.05,(HORIZONTAL_BEAM_CALCS!L/2)+0.05)</f>
        <v>0</v>
      </c>
      <c r="E778" s="17">
        <f>(1/(([0]!E*10^9)*HORIZONTAL_BEAM_CALCS!Ix))*(B778+C778+D778)</f>
        <v>-1.6832960867714599E-5</v>
      </c>
      <c r="G778" s="4">
        <v>1.554</v>
      </c>
      <c r="H778" s="4" cm="1">
        <f t="array" ref="H778">(Distributed_Weight_INT(G778,HORIZONTAL_BEAM_CALCS!P_1,(HORIZONTAL_BEAM_CALCS!L/2)-0.05,0))</f>
        <v>-180.46592516989375</v>
      </c>
      <c r="I778" s="4" cm="1">
        <f t="array" ref="I778">Distributed_Weight_INT(G778,[0]!P_3,HORIZONTAL_BEAM_CALCS!b,(HORIZONTAL_BEAM_CALCS!L/2-0.05))</f>
        <v>0</v>
      </c>
      <c r="J778" s="4" cm="1">
        <f t="array" ref="J778">Distributed_Weight_INT(G778,HORIZONTAL_BEAM_CALCS!P_2,(HORIZONTAL_BEAM_CALCS!L/2)-0.05,(HORIZONTAL_BEAM_CALCS!L/2)+0.05)</f>
        <v>0</v>
      </c>
      <c r="K778" s="4">
        <f>(1/(([0]!E*10^9)*HORIZONTAL_BEAM_CALCS!Ix))*(H778+I778+J778)</f>
        <v>-8.719473729476163E-6</v>
      </c>
      <c r="L778" s="13">
        <f t="shared" si="38"/>
        <v>3.6697124379563992E-6</v>
      </c>
      <c r="M778">
        <f t="shared" si="37"/>
        <v>1.5849215250696353E-5</v>
      </c>
      <c r="N778" s="17">
        <f t="shared" si="39"/>
        <v>-3.7179988851004936E-7</v>
      </c>
    </row>
    <row r="779" spans="1:14" x14ac:dyDescent="0.2">
      <c r="A779" s="4">
        <v>1.556</v>
      </c>
      <c r="B779" s="4" cm="1">
        <f t="array" ref="B779">(Distributed_Weight(A779,HORIZONTAL_BEAM_CALCS!P_1,(HORIZONTAL_BEAM_CALCS!L/2)-0.05,0))</f>
        <v>-349.28715027907845</v>
      </c>
      <c r="C779" s="4" cm="1">
        <f t="array" ref="C779">Distributed_Weight(A779,[0]!P_3,HORIZONTAL_BEAM_CALCS!b,(HORIZONTAL_BEAM_CALCS!L/2-0.05))</f>
        <v>0</v>
      </c>
      <c r="D779" s="4" cm="1">
        <f t="array" ref="D779">Distributed_Weight(A779,HORIZONTAL_BEAM_CALCS!P_2,(HORIZONTAL_BEAM_CALCS!L/2)-0.05,(HORIZONTAL_BEAM_CALCS!L/2)+0.05)</f>
        <v>0</v>
      </c>
      <c r="E779" s="17">
        <f>(1/(([0]!E*10^9)*HORIZONTAL_BEAM_CALCS!Ix))*(B779+C779+D779)</f>
        <v>-1.6876316833966502E-5</v>
      </c>
      <c r="G779" s="4">
        <v>1.556</v>
      </c>
      <c r="H779" s="4" cm="1">
        <f t="array" ref="H779">(Distributed_Weight_INT(G779,HORIZONTAL_BEAM_CALCS!P_1,(HORIZONTAL_BEAM_CALCS!L/2)-0.05,0))</f>
        <v>-181.16360194474871</v>
      </c>
      <c r="I779" s="4" cm="1">
        <f t="array" ref="I779">Distributed_Weight_INT(G779,[0]!P_3,HORIZONTAL_BEAM_CALCS!b,(HORIZONTAL_BEAM_CALCS!L/2-0.05))</f>
        <v>0</v>
      </c>
      <c r="J779" s="4" cm="1">
        <f t="array" ref="J779">Distributed_Weight_INT(G779,HORIZONTAL_BEAM_CALCS!P_2,(HORIZONTAL_BEAM_CALCS!L/2)-0.05,(HORIZONTAL_BEAM_CALCS!L/2)+0.05)</f>
        <v>0</v>
      </c>
      <c r="K779" s="4">
        <f>(1/(([0]!E*10^9)*HORIZONTAL_BEAM_CALCS!Ix))*(H779+I779+J779)</f>
        <v>-8.7531829978839606E-6</v>
      </c>
      <c r="L779" s="13">
        <f t="shared" si="38"/>
        <v>3.6360031695486016E-6</v>
      </c>
      <c r="M779">
        <f t="shared" si="37"/>
        <v>1.5856554675572266E-5</v>
      </c>
      <c r="N779" s="17">
        <f t="shared" si="39"/>
        <v>-3.644604636341362E-7</v>
      </c>
    </row>
    <row r="780" spans="1:14" x14ac:dyDescent="0.2">
      <c r="A780" s="4">
        <v>1.5580000000000001</v>
      </c>
      <c r="B780" s="4" cm="1">
        <f t="array" ref="B780">(Distributed_Weight(A780,HORIZONTAL_BEAM_CALCS!P_1,(HORIZONTAL_BEAM_CALCS!L/2)-0.05,0))</f>
        <v>-350.18563775435376</v>
      </c>
      <c r="C780" s="4" cm="1">
        <f t="array" ref="C780">Distributed_Weight(A780,[0]!P_3,HORIZONTAL_BEAM_CALCS!b,(HORIZONTAL_BEAM_CALCS!L/2-0.05))</f>
        <v>0</v>
      </c>
      <c r="D780" s="4" cm="1">
        <f t="array" ref="D780">Distributed_Weight(A780,HORIZONTAL_BEAM_CALCS!P_2,(HORIZONTAL_BEAM_CALCS!L/2)-0.05,(HORIZONTAL_BEAM_CALCS!L/2)+0.05)</f>
        <v>0</v>
      </c>
      <c r="E780" s="17">
        <f>(1/(([0]!E*10^9)*HORIZONTAL_BEAM_CALCS!Ix))*(B780+C780+D780)</f>
        <v>-1.6919728563519053E-5</v>
      </c>
      <c r="G780" s="4">
        <v>1.5580000000000001</v>
      </c>
      <c r="H780" s="4" cm="1">
        <f t="array" ref="H780">(Distributed_Weight_INT(G780,HORIZONTAL_BEAM_CALCS!P_1,(HORIZONTAL_BEAM_CALCS!L/2)-0.05,0))</f>
        <v>-181.8630745404277</v>
      </c>
      <c r="I780" s="4" cm="1">
        <f t="array" ref="I780">Distributed_Weight_INT(G780,[0]!P_3,HORIZONTAL_BEAM_CALCS!b,(HORIZONTAL_BEAM_CALCS!L/2-0.05))</f>
        <v>0</v>
      </c>
      <c r="J780" s="4" cm="1">
        <f t="array" ref="J780">Distributed_Weight_INT(G780,HORIZONTAL_BEAM_CALCS!P_2,(HORIZONTAL_BEAM_CALCS!L/2)-0.05,(HORIZONTAL_BEAM_CALCS!L/2)+0.05)</f>
        <v>0</v>
      </c>
      <c r="K780" s="4">
        <f>(1/(([0]!E*10^9)*HORIZONTAL_BEAM_CALCS!Ix))*(H780+I780+J780)</f>
        <v>-8.7869790339875612E-6</v>
      </c>
      <c r="L780" s="13">
        <f t="shared" si="38"/>
        <v>3.602207133445001E-6</v>
      </c>
      <c r="M780">
        <f t="shared" si="37"/>
        <v>1.5863826681911365E-5</v>
      </c>
      <c r="N780" s="17">
        <f t="shared" si="39"/>
        <v>-3.5718845729503735E-7</v>
      </c>
    </row>
    <row r="781" spans="1:14" x14ac:dyDescent="0.2">
      <c r="A781" s="4">
        <v>1.56</v>
      </c>
      <c r="B781" s="4" cm="1">
        <f t="array" ref="B781">(Distributed_Weight(A781,HORIZONTAL_BEAM_CALCS!P_1,(HORIZONTAL_BEAM_CALCS!L/2)-0.05,0))</f>
        <v>-351.08527935612267</v>
      </c>
      <c r="C781" s="4" cm="1">
        <f t="array" ref="C781">Distributed_Weight(A781,[0]!P_3,HORIZONTAL_BEAM_CALCS!b,(HORIZONTAL_BEAM_CALCS!L/2-0.05))</f>
        <v>0</v>
      </c>
      <c r="D781" s="4" cm="1">
        <f t="array" ref="D781">Distributed_Weight(A781,HORIZONTAL_BEAM_CALCS!P_2,(HORIZONTAL_BEAM_CALCS!L/2)-0.05,(HORIZONTAL_BEAM_CALCS!L/2)+0.05)</f>
        <v>0</v>
      </c>
      <c r="E781" s="17">
        <f>(1/(([0]!E*10^9)*HORIZONTAL_BEAM_CALCS!Ix))*(B781+C781+D781)</f>
        <v>-1.6963196056372251E-5</v>
      </c>
      <c r="G781" s="4">
        <v>1.56</v>
      </c>
      <c r="H781" s="4" cm="1">
        <f t="array" ref="H781">(Distributed_Weight_INT(G781,HORIZONTAL_BEAM_CALCS!P_1,(HORIZONTAL_BEAM_CALCS!L/2)-0.05,0))</f>
        <v>-182.56434526518376</v>
      </c>
      <c r="I781" s="4" cm="1">
        <f t="array" ref="I781">Distributed_Weight_INT(G781,[0]!P_3,HORIZONTAL_BEAM_CALCS!b,(HORIZONTAL_BEAM_CALCS!L/2-0.05))</f>
        <v>0</v>
      </c>
      <c r="J781" s="4" cm="1">
        <f t="array" ref="J781">Distributed_Weight_INT(G781,HORIZONTAL_BEAM_CALCS!P_2,(HORIZONTAL_BEAM_CALCS!L/2)-0.05,(HORIZONTAL_BEAM_CALCS!L/2)+0.05)</f>
        <v>0</v>
      </c>
      <c r="K781" s="4">
        <f>(1/(([0]!E*10^9)*HORIZONTAL_BEAM_CALCS!Ix))*(H781+I781+J781)</f>
        <v>-8.8208619493135687E-6</v>
      </c>
      <c r="L781" s="13">
        <f t="shared" si="38"/>
        <v>3.5683242181189935E-6</v>
      </c>
      <c r="M781">
        <f t="shared" si="37"/>
        <v>1.5871031096178256E-5</v>
      </c>
      <c r="N781" s="17">
        <f t="shared" si="39"/>
        <v>-3.4998404302814676E-7</v>
      </c>
    </row>
    <row r="782" spans="1:14" x14ac:dyDescent="0.2">
      <c r="A782" s="4">
        <v>1.5620000000000001</v>
      </c>
      <c r="B782" s="4" cm="1">
        <f t="array" ref="B782">(Distributed_Weight(A782,HORIZONTAL_BEAM_CALCS!P_1,(HORIZONTAL_BEAM_CALCS!L/2)-0.05,0))</f>
        <v>-351.98607508438516</v>
      </c>
      <c r="C782" s="4" cm="1">
        <f t="array" ref="C782">Distributed_Weight(A782,[0]!P_3,HORIZONTAL_BEAM_CALCS!b,(HORIZONTAL_BEAM_CALCS!L/2-0.05))</f>
        <v>0</v>
      </c>
      <c r="D782" s="4" cm="1">
        <f t="array" ref="D782">Distributed_Weight(A782,HORIZONTAL_BEAM_CALCS!P_2,(HORIZONTAL_BEAM_CALCS!L/2)-0.05,(HORIZONTAL_BEAM_CALCS!L/2)+0.05)</f>
        <v>0</v>
      </c>
      <c r="E782" s="17">
        <f>(1/(([0]!E*10^9)*HORIZONTAL_BEAM_CALCS!Ix))*(B782+C782+D782)</f>
        <v>-1.700671931252609E-5</v>
      </c>
      <c r="G782" s="4">
        <v>1.5620000000000001</v>
      </c>
      <c r="H782" s="4" cm="1">
        <f t="array" ref="H782">(Distributed_Weight_INT(G782,HORIZONTAL_BEAM_CALCS!P_1,(HORIZONTAL_BEAM_CALCS!L/2)-0.05,0))</f>
        <v>-183.26741642726986</v>
      </c>
      <c r="I782" s="4" cm="1">
        <f t="array" ref="I782">Distributed_Weight_INT(G782,[0]!P_3,HORIZONTAL_BEAM_CALCS!b,(HORIZONTAL_BEAM_CALCS!L/2-0.05))</f>
        <v>0</v>
      </c>
      <c r="J782" s="4" cm="1">
        <f t="array" ref="J782">Distributed_Weight_INT(G782,HORIZONTAL_BEAM_CALCS!P_2,(HORIZONTAL_BEAM_CALCS!L/2)-0.05,(HORIZONTAL_BEAM_CALCS!L/2)+0.05)</f>
        <v>0</v>
      </c>
      <c r="K782" s="4">
        <f>(1/(([0]!E*10^9)*HORIZONTAL_BEAM_CALCS!Ix))*(H782+I782+J782)</f>
        <v>-8.8548318553885852E-6</v>
      </c>
      <c r="L782" s="13">
        <f t="shared" si="38"/>
        <v>3.534354312043977E-6</v>
      </c>
      <c r="M782">
        <f t="shared" si="37"/>
        <v>1.5878167744614493E-5</v>
      </c>
      <c r="N782" s="17">
        <f t="shared" si="39"/>
        <v>-3.4284739459190927E-7</v>
      </c>
    </row>
    <row r="783" spans="1:14" x14ac:dyDescent="0.2">
      <c r="A783" s="4">
        <v>1.5640000000000001</v>
      </c>
      <c r="B783" s="4" cm="1">
        <f t="array" ref="B783">(Distributed_Weight(A783,HORIZONTAL_BEAM_CALCS!P_1,(HORIZONTAL_BEAM_CALCS!L/2)-0.05,0))</f>
        <v>-352.88802493914125</v>
      </c>
      <c r="C783" s="4" cm="1">
        <f t="array" ref="C783">Distributed_Weight(A783,[0]!P_3,HORIZONTAL_BEAM_CALCS!b,(HORIZONTAL_BEAM_CALCS!L/2-0.05))</f>
        <v>0</v>
      </c>
      <c r="D783" s="4" cm="1">
        <f t="array" ref="D783">Distributed_Weight(A783,HORIZONTAL_BEAM_CALCS!P_2,(HORIZONTAL_BEAM_CALCS!L/2)-0.05,(HORIZONTAL_BEAM_CALCS!L/2)+0.05)</f>
        <v>0</v>
      </c>
      <c r="E783" s="17">
        <f>(1/(([0]!E*10^9)*HORIZONTAL_BEAM_CALCS!Ix))*(B783+C783+D783)</f>
        <v>-1.7050298331980577E-5</v>
      </c>
      <c r="G783" s="4">
        <v>1.5640000000000001</v>
      </c>
      <c r="H783" s="4" cm="1">
        <f t="array" ref="H783">(Distributed_Weight_INT(G783,HORIZONTAL_BEAM_CALCS!P_1,(HORIZONTAL_BEAM_CALCS!L/2)-0.05,0))</f>
        <v>-183.97229033493898</v>
      </c>
      <c r="I783" s="4" cm="1">
        <f t="array" ref="I783">Distributed_Weight_INT(G783,[0]!P_3,HORIZONTAL_BEAM_CALCS!b,(HORIZONTAL_BEAM_CALCS!L/2-0.05))</f>
        <v>0</v>
      </c>
      <c r="J783" s="4" cm="1">
        <f t="array" ref="J783">Distributed_Weight_INT(G783,HORIZONTAL_BEAM_CALCS!P_2,(HORIZONTAL_BEAM_CALCS!L/2)-0.05,(HORIZONTAL_BEAM_CALCS!L/2)+0.05)</f>
        <v>0</v>
      </c>
      <c r="K783" s="4">
        <f>(1/(([0]!E*10^9)*HORIZONTAL_BEAM_CALCS!Ix))*(H783+I783+J783)</f>
        <v>-8.8888888637392079E-6</v>
      </c>
      <c r="L783" s="13">
        <f t="shared" si="38"/>
        <v>3.5002973036933543E-6</v>
      </c>
      <c r="M783">
        <f t="shared" si="37"/>
        <v>1.5885236453238582E-5</v>
      </c>
      <c r="N783" s="17">
        <f t="shared" si="39"/>
        <v>-3.3577868596782059E-7</v>
      </c>
    </row>
    <row r="784" spans="1:14" x14ac:dyDescent="0.2">
      <c r="A784" s="4">
        <v>1.5660000000000001</v>
      </c>
      <c r="B784" s="4" cm="1">
        <f t="array" ref="B784">(Distributed_Weight(A784,HORIZONTAL_BEAM_CALCS!P_1,(HORIZONTAL_BEAM_CALCS!L/2)-0.05,0))</f>
        <v>-353.79112892039097</v>
      </c>
      <c r="C784" s="4" cm="1">
        <f t="array" ref="C784">Distributed_Weight(A784,[0]!P_3,HORIZONTAL_BEAM_CALCS!b,(HORIZONTAL_BEAM_CALCS!L/2-0.05))</f>
        <v>0</v>
      </c>
      <c r="D784" s="4" cm="1">
        <f t="array" ref="D784">Distributed_Weight(A784,HORIZONTAL_BEAM_CALCS!P_2,(HORIZONTAL_BEAM_CALCS!L/2)-0.05,(HORIZONTAL_BEAM_CALCS!L/2)+0.05)</f>
        <v>0</v>
      </c>
      <c r="E784" s="17">
        <f>(1/(([0]!E*10^9)*HORIZONTAL_BEAM_CALCS!Ix))*(B784+C784+D784)</f>
        <v>-1.7093933114735711E-5</v>
      </c>
      <c r="G784" s="4">
        <v>1.5660000000000001</v>
      </c>
      <c r="H784" s="4" cm="1">
        <f t="array" ref="H784">(Distributed_Weight_INT(G784,HORIZONTAL_BEAM_CALCS!P_1,(HORIZONTAL_BEAM_CALCS!L/2)-0.05,0))</f>
        <v>-184.67896929644408</v>
      </c>
      <c r="I784" s="4" cm="1">
        <f t="array" ref="I784">Distributed_Weight_INT(G784,[0]!P_3,HORIZONTAL_BEAM_CALCS!b,(HORIZONTAL_BEAM_CALCS!L/2-0.05))</f>
        <v>0</v>
      </c>
      <c r="J784" s="4" cm="1">
        <f t="array" ref="J784">Distributed_Weight_INT(G784,HORIZONTAL_BEAM_CALCS!P_2,(HORIZONTAL_BEAM_CALCS!L/2)-0.05,(HORIZONTAL_BEAM_CALCS!L/2)+0.05)</f>
        <v>0</v>
      </c>
      <c r="K784" s="4">
        <f>(1/(([0]!E*10^9)*HORIZONTAL_BEAM_CALCS!Ix))*(H784+I784+J784)</f>
        <v>-8.9230330858920405E-6</v>
      </c>
      <c r="L784" s="13">
        <f t="shared" si="38"/>
        <v>3.4661530815405217E-6</v>
      </c>
      <c r="M784">
        <f t="shared" si="37"/>
        <v>1.5892237047845969E-5</v>
      </c>
      <c r="N784" s="17">
        <f t="shared" si="39"/>
        <v>-3.2877809136043409E-7</v>
      </c>
    </row>
    <row r="785" spans="1:14" x14ac:dyDescent="0.2">
      <c r="A785" s="4">
        <v>1.5680000000000001</v>
      </c>
      <c r="B785" s="4" cm="1">
        <f t="array" ref="B785">(Distributed_Weight(A785,HORIZONTAL_BEAM_CALCS!P_1,(HORIZONTAL_BEAM_CALCS!L/2)-0.05,0))</f>
        <v>-354.69538702813435</v>
      </c>
      <c r="C785" s="4" cm="1">
        <f t="array" ref="C785">Distributed_Weight(A785,[0]!P_3,HORIZONTAL_BEAM_CALCS!b,(HORIZONTAL_BEAM_CALCS!L/2-0.05))</f>
        <v>0</v>
      </c>
      <c r="D785" s="4" cm="1">
        <f t="array" ref="D785">Distributed_Weight(A785,HORIZONTAL_BEAM_CALCS!P_2,(HORIZONTAL_BEAM_CALCS!L/2)-0.05,(HORIZONTAL_BEAM_CALCS!L/2)+0.05)</f>
        <v>0</v>
      </c>
      <c r="E785" s="17">
        <f>(1/(([0]!E*10^9)*HORIZONTAL_BEAM_CALCS!Ix))*(B785+C785+D785)</f>
        <v>-1.713762366079149E-5</v>
      </c>
      <c r="G785" s="4">
        <v>1.5680000000000001</v>
      </c>
      <c r="H785" s="4" cm="1">
        <f t="array" ref="H785">(Distributed_Weight_INT(G785,HORIZONTAL_BEAM_CALCS!P_1,(HORIZONTAL_BEAM_CALCS!L/2)-0.05,0))</f>
        <v>-185.3874556200382</v>
      </c>
      <c r="I785" s="4" cm="1">
        <f t="array" ref="I785">Distributed_Weight_INT(G785,[0]!P_3,HORIZONTAL_BEAM_CALCS!b,(HORIZONTAL_BEAM_CALCS!L/2-0.05))</f>
        <v>0</v>
      </c>
      <c r="J785" s="4" cm="1">
        <f t="array" ref="J785">Distributed_Weight_INT(G785,HORIZONTAL_BEAM_CALCS!P_2,(HORIZONTAL_BEAM_CALCS!L/2)-0.05,(HORIZONTAL_BEAM_CALCS!L/2)+0.05)</f>
        <v>0</v>
      </c>
      <c r="K785" s="4">
        <f>(1/(([0]!E*10^9)*HORIZONTAL_BEAM_CALCS!Ix))*(H785+I785+J785)</f>
        <v>-8.9572646333736835E-6</v>
      </c>
      <c r="L785" s="13">
        <f t="shared" si="38"/>
        <v>3.4319215340588786E-6</v>
      </c>
      <c r="M785">
        <f t="shared" si="37"/>
        <v>1.5899169354009049E-5</v>
      </c>
      <c r="N785" s="17">
        <f t="shared" si="39"/>
        <v>-3.2184578519735401E-7</v>
      </c>
    </row>
    <row r="786" spans="1:14" x14ac:dyDescent="0.2">
      <c r="A786" s="4">
        <v>1.57</v>
      </c>
      <c r="B786" s="4" cm="1">
        <f t="array" ref="B786">(Distributed_Weight(A786,HORIZONTAL_BEAM_CALCS!P_1,(HORIZONTAL_BEAM_CALCS!L/2)-0.05,0))</f>
        <v>-355.60079926237125</v>
      </c>
      <c r="C786" s="4" cm="1">
        <f t="array" ref="C786">Distributed_Weight(A786,[0]!P_3,HORIZONTAL_BEAM_CALCS!b,(HORIZONTAL_BEAM_CALCS!L/2-0.05))</f>
        <v>0</v>
      </c>
      <c r="D786" s="4" cm="1">
        <f t="array" ref="D786">Distributed_Weight(A786,HORIZONTAL_BEAM_CALCS!P_2,(HORIZONTAL_BEAM_CALCS!L/2)-0.05,(HORIZONTAL_BEAM_CALCS!L/2)+0.05)</f>
        <v>0</v>
      </c>
      <c r="E786" s="17">
        <f>(1/(([0]!E*10^9)*HORIZONTAL_BEAM_CALCS!Ix))*(B786+C786+D786)</f>
        <v>-1.7181369970147912E-5</v>
      </c>
      <c r="G786" s="4">
        <v>1.57</v>
      </c>
      <c r="H786" s="4" cm="1">
        <f t="array" ref="H786">(Distributed_Weight_INT(G786,HORIZONTAL_BEAM_CALCS!P_1,(HORIZONTAL_BEAM_CALCS!L/2)-0.05,0))</f>
        <v>-186.09775161397428</v>
      </c>
      <c r="I786" s="4" cm="1">
        <f t="array" ref="I786">Distributed_Weight_INT(G786,[0]!P_3,HORIZONTAL_BEAM_CALCS!b,(HORIZONTAL_BEAM_CALCS!L/2-0.05))</f>
        <v>0</v>
      </c>
      <c r="J786" s="4" cm="1">
        <f t="array" ref="J786">Distributed_Weight_INT(G786,HORIZONTAL_BEAM_CALCS!P_2,(HORIZONTAL_BEAM_CALCS!L/2)-0.05,(HORIZONTAL_BEAM_CALCS!L/2)+0.05)</f>
        <v>0</v>
      </c>
      <c r="K786" s="4">
        <f>(1/(([0]!E*10^9)*HORIZONTAL_BEAM_CALCS!Ix))*(H786+I786+J786)</f>
        <v>-8.9915836177107392E-6</v>
      </c>
      <c r="L786" s="13">
        <f t="shared" si="38"/>
        <v>3.397602549721823E-6</v>
      </c>
      <c r="M786">
        <f t="shared" si="37"/>
        <v>1.5906033197077167E-5</v>
      </c>
      <c r="N786" s="17">
        <f t="shared" si="39"/>
        <v>-3.1498194212923551E-7</v>
      </c>
    </row>
    <row r="787" spans="1:14" x14ac:dyDescent="0.2">
      <c r="A787" s="4">
        <v>1.5720000000000001</v>
      </c>
      <c r="B787" s="4" cm="1">
        <f t="array" ref="B787">(Distributed_Weight(A787,HORIZONTAL_BEAM_CALCS!P_1,(HORIZONTAL_BEAM_CALCS!L/2)-0.05,0))</f>
        <v>-356.5073656231018</v>
      </c>
      <c r="C787" s="4" cm="1">
        <f t="array" ref="C787">Distributed_Weight(A787,[0]!P_3,HORIZONTAL_BEAM_CALCS!b,(HORIZONTAL_BEAM_CALCS!L/2-0.05))</f>
        <v>0</v>
      </c>
      <c r="D787" s="4" cm="1">
        <f t="array" ref="D787">Distributed_Weight(A787,HORIZONTAL_BEAM_CALCS!P_2,(HORIZONTAL_BEAM_CALCS!L/2)-0.05,(HORIZONTAL_BEAM_CALCS!L/2)+0.05)</f>
        <v>0</v>
      </c>
      <c r="E787" s="17">
        <f>(1/(([0]!E*10^9)*HORIZONTAL_BEAM_CALCS!Ix))*(B787+C787+D787)</f>
        <v>-1.7225172042804982E-5</v>
      </c>
      <c r="G787" s="4">
        <v>1.5720000000000001</v>
      </c>
      <c r="H787" s="4" cm="1">
        <f t="array" ref="H787">(Distributed_Weight_INT(G787,HORIZONTAL_BEAM_CALCS!P_1,(HORIZONTAL_BEAM_CALCS!L/2)-0.05,0))</f>
        <v>-186.80985958650535</v>
      </c>
      <c r="I787" s="4" cm="1">
        <f t="array" ref="I787">Distributed_Weight_INT(G787,[0]!P_3,HORIZONTAL_BEAM_CALCS!b,(HORIZONTAL_BEAM_CALCS!L/2-0.05))</f>
        <v>0</v>
      </c>
      <c r="J787" s="4" cm="1">
        <f t="array" ref="J787">Distributed_Weight_INT(G787,HORIZONTAL_BEAM_CALCS!P_2,(HORIZONTAL_BEAM_CALCS!L/2)-0.05,(HORIZONTAL_BEAM_CALCS!L/2)+0.05)</f>
        <v>0</v>
      </c>
      <c r="K787" s="4">
        <f>(1/(([0]!E*10^9)*HORIZONTAL_BEAM_CALCS!Ix))*(H787+I787+J787)</f>
        <v>-9.0259901504298096E-6</v>
      </c>
      <c r="L787" s="13">
        <f t="shared" si="38"/>
        <v>3.3631960170027525E-6</v>
      </c>
      <c r="M787">
        <f t="shared" si="37"/>
        <v>1.5912828402176611E-5</v>
      </c>
      <c r="N787" s="17">
        <f t="shared" si="39"/>
        <v>-3.0818673702979134E-7</v>
      </c>
    </row>
    <row r="788" spans="1:14" x14ac:dyDescent="0.2">
      <c r="A788" s="4">
        <v>1.5740000000000001</v>
      </c>
      <c r="B788" s="4" cm="1">
        <f t="array" ref="B788">(Distributed_Weight(A788,HORIZONTAL_BEAM_CALCS!P_1,(HORIZONTAL_BEAM_CALCS!L/2)-0.05,0))</f>
        <v>-357.415086110326</v>
      </c>
      <c r="C788" s="4" cm="1">
        <f t="array" ref="C788">Distributed_Weight(A788,[0]!P_3,HORIZONTAL_BEAM_CALCS!b,(HORIZONTAL_BEAM_CALCS!L/2-0.05))</f>
        <v>0</v>
      </c>
      <c r="D788" s="4" cm="1">
        <f t="array" ref="D788">Distributed_Weight(A788,HORIZONTAL_BEAM_CALCS!P_2,(HORIZONTAL_BEAM_CALCS!L/2)-0.05,(HORIZONTAL_BEAM_CALCS!L/2)+0.05)</f>
        <v>0</v>
      </c>
      <c r="E788" s="17">
        <f>(1/(([0]!E*10^9)*HORIZONTAL_BEAM_CALCS!Ix))*(B788+C788+D788)</f>
        <v>-1.7269029878762696E-5</v>
      </c>
      <c r="G788" s="4">
        <v>1.5740000000000001</v>
      </c>
      <c r="H788" s="4" cm="1">
        <f t="array" ref="H788">(Distributed_Weight_INT(G788,HORIZONTAL_BEAM_CALCS!P_1,(HORIZONTAL_BEAM_CALCS!L/2)-0.05,0))</f>
        <v>-187.52378184588437</v>
      </c>
      <c r="I788" s="4" cm="1">
        <f t="array" ref="I788">Distributed_Weight_INT(G788,[0]!P_3,HORIZONTAL_BEAM_CALCS!b,(HORIZONTAL_BEAM_CALCS!L/2-0.05))</f>
        <v>0</v>
      </c>
      <c r="J788" s="4" cm="1">
        <f t="array" ref="J788">Distributed_Weight_INT(G788,HORIZONTAL_BEAM_CALCS!P_2,(HORIZONTAL_BEAM_CALCS!L/2)-0.05,(HORIZONTAL_BEAM_CALCS!L/2)+0.05)</f>
        <v>0</v>
      </c>
      <c r="K788" s="4">
        <f>(1/(([0]!E*10^9)*HORIZONTAL_BEAM_CALCS!Ix))*(H788+I788+J788)</f>
        <v>-9.0604843430574953E-6</v>
      </c>
      <c r="L788" s="13">
        <f t="shared" si="38"/>
        <v>3.3287018243750669E-6</v>
      </c>
      <c r="M788">
        <f t="shared" si="37"/>
        <v>1.5919554794210617E-5</v>
      </c>
      <c r="N788" s="17">
        <f t="shared" si="39"/>
        <v>-3.014603449957852E-7</v>
      </c>
    </row>
    <row r="789" spans="1:14" x14ac:dyDescent="0.2">
      <c r="A789" s="4">
        <v>1.5760000000000001</v>
      </c>
      <c r="B789" s="4" cm="1">
        <f t="array" ref="B789">(Distributed_Weight(A789,HORIZONTAL_BEAM_CALCS!P_1,(HORIZONTAL_BEAM_CALCS!L/2)-0.05,0))</f>
        <v>-358.32396072404373</v>
      </c>
      <c r="C789" s="4" cm="1">
        <f t="array" ref="C789">Distributed_Weight(A789,[0]!P_3,HORIZONTAL_BEAM_CALCS!b,(HORIZONTAL_BEAM_CALCS!L/2-0.05))</f>
        <v>0</v>
      </c>
      <c r="D789" s="4" cm="1">
        <f t="array" ref="D789">Distributed_Weight(A789,HORIZONTAL_BEAM_CALCS!P_2,(HORIZONTAL_BEAM_CALCS!L/2)-0.05,(HORIZONTAL_BEAM_CALCS!L/2)+0.05)</f>
        <v>0</v>
      </c>
      <c r="E789" s="17">
        <f>(1/(([0]!E*10^9)*HORIZONTAL_BEAM_CALCS!Ix))*(B789+C789+D789)</f>
        <v>-1.7312943478021054E-5</v>
      </c>
      <c r="G789" s="4">
        <v>1.5760000000000001</v>
      </c>
      <c r="H789" s="4" cm="1">
        <f t="array" ref="H789">(Distributed_Weight_INT(G789,HORIZONTAL_BEAM_CALCS!P_1,(HORIZONTAL_BEAM_CALCS!L/2)-0.05,0))</f>
        <v>-188.23952070036432</v>
      </c>
      <c r="I789" s="4" cm="1">
        <f t="array" ref="I789">Distributed_Weight_INT(G789,[0]!P_3,HORIZONTAL_BEAM_CALCS!b,(HORIZONTAL_BEAM_CALCS!L/2-0.05))</f>
        <v>0</v>
      </c>
      <c r="J789" s="4" cm="1">
        <f t="array" ref="J789">Distributed_Weight_INT(G789,HORIZONTAL_BEAM_CALCS!P_2,(HORIZONTAL_BEAM_CALCS!L/2)-0.05,(HORIZONTAL_BEAM_CALCS!L/2)+0.05)</f>
        <v>0</v>
      </c>
      <c r="K789" s="4">
        <f>(1/(([0]!E*10^9)*HORIZONTAL_BEAM_CALCS!Ix))*(H789+I789+J789)</f>
        <v>-9.095066307120395E-6</v>
      </c>
      <c r="L789" s="13">
        <f t="shared" si="38"/>
        <v>3.2941198603121672E-6</v>
      </c>
      <c r="M789">
        <f t="shared" si="37"/>
        <v>1.5926212197859368E-5</v>
      </c>
      <c r="N789" s="17">
        <f t="shared" si="39"/>
        <v>-2.94802941347035E-7</v>
      </c>
    </row>
    <row r="790" spans="1:14" x14ac:dyDescent="0.2">
      <c r="A790" s="4">
        <v>1.5780000000000001</v>
      </c>
      <c r="B790" s="4" cm="1">
        <f t="array" ref="B790">(Distributed_Weight(A790,HORIZONTAL_BEAM_CALCS!P_1,(HORIZONTAL_BEAM_CALCS!L/2)-0.05,0))</f>
        <v>-359.23398946425516</v>
      </c>
      <c r="C790" s="4" cm="1">
        <f t="array" ref="C790">Distributed_Weight(A790,[0]!P_3,HORIZONTAL_BEAM_CALCS!b,(HORIZONTAL_BEAM_CALCS!L/2-0.05))</f>
        <v>0</v>
      </c>
      <c r="D790" s="4" cm="1">
        <f t="array" ref="D790">Distributed_Weight(A790,HORIZONTAL_BEAM_CALCS!P_2,(HORIZONTAL_BEAM_CALCS!L/2)-0.05,(HORIZONTAL_BEAM_CALCS!L/2)+0.05)</f>
        <v>0</v>
      </c>
      <c r="E790" s="17">
        <f>(1/(([0]!E*10^9)*HORIZONTAL_BEAM_CALCS!Ix))*(B790+C790+D790)</f>
        <v>-1.7356912840580063E-5</v>
      </c>
      <c r="G790" s="4">
        <v>1.5780000000000001</v>
      </c>
      <c r="H790" s="4" cm="1">
        <f t="array" ref="H790">(Distributed_Weight_INT(G790,HORIZONTAL_BEAM_CALCS!P_1,(HORIZONTAL_BEAM_CALCS!L/2)-0.05,0))</f>
        <v>-188.95707845819823</v>
      </c>
      <c r="I790" s="4" cm="1">
        <f t="array" ref="I790">Distributed_Weight_INT(G790,[0]!P_3,HORIZONTAL_BEAM_CALCS!b,(HORIZONTAL_BEAM_CALCS!L/2-0.05))</f>
        <v>0</v>
      </c>
      <c r="J790" s="4" cm="1">
        <f t="array" ref="J790">Distributed_Weight_INT(G790,HORIZONTAL_BEAM_CALCS!P_2,(HORIZONTAL_BEAM_CALCS!L/2)-0.05,(HORIZONTAL_BEAM_CALCS!L/2)+0.05)</f>
        <v>0</v>
      </c>
      <c r="K790" s="4">
        <f>(1/(([0]!E*10^9)*HORIZONTAL_BEAM_CALCS!Ix))*(H790+I790+J790)</f>
        <v>-9.1297361541451125E-6</v>
      </c>
      <c r="L790" s="13">
        <f t="shared" si="38"/>
        <v>3.2594500132874497E-6</v>
      </c>
      <c r="M790">
        <f t="shared" si="37"/>
        <v>1.5932800437579993E-5</v>
      </c>
      <c r="N790" s="17">
        <f t="shared" si="39"/>
        <v>-2.8821470162640958E-7</v>
      </c>
    </row>
    <row r="791" spans="1:14" x14ac:dyDescent="0.2">
      <c r="A791" s="4">
        <v>1.58</v>
      </c>
      <c r="B791" s="4" cm="1">
        <f t="array" ref="B791">(Distributed_Weight(A791,HORIZONTAL_BEAM_CALCS!P_1,(HORIZONTAL_BEAM_CALCS!L/2)-0.05,0))</f>
        <v>-360.14517233096018</v>
      </c>
      <c r="C791" s="4" cm="1">
        <f t="array" ref="C791">Distributed_Weight(A791,[0]!P_3,HORIZONTAL_BEAM_CALCS!b,(HORIZONTAL_BEAM_CALCS!L/2-0.05))</f>
        <v>0</v>
      </c>
      <c r="D791" s="4" cm="1">
        <f t="array" ref="D791">Distributed_Weight(A791,HORIZONTAL_BEAM_CALCS!P_2,(HORIZONTAL_BEAM_CALCS!L/2)-0.05,(HORIZONTAL_BEAM_CALCS!L/2)+0.05)</f>
        <v>0</v>
      </c>
      <c r="E791" s="17">
        <f>(1/(([0]!E*10^9)*HORIZONTAL_BEAM_CALCS!Ix))*(B791+C791+D791)</f>
        <v>-1.7400937966439716E-5</v>
      </c>
      <c r="G791" s="4">
        <v>1.58</v>
      </c>
      <c r="H791" s="4" cm="1">
        <f t="array" ref="H791">(Distributed_Weight_INT(G791,HORIZONTAL_BEAM_CALCS!P_1,(HORIZONTAL_BEAM_CALCS!L/2)-0.05,0))</f>
        <v>-189.67645742763901</v>
      </c>
      <c r="I791" s="4" cm="1">
        <f t="array" ref="I791">Distributed_Weight_INT(G791,[0]!P_3,HORIZONTAL_BEAM_CALCS!b,(HORIZONTAL_BEAM_CALCS!L/2-0.05))</f>
        <v>0</v>
      </c>
      <c r="J791" s="4" cm="1">
        <f t="array" ref="J791">Distributed_Weight_INT(G791,HORIZONTAL_BEAM_CALCS!P_2,(HORIZONTAL_BEAM_CALCS!L/2)-0.05,(HORIZONTAL_BEAM_CALCS!L/2)+0.05)</f>
        <v>0</v>
      </c>
      <c r="K791" s="4">
        <f>(1/(([0]!E*10^9)*HORIZONTAL_BEAM_CALCS!Ix))*(H791+I791+J791)</f>
        <v>-9.1644939956582484E-6</v>
      </c>
      <c r="L791" s="13">
        <f t="shared" si="38"/>
        <v>3.2246921717743138E-6</v>
      </c>
      <c r="M791">
        <f t="shared" si="37"/>
        <v>1.5939319337606567E-5</v>
      </c>
      <c r="N791" s="17">
        <f t="shared" si="39"/>
        <v>-2.8169580159983538E-7</v>
      </c>
    </row>
    <row r="792" spans="1:14" x14ac:dyDescent="0.2">
      <c r="A792" s="4">
        <v>1.5820000000000001</v>
      </c>
      <c r="B792" s="4" cm="1">
        <f t="array" ref="B792">(Distributed_Weight(A792,HORIZONTAL_BEAM_CALCS!P_1,(HORIZONTAL_BEAM_CALCS!L/2)-0.05,0))</f>
        <v>-361.05750932415873</v>
      </c>
      <c r="C792" s="4" cm="1">
        <f t="array" ref="C792">Distributed_Weight(A792,[0]!P_3,HORIZONTAL_BEAM_CALCS!b,(HORIZONTAL_BEAM_CALCS!L/2-0.05))</f>
        <v>0</v>
      </c>
      <c r="D792" s="4" cm="1">
        <f t="array" ref="D792">Distributed_Weight(A792,HORIZONTAL_BEAM_CALCS!P_2,(HORIZONTAL_BEAM_CALCS!L/2)-0.05,(HORIZONTAL_BEAM_CALCS!L/2)+0.05)</f>
        <v>0</v>
      </c>
      <c r="E792" s="17">
        <f>(1/(([0]!E*10^9)*HORIZONTAL_BEAM_CALCS!Ix))*(B792+C792+D792)</f>
        <v>-1.744501885560001E-5</v>
      </c>
      <c r="G792" s="4">
        <v>1.5820000000000001</v>
      </c>
      <c r="H792" s="4" cm="1">
        <f t="array" ref="H792">(Distributed_Weight_INT(G792,HORIZONTAL_BEAM_CALCS!P_1,(HORIZONTAL_BEAM_CALCS!L/2)-0.05,0))</f>
        <v>-190.39765991693972</v>
      </c>
      <c r="I792" s="4" cm="1">
        <f t="array" ref="I792">Distributed_Weight_INT(G792,[0]!P_3,HORIZONTAL_BEAM_CALCS!b,(HORIZONTAL_BEAM_CALCS!L/2-0.05))</f>
        <v>0</v>
      </c>
      <c r="J792" s="4" cm="1">
        <f t="array" ref="J792">Distributed_Weight_INT(G792,HORIZONTAL_BEAM_CALCS!P_2,(HORIZONTAL_BEAM_CALCS!L/2)-0.05,(HORIZONTAL_BEAM_CALCS!L/2)+0.05)</f>
        <v>0</v>
      </c>
      <c r="K792" s="4">
        <f>(1/(([0]!E*10^9)*HORIZONTAL_BEAM_CALCS!Ix))*(H792+I792+J792)</f>
        <v>-9.1993399431864047E-6</v>
      </c>
      <c r="L792" s="13">
        <f t="shared" si="38"/>
        <v>3.1898462242461574E-6</v>
      </c>
      <c r="M792">
        <f t="shared" si="37"/>
        <v>1.5945768721950116E-5</v>
      </c>
      <c r="N792" s="17">
        <f t="shared" si="39"/>
        <v>-2.7524641725628639E-7</v>
      </c>
    </row>
    <row r="793" spans="1:14" x14ac:dyDescent="0.2">
      <c r="A793" s="4">
        <v>1.5840000000000001</v>
      </c>
      <c r="B793" s="4" cm="1">
        <f t="array" ref="B793">(Distributed_Weight(A793,HORIZONTAL_BEAM_CALCS!P_1,(HORIZONTAL_BEAM_CALCS!L/2)-0.05,0))</f>
        <v>-361.97100044385093</v>
      </c>
      <c r="C793" s="4" cm="1">
        <f t="array" ref="C793">Distributed_Weight(A793,[0]!P_3,HORIZONTAL_BEAM_CALCS!b,(HORIZONTAL_BEAM_CALCS!L/2-0.05))</f>
        <v>0</v>
      </c>
      <c r="D793" s="4" cm="1">
        <f t="array" ref="D793">Distributed_Weight(A793,HORIZONTAL_BEAM_CALCS!P_2,(HORIZONTAL_BEAM_CALCS!L/2)-0.05,(HORIZONTAL_BEAM_CALCS!L/2)+0.05)</f>
        <v>0</v>
      </c>
      <c r="E793" s="17">
        <f>(1/(([0]!E*10^9)*HORIZONTAL_BEAM_CALCS!Ix))*(B793+C793+D793)</f>
        <v>-1.7489155508060952E-5</v>
      </c>
      <c r="G793" s="4">
        <v>1.5840000000000001</v>
      </c>
      <c r="H793" s="4" cm="1">
        <f t="array" ref="H793">(Distributed_Weight_INT(G793,HORIZONTAL_BEAM_CALCS!P_1,(HORIZONTAL_BEAM_CALCS!L/2)-0.05,0))</f>
        <v>-191.12068823435331</v>
      </c>
      <c r="I793" s="4" cm="1">
        <f t="array" ref="I793">Distributed_Weight_INT(G793,[0]!P_3,HORIZONTAL_BEAM_CALCS!b,(HORIZONTAL_BEAM_CALCS!L/2-0.05))</f>
        <v>0</v>
      </c>
      <c r="J793" s="4" cm="1">
        <f t="array" ref="J793">Distributed_Weight_INT(G793,HORIZONTAL_BEAM_CALCS!P_2,(HORIZONTAL_BEAM_CALCS!L/2)-0.05,(HORIZONTAL_BEAM_CALCS!L/2)+0.05)</f>
        <v>0</v>
      </c>
      <c r="K793" s="4">
        <f>(1/(([0]!E*10^9)*HORIZONTAL_BEAM_CALCS!Ix))*(H793+I793+J793)</f>
        <v>-9.2342741082561821E-6</v>
      </c>
      <c r="L793" s="13">
        <f t="shared" si="38"/>
        <v>3.1549120591763801E-6</v>
      </c>
      <c r="M793">
        <f t="shared" si="37"/>
        <v>1.5952148414398608E-5</v>
      </c>
      <c r="N793" s="17">
        <f t="shared" si="39"/>
        <v>-2.6886672480779422E-7</v>
      </c>
    </row>
    <row r="794" spans="1:14" x14ac:dyDescent="0.2">
      <c r="A794" s="4">
        <v>1.5860000000000001</v>
      </c>
      <c r="B794" s="4" cm="1">
        <f t="array" ref="B794">(Distributed_Weight(A794,HORIZONTAL_BEAM_CALCS!P_1,(HORIZONTAL_BEAM_CALCS!L/2)-0.05,0))</f>
        <v>-362.88564569003677</v>
      </c>
      <c r="C794" s="4" cm="1">
        <f t="array" ref="C794">Distributed_Weight(A794,[0]!P_3,HORIZONTAL_BEAM_CALCS!b,(HORIZONTAL_BEAM_CALCS!L/2-0.05))</f>
        <v>0</v>
      </c>
      <c r="D794" s="4" cm="1">
        <f t="array" ref="D794">Distributed_Weight(A794,HORIZONTAL_BEAM_CALCS!P_2,(HORIZONTAL_BEAM_CALCS!L/2)-0.05,(HORIZONTAL_BEAM_CALCS!L/2)+0.05)</f>
        <v>0</v>
      </c>
      <c r="E794" s="17">
        <f>(1/(([0]!E*10^9)*HORIZONTAL_BEAM_CALCS!Ix))*(B794+C794+D794)</f>
        <v>-1.7533347923822541E-5</v>
      </c>
      <c r="G794" s="4">
        <v>1.5860000000000001</v>
      </c>
      <c r="H794" s="4" cm="1">
        <f t="array" ref="H794">(Distributed_Weight_INT(G794,HORIZONTAL_BEAM_CALCS!P_1,(HORIZONTAL_BEAM_CALCS!L/2)-0.05,0))</f>
        <v>-191.8455446881328</v>
      </c>
      <c r="I794" s="4" cm="1">
        <f t="array" ref="I794">Distributed_Weight_INT(G794,[0]!P_3,HORIZONTAL_BEAM_CALCS!b,(HORIZONTAL_BEAM_CALCS!L/2-0.05))</f>
        <v>0</v>
      </c>
      <c r="J794" s="4" cm="1">
        <f t="array" ref="J794">Distributed_Weight_INT(G794,HORIZONTAL_BEAM_CALCS!P_2,(HORIZONTAL_BEAM_CALCS!L/2)-0.05,(HORIZONTAL_BEAM_CALCS!L/2)+0.05)</f>
        <v>0</v>
      </c>
      <c r="K794" s="4">
        <f>(1/(([0]!E*10^9)*HORIZONTAL_BEAM_CALCS!Ix))*(H794+I794+J794)</f>
        <v>-9.2692966023941842E-6</v>
      </c>
      <c r="L794" s="13">
        <f t="shared" si="38"/>
        <v>3.1198895650383779E-6</v>
      </c>
      <c r="M794">
        <f t="shared" si="37"/>
        <v>1.5958458238516961E-5</v>
      </c>
      <c r="N794" s="17">
        <f t="shared" si="39"/>
        <v>-2.6255690068944138E-7</v>
      </c>
    </row>
    <row r="795" spans="1:14" x14ac:dyDescent="0.2">
      <c r="A795" s="4">
        <v>1.5880000000000001</v>
      </c>
      <c r="B795" s="4" cm="1">
        <f t="array" ref="B795">(Distributed_Weight(A795,HORIZONTAL_BEAM_CALCS!P_1,(HORIZONTAL_BEAM_CALCS!L/2)-0.05,0))</f>
        <v>-363.80144506271625</v>
      </c>
      <c r="C795" s="4" cm="1">
        <f t="array" ref="C795">Distributed_Weight(A795,[0]!P_3,HORIZONTAL_BEAM_CALCS!b,(HORIZONTAL_BEAM_CALCS!L/2-0.05))</f>
        <v>0</v>
      </c>
      <c r="D795" s="4" cm="1">
        <f t="array" ref="D795">Distributed_Weight(A795,HORIZONTAL_BEAM_CALCS!P_2,(HORIZONTAL_BEAM_CALCS!L/2)-0.05,(HORIZONTAL_BEAM_CALCS!L/2)+0.05)</f>
        <v>0</v>
      </c>
      <c r="E795" s="17">
        <f>(1/(([0]!E*10^9)*HORIZONTAL_BEAM_CALCS!Ix))*(B795+C795+D795)</f>
        <v>-1.7577596102884774E-5</v>
      </c>
      <c r="G795" s="4">
        <v>1.5880000000000001</v>
      </c>
      <c r="H795" s="4" cm="1">
        <f t="array" ref="H795">(Distributed_Weight_INT(G795,HORIZONTAL_BEAM_CALCS!P_1,(HORIZONTAL_BEAM_CALCS!L/2)-0.05,0))</f>
        <v>-192.57223158653113</v>
      </c>
      <c r="I795" s="4" cm="1">
        <f t="array" ref="I795">Distributed_Weight_INT(G795,[0]!P_3,HORIZONTAL_BEAM_CALCS!b,(HORIZONTAL_BEAM_CALCS!L/2-0.05))</f>
        <v>0</v>
      </c>
      <c r="J795" s="4" cm="1">
        <f t="array" ref="J795">Distributed_Weight_INT(G795,HORIZONTAL_BEAM_CALCS!P_2,(HORIZONTAL_BEAM_CALCS!L/2)-0.05,(HORIZONTAL_BEAM_CALCS!L/2)+0.05)</f>
        <v>0</v>
      </c>
      <c r="K795" s="4">
        <f>(1/(([0]!E*10^9)*HORIZONTAL_BEAM_CALCS!Ix))*(H795+I795+J795)</f>
        <v>-9.3044075371270066E-6</v>
      </c>
      <c r="L795" s="13">
        <f t="shared" si="38"/>
        <v>3.0847786303055556E-6</v>
      </c>
      <c r="M795">
        <f t="shared" si="37"/>
        <v>1.5964698017647038E-5</v>
      </c>
      <c r="N795" s="17">
        <f t="shared" si="39"/>
        <v>-2.5631712155936462E-7</v>
      </c>
    </row>
    <row r="796" spans="1:14" x14ac:dyDescent="0.2">
      <c r="A796" s="4">
        <v>1.59</v>
      </c>
      <c r="B796" s="4" cm="1">
        <f t="array" ref="B796">(Distributed_Weight(A796,HORIZONTAL_BEAM_CALCS!P_1,(HORIZONTAL_BEAM_CALCS!L/2)-0.05,0))</f>
        <v>-364.71839856188922</v>
      </c>
      <c r="C796" s="4" cm="1">
        <f t="array" ref="C796">Distributed_Weight(A796,[0]!P_3,HORIZONTAL_BEAM_CALCS!b,(HORIZONTAL_BEAM_CALCS!L/2-0.05))</f>
        <v>0</v>
      </c>
      <c r="D796" s="4" cm="1">
        <f t="array" ref="D796">Distributed_Weight(A796,HORIZONTAL_BEAM_CALCS!P_2,(HORIZONTAL_BEAM_CALCS!L/2)-0.05,(HORIZONTAL_BEAM_CALCS!L/2)+0.05)</f>
        <v>0</v>
      </c>
      <c r="E796" s="17">
        <f>(1/(([0]!E*10^9)*HORIZONTAL_BEAM_CALCS!Ix))*(B796+C796+D796)</f>
        <v>-1.7621900045247651E-5</v>
      </c>
      <c r="G796" s="4">
        <v>1.59</v>
      </c>
      <c r="H796" s="4" cm="1">
        <f t="array" ref="H796">(Distributed_Weight_INT(G796,HORIZONTAL_BEAM_CALCS!P_1,(HORIZONTAL_BEAM_CALCS!L/2)-0.05,0))</f>
        <v>-193.30075123780134</v>
      </c>
      <c r="I796" s="4" cm="1">
        <f t="array" ref="I796">Distributed_Weight_INT(G796,[0]!P_3,HORIZONTAL_BEAM_CALCS!b,(HORIZONTAL_BEAM_CALCS!L/2-0.05))</f>
        <v>0</v>
      </c>
      <c r="J796" s="4" cm="1">
        <f t="array" ref="J796">Distributed_Weight_INT(G796,HORIZONTAL_BEAM_CALCS!P_2,(HORIZONTAL_BEAM_CALCS!L/2)-0.05,(HORIZONTAL_BEAM_CALCS!L/2)+0.05)</f>
        <v>0</v>
      </c>
      <c r="K796" s="4">
        <f>(1/(([0]!E*10^9)*HORIZONTAL_BEAM_CALCS!Ix))*(H796+I796+J796)</f>
        <v>-9.3396070239812564E-6</v>
      </c>
      <c r="L796" s="13">
        <f t="shared" si="38"/>
        <v>3.0495791434513058E-6</v>
      </c>
      <c r="M796">
        <f t="shared" ref="M796:M859" si="40">M795+L795*(G796-G795)</f>
        <v>1.5970867574907648E-5</v>
      </c>
      <c r="N796" s="17">
        <f t="shared" si="39"/>
        <v>-2.5014756429875498E-7</v>
      </c>
    </row>
    <row r="797" spans="1:14" x14ac:dyDescent="0.2">
      <c r="A797" s="4">
        <v>1.5920000000000001</v>
      </c>
      <c r="B797" s="4" cm="1">
        <f t="array" ref="B797">(Distributed_Weight(A797,HORIZONTAL_BEAM_CALCS!P_1,(HORIZONTAL_BEAM_CALCS!L/2)-0.05,0))</f>
        <v>-365.63650618755588</v>
      </c>
      <c r="C797" s="4" cm="1">
        <f t="array" ref="C797">Distributed_Weight(A797,[0]!P_3,HORIZONTAL_BEAM_CALCS!b,(HORIZONTAL_BEAM_CALCS!L/2-0.05))</f>
        <v>0</v>
      </c>
      <c r="D797" s="4" cm="1">
        <f t="array" ref="D797">Distributed_Weight(A797,HORIZONTAL_BEAM_CALCS!P_2,(HORIZONTAL_BEAM_CALCS!L/2)-0.05,(HORIZONTAL_BEAM_CALCS!L/2)+0.05)</f>
        <v>0</v>
      </c>
      <c r="E797" s="17">
        <f>(1/(([0]!E*10^9)*HORIZONTAL_BEAM_CALCS!Ix))*(B797+C797+D797)</f>
        <v>-1.7666259750911176E-5</v>
      </c>
      <c r="G797" s="4">
        <v>1.5920000000000001</v>
      </c>
      <c r="H797" s="4" cm="1">
        <f t="array" ref="H797">(Distributed_Weight_INT(G797,HORIZONTAL_BEAM_CALCS!P_1,(HORIZONTAL_BEAM_CALCS!L/2)-0.05,0))</f>
        <v>-194.03110595019635</v>
      </c>
      <c r="I797" s="4" cm="1">
        <f t="array" ref="I797">Distributed_Weight_INT(G797,[0]!P_3,HORIZONTAL_BEAM_CALCS!b,(HORIZONTAL_BEAM_CALCS!L/2-0.05))</f>
        <v>0</v>
      </c>
      <c r="J797" s="4" cm="1">
        <f t="array" ref="J797">Distributed_Weight_INT(G797,HORIZONTAL_BEAM_CALCS!P_2,(HORIZONTAL_BEAM_CALCS!L/2)-0.05,(HORIZONTAL_BEAM_CALCS!L/2)+0.05)</f>
        <v>0</v>
      </c>
      <c r="K797" s="4">
        <f>(1/(([0]!E*10^9)*HORIZONTAL_BEAM_CALCS!Ix))*(H797+I797+J797)</f>
        <v>-9.3748951744835324E-6</v>
      </c>
      <c r="L797" s="13">
        <f t="shared" si="38"/>
        <v>3.0142909929490297E-6</v>
      </c>
      <c r="M797">
        <f t="shared" si="40"/>
        <v>1.5976966733194552E-5</v>
      </c>
      <c r="N797" s="17">
        <f t="shared" si="39"/>
        <v>-2.44048406011851E-7</v>
      </c>
    </row>
    <row r="798" spans="1:14" x14ac:dyDescent="0.2">
      <c r="A798" s="4">
        <v>1.5940000000000001</v>
      </c>
      <c r="B798" s="4" cm="1">
        <f t="array" ref="B798">(Distributed_Weight(A798,HORIZONTAL_BEAM_CALCS!P_1,(HORIZONTAL_BEAM_CALCS!L/2)-0.05,0))</f>
        <v>-366.55576793971613</v>
      </c>
      <c r="C798" s="4" cm="1">
        <f t="array" ref="C798">Distributed_Weight(A798,[0]!P_3,HORIZONTAL_BEAM_CALCS!b,(HORIZONTAL_BEAM_CALCS!L/2-0.05))</f>
        <v>0</v>
      </c>
      <c r="D798" s="4" cm="1">
        <f t="array" ref="D798">Distributed_Weight(A798,HORIZONTAL_BEAM_CALCS!P_2,(HORIZONTAL_BEAM_CALCS!L/2)-0.05,(HORIZONTAL_BEAM_CALCS!L/2)+0.05)</f>
        <v>0</v>
      </c>
      <c r="E798" s="17">
        <f>(1/(([0]!E*10^9)*HORIZONTAL_BEAM_CALCS!Ix))*(B798+C798+D798)</f>
        <v>-1.7710675219875345E-5</v>
      </c>
      <c r="G798" s="4">
        <v>1.5940000000000001</v>
      </c>
      <c r="H798" s="4" cm="1">
        <f t="array" ref="H798">(Distributed_Weight_INT(G798,HORIZONTAL_BEAM_CALCS!P_1,(HORIZONTAL_BEAM_CALCS!L/2)-0.05,0))</f>
        <v>-194.76329803196919</v>
      </c>
      <c r="I798" s="4" cm="1">
        <f t="array" ref="I798">Distributed_Weight_INT(G798,[0]!P_3,HORIZONTAL_BEAM_CALCS!b,(HORIZONTAL_BEAM_CALCS!L/2-0.05))</f>
        <v>0</v>
      </c>
      <c r="J798" s="4" cm="1">
        <f t="array" ref="J798">Distributed_Weight_INT(G798,HORIZONTAL_BEAM_CALCS!P_2,(HORIZONTAL_BEAM_CALCS!L/2)-0.05,(HORIZONTAL_BEAM_CALCS!L/2)+0.05)</f>
        <v>0</v>
      </c>
      <c r="K798" s="4">
        <f>(1/(([0]!E*10^9)*HORIZONTAL_BEAM_CALCS!Ix))*(H798+I798+J798)</f>
        <v>-9.4102721001604335E-6</v>
      </c>
      <c r="L798" s="13">
        <f t="shared" si="38"/>
        <v>2.9789140672721287E-6</v>
      </c>
      <c r="M798">
        <f t="shared" si="40"/>
        <v>1.598299531518045E-5</v>
      </c>
      <c r="N798" s="17">
        <f t="shared" si="39"/>
        <v>-2.3801982402595225E-7</v>
      </c>
    </row>
    <row r="799" spans="1:14" x14ac:dyDescent="0.2">
      <c r="A799" s="4">
        <v>1.5960000000000001</v>
      </c>
      <c r="B799" s="4" cm="1">
        <f t="array" ref="B799">(Distributed_Weight(A799,HORIZONTAL_BEAM_CALCS!P_1,(HORIZONTAL_BEAM_CALCS!L/2)-0.05,0))</f>
        <v>-367.47618381837003</v>
      </c>
      <c r="C799" s="4" cm="1">
        <f t="array" ref="C799">Distributed_Weight(A799,[0]!P_3,HORIZONTAL_BEAM_CALCS!b,(HORIZONTAL_BEAM_CALCS!L/2-0.05))</f>
        <v>0</v>
      </c>
      <c r="D799" s="4" cm="1">
        <f t="array" ref="D799">Distributed_Weight(A799,HORIZONTAL_BEAM_CALCS!P_2,(HORIZONTAL_BEAM_CALCS!L/2)-0.05,(HORIZONTAL_BEAM_CALCS!L/2)+0.05)</f>
        <v>0</v>
      </c>
      <c r="E799" s="17">
        <f>(1/(([0]!E*10^9)*HORIZONTAL_BEAM_CALCS!Ix))*(B799+C799+D799)</f>
        <v>-1.7755146452140161E-5</v>
      </c>
      <c r="G799" s="4">
        <v>1.5960000000000001</v>
      </c>
      <c r="H799" s="4" cm="1">
        <f t="array" ref="H799">(Distributed_Weight_INT(G799,HORIZONTAL_BEAM_CALCS!P_1,(HORIZONTAL_BEAM_CALCS!L/2)-0.05,0))</f>
        <v>-195.49732979137289</v>
      </c>
      <c r="I799" s="4" cm="1">
        <f t="array" ref="I799">Distributed_Weight_INT(G799,[0]!P_3,HORIZONTAL_BEAM_CALCS!b,(HORIZONTAL_BEAM_CALCS!L/2-0.05))</f>
        <v>0</v>
      </c>
      <c r="J799" s="4" cm="1">
        <f t="array" ref="J799">Distributed_Weight_INT(G799,HORIZONTAL_BEAM_CALCS!P_2,(HORIZONTAL_BEAM_CALCS!L/2)-0.05,(HORIZONTAL_BEAM_CALCS!L/2)+0.05)</f>
        <v>0</v>
      </c>
      <c r="K799" s="4">
        <f>(1/(([0]!E*10^9)*HORIZONTAL_BEAM_CALCS!Ix))*(H799+I799+J799)</f>
        <v>-9.4457379125385668E-6</v>
      </c>
      <c r="L799" s="13">
        <f t="shared" si="38"/>
        <v>2.9434482548939954E-6</v>
      </c>
      <c r="M799">
        <f t="shared" si="40"/>
        <v>1.5988953143314993E-5</v>
      </c>
      <c r="N799" s="17">
        <f t="shared" si="39"/>
        <v>-2.3206199589140917E-7</v>
      </c>
    </row>
    <row r="800" spans="1:14" x14ac:dyDescent="0.2">
      <c r="A800" s="4">
        <v>1.5980000000000001</v>
      </c>
      <c r="B800" s="4" cm="1">
        <f t="array" ref="B800">(Distributed_Weight(A800,HORIZONTAL_BEAM_CALCS!P_1,(HORIZONTAL_BEAM_CALCS!L/2)-0.05,0))</f>
        <v>-368.39775382351752</v>
      </c>
      <c r="C800" s="4" cm="1">
        <f t="array" ref="C800">Distributed_Weight(A800,[0]!P_3,HORIZONTAL_BEAM_CALCS!b,(HORIZONTAL_BEAM_CALCS!L/2-0.05))</f>
        <v>0</v>
      </c>
      <c r="D800" s="4" cm="1">
        <f t="array" ref="D800">Distributed_Weight(A800,HORIZONTAL_BEAM_CALCS!P_2,(HORIZONTAL_BEAM_CALCS!L/2)-0.05,(HORIZONTAL_BEAM_CALCS!L/2)+0.05)</f>
        <v>0</v>
      </c>
      <c r="E800" s="17">
        <f>(1/(([0]!E*10^9)*HORIZONTAL_BEAM_CALCS!Ix))*(B800+C800+D800)</f>
        <v>-1.7799673447705622E-5</v>
      </c>
      <c r="G800" s="4">
        <v>1.5980000000000001</v>
      </c>
      <c r="H800" s="4" cm="1">
        <f t="array" ref="H800">(Distributed_Weight_INT(G800,HORIZONTAL_BEAM_CALCS!P_1,(HORIZONTAL_BEAM_CALCS!L/2)-0.05,0))</f>
        <v>-196.23320353666034</v>
      </c>
      <c r="I800" s="4" cm="1">
        <f t="array" ref="I800">Distributed_Weight_INT(G800,[0]!P_3,HORIZONTAL_BEAM_CALCS!b,(HORIZONTAL_BEAM_CALCS!L/2-0.05))</f>
        <v>0</v>
      </c>
      <c r="J800" s="4" cm="1">
        <f t="array" ref="J800">Distributed_Weight_INT(G800,HORIZONTAL_BEAM_CALCS!P_2,(HORIZONTAL_BEAM_CALCS!L/2)-0.05,(HORIZONTAL_BEAM_CALCS!L/2)+0.05)</f>
        <v>0</v>
      </c>
      <c r="K800" s="4">
        <f>(1/(([0]!E*10^9)*HORIZONTAL_BEAM_CALCS!Ix))*(H800+I800+J800)</f>
        <v>-9.4812927231445294E-6</v>
      </c>
      <c r="L800" s="13">
        <f t="shared" si="38"/>
        <v>2.9078934442880328E-6</v>
      </c>
      <c r="M800">
        <f t="shared" si="40"/>
        <v>1.5994840039824783E-5</v>
      </c>
      <c r="N800" s="17">
        <f t="shared" si="39"/>
        <v>-2.2617509938161972E-7</v>
      </c>
    </row>
    <row r="801" spans="1:14" x14ac:dyDescent="0.2">
      <c r="A801" s="4">
        <v>1.6</v>
      </c>
      <c r="B801" s="4" cm="1">
        <f t="array" ref="B801">(Distributed_Weight(A801,HORIZONTAL_BEAM_CALCS!P_1,(HORIZONTAL_BEAM_CALCS!L/2)-0.05,0))</f>
        <v>-369.32047795515865</v>
      </c>
      <c r="C801" s="4" cm="1">
        <f t="array" ref="C801">Distributed_Weight(A801,[0]!P_3,HORIZONTAL_BEAM_CALCS!b,(HORIZONTAL_BEAM_CALCS!L/2-0.05))</f>
        <v>0</v>
      </c>
      <c r="D801" s="4" cm="1">
        <f t="array" ref="D801">Distributed_Weight(A801,HORIZONTAL_BEAM_CALCS!P_2,(HORIZONTAL_BEAM_CALCS!L/2)-0.05,(HORIZONTAL_BEAM_CALCS!L/2)+0.05)</f>
        <v>0</v>
      </c>
      <c r="E801" s="17">
        <f>(1/(([0]!E*10^9)*HORIZONTAL_BEAM_CALCS!Ix))*(B801+C801+D801)</f>
        <v>-1.784425620657173E-5</v>
      </c>
      <c r="G801" s="4">
        <v>1.6</v>
      </c>
      <c r="H801" s="4" cm="1">
        <f t="array" ref="H801">(Distributed_Weight_INT(G801,HORIZONTAL_BEAM_CALCS!P_1,(HORIZONTAL_BEAM_CALCS!L/2)-0.05,0))</f>
        <v>-196.97092157608461</v>
      </c>
      <c r="I801" s="4" cm="1">
        <f t="array" ref="I801">Distributed_Weight_INT(G801,[0]!P_3,HORIZONTAL_BEAM_CALCS!b,(HORIZONTAL_BEAM_CALCS!L/2-0.05))</f>
        <v>0</v>
      </c>
      <c r="J801" s="4" cm="1">
        <f t="array" ref="J801">Distributed_Weight_INT(G801,HORIZONTAL_BEAM_CALCS!P_2,(HORIZONTAL_BEAM_CALCS!L/2)-0.05,(HORIZONTAL_BEAM_CALCS!L/2)+0.05)</f>
        <v>0</v>
      </c>
      <c r="K801" s="4">
        <f>(1/(([0]!E*10^9)*HORIZONTAL_BEAM_CALCS!Ix))*(H801+I801+J801)</f>
        <v>-9.5169366435049235E-6</v>
      </c>
      <c r="L801" s="13">
        <f t="shared" si="38"/>
        <v>2.8722495239276387E-6</v>
      </c>
      <c r="M801">
        <f t="shared" si="40"/>
        <v>1.600065582671336E-5</v>
      </c>
      <c r="N801" s="17">
        <f t="shared" si="39"/>
        <v>-2.2035931249304289E-7</v>
      </c>
    </row>
    <row r="802" spans="1:14" x14ac:dyDescent="0.2">
      <c r="A802" s="4">
        <v>1.6020000000000001</v>
      </c>
      <c r="B802" s="4" cm="1">
        <f t="array" ref="B802">(Distributed_Weight(A802,HORIZONTAL_BEAM_CALCS!P_1,(HORIZONTAL_BEAM_CALCS!L/2)-0.05,0))</f>
        <v>-370.24435621329332</v>
      </c>
      <c r="C802" s="4" cm="1">
        <f t="array" ref="C802">Distributed_Weight(A802,[0]!P_3,HORIZONTAL_BEAM_CALCS!b,(HORIZONTAL_BEAM_CALCS!L/2-0.05))</f>
        <v>0</v>
      </c>
      <c r="D802" s="4" cm="1">
        <f t="array" ref="D802">Distributed_Weight(A802,HORIZONTAL_BEAM_CALCS!P_2,(HORIZONTAL_BEAM_CALCS!L/2)-0.05,(HORIZONTAL_BEAM_CALCS!L/2)+0.05)</f>
        <v>0</v>
      </c>
      <c r="E802" s="17">
        <f>(1/(([0]!E*10^9)*HORIZONTAL_BEAM_CALCS!Ix))*(B802+C802+D802)</f>
        <v>-1.7888894728738482E-5</v>
      </c>
      <c r="G802" s="4">
        <v>1.6020000000000001</v>
      </c>
      <c r="H802" s="4" cm="1">
        <f t="array" ref="H802">(Distributed_Weight_INT(G802,HORIZONTAL_BEAM_CALCS!P_1,(HORIZONTAL_BEAM_CALCS!L/2)-0.05,0))</f>
        <v>-197.71048621789865</v>
      </c>
      <c r="I802" s="4" cm="1">
        <f t="array" ref="I802">Distributed_Weight_INT(G802,[0]!P_3,HORIZONTAL_BEAM_CALCS!b,(HORIZONTAL_BEAM_CALCS!L/2-0.05))</f>
        <v>0</v>
      </c>
      <c r="J802" s="4" cm="1">
        <f t="array" ref="J802">Distributed_Weight_INT(G802,HORIZONTAL_BEAM_CALCS!P_2,(HORIZONTAL_BEAM_CALCS!L/2)-0.05,(HORIZONTAL_BEAM_CALCS!L/2)+0.05)</f>
        <v>0</v>
      </c>
      <c r="K802" s="4">
        <f>(1/(([0]!E*10^9)*HORIZONTAL_BEAM_CALCS!Ix))*(H802+I802+J802)</f>
        <v>-9.5526697851463495E-6</v>
      </c>
      <c r="L802" s="13">
        <f t="shared" si="38"/>
        <v>2.8365163822862126E-6</v>
      </c>
      <c r="M802">
        <f t="shared" si="40"/>
        <v>1.6006400325761214E-5</v>
      </c>
      <c r="N802" s="17">
        <f t="shared" si="39"/>
        <v>-2.1461481344518853E-7</v>
      </c>
    </row>
    <row r="803" spans="1:14" x14ac:dyDescent="0.2">
      <c r="A803" s="4">
        <v>1.6040000000000001</v>
      </c>
      <c r="B803" s="4" cm="1">
        <f t="array" ref="B803">(Distributed_Weight(A803,HORIZONTAL_BEAM_CALCS!P_1,(HORIZONTAL_BEAM_CALCS!L/2)-0.05,0))</f>
        <v>-371.16938859792162</v>
      </c>
      <c r="C803" s="4" cm="1">
        <f t="array" ref="C803">Distributed_Weight(A803,[0]!P_3,HORIZONTAL_BEAM_CALCS!b,(HORIZONTAL_BEAM_CALCS!L/2-0.05))</f>
        <v>0</v>
      </c>
      <c r="D803" s="4" cm="1">
        <f t="array" ref="D803">Distributed_Weight(A803,HORIZONTAL_BEAM_CALCS!P_2,(HORIZONTAL_BEAM_CALCS!L/2)-0.05,(HORIZONTAL_BEAM_CALCS!L/2)+0.05)</f>
        <v>0</v>
      </c>
      <c r="E803" s="17">
        <f>(1/(([0]!E*10^9)*HORIZONTAL_BEAM_CALCS!Ix))*(B803+C803+D803)</f>
        <v>-1.7933589014205878E-5</v>
      </c>
      <c r="G803" s="4">
        <v>1.6040000000000001</v>
      </c>
      <c r="H803" s="4" cm="1">
        <f t="array" ref="H803">(Distributed_Weight_INT(G803,HORIZONTAL_BEAM_CALCS!P_1,(HORIZONTAL_BEAM_CALCS!L/2)-0.05,0))</f>
        <v>-198.45189977035545</v>
      </c>
      <c r="I803" s="4" cm="1">
        <f t="array" ref="I803">Distributed_Weight_INT(G803,[0]!P_3,HORIZONTAL_BEAM_CALCS!b,(HORIZONTAL_BEAM_CALCS!L/2-0.05))</f>
        <v>0</v>
      </c>
      <c r="J803" s="4" cm="1">
        <f t="array" ref="J803">Distributed_Weight_INT(G803,HORIZONTAL_BEAM_CALCS!P_2,(HORIZONTAL_BEAM_CALCS!L/2)-0.05,(HORIZONTAL_BEAM_CALCS!L/2)+0.05)</f>
        <v>0</v>
      </c>
      <c r="K803" s="4">
        <f>(1/(([0]!E*10^9)*HORIZONTAL_BEAM_CALCS!Ix))*(H803+I803+J803)</f>
        <v>-9.5884922595954114E-6</v>
      </c>
      <c r="L803" s="13">
        <f t="shared" si="38"/>
        <v>2.8006939078371508E-6</v>
      </c>
      <c r="M803">
        <f t="shared" si="40"/>
        <v>1.6012073358525785E-5</v>
      </c>
      <c r="N803" s="17">
        <f t="shared" si="39"/>
        <v>-2.0894178068061741E-7</v>
      </c>
    </row>
    <row r="804" spans="1:14" x14ac:dyDescent="0.2">
      <c r="A804" s="4">
        <v>1.6060000000000001</v>
      </c>
      <c r="B804" s="4" cm="1">
        <f t="array" ref="B804">(Distributed_Weight(A804,HORIZONTAL_BEAM_CALCS!P_1,(HORIZONTAL_BEAM_CALCS!L/2)-0.05,0))</f>
        <v>-372.09557510904352</v>
      </c>
      <c r="C804" s="4" cm="1">
        <f t="array" ref="C804">Distributed_Weight(A804,[0]!P_3,HORIZONTAL_BEAM_CALCS!b,(HORIZONTAL_BEAM_CALCS!L/2-0.05))</f>
        <v>0</v>
      </c>
      <c r="D804" s="4" cm="1">
        <f t="array" ref="D804">Distributed_Weight(A804,HORIZONTAL_BEAM_CALCS!P_2,(HORIZONTAL_BEAM_CALCS!L/2)-0.05,(HORIZONTAL_BEAM_CALCS!L/2)+0.05)</f>
        <v>0</v>
      </c>
      <c r="E804" s="17">
        <f>(1/(([0]!E*10^9)*HORIZONTAL_BEAM_CALCS!Ix))*(B804+C804+D804)</f>
        <v>-1.7978339062973922E-5</v>
      </c>
      <c r="G804" s="4">
        <v>1.6060000000000001</v>
      </c>
      <c r="H804" s="4" cm="1">
        <f t="array" ref="H804">(Distributed_Weight_INT(G804,HORIZONTAL_BEAM_CALCS!P_1,(HORIZONTAL_BEAM_CALCS!L/2)-0.05,0))</f>
        <v>-199.19516454170798</v>
      </c>
      <c r="I804" s="4" cm="1">
        <f t="array" ref="I804">Distributed_Weight_INT(G804,[0]!P_3,HORIZONTAL_BEAM_CALCS!b,(HORIZONTAL_BEAM_CALCS!L/2-0.05))</f>
        <v>0</v>
      </c>
      <c r="J804" s="4" cm="1">
        <f t="array" ref="J804">Distributed_Weight_INT(G804,HORIZONTAL_BEAM_CALCS!P_2,(HORIZONTAL_BEAM_CALCS!L/2)-0.05,(HORIZONTAL_BEAM_CALCS!L/2)+0.05)</f>
        <v>0</v>
      </c>
      <c r="K804" s="4">
        <f>(1/(([0]!E*10^9)*HORIZONTAL_BEAM_CALCS!Ix))*(H804+I804+J804)</f>
        <v>-9.6244041783787061E-6</v>
      </c>
      <c r="L804" s="13">
        <f t="shared" si="38"/>
        <v>2.764781989053856E-6</v>
      </c>
      <c r="M804">
        <f t="shared" si="40"/>
        <v>1.6017674746341458E-5</v>
      </c>
      <c r="N804" s="17">
        <f t="shared" si="39"/>
        <v>-2.0334039286494453E-7</v>
      </c>
    </row>
    <row r="805" spans="1:14" x14ac:dyDescent="0.2">
      <c r="A805" s="4">
        <v>1.6080000000000001</v>
      </c>
      <c r="B805" s="4" cm="1">
        <f t="array" ref="B805">(Distributed_Weight(A805,HORIZONTAL_BEAM_CALCS!P_1,(HORIZONTAL_BEAM_CALCS!L/2)-0.05,0))</f>
        <v>-373.02291574665907</v>
      </c>
      <c r="C805" s="4" cm="1">
        <f t="array" ref="C805">Distributed_Weight(A805,[0]!P_3,HORIZONTAL_BEAM_CALCS!b,(HORIZONTAL_BEAM_CALCS!L/2-0.05))</f>
        <v>0</v>
      </c>
      <c r="D805" s="4" cm="1">
        <f t="array" ref="D805">Distributed_Weight(A805,HORIZONTAL_BEAM_CALCS!P_2,(HORIZONTAL_BEAM_CALCS!L/2)-0.05,(HORIZONTAL_BEAM_CALCS!L/2)+0.05)</f>
        <v>0</v>
      </c>
      <c r="E805" s="17">
        <f>(1/(([0]!E*10^9)*HORIZONTAL_BEAM_CALCS!Ix))*(B805+C805+D805)</f>
        <v>-1.802314487504261E-5</v>
      </c>
      <c r="G805" s="4">
        <v>1.6080000000000001</v>
      </c>
      <c r="H805" s="4" cm="1">
        <f t="array" ref="H805">(Distributed_Weight_INT(G805,HORIZONTAL_BEAM_CALCS!P_1,(HORIZONTAL_BEAM_CALCS!L/2)-0.05,0))</f>
        <v>-199.94028284020928</v>
      </c>
      <c r="I805" s="4" cm="1">
        <f t="array" ref="I805">Distributed_Weight_INT(G805,[0]!P_3,HORIZONTAL_BEAM_CALCS!b,(HORIZONTAL_BEAM_CALCS!L/2-0.05))</f>
        <v>0</v>
      </c>
      <c r="J805" s="4" cm="1">
        <f t="array" ref="J805">Distributed_Weight_INT(G805,HORIZONTAL_BEAM_CALCS!P_2,(HORIZONTAL_BEAM_CALCS!L/2)-0.05,(HORIZONTAL_BEAM_CALCS!L/2)+0.05)</f>
        <v>0</v>
      </c>
      <c r="K805" s="4">
        <f>(1/(([0]!E*10^9)*HORIZONTAL_BEAM_CALCS!Ix))*(H805+I805+J805)</f>
        <v>-9.6604056530228393E-6</v>
      </c>
      <c r="L805" s="13">
        <f t="shared" si="38"/>
        <v>2.7287805144097228E-6</v>
      </c>
      <c r="M805">
        <f t="shared" si="40"/>
        <v>1.6023204310319567E-5</v>
      </c>
      <c r="N805" s="17">
        <f t="shared" si="39"/>
        <v>-1.978108288868358E-7</v>
      </c>
    </row>
    <row r="806" spans="1:14" x14ac:dyDescent="0.2">
      <c r="A806" s="4">
        <v>1.61</v>
      </c>
      <c r="B806" s="4" cm="1">
        <f t="array" ref="B806">(Distributed_Weight(A806,HORIZONTAL_BEAM_CALCS!P_1,(HORIZONTAL_BEAM_CALCS!L/2)-0.05,0))</f>
        <v>-373.9514105107682</v>
      </c>
      <c r="C806" s="4" cm="1">
        <f t="array" ref="C806">Distributed_Weight(A806,[0]!P_3,HORIZONTAL_BEAM_CALCS!b,(HORIZONTAL_BEAM_CALCS!L/2-0.05))</f>
        <v>0</v>
      </c>
      <c r="D806" s="4" cm="1">
        <f t="array" ref="D806">Distributed_Weight(A806,HORIZONTAL_BEAM_CALCS!P_2,(HORIZONTAL_BEAM_CALCS!L/2)-0.05,(HORIZONTAL_BEAM_CALCS!L/2)+0.05)</f>
        <v>0</v>
      </c>
      <c r="E806" s="17">
        <f>(1/(([0]!E*10^9)*HORIZONTAL_BEAM_CALCS!Ix))*(B806+C806+D806)</f>
        <v>-1.8068006450411945E-5</v>
      </c>
      <c r="G806" s="4">
        <v>1.61</v>
      </c>
      <c r="H806" s="4" cm="1">
        <f t="array" ref="H806">(Distributed_Weight_INT(G806,HORIZONTAL_BEAM_CALCS!P_1,(HORIZONTAL_BEAM_CALCS!L/2)-0.05,0))</f>
        <v>-200.6872569741123</v>
      </c>
      <c r="I806" s="4" cm="1">
        <f t="array" ref="I806">Distributed_Weight_INT(G806,[0]!P_3,HORIZONTAL_BEAM_CALCS!b,(HORIZONTAL_BEAM_CALCS!L/2-0.05))</f>
        <v>0</v>
      </c>
      <c r="J806" s="4" cm="1">
        <f t="array" ref="J806">Distributed_Weight_INT(G806,HORIZONTAL_BEAM_CALCS!P_2,(HORIZONTAL_BEAM_CALCS!L/2)-0.05,(HORIZONTAL_BEAM_CALCS!L/2)+0.05)</f>
        <v>0</v>
      </c>
      <c r="K806" s="4">
        <f>(1/(([0]!E*10^9)*HORIZONTAL_BEAM_CALCS!Ix))*(H806+I806+J806)</f>
        <v>-9.6964967950544114E-6</v>
      </c>
      <c r="L806" s="13">
        <f t="shared" si="38"/>
        <v>2.6926893723781507E-6</v>
      </c>
      <c r="M806">
        <f t="shared" si="40"/>
        <v>1.6028661871348388E-5</v>
      </c>
      <c r="N806" s="17">
        <f t="shared" si="39"/>
        <v>-1.9235326785801477E-7</v>
      </c>
    </row>
    <row r="807" spans="1:14" x14ac:dyDescent="0.2">
      <c r="A807" s="4">
        <v>1.6120000000000001</v>
      </c>
      <c r="B807" s="4" cm="1">
        <f t="array" ref="B807">(Distributed_Weight(A807,HORIZONTAL_BEAM_CALCS!P_1,(HORIZONTAL_BEAM_CALCS!L/2)-0.05,0))</f>
        <v>-374.88105940137098</v>
      </c>
      <c r="C807" s="4" cm="1">
        <f t="array" ref="C807">Distributed_Weight(A807,[0]!P_3,HORIZONTAL_BEAM_CALCS!b,(HORIZONTAL_BEAM_CALCS!L/2-0.05))</f>
        <v>0</v>
      </c>
      <c r="D807" s="4" cm="1">
        <f t="array" ref="D807">Distributed_Weight(A807,HORIZONTAL_BEAM_CALCS!P_2,(HORIZONTAL_BEAM_CALCS!L/2)-0.05,(HORIZONTAL_BEAM_CALCS!L/2)+0.05)</f>
        <v>0</v>
      </c>
      <c r="E807" s="17">
        <f>(1/(([0]!E*10^9)*HORIZONTAL_BEAM_CALCS!Ix))*(B807+C807+D807)</f>
        <v>-1.8112923789081925E-5</v>
      </c>
      <c r="G807" s="4">
        <v>1.6120000000000001</v>
      </c>
      <c r="H807" s="4" cm="1">
        <f t="array" ref="H807">(Distributed_Weight_INT(G807,HORIZONTAL_BEAM_CALCS!P_1,(HORIZONTAL_BEAM_CALCS!L/2)-0.05,0))</f>
        <v>-201.43608925167004</v>
      </c>
      <c r="I807" s="4" cm="1">
        <f t="array" ref="I807">Distributed_Weight_INT(G807,[0]!P_3,HORIZONTAL_BEAM_CALCS!b,(HORIZONTAL_BEAM_CALCS!L/2-0.05))</f>
        <v>0</v>
      </c>
      <c r="J807" s="4" cm="1">
        <f t="array" ref="J807">Distributed_Weight_INT(G807,HORIZONTAL_BEAM_CALCS!P_2,(HORIZONTAL_BEAM_CALCS!L/2)-0.05,(HORIZONTAL_BEAM_CALCS!L/2)+0.05)</f>
        <v>0</v>
      </c>
      <c r="K807" s="4">
        <f>(1/(([0]!E*10^9)*HORIZONTAL_BEAM_CALCS!Ix))*(H807+I807+J807)</f>
        <v>-9.7326777160000229E-6</v>
      </c>
      <c r="L807" s="13">
        <f t="shared" si="38"/>
        <v>2.6565084514325392E-6</v>
      </c>
      <c r="M807">
        <f t="shared" si="40"/>
        <v>1.6034047250093143E-5</v>
      </c>
      <c r="N807" s="17">
        <f t="shared" si="39"/>
        <v>-1.8696788911325927E-7</v>
      </c>
    </row>
    <row r="808" spans="1:14" x14ac:dyDescent="0.2">
      <c r="A808" s="4">
        <v>1.6140000000000001</v>
      </c>
      <c r="B808" s="4" cm="1">
        <f t="array" ref="B808">(Distributed_Weight(A808,HORIZONTAL_BEAM_CALCS!P_1,(HORIZONTAL_BEAM_CALCS!L/2)-0.05,0))</f>
        <v>-375.81186241846734</v>
      </c>
      <c r="C808" s="4" cm="1">
        <f t="array" ref="C808">Distributed_Weight(A808,[0]!P_3,HORIZONTAL_BEAM_CALCS!b,(HORIZONTAL_BEAM_CALCS!L/2-0.05))</f>
        <v>0</v>
      </c>
      <c r="D808" s="4" cm="1">
        <f t="array" ref="D808">Distributed_Weight(A808,HORIZONTAL_BEAM_CALCS!P_2,(HORIZONTAL_BEAM_CALCS!L/2)-0.05,(HORIZONTAL_BEAM_CALCS!L/2)+0.05)</f>
        <v>0</v>
      </c>
      <c r="E808" s="17">
        <f>(1/(([0]!E*10^9)*HORIZONTAL_BEAM_CALCS!Ix))*(B808+C808+D808)</f>
        <v>-1.8157896891052552E-5</v>
      </c>
      <c r="G808" s="4">
        <v>1.6140000000000001</v>
      </c>
      <c r="H808" s="4" cm="1">
        <f t="array" ref="H808">(Distributed_Weight_INT(G808,HORIZONTAL_BEAM_CALCS!P_1,(HORIZONTAL_BEAM_CALCS!L/2)-0.05,0))</f>
        <v>-202.18678198113545</v>
      </c>
      <c r="I808" s="4" cm="1">
        <f t="array" ref="I808">Distributed_Weight_INT(G808,[0]!P_3,HORIZONTAL_BEAM_CALCS!b,(HORIZONTAL_BEAM_CALCS!L/2-0.05))</f>
        <v>0</v>
      </c>
      <c r="J808" s="4" cm="1">
        <f t="array" ref="J808">Distributed_Weight_INT(G808,HORIZONTAL_BEAM_CALCS!P_2,(HORIZONTAL_BEAM_CALCS!L/2)-0.05,(HORIZONTAL_BEAM_CALCS!L/2)+0.05)</f>
        <v>0</v>
      </c>
      <c r="K808" s="4">
        <f>(1/(([0]!E*10^9)*HORIZONTAL_BEAM_CALCS!Ix))*(H808+I808+J808)</f>
        <v>-9.7689485273862743E-6</v>
      </c>
      <c r="L808" s="13">
        <f t="shared" si="38"/>
        <v>2.6202376400462879E-6</v>
      </c>
      <c r="M808">
        <f t="shared" si="40"/>
        <v>1.6039360266996008E-5</v>
      </c>
      <c r="N808" s="17">
        <f t="shared" si="39"/>
        <v>-1.816548722103946E-7</v>
      </c>
    </row>
    <row r="809" spans="1:14" x14ac:dyDescent="0.2">
      <c r="A809" s="4">
        <v>1.6160000000000001</v>
      </c>
      <c r="B809" s="4" cm="1">
        <f t="array" ref="B809">(Distributed_Weight(A809,HORIZONTAL_BEAM_CALCS!P_1,(HORIZONTAL_BEAM_CALCS!L/2)-0.05,0))</f>
        <v>-376.7438195620573</v>
      </c>
      <c r="C809" s="4" cm="1">
        <f t="array" ref="C809">Distributed_Weight(A809,[0]!P_3,HORIZONTAL_BEAM_CALCS!b,(HORIZONTAL_BEAM_CALCS!L/2-0.05))</f>
        <v>0</v>
      </c>
      <c r="D809" s="4" cm="1">
        <f t="array" ref="D809">Distributed_Weight(A809,HORIZONTAL_BEAM_CALCS!P_2,(HORIZONTAL_BEAM_CALCS!L/2)-0.05,(HORIZONTAL_BEAM_CALCS!L/2)+0.05)</f>
        <v>0</v>
      </c>
      <c r="E809" s="17">
        <f>(1/(([0]!E*10^9)*HORIZONTAL_BEAM_CALCS!Ix))*(B809+C809+D809)</f>
        <v>-1.8202925756323819E-5</v>
      </c>
      <c r="G809" s="4">
        <v>1.6160000000000001</v>
      </c>
      <c r="H809" s="4" cm="1">
        <f t="array" ref="H809">(Distributed_Weight_INT(G809,HORIZONTAL_BEAM_CALCS!P_1,(HORIZONTAL_BEAM_CALCS!L/2)-0.05,0))</f>
        <v>-202.93933747076153</v>
      </c>
      <c r="I809" s="4" cm="1">
        <f t="array" ref="I809">Distributed_Weight_INT(G809,[0]!P_3,HORIZONTAL_BEAM_CALCS!b,(HORIZONTAL_BEAM_CALCS!L/2-0.05))</f>
        <v>0</v>
      </c>
      <c r="J809" s="4" cm="1">
        <f t="array" ref="J809">Distributed_Weight_INT(G809,HORIZONTAL_BEAM_CALCS!P_2,(HORIZONTAL_BEAM_CALCS!L/2)-0.05,(HORIZONTAL_BEAM_CALCS!L/2)+0.05)</f>
        <v>0</v>
      </c>
      <c r="K809" s="4">
        <f>(1/(([0]!E*10^9)*HORIZONTAL_BEAM_CALCS!Ix))*(H809+I809+J809)</f>
        <v>-9.8053093407397642E-6</v>
      </c>
      <c r="L809" s="13">
        <f t="shared" si="38"/>
        <v>2.5838768266927979E-6</v>
      </c>
      <c r="M809">
        <f t="shared" si="40"/>
        <v>1.6044600742276102E-5</v>
      </c>
      <c r="N809" s="17">
        <f t="shared" si="39"/>
        <v>-1.7641439693030035E-7</v>
      </c>
    </row>
    <row r="810" spans="1:14" x14ac:dyDescent="0.2">
      <c r="A810" s="4">
        <v>1.6180000000000001</v>
      </c>
      <c r="B810" s="4" cm="1">
        <f t="array" ref="B810">(Distributed_Weight(A810,HORIZONTAL_BEAM_CALCS!P_1,(HORIZONTAL_BEAM_CALCS!L/2)-0.05,0))</f>
        <v>-377.6769308321409</v>
      </c>
      <c r="C810" s="4" cm="1">
        <f t="array" ref="C810">Distributed_Weight(A810,[0]!P_3,HORIZONTAL_BEAM_CALCS!b,(HORIZONTAL_BEAM_CALCS!L/2-0.05))</f>
        <v>0</v>
      </c>
      <c r="D810" s="4" cm="1">
        <f t="array" ref="D810">Distributed_Weight(A810,HORIZONTAL_BEAM_CALCS!P_2,(HORIZONTAL_BEAM_CALCS!L/2)-0.05,(HORIZONTAL_BEAM_CALCS!L/2)+0.05)</f>
        <v>0</v>
      </c>
      <c r="E810" s="17">
        <f>(1/(([0]!E*10^9)*HORIZONTAL_BEAM_CALCS!Ix))*(B810+C810+D810)</f>
        <v>-1.8248010384895738E-5</v>
      </c>
      <c r="G810" s="4">
        <v>1.6180000000000001</v>
      </c>
      <c r="H810" s="4" cm="1">
        <f t="array" ref="H810">(Distributed_Weight_INT(G810,HORIZONTAL_BEAM_CALCS!P_1,(HORIZONTAL_BEAM_CALCS!L/2)-0.05,0))</f>
        <v>-203.69375802880134</v>
      </c>
      <c r="I810" s="4" cm="1">
        <f t="array" ref="I810">Distributed_Weight_INT(G810,[0]!P_3,HORIZONTAL_BEAM_CALCS!b,(HORIZONTAL_BEAM_CALCS!L/2-0.05))</f>
        <v>0</v>
      </c>
      <c r="J810" s="4" cm="1">
        <f t="array" ref="J810">Distributed_Weight_INT(G810,HORIZONTAL_BEAM_CALCS!P_2,(HORIZONTAL_BEAM_CALCS!L/2)-0.05,(HORIZONTAL_BEAM_CALCS!L/2)+0.05)</f>
        <v>0</v>
      </c>
      <c r="K810" s="4">
        <f>(1/(([0]!E*10^9)*HORIZONTAL_BEAM_CALCS!Ix))*(H810+I810+J810)</f>
        <v>-9.8417602675871017E-6</v>
      </c>
      <c r="L810" s="13">
        <f t="shared" si="38"/>
        <v>2.5474258998454604E-6</v>
      </c>
      <c r="M810">
        <f t="shared" si="40"/>
        <v>1.6049768495929489E-5</v>
      </c>
      <c r="N810" s="17">
        <f t="shared" si="39"/>
        <v>-1.7124664327691376E-7</v>
      </c>
    </row>
    <row r="811" spans="1:14" x14ac:dyDescent="0.2">
      <c r="A811" s="4">
        <v>1.62</v>
      </c>
      <c r="B811" s="4" cm="1">
        <f t="array" ref="B811">(Distributed_Weight(A811,HORIZONTAL_BEAM_CALCS!P_1,(HORIZONTAL_BEAM_CALCS!L/2)-0.05,0))</f>
        <v>-378.61119622871809</v>
      </c>
      <c r="C811" s="4" cm="1">
        <f t="array" ref="C811">Distributed_Weight(A811,[0]!P_3,HORIZONTAL_BEAM_CALCS!b,(HORIZONTAL_BEAM_CALCS!L/2-0.05))</f>
        <v>0</v>
      </c>
      <c r="D811" s="4" cm="1">
        <f t="array" ref="D811">Distributed_Weight(A811,HORIZONTAL_BEAM_CALCS!P_2,(HORIZONTAL_BEAM_CALCS!L/2)-0.05,(HORIZONTAL_BEAM_CALCS!L/2)+0.05)</f>
        <v>0</v>
      </c>
      <c r="E811" s="17">
        <f>(1/(([0]!E*10^9)*HORIZONTAL_BEAM_CALCS!Ix))*(B811+C811+D811)</f>
        <v>-1.8293150776768301E-5</v>
      </c>
      <c r="G811" s="4">
        <v>1.62</v>
      </c>
      <c r="H811" s="4" cm="1">
        <f t="array" ref="H811">(Distributed_Weight_INT(G811,HORIZONTAL_BEAM_CALCS!P_1,(HORIZONTAL_BEAM_CALCS!L/2)-0.05,0))</f>
        <v>-204.45004596350776</v>
      </c>
      <c r="I811" s="4" cm="1">
        <f t="array" ref="I811">Distributed_Weight_INT(G811,[0]!P_3,HORIZONTAL_BEAM_CALCS!b,(HORIZONTAL_BEAM_CALCS!L/2-0.05))</f>
        <v>0</v>
      </c>
      <c r="J811" s="4" cm="1">
        <f t="array" ref="J811">Distributed_Weight_INT(G811,HORIZONTAL_BEAM_CALCS!P_2,(HORIZONTAL_BEAM_CALCS!L/2)-0.05,(HORIZONTAL_BEAM_CALCS!L/2)+0.05)</f>
        <v>0</v>
      </c>
      <c r="K811" s="4">
        <f>(1/(([0]!E*10^9)*HORIZONTAL_BEAM_CALCS!Ix))*(H811+I811+J811)</f>
        <v>-9.8783014194548822E-6</v>
      </c>
      <c r="L811" s="13">
        <f t="shared" si="38"/>
        <v>2.51088474797768E-6</v>
      </c>
      <c r="M811">
        <f t="shared" si="40"/>
        <v>1.605486334772918E-5</v>
      </c>
      <c r="N811" s="17">
        <f t="shared" si="39"/>
        <v>-1.6615179147722294E-7</v>
      </c>
    </row>
    <row r="812" spans="1:14" x14ac:dyDescent="0.2">
      <c r="A812" s="4">
        <v>1.6220000000000001</v>
      </c>
      <c r="B812" s="4" cm="1">
        <f t="array" ref="B812">(Distributed_Weight(A812,HORIZONTAL_BEAM_CALCS!P_1,(HORIZONTAL_BEAM_CALCS!L/2)-0.05,0))</f>
        <v>-379.54661575178886</v>
      </c>
      <c r="C812" s="4" cm="1">
        <f t="array" ref="C812">Distributed_Weight(A812,[0]!P_3,HORIZONTAL_BEAM_CALCS!b,(HORIZONTAL_BEAM_CALCS!L/2-0.05))</f>
        <v>0</v>
      </c>
      <c r="D812" s="4" cm="1">
        <f t="array" ref="D812">Distributed_Weight(A812,HORIZONTAL_BEAM_CALCS!P_2,(HORIZONTAL_BEAM_CALCS!L/2)-0.05,(HORIZONTAL_BEAM_CALCS!L/2)+0.05)</f>
        <v>0</v>
      </c>
      <c r="E812" s="17">
        <f>(1/(([0]!E*10^9)*HORIZONTAL_BEAM_CALCS!Ix))*(B812+C812+D812)</f>
        <v>-1.8338346931941508E-5</v>
      </c>
      <c r="G812" s="4">
        <v>1.6220000000000001</v>
      </c>
      <c r="H812" s="4" cm="1">
        <f t="array" ref="H812">(Distributed_Weight_INT(G812,HORIZONTAL_BEAM_CALCS!P_1,(HORIZONTAL_BEAM_CALCS!L/2)-0.05,0))</f>
        <v>-205.20820358313384</v>
      </c>
      <c r="I812" s="4" cm="1">
        <f t="array" ref="I812">Distributed_Weight_INT(G812,[0]!P_3,HORIZONTAL_BEAM_CALCS!b,(HORIZONTAL_BEAM_CALCS!L/2-0.05))</f>
        <v>0</v>
      </c>
      <c r="J812" s="4" cm="1">
        <f t="array" ref="J812">Distributed_Weight_INT(G812,HORIZONTAL_BEAM_CALCS!P_2,(HORIZONTAL_BEAM_CALCS!L/2)-0.05,(HORIZONTAL_BEAM_CALCS!L/2)+0.05)</f>
        <v>0</v>
      </c>
      <c r="K812" s="4">
        <f>(1/(([0]!E*10^9)*HORIZONTAL_BEAM_CALCS!Ix))*(H812+I812+J812)</f>
        <v>-9.9149329078697078E-6</v>
      </c>
      <c r="L812" s="13">
        <f t="shared" si="38"/>
        <v>2.4742532595628544E-6</v>
      </c>
      <c r="M812">
        <f t="shared" si="40"/>
        <v>1.6059885117225136E-5</v>
      </c>
      <c r="N812" s="17">
        <f t="shared" si="39"/>
        <v>-1.611300219812669E-7</v>
      </c>
    </row>
    <row r="813" spans="1:14" x14ac:dyDescent="0.2">
      <c r="A813" s="4">
        <v>1.6240000000000001</v>
      </c>
      <c r="B813" s="4" cm="1">
        <f t="array" ref="B813">(Distributed_Weight(A813,HORIZONTAL_BEAM_CALCS!P_1,(HORIZONTAL_BEAM_CALCS!L/2)-0.05,0))</f>
        <v>-380.48318940135329</v>
      </c>
      <c r="C813" s="4" cm="1">
        <f t="array" ref="C813">Distributed_Weight(A813,[0]!P_3,HORIZONTAL_BEAM_CALCS!b,(HORIZONTAL_BEAM_CALCS!L/2-0.05))</f>
        <v>0</v>
      </c>
      <c r="D813" s="4" cm="1">
        <f t="array" ref="D813">Distributed_Weight(A813,HORIZONTAL_BEAM_CALCS!P_2,(HORIZONTAL_BEAM_CALCS!L/2)-0.05,(HORIZONTAL_BEAM_CALCS!L/2)+0.05)</f>
        <v>0</v>
      </c>
      <c r="E813" s="17">
        <f>(1/(([0]!E*10^9)*HORIZONTAL_BEAM_CALCS!Ix))*(B813+C813+D813)</f>
        <v>-1.8383598850415359E-5</v>
      </c>
      <c r="G813" s="4">
        <v>1.6240000000000001</v>
      </c>
      <c r="H813" s="4" cm="1">
        <f t="array" ref="H813">(Distributed_Weight_INT(G813,HORIZONTAL_BEAM_CALCS!P_1,(HORIZONTAL_BEAM_CALCS!L/2)-0.05,0))</f>
        <v>-205.96823319593258</v>
      </c>
      <c r="I813" s="4" cm="1">
        <f t="array" ref="I813">Distributed_Weight_INT(G813,[0]!P_3,HORIZONTAL_BEAM_CALCS!b,(HORIZONTAL_BEAM_CALCS!L/2-0.05))</f>
        <v>0</v>
      </c>
      <c r="J813" s="4" cm="1">
        <f t="array" ref="J813">Distributed_Weight_INT(G813,HORIZONTAL_BEAM_CALCS!P_2,(HORIZONTAL_BEAM_CALCS!L/2)-0.05,(HORIZONTAL_BEAM_CALCS!L/2)+0.05)</f>
        <v>0</v>
      </c>
      <c r="K813" s="4">
        <f>(1/(([0]!E*10^9)*HORIZONTAL_BEAM_CALCS!Ix))*(H813+I813+J813)</f>
        <v>-9.9516548443581823E-6</v>
      </c>
      <c r="L813" s="13">
        <f t="shared" si="38"/>
        <v>2.4375313230743798E-6</v>
      </c>
      <c r="M813">
        <f t="shared" si="40"/>
        <v>1.606483362374426E-5</v>
      </c>
      <c r="N813" s="17">
        <f t="shared" si="39"/>
        <v>-1.5618151546214229E-7</v>
      </c>
    </row>
    <row r="814" spans="1:14" x14ac:dyDescent="0.2">
      <c r="A814" s="4">
        <v>1.6259999999999999</v>
      </c>
      <c r="B814" s="4" cm="1">
        <f t="array" ref="B814">(Distributed_Weight(A814,HORIZONTAL_BEAM_CALCS!P_1,(HORIZONTAL_BEAM_CALCS!L/2)-0.05,0))</f>
        <v>-381.42091717741118</v>
      </c>
      <c r="C814" s="4" cm="1">
        <f t="array" ref="C814">Distributed_Weight(A814,[0]!P_3,HORIZONTAL_BEAM_CALCS!b,(HORIZONTAL_BEAM_CALCS!L/2-0.05))</f>
        <v>0</v>
      </c>
      <c r="D814" s="4" cm="1">
        <f t="array" ref="D814">Distributed_Weight(A814,HORIZONTAL_BEAM_CALCS!P_2,(HORIZONTAL_BEAM_CALCS!L/2)-0.05,(HORIZONTAL_BEAM_CALCS!L/2)+0.05)</f>
        <v>0</v>
      </c>
      <c r="E814" s="17">
        <f>(1/(([0]!E*10^9)*HORIZONTAL_BEAM_CALCS!Ix))*(B814+C814+D814)</f>
        <v>-1.8428906532189854E-5</v>
      </c>
      <c r="G814" s="4">
        <v>1.6259999999999999</v>
      </c>
      <c r="H814" s="4" cm="1">
        <f t="array" ref="H814">(Distributed_Weight_INT(G814,HORIZONTAL_BEAM_CALCS!P_1,(HORIZONTAL_BEAM_CALCS!L/2)-0.05,0))</f>
        <v>-206.73013711015687</v>
      </c>
      <c r="I814" s="4" cm="1">
        <f t="array" ref="I814">Distributed_Weight_INT(G814,[0]!P_3,HORIZONTAL_BEAM_CALCS!b,(HORIZONTAL_BEAM_CALCS!L/2-0.05))</f>
        <v>0</v>
      </c>
      <c r="J814" s="4" cm="1">
        <f t="array" ref="J814">Distributed_Weight_INT(G814,HORIZONTAL_BEAM_CALCS!P_2,(HORIZONTAL_BEAM_CALCS!L/2)-0.05,(HORIZONTAL_BEAM_CALCS!L/2)+0.05)</f>
        <v>0</v>
      </c>
      <c r="K814" s="4">
        <f>(1/(([0]!E*10^9)*HORIZONTAL_BEAM_CALCS!Ix))*(H814+I814+J814)</f>
        <v>-9.9884673404469012E-6</v>
      </c>
      <c r="L814" s="13">
        <f t="shared" si="38"/>
        <v>2.4007188269856609E-6</v>
      </c>
      <c r="M814">
        <f t="shared" si="40"/>
        <v>1.6069708686390409E-5</v>
      </c>
      <c r="N814" s="17">
        <f t="shared" si="39"/>
        <v>-1.5130645281599326E-7</v>
      </c>
    </row>
    <row r="815" spans="1:14" x14ac:dyDescent="0.2">
      <c r="A815" s="4">
        <v>1.6279999999999999</v>
      </c>
      <c r="B815" s="4" cm="1">
        <f t="array" ref="B815">(Distributed_Weight(A815,HORIZONTAL_BEAM_CALCS!P_1,(HORIZONTAL_BEAM_CALCS!L/2)-0.05,0))</f>
        <v>-382.35979907996284</v>
      </c>
      <c r="C815" s="4" cm="1">
        <f t="array" ref="C815">Distributed_Weight(A815,[0]!P_3,HORIZONTAL_BEAM_CALCS!b,(HORIZONTAL_BEAM_CALCS!L/2-0.05))</f>
        <v>0</v>
      </c>
      <c r="D815" s="4" cm="1">
        <f t="array" ref="D815">Distributed_Weight(A815,HORIZONTAL_BEAM_CALCS!P_2,(HORIZONTAL_BEAM_CALCS!L/2)-0.05,(HORIZONTAL_BEAM_CALCS!L/2)+0.05)</f>
        <v>0</v>
      </c>
      <c r="E815" s="17">
        <f>(1/(([0]!E*10^9)*HORIZONTAL_BEAM_CALCS!Ix))*(B815+C815+D815)</f>
        <v>-1.8474269977264997E-5</v>
      </c>
      <c r="G815" s="4">
        <v>1.6279999999999999</v>
      </c>
      <c r="H815" s="4" cm="1">
        <f t="array" ref="H815">(Distributed_Weight_INT(G815,HORIZONTAL_BEAM_CALCS!P_1,(HORIZONTAL_BEAM_CALCS!L/2)-0.05,0))</f>
        <v>-207.49391763405981</v>
      </c>
      <c r="I815" s="4" cm="1">
        <f t="array" ref="I815">Distributed_Weight_INT(G815,[0]!P_3,HORIZONTAL_BEAM_CALCS!b,(HORIZONTAL_BEAM_CALCS!L/2-0.05))</f>
        <v>0</v>
      </c>
      <c r="J815" s="4" cm="1">
        <f t="array" ref="J815">Distributed_Weight_INT(G815,HORIZONTAL_BEAM_CALCS!P_2,(HORIZONTAL_BEAM_CALCS!L/2)-0.05,(HORIZONTAL_BEAM_CALCS!L/2)+0.05)</f>
        <v>0</v>
      </c>
      <c r="K815" s="4">
        <f>(1/(([0]!E*10^9)*HORIZONTAL_BEAM_CALCS!Ix))*(H815+I815+J815)</f>
        <v>-1.0025370507662472E-5</v>
      </c>
      <c r="L815" s="13">
        <f t="shared" si="38"/>
        <v>2.3638156597700905E-6</v>
      </c>
      <c r="M815">
        <f t="shared" si="40"/>
        <v>1.6074510124044381E-5</v>
      </c>
      <c r="N815" s="17">
        <f t="shared" si="39"/>
        <v>-1.465050151620216E-7</v>
      </c>
    </row>
    <row r="816" spans="1:14" x14ac:dyDescent="0.2">
      <c r="A816" s="4">
        <v>1.63</v>
      </c>
      <c r="B816" s="4" cm="1">
        <f t="array" ref="B816">(Distributed_Weight(A816,HORIZONTAL_BEAM_CALCS!P_1,(HORIZONTAL_BEAM_CALCS!L/2)-0.05,0))</f>
        <v>-383.29983510900809</v>
      </c>
      <c r="C816" s="4" cm="1">
        <f t="array" ref="C816">Distributed_Weight(A816,[0]!P_3,HORIZONTAL_BEAM_CALCS!b,(HORIZONTAL_BEAM_CALCS!L/2-0.05))</f>
        <v>0</v>
      </c>
      <c r="D816" s="4" cm="1">
        <f t="array" ref="D816">Distributed_Weight(A816,HORIZONTAL_BEAM_CALCS!P_2,(HORIZONTAL_BEAM_CALCS!L/2)-0.05,(HORIZONTAL_BEAM_CALCS!L/2)+0.05)</f>
        <v>0</v>
      </c>
      <c r="E816" s="17">
        <f>(1/(([0]!E*10^9)*HORIZONTAL_BEAM_CALCS!Ix))*(B816+C816+D816)</f>
        <v>-1.8519689185640787E-5</v>
      </c>
      <c r="G816" s="4">
        <v>1.63</v>
      </c>
      <c r="H816" s="4" cm="1">
        <f t="array" ref="H816">(Distributed_Weight_INT(G816,HORIZONTAL_BEAM_CALCS!P_1,(HORIZONTAL_BEAM_CALCS!L/2)-0.05,0))</f>
        <v>-208.25957707589436</v>
      </c>
      <c r="I816" s="4" cm="1">
        <f t="array" ref="I816">Distributed_Weight_INT(G816,[0]!P_3,HORIZONTAL_BEAM_CALCS!b,(HORIZONTAL_BEAM_CALCS!L/2-0.05))</f>
        <v>0</v>
      </c>
      <c r="J816" s="4" cm="1">
        <f t="array" ref="J816">Distributed_Weight_INT(G816,HORIZONTAL_BEAM_CALCS!P_2,(HORIZONTAL_BEAM_CALCS!L/2)-0.05,(HORIZONTAL_BEAM_CALCS!L/2)+0.05)</f>
        <v>0</v>
      </c>
      <c r="K816" s="4">
        <f>(1/(([0]!E*10^9)*HORIZONTAL_BEAM_CALCS!Ix))*(H816+I816+J816)</f>
        <v>-1.0062364457531493E-5</v>
      </c>
      <c r="L816" s="13">
        <f t="shared" si="38"/>
        <v>2.3268217099010696E-6</v>
      </c>
      <c r="M816">
        <f t="shared" si="40"/>
        <v>1.6079237755363923E-5</v>
      </c>
      <c r="N816" s="17">
        <f t="shared" si="39"/>
        <v>-1.4177738384248001E-7</v>
      </c>
    </row>
    <row r="817" spans="1:14" x14ac:dyDescent="0.2">
      <c r="A817" s="4">
        <v>1.6319999999999999</v>
      </c>
      <c r="B817" s="4" cm="1">
        <f t="array" ref="B817">(Distributed_Weight(A817,HORIZONTAL_BEAM_CALCS!P_1,(HORIZONTAL_BEAM_CALCS!L/2)-0.05,0))</f>
        <v>-384.24102526454692</v>
      </c>
      <c r="C817" s="4" cm="1">
        <f t="array" ref="C817">Distributed_Weight(A817,[0]!P_3,HORIZONTAL_BEAM_CALCS!b,(HORIZONTAL_BEAM_CALCS!L/2-0.05))</f>
        <v>0</v>
      </c>
      <c r="D817" s="4" cm="1">
        <f t="array" ref="D817">Distributed_Weight(A817,HORIZONTAL_BEAM_CALCS!P_2,(HORIZONTAL_BEAM_CALCS!L/2)-0.05,(HORIZONTAL_BEAM_CALCS!L/2)+0.05)</f>
        <v>0</v>
      </c>
      <c r="E817" s="17">
        <f>(1/(([0]!E*10^9)*HORIZONTAL_BEAM_CALCS!Ix))*(B817+C817+D817)</f>
        <v>-1.8565164157317221E-5</v>
      </c>
      <c r="G817" s="4">
        <v>1.6319999999999999</v>
      </c>
      <c r="H817" s="4" cm="1">
        <f t="array" ref="H817">(Distributed_Weight_INT(G817,HORIZONTAL_BEAM_CALCS!P_1,(HORIZONTAL_BEAM_CALCS!L/2)-0.05,0))</f>
        <v>-209.02711774391352</v>
      </c>
      <c r="I817" s="4" cm="1">
        <f t="array" ref="I817">Distributed_Weight_INT(G817,[0]!P_3,HORIZONTAL_BEAM_CALCS!b,(HORIZONTAL_BEAM_CALCS!L/2-0.05))</f>
        <v>0</v>
      </c>
      <c r="J817" s="4" cm="1">
        <f t="array" ref="J817">Distributed_Weight_INT(G817,HORIZONTAL_BEAM_CALCS!P_2,(HORIZONTAL_BEAM_CALCS!L/2)-0.05,(HORIZONTAL_BEAM_CALCS!L/2)+0.05)</f>
        <v>0</v>
      </c>
      <c r="K817" s="4">
        <f>(1/(([0]!E*10^9)*HORIZONTAL_BEAM_CALCS!Ix))*(H817+I817+J817)</f>
        <v>-1.0099449301580569E-5</v>
      </c>
      <c r="L817" s="13">
        <f t="shared" si="38"/>
        <v>2.2897368658519928E-6</v>
      </c>
      <c r="M817">
        <f t="shared" si="40"/>
        <v>1.6083891398783724E-5</v>
      </c>
      <c r="N817" s="17">
        <f t="shared" si="39"/>
        <v>-1.3712374042267882E-7</v>
      </c>
    </row>
    <row r="818" spans="1:14" x14ac:dyDescent="0.2">
      <c r="A818" s="4">
        <v>1.6339999999999999</v>
      </c>
      <c r="B818" s="4" cm="1">
        <f t="array" ref="B818">(Distributed_Weight(A818,HORIZONTAL_BEAM_CALCS!P_1,(HORIZONTAL_BEAM_CALCS!L/2)-0.05,0))</f>
        <v>-385.18336954657934</v>
      </c>
      <c r="C818" s="4" cm="1">
        <f t="array" ref="C818">Distributed_Weight(A818,[0]!P_3,HORIZONTAL_BEAM_CALCS!b,(HORIZONTAL_BEAM_CALCS!L/2-0.05))</f>
        <v>0</v>
      </c>
      <c r="D818" s="4" cm="1">
        <f t="array" ref="D818">Distributed_Weight(A818,HORIZONTAL_BEAM_CALCS!P_2,(HORIZONTAL_BEAM_CALCS!L/2)-0.05,(HORIZONTAL_BEAM_CALCS!L/2)+0.05)</f>
        <v>0</v>
      </c>
      <c r="E818" s="17">
        <f>(1/(([0]!E*10^9)*HORIZONTAL_BEAM_CALCS!Ix))*(B818+C818+D818)</f>
        <v>-1.86106948922943E-5</v>
      </c>
      <c r="G818" s="4">
        <v>1.6339999999999999</v>
      </c>
      <c r="H818" s="4" cm="1">
        <f t="array" ref="H818">(Distributed_Weight_INT(G818,HORIZONTAL_BEAM_CALCS!P_1,(HORIZONTAL_BEAM_CALCS!L/2)-0.05,0))</f>
        <v>-209.79654194637024</v>
      </c>
      <c r="I818" s="4" cm="1">
        <f t="array" ref="I818">Distributed_Weight_INT(G818,[0]!P_3,HORIZONTAL_BEAM_CALCS!b,(HORIZONTAL_BEAM_CALCS!L/2-0.05))</f>
        <v>0</v>
      </c>
      <c r="J818" s="4" cm="1">
        <f t="array" ref="J818">Distributed_Weight_INT(G818,HORIZONTAL_BEAM_CALCS!P_2,(HORIZONTAL_BEAM_CALCS!L/2)-0.05,(HORIZONTAL_BEAM_CALCS!L/2)+0.05)</f>
        <v>0</v>
      </c>
      <c r="K818" s="4">
        <f>(1/(([0]!E*10^9)*HORIZONTAL_BEAM_CALCS!Ix))*(H818+I818+J818)</f>
        <v>-1.0136625151336297E-5</v>
      </c>
      <c r="L818" s="13">
        <f t="shared" si="38"/>
        <v>2.2525610160962647E-6</v>
      </c>
      <c r="M818">
        <f t="shared" si="40"/>
        <v>1.6088470872515427E-5</v>
      </c>
      <c r="N818" s="17">
        <f t="shared" si="39"/>
        <v>-1.3254426669097587E-7</v>
      </c>
    </row>
    <row r="819" spans="1:14" x14ac:dyDescent="0.2">
      <c r="A819" s="4">
        <v>1.6359999999999999</v>
      </c>
      <c r="B819" s="4" cm="1">
        <f t="array" ref="B819">(Distributed_Weight(A819,HORIZONTAL_BEAM_CALCS!P_1,(HORIZONTAL_BEAM_CALCS!L/2)-0.05,0))</f>
        <v>-386.12686795510547</v>
      </c>
      <c r="C819" s="4" cm="1">
        <f t="array" ref="C819">Distributed_Weight(A819,[0]!P_3,HORIZONTAL_BEAM_CALCS!b,(HORIZONTAL_BEAM_CALCS!L/2-0.05))</f>
        <v>0</v>
      </c>
      <c r="D819" s="4" cm="1">
        <f t="array" ref="D819">Distributed_Weight(A819,HORIZONTAL_BEAM_CALCS!P_2,(HORIZONTAL_BEAM_CALCS!L/2)-0.05,(HORIZONTAL_BEAM_CALCS!L/2)+0.05)</f>
        <v>0</v>
      </c>
      <c r="E819" s="17">
        <f>(1/(([0]!E*10^9)*HORIZONTAL_BEAM_CALCS!Ix))*(B819+C819+D819)</f>
        <v>-1.8656281390572029E-5</v>
      </c>
      <c r="G819" s="4">
        <v>1.6359999999999999</v>
      </c>
      <c r="H819" s="4" cm="1">
        <f t="array" ref="H819">(Distributed_Weight_INT(G819,HORIZONTAL_BEAM_CALCS!P_1,(HORIZONTAL_BEAM_CALCS!L/2)-0.05,0))</f>
        <v>-210.5678519915175</v>
      </c>
      <c r="I819" s="4" cm="1">
        <f t="array" ref="I819">Distributed_Weight_INT(G819,[0]!P_3,HORIZONTAL_BEAM_CALCS!b,(HORIZONTAL_BEAM_CALCS!L/2-0.05))</f>
        <v>0</v>
      </c>
      <c r="J819" s="4" cm="1">
        <f t="array" ref="J819">Distributed_Weight_INT(G819,HORIZONTAL_BEAM_CALCS!P_2,(HORIZONTAL_BEAM_CALCS!L/2)-0.05,(HORIZONTAL_BEAM_CALCS!L/2)+0.05)</f>
        <v>0</v>
      </c>
      <c r="K819" s="4">
        <f>(1/(([0]!E*10^9)*HORIZONTAL_BEAM_CALCS!Ix))*(H819+I819+J819)</f>
        <v>-1.0173892118325279E-5</v>
      </c>
      <c r="L819" s="13">
        <f t="shared" si="38"/>
        <v>2.2152940491072832E-6</v>
      </c>
      <c r="M819">
        <f t="shared" si="40"/>
        <v>1.6092975994547619E-5</v>
      </c>
      <c r="N819" s="17">
        <f t="shared" si="39"/>
        <v>-1.2803914465878326E-7</v>
      </c>
    </row>
    <row r="820" spans="1:14" x14ac:dyDescent="0.2">
      <c r="A820" s="4">
        <v>1.6379999999999999</v>
      </c>
      <c r="B820" s="4" cm="1">
        <f t="array" ref="B820">(Distributed_Weight(A820,HORIZONTAL_BEAM_CALCS!P_1,(HORIZONTAL_BEAM_CALCS!L/2)-0.05,0))</f>
        <v>-387.07152049012512</v>
      </c>
      <c r="C820" s="4" cm="1">
        <f t="array" ref="C820">Distributed_Weight(A820,[0]!P_3,HORIZONTAL_BEAM_CALCS!b,(HORIZONTAL_BEAM_CALCS!L/2-0.05))</f>
        <v>0</v>
      </c>
      <c r="D820" s="4" cm="1">
        <f t="array" ref="D820">Distributed_Weight(A820,HORIZONTAL_BEAM_CALCS!P_2,(HORIZONTAL_BEAM_CALCS!L/2)-0.05,(HORIZONTAL_BEAM_CALCS!L/2)+0.05)</f>
        <v>0</v>
      </c>
      <c r="E820" s="17">
        <f>(1/(([0]!E*10^9)*HORIZONTAL_BEAM_CALCS!Ix))*(B820+C820+D820)</f>
        <v>-1.8701923652150399E-5</v>
      </c>
      <c r="G820" s="4">
        <v>1.6379999999999999</v>
      </c>
      <c r="H820" s="4" cm="1">
        <f t="array" ref="H820">(Distributed_Weight_INT(G820,HORIZONTAL_BEAM_CALCS!P_1,(HORIZONTAL_BEAM_CALCS!L/2)-0.05,0))</f>
        <v>-211.34105018760829</v>
      </c>
      <c r="I820" s="4" cm="1">
        <f t="array" ref="I820">Distributed_Weight_INT(G820,[0]!P_3,HORIZONTAL_BEAM_CALCS!b,(HORIZONTAL_BEAM_CALCS!L/2-0.05))</f>
        <v>0</v>
      </c>
      <c r="J820" s="4" cm="1">
        <f t="array" ref="J820">Distributed_Weight_INT(G820,HORIZONTAL_BEAM_CALCS!P_2,(HORIZONTAL_BEAM_CALCS!L/2)-0.05,(HORIZONTAL_BEAM_CALCS!L/2)+0.05)</f>
        <v>0</v>
      </c>
      <c r="K820" s="4">
        <f>(1/(([0]!E*10^9)*HORIZONTAL_BEAM_CALCS!Ix))*(H820+I820+J820)</f>
        <v>-1.0211250314074118E-5</v>
      </c>
      <c r="L820" s="13">
        <f t="shared" si="38"/>
        <v>2.1779358533584443E-6</v>
      </c>
      <c r="M820">
        <f t="shared" si="40"/>
        <v>1.6097406582645835E-5</v>
      </c>
      <c r="N820" s="17">
        <f t="shared" si="39"/>
        <v>-1.2360855656056734E-7</v>
      </c>
    </row>
    <row r="821" spans="1:14" x14ac:dyDescent="0.2">
      <c r="A821" s="4">
        <v>1.64</v>
      </c>
      <c r="B821" s="4" cm="1">
        <f t="array" ref="B821">(Distributed_Weight(A821,HORIZONTAL_BEAM_CALCS!P_1,(HORIZONTAL_BEAM_CALCS!L/2)-0.05,0))</f>
        <v>-388.01732715163843</v>
      </c>
      <c r="C821" s="4" cm="1">
        <f t="array" ref="C821">Distributed_Weight(A821,[0]!P_3,HORIZONTAL_BEAM_CALCS!b,(HORIZONTAL_BEAM_CALCS!L/2-0.05))</f>
        <v>0</v>
      </c>
      <c r="D821" s="4" cm="1">
        <f t="array" ref="D821">Distributed_Weight(A821,HORIZONTAL_BEAM_CALCS!P_2,(HORIZONTAL_BEAM_CALCS!L/2)-0.05,(HORIZONTAL_BEAM_CALCS!L/2)+0.05)</f>
        <v>0</v>
      </c>
      <c r="E821" s="17">
        <f>(1/(([0]!E*10^9)*HORIZONTAL_BEAM_CALCS!Ix))*(B821+C821+D821)</f>
        <v>-1.8747621677029417E-5</v>
      </c>
      <c r="G821" s="4">
        <v>1.64</v>
      </c>
      <c r="H821" s="4" cm="1">
        <f t="array" ref="H821">(Distributed_Weight_INT(G821,HORIZONTAL_BEAM_CALCS!P_1,(HORIZONTAL_BEAM_CALCS!L/2)-0.05,0))</f>
        <v>-212.11613884289565</v>
      </c>
      <c r="I821" s="4" cm="1">
        <f t="array" ref="I821">Distributed_Weight_INT(G821,[0]!P_3,HORIZONTAL_BEAM_CALCS!b,(HORIZONTAL_BEAM_CALCS!L/2-0.05))</f>
        <v>0</v>
      </c>
      <c r="J821" s="4" cm="1">
        <f t="array" ref="J821">Distributed_Weight_INT(G821,HORIZONTAL_BEAM_CALCS!P_2,(HORIZONTAL_BEAM_CALCS!L/2)-0.05,(HORIZONTAL_BEAM_CALCS!L/2)+0.05)</f>
        <v>0</v>
      </c>
      <c r="K821" s="4">
        <f>(1/(([0]!E*10^9)*HORIZONTAL_BEAM_CALCS!Ix))*(H821+I821+J821)</f>
        <v>-1.0248699850109415E-5</v>
      </c>
      <c r="L821" s="13">
        <f t="shared" si="38"/>
        <v>2.1404863173231476E-6</v>
      </c>
      <c r="M821">
        <f t="shared" si="40"/>
        <v>1.6101762454352554E-5</v>
      </c>
      <c r="N821" s="17">
        <f t="shared" si="39"/>
        <v>-1.1925268485384876E-7</v>
      </c>
    </row>
    <row r="822" spans="1:14" x14ac:dyDescent="0.2">
      <c r="A822" s="4">
        <v>1.6419999999999999</v>
      </c>
      <c r="B822" s="4" cm="1">
        <f t="array" ref="B822">(Distributed_Weight(A822,HORIZONTAL_BEAM_CALCS!P_1,(HORIZONTAL_BEAM_CALCS!L/2)-0.05,0))</f>
        <v>-388.96428793964532</v>
      </c>
      <c r="C822" s="4" cm="1">
        <f t="array" ref="C822">Distributed_Weight(A822,[0]!P_3,HORIZONTAL_BEAM_CALCS!b,(HORIZONTAL_BEAM_CALCS!L/2-0.05))</f>
        <v>0</v>
      </c>
      <c r="D822" s="4" cm="1">
        <f t="array" ref="D822">Distributed_Weight(A822,HORIZONTAL_BEAM_CALCS!P_2,(HORIZONTAL_BEAM_CALCS!L/2)-0.05,(HORIZONTAL_BEAM_CALCS!L/2)+0.05)</f>
        <v>0</v>
      </c>
      <c r="E822" s="17">
        <f>(1/(([0]!E*10^9)*HORIZONTAL_BEAM_CALCS!Ix))*(B822+C822+D822)</f>
        <v>-1.8793375465209082E-5</v>
      </c>
      <c r="G822" s="4">
        <v>1.6419999999999999</v>
      </c>
      <c r="H822" s="4" cm="1">
        <f t="array" ref="H822">(Distributed_Weight_INT(G822,HORIZONTAL_BEAM_CALCS!P_1,(HORIZONTAL_BEAM_CALCS!L/2)-0.05,0))</f>
        <v>-212.89312026563255</v>
      </c>
      <c r="I822" s="4" cm="1">
        <f t="array" ref="I822">Distributed_Weight_INT(G822,[0]!P_3,HORIZONTAL_BEAM_CALCS!b,(HORIZONTAL_BEAM_CALCS!L/2-0.05))</f>
        <v>0</v>
      </c>
      <c r="J822" s="4" cm="1">
        <f t="array" ref="J822">Distributed_Weight_INT(G822,HORIZONTAL_BEAM_CALCS!P_2,(HORIZONTAL_BEAM_CALCS!L/2)-0.05,(HORIZONTAL_BEAM_CALCS!L/2)+0.05)</f>
        <v>0</v>
      </c>
      <c r="K822" s="4">
        <f>(1/(([0]!E*10^9)*HORIZONTAL_BEAM_CALCS!Ix))*(H822+I822+J822)</f>
        <v>-1.0286240837957771E-5</v>
      </c>
      <c r="L822" s="13">
        <f t="shared" si="38"/>
        <v>2.102945329474791E-6</v>
      </c>
      <c r="M822">
        <f t="shared" si="40"/>
        <v>1.61060434269872E-5</v>
      </c>
      <c r="N822" s="17">
        <f t="shared" si="39"/>
        <v>-1.1497171221920243E-7</v>
      </c>
    </row>
    <row r="823" spans="1:14" x14ac:dyDescent="0.2">
      <c r="A823" s="4">
        <v>1.6439999999999999</v>
      </c>
      <c r="B823" s="4" cm="1">
        <f t="array" ref="B823">(Distributed_Weight(A823,HORIZONTAL_BEAM_CALCS!P_1,(HORIZONTAL_BEAM_CALCS!L/2)-0.05,0))</f>
        <v>-389.91240285414585</v>
      </c>
      <c r="C823" s="4" cm="1">
        <f t="array" ref="C823">Distributed_Weight(A823,[0]!P_3,HORIZONTAL_BEAM_CALCS!b,(HORIZONTAL_BEAM_CALCS!L/2-0.05))</f>
        <v>0</v>
      </c>
      <c r="D823" s="4" cm="1">
        <f t="array" ref="D823">Distributed_Weight(A823,HORIZONTAL_BEAM_CALCS!P_2,(HORIZONTAL_BEAM_CALCS!L/2)-0.05,(HORIZONTAL_BEAM_CALCS!L/2)+0.05)</f>
        <v>0</v>
      </c>
      <c r="E823" s="17">
        <f>(1/(([0]!E*10^9)*HORIZONTAL_BEAM_CALCS!Ix))*(B823+C823+D823)</f>
        <v>-1.8839185016689391E-5</v>
      </c>
      <c r="G823" s="4">
        <v>1.6439999999999999</v>
      </c>
      <c r="H823" s="4" cm="1">
        <f t="array" ref="H823">(Distributed_Weight_INT(G823,HORIZONTAL_BEAM_CALCS!P_1,(HORIZONTAL_BEAM_CALCS!L/2)-0.05,0))</f>
        <v>-213.67199676407191</v>
      </c>
      <c r="I823" s="4" cm="1">
        <f t="array" ref="I823">Distributed_Weight_INT(G823,[0]!P_3,HORIZONTAL_BEAM_CALCS!b,(HORIZONTAL_BEAM_CALCS!L/2-0.05))</f>
        <v>0</v>
      </c>
      <c r="J823" s="4" cm="1">
        <f t="array" ref="J823">Distributed_Weight_INT(G823,HORIZONTAL_BEAM_CALCS!P_2,(HORIZONTAL_BEAM_CALCS!L/2)-0.05,(HORIZONTAL_BEAM_CALCS!L/2)+0.05)</f>
        <v>0</v>
      </c>
      <c r="K823" s="4">
        <f>(1/(([0]!E*10^9)*HORIZONTAL_BEAM_CALCS!Ix))*(H823+I823+J823)</f>
        <v>-1.0323873389145785E-5</v>
      </c>
      <c r="L823" s="13">
        <f t="shared" si="38"/>
        <v>2.0653127782867773E-6</v>
      </c>
      <c r="M823">
        <f t="shared" si="40"/>
        <v>1.6110249317646148E-5</v>
      </c>
      <c r="N823" s="17">
        <f t="shared" si="39"/>
        <v>-1.1076582156025413E-7</v>
      </c>
    </row>
    <row r="824" spans="1:14" x14ac:dyDescent="0.2">
      <c r="A824" s="4">
        <v>1.6459999999999999</v>
      </c>
      <c r="B824" s="4" cm="1">
        <f t="array" ref="B824">(Distributed_Weight(A824,HORIZONTAL_BEAM_CALCS!P_1,(HORIZONTAL_BEAM_CALCS!L/2)-0.05,0))</f>
        <v>-390.86167189513998</v>
      </c>
      <c r="C824" s="4" cm="1">
        <f t="array" ref="C824">Distributed_Weight(A824,[0]!P_3,HORIZONTAL_BEAM_CALCS!b,(HORIZONTAL_BEAM_CALCS!L/2-0.05))</f>
        <v>0</v>
      </c>
      <c r="D824" s="4" cm="1">
        <f t="array" ref="D824">Distributed_Weight(A824,HORIZONTAL_BEAM_CALCS!P_2,(HORIZONTAL_BEAM_CALCS!L/2)-0.05,(HORIZONTAL_BEAM_CALCS!L/2)+0.05)</f>
        <v>0</v>
      </c>
      <c r="E824" s="17">
        <f>(1/(([0]!E*10^9)*HORIZONTAL_BEAM_CALCS!Ix))*(B824+C824+D824)</f>
        <v>-1.8885050331470345E-5</v>
      </c>
      <c r="G824" s="4">
        <v>1.6459999999999999</v>
      </c>
      <c r="H824" s="4" cm="1">
        <f t="array" ref="H824">(Distributed_Weight_INT(G824,HORIZONTAL_BEAM_CALCS!P_1,(HORIZONTAL_BEAM_CALCS!L/2)-0.05,0))</f>
        <v>-214.45277064646677</v>
      </c>
      <c r="I824" s="4" cm="1">
        <f t="array" ref="I824">Distributed_Weight_INT(G824,[0]!P_3,HORIZONTAL_BEAM_CALCS!b,(HORIZONTAL_BEAM_CALCS!L/2-0.05))</f>
        <v>0</v>
      </c>
      <c r="J824" s="4" cm="1">
        <f t="array" ref="J824">Distributed_Weight_INT(G824,HORIZONTAL_BEAM_CALCS!P_2,(HORIZONTAL_BEAM_CALCS!L/2)-0.05,(HORIZONTAL_BEAM_CALCS!L/2)+0.05)</f>
        <v>0</v>
      </c>
      <c r="K824" s="4">
        <f>(1/(([0]!E*10^9)*HORIZONTAL_BEAM_CALCS!Ix))*(H824+I824+J824)</f>
        <v>-1.0361597615200061E-5</v>
      </c>
      <c r="L824" s="13">
        <f t="shared" si="38"/>
        <v>2.0275885522325011E-6</v>
      </c>
      <c r="M824">
        <f t="shared" si="40"/>
        <v>1.6114379943202722E-5</v>
      </c>
      <c r="N824" s="17">
        <f t="shared" si="39"/>
        <v>-1.0663519600368051E-7</v>
      </c>
    </row>
    <row r="825" spans="1:14" x14ac:dyDescent="0.2">
      <c r="A825" s="4">
        <v>1.6479999999999999</v>
      </c>
      <c r="B825" s="4" cm="1">
        <f t="array" ref="B825">(Distributed_Weight(A825,HORIZONTAL_BEAM_CALCS!P_1,(HORIZONTAL_BEAM_CALCS!L/2)-0.05,0))</f>
        <v>-391.81209506262769</v>
      </c>
      <c r="C825" s="4" cm="1">
        <f t="array" ref="C825">Distributed_Weight(A825,[0]!P_3,HORIZONTAL_BEAM_CALCS!b,(HORIZONTAL_BEAM_CALCS!L/2-0.05))</f>
        <v>0</v>
      </c>
      <c r="D825" s="4" cm="1">
        <f t="array" ref="D825">Distributed_Weight(A825,HORIZONTAL_BEAM_CALCS!P_2,(HORIZONTAL_BEAM_CALCS!L/2)-0.05,(HORIZONTAL_BEAM_CALCS!L/2)+0.05)</f>
        <v>0</v>
      </c>
      <c r="E825" s="17">
        <f>(1/(([0]!E*10^9)*HORIZONTAL_BEAM_CALCS!Ix))*(B825+C825+D825)</f>
        <v>-1.8930971409551942E-5</v>
      </c>
      <c r="G825" s="4">
        <v>1.6479999999999999</v>
      </c>
      <c r="H825" s="4" cm="1">
        <f t="array" ref="H825">(Distributed_Weight_INT(G825,HORIZONTAL_BEAM_CALCS!P_1,(HORIZONTAL_BEAM_CALCS!L/2)-0.05,0))</f>
        <v>-215.23544422107011</v>
      </c>
      <c r="I825" s="4" cm="1">
        <f t="array" ref="I825">Distributed_Weight_INT(G825,[0]!P_3,HORIZONTAL_BEAM_CALCS!b,(HORIZONTAL_BEAM_CALCS!L/2-0.05))</f>
        <v>0</v>
      </c>
      <c r="J825" s="4" cm="1">
        <f t="array" ref="J825">Distributed_Weight_INT(G825,HORIZONTAL_BEAM_CALCS!P_2,(HORIZONTAL_BEAM_CALCS!L/2)-0.05,(HORIZONTAL_BEAM_CALCS!L/2)+0.05)</f>
        <v>0</v>
      </c>
      <c r="K825" s="4">
        <f>(1/(([0]!E*10^9)*HORIZONTAL_BEAM_CALCS!Ix))*(H825+I825+J825)</f>
        <v>-1.0399413627647199E-5</v>
      </c>
      <c r="L825" s="13">
        <f t="shared" si="38"/>
        <v>1.9897725397853635E-6</v>
      </c>
      <c r="M825">
        <f t="shared" si="40"/>
        <v>1.6118435120307187E-5</v>
      </c>
      <c r="N825" s="17">
        <f t="shared" si="39"/>
        <v>-1.0258001889921592E-7</v>
      </c>
    </row>
    <row r="826" spans="1:14" x14ac:dyDescent="0.2">
      <c r="A826" s="4">
        <v>1.65</v>
      </c>
      <c r="B826" s="4" cm="1">
        <f t="array" ref="B826">(Distributed_Weight(A826,HORIZONTAL_BEAM_CALCS!P_1,(HORIZONTAL_BEAM_CALCS!L/2)-0.05,0))</f>
        <v>-392.76367235660899</v>
      </c>
      <c r="C826" s="4" cm="1">
        <f t="array" ref="C826">Distributed_Weight(A826,[0]!P_3,HORIZONTAL_BEAM_CALCS!b,(HORIZONTAL_BEAM_CALCS!L/2-0.05))</f>
        <v>0</v>
      </c>
      <c r="D826" s="4" cm="1">
        <f t="array" ref="D826">Distributed_Weight(A826,HORIZONTAL_BEAM_CALCS!P_2,(HORIZONTAL_BEAM_CALCS!L/2)-0.05,(HORIZONTAL_BEAM_CALCS!L/2)+0.05)</f>
        <v>0</v>
      </c>
      <c r="E826" s="17">
        <f>(1/(([0]!E*10^9)*HORIZONTAL_BEAM_CALCS!Ix))*(B826+C826+D826)</f>
        <v>-1.8976948250934187E-5</v>
      </c>
      <c r="G826" s="4">
        <v>1.65</v>
      </c>
      <c r="H826" s="4" cm="1">
        <f t="array" ref="H826">(Distributed_Weight_INT(G826,HORIZONTAL_BEAM_CALCS!P_1,(HORIZONTAL_BEAM_CALCS!L/2)-0.05,0))</f>
        <v>-216.02001979613496</v>
      </c>
      <c r="I826" s="4" cm="1">
        <f t="array" ref="I826">Distributed_Weight_INT(G826,[0]!P_3,HORIZONTAL_BEAM_CALCS!b,(HORIZONTAL_BEAM_CALCS!L/2-0.05))</f>
        <v>0</v>
      </c>
      <c r="J826" s="4" cm="1">
        <f t="array" ref="J826">Distributed_Weight_INT(G826,HORIZONTAL_BEAM_CALCS!P_2,(HORIZONTAL_BEAM_CALCS!L/2)-0.05,(HORIZONTAL_BEAM_CALCS!L/2)+0.05)</f>
        <v>0</v>
      </c>
      <c r="K826" s="4">
        <f>(1/(([0]!E*10^9)*HORIZONTAL_BEAM_CALCS!Ix))*(H826+I826+J826)</f>
        <v>-1.0437321538013803E-5</v>
      </c>
      <c r="L826" s="13">
        <f t="shared" si="38"/>
        <v>1.9518646294187589E-6</v>
      </c>
      <c r="M826">
        <f t="shared" si="40"/>
        <v>1.6122414665386757E-5</v>
      </c>
      <c r="N826" s="17">
        <f t="shared" si="39"/>
        <v>-9.8600473819645531E-8</v>
      </c>
    </row>
    <row r="827" spans="1:14" x14ac:dyDescent="0.2">
      <c r="A827" s="4">
        <v>1.6519999999999999</v>
      </c>
      <c r="B827" s="4" cm="1">
        <f t="array" ref="B827">(Distributed_Weight(A827,HORIZONTAL_BEAM_CALCS!P_1,(HORIZONTAL_BEAM_CALCS!L/2)-0.05,0))</f>
        <v>-393.71640377708394</v>
      </c>
      <c r="C827" s="4" cm="1">
        <f t="array" ref="C827">Distributed_Weight(A827,[0]!P_3,HORIZONTAL_BEAM_CALCS!b,(HORIZONTAL_BEAM_CALCS!L/2-0.05))</f>
        <v>0</v>
      </c>
      <c r="D827" s="4" cm="1">
        <f t="array" ref="D827">Distributed_Weight(A827,HORIZONTAL_BEAM_CALCS!P_2,(HORIZONTAL_BEAM_CALCS!L/2)-0.05,(HORIZONTAL_BEAM_CALCS!L/2)+0.05)</f>
        <v>0</v>
      </c>
      <c r="E827" s="17">
        <f>(1/(([0]!E*10^9)*HORIZONTAL_BEAM_CALCS!Ix))*(B827+C827+D827)</f>
        <v>-1.9022980855617077E-5</v>
      </c>
      <c r="G827" s="4">
        <v>1.6519999999999999</v>
      </c>
      <c r="H827" s="4" cm="1">
        <f t="array" ref="H827">(Distributed_Weight_INT(G827,HORIZONTAL_BEAM_CALCS!P_1,(HORIZONTAL_BEAM_CALCS!L/2)-0.05,0))</f>
        <v>-216.80649967991425</v>
      </c>
      <c r="I827" s="4" cm="1">
        <f t="array" ref="I827">Distributed_Weight_INT(G827,[0]!P_3,HORIZONTAL_BEAM_CALCS!b,(HORIZONTAL_BEAM_CALCS!L/2-0.05))</f>
        <v>0</v>
      </c>
      <c r="J827" s="4" cm="1">
        <f t="array" ref="J827">Distributed_Weight_INT(G827,HORIZONTAL_BEAM_CALCS!P_2,(HORIZONTAL_BEAM_CALCS!L/2)-0.05,(HORIZONTAL_BEAM_CALCS!L/2)+0.05)</f>
        <v>0</v>
      </c>
      <c r="K827" s="4">
        <f>(1/(([0]!E*10^9)*HORIZONTAL_BEAM_CALCS!Ix))*(H827+I827+J827)</f>
        <v>-1.0475321457826472E-5</v>
      </c>
      <c r="L827" s="13">
        <f t="shared" si="38"/>
        <v>1.9138647096060904E-6</v>
      </c>
      <c r="M827">
        <f t="shared" si="40"/>
        <v>1.6126318394645594E-5</v>
      </c>
      <c r="N827" s="17">
        <f t="shared" si="39"/>
        <v>-9.469674456080883E-8</v>
      </c>
    </row>
    <row r="828" spans="1:14" x14ac:dyDescent="0.2">
      <c r="A828" s="4">
        <v>1.6539999999999999</v>
      </c>
      <c r="B828" s="4" cm="1">
        <f t="array" ref="B828">(Distributed_Weight(A828,HORIZONTAL_BEAM_CALCS!P_1,(HORIZONTAL_BEAM_CALCS!L/2)-0.05,0))</f>
        <v>-394.67028932405253</v>
      </c>
      <c r="C828" s="4" cm="1">
        <f t="array" ref="C828">Distributed_Weight(A828,[0]!P_3,HORIZONTAL_BEAM_CALCS!b,(HORIZONTAL_BEAM_CALCS!L/2-0.05))</f>
        <v>0</v>
      </c>
      <c r="D828" s="4" cm="1">
        <f t="array" ref="D828">Distributed_Weight(A828,HORIZONTAL_BEAM_CALCS!P_2,(HORIZONTAL_BEAM_CALCS!L/2)-0.05,(HORIZONTAL_BEAM_CALCS!L/2)+0.05)</f>
        <v>0</v>
      </c>
      <c r="E828" s="17">
        <f>(1/(([0]!E*10^9)*HORIZONTAL_BEAM_CALCS!Ix))*(B828+C828+D828)</f>
        <v>-1.9069069223600617E-5</v>
      </c>
      <c r="G828" s="4">
        <v>1.6539999999999999</v>
      </c>
      <c r="H828" s="4" cm="1">
        <f t="array" ref="H828">(Distributed_Weight_INT(G828,HORIZONTAL_BEAM_CALCS!P_1,(HORIZONTAL_BEAM_CALCS!L/2)-0.05,0))</f>
        <v>-217.59488618066095</v>
      </c>
      <c r="I828" s="4" cm="1">
        <f t="array" ref="I828">Distributed_Weight_INT(G828,[0]!P_3,HORIZONTAL_BEAM_CALCS!b,(HORIZONTAL_BEAM_CALCS!L/2-0.05))</f>
        <v>0</v>
      </c>
      <c r="J828" s="4" cm="1">
        <f t="array" ref="J828">Distributed_Weight_INT(G828,HORIZONTAL_BEAM_CALCS!P_2,(HORIZONTAL_BEAM_CALCS!L/2)-0.05,(HORIZONTAL_BEAM_CALCS!L/2)+0.05)</f>
        <v>0</v>
      </c>
      <c r="K828" s="4">
        <f>(1/(([0]!E*10^9)*HORIZONTAL_BEAM_CALCS!Ix))*(H828+I828+J828)</f>
        <v>-1.0513413498611805E-5</v>
      </c>
      <c r="L828" s="13">
        <f t="shared" si="38"/>
        <v>1.8757726688207574E-6</v>
      </c>
      <c r="M828">
        <f t="shared" si="40"/>
        <v>1.6130146124064806E-5</v>
      </c>
      <c r="N828" s="17">
        <f t="shared" si="39"/>
        <v>-9.0869015141596161E-8</v>
      </c>
    </row>
    <row r="829" spans="1:14" x14ac:dyDescent="0.2">
      <c r="A829" s="4">
        <v>1.6559999999999999</v>
      </c>
      <c r="B829" s="4" cm="1">
        <f t="array" ref="B829">(Distributed_Weight(A829,HORIZONTAL_BEAM_CALCS!P_1,(HORIZONTAL_BEAM_CALCS!L/2)-0.05,0))</f>
        <v>-395.62532899751471</v>
      </c>
      <c r="C829" s="4" cm="1">
        <f t="array" ref="C829">Distributed_Weight(A829,[0]!P_3,HORIZONTAL_BEAM_CALCS!b,(HORIZONTAL_BEAM_CALCS!L/2-0.05))</f>
        <v>0</v>
      </c>
      <c r="D829" s="4" cm="1">
        <f t="array" ref="D829">Distributed_Weight(A829,HORIZONTAL_BEAM_CALCS!P_2,(HORIZONTAL_BEAM_CALCS!L/2)-0.05,(HORIZONTAL_BEAM_CALCS!L/2)+0.05)</f>
        <v>0</v>
      </c>
      <c r="E829" s="17">
        <f>(1/(([0]!E*10^9)*HORIZONTAL_BEAM_CALCS!Ix))*(B829+C829+D829)</f>
        <v>-1.9115213354884797E-5</v>
      </c>
      <c r="G829" s="4">
        <v>1.6559999999999999</v>
      </c>
      <c r="H829" s="4" cm="1">
        <f t="array" ref="H829">(Distributed_Weight_INT(G829,HORIZONTAL_BEAM_CALCS!P_1,(HORIZONTAL_BEAM_CALCS!L/2)-0.05,0))</f>
        <v>-218.38518160662812</v>
      </c>
      <c r="I829" s="4" cm="1">
        <f t="array" ref="I829">Distributed_Weight_INT(G829,[0]!P_3,HORIZONTAL_BEAM_CALCS!b,(HORIZONTAL_BEAM_CALCS!L/2-0.05))</f>
        <v>0</v>
      </c>
      <c r="J829" s="4" cm="1">
        <f t="array" ref="J829">Distributed_Weight_INT(G829,HORIZONTAL_BEAM_CALCS!P_2,(HORIZONTAL_BEAM_CALCS!L/2)-0.05,(HORIZONTAL_BEAM_CALCS!L/2)+0.05)</f>
        <v>0</v>
      </c>
      <c r="K829" s="4">
        <f>(1/(([0]!E*10^9)*HORIZONTAL_BEAM_CALCS!Ix))*(H829+I829+J829)</f>
        <v>-1.0551597771896408E-5</v>
      </c>
      <c r="L829" s="13">
        <f t="shared" si="38"/>
        <v>1.8375883955361544E-6</v>
      </c>
      <c r="M829">
        <f t="shared" si="40"/>
        <v>1.6133897669402447E-5</v>
      </c>
      <c r="N829" s="17">
        <f t="shared" si="39"/>
        <v>-8.7117469803955531E-8</v>
      </c>
    </row>
    <row r="830" spans="1:14" x14ac:dyDescent="0.2">
      <c r="A830" s="4">
        <v>1.6579999999999999</v>
      </c>
      <c r="B830" s="4" cm="1">
        <f t="array" ref="B830">(Distributed_Weight(A830,HORIZONTAL_BEAM_CALCS!P_1,(HORIZONTAL_BEAM_CALCS!L/2)-0.05,0))</f>
        <v>-396.58152279747043</v>
      </c>
      <c r="C830" s="4" cm="1">
        <f t="array" ref="C830">Distributed_Weight(A830,[0]!P_3,HORIZONTAL_BEAM_CALCS!b,(HORIZONTAL_BEAM_CALCS!L/2-0.05))</f>
        <v>0</v>
      </c>
      <c r="D830" s="4" cm="1">
        <f t="array" ref="D830">Distributed_Weight(A830,HORIZONTAL_BEAM_CALCS!P_2,(HORIZONTAL_BEAM_CALCS!L/2)-0.05,(HORIZONTAL_BEAM_CALCS!L/2)+0.05)</f>
        <v>0</v>
      </c>
      <c r="E830" s="17">
        <f>(1/(([0]!E*10^9)*HORIZONTAL_BEAM_CALCS!Ix))*(B830+C830+D830)</f>
        <v>-1.9161413249469622E-5</v>
      </c>
      <c r="G830" s="4">
        <v>1.6579999999999999</v>
      </c>
      <c r="H830" s="4" cm="1">
        <f t="array" ref="H830">(Distributed_Weight_INT(G830,HORIZONTAL_BEAM_CALCS!P_1,(HORIZONTAL_BEAM_CALCS!L/2)-0.05,0))</f>
        <v>-219.17738826606868</v>
      </c>
      <c r="I830" s="4" cm="1">
        <f t="array" ref="I830">Distributed_Weight_INT(G830,[0]!P_3,HORIZONTAL_BEAM_CALCS!b,(HORIZONTAL_BEAM_CALCS!L/2-0.05))</f>
        <v>0</v>
      </c>
      <c r="J830" s="4" cm="1">
        <f t="array" ref="J830">Distributed_Weight_INT(G830,HORIZONTAL_BEAM_CALCS!P_2,(HORIZONTAL_BEAM_CALCS!L/2)-0.05,(HORIZONTAL_BEAM_CALCS!L/2)+0.05)</f>
        <v>0</v>
      </c>
      <c r="K830" s="4">
        <f>(1/(([0]!E*10^9)*HORIZONTAL_BEAM_CALCS!Ix))*(H830+I830+J830)</f>
        <v>-1.0589874389206878E-5</v>
      </c>
      <c r="L830" s="13">
        <f t="shared" si="38"/>
        <v>1.7993117782256843E-6</v>
      </c>
      <c r="M830">
        <f t="shared" si="40"/>
        <v>1.613757284619352E-5</v>
      </c>
      <c r="N830" s="17">
        <f t="shared" si="39"/>
        <v>-8.3442293012882436E-8</v>
      </c>
    </row>
    <row r="831" spans="1:14" x14ac:dyDescent="0.2">
      <c r="A831" s="4">
        <v>1.66</v>
      </c>
      <c r="B831" s="4" cm="1">
        <f t="array" ref="B831">(Distributed_Weight(A831,HORIZONTAL_BEAM_CALCS!P_1,(HORIZONTAL_BEAM_CALCS!L/2)-0.05,0))</f>
        <v>-397.5388707239199</v>
      </c>
      <c r="C831" s="4" cm="1">
        <f t="array" ref="C831">Distributed_Weight(A831,[0]!P_3,HORIZONTAL_BEAM_CALCS!b,(HORIZONTAL_BEAM_CALCS!L/2-0.05))</f>
        <v>0</v>
      </c>
      <c r="D831" s="4" cm="1">
        <f t="array" ref="D831">Distributed_Weight(A831,HORIZONTAL_BEAM_CALCS!P_2,(HORIZONTAL_BEAM_CALCS!L/2)-0.05,(HORIZONTAL_BEAM_CALCS!L/2)+0.05)</f>
        <v>0</v>
      </c>
      <c r="E831" s="17">
        <f>(1/(([0]!E*10^9)*HORIZONTAL_BEAM_CALCS!Ix))*(B831+C831+D831)</f>
        <v>-1.9207668907355098E-5</v>
      </c>
      <c r="G831" s="4">
        <v>1.66</v>
      </c>
      <c r="H831" s="4" cm="1">
        <f t="array" ref="H831">(Distributed_Weight_INT(G831,HORIZONTAL_BEAM_CALCS!P_1,(HORIZONTAL_BEAM_CALCS!L/2)-0.05,0))</f>
        <v>-219.97150846723565</v>
      </c>
      <c r="I831" s="4" cm="1">
        <f t="array" ref="I831">Distributed_Weight_INT(G831,[0]!P_3,HORIZONTAL_BEAM_CALCS!b,(HORIZONTAL_BEAM_CALCS!L/2-0.05))</f>
        <v>0</v>
      </c>
      <c r="J831" s="4" cm="1">
        <f t="array" ref="J831">Distributed_Weight_INT(G831,HORIZONTAL_BEAM_CALCS!P_2,(HORIZONTAL_BEAM_CALCS!L/2)-0.05,(HORIZONTAL_BEAM_CALCS!L/2)+0.05)</f>
        <v>0</v>
      </c>
      <c r="K831" s="4">
        <f>(1/(([0]!E*10^9)*HORIZONTAL_BEAM_CALCS!Ix))*(H831+I831+J831)</f>
        <v>-1.0628243462069819E-5</v>
      </c>
      <c r="L831" s="13">
        <f t="shared" si="38"/>
        <v>1.7609427053627433E-6</v>
      </c>
      <c r="M831">
        <f t="shared" si="40"/>
        <v>1.6141171469749973E-5</v>
      </c>
      <c r="N831" s="17">
        <f t="shared" si="39"/>
        <v>-7.984366945643003E-8</v>
      </c>
    </row>
    <row r="832" spans="1:14" x14ac:dyDescent="0.2">
      <c r="A832" s="4">
        <v>1.6619999999999999</v>
      </c>
      <c r="B832" s="4" cm="1">
        <f t="array" ref="B832">(Distributed_Weight(A832,HORIZONTAL_BEAM_CALCS!P_1,(HORIZONTAL_BEAM_CALCS!L/2)-0.05,0))</f>
        <v>-398.4973727768629</v>
      </c>
      <c r="C832" s="4" cm="1">
        <f t="array" ref="C832">Distributed_Weight(A832,[0]!P_3,HORIZONTAL_BEAM_CALCS!b,(HORIZONTAL_BEAM_CALCS!L/2-0.05))</f>
        <v>0</v>
      </c>
      <c r="D832" s="4" cm="1">
        <f t="array" ref="D832">Distributed_Weight(A832,HORIZONTAL_BEAM_CALCS!P_2,(HORIZONTAL_BEAM_CALCS!L/2)-0.05,(HORIZONTAL_BEAM_CALCS!L/2)+0.05)</f>
        <v>0</v>
      </c>
      <c r="E832" s="17">
        <f>(1/(([0]!E*10^9)*HORIZONTAL_BEAM_CALCS!Ix))*(B832+C832+D832)</f>
        <v>-1.9253980328541218E-5</v>
      </c>
      <c r="G832" s="4">
        <v>1.6619999999999999</v>
      </c>
      <c r="H832" s="4" cm="1">
        <f t="array" ref="H832">(Distributed_Weight_INT(G832,HORIZONTAL_BEAM_CALCS!P_1,(HORIZONTAL_BEAM_CALCS!L/2)-0.05,0))</f>
        <v>-220.76754451838204</v>
      </c>
      <c r="I832" s="4" cm="1">
        <f t="array" ref="I832">Distributed_Weight_INT(G832,[0]!P_3,HORIZONTAL_BEAM_CALCS!b,(HORIZONTAL_BEAM_CALCS!L/2-0.05))</f>
        <v>0</v>
      </c>
      <c r="J832" s="4" cm="1">
        <f t="array" ref="J832">Distributed_Weight_INT(G832,HORIZONTAL_BEAM_CALCS!P_2,(HORIZONTAL_BEAM_CALCS!L/2)-0.05,(HORIZONTAL_BEAM_CALCS!L/2)+0.05)</f>
        <v>0</v>
      </c>
      <c r="K832" s="4">
        <f>(1/(([0]!E*10^9)*HORIZONTAL_BEAM_CALCS!Ix))*(H832+I832+J832)</f>
        <v>-1.0666705102011833E-5</v>
      </c>
      <c r="L832" s="13">
        <f t="shared" si="38"/>
        <v>1.7224810654207292E-6</v>
      </c>
      <c r="M832">
        <f t="shared" si="40"/>
        <v>1.6144693355160697E-5</v>
      </c>
      <c r="N832" s="17">
        <f t="shared" si="39"/>
        <v>-7.6321784045705736E-8</v>
      </c>
    </row>
    <row r="833" spans="1:14" x14ac:dyDescent="0.2">
      <c r="A833" s="4">
        <v>1.6639999999999999</v>
      </c>
      <c r="B833" s="4" cm="1">
        <f t="array" ref="B833">(Distributed_Weight(A833,HORIZONTAL_BEAM_CALCS!P_1,(HORIZONTAL_BEAM_CALCS!L/2)-0.05,0))</f>
        <v>-399.4570289562995</v>
      </c>
      <c r="C833" s="4" cm="1">
        <f t="array" ref="C833">Distributed_Weight(A833,[0]!P_3,HORIZONTAL_BEAM_CALCS!b,(HORIZONTAL_BEAM_CALCS!L/2-0.05))</f>
        <v>0</v>
      </c>
      <c r="D833" s="4" cm="1">
        <f t="array" ref="D833">Distributed_Weight(A833,HORIZONTAL_BEAM_CALCS!P_2,(HORIZONTAL_BEAM_CALCS!L/2)-0.05,(HORIZONTAL_BEAM_CALCS!L/2)+0.05)</f>
        <v>0</v>
      </c>
      <c r="E833" s="17">
        <f>(1/(([0]!E*10^9)*HORIZONTAL_BEAM_CALCS!Ix))*(B833+C833+D833)</f>
        <v>-1.9300347513027979E-5</v>
      </c>
      <c r="G833" s="4">
        <v>1.6639999999999999</v>
      </c>
      <c r="H833" s="4" cm="1">
        <f t="array" ref="H833">(Distributed_Weight_INT(G833,HORIZONTAL_BEAM_CALCS!P_1,(HORIZONTAL_BEAM_CALCS!L/2)-0.05,0))</f>
        <v>-221.56549872776077</v>
      </c>
      <c r="I833" s="4" cm="1">
        <f t="array" ref="I833">Distributed_Weight_INT(G833,[0]!P_3,HORIZONTAL_BEAM_CALCS!b,(HORIZONTAL_BEAM_CALCS!L/2-0.05))</f>
        <v>0</v>
      </c>
      <c r="J833" s="4" cm="1">
        <f t="array" ref="J833">Distributed_Weight_INT(G833,HORIZONTAL_BEAM_CALCS!P_2,(HORIZONTAL_BEAM_CALCS!L/2)-0.05,(HORIZONTAL_BEAM_CALCS!L/2)+0.05)</f>
        <v>0</v>
      </c>
      <c r="K833" s="4">
        <f>(1/(([0]!E*10^9)*HORIZONTAL_BEAM_CALCS!Ix))*(H833+I833+J833)</f>
        <v>-1.0705259420559519E-5</v>
      </c>
      <c r="L833" s="13">
        <f t="shared" si="38"/>
        <v>1.6839267468730431E-6</v>
      </c>
      <c r="M833">
        <f t="shared" si="40"/>
        <v>1.6148138317291538E-5</v>
      </c>
      <c r="N833" s="17">
        <f t="shared" si="39"/>
        <v>-7.2876821914864468E-8</v>
      </c>
    </row>
    <row r="834" spans="1:14" x14ac:dyDescent="0.2">
      <c r="A834" s="4">
        <v>1.6659999999999999</v>
      </c>
      <c r="B834" s="4" cm="1">
        <f t="array" ref="B834">(Distributed_Weight(A834,HORIZONTAL_BEAM_CALCS!P_1,(HORIZONTAL_BEAM_CALCS!L/2)-0.05,0))</f>
        <v>-400.41783926222973</v>
      </c>
      <c r="C834" s="4" cm="1">
        <f t="array" ref="C834">Distributed_Weight(A834,[0]!P_3,HORIZONTAL_BEAM_CALCS!b,(HORIZONTAL_BEAM_CALCS!L/2-0.05))</f>
        <v>0</v>
      </c>
      <c r="D834" s="4" cm="1">
        <f t="array" ref="D834">Distributed_Weight(A834,HORIZONTAL_BEAM_CALCS!P_2,(HORIZONTAL_BEAM_CALCS!L/2)-0.05,(HORIZONTAL_BEAM_CALCS!L/2)+0.05)</f>
        <v>0</v>
      </c>
      <c r="E834" s="17">
        <f>(1/(([0]!E*10^9)*HORIZONTAL_BEAM_CALCS!Ix))*(B834+C834+D834)</f>
        <v>-1.934677046081539E-5</v>
      </c>
      <c r="G834" s="4">
        <v>1.6659999999999999</v>
      </c>
      <c r="H834" s="4" cm="1">
        <f t="array" ref="H834">(Distributed_Weight_INT(G834,HORIZONTAL_BEAM_CALCS!P_1,(HORIZONTAL_BEAM_CALCS!L/2)-0.05,0))</f>
        <v>-222.36537340362486</v>
      </c>
      <c r="I834" s="4" cm="1">
        <f t="array" ref="I834">Distributed_Weight_INT(G834,[0]!P_3,HORIZONTAL_BEAM_CALCS!b,(HORIZONTAL_BEAM_CALCS!L/2-0.05))</f>
        <v>0</v>
      </c>
      <c r="J834" s="4" cm="1">
        <f t="array" ref="J834">Distributed_Weight_INT(G834,HORIZONTAL_BEAM_CALCS!P_2,(HORIZONTAL_BEAM_CALCS!L/2)-0.05,(HORIZONTAL_BEAM_CALCS!L/2)+0.05)</f>
        <v>0</v>
      </c>
      <c r="K834" s="4">
        <f>(1/(([0]!E*10^9)*HORIZONTAL_BEAM_CALCS!Ix))*(H834+I834+J834)</f>
        <v>-1.0743906529239477E-5</v>
      </c>
      <c r="L834" s="13">
        <f t="shared" ref="L834:L897" si="41">K834-$K$1747/2</f>
        <v>1.6452796381930847E-6</v>
      </c>
      <c r="M834">
        <f t="shared" si="40"/>
        <v>1.6151506170785284E-5</v>
      </c>
      <c r="N834" s="17">
        <f t="shared" si="39"/>
        <v>-6.9508968421118795E-8</v>
      </c>
    </row>
    <row r="835" spans="1:14" x14ac:dyDescent="0.2">
      <c r="A835" s="4">
        <v>1.6679999999999999</v>
      </c>
      <c r="B835" s="4" cm="1">
        <f t="array" ref="B835">(Distributed_Weight(A835,HORIZONTAL_BEAM_CALCS!P_1,(HORIZONTAL_BEAM_CALCS!L/2)-0.05,0))</f>
        <v>-401.3798036946535</v>
      </c>
      <c r="C835" s="4" cm="1">
        <f t="array" ref="C835">Distributed_Weight(A835,[0]!P_3,HORIZONTAL_BEAM_CALCS!b,(HORIZONTAL_BEAM_CALCS!L/2-0.05))</f>
        <v>0</v>
      </c>
      <c r="D835" s="4" cm="1">
        <f t="array" ref="D835">Distributed_Weight(A835,HORIZONTAL_BEAM_CALCS!P_2,(HORIZONTAL_BEAM_CALCS!L/2)-0.05,(HORIZONTAL_BEAM_CALCS!L/2)+0.05)</f>
        <v>0</v>
      </c>
      <c r="E835" s="17">
        <f>(1/(([0]!E*10^9)*HORIZONTAL_BEAM_CALCS!Ix))*(B835+C835+D835)</f>
        <v>-1.9393249171903443E-5</v>
      </c>
      <c r="G835" s="4">
        <v>1.6679999999999999</v>
      </c>
      <c r="H835" s="4" cm="1">
        <f t="array" ref="H835">(Distributed_Weight_INT(G835,HORIZONTAL_BEAM_CALCS!P_1,(HORIZONTAL_BEAM_CALCS!L/2)-0.05,0))</f>
        <v>-223.16717085422735</v>
      </c>
      <c r="I835" s="4" cm="1">
        <f t="array" ref="I835">Distributed_Weight_INT(G835,[0]!P_3,HORIZONTAL_BEAM_CALCS!b,(HORIZONTAL_BEAM_CALCS!L/2-0.05))</f>
        <v>0</v>
      </c>
      <c r="J835" s="4" cm="1">
        <f t="array" ref="J835">Distributed_Weight_INT(G835,HORIZONTAL_BEAM_CALCS!P_2,(HORIZONTAL_BEAM_CALCS!L/2)-0.05,(HORIZONTAL_BEAM_CALCS!L/2)+0.05)</f>
        <v>0</v>
      </c>
      <c r="K835" s="4">
        <f>(1/(([0]!E*10^9)*HORIZONTAL_BEAM_CALCS!Ix))*(H835+I835+J835)</f>
        <v>-1.0782646539578314E-5</v>
      </c>
      <c r="L835" s="13">
        <f t="shared" si="41"/>
        <v>1.6065396278542485E-6</v>
      </c>
      <c r="M835">
        <f t="shared" si="40"/>
        <v>1.615479673006167E-5</v>
      </c>
      <c r="N835" s="17">
        <f t="shared" ref="N835:N898" si="42">M835-MAX($M$2:$M$1747)</f>
        <v>-6.6218409144732168E-8</v>
      </c>
    </row>
    <row r="836" spans="1:14" x14ac:dyDescent="0.2">
      <c r="A836" s="4">
        <v>1.67</v>
      </c>
      <c r="B836" s="4" cm="1">
        <f t="array" ref="B836">(Distributed_Weight(A836,HORIZONTAL_BEAM_CALCS!P_1,(HORIZONTAL_BEAM_CALCS!L/2)-0.05,0))</f>
        <v>-402.34292225357098</v>
      </c>
      <c r="C836" s="4" cm="1">
        <f t="array" ref="C836">Distributed_Weight(A836,[0]!P_3,HORIZONTAL_BEAM_CALCS!b,(HORIZONTAL_BEAM_CALCS!L/2-0.05))</f>
        <v>0</v>
      </c>
      <c r="D836" s="4" cm="1">
        <f t="array" ref="D836">Distributed_Weight(A836,HORIZONTAL_BEAM_CALCS!P_2,(HORIZONTAL_BEAM_CALCS!L/2)-0.05,(HORIZONTAL_BEAM_CALCS!L/2)+0.05)</f>
        <v>0</v>
      </c>
      <c r="E836" s="17">
        <f>(1/(([0]!E*10^9)*HORIZONTAL_BEAM_CALCS!Ix))*(B836+C836+D836)</f>
        <v>-1.9439783646292142E-5</v>
      </c>
      <c r="G836" s="4">
        <v>1.67</v>
      </c>
      <c r="H836" s="4" cm="1">
        <f t="array" ref="H836">(Distributed_Weight_INT(G836,HORIZONTAL_BEAM_CALCS!P_1,(HORIZONTAL_BEAM_CALCS!L/2)-0.05,0))</f>
        <v>-223.97089338782115</v>
      </c>
      <c r="I836" s="4" cm="1">
        <f t="array" ref="I836">Distributed_Weight_INT(G836,[0]!P_3,HORIZONTAL_BEAM_CALCS!b,(HORIZONTAL_BEAM_CALCS!L/2-0.05))</f>
        <v>0</v>
      </c>
      <c r="J836" s="4" cm="1">
        <f t="array" ref="J836">Distributed_Weight_INT(G836,HORIZONTAL_BEAM_CALCS!P_2,(HORIZONTAL_BEAM_CALCS!L/2)-0.05,(HORIZONTAL_BEAM_CALCS!L/2)+0.05)</f>
        <v>0</v>
      </c>
      <c r="K836" s="4">
        <f>(1/(([0]!E*10^9)*HORIZONTAL_BEAM_CALCS!Ix))*(H836+I836+J836)</f>
        <v>-1.0821479563102625E-5</v>
      </c>
      <c r="L836" s="13">
        <f t="shared" si="41"/>
        <v>1.5677066043299372E-6</v>
      </c>
      <c r="M836">
        <f t="shared" si="40"/>
        <v>1.615800980931738E-5</v>
      </c>
      <c r="N836" s="17">
        <f t="shared" si="42"/>
        <v>-6.3005329889022306E-8</v>
      </c>
    </row>
    <row r="837" spans="1:14" x14ac:dyDescent="0.2">
      <c r="A837" s="4">
        <v>1.6719999999999999</v>
      </c>
      <c r="B837" s="4" cm="1">
        <f t="array" ref="B837">(Distributed_Weight(A837,HORIZONTAL_BEAM_CALCS!P_1,(HORIZONTAL_BEAM_CALCS!L/2)-0.05,0))</f>
        <v>-403.30719493898204</v>
      </c>
      <c r="C837" s="4" cm="1">
        <f t="array" ref="C837">Distributed_Weight(A837,[0]!P_3,HORIZONTAL_BEAM_CALCS!b,(HORIZONTAL_BEAM_CALCS!L/2-0.05))</f>
        <v>0</v>
      </c>
      <c r="D837" s="4" cm="1">
        <f t="array" ref="D837">Distributed_Weight(A837,HORIZONTAL_BEAM_CALCS!P_2,(HORIZONTAL_BEAM_CALCS!L/2)-0.05,(HORIZONTAL_BEAM_CALCS!L/2)+0.05)</f>
        <v>0</v>
      </c>
      <c r="E837" s="17">
        <f>(1/(([0]!E*10^9)*HORIZONTAL_BEAM_CALCS!Ix))*(B837+C837+D837)</f>
        <v>-1.948637388398149E-5</v>
      </c>
      <c r="G837" s="4">
        <v>1.6719999999999999</v>
      </c>
      <c r="H837" s="4" cm="1">
        <f t="array" ref="H837">(Distributed_Weight_INT(G837,HORIZONTAL_BEAM_CALCS!P_1,(HORIZONTAL_BEAM_CALCS!L/2)-0.05,0))</f>
        <v>-224.77654331265927</v>
      </c>
      <c r="I837" s="4" cm="1">
        <f t="array" ref="I837">Distributed_Weight_INT(G837,[0]!P_3,HORIZONTAL_BEAM_CALCS!b,(HORIZONTAL_BEAM_CALCS!L/2-0.05))</f>
        <v>0</v>
      </c>
      <c r="J837" s="4" cm="1">
        <f t="array" ref="J837">Distributed_Weight_INT(G837,HORIZONTAL_BEAM_CALCS!P_2,(HORIZONTAL_BEAM_CALCS!L/2)-0.05,(HORIZONTAL_BEAM_CALCS!L/2)+0.05)</f>
        <v>0</v>
      </c>
      <c r="K837" s="4">
        <f>(1/(([0]!E*10^9)*HORIZONTAL_BEAM_CALCS!Ix))*(H837+I837+J837)</f>
        <v>-1.0860405711339015E-5</v>
      </c>
      <c r="L837" s="13">
        <f t="shared" si="41"/>
        <v>1.5287804560935471E-6</v>
      </c>
      <c r="M837">
        <f t="shared" si="40"/>
        <v>1.6161145222526041E-5</v>
      </c>
      <c r="N837" s="17">
        <f t="shared" si="42"/>
        <v>-5.9869916680361195E-8</v>
      </c>
    </row>
    <row r="838" spans="1:14" x14ac:dyDescent="0.2">
      <c r="A838" s="4">
        <v>1.6739999999999999</v>
      </c>
      <c r="B838" s="4" cm="1">
        <f t="array" ref="B838">(Distributed_Weight(A838,HORIZONTAL_BEAM_CALCS!P_1,(HORIZONTAL_BEAM_CALCS!L/2)-0.05,0))</f>
        <v>-404.27262175088669</v>
      </c>
      <c r="C838" s="4" cm="1">
        <f t="array" ref="C838">Distributed_Weight(A838,[0]!P_3,HORIZONTAL_BEAM_CALCS!b,(HORIZONTAL_BEAM_CALCS!L/2-0.05))</f>
        <v>0</v>
      </c>
      <c r="D838" s="4" cm="1">
        <f t="array" ref="D838">Distributed_Weight(A838,HORIZONTAL_BEAM_CALCS!P_2,(HORIZONTAL_BEAM_CALCS!L/2)-0.05,(HORIZONTAL_BEAM_CALCS!L/2)+0.05)</f>
        <v>0</v>
      </c>
      <c r="E838" s="17">
        <f>(1/(([0]!E*10^9)*HORIZONTAL_BEAM_CALCS!Ix))*(B838+C838+D838)</f>
        <v>-1.9533019884971481E-5</v>
      </c>
      <c r="G838" s="4">
        <v>1.6739999999999999</v>
      </c>
      <c r="H838" s="4" cm="1">
        <f t="array" ref="H838">(Distributed_Weight_INT(G838,HORIZONTAL_BEAM_CALCS!P_1,(HORIZONTAL_BEAM_CALCS!L/2)-0.05,0))</f>
        <v>-225.58412293699476</v>
      </c>
      <c r="I838" s="4" cm="1">
        <f t="array" ref="I838">Distributed_Weight_INT(G838,[0]!P_3,HORIZONTAL_BEAM_CALCS!b,(HORIZONTAL_BEAM_CALCS!L/2-0.05))</f>
        <v>0</v>
      </c>
      <c r="J838" s="4" cm="1">
        <f t="array" ref="J838">Distributed_Weight_INT(G838,HORIZONTAL_BEAM_CALCS!P_2,(HORIZONTAL_BEAM_CALCS!L/2)-0.05,(HORIZONTAL_BEAM_CALCS!L/2)+0.05)</f>
        <v>0</v>
      </c>
      <c r="K838" s="4">
        <f>(1/(([0]!E*10^9)*HORIZONTAL_BEAM_CALCS!Ix))*(H838+I838+J838)</f>
        <v>-1.0899425095814086E-5</v>
      </c>
      <c r="L838" s="13">
        <f t="shared" si="41"/>
        <v>1.489761071618476E-6</v>
      </c>
      <c r="M838">
        <f t="shared" si="40"/>
        <v>1.6164202783438228E-5</v>
      </c>
      <c r="N838" s="17">
        <f t="shared" si="42"/>
        <v>-5.681235576817509E-8</v>
      </c>
    </row>
    <row r="839" spans="1:14" x14ac:dyDescent="0.2">
      <c r="A839" s="4">
        <v>1.6759999999999999</v>
      </c>
      <c r="B839" s="4" cm="1">
        <f t="array" ref="B839">(Distributed_Weight(A839,HORIZONTAL_BEAM_CALCS!P_1,(HORIZONTAL_BEAM_CALCS!L/2)-0.05,0))</f>
        <v>-405.23920268928492</v>
      </c>
      <c r="C839" s="4" cm="1">
        <f t="array" ref="C839">Distributed_Weight(A839,[0]!P_3,HORIZONTAL_BEAM_CALCS!b,(HORIZONTAL_BEAM_CALCS!L/2-0.05))</f>
        <v>0</v>
      </c>
      <c r="D839" s="4" cm="1">
        <f t="array" ref="D839">Distributed_Weight(A839,HORIZONTAL_BEAM_CALCS!P_2,(HORIZONTAL_BEAM_CALCS!L/2)-0.05,(HORIZONTAL_BEAM_CALCS!L/2)+0.05)</f>
        <v>0</v>
      </c>
      <c r="E839" s="17">
        <f>(1/(([0]!E*10^9)*HORIZONTAL_BEAM_CALCS!Ix))*(B839+C839+D839)</f>
        <v>-1.9579721649262117E-5</v>
      </c>
      <c r="G839" s="4">
        <v>1.6759999999999999</v>
      </c>
      <c r="H839" s="4" cm="1">
        <f t="array" ref="H839">(Distributed_Weight_INT(G839,HORIZONTAL_BEAM_CALCS!P_1,(HORIZONTAL_BEAM_CALCS!L/2)-0.05,0))</f>
        <v>-226.39363456908052</v>
      </c>
      <c r="I839" s="4" cm="1">
        <f t="array" ref="I839">Distributed_Weight_INT(G839,[0]!P_3,HORIZONTAL_BEAM_CALCS!b,(HORIZONTAL_BEAM_CALCS!L/2-0.05))</f>
        <v>0</v>
      </c>
      <c r="J839" s="4" cm="1">
        <f t="array" ref="J839">Distributed_Weight_INT(G839,HORIZONTAL_BEAM_CALCS!P_2,(HORIZONTAL_BEAM_CALCS!L/2)-0.05,(HORIZONTAL_BEAM_CALCS!L/2)+0.05)</f>
        <v>0</v>
      </c>
      <c r="K839" s="4">
        <f>(1/(([0]!E*10^9)*HORIZONTAL_BEAM_CALCS!Ix))*(H839+I839+J839)</f>
        <v>-1.0938537828054437E-5</v>
      </c>
      <c r="L839" s="13">
        <f t="shared" si="41"/>
        <v>1.4506483393781251E-6</v>
      </c>
      <c r="M839">
        <f t="shared" si="40"/>
        <v>1.6167182305581465E-5</v>
      </c>
      <c r="N839" s="17">
        <f t="shared" si="42"/>
        <v>-5.3832833624937738E-8</v>
      </c>
    </row>
    <row r="840" spans="1:14" x14ac:dyDescent="0.2">
      <c r="A840" s="4">
        <v>1.6779999999999999</v>
      </c>
      <c r="B840" s="4" cm="1">
        <f t="array" ref="B840">(Distributed_Weight(A840,HORIZONTAL_BEAM_CALCS!P_1,(HORIZONTAL_BEAM_CALCS!L/2)-0.05,0))</f>
        <v>-406.20693775417681</v>
      </c>
      <c r="C840" s="4" cm="1">
        <f t="array" ref="C840">Distributed_Weight(A840,[0]!P_3,HORIZONTAL_BEAM_CALCS!b,(HORIZONTAL_BEAM_CALCS!L/2-0.05))</f>
        <v>0</v>
      </c>
      <c r="D840" s="4" cm="1">
        <f t="array" ref="D840">Distributed_Weight(A840,HORIZONTAL_BEAM_CALCS!P_2,(HORIZONTAL_BEAM_CALCS!L/2)-0.05,(HORIZONTAL_BEAM_CALCS!L/2)+0.05)</f>
        <v>0</v>
      </c>
      <c r="E840" s="17">
        <f>(1/(([0]!E*10^9)*HORIZONTAL_BEAM_CALCS!Ix))*(B840+C840+D840)</f>
        <v>-1.96264791768534E-5</v>
      </c>
      <c r="G840" s="4">
        <v>1.6779999999999999</v>
      </c>
      <c r="H840" s="4" cm="1">
        <f t="array" ref="H840">(Distributed_Weight_INT(G840,HORIZONTAL_BEAM_CALCS!P_1,(HORIZONTAL_BEAM_CALCS!L/2)-0.05,0))</f>
        <v>-227.20508051716953</v>
      </c>
      <c r="I840" s="4" cm="1">
        <f t="array" ref="I840">Distributed_Weight_INT(G840,[0]!P_3,HORIZONTAL_BEAM_CALCS!b,(HORIZONTAL_BEAM_CALCS!L/2-0.05))</f>
        <v>0</v>
      </c>
      <c r="J840" s="4" cm="1">
        <f t="array" ref="J840">Distributed_Weight_INT(G840,HORIZONTAL_BEAM_CALCS!P_2,(HORIZONTAL_BEAM_CALCS!L/2)-0.05,(HORIZONTAL_BEAM_CALCS!L/2)+0.05)</f>
        <v>0</v>
      </c>
      <c r="K840" s="4">
        <f>(1/(([0]!E*10^9)*HORIZONTAL_BEAM_CALCS!Ix))*(H840+I840+J840)</f>
        <v>-1.0977744019586667E-5</v>
      </c>
      <c r="L840" s="13">
        <f t="shared" si="41"/>
        <v>1.4114421478458956E-6</v>
      </c>
      <c r="M840">
        <f t="shared" si="40"/>
        <v>1.6170083602260222E-5</v>
      </c>
      <c r="N840" s="17">
        <f t="shared" si="42"/>
        <v>-5.0931536946180543E-8</v>
      </c>
    </row>
    <row r="841" spans="1:14" x14ac:dyDescent="0.2">
      <c r="A841" s="4">
        <v>1.68</v>
      </c>
      <c r="B841" s="4" cm="1">
        <f t="array" ref="B841">(Distributed_Weight(A841,HORIZONTAL_BEAM_CALCS!P_1,(HORIZONTAL_BEAM_CALCS!L/2)-0.05,0))</f>
        <v>-407.17582694556228</v>
      </c>
      <c r="C841" s="4" cm="1">
        <f t="array" ref="C841">Distributed_Weight(A841,[0]!P_3,HORIZONTAL_BEAM_CALCS!b,(HORIZONTAL_BEAM_CALCS!L/2-0.05))</f>
        <v>0</v>
      </c>
      <c r="D841" s="4" cm="1">
        <f t="array" ref="D841">Distributed_Weight(A841,HORIZONTAL_BEAM_CALCS!P_2,(HORIZONTAL_BEAM_CALCS!L/2)-0.05,(HORIZONTAL_BEAM_CALCS!L/2)+0.05)</f>
        <v>0</v>
      </c>
      <c r="E841" s="17">
        <f>(1/(([0]!E*10^9)*HORIZONTAL_BEAM_CALCS!Ix))*(B841+C841+D841)</f>
        <v>-1.9673292467745327E-5</v>
      </c>
      <c r="G841" s="4">
        <v>1.68</v>
      </c>
      <c r="H841" s="4" cm="1">
        <f t="array" ref="H841">(Distributed_Weight_INT(G841,HORIZONTAL_BEAM_CALCS!P_1,(HORIZONTAL_BEAM_CALCS!L/2)-0.05,0))</f>
        <v>-228.01846308951485</v>
      </c>
      <c r="I841" s="4" cm="1">
        <f t="array" ref="I841">Distributed_Weight_INT(G841,[0]!P_3,HORIZONTAL_BEAM_CALCS!b,(HORIZONTAL_BEAM_CALCS!L/2-0.05))</f>
        <v>0</v>
      </c>
      <c r="J841" s="4" cm="1">
        <f t="array" ref="J841">Distributed_Weight_INT(G841,HORIZONTAL_BEAM_CALCS!P_2,(HORIZONTAL_BEAM_CALCS!L/2)-0.05,(HORIZONTAL_BEAM_CALCS!L/2)+0.05)</f>
        <v>0</v>
      </c>
      <c r="K841" s="4">
        <f>(1/(([0]!E*10^9)*HORIZONTAL_BEAM_CALCS!Ix))*(H841+I841+J841)</f>
        <v>-1.1017043781937382E-5</v>
      </c>
      <c r="L841" s="13">
        <f t="shared" si="41"/>
        <v>1.3721423854951804E-6</v>
      </c>
      <c r="M841">
        <f t="shared" si="40"/>
        <v>1.6172906486555913E-5</v>
      </c>
      <c r="N841" s="17">
        <f t="shared" si="42"/>
        <v>-4.8108652650489175E-8</v>
      </c>
    </row>
    <row r="842" spans="1:14" x14ac:dyDescent="0.2">
      <c r="A842" s="4">
        <v>1.6819999999999999</v>
      </c>
      <c r="B842" s="4" cm="1">
        <f t="array" ref="B842">(Distributed_Weight(A842,HORIZONTAL_BEAM_CALCS!P_1,(HORIZONTAL_BEAM_CALCS!L/2)-0.05,0))</f>
        <v>-408.1458702634414</v>
      </c>
      <c r="C842" s="4" cm="1">
        <f t="array" ref="C842">Distributed_Weight(A842,[0]!P_3,HORIZONTAL_BEAM_CALCS!b,(HORIZONTAL_BEAM_CALCS!L/2-0.05))</f>
        <v>0</v>
      </c>
      <c r="D842" s="4" cm="1">
        <f t="array" ref="D842">Distributed_Weight(A842,HORIZONTAL_BEAM_CALCS!P_2,(HORIZONTAL_BEAM_CALCS!L/2)-0.05,(HORIZONTAL_BEAM_CALCS!L/2)+0.05)</f>
        <v>0</v>
      </c>
      <c r="E842" s="17">
        <f>(1/(([0]!E*10^9)*HORIZONTAL_BEAM_CALCS!Ix))*(B842+C842+D842)</f>
        <v>-1.9720161521937902E-5</v>
      </c>
      <c r="G842" s="4">
        <v>1.6819999999999999</v>
      </c>
      <c r="H842" s="4" cm="1">
        <f t="array" ref="H842">(Distributed_Weight_INT(G842,HORIZONTAL_BEAM_CALCS!P_1,(HORIZONTAL_BEAM_CALCS!L/2)-0.05,0))</f>
        <v>-228.83378459436946</v>
      </c>
      <c r="I842" s="4" cm="1">
        <f t="array" ref="I842">Distributed_Weight_INT(G842,[0]!P_3,HORIZONTAL_BEAM_CALCS!b,(HORIZONTAL_BEAM_CALCS!L/2-0.05))</f>
        <v>0</v>
      </c>
      <c r="J842" s="4" cm="1">
        <f t="array" ref="J842">Distributed_Weight_INT(G842,HORIZONTAL_BEAM_CALCS!P_2,(HORIZONTAL_BEAM_CALCS!L/2)-0.05,(HORIZONTAL_BEAM_CALCS!L/2)+0.05)</f>
        <v>0</v>
      </c>
      <c r="K842" s="4">
        <f>(1/(([0]!E*10^9)*HORIZONTAL_BEAM_CALCS!Ix))*(H842+I842+J842)</f>
        <v>-1.1056437226633183E-5</v>
      </c>
      <c r="L842" s="13">
        <f t="shared" si="41"/>
        <v>1.3327489407993789E-6</v>
      </c>
      <c r="M842">
        <f t="shared" si="40"/>
        <v>1.6175650771326902E-5</v>
      </c>
      <c r="N842" s="17">
        <f t="shared" si="42"/>
        <v>-4.5364367879500186E-8</v>
      </c>
    </row>
    <row r="843" spans="1:14" x14ac:dyDescent="0.2">
      <c r="A843" s="4">
        <v>1.6839999999999999</v>
      </c>
      <c r="B843" s="4" cm="1">
        <f t="array" ref="B843">(Distributed_Weight(A843,HORIZONTAL_BEAM_CALCS!P_1,(HORIZONTAL_BEAM_CALCS!L/2)-0.05,0))</f>
        <v>-409.1170677078141</v>
      </c>
      <c r="C843" s="4" cm="1">
        <f t="array" ref="C843">Distributed_Weight(A843,[0]!P_3,HORIZONTAL_BEAM_CALCS!b,(HORIZONTAL_BEAM_CALCS!L/2-0.05))</f>
        <v>0</v>
      </c>
      <c r="D843" s="4" cm="1">
        <f t="array" ref="D843">Distributed_Weight(A843,HORIZONTAL_BEAM_CALCS!P_2,(HORIZONTAL_BEAM_CALCS!L/2)-0.05,(HORIZONTAL_BEAM_CALCS!L/2)+0.05)</f>
        <v>0</v>
      </c>
      <c r="E843" s="17">
        <f>(1/(([0]!E*10^9)*HORIZONTAL_BEAM_CALCS!Ix))*(B843+C843+D843)</f>
        <v>-1.9767086339431121E-5</v>
      </c>
      <c r="G843" s="4">
        <v>1.6839999999999999</v>
      </c>
      <c r="H843" s="4" cm="1">
        <f t="array" ref="H843">(Distributed_Weight_INT(G843,HORIZONTAL_BEAM_CALCS!P_1,(HORIZONTAL_BEAM_CALCS!L/2)-0.05,0))</f>
        <v>-229.65104733998632</v>
      </c>
      <c r="I843" s="4" cm="1">
        <f t="array" ref="I843">Distributed_Weight_INT(G843,[0]!P_3,HORIZONTAL_BEAM_CALCS!b,(HORIZONTAL_BEAM_CALCS!L/2-0.05))</f>
        <v>0</v>
      </c>
      <c r="J843" s="4" cm="1">
        <f t="array" ref="J843">Distributed_Weight_INT(G843,HORIZONTAL_BEAM_CALCS!P_2,(HORIZONTAL_BEAM_CALCS!L/2)-0.05,(HORIZONTAL_BEAM_CALCS!L/2)+0.05)</f>
        <v>0</v>
      </c>
      <c r="K843" s="4">
        <f>(1/(([0]!E*10^9)*HORIZONTAL_BEAM_CALCS!Ix))*(H843+I843+J843)</f>
        <v>-1.109592446520067E-5</v>
      </c>
      <c r="L843" s="13">
        <f t="shared" si="41"/>
        <v>1.2932617022318924E-6</v>
      </c>
      <c r="M843">
        <f t="shared" si="40"/>
        <v>1.6178316269208502E-5</v>
      </c>
      <c r="N843" s="17">
        <f t="shared" si="42"/>
        <v>-4.2698869997901008E-8</v>
      </c>
    </row>
    <row r="844" spans="1:14" x14ac:dyDescent="0.2">
      <c r="A844" s="4">
        <v>1.6859999999999999</v>
      </c>
      <c r="B844" s="4" cm="1">
        <f t="array" ref="B844">(Distributed_Weight(A844,HORIZONTAL_BEAM_CALCS!P_1,(HORIZONTAL_BEAM_CALCS!L/2)-0.05,0))</f>
        <v>-410.08941927868045</v>
      </c>
      <c r="C844" s="4" cm="1">
        <f t="array" ref="C844">Distributed_Weight(A844,[0]!P_3,HORIZONTAL_BEAM_CALCS!b,(HORIZONTAL_BEAM_CALCS!L/2-0.05))</f>
        <v>0</v>
      </c>
      <c r="D844" s="4" cm="1">
        <f t="array" ref="D844">Distributed_Weight(A844,HORIZONTAL_BEAM_CALCS!P_2,(HORIZONTAL_BEAM_CALCS!L/2)-0.05,(HORIZONTAL_BEAM_CALCS!L/2)+0.05)</f>
        <v>0</v>
      </c>
      <c r="E844" s="17">
        <f>(1/(([0]!E*10^9)*HORIZONTAL_BEAM_CALCS!Ix))*(B844+C844+D844)</f>
        <v>-1.9814066920224987E-5</v>
      </c>
      <c r="G844" s="4">
        <v>1.6859999999999999</v>
      </c>
      <c r="H844" s="4" cm="1">
        <f t="array" ref="H844">(Distributed_Weight_INT(G844,HORIZONTAL_BEAM_CALCS!P_1,(HORIZONTAL_BEAM_CALCS!L/2)-0.05,0))</f>
        <v>-230.47025363461839</v>
      </c>
      <c r="I844" s="4" cm="1">
        <f t="array" ref="I844">Distributed_Weight_INT(G844,[0]!P_3,HORIZONTAL_BEAM_CALCS!b,(HORIZONTAL_BEAM_CALCS!L/2-0.05))</f>
        <v>0</v>
      </c>
      <c r="J844" s="4" cm="1">
        <f t="array" ref="J844">Distributed_Weight_INT(G844,HORIZONTAL_BEAM_CALCS!P_2,(HORIZONTAL_BEAM_CALCS!L/2)-0.05,(HORIZONTAL_BEAM_CALCS!L/2)+0.05)</f>
        <v>0</v>
      </c>
      <c r="K844" s="4">
        <f>(1/(([0]!E*10^9)*HORIZONTAL_BEAM_CALCS!Ix))*(H844+I844+J844)</f>
        <v>-1.1135505609166442E-5</v>
      </c>
      <c r="L844" s="13">
        <f t="shared" si="41"/>
        <v>1.2536805582661203E-6</v>
      </c>
      <c r="M844">
        <f t="shared" si="40"/>
        <v>1.6180902792612966E-5</v>
      </c>
      <c r="N844" s="17">
        <f t="shared" si="42"/>
        <v>-4.0112346593436729E-8</v>
      </c>
    </row>
    <row r="845" spans="1:14" x14ac:dyDescent="0.2">
      <c r="A845" s="4">
        <v>1.6879999999999999</v>
      </c>
      <c r="B845" s="4" cm="1">
        <f t="array" ref="B845">(Distributed_Weight(A845,HORIZONTAL_BEAM_CALCS!P_1,(HORIZONTAL_BEAM_CALCS!L/2)-0.05,0))</f>
        <v>-411.06292497604034</v>
      </c>
      <c r="C845" s="4" cm="1">
        <f t="array" ref="C845">Distributed_Weight(A845,[0]!P_3,HORIZONTAL_BEAM_CALCS!b,(HORIZONTAL_BEAM_CALCS!L/2-0.05))</f>
        <v>0</v>
      </c>
      <c r="D845" s="4" cm="1">
        <f t="array" ref="D845">Distributed_Weight(A845,HORIZONTAL_BEAM_CALCS!P_2,(HORIZONTAL_BEAM_CALCS!L/2)-0.05,(HORIZONTAL_BEAM_CALCS!L/2)+0.05)</f>
        <v>0</v>
      </c>
      <c r="E845" s="17">
        <f>(1/(([0]!E*10^9)*HORIZONTAL_BEAM_CALCS!Ix))*(B845+C845+D845)</f>
        <v>-1.9861103264319494E-5</v>
      </c>
      <c r="G845" s="4">
        <v>1.6879999999999999</v>
      </c>
      <c r="H845" s="4" cm="1">
        <f t="array" ref="H845">(Distributed_Weight_INT(G845,HORIZONTAL_BEAM_CALCS!P_1,(HORIZONTAL_BEAM_CALCS!L/2)-0.05,0))</f>
        <v>-231.29140578651871</v>
      </c>
      <c r="I845" s="4" cm="1">
        <f t="array" ref="I845">Distributed_Weight_INT(G845,[0]!P_3,HORIZONTAL_BEAM_CALCS!b,(HORIZONTAL_BEAM_CALCS!L/2-0.05))</f>
        <v>0</v>
      </c>
      <c r="J845" s="4" cm="1">
        <f t="array" ref="J845">Distributed_Weight_INT(G845,HORIZONTAL_BEAM_CALCS!P_2,(HORIZONTAL_BEAM_CALCS!L/2)-0.05,(HORIZONTAL_BEAM_CALCS!L/2)+0.05)</f>
        <v>0</v>
      </c>
      <c r="K845" s="4">
        <f>(1/(([0]!E*10^9)*HORIZONTAL_BEAM_CALCS!Ix))*(H845+I845+J845)</f>
        <v>-1.1175180770057103E-5</v>
      </c>
      <c r="L845" s="13">
        <f t="shared" si="41"/>
        <v>1.2140053973754589E-6</v>
      </c>
      <c r="M845">
        <f t="shared" si="40"/>
        <v>1.6183410153729499E-5</v>
      </c>
      <c r="N845" s="17">
        <f t="shared" si="42"/>
        <v>-3.7604985476903316E-8</v>
      </c>
    </row>
    <row r="846" spans="1:14" x14ac:dyDescent="0.2">
      <c r="A846" s="4">
        <v>1.69</v>
      </c>
      <c r="B846" s="4" cm="1">
        <f t="array" ref="B846">(Distributed_Weight(A846,HORIZONTAL_BEAM_CALCS!P_1,(HORIZONTAL_BEAM_CALCS!L/2)-0.05,0))</f>
        <v>-412.03758479989386</v>
      </c>
      <c r="C846" s="4" cm="1">
        <f t="array" ref="C846">Distributed_Weight(A846,[0]!P_3,HORIZONTAL_BEAM_CALCS!b,(HORIZONTAL_BEAM_CALCS!L/2-0.05))</f>
        <v>0</v>
      </c>
      <c r="D846" s="4" cm="1">
        <f t="array" ref="D846">Distributed_Weight(A846,HORIZONTAL_BEAM_CALCS!P_2,(HORIZONTAL_BEAM_CALCS!L/2)-0.05,(HORIZONTAL_BEAM_CALCS!L/2)+0.05)</f>
        <v>0</v>
      </c>
      <c r="E846" s="17">
        <f>(1/(([0]!E*10^9)*HORIZONTAL_BEAM_CALCS!Ix))*(B846+C846+D846)</f>
        <v>-1.9908195371714649E-5</v>
      </c>
      <c r="G846" s="4">
        <v>1.69</v>
      </c>
      <c r="H846" s="4" cm="1">
        <f t="array" ref="H846">(Distributed_Weight_INT(G846,HORIZONTAL_BEAM_CALCS!P_1,(HORIZONTAL_BEAM_CALCS!L/2)-0.05,0))</f>
        <v>-232.11450610394022</v>
      </c>
      <c r="I846" s="4" cm="1">
        <f t="array" ref="I846">Distributed_Weight_INT(G846,[0]!P_3,HORIZONTAL_BEAM_CALCS!b,(HORIZONTAL_BEAM_CALCS!L/2-0.05))</f>
        <v>0</v>
      </c>
      <c r="J846" s="4" cm="1">
        <f t="array" ref="J846">Distributed_Weight_INT(G846,HORIZONTAL_BEAM_CALCS!P_2,(HORIZONTAL_BEAM_CALCS!L/2)-0.05,(HORIZONTAL_BEAM_CALCS!L/2)+0.05)</f>
        <v>0</v>
      </c>
      <c r="K846" s="4">
        <f>(1/(([0]!E*10^9)*HORIZONTAL_BEAM_CALCS!Ix))*(H846+I846+J846)</f>
        <v>-1.1214950059399253E-5</v>
      </c>
      <c r="L846" s="13">
        <f t="shared" si="41"/>
        <v>1.1742361080333094E-6</v>
      </c>
      <c r="M846">
        <f t="shared" si="40"/>
        <v>1.6185838164524252E-5</v>
      </c>
      <c r="N846" s="17">
        <f t="shared" si="42"/>
        <v>-3.5176974682151006E-8</v>
      </c>
    </row>
    <row r="847" spans="1:14" x14ac:dyDescent="0.2">
      <c r="A847" s="4">
        <v>1.6919999999999999</v>
      </c>
      <c r="B847" s="4" cm="1">
        <f t="array" ref="B847">(Distributed_Weight(A847,HORIZONTAL_BEAM_CALCS!P_1,(HORIZONTAL_BEAM_CALCS!L/2)-0.05,0))</f>
        <v>-413.01339875024098</v>
      </c>
      <c r="C847" s="4" cm="1">
        <f t="array" ref="C847">Distributed_Weight(A847,[0]!P_3,HORIZONTAL_BEAM_CALCS!b,(HORIZONTAL_BEAM_CALCS!L/2-0.05))</f>
        <v>0</v>
      </c>
      <c r="D847" s="4" cm="1">
        <f t="array" ref="D847">Distributed_Weight(A847,HORIZONTAL_BEAM_CALCS!P_2,(HORIZONTAL_BEAM_CALCS!L/2)-0.05,(HORIZONTAL_BEAM_CALCS!L/2)+0.05)</f>
        <v>0</v>
      </c>
      <c r="E847" s="17">
        <f>(1/(([0]!E*10^9)*HORIZONTAL_BEAM_CALCS!Ix))*(B847+C847+D847)</f>
        <v>-1.9955343242410451E-5</v>
      </c>
      <c r="G847" s="4">
        <v>1.6919999999999999</v>
      </c>
      <c r="H847" s="4" cm="1">
        <f t="array" ref="H847">(Distributed_Weight_INT(G847,HORIZONTAL_BEAM_CALCS!P_1,(HORIZONTAL_BEAM_CALCS!L/2)-0.05,0))</f>
        <v>-232.93955689513592</v>
      </c>
      <c r="I847" s="4" cm="1">
        <f t="array" ref="I847">Distributed_Weight_INT(G847,[0]!P_3,HORIZONTAL_BEAM_CALCS!b,(HORIZONTAL_BEAM_CALCS!L/2-0.05))</f>
        <v>0</v>
      </c>
      <c r="J847" s="4" cm="1">
        <f t="array" ref="J847">Distributed_Weight_INT(G847,HORIZONTAL_BEAM_CALCS!P_2,(HORIZONTAL_BEAM_CALCS!L/2)-0.05,(HORIZONTAL_BEAM_CALCS!L/2)+0.05)</f>
        <v>0</v>
      </c>
      <c r="K847" s="4">
        <f>(1/(([0]!E*10^9)*HORIZONTAL_BEAM_CALCS!Ix))*(H847+I847+J847)</f>
        <v>-1.1254813588719494E-5</v>
      </c>
      <c r="L847" s="13">
        <f t="shared" si="41"/>
        <v>1.1343725787130679E-6</v>
      </c>
      <c r="M847">
        <f t="shared" si="40"/>
        <v>1.6188186636740318E-5</v>
      </c>
      <c r="N847" s="17">
        <f t="shared" si="42"/>
        <v>-3.2828502466084302E-8</v>
      </c>
    </row>
    <row r="848" spans="1:14" x14ac:dyDescent="0.2">
      <c r="A848" s="4">
        <v>1.694</v>
      </c>
      <c r="B848" s="4" cm="1">
        <f t="array" ref="B848">(Distributed_Weight(A848,HORIZONTAL_BEAM_CALCS!P_1,(HORIZONTAL_BEAM_CALCS!L/2)-0.05,0))</f>
        <v>-413.9903668270818</v>
      </c>
      <c r="C848" s="4" cm="1">
        <f t="array" ref="C848">Distributed_Weight(A848,[0]!P_3,HORIZONTAL_BEAM_CALCS!b,(HORIZONTAL_BEAM_CALCS!L/2-0.05))</f>
        <v>0</v>
      </c>
      <c r="D848" s="4" cm="1">
        <f t="array" ref="D848">Distributed_Weight(A848,HORIZONTAL_BEAM_CALCS!P_2,(HORIZONTAL_BEAM_CALCS!L/2)-0.05,(HORIZONTAL_BEAM_CALCS!L/2)+0.05)</f>
        <v>0</v>
      </c>
      <c r="E848" s="17">
        <f>(1/(([0]!E*10^9)*HORIZONTAL_BEAM_CALCS!Ix))*(B848+C848+D848)</f>
        <v>-2.0002546876406901E-5</v>
      </c>
      <c r="G848" s="4">
        <v>1.694</v>
      </c>
      <c r="H848" s="4" cm="1">
        <f t="array" ref="H848">(Distributed_Weight_INT(G848,HORIZONTAL_BEAM_CALCS!P_1,(HORIZONTAL_BEAM_CALCS!L/2)-0.05,0))</f>
        <v>-233.76656046835882</v>
      </c>
      <c r="I848" s="4" cm="1">
        <f t="array" ref="I848">Distributed_Weight_INT(G848,[0]!P_3,HORIZONTAL_BEAM_CALCS!b,(HORIZONTAL_BEAM_CALCS!L/2-0.05))</f>
        <v>0</v>
      </c>
      <c r="J848" s="4" cm="1">
        <f t="array" ref="J848">Distributed_Weight_INT(G848,HORIZONTAL_BEAM_CALCS!P_2,(HORIZONTAL_BEAM_CALCS!L/2)-0.05,(HORIZONTAL_BEAM_CALCS!L/2)+0.05)</f>
        <v>0</v>
      </c>
      <c r="K848" s="4">
        <f>(1/(([0]!E*10^9)*HORIZONTAL_BEAM_CALCS!Ix))*(H848+I848+J848)</f>
        <v>-1.1294771469544428E-5</v>
      </c>
      <c r="L848" s="13">
        <f t="shared" si="41"/>
        <v>1.0944146978881339E-6</v>
      </c>
      <c r="M848">
        <f t="shared" si="40"/>
        <v>1.6190455381897744E-5</v>
      </c>
      <c r="N848" s="17">
        <f t="shared" si="42"/>
        <v>-3.055975730865859E-8</v>
      </c>
    </row>
    <row r="849" spans="1:14" x14ac:dyDescent="0.2">
      <c r="A849" s="4">
        <v>1.696</v>
      </c>
      <c r="B849" s="4" cm="1">
        <f t="array" ref="B849">(Distributed_Weight(A849,HORIZONTAL_BEAM_CALCS!P_1,(HORIZONTAL_BEAM_CALCS!L/2)-0.05,0))</f>
        <v>-414.96848894025004</v>
      </c>
      <c r="C849" s="4" cm="1">
        <f t="array" ref="C849">Distributed_Weight(A849,[0]!P_3,HORIZONTAL_BEAM_CALCS!b,(HORIZONTAL_BEAM_CALCS!L/2-0.05))</f>
        <v>3.0102265009702212E-6</v>
      </c>
      <c r="D849" s="4" cm="1">
        <f t="array" ref="D849">Distributed_Weight(A849,HORIZONTAL_BEAM_CALCS!P_2,(HORIZONTAL_BEAM_CALCS!L/2)-0.05,(HORIZONTAL_BEAM_CALCS!L/2)+0.05)</f>
        <v>0</v>
      </c>
      <c r="E849" s="17">
        <f>(1/(([0]!E*10^9)*HORIZONTAL_BEAM_CALCS!Ix))*(B849+C849+D849)</f>
        <v>-2.0049806123904012E-5</v>
      </c>
      <c r="G849" s="4">
        <v>1.696</v>
      </c>
      <c r="H849" s="4" cm="1">
        <f t="array" ref="H849">(Distributed_Weight_INT(G849,HORIZONTAL_BEAM_CALCS!P_1,(HORIZONTAL_BEAM_CALCS!L/2)-0.05,0))</f>
        <v>-234.59551913186115</v>
      </c>
      <c r="I849" s="4" cm="1">
        <f t="array" ref="I849">Distributed_Weight_INT(G849,[0]!P_3,HORIZONTAL_BEAM_CALCS!b,(HORIZONTAL_BEAM_CALCS!L/2-0.05))</f>
        <v>2.508522084136005E-11</v>
      </c>
      <c r="J849" s="4" cm="1">
        <f t="array" ref="J849">Distributed_Weight_INT(G849,HORIZONTAL_BEAM_CALCS!P_2,(HORIZONTAL_BEAM_CALCS!L/2)-0.05,(HORIZONTAL_BEAM_CALCS!L/2)+0.05)</f>
        <v>0</v>
      </c>
      <c r="K849" s="4">
        <f>(1/(([0]!E*10^9)*HORIZONTAL_BEAM_CALCS!Ix))*(H849+I849+J849)</f>
        <v>-1.1334823813399407E-5</v>
      </c>
      <c r="L849" s="13">
        <f t="shared" si="41"/>
        <v>1.0543623540331555E-6</v>
      </c>
      <c r="M849">
        <f t="shared" si="40"/>
        <v>1.6192644211293519E-5</v>
      </c>
      <c r="N849" s="17">
        <f t="shared" si="42"/>
        <v>-2.8370927912883522E-8</v>
      </c>
    </row>
    <row r="850" spans="1:14" x14ac:dyDescent="0.2">
      <c r="A850" s="4">
        <v>1.698</v>
      </c>
      <c r="B850" s="4" cm="1">
        <f t="array" ref="B850">(Distributed_Weight(A850,HORIZONTAL_BEAM_CALCS!P_1,(HORIZONTAL_BEAM_CALCS!L/2)-0.05,0))</f>
        <v>-415.94717378025001</v>
      </c>
      <c r="C850" s="4" cm="1">
        <f t="array" ref="C850">Distributed_Weight(A850,[0]!P_3,HORIZONTAL_BEAM_CALCS!b,(HORIZONTAL_BEAM_CALCS!L/2-0.05))</f>
        <v>1.975009607295658E-2</v>
      </c>
      <c r="D850" s="4" cm="1">
        <f t="array" ref="D850">Distributed_Weight(A850,HORIZONTAL_BEAM_CALCS!P_2,(HORIZONTAL_BEAM_CALCS!L/2)-0.05,(HORIZONTAL_BEAM_CALCS!L/2)+0.05)</f>
        <v>0</v>
      </c>
      <c r="E850" s="17">
        <f>(1/(([0]!E*10^9)*HORIZONTAL_BEAM_CALCS!Ix))*(B850+C850+D850)</f>
        <v>-2.0096138596628005E-5</v>
      </c>
      <c r="G850" s="4">
        <v>1.698</v>
      </c>
      <c r="H850" s="4" cm="1">
        <f t="array" ref="H850">(Distributed_Weight_INT(G850,HORIZONTAL_BEAM_CALCS!P_1,(HORIZONTAL_BEAM_CALCS!L/2)-0.05,0))</f>
        <v>-235.42643479458164</v>
      </c>
      <c r="I850" s="4" cm="1">
        <f t="array" ref="I850">Distributed_Weight_INT(G850,[0]!P_3,HORIZONTAL_BEAM_CALCS!b,(HORIZONTAL_BEAM_CALCS!L/2-0.05))</f>
        <v>1.3331314849245318E-5</v>
      </c>
      <c r="J850" s="4" cm="1">
        <f t="array" ref="J850">Distributed_Weight_INT(G850,HORIZONTAL_BEAM_CALCS!P_2,(HORIZONTAL_BEAM_CALCS!L/2)-0.05,(HORIZONTAL_BEAM_CALCS!L/2)+0.05)</f>
        <v>0</v>
      </c>
      <c r="K850" s="4">
        <f>(1/(([0]!E*10^9)*HORIZONTAL_BEAM_CALCS!Ix))*(H850+I850+J850)</f>
        <v>-1.1374970068399347E-5</v>
      </c>
      <c r="L850" s="13">
        <f t="shared" si="41"/>
        <v>1.0142160990332151E-6</v>
      </c>
      <c r="M850">
        <f t="shared" si="40"/>
        <v>1.6194752936001586E-5</v>
      </c>
      <c r="N850" s="17">
        <f t="shared" si="42"/>
        <v>-2.6262203204816242E-8</v>
      </c>
    </row>
    <row r="851" spans="1:14" x14ac:dyDescent="0.2">
      <c r="A851" s="4">
        <v>1.7</v>
      </c>
      <c r="B851" s="4" cm="1">
        <f t="array" ref="B851">(Distributed_Weight(A851,HORIZONTAL_BEAM_CALCS!P_1,(HORIZONTAL_BEAM_CALCS!L/2)-0.05,0))</f>
        <v>-416.92585862024998</v>
      </c>
      <c r="C851" s="4" cm="1">
        <f t="array" ref="C851">Distributed_Weight(A851,[0]!P_3,HORIZONTAL_BEAM_CALCS!b,(HORIZONTAL_BEAM_CALCS!L/2-0.05))</f>
        <v>7.8028081132010679E-2</v>
      </c>
      <c r="D851" s="4" cm="1">
        <f t="array" ref="D851">Distributed_Weight(A851,HORIZONTAL_BEAM_CALCS!P_2,(HORIZONTAL_BEAM_CALCS!L/2)-0.05,(HORIZONTAL_BEAM_CALCS!L/2)+0.05)</f>
        <v>0</v>
      </c>
      <c r="E851" s="17">
        <f>(1/(([0]!E*10^9)*HORIZONTAL_BEAM_CALCS!Ix))*(B851+C851+D851)</f>
        <v>-2.0140609392899004E-5</v>
      </c>
      <c r="G851" s="4">
        <v>1.7</v>
      </c>
      <c r="H851" s="4" cm="1">
        <f t="array" ref="H851">(Distributed_Weight_INT(G851,HORIZONTAL_BEAM_CALCS!P_1,(HORIZONTAL_BEAM_CALCS!L/2)-0.05,0))</f>
        <v>-236.25930782698217</v>
      </c>
      <c r="I851" s="4" cm="1">
        <f t="array" ref="I851">Distributed_Weight_INT(G851,[0]!P_3,HORIZONTAL_BEAM_CALCS!b,(HORIZONTAL_BEAM_CALCS!L/2-0.05))</f>
        <v>1.0468767551877958E-4</v>
      </c>
      <c r="J851" s="4" cm="1">
        <f t="array" ref="J851">Distributed_Weight_INT(G851,HORIZONTAL_BEAM_CALCS!P_2,(HORIZONTAL_BEAM_CALCS!L/2)-0.05,(HORIZONTAL_BEAM_CALCS!L/2)+0.05)</f>
        <v>0</v>
      </c>
      <c r="K851" s="4">
        <f>(1/(([0]!E*10^9)*HORIZONTAL_BEAM_CALCS!Ix))*(H851+I851+J851)</f>
        <v>-1.1415207126668285E-5</v>
      </c>
      <c r="L851" s="13">
        <f t="shared" si="41"/>
        <v>9.7397904076427751E-7</v>
      </c>
      <c r="M851">
        <f t="shared" si="40"/>
        <v>1.6196781368199654E-5</v>
      </c>
      <c r="N851" s="17">
        <f t="shared" si="42"/>
        <v>-2.4233771006748649E-8</v>
      </c>
    </row>
    <row r="852" spans="1:14" x14ac:dyDescent="0.2">
      <c r="A852" s="4">
        <v>1.702</v>
      </c>
      <c r="B852" s="4" cm="1">
        <f t="array" ref="B852">(Distributed_Weight(A852,HORIZONTAL_BEAM_CALCS!P_1,(HORIZONTAL_BEAM_CALCS!L/2)-0.05,0))</f>
        <v>-417.90454346025001</v>
      </c>
      <c r="C852" s="4" cm="1">
        <f t="array" ref="C852">Distributed_Weight(A852,[0]!P_3,HORIZONTAL_BEAM_CALCS!b,(HORIZONTAL_BEAM_CALCS!L/2-0.05))</f>
        <v>0.17483696540366328</v>
      </c>
      <c r="D852" s="4" cm="1">
        <f t="array" ref="D852">Distributed_Weight(A852,HORIZONTAL_BEAM_CALCS!P_2,(HORIZONTAL_BEAM_CALCS!L/2)-0.05,(HORIZONTAL_BEAM_CALCS!L/2)+0.05)</f>
        <v>0</v>
      </c>
      <c r="E852" s="17">
        <f>(1/(([0]!E*10^9)*HORIZONTAL_BEAM_CALCS!Ix))*(B852+C852+D852)</f>
        <v>-2.0183218512717004E-5</v>
      </c>
      <c r="G852" s="4">
        <v>1.702</v>
      </c>
      <c r="H852" s="4" cm="1">
        <f t="array" ref="H852">(Distributed_Weight_INT(G852,HORIZONTAL_BEAM_CALCS!P_1,(HORIZONTAL_BEAM_CALCS!L/2)-0.05,0))</f>
        <v>-237.09413822906265</v>
      </c>
      <c r="I852" s="4" cm="1">
        <f t="array" ref="I852">Distributed_Weight_INT(G852,[0]!P_3,HORIZONTAL_BEAM_CALCS!b,(HORIZONTAL_BEAM_CALCS!L/2-0.05))</f>
        <v>3.5113090551902067E-4</v>
      </c>
      <c r="J852" s="4" cm="1">
        <f t="array" ref="J852">Distributed_Weight_INT(G852,HORIZONTAL_BEAM_CALCS!P_2,(HORIZONTAL_BEAM_CALCS!L/2)-0.05,(HORIZONTAL_BEAM_CALCS!L/2)+0.05)</f>
        <v>0</v>
      </c>
      <c r="K852" s="4">
        <f>(1/(([0]!E*10^9)*HORIZONTAL_BEAM_CALCS!Ix))*(H852+I852+J852)</f>
        <v>-1.1455531264853308E-5</v>
      </c>
      <c r="L852" s="13">
        <f t="shared" si="41"/>
        <v>9.336549025792538E-7</v>
      </c>
      <c r="M852">
        <f t="shared" si="40"/>
        <v>1.6198729326281181E-5</v>
      </c>
      <c r="N852" s="17">
        <f t="shared" si="42"/>
        <v>-2.228581292522126E-8</v>
      </c>
    </row>
    <row r="853" spans="1:14" x14ac:dyDescent="0.2">
      <c r="A853" s="4">
        <v>1.704</v>
      </c>
      <c r="B853" s="4" cm="1">
        <f t="array" ref="B853">(Distributed_Weight(A853,HORIZONTAL_BEAM_CALCS!P_1,(HORIZONTAL_BEAM_CALCS!L/2)-0.05,0))</f>
        <v>-418.88322830025004</v>
      </c>
      <c r="C853" s="4" cm="1">
        <f t="array" ref="C853">Distributed_Weight(A853,[0]!P_3,HORIZONTAL_BEAM_CALCS!b,(HORIZONTAL_BEAM_CALCS!L/2-0.05))</f>
        <v>0.31017674888791436</v>
      </c>
      <c r="D853" s="4" cm="1">
        <f t="array" ref="D853">Distributed_Weight(A853,HORIZONTAL_BEAM_CALCS!P_2,(HORIZONTAL_BEAM_CALCS!L/2)-0.05,(HORIZONTAL_BEAM_CALCS!L/2)+0.05)</f>
        <v>0</v>
      </c>
      <c r="E853" s="17">
        <f>(1/(([0]!E*10^9)*HORIZONTAL_BEAM_CALCS!Ix))*(B853+C853+D853)</f>
        <v>-2.0223965956082004E-5</v>
      </c>
      <c r="G853" s="4">
        <v>1.704</v>
      </c>
      <c r="H853" s="4" cm="1">
        <f t="array" ref="H853">(Distributed_Weight_INT(G853,HORIZONTAL_BEAM_CALCS!P_1,(HORIZONTAL_BEAM_CALCS!L/2)-0.05,0))</f>
        <v>-237.93092600082318</v>
      </c>
      <c r="I853" s="4" cm="1">
        <f t="array" ref="I853">Distributed_Weight_INT(G853,[0]!P_3,HORIZONTAL_BEAM_CALCS!b,(HORIZONTAL_BEAM_CALCS!L/2-0.05))</f>
        <v>8.2972280327516575E-4</v>
      </c>
      <c r="J853" s="4" cm="1">
        <f t="array" ref="J853">Distributed_Weight_INT(G853,HORIZONTAL_BEAM_CALCS!P_2,(HORIZONTAL_BEAM_CALCS!L/2)-0.05,(HORIZONTAL_BEAM_CALCS!L/2)+0.05)</f>
        <v>0</v>
      </c>
      <c r="K853" s="4">
        <f>(1/(([0]!E*10^9)*HORIZONTAL_BEAM_CALCS!Ix))*(H853+I853+J853)</f>
        <v>-1.1495938759601517E-5</v>
      </c>
      <c r="L853" s="13">
        <f t="shared" si="41"/>
        <v>8.9324740783104509E-7</v>
      </c>
      <c r="M853">
        <f t="shared" si="40"/>
        <v>1.6200596636086339E-5</v>
      </c>
      <c r="N853" s="17">
        <f t="shared" si="42"/>
        <v>-2.0418503120064104E-8</v>
      </c>
    </row>
    <row r="854" spans="1:14" x14ac:dyDescent="0.2">
      <c r="A854" s="4">
        <v>1.706</v>
      </c>
      <c r="B854" s="4" cm="1">
        <f t="array" ref="B854">(Distributed_Weight(A854,HORIZONTAL_BEAM_CALCS!P_1,(HORIZONTAL_BEAM_CALCS!L/2)-0.05,0))</f>
        <v>-419.86191314025001</v>
      </c>
      <c r="C854" s="4" cm="1">
        <f t="array" ref="C854">Distributed_Weight(A854,[0]!P_3,HORIZONTAL_BEAM_CALCS!b,(HORIZONTAL_BEAM_CALCS!L/2-0.05))</f>
        <v>0.48404743158476399</v>
      </c>
      <c r="D854" s="4" cm="1">
        <f t="array" ref="D854">Distributed_Weight(A854,HORIZONTAL_BEAM_CALCS!P_2,(HORIZONTAL_BEAM_CALCS!L/2)-0.05,(HORIZONTAL_BEAM_CALCS!L/2)+0.05)</f>
        <v>0</v>
      </c>
      <c r="E854" s="17">
        <f>(1/(([0]!E*10^9)*HORIZONTAL_BEAM_CALCS!Ix))*(B854+C854+D854)</f>
        <v>-2.0262851722994003E-5</v>
      </c>
      <c r="G854" s="4">
        <v>1.706</v>
      </c>
      <c r="H854" s="4" cm="1">
        <f t="array" ref="H854">(Distributed_Weight_INT(G854,HORIZONTAL_BEAM_CALCS!P_1,(HORIZONTAL_BEAM_CALCS!L/2)-0.05,0))</f>
        <v>-238.76967114226369</v>
      </c>
      <c r="I854" s="4" cm="1">
        <f t="array" ref="I854">Distributed_Weight_INT(G854,[0]!P_3,HORIZONTAL_BEAM_CALCS!b,(HORIZONTAL_BEAM_CALCS!L/2-0.05))</f>
        <v>1.6175251672124115E-3</v>
      </c>
      <c r="J854" s="4" cm="1">
        <f t="array" ref="J854">Distributed_Weight_INT(G854,HORIZONTAL_BEAM_CALCS!P_2,(HORIZONTAL_BEAM_CALCS!L/2)-0.05,(HORIZONTAL_BEAM_CALCS!L/2)+0.05)</f>
        <v>0</v>
      </c>
      <c r="K854" s="4">
        <f>(1/(([0]!E*10^9)*HORIZONTAL_BEAM_CALCS!Ix))*(H854+I854+J854)</f>
        <v>-1.1536425887560003E-5</v>
      </c>
      <c r="L854" s="13">
        <f t="shared" si="41"/>
        <v>8.5276027987255926E-7</v>
      </c>
      <c r="M854">
        <f t="shared" si="40"/>
        <v>1.6202383130901999E-5</v>
      </c>
      <c r="N854" s="17">
        <f t="shared" si="42"/>
        <v>-1.8632008304403505E-8</v>
      </c>
    </row>
    <row r="855" spans="1:14" x14ac:dyDescent="0.2">
      <c r="A855" s="4">
        <v>1.708</v>
      </c>
      <c r="B855" s="4" cm="1">
        <f t="array" ref="B855">(Distributed_Weight(A855,HORIZONTAL_BEAM_CALCS!P_1,(HORIZONTAL_BEAM_CALCS!L/2)-0.05,0))</f>
        <v>-420.84059798025004</v>
      </c>
      <c r="C855" s="4" cm="1">
        <f t="array" ref="C855">Distributed_Weight(A855,[0]!P_3,HORIZONTAL_BEAM_CALCS!b,(HORIZONTAL_BEAM_CALCS!L/2-0.05))</f>
        <v>0.69644901349421207</v>
      </c>
      <c r="D855" s="4" cm="1">
        <f t="array" ref="D855">Distributed_Weight(A855,HORIZONTAL_BEAM_CALCS!P_2,(HORIZONTAL_BEAM_CALCS!L/2)-0.05,(HORIZONTAL_BEAM_CALCS!L/2)+0.05)</f>
        <v>0</v>
      </c>
      <c r="E855" s="17">
        <f>(1/(([0]!E*10^9)*HORIZONTAL_BEAM_CALCS!Ix))*(B855+C855+D855)</f>
        <v>-2.0299875813453011E-5</v>
      </c>
      <c r="G855" s="4">
        <v>1.708</v>
      </c>
      <c r="H855" s="4" cm="1">
        <f t="array" ref="H855">(Distributed_Weight_INT(G855,HORIZONTAL_BEAM_CALCS!P_1,(HORIZONTAL_BEAM_CALCS!L/2)-0.05,0))</f>
        <v>-239.61037365338416</v>
      </c>
      <c r="I855" s="4" cm="1">
        <f t="array" ref="I855">Distributed_Weight_INT(G855,[0]!P_3,HORIZONTAL_BEAM_CALCS!b,(HORIZONTAL_BEAM_CALCS!L/2-0.05))</f>
        <v>2.7915997957559556E-3</v>
      </c>
      <c r="J855" s="4" cm="1">
        <f t="array" ref="J855">Distributed_Weight_INT(G855,HORIZONTAL_BEAM_CALCS!P_2,(HORIZONTAL_BEAM_CALCS!L/2)-0.05,(HORIZONTAL_BEAM_CALCS!L/2)+0.05)</f>
        <v>0</v>
      </c>
      <c r="K855" s="4">
        <f>(1/(([0]!E*10^9)*HORIZONTAL_BEAM_CALCS!Ix))*(H855+I855+J855)</f>
        <v>-1.1576988925375858E-5</v>
      </c>
      <c r="L855" s="13">
        <f t="shared" si="41"/>
        <v>8.1219724205670418E-7</v>
      </c>
      <c r="M855">
        <f t="shared" si="40"/>
        <v>1.6204088651461744E-5</v>
      </c>
      <c r="N855" s="17">
        <f t="shared" si="42"/>
        <v>-1.6926487744658688E-8</v>
      </c>
    </row>
    <row r="856" spans="1:14" x14ac:dyDescent="0.2">
      <c r="A856" s="4">
        <v>1.71</v>
      </c>
      <c r="B856" s="4" cm="1">
        <f t="array" ref="B856">(Distributed_Weight(A856,HORIZONTAL_BEAM_CALCS!P_1,(HORIZONTAL_BEAM_CALCS!L/2)-0.05,0))</f>
        <v>-421.81928282025001</v>
      </c>
      <c r="C856" s="4" cm="1">
        <f t="array" ref="C856">Distributed_Weight(A856,[0]!P_3,HORIZONTAL_BEAM_CALCS!b,(HORIZONTAL_BEAM_CALCS!L/2-0.05))</f>
        <v>0.94738149461625865</v>
      </c>
      <c r="D856" s="4" cm="1">
        <f t="array" ref="D856">Distributed_Weight(A856,HORIZONTAL_BEAM_CALCS!P_2,(HORIZONTAL_BEAM_CALCS!L/2)-0.05,(HORIZONTAL_BEAM_CALCS!L/2)+0.05)</f>
        <v>0</v>
      </c>
      <c r="E856" s="17">
        <f>(1/(([0]!E*10^9)*HORIZONTAL_BEAM_CALCS!Ix))*(B856+C856+D856)</f>
        <v>-2.0335038227459014E-5</v>
      </c>
      <c r="G856" s="4">
        <v>1.71</v>
      </c>
      <c r="H856" s="4" cm="1">
        <f t="array" ref="H856">(Distributed_Weight_INT(G856,HORIZONTAL_BEAM_CALCS!P_1,(HORIZONTAL_BEAM_CALCS!L/2)-0.05,0))</f>
        <v>-240.45303353418464</v>
      </c>
      <c r="I856" s="4" cm="1">
        <f t="array" ref="I856">Distributed_Weight_INT(G856,[0]!P_3,HORIZONTAL_BEAM_CALCS!b,(HORIZONTAL_BEAM_CALCS!L/2-0.05))</f>
        <v>4.4290084873309949E-3</v>
      </c>
      <c r="J856" s="4" cm="1">
        <f t="array" ref="J856">Distributed_Weight_INT(G856,HORIZONTAL_BEAM_CALCS!P_2,(HORIZONTAL_BEAM_CALCS!L/2)-0.05,(HORIZONTAL_BEAM_CALCS!L/2)+0.05)</f>
        <v>0</v>
      </c>
      <c r="K856" s="4">
        <f>(1/(([0]!E*10^9)*HORIZONTAL_BEAM_CALCS!Ix))*(H856+I856+J856)</f>
        <v>-1.1617624149696178E-5</v>
      </c>
      <c r="L856" s="13">
        <f t="shared" si="41"/>
        <v>7.7156201773638431E-7</v>
      </c>
      <c r="M856">
        <f t="shared" si="40"/>
        <v>1.6205713045945857E-5</v>
      </c>
      <c r="N856" s="17">
        <f t="shared" si="42"/>
        <v>-1.5302093260545171E-8</v>
      </c>
    </row>
    <row r="857" spans="1:14" x14ac:dyDescent="0.2">
      <c r="A857" s="4">
        <v>1.712</v>
      </c>
      <c r="B857" s="4" cm="1">
        <f t="array" ref="B857">(Distributed_Weight(A857,HORIZONTAL_BEAM_CALCS!P_1,(HORIZONTAL_BEAM_CALCS!L/2)-0.05,0))</f>
        <v>-422.79796766024998</v>
      </c>
      <c r="C857" s="4" cm="1">
        <f t="array" ref="C857">Distributed_Weight(A857,[0]!P_3,HORIZONTAL_BEAM_CALCS!b,(HORIZONTAL_BEAM_CALCS!L/2-0.05))</f>
        <v>1.2368448749509038</v>
      </c>
      <c r="D857" s="4" cm="1">
        <f t="array" ref="D857">Distributed_Weight(A857,HORIZONTAL_BEAM_CALCS!P_2,(HORIZONTAL_BEAM_CALCS!L/2)-0.05,(HORIZONTAL_BEAM_CALCS!L/2)+0.05)</f>
        <v>0</v>
      </c>
      <c r="E857" s="17">
        <f>(1/(([0]!E*10^9)*HORIZONTAL_BEAM_CALCS!Ix))*(B857+C857+D857)</f>
        <v>-2.0368338965012019E-5</v>
      </c>
      <c r="G857" s="4">
        <v>1.712</v>
      </c>
      <c r="H857" s="4" cm="1">
        <f t="array" ref="H857">(Distributed_Weight_INT(G857,HORIZONTAL_BEAM_CALCS!P_1,(HORIZONTAL_BEAM_CALCS!L/2)-0.05,0))</f>
        <v>-241.29765078466517</v>
      </c>
      <c r="I857" s="4" cm="1">
        <f t="array" ref="I857">Distributed_Weight_INT(G857,[0]!P_3,HORIZONTAL_BEAM_CALCS!b,(HORIZONTAL_BEAM_CALCS!L/2-0.05))</f>
        <v>6.6068130403627266E-3</v>
      </c>
      <c r="J857" s="4" cm="1">
        <f t="array" ref="J857">Distributed_Weight_INT(G857,HORIZONTAL_BEAM_CALCS!P_2,(HORIZONTAL_BEAM_CALCS!L/2)-0.05,(HORIZONTAL_BEAM_CALCS!L/2)+0.05)</f>
        <v>0</v>
      </c>
      <c r="K857" s="4">
        <f>(1/(([0]!E*10^9)*HORIZONTAL_BEAM_CALCS!Ix))*(H857+I857+J857)</f>
        <v>-1.165832783716806E-5</v>
      </c>
      <c r="L857" s="13">
        <f t="shared" si="41"/>
        <v>7.3085833026450245E-7</v>
      </c>
      <c r="M857">
        <f t="shared" si="40"/>
        <v>1.6207256169981331E-5</v>
      </c>
      <c r="N857" s="17">
        <f t="shared" si="42"/>
        <v>-1.3758969225071376E-8</v>
      </c>
    </row>
    <row r="858" spans="1:14" x14ac:dyDescent="0.2">
      <c r="A858" s="4">
        <v>1.714</v>
      </c>
      <c r="B858" s="4" cm="1">
        <f t="array" ref="B858">(Distributed_Weight(A858,HORIZONTAL_BEAM_CALCS!P_1,(HORIZONTAL_BEAM_CALCS!L/2)-0.05,0))</f>
        <v>-423.77665250025007</v>
      </c>
      <c r="C858" s="4" cm="1">
        <f t="array" ref="C858">Distributed_Weight(A858,[0]!P_3,HORIZONTAL_BEAM_CALCS!b,(HORIZONTAL_BEAM_CALCS!L/2-0.05))</f>
        <v>1.5648391544981473</v>
      </c>
      <c r="D858" s="4" cm="1">
        <f t="array" ref="D858">Distributed_Weight(A858,HORIZONTAL_BEAM_CALCS!P_2,(HORIZONTAL_BEAM_CALCS!L/2)-0.05,(HORIZONTAL_BEAM_CALCS!L/2)+0.05)</f>
        <v>0</v>
      </c>
      <c r="E858" s="17">
        <f>(1/(([0]!E*10^9)*HORIZONTAL_BEAM_CALCS!Ix))*(B858+C858+D858)</f>
        <v>-2.0399778026112034E-5</v>
      </c>
      <c r="G858" s="4">
        <v>1.714</v>
      </c>
      <c r="H858" s="4" cm="1">
        <f t="array" ref="H858">(Distributed_Weight_INT(G858,HORIZONTAL_BEAM_CALCS!P_1,(HORIZONTAL_BEAM_CALCS!L/2)-0.05,0))</f>
        <v>-242.14422540482565</v>
      </c>
      <c r="I858" s="4" cm="1">
        <f t="array" ref="I858">Distributed_Weight_INT(G858,[0]!P_3,HORIZONTAL_BEAM_CALCS!b,(HORIZONTAL_BEAM_CALCS!L/2-0.05))</f>
        <v>9.4020752532763454E-3</v>
      </c>
      <c r="J858" s="4" cm="1">
        <f t="array" ref="J858">Distributed_Weight_INT(G858,HORIZONTAL_BEAM_CALCS!P_2,(HORIZONTAL_BEAM_CALCS!L/2)-0.05,(HORIZONTAL_BEAM_CALCS!L/2)+0.05)</f>
        <v>0</v>
      </c>
      <c r="K858" s="4">
        <f>(1/(([0]!E*10^9)*HORIZONTAL_BEAM_CALCS!Ix))*(H858+I858+J858)</f>
        <v>-1.1699096264438591E-5</v>
      </c>
      <c r="L858" s="13">
        <f t="shared" si="41"/>
        <v>6.9008990299397153E-7</v>
      </c>
      <c r="M858">
        <f t="shared" si="40"/>
        <v>1.6208717886641861E-5</v>
      </c>
      <c r="N858" s="17">
        <f t="shared" si="42"/>
        <v>-1.2297252564542015E-8</v>
      </c>
    </row>
    <row r="859" spans="1:14" x14ac:dyDescent="0.2">
      <c r="A859" s="4">
        <v>1.716</v>
      </c>
      <c r="B859" s="4" cm="1">
        <f t="array" ref="B859">(Distributed_Weight(A859,HORIZONTAL_BEAM_CALCS!P_1,(HORIZONTAL_BEAM_CALCS!L/2)-0.05,0))</f>
        <v>-424.75533734024998</v>
      </c>
      <c r="C859" s="4" cm="1">
        <f t="array" ref="C859">Distributed_Weight(A859,[0]!P_3,HORIZONTAL_BEAM_CALCS!b,(HORIZONTAL_BEAM_CALCS!L/2-0.05))</f>
        <v>1.9313643332579893</v>
      </c>
      <c r="D859" s="4" cm="1">
        <f t="array" ref="D859">Distributed_Weight(A859,HORIZONTAL_BEAM_CALCS!P_2,(HORIZONTAL_BEAM_CALCS!L/2)-0.05,(HORIZONTAL_BEAM_CALCS!L/2)+0.05)</f>
        <v>0</v>
      </c>
      <c r="E859" s="17">
        <f>(1/(([0]!E*10^9)*HORIZONTAL_BEAM_CALCS!Ix))*(B859+C859+D859)</f>
        <v>-2.0429355410759041E-5</v>
      </c>
      <c r="G859" s="4">
        <v>1.716</v>
      </c>
      <c r="H859" s="4" cm="1">
        <f t="array" ref="H859">(Distributed_Weight_INT(G859,HORIZONTAL_BEAM_CALCS!P_1,(HORIZONTAL_BEAM_CALCS!L/2)-0.05,0))</f>
        <v>-242.99275739466617</v>
      </c>
      <c r="I859" s="4" cm="1">
        <f t="array" ref="I859">Distributed_Weight_INT(G859,[0]!P_3,HORIZONTAL_BEAM_CALCS!b,(HORIZONTAL_BEAM_CALCS!L/2-0.05))</f>
        <v>1.2891856924497054E-2</v>
      </c>
      <c r="J859" s="4" cm="1">
        <f t="array" ref="J859">Distributed_Weight_INT(G859,HORIZONTAL_BEAM_CALCS!P_2,(HORIZONTAL_BEAM_CALCS!L/2)-0.05,(HORIZONTAL_BEAM_CALCS!L/2)+0.05)</f>
        <v>0</v>
      </c>
      <c r="K859" s="4">
        <f>(1/(([0]!E*10^9)*HORIZONTAL_BEAM_CALCS!Ix))*(H859+I859+J859)</f>
        <v>-1.1739925708154873E-5</v>
      </c>
      <c r="L859" s="13">
        <f t="shared" si="41"/>
        <v>6.4926045927768927E-7</v>
      </c>
      <c r="M859">
        <f t="shared" si="40"/>
        <v>1.6210098066447848E-5</v>
      </c>
      <c r="N859" s="17">
        <f t="shared" si="42"/>
        <v>-1.0917072758554705E-8</v>
      </c>
    </row>
    <row r="860" spans="1:14" x14ac:dyDescent="0.2">
      <c r="A860" s="4">
        <v>1.718</v>
      </c>
      <c r="B860" s="4" cm="1">
        <f t="array" ref="B860">(Distributed_Weight(A860,HORIZONTAL_BEAM_CALCS!P_1,(HORIZONTAL_BEAM_CALCS!L/2)-0.05,0))</f>
        <v>-425.73402218025007</v>
      </c>
      <c r="C860" s="4" cm="1">
        <f t="array" ref="C860">Distributed_Weight(A860,[0]!P_3,HORIZONTAL_BEAM_CALCS!b,(HORIZONTAL_BEAM_CALCS!L/2-0.05))</f>
        <v>2.3364204112304301</v>
      </c>
      <c r="D860" s="4" cm="1">
        <f t="array" ref="D860">Distributed_Weight(A860,HORIZONTAL_BEAM_CALCS!P_2,(HORIZONTAL_BEAM_CALCS!L/2)-0.05,(HORIZONTAL_BEAM_CALCS!L/2)+0.05)</f>
        <v>0</v>
      </c>
      <c r="E860" s="17">
        <f>(1/(([0]!E*10^9)*HORIZONTAL_BEAM_CALCS!Ix))*(B860+C860+D860)</f>
        <v>-2.0457071118953053E-5</v>
      </c>
      <c r="G860" s="4">
        <v>1.718</v>
      </c>
      <c r="H860" s="4" cm="1">
        <f t="array" ref="H860">(Distributed_Weight_INT(G860,HORIZONTAL_BEAM_CALCS!P_1,(HORIZONTAL_BEAM_CALCS!L/2)-0.05,0))</f>
        <v>-243.84324675418668</v>
      </c>
      <c r="I860" s="4" cm="1">
        <f t="array" ref="I860">Distributed_Weight_INT(G860,[0]!P_3,HORIZONTAL_BEAM_CALCS!b,(HORIZONTAL_BEAM_CALCS!L/2-0.05))</f>
        <v>1.7153219852450045E-2</v>
      </c>
      <c r="J860" s="4" cm="1">
        <f t="array" ref="J860">Distributed_Weight_INT(G860,HORIZONTAL_BEAM_CALCS!P_2,(HORIZONTAL_BEAM_CALCS!L/2)-0.05,(HORIZONTAL_BEAM_CALCS!L/2)+0.05)</f>
        <v>0</v>
      </c>
      <c r="K860" s="4">
        <f>(1/(([0]!E*10^9)*HORIZONTAL_BEAM_CALCS!Ix))*(H860+I860+J860)</f>
        <v>-1.1780812444963994E-5</v>
      </c>
      <c r="L860" s="13">
        <f t="shared" si="41"/>
        <v>6.0837372246856861E-7</v>
      </c>
      <c r="M860">
        <f t="shared" ref="M860:M923" si="43">M859+L859*(G860-G859)</f>
        <v>1.6211396587366403E-5</v>
      </c>
      <c r="N860" s="17">
        <f t="shared" si="42"/>
        <v>-9.6185518399999673E-9</v>
      </c>
    </row>
    <row r="861" spans="1:14" x14ac:dyDescent="0.2">
      <c r="A861" s="4">
        <v>1.72</v>
      </c>
      <c r="B861" s="4" cm="1">
        <f t="array" ref="B861">(Distributed_Weight(A861,HORIZONTAL_BEAM_CALCS!P_1,(HORIZONTAL_BEAM_CALCS!L/2)-0.05,0))</f>
        <v>-426.71270702024998</v>
      </c>
      <c r="C861" s="4" cm="1">
        <f t="array" ref="C861">Distributed_Weight(A861,[0]!P_3,HORIZONTAL_BEAM_CALCS!b,(HORIZONTAL_BEAM_CALCS!L/2-0.05))</f>
        <v>2.780007388415469</v>
      </c>
      <c r="D861" s="4" cm="1">
        <f t="array" ref="D861">Distributed_Weight(A861,HORIZONTAL_BEAM_CALCS!P_2,(HORIZONTAL_BEAM_CALCS!L/2)-0.05,(HORIZONTAL_BEAM_CALCS!L/2)+0.05)</f>
        <v>0</v>
      </c>
      <c r="E861" s="17">
        <f>(1/(([0]!E*10^9)*HORIZONTAL_BEAM_CALCS!Ix))*(B861+C861+D861)</f>
        <v>-2.0482925150694065E-5</v>
      </c>
      <c r="G861" s="4">
        <v>1.72</v>
      </c>
      <c r="H861" s="4" cm="1">
        <f t="array" ref="H861">(Distributed_Weight_INT(G861,HORIZONTAL_BEAM_CALCS!P_1,(HORIZONTAL_BEAM_CALCS!L/2)-0.05,0))</f>
        <v>-244.69569348338717</v>
      </c>
      <c r="I861" s="4" cm="1">
        <f t="array" ref="I861">Distributed_Weight_INT(G861,[0]!P_3,HORIZONTAL_BEAM_CALCS!b,(HORIZONTAL_BEAM_CALCS!L/2-0.05))</f>
        <v>2.2263225835560514E-2</v>
      </c>
      <c r="J861" s="4" cm="1">
        <f t="array" ref="J861">Distributed_Weight_INT(G861,HORIZONTAL_BEAM_CALCS!P_2,(HORIZONTAL_BEAM_CALCS!L/2)-0.05,(HORIZONTAL_BEAM_CALCS!L/2)+0.05)</f>
        <v>0</v>
      </c>
      <c r="K861" s="4">
        <f>(1/(([0]!E*10^9)*HORIZONTAL_BEAM_CALCS!Ix))*(H861+I861+J861)</f>
        <v>-1.1821752751513048E-5</v>
      </c>
      <c r="L861" s="13">
        <f t="shared" si="41"/>
        <v>5.6743341591951403E-7</v>
      </c>
      <c r="M861">
        <f t="shared" si="43"/>
        <v>1.6212613334811341E-5</v>
      </c>
      <c r="N861" s="17">
        <f t="shared" si="42"/>
        <v>-8.4018043950612241E-9</v>
      </c>
    </row>
    <row r="862" spans="1:14" x14ac:dyDescent="0.2">
      <c r="A862" s="4">
        <v>1.722</v>
      </c>
      <c r="B862" s="4" cm="1">
        <f t="array" ref="B862">(Distributed_Weight(A862,HORIZONTAL_BEAM_CALCS!P_1,(HORIZONTAL_BEAM_CALCS!L/2)-0.05,0))</f>
        <v>-427.69139186025006</v>
      </c>
      <c r="C862" s="4" cm="1">
        <f t="array" ref="C862">Distributed_Weight(A862,[0]!P_3,HORIZONTAL_BEAM_CALCS!b,(HORIZONTAL_BEAM_CALCS!L/2-0.05))</f>
        <v>3.2621252648131067</v>
      </c>
      <c r="D862" s="4" cm="1">
        <f t="array" ref="D862">Distributed_Weight(A862,HORIZONTAL_BEAM_CALCS!P_2,(HORIZONTAL_BEAM_CALCS!L/2)-0.05,(HORIZONTAL_BEAM_CALCS!L/2)+0.05)</f>
        <v>0</v>
      </c>
      <c r="E862" s="17">
        <f>(1/(([0]!E*10^9)*HORIZONTAL_BEAM_CALCS!Ix))*(B862+C862+D862)</f>
        <v>-2.0506917505982085E-5</v>
      </c>
      <c r="G862" s="4">
        <v>1.722</v>
      </c>
      <c r="H862" s="4" cm="1">
        <f t="array" ref="H862">(Distributed_Weight_INT(G862,HORIZONTAL_BEAM_CALCS!P_1,(HORIZONTAL_BEAM_CALCS!L/2)-0.05,0))</f>
        <v>-245.55009758226768</v>
      </c>
      <c r="I862" s="4" cm="1">
        <f t="array" ref="I862">Distributed_Weight_INT(G862,[0]!P_3,HORIZONTAL_BEAM_CALCS!b,(HORIZONTAL_BEAM_CALCS!L/2-0.05))</f>
        <v>2.8298936672253663E-2</v>
      </c>
      <c r="J862" s="4" cm="1">
        <f t="array" ref="J862">Distributed_Weight_INT(G862,HORIZONTAL_BEAM_CALCS!P_2,(HORIZONTAL_BEAM_CALCS!L/2)-0.05,(HORIZONTAL_BEAM_CALCS!L/2)+0.05)</f>
        <v>0</v>
      </c>
      <c r="K862" s="4">
        <f>(1/(([0]!E*10^9)*HORIZONTAL_BEAM_CALCS!Ix))*(H862+I862+J862)</f>
        <v>-1.1862742904449134E-5</v>
      </c>
      <c r="L862" s="13">
        <f t="shared" si="41"/>
        <v>5.264432629834283E-7</v>
      </c>
      <c r="M862">
        <f t="shared" si="43"/>
        <v>1.6213748201643181E-5</v>
      </c>
      <c r="N862" s="17">
        <f t="shared" si="42"/>
        <v>-7.2669375632215794E-9</v>
      </c>
    </row>
    <row r="863" spans="1:14" x14ac:dyDescent="0.2">
      <c r="A863" s="4">
        <v>1.724</v>
      </c>
      <c r="B863" s="4" cm="1">
        <f t="array" ref="B863">(Distributed_Weight(A863,HORIZONTAL_BEAM_CALCS!P_1,(HORIZONTAL_BEAM_CALCS!L/2)-0.05,0))</f>
        <v>-428.67007670024998</v>
      </c>
      <c r="C863" s="4" cm="1">
        <f t="array" ref="C863">Distributed_Weight(A863,[0]!P_3,HORIZONTAL_BEAM_CALCS!b,(HORIZONTAL_BEAM_CALCS!L/2-0.05))</f>
        <v>3.7827740404233428</v>
      </c>
      <c r="D863" s="4" cm="1">
        <f t="array" ref="D863">Distributed_Weight(A863,HORIZONTAL_BEAM_CALCS!P_2,(HORIZONTAL_BEAM_CALCS!L/2)-0.05,(HORIZONTAL_BEAM_CALCS!L/2)+0.05)</f>
        <v>0</v>
      </c>
      <c r="E863" s="17">
        <f>(1/(([0]!E*10^9)*HORIZONTAL_BEAM_CALCS!Ix))*(B863+C863+D863)</f>
        <v>-2.0529048184817098E-5</v>
      </c>
      <c r="G863" s="4">
        <v>1.724</v>
      </c>
      <c r="H863" s="4" cm="1">
        <f t="array" ref="H863">(Distributed_Weight_INT(G863,HORIZONTAL_BEAM_CALCS!P_1,(HORIZONTAL_BEAM_CALCS!L/2)-0.05,0))</f>
        <v>-246.40645905082818</v>
      </c>
      <c r="I863" s="4" cm="1">
        <f t="array" ref="I863">Distributed_Weight_INT(G863,[0]!P_3,HORIZONTAL_BEAM_CALCS!b,(HORIZONTAL_BEAM_CALCS!L/2-0.05))</f>
        <v>3.5337414160954685E-2</v>
      </c>
      <c r="J863" s="4" cm="1">
        <f t="array" ref="J863">Distributed_Weight_INT(G863,HORIZONTAL_BEAM_CALCS!P_2,(HORIZONTAL_BEAM_CALCS!L/2)-0.05,(HORIZONTAL_BEAM_CALCS!L/2)+0.05)</f>
        <v>0</v>
      </c>
      <c r="K863" s="4">
        <f>(1/(([0]!E*10^9)*HORIZONTAL_BEAM_CALCS!Ix))*(H863+I863+J863)</f>
        <v>-1.1903779180419341E-5</v>
      </c>
      <c r="L863" s="13">
        <f t="shared" si="41"/>
        <v>4.85406987013221E-7</v>
      </c>
      <c r="M863">
        <f t="shared" si="43"/>
        <v>1.6214801088169149E-5</v>
      </c>
      <c r="N863" s="17">
        <f t="shared" si="42"/>
        <v>-6.2140510372536522E-9</v>
      </c>
    </row>
    <row r="864" spans="1:14" x14ac:dyDescent="0.2">
      <c r="A864" s="4">
        <v>1.726</v>
      </c>
      <c r="B864" s="4" cm="1">
        <f t="array" ref="B864">(Distributed_Weight(A864,HORIZONTAL_BEAM_CALCS!P_1,(HORIZONTAL_BEAM_CALCS!L/2)-0.05,0))</f>
        <v>-429.64876154025006</v>
      </c>
      <c r="C864" s="4" cm="1">
        <f t="array" ref="C864">Distributed_Weight(A864,[0]!P_3,HORIZONTAL_BEAM_CALCS!b,(HORIZONTAL_BEAM_CALCS!L/2-0.05))</f>
        <v>4.3419537152461771</v>
      </c>
      <c r="D864" s="4" cm="1">
        <f t="array" ref="D864">Distributed_Weight(A864,HORIZONTAL_BEAM_CALCS!P_2,(HORIZONTAL_BEAM_CALCS!L/2)-0.05,(HORIZONTAL_BEAM_CALCS!L/2)+0.05)</f>
        <v>0</v>
      </c>
      <c r="E864" s="17">
        <f>(1/(([0]!E*10^9)*HORIZONTAL_BEAM_CALCS!Ix))*(B864+C864+D864)</f>
        <v>-2.0549317187199123E-5</v>
      </c>
      <c r="G864" s="4">
        <v>1.726</v>
      </c>
      <c r="H864" s="4" cm="1">
        <f t="array" ref="H864">(Distributed_Weight_INT(G864,HORIZONTAL_BEAM_CALCS!P_1,(HORIZONTAL_BEAM_CALCS!L/2)-0.05,0))</f>
        <v>-247.26477788906868</v>
      </c>
      <c r="I864" s="4" cm="1">
        <f t="array" ref="I864">Distributed_Weight_INT(G864,[0]!P_3,HORIZONTAL_BEAM_CALCS!b,(HORIZONTAL_BEAM_CALCS!L/2-0.05))</f>
        <v>4.3455720100088781E-2</v>
      </c>
      <c r="J864" s="4" cm="1">
        <f t="array" ref="J864">Distributed_Weight_INT(G864,HORIZONTAL_BEAM_CALCS!P_2,(HORIZONTAL_BEAM_CALCS!L/2)-0.05,(HORIZONTAL_BEAM_CALCS!L/2)+0.05)</f>
        <v>0</v>
      </c>
      <c r="K864" s="4">
        <f>(1/(([0]!E*10^9)*HORIZONTAL_BEAM_CALCS!Ix))*(H864+I864+J864)</f>
        <v>-1.1944857856070767E-5</v>
      </c>
      <c r="L864" s="13">
        <f t="shared" si="41"/>
        <v>4.443283113617949E-7</v>
      </c>
      <c r="M864">
        <f t="shared" si="43"/>
        <v>1.6215771902143176E-5</v>
      </c>
      <c r="N864" s="17">
        <f t="shared" si="42"/>
        <v>-5.243237063226353E-9</v>
      </c>
    </row>
    <row r="865" spans="1:14" x14ac:dyDescent="0.2">
      <c r="A865" s="4">
        <v>1.728</v>
      </c>
      <c r="B865" s="4" cm="1">
        <f t="array" ref="B865">(Distributed_Weight(A865,HORIZONTAL_BEAM_CALCS!P_1,(HORIZONTAL_BEAM_CALCS!L/2)-0.05,0))</f>
        <v>-430.62744638024998</v>
      </c>
      <c r="C865" s="4" cm="1">
        <f t="array" ref="C865">Distributed_Weight(A865,[0]!P_3,HORIZONTAL_BEAM_CALCS!b,(HORIZONTAL_BEAM_CALCS!L/2-0.05))</f>
        <v>4.9396642892816107</v>
      </c>
      <c r="D865" s="4" cm="1">
        <f t="array" ref="D865">Distributed_Weight(A865,HORIZONTAL_BEAM_CALCS!P_2,(HORIZONTAL_BEAM_CALCS!L/2)-0.05,(HORIZONTAL_BEAM_CALCS!L/2)+0.05)</f>
        <v>0</v>
      </c>
      <c r="E865" s="17">
        <f>(1/(([0]!E*10^9)*HORIZONTAL_BEAM_CALCS!Ix))*(B865+C865+D865)</f>
        <v>-2.056772451312814E-5</v>
      </c>
      <c r="G865" s="4">
        <v>1.728</v>
      </c>
      <c r="H865" s="4" cm="1">
        <f t="array" ref="H865">(Distributed_Weight_INT(G865,HORIZONTAL_BEAM_CALCS!P_1,(HORIZONTAL_BEAM_CALCS!L/2)-0.05,0))</f>
        <v>-248.12505409698915</v>
      </c>
      <c r="I865" s="4" cm="1">
        <f t="array" ref="I865">Distributed_Weight_INT(G865,[0]!P_3,HORIZONTAL_BEAM_CALCS!b,(HORIZONTAL_BEAM_CALCS!L/2-0.05))</f>
        <v>5.2730916288081145E-2</v>
      </c>
      <c r="J865" s="4" cm="1">
        <f t="array" ref="J865">Distributed_Weight_INT(G865,HORIZONTAL_BEAM_CALCS!P_2,(HORIZONTAL_BEAM_CALCS!L/2)-0.05,(HORIZONTAL_BEAM_CALCS!L/2)+0.05)</f>
        <v>0</v>
      </c>
      <c r="K865" s="4">
        <f>(1/(([0]!E*10^9)*HORIZONTAL_BEAM_CALCS!Ix))*(H865+I865+J865)</f>
        <v>-1.1985975208050501E-5</v>
      </c>
      <c r="L865" s="13">
        <f t="shared" si="41"/>
        <v>4.0321095938206126E-7</v>
      </c>
      <c r="M865">
        <f t="shared" si="43"/>
        <v>1.6216660558765901E-5</v>
      </c>
      <c r="N865" s="17">
        <f t="shared" si="42"/>
        <v>-4.354580440501496E-9</v>
      </c>
    </row>
    <row r="866" spans="1:14" x14ac:dyDescent="0.2">
      <c r="A866" s="4">
        <v>1.73</v>
      </c>
      <c r="B866" s="4" cm="1">
        <f t="array" ref="B866">(Distributed_Weight(A866,HORIZONTAL_BEAM_CALCS!P_1,(HORIZONTAL_BEAM_CALCS!L/2)-0.05,0))</f>
        <v>-431.60613122025006</v>
      </c>
      <c r="C866" s="4" cm="1">
        <f t="array" ref="C866">Distributed_Weight(A866,[0]!P_3,HORIZONTAL_BEAM_CALCS!b,(HORIZONTAL_BEAM_CALCS!L/2-0.05))</f>
        <v>5.5759057625296427</v>
      </c>
      <c r="D866" s="4" cm="1">
        <f t="array" ref="D866">Distributed_Weight(A866,HORIZONTAL_BEAM_CALCS!P_2,(HORIZONTAL_BEAM_CALCS!L/2)-0.05,(HORIZONTAL_BEAM_CALCS!L/2)+0.05)</f>
        <v>0</v>
      </c>
      <c r="E866" s="17">
        <f>(1/(([0]!E*10^9)*HORIZONTAL_BEAM_CALCS!Ix))*(B866+C866+D866)</f>
        <v>-2.0584270162604166E-5</v>
      </c>
      <c r="G866" s="4">
        <v>1.73</v>
      </c>
      <c r="H866" s="4" cm="1">
        <f t="array" ref="H866">(Distributed_Weight_INT(G866,HORIZONTAL_BEAM_CALCS!P_1,(HORIZONTAL_BEAM_CALCS!L/2)-0.05,0))</f>
        <v>-248.98728767458965</v>
      </c>
      <c r="I866" s="4" cm="1">
        <f t="array" ref="I866">Distributed_Weight_INT(G866,[0]!P_3,HORIZONTAL_BEAM_CALCS!b,(HORIZONTAL_BEAM_CALCS!L/2-0.05))</f>
        <v>6.3240064523356967E-2</v>
      </c>
      <c r="J866" s="4" cm="1">
        <f t="array" ref="J866">Distributed_Weight_INT(G866,HORIZONTAL_BEAM_CALCS!P_2,(HORIZONTAL_BEAM_CALCS!L/2)-0.05,(HORIZONTAL_BEAM_CALCS!L/2)+0.05)</f>
        <v>0</v>
      </c>
      <c r="K866" s="4">
        <f>(1/(([0]!E*10^9)*HORIZONTAL_BEAM_CALCS!Ix))*(H866+I866+J866)</f>
        <v>-1.2027127513005643E-5</v>
      </c>
      <c r="L866" s="13">
        <f t="shared" si="41"/>
        <v>3.6205865442691947E-7</v>
      </c>
      <c r="M866">
        <f t="shared" si="43"/>
        <v>1.6217466980684665E-5</v>
      </c>
      <c r="N866" s="17">
        <f t="shared" si="42"/>
        <v>-3.5481585217371871E-9</v>
      </c>
    </row>
    <row r="867" spans="1:14" x14ac:dyDescent="0.2">
      <c r="A867" s="4">
        <v>1.732</v>
      </c>
      <c r="B867" s="4" cm="1">
        <f t="array" ref="B867">(Distributed_Weight(A867,HORIZONTAL_BEAM_CALCS!P_1,(HORIZONTAL_BEAM_CALCS!L/2)-0.05,0))</f>
        <v>-432.58481606025003</v>
      </c>
      <c r="C867" s="4" cm="1">
        <f t="array" ref="C867">Distributed_Weight(A867,[0]!P_3,HORIZONTAL_BEAM_CALCS!b,(HORIZONTAL_BEAM_CALCS!L/2-0.05))</f>
        <v>6.250678134990272</v>
      </c>
      <c r="D867" s="4" cm="1">
        <f t="array" ref="D867">Distributed_Weight(A867,HORIZONTAL_BEAM_CALCS!P_2,(HORIZONTAL_BEAM_CALCS!L/2)-0.05,(HORIZONTAL_BEAM_CALCS!L/2)+0.05)</f>
        <v>0</v>
      </c>
      <c r="E867" s="17">
        <f>(1/(([0]!E*10^9)*HORIZONTAL_BEAM_CALCS!Ix))*(B867+C867+D867)</f>
        <v>-2.0598954135627188E-5</v>
      </c>
      <c r="G867" s="4">
        <v>1.732</v>
      </c>
      <c r="H867" s="4" cm="1">
        <f t="array" ref="H867">(Distributed_Weight_INT(G867,HORIZONTAL_BEAM_CALCS!P_1,(HORIZONTAL_BEAM_CALCS!L/2)-0.05,0))</f>
        <v>-249.85147862187017</v>
      </c>
      <c r="I867" s="4" cm="1">
        <f t="array" ref="I867">Distributed_Weight_INT(G867,[0]!P_3,HORIZONTAL_BEAM_CALCS!b,(HORIZONTAL_BEAM_CALCS!L/2-0.05))</f>
        <v>7.506022660434146E-2</v>
      </c>
      <c r="J867" s="4" cm="1">
        <f t="array" ref="J867">Distributed_Weight_INT(G867,HORIZONTAL_BEAM_CALCS!P_2,(HORIZONTAL_BEAM_CALCS!L/2)-0.05,(HORIZONTAL_BEAM_CALCS!L/2)+0.05)</f>
        <v>0</v>
      </c>
      <c r="K867" s="4">
        <f>(1/(([0]!E*10^9)*HORIZONTAL_BEAM_CALCS!Ix))*(H867+I867+J867)</f>
        <v>-1.2068311047583285E-5</v>
      </c>
      <c r="L867" s="13">
        <f t="shared" si="41"/>
        <v>3.208751198492774E-7</v>
      </c>
      <c r="M867">
        <f t="shared" si="43"/>
        <v>1.6218191097993518E-5</v>
      </c>
      <c r="N867" s="17">
        <f t="shared" si="42"/>
        <v>-2.8240412128844358E-9</v>
      </c>
    </row>
    <row r="868" spans="1:14" x14ac:dyDescent="0.2">
      <c r="A868" s="4">
        <v>1.734</v>
      </c>
      <c r="B868" s="4" cm="1">
        <f t="array" ref="B868">(Distributed_Weight(A868,HORIZONTAL_BEAM_CALCS!P_1,(HORIZONTAL_BEAM_CALCS!L/2)-0.05,0))</f>
        <v>-433.56350090025001</v>
      </c>
      <c r="C868" s="4" cm="1">
        <f t="array" ref="C868">Distributed_Weight(A868,[0]!P_3,HORIZONTAL_BEAM_CALCS!b,(HORIZONTAL_BEAM_CALCS!L/2-0.05))</f>
        <v>6.9639814066635006</v>
      </c>
      <c r="D868" s="4" cm="1">
        <f t="array" ref="D868">Distributed_Weight(A868,HORIZONTAL_BEAM_CALCS!P_2,(HORIZONTAL_BEAM_CALCS!L/2)-0.05,(HORIZONTAL_BEAM_CALCS!L/2)+0.05)</f>
        <v>0</v>
      </c>
      <c r="E868" s="17">
        <f>(1/(([0]!E*10^9)*HORIZONTAL_BEAM_CALCS!Ix))*(B868+C868+D868)</f>
        <v>-2.0611776432197212E-5</v>
      </c>
      <c r="G868" s="4">
        <v>1.734</v>
      </c>
      <c r="H868" s="4" cm="1">
        <f t="array" ref="H868">(Distributed_Weight_INT(G868,HORIZONTAL_BEAM_CALCS!P_1,(HORIZONTAL_BEAM_CALCS!L/2)-0.05,0))</f>
        <v>-250.71762693883068</v>
      </c>
      <c r="I868" s="4" cm="1">
        <f t="array" ref="I868">Distributed_Weight_INT(G868,[0]!P_3,HORIZONTAL_BEAM_CALCS!b,(HORIZONTAL_BEAM_CALCS!L/2-0.05))</f>
        <v>8.8268464329459811E-2</v>
      </c>
      <c r="J868" s="4" cm="1">
        <f t="array" ref="J868">Distributed_Weight_INT(G868,HORIZONTAL_BEAM_CALCS!P_2,(HORIZONTAL_BEAM_CALCS!L/2)-0.05,(HORIZONTAL_BEAM_CALCS!L/2)+0.05)</f>
        <v>0</v>
      </c>
      <c r="K868" s="4">
        <f>(1/(([0]!E*10^9)*HORIZONTAL_BEAM_CALCS!Ix))*(H868+I868+J868)</f>
        <v>-1.2109522088430518E-5</v>
      </c>
      <c r="L868" s="13">
        <f t="shared" si="41"/>
        <v>2.7966407900204461E-7</v>
      </c>
      <c r="M868">
        <f t="shared" si="43"/>
        <v>1.6218832848233215E-5</v>
      </c>
      <c r="N868" s="17">
        <f t="shared" si="42"/>
        <v>-2.1822909731871549E-9</v>
      </c>
    </row>
    <row r="869" spans="1:14" x14ac:dyDescent="0.2">
      <c r="A869" s="4">
        <v>1.736</v>
      </c>
      <c r="B869" s="4" cm="1">
        <f t="array" ref="B869">(Distributed_Weight(A869,HORIZONTAL_BEAM_CALCS!P_1,(HORIZONTAL_BEAM_CALCS!L/2)-0.05,0))</f>
        <v>-434.54218574025003</v>
      </c>
      <c r="C869" s="4" cm="1">
        <f t="array" ref="C869">Distributed_Weight(A869,[0]!P_3,HORIZONTAL_BEAM_CALCS!b,(HORIZONTAL_BEAM_CALCS!L/2-0.05))</f>
        <v>7.7158155775493285</v>
      </c>
      <c r="D869" s="4" cm="1">
        <f t="array" ref="D869">Distributed_Weight(A869,HORIZONTAL_BEAM_CALCS!P_2,(HORIZONTAL_BEAM_CALCS!L/2)-0.05,(HORIZONTAL_BEAM_CALCS!L/2)+0.05)</f>
        <v>0</v>
      </c>
      <c r="E869" s="17">
        <f>(1/(([0]!E*10^9)*HORIZONTAL_BEAM_CALCS!Ix))*(B869+C869+D869)</f>
        <v>-2.0622737052314242E-5</v>
      </c>
      <c r="G869" s="4">
        <v>1.736</v>
      </c>
      <c r="H869" s="4" cm="1">
        <f t="array" ref="H869">(Distributed_Weight_INT(G869,HORIZONTAL_BEAM_CALCS!P_1,(HORIZONTAL_BEAM_CALCS!L/2)-0.05,0))</f>
        <v>-251.58573262547119</v>
      </c>
      <c r="I869" s="4" cm="1">
        <f t="array" ref="I869">Distributed_Weight_INT(G869,[0]!P_3,HORIZONTAL_BEAM_CALCS!b,(HORIZONTAL_BEAM_CALCS!L/2-0.05))</f>
        <v>0.10294183949713721</v>
      </c>
      <c r="J869" s="4" cm="1">
        <f t="array" ref="J869">Distributed_Weight_INT(G869,HORIZONTAL_BEAM_CALCS!P_2,(HORIZONTAL_BEAM_CALCS!L/2)-0.05,(HORIZONTAL_BEAM_CALCS!L/2)+0.05)</f>
        <v>0</v>
      </c>
      <c r="K869" s="4">
        <f>(1/(([0]!E*10^9)*HORIZONTAL_BEAM_CALCS!Ix))*(H869+I869+J869)</f>
        <v>-1.2150756912194438E-5</v>
      </c>
      <c r="L869" s="13">
        <f t="shared" si="41"/>
        <v>2.3842925523812388E-7</v>
      </c>
      <c r="M869">
        <f t="shared" si="43"/>
        <v>1.621939217639122E-5</v>
      </c>
      <c r="N869" s="17">
        <f t="shared" si="42"/>
        <v>-1.6229628151821611E-9</v>
      </c>
    </row>
    <row r="870" spans="1:14" x14ac:dyDescent="0.2">
      <c r="A870" s="4">
        <v>1.738</v>
      </c>
      <c r="B870" s="4" cm="1">
        <f t="array" ref="B870">(Distributed_Weight(A870,HORIZONTAL_BEAM_CALCS!P_1,(HORIZONTAL_BEAM_CALCS!L/2)-0.05,0))</f>
        <v>-435.52087058025</v>
      </c>
      <c r="C870" s="4" cm="1">
        <f t="array" ref="C870">Distributed_Weight(A870,[0]!P_3,HORIZONTAL_BEAM_CALCS!b,(HORIZONTAL_BEAM_CALCS!L/2-0.05))</f>
        <v>8.5061806476477528</v>
      </c>
      <c r="D870" s="4" cm="1">
        <f t="array" ref="D870">Distributed_Weight(A870,HORIZONTAL_BEAM_CALCS!P_2,(HORIZONTAL_BEAM_CALCS!L/2)-0.05,(HORIZONTAL_BEAM_CALCS!L/2)+0.05)</f>
        <v>0</v>
      </c>
      <c r="E870" s="17">
        <f>(1/(([0]!E*10^9)*HORIZONTAL_BEAM_CALCS!Ix))*(B870+C870+D870)</f>
        <v>-2.063183599597827E-5</v>
      </c>
      <c r="G870" s="4">
        <v>1.738</v>
      </c>
      <c r="H870" s="4" cm="1">
        <f t="array" ref="H870">(Distributed_Weight_INT(G870,HORIZONTAL_BEAM_CALCS!P_1,(HORIZONTAL_BEAM_CALCS!L/2)-0.05,0))</f>
        <v>-252.4557956817917</v>
      </c>
      <c r="I870" s="4" cm="1">
        <f t="array" ref="I870">Distributed_Weight_INT(G870,[0]!P_3,HORIZONTAL_BEAM_CALCS!b,(HORIZONTAL_BEAM_CALCS!L/2-0.05))</f>
        <v>0.1191574139057989</v>
      </c>
      <c r="J870" s="4" cm="1">
        <f t="array" ref="J870">Distributed_Weight_INT(G870,HORIZONTAL_BEAM_CALCS!P_2,(HORIZONTAL_BEAM_CALCS!L/2)-0.05,(HORIZONTAL_BEAM_CALCS!L/2)+0.05)</f>
        <v>0</v>
      </c>
      <c r="K870" s="4">
        <f>(1/(([0]!E*10^9)*HORIZONTAL_BEAM_CALCS!Ix))*(H870+I870+J870)</f>
        <v>-1.2192011795522139E-5</v>
      </c>
      <c r="L870" s="13">
        <f t="shared" si="41"/>
        <v>1.9717437191042308E-7</v>
      </c>
      <c r="M870">
        <f t="shared" si="43"/>
        <v>1.6219869034901697E-5</v>
      </c>
      <c r="N870" s="17">
        <f t="shared" si="42"/>
        <v>-1.1461043047059506E-9</v>
      </c>
    </row>
    <row r="871" spans="1:14" x14ac:dyDescent="0.2">
      <c r="A871" s="4">
        <v>1.74</v>
      </c>
      <c r="B871" s="4" cm="1">
        <f t="array" ref="B871">(Distributed_Weight(A871,HORIZONTAL_BEAM_CALCS!P_1,(HORIZONTAL_BEAM_CALCS!L/2)-0.05,0))</f>
        <v>-436.49955542025003</v>
      </c>
      <c r="C871" s="4" cm="1">
        <f t="array" ref="C871">Distributed_Weight(A871,[0]!P_3,HORIZONTAL_BEAM_CALCS!b,(HORIZONTAL_BEAM_CALCS!L/2-0.05))</f>
        <v>9.3350766169587782</v>
      </c>
      <c r="D871" s="4" cm="1">
        <f t="array" ref="D871">Distributed_Weight(A871,HORIZONTAL_BEAM_CALCS!P_2,(HORIZONTAL_BEAM_CALCS!L/2)-0.05,(HORIZONTAL_BEAM_CALCS!L/2)+0.05)</f>
        <v>0</v>
      </c>
      <c r="E871" s="17">
        <f>(1/(([0]!E*10^9)*HORIZONTAL_BEAM_CALCS!Ix))*(B871+C871+D871)</f>
        <v>-2.0639073263189301E-5</v>
      </c>
      <c r="G871" s="4">
        <v>1.74</v>
      </c>
      <c r="H871" s="4" cm="1">
        <f t="array" ref="H871">(Distributed_Weight_INT(G871,HORIZONTAL_BEAM_CALCS!P_1,(HORIZONTAL_BEAM_CALCS!L/2)-0.05,0))</f>
        <v>-253.32781610779216</v>
      </c>
      <c r="I871" s="4" cm="1">
        <f t="array" ref="I871">Distributed_Weight_INT(G871,[0]!P_3,HORIZONTAL_BEAM_CALCS!b,(HORIZONTAL_BEAM_CALCS!L/2-0.05))</f>
        <v>0.13699224935387</v>
      </c>
      <c r="J871" s="4" cm="1">
        <f t="array" ref="J871">Distributed_Weight_INT(G871,HORIZONTAL_BEAM_CALCS!P_2,(HORIZONTAL_BEAM_CALCS!L/2)-0.05,(HORIZONTAL_BEAM_CALCS!L/2)+0.05)</f>
        <v>0</v>
      </c>
      <c r="K871" s="4">
        <f>(1/(([0]!E*10^9)*HORIZONTAL_BEAM_CALCS!Ix))*(H871+I871+J871)</f>
        <v>-1.2233283015060714E-5</v>
      </c>
      <c r="L871" s="13">
        <f t="shared" si="41"/>
        <v>1.5590315237184838E-7</v>
      </c>
      <c r="M871">
        <f t="shared" si="43"/>
        <v>1.6220263383645518E-5</v>
      </c>
      <c r="N871" s="17">
        <f t="shared" si="42"/>
        <v>-7.5175556088453522E-10</v>
      </c>
    </row>
    <row r="872" spans="1:14" x14ac:dyDescent="0.2">
      <c r="A872" s="4">
        <v>1.742</v>
      </c>
      <c r="B872" s="4" cm="1">
        <f t="array" ref="B872">(Distributed_Weight(A872,HORIZONTAL_BEAM_CALCS!P_1,(HORIZONTAL_BEAM_CALCS!L/2)-0.05,0))</f>
        <v>-437.47824026025006</v>
      </c>
      <c r="C872" s="4" cm="1">
        <f t="array" ref="C872">Distributed_Weight(A872,[0]!P_3,HORIZONTAL_BEAM_CALCS!b,(HORIZONTAL_BEAM_CALCS!L/2-0.05))</f>
        <v>10.202503485482399</v>
      </c>
      <c r="D872" s="4" cm="1">
        <f t="array" ref="D872">Distributed_Weight(A872,HORIZONTAL_BEAM_CALCS!P_2,(HORIZONTAL_BEAM_CALCS!L/2)-0.05,(HORIZONTAL_BEAM_CALCS!L/2)+0.05)</f>
        <v>0</v>
      </c>
      <c r="E872" s="17">
        <f>(1/(([0]!E*10^9)*HORIZONTAL_BEAM_CALCS!Ix))*(B872+C872+D872)</f>
        <v>-2.0644448853947335E-5</v>
      </c>
      <c r="G872" s="4">
        <v>1.742</v>
      </c>
      <c r="H872" s="4" cm="1">
        <f t="array" ref="H872">(Distributed_Weight_INT(G872,HORIZONTAL_BEAM_CALCS!P_1,(HORIZONTAL_BEAM_CALCS!L/2)-0.05,0))</f>
        <v>-254.20179390347269</v>
      </c>
      <c r="I872" s="4" cm="1">
        <f t="array" ref="I872">Distributed_Weight_INT(G872,[0]!P_3,HORIZONTAL_BEAM_CALCS!b,(HORIZONTAL_BEAM_CALCS!L/2-0.05))</f>
        <v>0.15652340763977576</v>
      </c>
      <c r="J872" s="4" cm="1">
        <f t="array" ref="J872">Distributed_Weight_INT(G872,HORIZONTAL_BEAM_CALCS!P_2,(HORIZONTAL_BEAM_CALCS!L/2)-0.05,(HORIZONTAL_BEAM_CALCS!L/2)+0.05)</f>
        <v>0</v>
      </c>
      <c r="K872" s="4">
        <f>(1/(([0]!E*10^9)*HORIZONTAL_BEAM_CALCS!Ix))*(H872+I872+J872)</f>
        <v>-1.2274566847457261E-5</v>
      </c>
      <c r="L872" s="13">
        <f t="shared" si="41"/>
        <v>1.1461931997530086E-7</v>
      </c>
      <c r="M872">
        <f t="shared" si="43"/>
        <v>1.6220575189950262E-5</v>
      </c>
      <c r="N872" s="17">
        <f t="shared" si="42"/>
        <v>-4.3994925614021844E-10</v>
      </c>
    </row>
    <row r="873" spans="1:14" ht="13.5" customHeight="1" x14ac:dyDescent="0.2">
      <c r="A873" s="4">
        <v>1.744</v>
      </c>
      <c r="B873" s="4" cm="1">
        <f t="array" ref="B873">(Distributed_Weight(A873,HORIZONTAL_BEAM_CALCS!P_1,(HORIZONTAL_BEAM_CALCS!L/2)-0.05,0))</f>
        <v>-438.45692510025003</v>
      </c>
      <c r="C873" s="4" cm="1">
        <f t="array" ref="C873">Distributed_Weight(A873,[0]!P_3,HORIZONTAL_BEAM_CALCS!b,(HORIZONTAL_BEAM_CALCS!L/2-0.05))</f>
        <v>11.108461253218621</v>
      </c>
      <c r="D873" s="4" cm="1">
        <f t="array" ref="D873">Distributed_Weight(A873,HORIZONTAL_BEAM_CALCS!P_2,(HORIZONTAL_BEAM_CALCS!L/2)-0.05,(HORIZONTAL_BEAM_CALCS!L/2)+0.05)</f>
        <v>0</v>
      </c>
      <c r="E873" s="17">
        <f>(1/(([0]!E*10^9)*HORIZONTAL_BEAM_CALCS!Ix))*(B873+C873+D873)</f>
        <v>-2.064796276825237E-5</v>
      </c>
      <c r="G873" s="4">
        <v>1.744</v>
      </c>
      <c r="H873" s="4" cm="1">
        <f t="array" ref="H873">(Distributed_Weight_INT(G873,HORIZONTAL_BEAM_CALCS!P_1,(HORIZONTAL_BEAM_CALCS!L/2)-0.05,0))</f>
        <v>-255.07772906883321</v>
      </c>
      <c r="I873" s="4" cm="1">
        <f t="array" ref="I873">Distributed_Weight_INT(G873,[0]!P_3,HORIZONTAL_BEAM_CALCS!b,(HORIZONTAL_BEAM_CALCS!L/2-0.05))</f>
        <v>0.17782795056194137</v>
      </c>
      <c r="J873" s="4" cm="1">
        <f t="array" ref="J873">Distributed_Weight_INT(G873,HORIZONTAL_BEAM_CALCS!P_2,(HORIZONTAL_BEAM_CALCS!L/2)-0.05,(HORIZONTAL_BEAM_CALCS!L/2)+0.05)</f>
        <v>0</v>
      </c>
      <c r="K873" s="4">
        <f>(1/(([0]!E*10^9)*HORIZONTAL_BEAM_CALCS!Ix))*(H873+I873+J873)</f>
        <v>-1.231585956935887E-5</v>
      </c>
      <c r="L873" s="13">
        <f t="shared" si="41"/>
        <v>7.332659807369179E-8</v>
      </c>
      <c r="M873">
        <f t="shared" si="43"/>
        <v>1.6220804428590214E-5</v>
      </c>
      <c r="N873" s="17">
        <f t="shared" si="42"/>
        <v>-2.1071061618820725E-10</v>
      </c>
    </row>
    <row r="874" spans="1:14" x14ac:dyDescent="0.2">
      <c r="A874" s="4">
        <v>1.746</v>
      </c>
      <c r="B874" s="4" cm="1">
        <f t="array" ref="B874">(Distributed_Weight(A874,HORIZONTAL_BEAM_CALCS!P_1,(HORIZONTAL_BEAM_CALCS!L/2)-0.05,0))</f>
        <v>-439.43560994025</v>
      </c>
      <c r="C874" s="4" cm="1">
        <f t="array" ref="C874">Distributed_Weight(A874,[0]!P_3,HORIZONTAL_BEAM_CALCS!b,(HORIZONTAL_BEAM_CALCS!L/2-0.05))</f>
        <v>12.052949920167441</v>
      </c>
      <c r="D874" s="4" cm="1">
        <f t="array" ref="D874">Distributed_Weight(A874,HORIZONTAL_BEAM_CALCS!P_2,(HORIZONTAL_BEAM_CALCS!L/2)-0.05,(HORIZONTAL_BEAM_CALCS!L/2)+0.05)</f>
        <v>0</v>
      </c>
      <c r="E874" s="17">
        <f>(1/(([0]!E*10^9)*HORIZONTAL_BEAM_CALCS!Ix))*(B874+C874+D874)</f>
        <v>-2.0649615006104401E-5</v>
      </c>
      <c r="G874" s="4">
        <v>1.746</v>
      </c>
      <c r="H874" s="4" cm="1">
        <f t="array" ref="H874">(Distributed_Weight_INT(G874,HORIZONTAL_BEAM_CALCS!P_1,(HORIZONTAL_BEAM_CALCS!L/2)-0.05,0))</f>
        <v>-255.95562160387368</v>
      </c>
      <c r="I874" s="4" cm="1">
        <f t="array" ref="I874">Distributed_Weight_INT(G874,[0]!P_3,HORIZONTAL_BEAM_CALCS!b,(HORIZONTAL_BEAM_CALCS!L/2-0.05))</f>
        <v>0.20098293991879201</v>
      </c>
      <c r="J874" s="4" cm="1">
        <f t="array" ref="J874">Distributed_Weight_INT(G874,HORIZONTAL_BEAM_CALCS!P_2,(HORIZONTAL_BEAM_CALCS!L/2)-0.05,(HORIZONTAL_BEAM_CALCS!L/2)+0.05)</f>
        <v>0</v>
      </c>
      <c r="K874" s="4">
        <f>(1/(([0]!E*10^9)*HORIZONTAL_BEAM_CALCS!Ix))*(H874+I874+J874)</f>
        <v>-1.2357157457412635E-5</v>
      </c>
      <c r="L874" s="13">
        <f t="shared" si="41"/>
        <v>3.2028710019927332E-8</v>
      </c>
      <c r="M874">
        <f t="shared" si="43"/>
        <v>1.6220951081786363E-5</v>
      </c>
      <c r="N874" s="17">
        <f t="shared" si="42"/>
        <v>-6.4057420040000354E-11</v>
      </c>
    </row>
    <row r="875" spans="1:14" x14ac:dyDescent="0.2">
      <c r="A875" s="4">
        <v>1.748</v>
      </c>
      <c r="B875" s="4" cm="1">
        <f t="array" ref="B875">(Distributed_Weight(A875,HORIZONTAL_BEAM_CALCS!P_1,(HORIZONTAL_BEAM_CALCS!L/2)-0.05,0))</f>
        <v>-440.41429478025003</v>
      </c>
      <c r="C875" s="4" cm="1">
        <f t="array" ref="C875">Distributed_Weight(A875,[0]!P_3,HORIZONTAL_BEAM_CALCS!b,(HORIZONTAL_BEAM_CALCS!L/2-0.05))</f>
        <v>13.03596948632886</v>
      </c>
      <c r="D875" s="4" cm="1">
        <f t="array" ref="D875">Distributed_Weight(A875,HORIZONTAL_BEAM_CALCS!P_2,(HORIZONTAL_BEAM_CALCS!L/2)-0.05,(HORIZONTAL_BEAM_CALCS!L/2)+0.05)</f>
        <v>0</v>
      </c>
      <c r="E875" s="17">
        <f>(1/(([0]!E*10^9)*HORIZONTAL_BEAM_CALCS!Ix))*(B875+C875+D875)</f>
        <v>-2.0649405567503441E-5</v>
      </c>
      <c r="G875" s="4">
        <v>1.748</v>
      </c>
      <c r="H875" s="4" cm="1">
        <f t="array" ref="H875">(Distributed_Weight_INT(G875,HORIZONTAL_BEAM_CALCS!P_1,(HORIZONTAL_BEAM_CALCS!L/2)-0.05,0))</f>
        <v>-256.8354715085942</v>
      </c>
      <c r="I875" s="4" cm="1">
        <f t="array" ref="I875">Distributed_Weight_INT(G875,[0]!P_3,HORIZONTAL_BEAM_CALCS!b,(HORIZONTAL_BEAM_CALCS!L/2-0.05))</f>
        <v>0.22606543750875288</v>
      </c>
      <c r="J875" s="4" cm="1">
        <f t="array" ref="J875">Distributed_Weight_INT(G875,HORIZONTAL_BEAM_CALCS!P_2,(HORIZONTAL_BEAM_CALCS!L/2)-0.05,(HORIZONTAL_BEAM_CALCS!L/2)+0.05)</f>
        <v>0</v>
      </c>
      <c r="K875" s="4">
        <f>(1/(([0]!E*10^9)*HORIZONTAL_BEAM_CALCS!Ix))*(H875+I875+J875)</f>
        <v>-1.2398456788265654E-5</v>
      </c>
      <c r="L875" s="13">
        <f t="shared" si="41"/>
        <v>-9.2706208330914223E-9</v>
      </c>
      <c r="M875">
        <f t="shared" si="43"/>
        <v>1.6221015139206403E-5</v>
      </c>
      <c r="N875" s="17">
        <f t="shared" si="42"/>
        <v>0</v>
      </c>
    </row>
    <row r="876" spans="1:14" x14ac:dyDescent="0.2">
      <c r="A876" s="4">
        <v>1.75</v>
      </c>
      <c r="B876" s="4" cm="1">
        <f t="array" ref="B876">(Distributed_Weight(A876,HORIZONTAL_BEAM_CALCS!P_1,(HORIZONTAL_BEAM_CALCS!L/2)-0.05,0))</f>
        <v>-441.39297962025006</v>
      </c>
      <c r="C876" s="4" cm="1">
        <f t="array" ref="C876">Distributed_Weight(A876,[0]!P_3,HORIZONTAL_BEAM_CALCS!b,(HORIZONTAL_BEAM_CALCS!L/2-0.05))</f>
        <v>14.057519951702876</v>
      </c>
      <c r="D876" s="4" cm="1">
        <f t="array" ref="D876">Distributed_Weight(A876,HORIZONTAL_BEAM_CALCS!P_2,(HORIZONTAL_BEAM_CALCS!L/2)-0.05,(HORIZONTAL_BEAM_CALCS!L/2)+0.05)</f>
        <v>0</v>
      </c>
      <c r="E876" s="17">
        <f>(1/(([0]!E*10^9)*HORIZONTAL_BEAM_CALCS!Ix))*(B876+C876+D876)</f>
        <v>-2.064733445244948E-5</v>
      </c>
      <c r="G876" s="4">
        <v>1.75</v>
      </c>
      <c r="H876" s="4" cm="1">
        <f t="array" ref="H876">(Distributed_Weight_INT(G876,HORIZONTAL_BEAM_CALCS!P_1,(HORIZONTAL_BEAM_CALCS!L/2)-0.05,0))</f>
        <v>-257.7172787829947</v>
      </c>
      <c r="I876" s="4" cm="1">
        <f t="array" ref="I876">Distributed_Weight_INT(G876,[0]!P_3,HORIZONTAL_BEAM_CALCS!b,(HORIZONTAL_BEAM_CALCS!L/2-0.05))</f>
        <v>0.25315250513024923</v>
      </c>
      <c r="J876" s="4" cm="1">
        <f t="array" ref="J876">Distributed_Weight_INT(G876,HORIZONTAL_BEAM_CALCS!P_2,(HORIZONTAL_BEAM_CALCS!L/2)-0.05,(HORIZONTAL_BEAM_CALCS!L/2)+0.05)</f>
        <v>0</v>
      </c>
      <c r="K876" s="4">
        <f>(1/(([0]!E*10^9)*HORIZONTAL_BEAM_CALCS!Ix))*(H876+I876+J876)</f>
        <v>-1.2439753838565015E-5</v>
      </c>
      <c r="L876" s="13">
        <f t="shared" si="41"/>
        <v>-5.056767113245322E-8</v>
      </c>
      <c r="M876">
        <f t="shared" si="43"/>
        <v>1.6220996597964737E-5</v>
      </c>
      <c r="N876" s="17">
        <f t="shared" si="42"/>
        <v>-1.8541241665511994E-11</v>
      </c>
    </row>
    <row r="877" spans="1:14" x14ac:dyDescent="0.2">
      <c r="A877" s="4">
        <v>1.752</v>
      </c>
      <c r="B877" s="4" cm="1">
        <f t="array" ref="B877">(Distributed_Weight(A877,HORIZONTAL_BEAM_CALCS!P_1,(HORIZONTAL_BEAM_CALCS!L/2)-0.05,0))</f>
        <v>-442.37166446025003</v>
      </c>
      <c r="C877" s="4" cm="1">
        <f t="array" ref="C877">Distributed_Weight(A877,[0]!P_3,HORIZONTAL_BEAM_CALCS!b,(HORIZONTAL_BEAM_CALCS!L/2-0.05))</f>
        <v>15.117601316289489</v>
      </c>
      <c r="D877" s="4" cm="1">
        <f t="array" ref="D877">Distributed_Weight(A877,HORIZONTAL_BEAM_CALCS!P_2,(HORIZONTAL_BEAM_CALCS!L/2)-0.05,(HORIZONTAL_BEAM_CALCS!L/2)+0.05)</f>
        <v>0</v>
      </c>
      <c r="E877" s="17">
        <f>(1/(([0]!E*10^9)*HORIZONTAL_BEAM_CALCS!Ix))*(B877+C877+D877)</f>
        <v>-2.0643401660942522E-5</v>
      </c>
      <c r="G877" s="4">
        <v>1.752</v>
      </c>
      <c r="H877" s="4" cm="1">
        <f t="array" ref="H877">(Distributed_Weight_INT(G877,HORIZONTAL_BEAM_CALCS!P_1,(HORIZONTAL_BEAM_CALCS!L/2)-0.05,0))</f>
        <v>-258.60104342707518</v>
      </c>
      <c r="I877" s="4" cm="1">
        <f t="array" ref="I877">Distributed_Weight_INT(G877,[0]!P_3,HORIZONTAL_BEAM_CALCS!b,(HORIZONTAL_BEAM_CALCS!L/2-0.05))</f>
        <v>0.28232120458170618</v>
      </c>
      <c r="J877" s="4" cm="1">
        <f t="array" ref="J877">Distributed_Weight_INT(G877,HORIZONTAL_BEAM_CALCS!P_2,(HORIZONTAL_BEAM_CALCS!L/2)-0.05,(HORIZONTAL_BEAM_CALCS!L/2)+0.05)</f>
        <v>0</v>
      </c>
      <c r="K877" s="4">
        <f>(1/(([0]!E*10^9)*HORIZONTAL_BEAM_CALCS!Ix))*(H877+I877+J877)</f>
        <v>-1.2481044884957814E-5</v>
      </c>
      <c r="L877" s="13">
        <f t="shared" si="41"/>
        <v>-9.1858717525251888E-8</v>
      </c>
      <c r="M877">
        <f t="shared" si="43"/>
        <v>1.6220895462622472E-5</v>
      </c>
      <c r="N877" s="17">
        <f t="shared" si="42"/>
        <v>-1.1967658393013383E-10</v>
      </c>
    </row>
    <row r="878" spans="1:14" x14ac:dyDescent="0.2">
      <c r="A878" s="4">
        <v>1.754</v>
      </c>
      <c r="B878" s="4" cm="1">
        <f t="array" ref="B878">(Distributed_Weight(A878,HORIZONTAL_BEAM_CALCS!P_1,(HORIZONTAL_BEAM_CALCS!L/2)-0.05,0))</f>
        <v>-443.35034930025</v>
      </c>
      <c r="C878" s="4" cm="1">
        <f t="array" ref="C878">Distributed_Weight(A878,[0]!P_3,HORIZONTAL_BEAM_CALCS!b,(HORIZONTAL_BEAM_CALCS!L/2-0.05))</f>
        <v>16.216213580088702</v>
      </c>
      <c r="D878" s="4" cm="1">
        <f t="array" ref="D878">Distributed_Weight(A878,HORIZONTAL_BEAM_CALCS!P_2,(HORIZONTAL_BEAM_CALCS!L/2)-0.05,(HORIZONTAL_BEAM_CALCS!L/2)+0.05)</f>
        <v>0</v>
      </c>
      <c r="E878" s="17">
        <f>(1/(([0]!E*10^9)*HORIZONTAL_BEAM_CALCS!Ix))*(B878+C878+D878)</f>
        <v>-2.0637607192982562E-5</v>
      </c>
      <c r="G878" s="4">
        <v>1.754</v>
      </c>
      <c r="H878" s="4" cm="1">
        <f t="array" ref="H878">(Distributed_Weight_INT(G878,HORIZONTAL_BEAM_CALCS!P_1,(HORIZONTAL_BEAM_CALCS!L/2)-0.05,0))</f>
        <v>-259.48676544083565</v>
      </c>
      <c r="I878" s="4" cm="1">
        <f t="array" ref="I878">Distributed_Weight_INT(G878,[0]!P_3,HORIZONTAL_BEAM_CALCS!b,(HORIZONTAL_BEAM_CALCS!L/2-0.05))</f>
        <v>0.31364859766154896</v>
      </c>
      <c r="J878" s="4" cm="1">
        <f t="array" ref="J878">Distributed_Weight_INT(G878,HORIZONTAL_BEAM_CALCS!P_2,(HORIZONTAL_BEAM_CALCS!L/2)-0.05,(HORIZONTAL_BEAM_CALCS!L/2)+0.05)</f>
        <v>0</v>
      </c>
      <c r="K878" s="4">
        <f>(1/(([0]!E*10^9)*HORIZONTAL_BEAM_CALCS!Ix))*(H878+I878+J878)</f>
        <v>-1.2522326204091147E-5</v>
      </c>
      <c r="L878" s="13">
        <f t="shared" si="41"/>
        <v>-1.3314003665858464E-7</v>
      </c>
      <c r="M878">
        <f t="shared" si="43"/>
        <v>1.6220711745187422E-5</v>
      </c>
      <c r="N878" s="17">
        <f t="shared" si="42"/>
        <v>-3.0339401898036656E-10</v>
      </c>
    </row>
    <row r="879" spans="1:14" x14ac:dyDescent="0.2">
      <c r="A879" s="4">
        <v>1.756</v>
      </c>
      <c r="B879" s="4" cm="1">
        <f t="array" ref="B879">(Distributed_Weight(A879,HORIZONTAL_BEAM_CALCS!P_1,(HORIZONTAL_BEAM_CALCS!L/2)-0.05,0))</f>
        <v>-444.32903414025003</v>
      </c>
      <c r="C879" s="4" cm="1">
        <f t="array" ref="C879">Distributed_Weight(A879,[0]!P_3,HORIZONTAL_BEAM_CALCS!b,(HORIZONTAL_BEAM_CALCS!L/2-0.05))</f>
        <v>17.353356743100516</v>
      </c>
      <c r="D879" s="4" cm="1">
        <f t="array" ref="D879">Distributed_Weight(A879,HORIZONTAL_BEAM_CALCS!P_2,(HORIZONTAL_BEAM_CALCS!L/2)-0.05,(HORIZONTAL_BEAM_CALCS!L/2)+0.05)</f>
        <v>0</v>
      </c>
      <c r="E879" s="17">
        <f>(1/(([0]!E*10^9)*HORIZONTAL_BEAM_CALCS!Ix))*(B879+C879+D879)</f>
        <v>-2.0629951048569611E-5</v>
      </c>
      <c r="G879" s="4">
        <v>1.756</v>
      </c>
      <c r="H879" s="4" cm="1">
        <f t="array" ref="H879">(Distributed_Weight_INT(G879,HORIZONTAL_BEAM_CALCS!P_1,(HORIZONTAL_BEAM_CALCS!L/2)-0.05,0))</f>
        <v>-260.37444482427622</v>
      </c>
      <c r="I879" s="4" cm="1">
        <f t="array" ref="I879">Distributed_Weight_INT(G879,[0]!P_3,HORIZONTAL_BEAM_CALCS!b,(HORIZONTAL_BEAM_CALCS!L/2-0.05))</f>
        <v>0.34721174616820277</v>
      </c>
      <c r="J879" s="4" cm="1">
        <f t="array" ref="J879">Distributed_Weight_INT(G879,HORIZONTAL_BEAM_CALCS!P_2,(HORIZONTAL_BEAM_CALCS!L/2)-0.05,(HORIZONTAL_BEAM_CALCS!L/2)+0.05)</f>
        <v>0</v>
      </c>
      <c r="K879" s="4">
        <f>(1/(([0]!E*10^9)*HORIZONTAL_BEAM_CALCS!Ix))*(H879+I879+J879)</f>
        <v>-1.2563594072612111E-5</v>
      </c>
      <c r="L879" s="13">
        <f t="shared" si="41"/>
        <v>-1.7440790517954871E-7</v>
      </c>
      <c r="M879">
        <f t="shared" si="43"/>
        <v>1.6220445465114104E-5</v>
      </c>
      <c r="N879" s="17">
        <f t="shared" si="42"/>
        <v>-5.6967409229900291E-10</v>
      </c>
    </row>
    <row r="880" spans="1:14" x14ac:dyDescent="0.2">
      <c r="A880" s="4">
        <v>1.758</v>
      </c>
      <c r="B880" s="4" cm="1">
        <f t="array" ref="B880">(Distributed_Weight(A880,HORIZONTAL_BEAM_CALCS!P_1,(HORIZONTAL_BEAM_CALCS!L/2)-0.05,0))</f>
        <v>-445.30771898025006</v>
      </c>
      <c r="C880" s="4" cm="1">
        <f t="array" ref="C880">Distributed_Weight(A880,[0]!P_3,HORIZONTAL_BEAM_CALCS!b,(HORIZONTAL_BEAM_CALCS!L/2-0.05))</f>
        <v>18.529030805324926</v>
      </c>
      <c r="D880" s="4" cm="1">
        <f t="array" ref="D880">Distributed_Weight(A880,HORIZONTAL_BEAM_CALCS!P_2,(HORIZONTAL_BEAM_CALCS!L/2)-0.05,(HORIZONTAL_BEAM_CALCS!L/2)+0.05)</f>
        <v>0</v>
      </c>
      <c r="E880" s="17">
        <f>(1/(([0]!E*10^9)*HORIZONTAL_BEAM_CALCS!Ix))*(B880+C880+D880)</f>
        <v>-2.0620433227703656E-5</v>
      </c>
      <c r="G880" s="4">
        <v>1.758</v>
      </c>
      <c r="H880" s="4" cm="1">
        <f t="array" ref="H880">(Distributed_Weight_INT(G880,HORIZONTAL_BEAM_CALCS!P_1,(HORIZONTAL_BEAM_CALCS!L/2)-0.05,0))</f>
        <v>-261.26408157739667</v>
      </c>
      <c r="I880" s="4" cm="1">
        <f t="array" ref="I880">Distributed_Weight_INT(G880,[0]!P_3,HORIZONTAL_BEAM_CALCS!b,(HORIZONTAL_BEAM_CALCS!L/2-0.05))</f>
        <v>0.38308771190009283</v>
      </c>
      <c r="J880" s="4" cm="1">
        <f t="array" ref="J880">Distributed_Weight_INT(G880,HORIZONTAL_BEAM_CALCS!P_2,(HORIZONTAL_BEAM_CALCS!L/2)-0.05,(HORIZONTAL_BEAM_CALCS!L/2)+0.05)</f>
        <v>0</v>
      </c>
      <c r="K880" s="4">
        <f>(1/(([0]!E*10^9)*HORIZONTAL_BEAM_CALCS!Ix))*(H880+I880+J880)</f>
        <v>-1.2604844767167792E-5</v>
      </c>
      <c r="L880" s="13">
        <f t="shared" si="41"/>
        <v>-2.1565859973522943E-7</v>
      </c>
      <c r="M880">
        <f t="shared" si="43"/>
        <v>1.6220096649303744E-5</v>
      </c>
      <c r="N880" s="17">
        <f t="shared" si="42"/>
        <v>-9.1848990265835104E-10</v>
      </c>
    </row>
    <row r="881" spans="1:14" x14ac:dyDescent="0.2">
      <c r="A881" s="4">
        <v>1.76</v>
      </c>
      <c r="B881" s="4" cm="1">
        <f t="array" ref="B881">(Distributed_Weight(A881,HORIZONTAL_BEAM_CALCS!P_1,(HORIZONTAL_BEAM_CALCS!L/2)-0.05,0))</f>
        <v>-446.28640382025003</v>
      </c>
      <c r="C881" s="4" cm="1">
        <f t="array" ref="C881">Distributed_Weight(A881,[0]!P_3,HORIZONTAL_BEAM_CALCS!b,(HORIZONTAL_BEAM_CALCS!L/2-0.05))</f>
        <v>19.743235766761934</v>
      </c>
      <c r="D881" s="4" cm="1">
        <f t="array" ref="D881">Distributed_Weight(A881,HORIZONTAL_BEAM_CALCS!P_2,(HORIZONTAL_BEAM_CALCS!L/2)-0.05,(HORIZONTAL_BEAM_CALCS!L/2)+0.05)</f>
        <v>0</v>
      </c>
      <c r="E881" s="17">
        <f>(1/(([0]!E*10^9)*HORIZONTAL_BEAM_CALCS!Ix))*(B881+C881+D881)</f>
        <v>-2.0609053730384703E-5</v>
      </c>
      <c r="G881" s="4">
        <v>1.76</v>
      </c>
      <c r="H881" s="4" cm="1">
        <f t="array" ref="H881">(Distributed_Weight_INT(G881,HORIZONTAL_BEAM_CALCS!P_1,(HORIZONTAL_BEAM_CALCS!L/2)-0.05,0))</f>
        <v>-262.15567570019715</v>
      </c>
      <c r="I881" s="4" cm="1">
        <f t="array" ref="I881">Distributed_Weight_INT(G881,[0]!P_3,HORIZONTAL_BEAM_CALCS!b,(HORIZONTAL_BEAM_CALCS!L/2-0.05))</f>
        <v>0.42135355665564428</v>
      </c>
      <c r="J881" s="4" cm="1">
        <f t="array" ref="J881">Distributed_Weight_INT(G881,HORIZONTAL_BEAM_CALCS!P_2,(HORIZONTAL_BEAM_CALCS!L/2)-0.05,(HORIZONTAL_BEAM_CALCS!L/2)+0.05)</f>
        <v>0</v>
      </c>
      <c r="K881" s="4">
        <f>(1/(([0]!E*10^9)*HORIZONTAL_BEAM_CALCS!Ix))*(H881+I881+J881)</f>
        <v>-1.2646074564405288E-5</v>
      </c>
      <c r="L881" s="13">
        <f t="shared" si="41"/>
        <v>-2.5688839697272573E-7</v>
      </c>
      <c r="M881">
        <f t="shared" si="43"/>
        <v>1.6219665332104272E-5</v>
      </c>
      <c r="N881" s="17">
        <f t="shared" si="42"/>
        <v>-1.3498071021303989E-9</v>
      </c>
    </row>
    <row r="882" spans="1:14" x14ac:dyDescent="0.2">
      <c r="A882" s="4">
        <v>1.762</v>
      </c>
      <c r="B882" s="4" cm="1">
        <f t="array" ref="B882">(Distributed_Weight(A882,HORIZONTAL_BEAM_CALCS!P_1,(HORIZONTAL_BEAM_CALCS!L/2)-0.05,0))</f>
        <v>-447.26508866025006</v>
      </c>
      <c r="C882" s="4" cm="1">
        <f t="array" ref="C882">Distributed_Weight(A882,[0]!P_3,HORIZONTAL_BEAM_CALCS!b,(HORIZONTAL_BEAM_CALCS!L/2-0.05))</f>
        <v>20.995971627411542</v>
      </c>
      <c r="D882" s="4" cm="1">
        <f t="array" ref="D882">Distributed_Weight(A882,HORIZONTAL_BEAM_CALCS!P_2,(HORIZONTAL_BEAM_CALCS!L/2)-0.05,(HORIZONTAL_BEAM_CALCS!L/2)+0.05)</f>
        <v>0</v>
      </c>
      <c r="E882" s="17">
        <f>(1/(([0]!E*10^9)*HORIZONTAL_BEAM_CALCS!Ix))*(B882+C882+D882)</f>
        <v>-2.0595812556612753E-5</v>
      </c>
      <c r="G882" s="4">
        <v>1.762</v>
      </c>
      <c r="H882" s="4" cm="1">
        <f t="array" ref="H882">(Distributed_Weight_INT(G882,HORIZONTAL_BEAM_CALCS!P_1,(HORIZONTAL_BEAM_CALCS!L/2)-0.05,0))</f>
        <v>-263.04922719267768</v>
      </c>
      <c r="I882" s="4" cm="1">
        <f t="array" ref="I882">Distributed_Weight_INT(G882,[0]!P_3,HORIZONTAL_BEAM_CALCS!b,(HORIZONTAL_BEAM_CALCS!L/2-0.05))</f>
        <v>0.46208634223328238</v>
      </c>
      <c r="J882" s="4" cm="1">
        <f t="array" ref="J882">Distributed_Weight_INT(G882,HORIZONTAL_BEAM_CALCS!P_2,(HORIZONTAL_BEAM_CALCS!L/2)-0.05,(HORIZONTAL_BEAM_CALCS!L/2)+0.05)</f>
        <v>0</v>
      </c>
      <c r="K882" s="4">
        <f>(1/(([0]!E*10^9)*HORIZONTAL_BEAM_CALCS!Ix))*(H882+I882+J882)</f>
        <v>-1.2687279740971694E-5</v>
      </c>
      <c r="L882" s="13">
        <f t="shared" si="41"/>
        <v>-2.9809357353913142E-7</v>
      </c>
      <c r="M882">
        <f t="shared" si="43"/>
        <v>1.6219151555310326E-5</v>
      </c>
      <c r="N882" s="17">
        <f t="shared" si="42"/>
        <v>-1.86358389607665E-9</v>
      </c>
    </row>
    <row r="883" spans="1:14" x14ac:dyDescent="0.2">
      <c r="A883" s="4">
        <v>1.764</v>
      </c>
      <c r="B883" s="4" cm="1">
        <f t="array" ref="B883">(Distributed_Weight(A883,HORIZONTAL_BEAM_CALCS!P_1,(HORIZONTAL_BEAM_CALCS!L/2)-0.05,0))</f>
        <v>-448.24377350025009</v>
      </c>
      <c r="C883" s="4" cm="1">
        <f t="array" ref="C883">Distributed_Weight(A883,[0]!P_3,HORIZONTAL_BEAM_CALCS!b,(HORIZONTAL_BEAM_CALCS!L/2-0.05))</f>
        <v>22.287238387273746</v>
      </c>
      <c r="D883" s="4" cm="1">
        <f t="array" ref="D883">Distributed_Weight(A883,HORIZONTAL_BEAM_CALCS!P_2,(HORIZONTAL_BEAM_CALCS!L/2)-0.05,(HORIZONTAL_BEAM_CALCS!L/2)+0.05)</f>
        <v>0</v>
      </c>
      <c r="E883" s="17">
        <f>(1/(([0]!E*10^9)*HORIZONTAL_BEAM_CALCS!Ix))*(B883+C883+D883)</f>
        <v>-2.0580709706387804E-5</v>
      </c>
      <c r="G883" s="4">
        <v>1.764</v>
      </c>
      <c r="H883" s="4" cm="1">
        <f t="array" ref="H883">(Distributed_Weight_INT(G883,HORIZONTAL_BEAM_CALCS!P_1,(HORIZONTAL_BEAM_CALCS!L/2)-0.05,0))</f>
        <v>-263.94473605483819</v>
      </c>
      <c r="I883" s="4" cm="1">
        <f t="array" ref="I883">Distributed_Weight_INT(G883,[0]!P_3,HORIZONTAL_BEAM_CALCS!b,(HORIZONTAL_BEAM_CALCS!L/2-0.05))</f>
        <v>0.50536313043143233</v>
      </c>
      <c r="J883" s="4" cm="1">
        <f t="array" ref="J883">Distributed_Weight_INT(G883,HORIZONTAL_BEAM_CALCS!P_2,(HORIZONTAL_BEAM_CALCS!L/2)-0.05,(HORIZONTAL_BEAM_CALCS!L/2)+0.05)</f>
        <v>0</v>
      </c>
      <c r="K883" s="4">
        <f>(1/(([0]!E*10^9)*HORIZONTAL_BEAM_CALCS!Ix))*(H883+I883+J883)</f>
        <v>-1.2728456573514106E-5</v>
      </c>
      <c r="L883" s="13">
        <f t="shared" si="41"/>
        <v>-3.3927040608154374E-7</v>
      </c>
      <c r="M883">
        <f t="shared" si="43"/>
        <v>1.6218555368163248E-5</v>
      </c>
      <c r="N883" s="17">
        <f t="shared" si="42"/>
        <v>-2.4597710431548993E-9</v>
      </c>
    </row>
    <row r="884" spans="1:14" x14ac:dyDescent="0.2">
      <c r="A884" s="4">
        <v>1.766</v>
      </c>
      <c r="B884" s="4" cm="1">
        <f t="array" ref="B884">(Distributed_Weight(A884,HORIZONTAL_BEAM_CALCS!P_1,(HORIZONTAL_BEAM_CALCS!L/2)-0.05,0))</f>
        <v>-449.22245834025</v>
      </c>
      <c r="C884" s="4" cm="1">
        <f t="array" ref="C884">Distributed_Weight(A884,[0]!P_3,HORIZONTAL_BEAM_CALCS!b,(HORIZONTAL_BEAM_CALCS!L/2-0.05))</f>
        <v>23.617036046348552</v>
      </c>
      <c r="D884" s="4" cm="1">
        <f t="array" ref="D884">Distributed_Weight(A884,HORIZONTAL_BEAM_CALCS!P_2,(HORIZONTAL_BEAM_CALCS!L/2)-0.05,(HORIZONTAL_BEAM_CALCS!L/2)+0.05)</f>
        <v>0</v>
      </c>
      <c r="E884" s="17">
        <f>(1/(([0]!E*10^9)*HORIZONTAL_BEAM_CALCS!Ix))*(B884+C884+D884)</f>
        <v>-2.0563745179709855E-5</v>
      </c>
      <c r="G884" s="4">
        <v>1.766</v>
      </c>
      <c r="H884" s="4" cm="1">
        <f t="array" ref="H884">(Distributed_Weight_INT(G884,HORIZONTAL_BEAM_CALCS!P_1,(HORIZONTAL_BEAM_CALCS!L/2)-0.05,0))</f>
        <v>-264.84220228667868</v>
      </c>
      <c r="I884" s="4" cm="1">
        <f t="array" ref="I884">Distributed_Weight_INT(G884,[0]!P_3,HORIZONTAL_BEAM_CALCS!b,(HORIZONTAL_BEAM_CALCS!L/2-0.05))</f>
        <v>0.55126098304851923</v>
      </c>
      <c r="J884" s="4" cm="1">
        <f t="array" ref="J884">Distributed_Weight_INT(G884,HORIZONTAL_BEAM_CALCS!P_2,(HORIZONTAL_BEAM_CALCS!L/2)-0.05,(HORIZONTAL_BEAM_CALCS!L/2)+0.05)</f>
        <v>0</v>
      </c>
      <c r="K884" s="4">
        <f>(1/(([0]!E*10^9)*HORIZONTAL_BEAM_CALCS!Ix))*(H884+I884+J884)</f>
        <v>-1.2769601338679612E-5</v>
      </c>
      <c r="L884" s="13">
        <f t="shared" si="41"/>
        <v>-3.8041517124704973E-7</v>
      </c>
      <c r="M884">
        <f t="shared" si="43"/>
        <v>1.6217876827351083E-5</v>
      </c>
      <c r="N884" s="17">
        <f t="shared" si="42"/>
        <v>-3.1383118553192336E-9</v>
      </c>
    </row>
    <row r="885" spans="1:14" x14ac:dyDescent="0.2">
      <c r="A885" s="4">
        <v>1.768</v>
      </c>
      <c r="B885" s="4" cm="1">
        <f t="array" ref="B885">(Distributed_Weight(A885,HORIZONTAL_BEAM_CALCS!P_1,(HORIZONTAL_BEAM_CALCS!L/2)-0.05,0))</f>
        <v>-450.20114318025009</v>
      </c>
      <c r="C885" s="4" cm="1">
        <f t="array" ref="C885">Distributed_Weight(A885,[0]!P_3,HORIZONTAL_BEAM_CALCS!b,(HORIZONTAL_BEAM_CALCS!L/2-0.05))</f>
        <v>24.985364604635958</v>
      </c>
      <c r="D885" s="4" cm="1">
        <f t="array" ref="D885">Distributed_Weight(A885,HORIZONTAL_BEAM_CALCS!P_2,(HORIZONTAL_BEAM_CALCS!L/2)-0.05,(HORIZONTAL_BEAM_CALCS!L/2)+0.05)</f>
        <v>0</v>
      </c>
      <c r="E885" s="17">
        <f>(1/(([0]!E*10^9)*HORIZONTAL_BEAM_CALCS!Ix))*(B885+C885+D885)</f>
        <v>-2.0544918976578915E-5</v>
      </c>
      <c r="G885" s="4">
        <v>1.768</v>
      </c>
      <c r="H885" s="4" cm="1">
        <f t="array" ref="H885">(Distributed_Weight_INT(G885,HORIZONTAL_BEAM_CALCS!P_1,(HORIZONTAL_BEAM_CALCS!L/2)-0.05,0))</f>
        <v>-265.74162588819917</v>
      </c>
      <c r="I885" s="4" cm="1">
        <f t="array" ref="I885">Distributed_Weight_INT(G885,[0]!P_3,HORIZONTAL_BEAM_CALCS!b,(HORIZONTAL_BEAM_CALCS!L/2-0.05))</f>
        <v>0.59985696188296833</v>
      </c>
      <c r="J885" s="4" cm="1">
        <f t="array" ref="J885">Distributed_Weight_INT(G885,HORIZONTAL_BEAM_CALCS!P_2,(HORIZONTAL_BEAM_CALCS!L/2)-0.05,(HORIZONTAL_BEAM_CALCS!L/2)+0.05)</f>
        <v>0</v>
      </c>
      <c r="K885" s="4">
        <f>(1/(([0]!E*10^9)*HORIZONTAL_BEAM_CALCS!Ix))*(H885+I885+J885)</f>
        <v>-1.2810710313115309E-5</v>
      </c>
      <c r="L885" s="13">
        <f t="shared" si="41"/>
        <v>-4.215241456827466E-7</v>
      </c>
      <c r="M885">
        <f t="shared" si="43"/>
        <v>1.6217115997008589E-5</v>
      </c>
      <c r="N885" s="17">
        <f t="shared" si="42"/>
        <v>-3.8991421978132551E-9</v>
      </c>
    </row>
    <row r="886" spans="1:14" x14ac:dyDescent="0.2">
      <c r="A886" s="4">
        <v>1.77</v>
      </c>
      <c r="B886" s="4" cm="1">
        <f t="array" ref="B886">(Distributed_Weight(A886,HORIZONTAL_BEAM_CALCS!P_1,(HORIZONTAL_BEAM_CALCS!L/2)-0.05,0))</f>
        <v>-451.17982802025006</v>
      </c>
      <c r="C886" s="4" cm="1">
        <f t="array" ref="C886">Distributed_Weight(A886,[0]!P_3,HORIZONTAL_BEAM_CALCS!b,(HORIZONTAL_BEAM_CALCS!L/2-0.05))</f>
        <v>26.392224062135959</v>
      </c>
      <c r="D886" s="4" cm="1">
        <f t="array" ref="D886">Distributed_Weight(A886,HORIZONTAL_BEAM_CALCS!P_2,(HORIZONTAL_BEAM_CALCS!L/2)-0.05,(HORIZONTAL_BEAM_CALCS!L/2)+0.05)</f>
        <v>0</v>
      </c>
      <c r="E886" s="17">
        <f>(1/(([0]!E*10^9)*HORIZONTAL_BEAM_CALCS!Ix))*(B886+C886+D886)</f>
        <v>-2.052423109699497E-5</v>
      </c>
      <c r="G886" s="4">
        <v>1.77</v>
      </c>
      <c r="H886" s="4" cm="1">
        <f t="array" ref="H886">(Distributed_Weight_INT(G886,HORIZONTAL_BEAM_CALCS!P_1,(HORIZONTAL_BEAM_CALCS!L/2)-0.05,0))</f>
        <v>-266.64300685939969</v>
      </c>
      <c r="I886" s="4" cm="1">
        <f t="array" ref="I886">Distributed_Weight_INT(G886,[0]!P_3,HORIZONTAL_BEAM_CALCS!b,(HORIZONTAL_BEAM_CALCS!L/2-0.05))</f>
        <v>0.6512281287332049</v>
      </c>
      <c r="J886" s="4" cm="1">
        <f t="array" ref="J886">Distributed_Weight_INT(G886,HORIZONTAL_BEAM_CALCS!P_2,(HORIZONTAL_BEAM_CALCS!L/2)-0.05,(HORIZONTAL_BEAM_CALCS!L/2)+0.05)</f>
        <v>0</v>
      </c>
      <c r="K886" s="4">
        <f>(1/(([0]!E*10^9)*HORIZONTAL_BEAM_CALCS!Ix))*(H886+I886+J886)</f>
        <v>-1.2851779773468292E-5</v>
      </c>
      <c r="L886" s="13">
        <f t="shared" si="41"/>
        <v>-4.6259360603572988E-7</v>
      </c>
      <c r="M886">
        <f t="shared" si="43"/>
        <v>1.6216272948717222E-5</v>
      </c>
      <c r="N886" s="17">
        <f t="shared" si="42"/>
        <v>-4.7421904891802459E-9</v>
      </c>
    </row>
    <row r="887" spans="1:14" x14ac:dyDescent="0.2">
      <c r="A887" s="4">
        <v>1.772</v>
      </c>
      <c r="B887" s="4" cm="1">
        <f t="array" ref="B887">(Distributed_Weight(A887,HORIZONTAL_BEAM_CALCS!P_1,(HORIZONTAL_BEAM_CALCS!L/2)-0.05,0))</f>
        <v>-452.15851286025003</v>
      </c>
      <c r="C887" s="4" cm="1">
        <f t="array" ref="C887">Distributed_Weight(A887,[0]!P_3,HORIZONTAL_BEAM_CALCS!b,(HORIZONTAL_BEAM_CALCS!L/2-0.05))</f>
        <v>27.837614418848556</v>
      </c>
      <c r="D887" s="4" cm="1">
        <f t="array" ref="D887">Distributed_Weight(A887,HORIZONTAL_BEAM_CALCS!P_2,(HORIZONTAL_BEAM_CALCS!L/2)-0.05,(HORIZONTAL_BEAM_CALCS!L/2)+0.05)</f>
        <v>0</v>
      </c>
      <c r="E887" s="17">
        <f>(1/(([0]!E*10^9)*HORIZONTAL_BEAM_CALCS!Ix))*(B887+C887+D887)</f>
        <v>-2.0501681540958027E-5</v>
      </c>
      <c r="G887" s="4">
        <v>1.772</v>
      </c>
      <c r="H887" s="4" cm="1">
        <f t="array" ref="H887">(Distributed_Weight_INT(G887,HORIZONTAL_BEAM_CALCS!P_1,(HORIZONTAL_BEAM_CALCS!L/2)-0.05,0))</f>
        <v>-267.5463452002802</v>
      </c>
      <c r="I887" s="4" cm="1">
        <f t="array" ref="I887">Distributed_Weight_INT(G887,[0]!P_3,HORIZONTAL_BEAM_CALCS!b,(HORIZONTAL_BEAM_CALCS!L/2-0.05))</f>
        <v>0.70545154539765398</v>
      </c>
      <c r="J887" s="4" cm="1">
        <f t="array" ref="J887">Distributed_Weight_INT(G887,HORIZONTAL_BEAM_CALCS!P_2,(HORIZONTAL_BEAM_CALCS!L/2)-0.05,(HORIZONTAL_BEAM_CALCS!L/2)+0.05)</f>
        <v>0</v>
      </c>
      <c r="K887" s="4">
        <f>(1/(([0]!E*10^9)*HORIZONTAL_BEAM_CALCS!Ix))*(H887+I887+J887)</f>
        <v>-1.2892805996385656E-5</v>
      </c>
      <c r="L887" s="13">
        <f t="shared" si="41"/>
        <v>-5.036198289530934E-7</v>
      </c>
      <c r="M887">
        <f t="shared" si="43"/>
        <v>1.621534776150515E-5</v>
      </c>
      <c r="N887" s="17">
        <f t="shared" si="42"/>
        <v>-5.6673777012530033E-9</v>
      </c>
    </row>
    <row r="888" spans="1:14" x14ac:dyDescent="0.2">
      <c r="A888" s="4">
        <v>1.774</v>
      </c>
      <c r="B888" s="4" cm="1">
        <f t="array" ref="B888">(Distributed_Weight(A888,HORIZONTAL_BEAM_CALCS!P_1,(HORIZONTAL_BEAM_CALCS!L/2)-0.05,0))</f>
        <v>-453.13719770025006</v>
      </c>
      <c r="C888" s="4" cm="1">
        <f t="array" ref="C888">Distributed_Weight(A888,[0]!P_3,HORIZONTAL_BEAM_CALCS!b,(HORIZONTAL_BEAM_CALCS!L/2-0.05))</f>
        <v>29.321535674773756</v>
      </c>
      <c r="D888" s="4" cm="1">
        <f t="array" ref="D888">Distributed_Weight(A888,HORIZONTAL_BEAM_CALCS!P_2,(HORIZONTAL_BEAM_CALCS!L/2)-0.05,(HORIZONTAL_BEAM_CALCS!L/2)+0.05)</f>
        <v>0</v>
      </c>
      <c r="E888" s="17">
        <f>(1/(([0]!E*10^9)*HORIZONTAL_BEAM_CALCS!Ix))*(B888+C888+D888)</f>
        <v>-2.0477270308468087E-5</v>
      </c>
      <c r="G888" s="4">
        <v>1.774</v>
      </c>
      <c r="H888" s="4" cm="1">
        <f t="array" ref="H888">(Distributed_Weight_INT(G888,HORIZONTAL_BEAM_CALCS!P_1,(HORIZONTAL_BEAM_CALCS!L/2)-0.05,0))</f>
        <v>-268.45164091084069</v>
      </c>
      <c r="I888" s="4" cm="1">
        <f t="array" ref="I888">Distributed_Weight_INT(G888,[0]!P_3,HORIZONTAL_BEAM_CALCS!b,(HORIZONTAL_BEAM_CALCS!L/2-0.05))</f>
        <v>0.76260427367474093</v>
      </c>
      <c r="J888" s="4" cm="1">
        <f t="array" ref="J888">Distributed_Weight_INT(G888,HORIZONTAL_BEAM_CALCS!P_2,(HORIZONTAL_BEAM_CALCS!L/2)-0.05,(HORIZONTAL_BEAM_CALCS!L/2)+0.05)</f>
        <v>0</v>
      </c>
      <c r="K888" s="4">
        <f>(1/(([0]!E*10^9)*HORIZONTAL_BEAM_CALCS!Ix))*(H888+I888+J888)</f>
        <v>-1.2933785258514488E-5</v>
      </c>
      <c r="L888" s="13">
        <f t="shared" si="41"/>
        <v>-5.445990910819259E-7</v>
      </c>
      <c r="M888">
        <f t="shared" si="43"/>
        <v>1.6214340521847242E-5</v>
      </c>
      <c r="N888" s="17">
        <f t="shared" si="42"/>
        <v>-6.6746173591606165E-9</v>
      </c>
    </row>
    <row r="889" spans="1:14" x14ac:dyDescent="0.2">
      <c r="A889" s="4">
        <v>1.776</v>
      </c>
      <c r="B889" s="4" cm="1">
        <f t="array" ref="B889">(Distributed_Weight(A889,HORIZONTAL_BEAM_CALCS!P_1,(HORIZONTAL_BEAM_CALCS!L/2)-0.05,0))</f>
        <v>-454.11588254025003</v>
      </c>
      <c r="C889" s="4" cm="1">
        <f t="array" ref="C889">Distributed_Weight(A889,[0]!P_3,HORIZONTAL_BEAM_CALCS!b,(HORIZONTAL_BEAM_CALCS!L/2-0.05))</f>
        <v>30.843987829911555</v>
      </c>
      <c r="D889" s="4" cm="1">
        <f t="array" ref="D889">Distributed_Weight(A889,HORIZONTAL_BEAM_CALCS!P_2,(HORIZONTAL_BEAM_CALCS!L/2)-0.05,(HORIZONTAL_BEAM_CALCS!L/2)+0.05)</f>
        <v>0</v>
      </c>
      <c r="E889" s="17">
        <f>(1/(([0]!E*10^9)*HORIZONTAL_BEAM_CALCS!Ix))*(B889+C889+D889)</f>
        <v>-2.0450997399525146E-5</v>
      </c>
      <c r="G889" s="4">
        <v>1.776</v>
      </c>
      <c r="H889" s="4" cm="1">
        <f t="array" ref="H889">(Distributed_Weight_INT(G889,HORIZONTAL_BEAM_CALCS!P_1,(HORIZONTAL_BEAM_CALCS!L/2)-0.05,0))</f>
        <v>-269.35889399108117</v>
      </c>
      <c r="I889" s="4" cm="1">
        <f t="array" ref="I889">Distributed_Weight_INT(G889,[0]!P_3,HORIZONTAL_BEAM_CALCS!b,(HORIZONTAL_BEAM_CALCS!L/2-0.05))</f>
        <v>0.82276337536289079</v>
      </c>
      <c r="J889" s="4" cm="1">
        <f t="array" ref="J889">Distributed_Weight_INT(G889,HORIZONTAL_BEAM_CALCS!P_2,(HORIZONTAL_BEAM_CALCS!L/2)-0.05,(HORIZONTAL_BEAM_CALCS!L/2)+0.05)</f>
        <v>0</v>
      </c>
      <c r="K889" s="4">
        <f>(1/(([0]!E*10^9)*HORIZONTAL_BEAM_CALCS!Ix))*(H889+I889+J889)</f>
        <v>-1.2974713836501888E-5</v>
      </c>
      <c r="L889" s="13">
        <f t="shared" si="41"/>
        <v>-5.855276690693263E-7</v>
      </c>
      <c r="M889">
        <f t="shared" si="43"/>
        <v>1.6213251323665078E-5</v>
      </c>
      <c r="N889" s="17">
        <f t="shared" si="42"/>
        <v>-7.7638155413250782E-9</v>
      </c>
    </row>
    <row r="890" spans="1:14" x14ac:dyDescent="0.2">
      <c r="A890" s="4">
        <v>1.778</v>
      </c>
      <c r="B890" s="4" cm="1">
        <f t="array" ref="B890">(Distributed_Weight(A890,HORIZONTAL_BEAM_CALCS!P_1,(HORIZONTAL_BEAM_CALCS!L/2)-0.05,0))</f>
        <v>-455.09456738025006</v>
      </c>
      <c r="C890" s="4" cm="1">
        <f t="array" ref="C890">Distributed_Weight(A890,[0]!P_3,HORIZONTAL_BEAM_CALCS!b,(HORIZONTAL_BEAM_CALCS!L/2-0.05))</f>
        <v>32.404970884261949</v>
      </c>
      <c r="D890" s="4" cm="1">
        <f t="array" ref="D890">Distributed_Weight(A890,HORIZONTAL_BEAM_CALCS!P_2,(HORIZONTAL_BEAM_CALCS!L/2)-0.05,(HORIZONTAL_BEAM_CALCS!L/2)+0.05)</f>
        <v>0</v>
      </c>
      <c r="E890" s="17">
        <f>(1/(([0]!E*10^9)*HORIZONTAL_BEAM_CALCS!Ix))*(B890+C890+D890)</f>
        <v>-2.042286281412921E-5</v>
      </c>
      <c r="G890" s="4">
        <v>1.778</v>
      </c>
      <c r="H890" s="4" cm="1">
        <f t="array" ref="H890">(Distributed_Weight_INT(G890,HORIZONTAL_BEAM_CALCS!P_1,(HORIZONTAL_BEAM_CALCS!L/2)-0.05,0))</f>
        <v>-270.2681044410017</v>
      </c>
      <c r="I890" s="4" cm="1">
        <f t="array" ref="I890">Distributed_Weight_INT(G890,[0]!P_3,HORIZONTAL_BEAM_CALCS!b,(HORIZONTAL_BEAM_CALCS!L/2-0.05))</f>
        <v>0.88600591226052883</v>
      </c>
      <c r="J890" s="4" cm="1">
        <f t="array" ref="J890">Distributed_Weight_INT(G890,HORIZONTAL_BEAM_CALCS!P_2,(HORIZONTAL_BEAM_CALCS!L/2)-0.05,(HORIZONTAL_BEAM_CALCS!L/2)+0.05)</f>
        <v>0</v>
      </c>
      <c r="K890" s="4">
        <f>(1/(([0]!E*10^9)*HORIZONTAL_BEAM_CALCS!Ix))*(H890+I890+J890)</f>
        <v>-1.3015588006994954E-5</v>
      </c>
      <c r="L890" s="13">
        <f t="shared" si="41"/>
        <v>-6.2640183956239181E-7</v>
      </c>
      <c r="M890">
        <f t="shared" si="43"/>
        <v>1.6212080268326938E-5</v>
      </c>
      <c r="N890" s="17">
        <f t="shared" si="42"/>
        <v>-8.9348708794646727E-9</v>
      </c>
    </row>
    <row r="891" spans="1:14" x14ac:dyDescent="0.2">
      <c r="A891" s="4">
        <v>1.78</v>
      </c>
      <c r="B891" s="4" cm="1">
        <f t="array" ref="B891">(Distributed_Weight(A891,HORIZONTAL_BEAM_CALCS!P_1,(HORIZONTAL_BEAM_CALCS!L/2)-0.05,0))</f>
        <v>-456.07325222025003</v>
      </c>
      <c r="C891" s="4" cm="1">
        <f t="array" ref="C891">Distributed_Weight(A891,[0]!P_3,HORIZONTAL_BEAM_CALCS!b,(HORIZONTAL_BEAM_CALCS!L/2-0.05))</f>
        <v>34.004484837824947</v>
      </c>
      <c r="D891" s="4" cm="1">
        <f t="array" ref="D891">Distributed_Weight(A891,HORIZONTAL_BEAM_CALCS!P_2,(HORIZONTAL_BEAM_CALCS!L/2)-0.05,(HORIZONTAL_BEAM_CALCS!L/2)+0.05)</f>
        <v>0</v>
      </c>
      <c r="E891" s="17">
        <f>(1/(([0]!E*10^9)*HORIZONTAL_BEAM_CALCS!Ix))*(B891+C891+D891)</f>
        <v>-2.0392866552280274E-5</v>
      </c>
      <c r="G891" s="4">
        <v>1.78</v>
      </c>
      <c r="H891" s="4" cm="1">
        <f t="array" ref="H891">(Distributed_Weight_INT(G891,HORIZONTAL_BEAM_CALCS!P_1,(HORIZONTAL_BEAM_CALCS!L/2)-0.05,0))</f>
        <v>-271.1792722606022</v>
      </c>
      <c r="I891" s="4" cm="1">
        <f t="array" ref="I891">Distributed_Weight_INT(G891,[0]!P_3,HORIZONTAL_BEAM_CALCS!b,(HORIZONTAL_BEAM_CALCS!L/2-0.05))</f>
        <v>0.95240894616608052</v>
      </c>
      <c r="J891" s="4" cm="1">
        <f t="array" ref="J891">Distributed_Weight_INT(G891,HORIZONTAL_BEAM_CALCS!P_2,(HORIZONTAL_BEAM_CALCS!L/2)-0.05,(HORIZONTAL_BEAM_CALCS!L/2)+0.05)</f>
        <v>0</v>
      </c>
      <c r="K891" s="4">
        <f>(1/(([0]!E*10^9)*HORIZONTAL_BEAM_CALCS!Ix))*(H891+I891+J891)</f>
        <v>-1.3056404046640772E-5</v>
      </c>
      <c r="L891" s="13">
        <f t="shared" si="41"/>
        <v>-6.6721787920820948E-7</v>
      </c>
      <c r="M891">
        <f t="shared" si="43"/>
        <v>1.6210827464647812E-5</v>
      </c>
      <c r="N891" s="17">
        <f t="shared" si="42"/>
        <v>-1.0187674558590588E-8</v>
      </c>
    </row>
    <row r="892" spans="1:14" x14ac:dyDescent="0.2">
      <c r="A892" s="4">
        <v>1.782</v>
      </c>
      <c r="B892" s="4" cm="1">
        <f t="array" ref="B892">(Distributed_Weight(A892,HORIZONTAL_BEAM_CALCS!P_1,(HORIZONTAL_BEAM_CALCS!L/2)-0.05,0))</f>
        <v>-457.05193706025005</v>
      </c>
      <c r="C892" s="4" cm="1">
        <f t="array" ref="C892">Distributed_Weight(A892,[0]!P_3,HORIZONTAL_BEAM_CALCS!b,(HORIZONTAL_BEAM_CALCS!L/2-0.05))</f>
        <v>35.64252969060054</v>
      </c>
      <c r="D892" s="4" cm="1">
        <f t="array" ref="D892">Distributed_Weight(A892,HORIZONTAL_BEAM_CALCS!P_2,(HORIZONTAL_BEAM_CALCS!L/2)-0.05,(HORIZONTAL_BEAM_CALCS!L/2)+0.05)</f>
        <v>0</v>
      </c>
      <c r="E892" s="17">
        <f>(1/(([0]!E*10^9)*HORIZONTAL_BEAM_CALCS!Ix))*(B892+C892+D892)</f>
        <v>-2.0361008613978339E-5</v>
      </c>
      <c r="G892" s="4">
        <v>1.782</v>
      </c>
      <c r="H892" s="4" cm="1">
        <f t="array" ref="H892">(Distributed_Weight_INT(G892,HORIZONTAL_BEAM_CALCS!P_1,(HORIZONTAL_BEAM_CALCS!L/2)-0.05,0))</f>
        <v>-272.0923974498827</v>
      </c>
      <c r="I892" s="4" cm="1">
        <f t="array" ref="I892">Distributed_Weight_INT(G892,[0]!P_3,HORIZONTAL_BEAM_CALCS!b,(HORIZONTAL_BEAM_CALCS!L/2-0.05))</f>
        <v>1.0220495388779705</v>
      </c>
      <c r="J892" s="4" cm="1">
        <f t="array" ref="J892">Distributed_Weight_INT(G892,HORIZONTAL_BEAM_CALCS!P_2,(HORIZONTAL_BEAM_CALCS!L/2)-0.05,(HORIZONTAL_BEAM_CALCS!L/2)+0.05)</f>
        <v>0</v>
      </c>
      <c r="K892" s="4">
        <f>(1/(([0]!E*10^9)*HORIZONTAL_BEAM_CALCS!Ix))*(H892+I892+J892)</f>
        <v>-1.3097158232086439E-5</v>
      </c>
      <c r="L892" s="13">
        <f t="shared" si="41"/>
        <v>-7.0797206465387654E-7</v>
      </c>
      <c r="M892">
        <f t="shared" si="43"/>
        <v>1.6209493028889396E-5</v>
      </c>
      <c r="N892" s="17">
        <f t="shared" si="42"/>
        <v>-1.1522110317006915E-8</v>
      </c>
    </row>
    <row r="893" spans="1:14" x14ac:dyDescent="0.2">
      <c r="A893" s="4">
        <v>1.784</v>
      </c>
      <c r="B893" s="4" cm="1">
        <f t="array" ref="B893">(Distributed_Weight(A893,HORIZONTAL_BEAM_CALCS!P_1,(HORIZONTAL_BEAM_CALCS!L/2)-0.05,0))</f>
        <v>-458.03062190025008</v>
      </c>
      <c r="C893" s="4" cm="1">
        <f t="array" ref="C893">Distributed_Weight(A893,[0]!P_3,HORIZONTAL_BEAM_CALCS!b,(HORIZONTAL_BEAM_CALCS!L/2-0.05))</f>
        <v>37.319105442588729</v>
      </c>
      <c r="D893" s="4" cm="1">
        <f t="array" ref="D893">Distributed_Weight(A893,HORIZONTAL_BEAM_CALCS!P_2,(HORIZONTAL_BEAM_CALCS!L/2)-0.05,(HORIZONTAL_BEAM_CALCS!L/2)+0.05)</f>
        <v>0</v>
      </c>
      <c r="E893" s="17">
        <f>(1/(([0]!E*10^9)*HORIZONTAL_BEAM_CALCS!Ix))*(B893+C893+D893)</f>
        <v>-2.0327288999223411E-5</v>
      </c>
      <c r="G893" s="4">
        <v>1.784</v>
      </c>
      <c r="H893" s="4" cm="1">
        <f t="array" ref="H893">(Distributed_Weight_INT(G893,HORIZONTAL_BEAM_CALCS!P_1,(HORIZONTAL_BEAM_CALCS!L/2)-0.05,0))</f>
        <v>-273.00748000884317</v>
      </c>
      <c r="I893" s="4" cm="1">
        <f t="array" ref="I893">Distributed_Weight_INT(G893,[0]!P_3,HORIZONTAL_BEAM_CALCS!b,(HORIZONTAL_BEAM_CALCS!L/2-0.05))</f>
        <v>1.0950047521946245</v>
      </c>
      <c r="J893" s="4" cm="1">
        <f t="array" ref="J893">Distributed_Weight_INT(G893,HORIZONTAL_BEAM_CALCS!P_2,(HORIZONTAL_BEAM_CALCS!L/2)-0.05,(HORIZONTAL_BEAM_CALCS!L/2)+0.05)</f>
        <v>0</v>
      </c>
      <c r="K893" s="4">
        <f>(1/(([0]!E*10^9)*HORIZONTAL_BEAM_CALCS!Ix))*(H893+I893+J893)</f>
        <v>-1.3137846839979051E-5</v>
      </c>
      <c r="L893" s="13">
        <f t="shared" si="41"/>
        <v>-7.4866067254648849E-7</v>
      </c>
      <c r="M893">
        <f t="shared" si="43"/>
        <v>1.6208077084760089E-5</v>
      </c>
      <c r="N893" s="17">
        <f t="shared" si="42"/>
        <v>-1.2938054446314038E-8</v>
      </c>
    </row>
    <row r="894" spans="1:14" x14ac:dyDescent="0.2">
      <c r="A894" s="4">
        <v>1.786</v>
      </c>
      <c r="B894" s="4" cm="1">
        <f t="array" ref="B894">(Distributed_Weight(A894,HORIZONTAL_BEAM_CALCS!P_1,(HORIZONTAL_BEAM_CALCS!L/2)-0.05,0))</f>
        <v>-459.00930674025005</v>
      </c>
      <c r="C894" s="4" cm="1">
        <f t="array" ref="C894">Distributed_Weight(A894,[0]!P_3,HORIZONTAL_BEAM_CALCS!b,(HORIZONTAL_BEAM_CALCS!L/2-0.05))</f>
        <v>39.034212093789513</v>
      </c>
      <c r="D894" s="4" cm="1">
        <f t="array" ref="D894">Distributed_Weight(A894,HORIZONTAL_BEAM_CALCS!P_2,(HORIZONTAL_BEAM_CALCS!L/2)-0.05,(HORIZONTAL_BEAM_CALCS!L/2)+0.05)</f>
        <v>0</v>
      </c>
      <c r="E894" s="17">
        <f>(1/(([0]!E*10^9)*HORIZONTAL_BEAM_CALCS!Ix))*(B894+C894+D894)</f>
        <v>-2.0291707708015481E-5</v>
      </c>
      <c r="G894" s="4">
        <v>1.786</v>
      </c>
      <c r="H894" s="4" cm="1">
        <f t="array" ref="H894">(Distributed_Weight_INT(G894,HORIZONTAL_BEAM_CALCS!P_1,(HORIZONTAL_BEAM_CALCS!L/2)-0.05,0))</f>
        <v>-273.92451993748369</v>
      </c>
      <c r="I894" s="4" cm="1">
        <f t="array" ref="I894">Distributed_Weight_INT(G894,[0]!P_3,HORIZONTAL_BEAM_CALCS!b,(HORIZONTAL_BEAM_CALCS!L/2-0.05))</f>
        <v>1.1713516479144674</v>
      </c>
      <c r="J894" s="4" cm="1">
        <f t="array" ref="J894">Distributed_Weight_INT(G894,HORIZONTAL_BEAM_CALCS!P_2,(HORIZONTAL_BEAM_CALCS!L/2)-0.05,(HORIZONTAL_BEAM_CALCS!L/2)+0.05)</f>
        <v>0</v>
      </c>
      <c r="K894" s="4">
        <f>(1/(([0]!E*10^9)*HORIZONTAL_BEAM_CALCS!Ix))*(H894+I894+J894)</f>
        <v>-1.3178466146965696E-5</v>
      </c>
      <c r="L894" s="13">
        <f t="shared" si="41"/>
        <v>-7.8927997953313409E-7</v>
      </c>
      <c r="M894">
        <f t="shared" si="43"/>
        <v>1.6206579763414994E-5</v>
      </c>
      <c r="N894" s="17">
        <f t="shared" si="42"/>
        <v>-1.4435375791408631E-8</v>
      </c>
    </row>
    <row r="895" spans="1:14" x14ac:dyDescent="0.2">
      <c r="A895" s="4">
        <v>1.788</v>
      </c>
      <c r="B895" s="4" cm="1">
        <f t="array" ref="B895">(Distributed_Weight(A895,HORIZONTAL_BEAM_CALCS!P_1,(HORIZONTAL_BEAM_CALCS!L/2)-0.05,0))</f>
        <v>-459.98799158025008</v>
      </c>
      <c r="C895" s="4" cm="1">
        <f t="array" ref="C895">Distributed_Weight(A895,[0]!P_3,HORIZONTAL_BEAM_CALCS!b,(HORIZONTAL_BEAM_CALCS!L/2-0.05))</f>
        <v>40.787849644202907</v>
      </c>
      <c r="D895" s="4" cm="1">
        <f t="array" ref="D895">Distributed_Weight(A895,HORIZONTAL_BEAM_CALCS!P_2,(HORIZONTAL_BEAM_CALCS!L/2)-0.05,(HORIZONTAL_BEAM_CALCS!L/2)+0.05)</f>
        <v>0</v>
      </c>
      <c r="E895" s="17">
        <f>(1/(([0]!E*10^9)*HORIZONTAL_BEAM_CALCS!Ix))*(B895+C895+D895)</f>
        <v>-2.0254264740354553E-5</v>
      </c>
      <c r="G895" s="4">
        <v>1.788</v>
      </c>
      <c r="H895" s="4" cm="1">
        <f t="array" ref="H895">(Distributed_Weight_INT(G895,HORIZONTAL_BEAM_CALCS!P_1,(HORIZONTAL_BEAM_CALCS!L/2)-0.05,0))</f>
        <v>-274.8435172358042</v>
      </c>
      <c r="I895" s="4" cm="1">
        <f t="array" ref="I895">Distributed_Weight_INT(G895,[0]!P_3,HORIZONTAL_BEAM_CALCS!b,(HORIZONTAL_BEAM_CALCS!L/2-0.05))</f>
        <v>1.2511672878359243</v>
      </c>
      <c r="J895" s="4" cm="1">
        <f t="array" ref="J895">Distributed_Weight_INT(G895,HORIZONTAL_BEAM_CALCS!P_2,(HORIZONTAL_BEAM_CALCS!L/2)-0.05,(HORIZONTAL_BEAM_CALCS!L/2)+0.05)</f>
        <v>0</v>
      </c>
      <c r="K895" s="4">
        <f>(1/(([0]!E*10^9)*HORIZONTAL_BEAM_CALCS!Ix))*(H895+I895+J895)</f>
        <v>-1.3219012429693476E-5</v>
      </c>
      <c r="L895" s="13">
        <f t="shared" si="41"/>
        <v>-8.2982626226091395E-7</v>
      </c>
      <c r="M895">
        <f t="shared" si="43"/>
        <v>1.6205001203455929E-5</v>
      </c>
      <c r="N895" s="17">
        <f t="shared" si="42"/>
        <v>-1.6013935750473497E-8</v>
      </c>
    </row>
    <row r="896" spans="1:14" x14ac:dyDescent="0.2">
      <c r="A896" s="4">
        <v>1.79</v>
      </c>
      <c r="B896" s="4" cm="1">
        <f t="array" ref="B896">(Distributed_Weight(A896,HORIZONTAL_BEAM_CALCS!P_1,(HORIZONTAL_BEAM_CALCS!L/2)-0.05,0))</f>
        <v>-460.96667642025005</v>
      </c>
      <c r="C896" s="4" cm="1">
        <f t="array" ref="C896">Distributed_Weight(A896,[0]!P_3,HORIZONTAL_BEAM_CALCS!b,(HORIZONTAL_BEAM_CALCS!L/2-0.05))</f>
        <v>42.58001809382889</v>
      </c>
      <c r="D896" s="4" cm="1">
        <f t="array" ref="D896">Distributed_Weight(A896,HORIZONTAL_BEAM_CALCS!P_2,(HORIZONTAL_BEAM_CALCS!L/2)-0.05,(HORIZONTAL_BEAM_CALCS!L/2)+0.05)</f>
        <v>0</v>
      </c>
      <c r="E896" s="17">
        <f>(1/(([0]!E*10^9)*HORIZONTAL_BEAM_CALCS!Ix))*(B896+C896+D896)</f>
        <v>-2.0214960096240625E-5</v>
      </c>
      <c r="G896" s="4">
        <v>1.79</v>
      </c>
      <c r="H896" s="4" cm="1">
        <f t="array" ref="H896">(Distributed_Weight_INT(G896,HORIZONTAL_BEAM_CALCS!P_1,(HORIZONTAL_BEAM_CALCS!L/2)-0.05,0))</f>
        <v>-275.76447190380475</v>
      </c>
      <c r="I896" s="4" cm="1">
        <f t="array" ref="I896">Distributed_Weight_INT(G896,[0]!P_3,HORIZONTAL_BEAM_CALCS!b,(HORIZONTAL_BEAM_CALCS!L/2-0.05))</f>
        <v>1.334528733757421</v>
      </c>
      <c r="J896" s="4" cm="1">
        <f t="array" ref="J896">Distributed_Weight_INT(G896,HORIZONTAL_BEAM_CALCS!P_2,(HORIZONTAL_BEAM_CALCS!L/2)-0.05,(HORIZONTAL_BEAM_CALCS!L/2)+0.05)</f>
        <v>0</v>
      </c>
      <c r="K896" s="4">
        <f>(1/(([0]!E*10^9)*HORIZONTAL_BEAM_CALCS!Ix))*(H896+I896+J896)</f>
        <v>-1.3259481964809484E-5</v>
      </c>
      <c r="L896" s="13">
        <f t="shared" si="41"/>
        <v>-8.7029579737692188E-7</v>
      </c>
      <c r="M896">
        <f t="shared" si="43"/>
        <v>1.6203341550931408E-5</v>
      </c>
      <c r="N896" s="17">
        <f t="shared" si="42"/>
        <v>-1.7673588274994505E-8</v>
      </c>
    </row>
    <row r="897" spans="1:14" x14ac:dyDescent="0.2">
      <c r="A897" s="4">
        <v>1.792</v>
      </c>
      <c r="B897" s="4" cm="1">
        <f t="array" ref="B897">(Distributed_Weight(A897,HORIZONTAL_BEAM_CALCS!P_1,(HORIZONTAL_BEAM_CALCS!L/2)-0.05,0))</f>
        <v>-461.94536126025008</v>
      </c>
      <c r="C897" s="4" cm="1">
        <f t="array" ref="C897">Distributed_Weight(A897,[0]!P_3,HORIZONTAL_BEAM_CALCS!b,(HORIZONTAL_BEAM_CALCS!L/2-0.05))</f>
        <v>44.410717442667469</v>
      </c>
      <c r="D897" s="4" cm="1">
        <f t="array" ref="D897">Distributed_Weight(A897,HORIZONTAL_BEAM_CALCS!P_2,(HORIZONTAL_BEAM_CALCS!L/2)-0.05,(HORIZONTAL_BEAM_CALCS!L/2)+0.05)</f>
        <v>0</v>
      </c>
      <c r="E897" s="17">
        <f>(1/(([0]!E*10^9)*HORIZONTAL_BEAM_CALCS!Ix))*(B897+C897+D897)</f>
        <v>-2.0173793775673699E-5</v>
      </c>
      <c r="G897" s="4">
        <v>1.792</v>
      </c>
      <c r="H897" s="4" cm="1">
        <f t="array" ref="H897">(Distributed_Weight_INT(G897,HORIZONTAL_BEAM_CALCS!P_1,(HORIZONTAL_BEAM_CALCS!L/2)-0.05,0))</f>
        <v>-276.68738394148522</v>
      </c>
      <c r="I897" s="4" cm="1">
        <f t="array" ref="I897">Distributed_Weight_INT(G897,[0]!P_3,HORIZONTAL_BEAM_CALCS!b,(HORIZONTAL_BEAM_CALCS!L/2-0.05))</f>
        <v>1.4215130474773818</v>
      </c>
      <c r="J897" s="4" cm="1">
        <f t="array" ref="J897">Distributed_Weight_INT(G897,HORIZONTAL_BEAM_CALCS!P_2,(HORIZONTAL_BEAM_CALCS!L/2)-0.05,(HORIZONTAL_BEAM_CALCS!L/2)+0.05)</f>
        <v>0</v>
      </c>
      <c r="K897" s="4">
        <f>(1/(([0]!E*10^9)*HORIZONTAL_BEAM_CALCS!Ix))*(H897+I897+J897)</f>
        <v>-1.3299871028960805E-5</v>
      </c>
      <c r="L897" s="13">
        <f t="shared" si="41"/>
        <v>-9.1068486152824326E-7</v>
      </c>
      <c r="M897">
        <f t="shared" si="43"/>
        <v>1.6201600959336656E-5</v>
      </c>
      <c r="N897" s="17">
        <f t="shared" si="42"/>
        <v>-1.9414179869747041E-8</v>
      </c>
    </row>
    <row r="898" spans="1:14" x14ac:dyDescent="0.2">
      <c r="A898" s="4">
        <v>1.794</v>
      </c>
      <c r="B898" s="4" cm="1">
        <f t="array" ref="B898">(Distributed_Weight(A898,HORIZONTAL_BEAM_CALCS!P_1,(HORIZONTAL_BEAM_CALCS!L/2)-0.05,0))</f>
        <v>-462.92404610025005</v>
      </c>
      <c r="C898" s="4" cm="1">
        <f t="array" ref="C898">Distributed_Weight(A898,[0]!P_3,HORIZONTAL_BEAM_CALCS!b,(HORIZONTAL_BEAM_CALCS!L/2-0.05))</f>
        <v>46.279947690718657</v>
      </c>
      <c r="D898" s="4" cm="1">
        <f t="array" ref="D898">Distributed_Weight(A898,HORIZONTAL_BEAM_CALCS!P_2,(HORIZONTAL_BEAM_CALCS!L/2)-0.05,(HORIZONTAL_BEAM_CALCS!L/2)+0.05)</f>
        <v>0</v>
      </c>
      <c r="E898" s="17">
        <f>(1/(([0]!E*10^9)*HORIZONTAL_BEAM_CALCS!Ix))*(B898+C898+D898)</f>
        <v>-2.0130765778653775E-5</v>
      </c>
      <c r="G898" s="4">
        <v>1.794</v>
      </c>
      <c r="H898" s="4" cm="1">
        <f t="array" ref="H898">(Distributed_Weight_INT(G898,HORIZONTAL_BEAM_CALCS!P_1,(HORIZONTAL_BEAM_CALCS!L/2)-0.05,0))</f>
        <v>-277.61225334884568</v>
      </c>
      <c r="I898" s="4" cm="1">
        <f t="array" ref="I898">Distributed_Weight_INT(G898,[0]!P_3,HORIZONTAL_BEAM_CALCS!b,(HORIZONTAL_BEAM_CALCS!L/2-0.05))</f>
        <v>1.5121972907942325</v>
      </c>
      <c r="J898" s="4" cm="1">
        <f t="array" ref="J898">Distributed_Weight_INT(G898,HORIZONTAL_BEAM_CALCS!P_2,(HORIZONTAL_BEAM_CALCS!L/2)-0.05,(HORIZONTAL_BEAM_CALCS!L/2)+0.05)</f>
        <v>0</v>
      </c>
      <c r="K898" s="4">
        <f>(1/(([0]!E*10^9)*HORIZONTAL_BEAM_CALCS!Ix))*(H898+I898+J898)</f>
        <v>-1.3340175898794539E-5</v>
      </c>
      <c r="L898" s="13">
        <f t="shared" ref="L898:L961" si="44">K898-$K$1747/2</f>
        <v>-9.5098973136197699E-7</v>
      </c>
      <c r="M898">
        <f t="shared" si="43"/>
        <v>1.61997795896136E-5</v>
      </c>
      <c r="N898" s="17">
        <f t="shared" si="42"/>
        <v>-2.1235549592802782E-8</v>
      </c>
    </row>
    <row r="899" spans="1:14" x14ac:dyDescent="0.2">
      <c r="A899" s="4">
        <v>1.796</v>
      </c>
      <c r="B899" s="4" cm="1">
        <f t="array" ref="B899">(Distributed_Weight(A899,HORIZONTAL_BEAM_CALCS!P_1,(HORIZONTAL_BEAM_CALCS!L/2)-0.05,0))</f>
        <v>-463.90273094025002</v>
      </c>
      <c r="C899" s="4" cm="1">
        <f t="array" ref="C899">Distributed_Weight(A899,[0]!P_3,HORIZONTAL_BEAM_CALCS!b,(HORIZONTAL_BEAM_CALCS!L/2-0.05))</f>
        <v>48.187708837982441</v>
      </c>
      <c r="D899" s="4" cm="1">
        <f t="array" ref="D899">Distributed_Weight(A899,HORIZONTAL_BEAM_CALCS!P_2,(HORIZONTAL_BEAM_CALCS!L/2)-0.05,(HORIZONTAL_BEAM_CALCS!L/2)+0.05)</f>
        <v>-9.0166132312850855E-8</v>
      </c>
      <c r="E899" s="17">
        <f>(1/(([0]!E*10^9)*HORIZONTAL_BEAM_CALCS!Ix))*(B899+C899+D899)</f>
        <v>-2.008587610953736E-5</v>
      </c>
      <c r="G899" s="4">
        <v>1.796</v>
      </c>
      <c r="H899" s="4" cm="1">
        <f t="array" ref="H899">(Distributed_Weight_INT(G899,HORIZONTAL_BEAM_CALCS!P_1,(HORIZONTAL_BEAM_CALCS!L/2)-0.05,0))</f>
        <v>-278.53908012588624</v>
      </c>
      <c r="I899" s="4" cm="1">
        <f t="array" ref="I899">Distributed_Weight_INT(G899,[0]!P_3,HORIZONTAL_BEAM_CALCS!b,(HORIZONTAL_BEAM_CALCS!L/2-0.05))</f>
        <v>1.6066585255063985</v>
      </c>
      <c r="J899" s="4" cm="1">
        <f t="array" ref="J899">Distributed_Weight_INT(G899,HORIZONTAL_BEAM_CALCS!P_2,(HORIZONTAL_BEAM_CALCS!L/2)-0.05,(HORIZONTAL_BEAM_CALCS!L/2)+0.05)</f>
        <v>-7.5138443593867268E-13</v>
      </c>
      <c r="K899" s="4">
        <f>(1/(([0]!E*10^9)*HORIZONTAL_BEAM_CALCS!Ix))*(H899+I899+J899)</f>
        <v>-1.3380392850957821E-5</v>
      </c>
      <c r="L899" s="13">
        <f t="shared" si="44"/>
        <v>-9.9120668352525924E-7</v>
      </c>
      <c r="M899">
        <f t="shared" si="43"/>
        <v>1.6197877610150876E-5</v>
      </c>
      <c r="N899" s="17">
        <f t="shared" ref="N899:N962" si="45">M899-MAX($M$2:$M$1747)</f>
        <v>-2.3137529055526309E-8</v>
      </c>
    </row>
    <row r="900" spans="1:14" x14ac:dyDescent="0.2">
      <c r="A900" s="4">
        <v>1.798</v>
      </c>
      <c r="B900" s="4" cm="1">
        <f t="array" ref="B900">(Distributed_Weight(A900,HORIZONTAL_BEAM_CALCS!P_1,(HORIZONTAL_BEAM_CALCS!L/2)-0.05,0))</f>
        <v>-464.88141578025005</v>
      </c>
      <c r="C900" s="4" cm="1">
        <f t="array" ref="C900">Distributed_Weight(A900,[0]!P_3,HORIZONTAL_BEAM_CALCS!b,(HORIZONTAL_BEAM_CALCS!L/2-0.05))</f>
        <v>50.133130929000032</v>
      </c>
      <c r="D900" s="4" cm="1">
        <f t="array" ref="D900">Distributed_Weight(A900,HORIZONTAL_BEAM_CALCS!P_2,(HORIZONTAL_BEAM_CALCS!L/2)-0.05,(HORIZONTAL_BEAM_CALCS!L/2)+0.05)</f>
        <v>-5.9157999410733894E-4</v>
      </c>
      <c r="E900" s="17">
        <f>(1/(([0]!E*10^9)*HORIZONTAL_BEAM_CALCS!Ix))*(B900+C900+D900)</f>
        <v>-2.0039195371466684E-5</v>
      </c>
      <c r="G900" s="4">
        <v>1.798</v>
      </c>
      <c r="H900" s="4" cm="1">
        <f t="array" ref="H900">(Distributed_Weight_INT(G900,HORIZONTAL_BEAM_CALCS!P_1,(HORIZONTAL_BEAM_CALCS!L/2)-0.05,0))</f>
        <v>-279.46786427260673</v>
      </c>
      <c r="I900" s="4" cm="1">
        <f t="array" ref="I900">Distributed_Weight_INT(G900,[0]!P_3,HORIZONTAL_BEAM_CALCS!b,(HORIZONTAL_BEAM_CALCS!L/2-0.05))</f>
        <v>1.7049736901686146</v>
      </c>
      <c r="J900" s="4" cm="1">
        <f t="array" ref="J900">Distributed_Weight_INT(G900,HORIZONTAL_BEAM_CALCS!P_2,(HORIZONTAL_BEAM_CALCS!L/2)-0.05,(HORIZONTAL_BEAM_CALCS!L/2)+0.05)</f>
        <v>-3.9931649602244261E-7</v>
      </c>
      <c r="K900" s="4">
        <f>(1/(([0]!E*10^9)*HORIZONTAL_BEAM_CALCS!Ix))*(H900+I900+J900)</f>
        <v>-1.3420518187345886E-5</v>
      </c>
      <c r="L900" s="13">
        <f t="shared" si="44"/>
        <v>-1.0313320199133234E-6</v>
      </c>
      <c r="M900">
        <f t="shared" si="43"/>
        <v>1.6195895196783824E-5</v>
      </c>
      <c r="N900" s="17">
        <f t="shared" si="45"/>
        <v>-2.5119942422578494E-8</v>
      </c>
    </row>
    <row r="901" spans="1:14" x14ac:dyDescent="0.2">
      <c r="A901" s="4">
        <v>1.8</v>
      </c>
      <c r="B901" s="4" cm="1">
        <f t="array" ref="B901">(Distributed_Weight(A901,HORIZONTAL_BEAM_CALCS!P_1,(HORIZONTAL_BEAM_CALCS!L/2)-0.05,0))</f>
        <v>-465.86010062025008</v>
      </c>
      <c r="C901" s="4" cm="1">
        <f t="array" ref="C901">Distributed_Weight(A901,[0]!P_3,HORIZONTAL_BEAM_CALCS!b,(HORIZONTAL_BEAM_CALCS!L/2-0.05))</f>
        <v>52.090500609000046</v>
      </c>
      <c r="D901" s="4" cm="1">
        <f t="array" ref="D901">Distributed_Weight(A901,HORIZONTAL_BEAM_CALCS!P_2,(HORIZONTAL_BEAM_CALCS!L/2)-0.05,(HORIZONTAL_BEAM_CALCS!L/2)+0.05)</f>
        <v>-2.3371963156922377E-3</v>
      </c>
      <c r="E901" s="17">
        <f>(1/(([0]!E*10^9)*HORIZONTAL_BEAM_CALCS!Ix))*(B901+C901+D901)</f>
        <v>-1.9991993131552757E-5</v>
      </c>
      <c r="G901" s="4">
        <v>1.8</v>
      </c>
      <c r="H901" s="4" cm="1">
        <f t="array" ref="H901">(Distributed_Weight_INT(G901,HORIZONTAL_BEAM_CALCS!P_1,(HORIZONTAL_BEAM_CALCS!L/2)-0.05,0))</f>
        <v>-280.39860578900721</v>
      </c>
      <c r="I901" s="4" cm="1">
        <f t="array" ref="I901">Distributed_Weight_INT(G901,[0]!P_3,HORIZONTAL_BEAM_CALCS!b,(HORIZONTAL_BEAM_CALCS!L/2-0.05))</f>
        <v>1.8071973217066146</v>
      </c>
      <c r="J901" s="4" cm="1">
        <f t="array" ref="J901">Distributed_Weight_INT(G901,HORIZONTAL_BEAM_CALCS!P_2,(HORIZONTAL_BEAM_CALCS!L/2)-0.05,(HORIZONTAL_BEAM_CALCS!L/2)+0.05)</f>
        <v>-3.135738390220376E-6</v>
      </c>
      <c r="K901" s="4">
        <f>(1/(([0]!E*10^9)*HORIZONTAL_BEAM_CALCS!Ix))*(H901+I901+J901)</f>
        <v>-1.3460549366555021E-5</v>
      </c>
      <c r="L901" s="13">
        <f t="shared" si="44"/>
        <v>-1.0713631991224586E-6</v>
      </c>
      <c r="M901">
        <f t="shared" si="43"/>
        <v>1.6193832532743996E-5</v>
      </c>
      <c r="N901" s="17">
        <f t="shared" si="45"/>
        <v>-2.7182606462406442E-8</v>
      </c>
    </row>
    <row r="902" spans="1:14" x14ac:dyDescent="0.2">
      <c r="A902" s="4">
        <v>1.802</v>
      </c>
      <c r="B902" s="4" cm="1">
        <f t="array" ref="B902">(Distributed_Weight(A902,HORIZONTAL_BEAM_CALCS!P_1,(HORIZONTAL_BEAM_CALCS!L/2)-0.05,0))</f>
        <v>-466.83878546025005</v>
      </c>
      <c r="C902" s="4" cm="1">
        <f t="array" ref="C902">Distributed_Weight(A902,[0]!P_3,HORIZONTAL_BEAM_CALCS!b,(HORIZONTAL_BEAM_CALCS!L/2-0.05))</f>
        <v>54.047870289000038</v>
      </c>
      <c r="D902" s="4" cm="1">
        <f t="array" ref="D902">Distributed_Weight(A902,HORIZONTAL_BEAM_CALCS!P_2,(HORIZONTAL_BEAM_CALCS!L/2)-0.05,(HORIZONTAL_BEAM_CALCS!L/2)+0.05)</f>
        <v>-5.2369391308870082E-3</v>
      </c>
      <c r="E902" s="17">
        <f>(1/(([0]!E*10^9)*HORIZONTAL_BEAM_CALCS!Ix))*(B902+C902+D902)</f>
        <v>-1.994484665493947E-5</v>
      </c>
      <c r="G902" s="4">
        <v>1.802</v>
      </c>
      <c r="H902" s="4" cm="1">
        <f t="array" ref="H902">(Distributed_Weight_INT(G902,HORIZONTAL_BEAM_CALCS!P_1,(HORIZONTAL_BEAM_CALCS!L/2)-0.05,0))</f>
        <v>-281.33130467508772</v>
      </c>
      <c r="I902" s="4" cm="1">
        <f t="array" ref="I902">Distributed_Weight_INT(G902,[0]!P_3,HORIZONTAL_BEAM_CALCS!b,(HORIZONTAL_BEAM_CALCS!L/2-0.05))</f>
        <v>1.9133356926046148</v>
      </c>
      <c r="J902" s="4" cm="1">
        <f t="array" ref="J902">Distributed_Weight_INT(G902,HORIZONTAL_BEAM_CALCS!P_2,(HORIZONTAL_BEAM_CALCS!L/2)-0.05,(HORIZONTAL_BEAM_CALCS!L/2)+0.05)</f>
        <v>-1.0517519421197983E-5</v>
      </c>
      <c r="K902" s="4">
        <f>(1/(([0]!E*10^9)*HORIZONTAL_BEAM_CALCS!Ix))*(H902+I902+J902)</f>
        <v>-1.3500486197047628E-5</v>
      </c>
      <c r="L902" s="13">
        <f t="shared" si="44"/>
        <v>-1.111300029615066E-6</v>
      </c>
      <c r="M902">
        <f t="shared" si="43"/>
        <v>1.6191689806345753E-5</v>
      </c>
      <c r="N902" s="17">
        <f t="shared" si="45"/>
        <v>-2.9325332860649709E-8</v>
      </c>
    </row>
    <row r="903" spans="1:14" x14ac:dyDescent="0.2">
      <c r="A903" s="4">
        <v>1.804</v>
      </c>
      <c r="B903" s="4" cm="1">
        <f t="array" ref="B903">(Distributed_Weight(A903,HORIZONTAL_BEAM_CALCS!P_1,(HORIZONTAL_BEAM_CALCS!L/2)-0.05,0))</f>
        <v>-467.81747030025002</v>
      </c>
      <c r="C903" s="4" cm="1">
        <f t="array" ref="C903">Distributed_Weight(A903,[0]!P_3,HORIZONTAL_BEAM_CALCS!b,(HORIZONTAL_BEAM_CALCS!L/2-0.05))</f>
        <v>56.005239969000044</v>
      </c>
      <c r="D903" s="4" cm="1">
        <f t="array" ref="D903">Distributed_Weight(A903,HORIZONTAL_BEAM_CALCS!P_2,(HORIZONTAL_BEAM_CALCS!L/2)-0.05,(HORIZONTAL_BEAM_CALCS!L/2)+0.05)</f>
        <v>-9.2908084396916522E-3</v>
      </c>
      <c r="E903" s="17">
        <f>(1/(([0]!E*10^9)*HORIZONTAL_BEAM_CALCS!Ix))*(B903+C903+D903)</f>
        <v>-1.989775594162683E-5</v>
      </c>
      <c r="G903" s="4">
        <v>1.804</v>
      </c>
      <c r="H903" s="4" cm="1">
        <f t="array" ref="H903">(Distributed_Weight_INT(G903,HORIZONTAL_BEAM_CALCS!P_1,(HORIZONTAL_BEAM_CALCS!L/2)-0.05,0))</f>
        <v>-282.26596093084822</v>
      </c>
      <c r="I903" s="4" cm="1">
        <f t="array" ref="I903">Distributed_Weight_INT(G903,[0]!P_3,HORIZONTAL_BEAM_CALCS!b,(HORIZONTAL_BEAM_CALCS!L/2-0.05))</f>
        <v>2.0233888028626148</v>
      </c>
      <c r="J903" s="4" cm="1">
        <f t="array" ref="J903">Distributed_Weight_INT(G903,HORIZONTAL_BEAM_CALCS!P_2,(HORIZONTAL_BEAM_CALCS!L/2)-0.05,(HORIZONTAL_BEAM_CALCS!L/2)+0.05)</f>
        <v>-2.4852912576175013E-5</v>
      </c>
      <c r="K903" s="4">
        <f>(1/(([0]!E*10^9)*HORIZONTAL_BEAM_CALCS!Ix))*(H903+I903+J903)</f>
        <v>-1.3540328790350314E-5</v>
      </c>
      <c r="L903" s="13">
        <f t="shared" si="44"/>
        <v>-1.1511426229177514E-6</v>
      </c>
      <c r="M903">
        <f t="shared" si="43"/>
        <v>1.6189467206286524E-5</v>
      </c>
      <c r="N903" s="17">
        <f t="shared" si="45"/>
        <v>-3.1547932919878896E-8</v>
      </c>
    </row>
    <row r="904" spans="1:14" x14ac:dyDescent="0.2">
      <c r="A904" s="4">
        <v>1.806</v>
      </c>
      <c r="B904" s="4" cm="1">
        <f t="array" ref="B904">(Distributed_Weight(A904,HORIZONTAL_BEAM_CALCS!P_1,(HORIZONTAL_BEAM_CALCS!L/2)-0.05,0))</f>
        <v>-468.79615514025005</v>
      </c>
      <c r="C904" s="4" cm="1">
        <f t="array" ref="C904">Distributed_Weight(A904,[0]!P_3,HORIZONTAL_BEAM_CALCS!b,(HORIZONTAL_BEAM_CALCS!L/2-0.05))</f>
        <v>57.962609649000044</v>
      </c>
      <c r="D904" s="4" cm="1">
        <f t="array" ref="D904">Distributed_Weight(A904,HORIZONTAL_BEAM_CALCS!P_2,(HORIZONTAL_BEAM_CALCS!L/2)-0.05,(HORIZONTAL_BEAM_CALCS!L/2)+0.05)</f>
        <v>-1.4498804242106169E-2</v>
      </c>
      <c r="E904" s="17">
        <f>(1/(([0]!E*10^9)*HORIZONTAL_BEAM_CALCS!Ix))*(B904+C904+D904)</f>
        <v>-1.9850720991614838E-5</v>
      </c>
      <c r="G904" s="4">
        <v>1.806</v>
      </c>
      <c r="H904" s="4" cm="1">
        <f t="array" ref="H904">(Distributed_Weight_INT(G904,HORIZONTAL_BEAM_CALCS!P_1,(HORIZONTAL_BEAM_CALCS!L/2)-0.05,0))</f>
        <v>-283.20257455628871</v>
      </c>
      <c r="I904" s="4" cm="1">
        <f t="array" ref="I904">Distributed_Weight_INT(G904,[0]!P_3,HORIZONTAL_BEAM_CALCS!b,(HORIZONTAL_BEAM_CALCS!L/2-0.05))</f>
        <v>2.1373566524806153</v>
      </c>
      <c r="J904" s="4" cm="1">
        <f t="array" ref="J904">Distributed_Weight_INT(G904,HORIZONTAL_BEAM_CALCS!P_2,(HORIZONTAL_BEAM_CALCS!L/2)-0.05,(HORIZONTAL_BEAM_CALCS!L/2)+0.05)</f>
        <v>-4.8450170842371207E-5</v>
      </c>
      <c r="K904" s="4">
        <f>(1/(([0]!E*10^9)*HORIZONTAL_BEAM_CALCS!Ix))*(H904+I904+J904)</f>
        <v>-1.3580077257989671E-5</v>
      </c>
      <c r="L904" s="13">
        <f t="shared" si="44"/>
        <v>-1.1908910905571084E-6</v>
      </c>
      <c r="M904">
        <f t="shared" si="43"/>
        <v>1.6187164921040687E-5</v>
      </c>
      <c r="N904" s="17">
        <f t="shared" si="45"/>
        <v>-3.3850218165715483E-8</v>
      </c>
    </row>
    <row r="905" spans="1:14" x14ac:dyDescent="0.2">
      <c r="A905" s="4">
        <v>1.8080000000000001</v>
      </c>
      <c r="B905" s="4" cm="1">
        <f t="array" ref="B905">(Distributed_Weight(A905,HORIZONTAL_BEAM_CALCS!P_1,(HORIZONTAL_BEAM_CALCS!L/2)-0.05,0))</f>
        <v>-469.77483998025008</v>
      </c>
      <c r="C905" s="4" cm="1">
        <f t="array" ref="C905">Distributed_Weight(A905,[0]!P_3,HORIZONTAL_BEAM_CALCS!b,(HORIZONTAL_BEAM_CALCS!L/2-0.05))</f>
        <v>59.91997932900005</v>
      </c>
      <c r="D905" s="4" cm="1">
        <f t="array" ref="D905">Distributed_Weight(A905,HORIZONTAL_BEAM_CALCS!P_2,(HORIZONTAL_BEAM_CALCS!L/2)-0.05,(HORIZONTAL_BEAM_CALCS!L/2)+0.05)</f>
        <v>-2.0860926538130556E-2</v>
      </c>
      <c r="E905" s="17">
        <f>(1/(([0]!E*10^9)*HORIZONTAL_BEAM_CALCS!Ix))*(B905+C905+D905)</f>
        <v>-1.980374180490349E-5</v>
      </c>
      <c r="G905" s="4">
        <v>1.8080000000000001</v>
      </c>
      <c r="H905" s="4" cm="1">
        <f t="array" ref="H905">(Distributed_Weight_INT(G905,HORIZONTAL_BEAM_CALCS!P_1,(HORIZONTAL_BEAM_CALCS!L/2)-0.05,0))</f>
        <v>-284.14114555140918</v>
      </c>
      <c r="I905" s="4" cm="1">
        <f t="array" ref="I905">Distributed_Weight_INT(G905,[0]!P_3,HORIZONTAL_BEAM_CALCS!b,(HORIZONTAL_BEAM_CALCS!L/2-0.05))</f>
        <v>2.2552392414586153</v>
      </c>
      <c r="J905" s="4" cm="1">
        <f t="array" ref="J905">Distributed_Weight_INT(G905,HORIZONTAL_BEAM_CALCS!P_2,(HORIZONTAL_BEAM_CALCS!L/2)-0.05,(HORIZONTAL_BEAM_CALCS!L/2)+0.05)</f>
        <v>-8.361754720700632E-5</v>
      </c>
      <c r="K905" s="4">
        <f>(1/(([0]!E*10^9)*HORIZONTAL_BEAM_CALCS!Ix))*(H905+I905+J905)</f>
        <v>-1.3619731711492303E-5</v>
      </c>
      <c r="L905" s="13">
        <f t="shared" si="44"/>
        <v>-1.2305455440597408E-6</v>
      </c>
      <c r="M905">
        <f t="shared" si="43"/>
        <v>1.6184783138859574E-5</v>
      </c>
      <c r="N905" s="17">
        <f t="shared" si="45"/>
        <v>-3.6232000346828443E-8</v>
      </c>
    </row>
    <row r="906" spans="1:14" x14ac:dyDescent="0.2">
      <c r="A906" s="4">
        <v>1.81</v>
      </c>
      <c r="B906" s="4" cm="1">
        <f t="array" ref="B906">(Distributed_Weight(A906,HORIZONTAL_BEAM_CALCS!P_1,(HORIZONTAL_BEAM_CALCS!L/2)-0.05,0))</f>
        <v>-470.75352482025005</v>
      </c>
      <c r="C906" s="4" cm="1">
        <f t="array" ref="C906">Distributed_Weight(A906,[0]!P_3,HORIZONTAL_BEAM_CALCS!b,(HORIZONTAL_BEAM_CALCS!L/2-0.05))</f>
        <v>61.877349009000049</v>
      </c>
      <c r="D906" s="4" cm="1">
        <f t="array" ref="D906">Distributed_Weight(A906,HORIZONTAL_BEAM_CALCS!P_2,(HORIZONTAL_BEAM_CALCS!L/2)-0.05,(HORIZONTAL_BEAM_CALCS!L/2)+0.05)</f>
        <v>-2.837717532776482E-2</v>
      </c>
      <c r="E906" s="17">
        <f>(1/(([0]!E*10^9)*HORIZONTAL_BEAM_CALCS!Ix))*(B906+C906+D906)</f>
        <v>-1.9756818381492787E-5</v>
      </c>
      <c r="G906" s="4">
        <v>1.81</v>
      </c>
      <c r="H906" s="4" cm="1">
        <f t="array" ref="H906">(Distributed_Weight_INT(G906,HORIZONTAL_BEAM_CALCS!P_1,(HORIZONTAL_BEAM_CALCS!L/2)-0.05,0))</f>
        <v>-285.08167391620975</v>
      </c>
      <c r="I906" s="4" cm="1">
        <f t="array" ref="I906">Distributed_Weight_INT(G906,[0]!P_3,HORIZONTAL_BEAM_CALCS!b,(HORIZONTAL_BEAM_CALCS!L/2-0.05))</f>
        <v>2.3770365697966156</v>
      </c>
      <c r="J906" s="4" cm="1">
        <f t="array" ref="J906">Distributed_Weight_INT(G906,HORIZONTAL_BEAM_CALCS!P_2,(HORIZONTAL_BEAM_CALCS!L/2)-0.05,(HORIZONTAL_BEAM_CALCS!L/2)+0.05)</f>
        <v>-1.3266329465730009E-4</v>
      </c>
      <c r="K906" s="4">
        <f>(1/(([0]!E*10^9)*HORIZONTAL_BEAM_CALCS!Ix))*(H906+I906+J906)</f>
        <v>-1.3659292262384821E-5</v>
      </c>
      <c r="L906" s="13">
        <f t="shared" si="44"/>
        <v>-1.2701060949522592E-6</v>
      </c>
      <c r="M906">
        <f t="shared" si="43"/>
        <v>1.6182322047771455E-5</v>
      </c>
      <c r="N906" s="17">
        <f t="shared" si="45"/>
        <v>-3.8693091434947792E-8</v>
      </c>
    </row>
    <row r="907" spans="1:14" x14ac:dyDescent="0.2">
      <c r="A907" s="4">
        <v>1.8120000000000001</v>
      </c>
      <c r="B907" s="4" cm="1">
        <f t="array" ref="B907">(Distributed_Weight(A907,HORIZONTAL_BEAM_CALCS!P_1,(HORIZONTAL_BEAM_CALCS!L/2)-0.05,0))</f>
        <v>-471.73220966025002</v>
      </c>
      <c r="C907" s="4" cm="1">
        <f t="array" ref="C907">Distributed_Weight(A907,[0]!P_3,HORIZONTAL_BEAM_CALCS!b,(HORIZONTAL_BEAM_CALCS!L/2-0.05))</f>
        <v>63.834718689000049</v>
      </c>
      <c r="D907" s="4" cm="1">
        <f t="array" ref="D907">Distributed_Weight(A907,HORIZONTAL_BEAM_CALCS!P_2,(HORIZONTAL_BEAM_CALCS!L/2)-0.05,(HORIZONTAL_BEAM_CALCS!L/2)+0.05)</f>
        <v>-3.7047550611008957E-2</v>
      </c>
      <c r="E907" s="17">
        <f>(1/(([0]!E*10^9)*HORIZONTAL_BEAM_CALCS!Ix))*(B907+C907+D907)</f>
        <v>-1.9709950721382727E-5</v>
      </c>
      <c r="G907" s="4">
        <v>1.8120000000000001</v>
      </c>
      <c r="H907" s="4" cm="1">
        <f t="array" ref="H907">(Distributed_Weight_INT(G907,HORIZONTAL_BEAM_CALCS!P_1,(HORIZONTAL_BEAM_CALCS!L/2)-0.05,0))</f>
        <v>-286.02415965069019</v>
      </c>
      <c r="I907" s="4" cm="1">
        <f t="array" ref="I907">Distributed_Weight_INT(G907,[0]!P_3,HORIZONTAL_BEAM_CALCS!b,(HORIZONTAL_BEAM_CALCS!L/2-0.05))</f>
        <v>2.5027486374946157</v>
      </c>
      <c r="J907" s="4" cm="1">
        <f t="array" ref="J907">Distributed_Weight_INT(G907,HORIZONTAL_BEAM_CALCS!P_2,(HORIZONTAL_BEAM_CALCS!L/2)-0.05,(HORIZONTAL_BEAM_CALCS!L/2)+0.05)</f>
        <v>-1.9789566618047229E-4</v>
      </c>
      <c r="K907" s="4">
        <f>(1/(([0]!E*10^9)*HORIZONTAL_BEAM_CALCS!Ix))*(H907+I907+J907)</f>
        <v>-1.3698759022193809E-5</v>
      </c>
      <c r="L907" s="13">
        <f t="shared" si="44"/>
        <v>-1.3095728547612473E-6</v>
      </c>
      <c r="M907">
        <f t="shared" si="43"/>
        <v>1.6179781835581552E-5</v>
      </c>
      <c r="N907" s="17">
        <f t="shared" si="45"/>
        <v>-4.123330362485104E-8</v>
      </c>
    </row>
    <row r="908" spans="1:14" x14ac:dyDescent="0.2">
      <c r="A908" s="4">
        <v>1.8140000000000001</v>
      </c>
      <c r="B908" s="4" cm="1">
        <f t="array" ref="B908">(Distributed_Weight(A908,HORIZONTAL_BEAM_CALCS!P_1,(HORIZONTAL_BEAM_CALCS!L/2)-0.05,0))</f>
        <v>-472.71089450025011</v>
      </c>
      <c r="C908" s="4" cm="1">
        <f t="array" ref="C908">Distributed_Weight(A908,[0]!P_3,HORIZONTAL_BEAM_CALCS!b,(HORIZONTAL_BEAM_CALCS!L/2-0.05))</f>
        <v>65.792088369000055</v>
      </c>
      <c r="D908" s="4" cm="1">
        <f t="array" ref="D908">Distributed_Weight(A908,HORIZONTAL_BEAM_CALCS!P_2,(HORIZONTAL_BEAM_CALCS!L/2)-0.05,(HORIZONTAL_BEAM_CALCS!L/2)+0.05)</f>
        <v>-4.6872052387862954E-2</v>
      </c>
      <c r="E908" s="17">
        <f>(1/(([0]!E*10^9)*HORIZONTAL_BEAM_CALCS!Ix))*(B908+C908+D908)</f>
        <v>-1.9663138824573319E-5</v>
      </c>
      <c r="G908" s="4">
        <v>1.8140000000000001</v>
      </c>
      <c r="H908" s="4" cm="1">
        <f t="array" ref="H908">(Distributed_Weight_INT(G908,HORIZONTAL_BEAM_CALCS!P_1,(HORIZONTAL_BEAM_CALCS!L/2)-0.05,0))</f>
        <v>-286.96860275485074</v>
      </c>
      <c r="I908" s="4" cm="1">
        <f t="array" ref="I908">Distributed_Weight_INT(G908,[0]!P_3,HORIZONTAL_BEAM_CALCS!b,(HORIZONTAL_BEAM_CALCS!L/2-0.05))</f>
        <v>2.6323754445526157</v>
      </c>
      <c r="J908" s="4" cm="1">
        <f t="array" ref="J908">Distributed_Weight_INT(G908,HORIZONTAL_BEAM_CALCS!P_2,(HORIZONTAL_BEAM_CALCS!L/2)-0.05,(HORIZONTAL_BEAM_CALCS!L/2)+0.05)</f>
        <v>-2.816229147637426E-4</v>
      </c>
      <c r="K908" s="4">
        <f>(1/(([0]!E*10^9)*HORIZONTAL_BEAM_CALCS!Ix))*(H908+I908+J908)</f>
        <v>-1.3738132102445884E-5</v>
      </c>
      <c r="L908" s="13">
        <f t="shared" si="44"/>
        <v>-1.3489459350133223E-6</v>
      </c>
      <c r="M908">
        <f t="shared" si="43"/>
        <v>1.6177162689872029E-5</v>
      </c>
      <c r="N908" s="17">
        <f t="shared" si="45"/>
        <v>-4.3852449334373352E-8</v>
      </c>
    </row>
    <row r="909" spans="1:14" x14ac:dyDescent="0.2">
      <c r="A909" s="4">
        <v>1.8160000000000001</v>
      </c>
      <c r="B909" s="4" cm="1">
        <f t="array" ref="B909">(Distributed_Weight(A909,HORIZONTAL_BEAM_CALCS!P_1,(HORIZONTAL_BEAM_CALCS!L/2)-0.05,0))</f>
        <v>-473.68957934025008</v>
      </c>
      <c r="C909" s="4" cm="1">
        <f t="array" ref="C909">Distributed_Weight(A909,[0]!P_3,HORIZONTAL_BEAM_CALCS!b,(HORIZONTAL_BEAM_CALCS!L/2-0.05))</f>
        <v>67.749458049000054</v>
      </c>
      <c r="D909" s="4" cm="1">
        <f t="array" ref="D909">Distributed_Weight(A909,HORIZONTAL_BEAM_CALCS!P_2,(HORIZONTAL_BEAM_CALCS!L/2)-0.05,(HORIZONTAL_BEAM_CALCS!L/2)+0.05)</f>
        <v>-5.7850680658326839E-2</v>
      </c>
      <c r="E909" s="17">
        <f>(1/(([0]!E*10^9)*HORIZONTAL_BEAM_CALCS!Ix))*(B909+C909+D909)</f>
        <v>-1.9616382691064551E-5</v>
      </c>
      <c r="G909" s="4">
        <v>1.8160000000000001</v>
      </c>
      <c r="H909" s="4" cm="1">
        <f t="array" ref="H909">(Distributed_Weight_INT(G909,HORIZONTAL_BEAM_CALCS!P_1,(HORIZONTAL_BEAM_CALCS!L/2)-0.05,0))</f>
        <v>-287.91500322869121</v>
      </c>
      <c r="I909" s="4" cm="1">
        <f t="array" ref="I909">Distributed_Weight_INT(G909,[0]!P_3,HORIZONTAL_BEAM_CALCS!b,(HORIZONTAL_BEAM_CALCS!L/2-0.05))</f>
        <v>2.7659169909706161</v>
      </c>
      <c r="J909" s="4" cm="1">
        <f t="array" ref="J909">Distributed_Weight_INT(G909,HORIZONTAL_BEAM_CALCS!P_2,(HORIZONTAL_BEAM_CALCS!L/2)-0.05,(HORIZONTAL_BEAM_CALCS!L/2)+0.05)</f>
        <v>-3.8615329339433089E-4</v>
      </c>
      <c r="K909" s="4">
        <f>(1/(([0]!E*10^9)*HORIZONTAL_BEAM_CALCS!Ix))*(H909+I909+J909)</f>
        <v>-1.3777411614667639E-5</v>
      </c>
      <c r="L909" s="13">
        <f t="shared" si="44"/>
        <v>-1.3882254472350764E-6</v>
      </c>
      <c r="M909">
        <f t="shared" si="43"/>
        <v>1.6174464798002002E-5</v>
      </c>
      <c r="N909" s="17">
        <f t="shared" si="45"/>
        <v>-4.6550341204400772E-8</v>
      </c>
    </row>
    <row r="910" spans="1:14" x14ac:dyDescent="0.2">
      <c r="A910" s="4">
        <v>1.8180000000000001</v>
      </c>
      <c r="B910" s="4" cm="1">
        <f t="array" ref="B910">(Distributed_Weight(A910,HORIZONTAL_BEAM_CALCS!P_1,(HORIZONTAL_BEAM_CALCS!L/2)-0.05,0))</f>
        <v>-474.66826418025005</v>
      </c>
      <c r="C910" s="4" cm="1">
        <f t="array" ref="C910">Distributed_Weight(A910,[0]!P_3,HORIZONTAL_BEAM_CALCS!b,(HORIZONTAL_BEAM_CALCS!L/2-0.05))</f>
        <v>69.706827729000054</v>
      </c>
      <c r="D910" s="4" cm="1">
        <f t="array" ref="D910">Distributed_Weight(A910,HORIZONTAL_BEAM_CALCS!P_2,(HORIZONTAL_BEAM_CALCS!L/2)-0.05,(HORIZONTAL_BEAM_CALCS!L/2)+0.05)</f>
        <v>-6.9983435422400583E-2</v>
      </c>
      <c r="E910" s="17">
        <f>(1/(([0]!E*10^9)*HORIZONTAL_BEAM_CALCS!Ix))*(B910+C910+D910)</f>
        <v>-1.9569682320856427E-5</v>
      </c>
      <c r="G910" s="4">
        <v>1.8180000000000001</v>
      </c>
      <c r="H910" s="4" cm="1">
        <f t="array" ref="H910">(Distributed_Weight_INT(G910,HORIZONTAL_BEAM_CALCS!P_1,(HORIZONTAL_BEAM_CALCS!L/2)-0.05,0))</f>
        <v>-288.86336107221172</v>
      </c>
      <c r="I910" s="4" cm="1">
        <f t="array" ref="I910">Distributed_Weight_INT(G910,[0]!P_3,HORIZONTAL_BEAM_CALCS!b,(HORIZONTAL_BEAM_CALCS!L/2-0.05))</f>
        <v>2.9033732767486167</v>
      </c>
      <c r="J910" s="4" cm="1">
        <f t="array" ref="J910">Distributed_Weight_INT(G910,HORIZONTAL_BEAM_CALCS!P_2,(HORIZONTAL_BEAM_CALCS!L/2)-0.05,(HORIZONTAL_BEAM_CALCS!L/2)+0.05)</f>
        <v>-5.1379505505945683E-4</v>
      </c>
      <c r="K910" s="4">
        <f>(1/(([0]!E*10^9)*HORIZONTAL_BEAM_CALCS!Ix))*(H910+I910+J910)</f>
        <v>-1.3816597670385675E-5</v>
      </c>
      <c r="L910" s="13">
        <f t="shared" si="44"/>
        <v>-1.4274115029531133E-6</v>
      </c>
      <c r="M910">
        <f t="shared" si="43"/>
        <v>1.6171688347107532E-5</v>
      </c>
      <c r="N910" s="17">
        <f t="shared" si="45"/>
        <v>-4.9326792098870227E-8</v>
      </c>
    </row>
    <row r="911" spans="1:14" x14ac:dyDescent="0.2">
      <c r="A911" s="4">
        <v>1.82</v>
      </c>
      <c r="B911" s="4" cm="1">
        <f t="array" ref="B911">(Distributed_Weight(A911,HORIZONTAL_BEAM_CALCS!P_1,(HORIZONTAL_BEAM_CALCS!L/2)-0.05,0))</f>
        <v>-475.64694902025008</v>
      </c>
      <c r="C911" s="4" cm="1">
        <f t="array" ref="C911">Distributed_Weight(A911,[0]!P_3,HORIZONTAL_BEAM_CALCS!b,(HORIZONTAL_BEAM_CALCS!L/2-0.05))</f>
        <v>71.664197409000053</v>
      </c>
      <c r="D911" s="4" cm="1">
        <f t="array" ref="D911">Distributed_Weight(A911,HORIZONTAL_BEAM_CALCS!P_2,(HORIZONTAL_BEAM_CALCS!L/2)-0.05,(HORIZONTAL_BEAM_CALCS!L/2)+0.05)</f>
        <v>-8.3270316680084208E-2</v>
      </c>
      <c r="E911" s="17">
        <f>(1/(([0]!E*10^9)*HORIZONTAL_BEAM_CALCS!Ix))*(B911+C911+D911)</f>
        <v>-1.9523037713948954E-5</v>
      </c>
      <c r="G911" s="4">
        <v>1.82</v>
      </c>
      <c r="H911" s="4" cm="1">
        <f t="array" ref="H911">(Distributed_Weight_INT(G911,HORIZONTAL_BEAM_CALCS!P_1,(HORIZONTAL_BEAM_CALCS!L/2)-0.05,0))</f>
        <v>-289.81367628541221</v>
      </c>
      <c r="I911" s="4" cm="1">
        <f t="array" ref="I911">Distributed_Weight_INT(G911,[0]!P_3,HORIZONTAL_BEAM_CALCS!b,(HORIZONTAL_BEAM_CALCS!L/2-0.05))</f>
        <v>3.0447443018866163</v>
      </c>
      <c r="J911" s="4" cm="1">
        <f t="array" ref="J911">Distributed_Weight_INT(G911,HORIZONTAL_BEAM_CALCS!P_2,(HORIZONTAL_BEAM_CALCS!L/2)-0.05,(HORIZONTAL_BEAM_CALCS!L/2)+0.05)</f>
        <v>-6.6685645274634005E-4</v>
      </c>
      <c r="K911" s="4">
        <f>(1/(([0]!E*10^9)*HORIZONTAL_BEAM_CALCS!Ix))*(H911+I911+J911)</f>
        <v>-1.3855690381126597E-5</v>
      </c>
      <c r="L911" s="13">
        <f t="shared" si="44"/>
        <v>-1.4665042136940353E-6</v>
      </c>
      <c r="M911">
        <f t="shared" si="43"/>
        <v>1.6168833524101626E-5</v>
      </c>
      <c r="N911" s="17">
        <f t="shared" si="45"/>
        <v>-5.2181615104776298E-8</v>
      </c>
    </row>
    <row r="912" spans="1:14" x14ac:dyDescent="0.2">
      <c r="A912" s="4">
        <v>1.8220000000000001</v>
      </c>
      <c r="B912" s="4" cm="1">
        <f t="array" ref="B912">(Distributed_Weight(A912,HORIZONTAL_BEAM_CALCS!P_1,(HORIZONTAL_BEAM_CALCS!L/2)-0.05,0))</f>
        <v>-476.62563386025005</v>
      </c>
      <c r="C912" s="4" cm="1">
        <f t="array" ref="C912">Distributed_Weight(A912,[0]!P_3,HORIZONTAL_BEAM_CALCS!b,(HORIZONTAL_BEAM_CALCS!L/2-0.05))</f>
        <v>73.621567089000052</v>
      </c>
      <c r="D912" s="4" cm="1">
        <f t="array" ref="D912">Distributed_Weight(A912,HORIZONTAL_BEAM_CALCS!P_2,(HORIZONTAL_BEAM_CALCS!L/2)-0.05,(HORIZONTAL_BEAM_CALCS!L/2)+0.05)</f>
        <v>-9.7711324431377714E-2</v>
      </c>
      <c r="E912" s="17">
        <f>(1/(([0]!E*10^9)*HORIZONTAL_BEAM_CALCS!Ix))*(B912+C912+D912)</f>
        <v>-1.9476448870342125E-5</v>
      </c>
      <c r="G912" s="4">
        <v>1.8220000000000001</v>
      </c>
      <c r="H912" s="4" cm="1">
        <f t="array" ref="H912">(Distributed_Weight_INT(G912,HORIZONTAL_BEAM_CALCS!P_1,(HORIZONTAL_BEAM_CALCS!L/2)-0.05,0))</f>
        <v>-290.76594886829275</v>
      </c>
      <c r="I912" s="4" cm="1">
        <f t="array" ref="I912">Distributed_Weight_INT(G912,[0]!P_3,HORIZONTAL_BEAM_CALCS!b,(HORIZONTAL_BEAM_CALCS!L/2-0.05))</f>
        <v>3.1900300663846171</v>
      </c>
      <c r="J912" s="4" cm="1">
        <f t="array" ref="J912">Distributed_Weight_INT(G912,HORIZONTAL_BEAM_CALCS!P_2,(HORIZONTAL_BEAM_CALCS!L/2)-0.05,(HORIZONTAL_BEAM_CALCS!L/2)+0.05)</f>
        <v>-8.4764573944220056E-4</v>
      </c>
      <c r="K912" s="4">
        <f>(1/(([0]!E*10^9)*HORIZONTAL_BEAM_CALCS!Ix))*(H912+I912+J912)</f>
        <v>-1.3894689858417007E-5</v>
      </c>
      <c r="L912" s="13">
        <f t="shared" si="44"/>
        <v>-1.5055036909844444E-6</v>
      </c>
      <c r="M912">
        <f t="shared" si="43"/>
        <v>1.6165900515674238E-5</v>
      </c>
      <c r="N912" s="17">
        <f t="shared" si="45"/>
        <v>-5.5114623532164447E-8</v>
      </c>
    </row>
    <row r="913" spans="1:14" x14ac:dyDescent="0.2">
      <c r="A913" s="4">
        <v>1.8240000000000001</v>
      </c>
      <c r="B913" s="4" cm="1">
        <f t="array" ref="B913">(Distributed_Weight(A913,HORIZONTAL_BEAM_CALCS!P_1,(HORIZONTAL_BEAM_CALCS!L/2)-0.05,0))</f>
        <v>-477.60431870025008</v>
      </c>
      <c r="C913" s="4" cm="1">
        <f t="array" ref="C913">Distributed_Weight(A913,[0]!P_3,HORIZONTAL_BEAM_CALCS!b,(HORIZONTAL_BEAM_CALCS!L/2-0.05))</f>
        <v>75.578936769000052</v>
      </c>
      <c r="D913" s="4" cm="1">
        <f t="array" ref="D913">Distributed_Weight(A913,HORIZONTAL_BEAM_CALCS!P_2,(HORIZONTAL_BEAM_CALCS!L/2)-0.05,(HORIZONTAL_BEAM_CALCS!L/2)+0.05)</f>
        <v>-0.11330645867628109</v>
      </c>
      <c r="E913" s="17">
        <f>(1/(([0]!E*10^9)*HORIZONTAL_BEAM_CALCS!Ix))*(B913+C913+D913)</f>
        <v>-1.942991579003594E-5</v>
      </c>
      <c r="G913" s="4">
        <v>1.8240000000000001</v>
      </c>
      <c r="H913" s="4" cm="1">
        <f t="array" ref="H913">(Distributed_Weight_INT(G913,HORIZONTAL_BEAM_CALCS!P_1,(HORIZONTAL_BEAM_CALCS!L/2)-0.05,0))</f>
        <v>-291.72017882085322</v>
      </c>
      <c r="I913" s="4" cm="1">
        <f t="array" ref="I913">Distributed_Weight_INT(G913,[0]!P_3,HORIZONTAL_BEAM_CALCS!b,(HORIZONTAL_BEAM_CALCS!L/2-0.05))</f>
        <v>3.3392305702426173</v>
      </c>
      <c r="J913" s="4" cm="1">
        <f t="array" ref="J913">Distributed_Weight_INT(G913,HORIZONTAL_BEAM_CALCS!P_2,(HORIZONTAL_BEAM_CALCS!L/2)-0.05,(HORIZONTAL_BEAM_CALCS!L/2)+0.05)</f>
        <v>-1.0584711681342579E-3</v>
      </c>
      <c r="K913" s="4">
        <f>(1/(([0]!E*10^9)*HORIZONTAL_BEAM_CALCS!Ix))*(H913+I913+J913)</f>
        <v>-1.39335962137835E-5</v>
      </c>
      <c r="L913" s="13">
        <f t="shared" si="44"/>
        <v>-1.5444100463509378E-6</v>
      </c>
      <c r="M913">
        <f t="shared" si="43"/>
        <v>1.6162889508292268E-5</v>
      </c>
      <c r="N913" s="17">
        <f t="shared" si="45"/>
        <v>-5.8125630914134403E-8</v>
      </c>
    </row>
    <row r="914" spans="1:14" x14ac:dyDescent="0.2">
      <c r="A914" s="4">
        <v>1.8260000000000001</v>
      </c>
      <c r="B914" s="4" cm="1">
        <f t="array" ref="B914">(Distributed_Weight(A914,HORIZONTAL_BEAM_CALCS!P_1,(HORIZONTAL_BEAM_CALCS!L/2)-0.05,0))</f>
        <v>-478.5830035402501</v>
      </c>
      <c r="C914" s="4" cm="1">
        <f t="array" ref="C914">Distributed_Weight(A914,[0]!P_3,HORIZONTAL_BEAM_CALCS!b,(HORIZONTAL_BEAM_CALCS!L/2-0.05))</f>
        <v>77.536306449000065</v>
      </c>
      <c r="D914" s="4" cm="1">
        <f t="array" ref="D914">Distributed_Weight(A914,HORIZONTAL_BEAM_CALCS!P_2,(HORIZONTAL_BEAM_CALCS!L/2)-0.05,(HORIZONTAL_BEAM_CALCS!L/2)+0.05)</f>
        <v>-0.13005571941479432</v>
      </c>
      <c r="E914" s="17">
        <f>(1/(([0]!E*10^9)*HORIZONTAL_BEAM_CALCS!Ix))*(B914+C914+D914)</f>
        <v>-1.9383438473030403E-5</v>
      </c>
      <c r="G914" s="4">
        <v>1.8260000000000001</v>
      </c>
      <c r="H914" s="4" cm="1">
        <f t="array" ref="H914">(Distributed_Weight_INT(G914,HORIZONTAL_BEAM_CALCS!P_1,(HORIZONTAL_BEAM_CALCS!L/2)-0.05,0))</f>
        <v>-292.67636614309373</v>
      </c>
      <c r="I914" s="4" cm="1">
        <f t="array" ref="I914">Distributed_Weight_INT(G914,[0]!P_3,HORIZONTAL_BEAM_CALCS!b,(HORIZONTAL_BEAM_CALCS!L/2-0.05))</f>
        <v>3.4923458134606173</v>
      </c>
      <c r="J914" s="4" cm="1">
        <f t="array" ref="J914">Distributed_Weight_INT(G914,HORIZONTAL_BEAM_CALCS!P_2,(HORIZONTAL_BEAM_CALCS!L/2)-0.05,(HORIZONTAL_BEAM_CALCS!L/2)+0.05)</f>
        <v>-1.301640991809732E-3</v>
      </c>
      <c r="K914" s="4">
        <f>(1/(([0]!E*10^9)*HORIZONTAL_BEAM_CALCS!Ix))*(H914+I914+J914)</f>
        <v>-1.3972409558752682E-5</v>
      </c>
      <c r="L914" s="13">
        <f t="shared" si="44"/>
        <v>-1.5832233913201194E-6</v>
      </c>
      <c r="M914">
        <f t="shared" si="43"/>
        <v>1.6159800688199566E-5</v>
      </c>
      <c r="N914" s="17">
        <f t="shared" si="45"/>
        <v>-6.1214451006836776E-8</v>
      </c>
    </row>
    <row r="915" spans="1:14" x14ac:dyDescent="0.2">
      <c r="A915" s="4">
        <v>1.8280000000000001</v>
      </c>
      <c r="B915" s="4" cm="1">
        <f t="array" ref="B915">(Distributed_Weight(A915,HORIZONTAL_BEAM_CALCS!P_1,(HORIZONTAL_BEAM_CALCS!L/2)-0.05,0))</f>
        <v>-479.56168838025008</v>
      </c>
      <c r="C915" s="4" cm="1">
        <f t="array" ref="C915">Distributed_Weight(A915,[0]!P_3,HORIZONTAL_BEAM_CALCS!b,(HORIZONTAL_BEAM_CALCS!L/2-0.05))</f>
        <v>79.493676129000065</v>
      </c>
      <c r="D915" s="4" cm="1">
        <f t="array" ref="D915">Distributed_Weight(A915,HORIZONTAL_BEAM_CALCS!P_2,(HORIZONTAL_BEAM_CALCS!L/2)-0.05,(HORIZONTAL_BEAM_CALCS!L/2)+0.05)</f>
        <v>-0.14795910664691744</v>
      </c>
      <c r="E915" s="17">
        <f>(1/(([0]!E*10^9)*HORIZONTAL_BEAM_CALCS!Ix))*(B915+C915+D915)</f>
        <v>-1.933701691932551E-5</v>
      </c>
      <c r="G915" s="4">
        <v>1.8280000000000001</v>
      </c>
      <c r="H915" s="4" cm="1">
        <f t="array" ref="H915">(Distributed_Weight_INT(G915,HORIZONTAL_BEAM_CALCS!P_1,(HORIZONTAL_BEAM_CALCS!L/2)-0.05,0))</f>
        <v>-293.63451083501423</v>
      </c>
      <c r="I915" s="4" cm="1">
        <f t="array" ref="I915">Distributed_Weight_INT(G915,[0]!P_3,HORIZONTAL_BEAM_CALCS!b,(HORIZONTAL_BEAM_CALCS!L/2-0.05))</f>
        <v>3.6493757960386173</v>
      </c>
      <c r="J915" s="4" cm="1">
        <f t="array" ref="J915">Distributed_Weight_INT(G915,HORIZONTAL_BEAM_CALCS!P_2,(HORIZONTAL_BEAM_CALCS!L/2)-0.05,(HORIZONTAL_BEAM_CALCS!L/2)+0.05)</f>
        <v>-1.5794634634558422E-3</v>
      </c>
      <c r="K915" s="4">
        <f>(1/(([0]!E*10^9)*HORIZONTAL_BEAM_CALCS!Ix))*(H915+I915+J915)</f>
        <v>-1.4011130004851153E-5</v>
      </c>
      <c r="L915" s="13">
        <f t="shared" si="44"/>
        <v>-1.6219438374185912E-6</v>
      </c>
      <c r="M915">
        <f t="shared" si="43"/>
        <v>1.6156634241416926E-5</v>
      </c>
      <c r="N915" s="17">
        <f t="shared" si="45"/>
        <v>-6.4380897789476446E-8</v>
      </c>
    </row>
    <row r="916" spans="1:14" x14ac:dyDescent="0.2">
      <c r="A916" s="4">
        <v>1.83</v>
      </c>
      <c r="B916" s="4" cm="1">
        <f t="array" ref="B916">(Distributed_Weight(A916,HORIZONTAL_BEAM_CALCS!P_1,(HORIZONTAL_BEAM_CALCS!L/2)-0.05,0))</f>
        <v>-480.5403732202501</v>
      </c>
      <c r="C916" s="4" cm="1">
        <f t="array" ref="C916">Distributed_Weight(A916,[0]!P_3,HORIZONTAL_BEAM_CALCS!b,(HORIZONTAL_BEAM_CALCS!L/2-0.05))</f>
        <v>81.451045809000064</v>
      </c>
      <c r="D916" s="4" cm="1">
        <f t="array" ref="D916">Distributed_Weight(A916,HORIZONTAL_BEAM_CALCS!P_2,(HORIZONTAL_BEAM_CALCS!L/2)-0.05,(HORIZONTAL_BEAM_CALCS!L/2)+0.05)</f>
        <v>-0.16701662037265044</v>
      </c>
      <c r="E916" s="17">
        <f>(1/(([0]!E*10^9)*HORIZONTAL_BEAM_CALCS!Ix))*(B916+C916+D916)</f>
        <v>-1.9290651128921261E-5</v>
      </c>
      <c r="G916" s="4">
        <v>1.83</v>
      </c>
      <c r="H916" s="4" cm="1">
        <f t="array" ref="H916">(Distributed_Weight_INT(G916,HORIZONTAL_BEAM_CALCS!P_1,(HORIZONTAL_BEAM_CALCS!L/2)-0.05,0))</f>
        <v>-294.59461289661471</v>
      </c>
      <c r="I916" s="4" cm="1">
        <f t="array" ref="I916">Distributed_Weight_INT(G916,[0]!P_3,HORIZONTAL_BEAM_CALCS!b,(HORIZONTAL_BEAM_CALCS!L/2-0.05))</f>
        <v>3.8103205179766175</v>
      </c>
      <c r="J916" s="4" cm="1">
        <f t="array" ref="J916">Distributed_Weight_INT(G916,HORIZONTAL_BEAM_CALCS!P_2,(HORIZONTAL_BEAM_CALCS!L/2)-0.05,(HORIZONTAL_BEAM_CALCS!L/2)+0.05)</f>
        <v>-1.8942468360598087E-3</v>
      </c>
      <c r="K916" s="4">
        <f>(1/(([0]!E*10^9)*HORIZONTAL_BEAM_CALCS!Ix))*(H916+I916+J916)</f>
        <v>-1.4049757663605518E-5</v>
      </c>
      <c r="L916" s="13">
        <f t="shared" si="44"/>
        <v>-1.6605714961729554E-6</v>
      </c>
      <c r="M916">
        <f t="shared" si="43"/>
        <v>1.615339035374209E-5</v>
      </c>
      <c r="N916" s="17">
        <f t="shared" si="45"/>
        <v>-6.7624785464312558E-8</v>
      </c>
    </row>
    <row r="917" spans="1:14" x14ac:dyDescent="0.2">
      <c r="A917" s="4">
        <v>1.8320000000000001</v>
      </c>
      <c r="B917" s="4" cm="1">
        <f t="array" ref="B917">(Distributed_Weight(A917,HORIZONTAL_BEAM_CALCS!P_1,(HORIZONTAL_BEAM_CALCS!L/2)-0.05,0))</f>
        <v>-481.51905806025007</v>
      </c>
      <c r="C917" s="4" cm="1">
        <f t="array" ref="C917">Distributed_Weight(A917,[0]!P_3,HORIZONTAL_BEAM_CALCS!b,(HORIZONTAL_BEAM_CALCS!L/2-0.05))</f>
        <v>83.408415489000063</v>
      </c>
      <c r="D917" s="4" cm="1">
        <f t="array" ref="D917">Distributed_Weight(A917,HORIZONTAL_BEAM_CALCS!P_2,(HORIZONTAL_BEAM_CALCS!L/2)-0.05,(HORIZONTAL_BEAM_CALCS!L/2)+0.05)</f>
        <v>-0.1872282605919933</v>
      </c>
      <c r="E917" s="17">
        <f>(1/(([0]!E*10^9)*HORIZONTAL_BEAM_CALCS!Ix))*(B917+C917+D917)</f>
        <v>-1.924434110181766E-5</v>
      </c>
      <c r="G917" s="4">
        <v>1.8320000000000001</v>
      </c>
      <c r="H917" s="4" cm="1">
        <f t="array" ref="H917">(Distributed_Weight_INT(G917,HORIZONTAL_BEAM_CALCS!P_1,(HORIZONTAL_BEAM_CALCS!L/2)-0.05,0))</f>
        <v>-295.55667232789523</v>
      </c>
      <c r="I917" s="4" cm="1">
        <f t="array" ref="I917">Distributed_Weight_INT(G917,[0]!P_3,HORIZONTAL_BEAM_CALCS!b,(HORIZONTAL_BEAM_CALCS!L/2-0.05))</f>
        <v>3.9751799792746181</v>
      </c>
      <c r="J917" s="4" cm="1">
        <f t="array" ref="J917">Distributed_Weight_INT(G917,HORIZONTAL_BEAM_CALCS!P_2,(HORIZONTAL_BEAM_CALCS!L/2)-0.05,(HORIZONTAL_BEAM_CALCS!L/2)+0.05)</f>
        <v>-2.248299362608851E-3</v>
      </c>
      <c r="K917" s="4">
        <f>(1/(([0]!E*10^9)*HORIZONTAL_BEAM_CALCS!Ix))*(H917+I917+J917)</f>
        <v>-1.4088292646542375E-5</v>
      </c>
      <c r="L917" s="13">
        <f t="shared" si="44"/>
        <v>-1.6991064791098126E-6</v>
      </c>
      <c r="M917">
        <f t="shared" si="43"/>
        <v>1.6150069210749744E-5</v>
      </c>
      <c r="N917" s="17">
        <f t="shared" si="45"/>
        <v>-7.0945928456658526E-8</v>
      </c>
    </row>
    <row r="918" spans="1:14" x14ac:dyDescent="0.2">
      <c r="A918" s="4">
        <v>1.8340000000000001</v>
      </c>
      <c r="B918" s="4" cm="1">
        <f t="array" ref="B918">(Distributed_Weight(A918,HORIZONTAL_BEAM_CALCS!P_1,(HORIZONTAL_BEAM_CALCS!L/2)-0.05,0))</f>
        <v>-482.4977429002501</v>
      </c>
      <c r="C918" s="4" cm="1">
        <f t="array" ref="C918">Distributed_Weight(A918,[0]!P_3,HORIZONTAL_BEAM_CALCS!b,(HORIZONTAL_BEAM_CALCS!L/2-0.05))</f>
        <v>85.365785169000063</v>
      </c>
      <c r="D918" s="4" cm="1">
        <f t="array" ref="D918">Distributed_Weight(A918,HORIZONTAL_BEAM_CALCS!P_2,(HORIZONTAL_BEAM_CALCS!L/2)-0.05,(HORIZONTAL_BEAM_CALCS!L/2)+0.05)</f>
        <v>-0.20859402730494603</v>
      </c>
      <c r="E918" s="17">
        <f>(1/(([0]!E*10^9)*HORIZONTAL_BEAM_CALCS!Ix))*(B918+C918+D918)</f>
        <v>-1.9198086838014706E-5</v>
      </c>
      <c r="G918" s="4">
        <v>1.8340000000000001</v>
      </c>
      <c r="H918" s="4" cm="1">
        <f t="array" ref="H918">(Distributed_Weight_INT(G918,HORIZONTAL_BEAM_CALCS!P_1,(HORIZONTAL_BEAM_CALCS!L/2)-0.05,0))</f>
        <v>-296.52068912885574</v>
      </c>
      <c r="I918" s="4" cm="1">
        <f t="array" ref="I918">Distributed_Weight_INT(G918,[0]!P_3,HORIZONTAL_BEAM_CALCS!b,(HORIZONTAL_BEAM_CALCS!L/2-0.05))</f>
        <v>4.1439541799326181</v>
      </c>
      <c r="J918" s="4" cm="1">
        <f t="array" ref="J918">Distributed_Weight_INT(G918,HORIZONTAL_BEAM_CALCS!P_2,(HORIZONTAL_BEAM_CALCS!L/2)-0.05,(HORIZONTAL_BEAM_CALCS!L/2)+0.05)</f>
        <v>-2.643929296090189E-3</v>
      </c>
      <c r="K918" s="4">
        <f>(1/(([0]!E*10^9)*HORIZONTAL_BEAM_CALCS!Ix))*(H918+I918+J918)</f>
        <v>-1.4126735065188324E-5</v>
      </c>
      <c r="L918" s="13">
        <f t="shared" si="44"/>
        <v>-1.7375488977557615E-6</v>
      </c>
      <c r="M918">
        <f t="shared" si="43"/>
        <v>1.6146670997791524E-5</v>
      </c>
      <c r="N918" s="17">
        <f t="shared" si="45"/>
        <v>-7.4344141414878646E-8</v>
      </c>
    </row>
    <row r="919" spans="1:14" x14ac:dyDescent="0.2">
      <c r="A919" s="4">
        <v>1.8360000000000001</v>
      </c>
      <c r="B919" s="4" cm="1">
        <f t="array" ref="B919">(Distributed_Weight(A919,HORIZONTAL_BEAM_CALCS!P_1,(HORIZONTAL_BEAM_CALCS!L/2)-0.05,0))</f>
        <v>-483.47642774025007</v>
      </c>
      <c r="C919" s="4" cm="1">
        <f t="array" ref="C919">Distributed_Weight(A919,[0]!P_3,HORIZONTAL_BEAM_CALCS!b,(HORIZONTAL_BEAM_CALCS!L/2-0.05))</f>
        <v>87.323154849000076</v>
      </c>
      <c r="D919" s="4" cm="1">
        <f t="array" ref="D919">Distributed_Weight(A919,HORIZONTAL_BEAM_CALCS!P_2,(HORIZONTAL_BEAM_CALCS!L/2)-0.05,(HORIZONTAL_BEAM_CALCS!L/2)+0.05)</f>
        <v>-0.23111392051150864</v>
      </c>
      <c r="E919" s="17">
        <f>(1/(([0]!E*10^9)*HORIZONTAL_BEAM_CALCS!Ix))*(B919+C919+D919)</f>
        <v>-1.9151888337512393E-5</v>
      </c>
      <c r="G919" s="4">
        <v>1.8360000000000001</v>
      </c>
      <c r="H919" s="4" cm="1">
        <f t="array" ref="H919">(Distributed_Weight_INT(G919,HORIZONTAL_BEAM_CALCS!P_1,(HORIZONTAL_BEAM_CALCS!L/2)-0.05,0))</f>
        <v>-297.48666329949623</v>
      </c>
      <c r="I919" s="4" cm="1">
        <f t="array" ref="I919">Distributed_Weight_INT(G919,[0]!P_3,HORIZONTAL_BEAM_CALCS!b,(HORIZONTAL_BEAM_CALCS!L/2-0.05))</f>
        <v>4.3166431199506183</v>
      </c>
      <c r="J919" s="4" cm="1">
        <f t="array" ref="J919">Distributed_Weight_INT(G919,HORIZONTAL_BEAM_CALCS!P_2,(HORIZONTAL_BEAM_CALCS!L/2)-0.05,(HORIZONTAL_BEAM_CALCS!L/2)+0.05)</f>
        <v>-3.0834448894910423E-3</v>
      </c>
      <c r="K919" s="4">
        <f>(1/(([0]!E*10^9)*HORIZONTAL_BEAM_CALCS!Ix))*(H919+I919+J919)</f>
        <v>-1.4165085031069966E-5</v>
      </c>
      <c r="L919" s="13">
        <f t="shared" si="44"/>
        <v>-1.7758988636374042E-6</v>
      </c>
      <c r="M919">
        <f t="shared" si="43"/>
        <v>1.6143195899996011E-5</v>
      </c>
      <c r="N919" s="17">
        <f t="shared" si="45"/>
        <v>-7.781923921039148E-8</v>
      </c>
    </row>
    <row r="920" spans="1:14" x14ac:dyDescent="0.2">
      <c r="A920" s="4">
        <v>1.8380000000000001</v>
      </c>
      <c r="B920" s="4" cm="1">
        <f t="array" ref="B920">(Distributed_Weight(A920,HORIZONTAL_BEAM_CALCS!P_1,(HORIZONTAL_BEAM_CALCS!L/2)-0.05,0))</f>
        <v>-484.4551125802501</v>
      </c>
      <c r="C920" s="4" cm="1">
        <f t="array" ref="C920">Distributed_Weight(A920,[0]!P_3,HORIZONTAL_BEAM_CALCS!b,(HORIZONTAL_BEAM_CALCS!L/2-0.05))</f>
        <v>89.280524529000061</v>
      </c>
      <c r="D920" s="4" cm="1">
        <f t="array" ref="D920">Distributed_Weight(A920,HORIZONTAL_BEAM_CALCS!P_2,(HORIZONTAL_BEAM_CALCS!L/2)-0.05,(HORIZONTAL_BEAM_CALCS!L/2)+0.05)</f>
        <v>-0.25478794021168111</v>
      </c>
      <c r="E920" s="17">
        <f>(1/(([0]!E*10^9)*HORIZONTAL_BEAM_CALCS!Ix))*(B920+C920+D920)</f>
        <v>-1.9105745600310727E-5</v>
      </c>
      <c r="G920" s="4">
        <v>1.8380000000000001</v>
      </c>
      <c r="H920" s="4" cm="1">
        <f t="array" ref="H920">(Distributed_Weight_INT(G920,HORIZONTAL_BEAM_CALCS!P_1,(HORIZONTAL_BEAM_CALCS!L/2)-0.05,0))</f>
        <v>-298.45459483981671</v>
      </c>
      <c r="I920" s="4" cm="1">
        <f t="array" ref="I920">Distributed_Weight_INT(G920,[0]!P_3,HORIZONTAL_BEAM_CALCS!b,(HORIZONTAL_BEAM_CALCS!L/2-0.05))</f>
        <v>4.4932467993286194</v>
      </c>
      <c r="J920" s="4" cm="1">
        <f t="array" ref="J920">Distributed_Weight_INT(G920,HORIZONTAL_BEAM_CALCS!P_2,(HORIZONTAL_BEAM_CALCS!L/2)-0.05,(HORIZONTAL_BEAM_CALCS!L/2)+0.05)</f>
        <v>-3.569154395798631E-3</v>
      </c>
      <c r="K920" s="4">
        <f>(1/(([0]!E*10^9)*HORIZONTAL_BEAM_CALCS!Ix))*(H920+I920+J920)</f>
        <v>-1.4203342655713903E-5</v>
      </c>
      <c r="L920" s="13">
        <f t="shared" si="44"/>
        <v>-1.8141564882813412E-6</v>
      </c>
      <c r="M920">
        <f t="shared" si="43"/>
        <v>1.6139644102268736E-5</v>
      </c>
      <c r="N920" s="17">
        <f t="shared" si="45"/>
        <v>-8.1371036937666471E-8</v>
      </c>
    </row>
    <row r="921" spans="1:14" x14ac:dyDescent="0.2">
      <c r="A921" s="4">
        <v>1.84</v>
      </c>
      <c r="B921" s="4" cm="1">
        <f t="array" ref="B921">(Distributed_Weight(A921,HORIZONTAL_BEAM_CALCS!P_1,(HORIZONTAL_BEAM_CALCS!L/2)-0.05,0))</f>
        <v>-485.43379742025007</v>
      </c>
      <c r="C921" s="4" cm="1">
        <f t="array" ref="C921">Distributed_Weight(A921,[0]!P_3,HORIZONTAL_BEAM_CALCS!b,(HORIZONTAL_BEAM_CALCS!L/2-0.05))</f>
        <v>91.237894209000075</v>
      </c>
      <c r="D921" s="4" cm="1">
        <f t="array" ref="D921">Distributed_Weight(A921,HORIZONTAL_BEAM_CALCS!P_2,(HORIZONTAL_BEAM_CALCS!L/2)-0.05,(HORIZONTAL_BEAM_CALCS!L/2)+0.05)</f>
        <v>-0.27961608640546343</v>
      </c>
      <c r="E921" s="17">
        <f>(1/(([0]!E*10^9)*HORIZONTAL_BEAM_CALCS!Ix))*(B921+C921+D921)</f>
        <v>-1.9059658626409703E-5</v>
      </c>
      <c r="G921" s="4">
        <v>1.84</v>
      </c>
      <c r="H921" s="4" cm="1">
        <f t="array" ref="H921">(Distributed_Weight_INT(G921,HORIZONTAL_BEAM_CALCS!P_1,(HORIZONTAL_BEAM_CALCS!L/2)-0.05,0))</f>
        <v>-299.42448374981723</v>
      </c>
      <c r="I921" s="4" cm="1">
        <f t="array" ref="I921">Distributed_Weight_INT(G921,[0]!P_3,HORIZONTAL_BEAM_CALCS!b,(HORIZONTAL_BEAM_CALCS!L/2-0.05))</f>
        <v>4.6737652180666194</v>
      </c>
      <c r="J921" s="4" cm="1">
        <f t="array" ref="J921">Distributed_Weight_INT(G921,HORIZONTAL_BEAM_CALCS!P_2,(HORIZONTAL_BEAM_CALCS!L/2)-0.05,(HORIZONTAL_BEAM_CALCS!L/2)+0.05)</f>
        <v>-4.1033660680001747E-3</v>
      </c>
      <c r="K921" s="4">
        <f>(1/(([0]!E*10^9)*HORIZONTAL_BEAM_CALCS!Ix))*(H921+I921+J921)</f>
        <v>-1.4241508050646745E-5</v>
      </c>
      <c r="L921" s="13">
        <f t="shared" si="44"/>
        <v>-1.8523218832141832E-6</v>
      </c>
      <c r="M921">
        <f t="shared" si="43"/>
        <v>1.6136015789292172E-5</v>
      </c>
      <c r="N921" s="17">
        <f t="shared" si="45"/>
        <v>-8.4999349914230719E-8</v>
      </c>
    </row>
    <row r="922" spans="1:14" x14ac:dyDescent="0.2">
      <c r="A922" s="4">
        <v>1.8420000000000001</v>
      </c>
      <c r="B922" s="4" cm="1">
        <f t="array" ref="B922">(Distributed_Weight(A922,HORIZONTAL_BEAM_CALCS!P_1,(HORIZONTAL_BEAM_CALCS!L/2)-0.05,0))</f>
        <v>-486.41248226025004</v>
      </c>
      <c r="C922" s="4" cm="1">
        <f t="array" ref="C922">Distributed_Weight(A922,[0]!P_3,HORIZONTAL_BEAM_CALCS!b,(HORIZONTAL_BEAM_CALCS!L/2-0.05))</f>
        <v>93.195263889000074</v>
      </c>
      <c r="D922" s="4" cm="1">
        <f t="array" ref="D922">Distributed_Weight(A922,HORIZONTAL_BEAM_CALCS!P_2,(HORIZONTAL_BEAM_CALCS!L/2)-0.05,(HORIZONTAL_BEAM_CALCS!L/2)+0.05)</f>
        <v>-0.30559835909285565</v>
      </c>
      <c r="E922" s="17">
        <f>(1/(([0]!E*10^9)*HORIZONTAL_BEAM_CALCS!Ix))*(B922+C922+D922)</f>
        <v>-1.9013627415809329E-5</v>
      </c>
      <c r="G922" s="4">
        <v>1.8420000000000001</v>
      </c>
      <c r="H922" s="4" cm="1">
        <f t="array" ref="H922">(Distributed_Weight_INT(G922,HORIZONTAL_BEAM_CALCS!P_1,(HORIZONTAL_BEAM_CALCS!L/2)-0.05,0))</f>
        <v>-300.39633002949773</v>
      </c>
      <c r="I922" s="4" cm="1">
        <f t="array" ref="I922">Distributed_Weight_INT(G922,[0]!P_3,HORIZONTAL_BEAM_CALCS!b,(HORIZONTAL_BEAM_CALCS!L/2-0.05))</f>
        <v>4.8581983761646201</v>
      </c>
      <c r="J922" s="4" cm="1">
        <f t="array" ref="J922">Distributed_Weight_INT(G922,HORIZONTAL_BEAM_CALCS!P_2,(HORIZONTAL_BEAM_CALCS!L/2)-0.05,(HORIZONTAL_BEAM_CALCS!L/2)+0.05)</f>
        <v>-4.6883881590828918E-3</v>
      </c>
      <c r="K922" s="4">
        <f>(1/(([0]!E*10^9)*HORIZONTAL_BEAM_CALCS!Ix))*(H922+I922+J922)</f>
        <v>-1.4279581327395078E-5</v>
      </c>
      <c r="L922" s="13">
        <f t="shared" si="44"/>
        <v>-1.8903951599625154E-6</v>
      </c>
      <c r="M922">
        <f t="shared" si="43"/>
        <v>1.6132311145525744E-5</v>
      </c>
      <c r="N922" s="17">
        <f t="shared" si="45"/>
        <v>-8.8703993680658814E-8</v>
      </c>
    </row>
    <row r="923" spans="1:14" x14ac:dyDescent="0.2">
      <c r="A923" s="4">
        <v>1.8440000000000001</v>
      </c>
      <c r="B923" s="4" cm="1">
        <f t="array" ref="B923">(Distributed_Weight(A923,HORIZONTAL_BEAM_CALCS!P_1,(HORIZONTAL_BEAM_CALCS!L/2)-0.05,0))</f>
        <v>-487.39116710025007</v>
      </c>
      <c r="C923" s="4" cm="1">
        <f t="array" ref="C923">Distributed_Weight(A923,[0]!P_3,HORIZONTAL_BEAM_CALCS!b,(HORIZONTAL_BEAM_CALCS!L/2-0.05))</f>
        <v>95.152633569000074</v>
      </c>
      <c r="D923" s="4" cm="1">
        <f t="array" ref="D923">Distributed_Weight(A923,HORIZONTAL_BEAM_CALCS!P_2,(HORIZONTAL_BEAM_CALCS!L/2)-0.05,(HORIZONTAL_BEAM_CALCS!L/2)+0.05)</f>
        <v>-0.33273475827385779</v>
      </c>
      <c r="E923" s="17">
        <f>(1/(([0]!E*10^9)*HORIZONTAL_BEAM_CALCS!Ix))*(B923+C923+D923)</f>
        <v>-1.8967651968509602E-5</v>
      </c>
      <c r="G923" s="4">
        <v>1.8440000000000001</v>
      </c>
      <c r="H923" s="4" cm="1">
        <f t="array" ref="H923">(Distributed_Weight_INT(G923,HORIZONTAL_BEAM_CALCS!P_1,(HORIZONTAL_BEAM_CALCS!L/2)-0.05,0))</f>
        <v>-301.37013367885822</v>
      </c>
      <c r="I923" s="4" cm="1">
        <f t="array" ref="I923">Distributed_Weight_INT(G923,[0]!P_3,HORIZONTAL_BEAM_CALCS!b,(HORIZONTAL_BEAM_CALCS!L/2-0.05))</f>
        <v>5.0465462736226199</v>
      </c>
      <c r="J923" s="4" cm="1">
        <f t="array" ref="J923">Distributed_Weight_INT(G923,HORIZONTAL_BEAM_CALCS!P_2,(HORIZONTAL_BEAM_CALCS!L/2)-0.05,(HORIZONTAL_BEAM_CALCS!L/2)+0.05)</f>
        <v>-5.3265289220340043E-3</v>
      </c>
      <c r="K923" s="4">
        <f>(1/(([0]!E*10^9)*HORIZONTAL_BEAM_CALCS!Ix))*(H923+I923+J923)</f>
        <v>-1.4317562597485514E-5</v>
      </c>
      <c r="L923" s="13">
        <f t="shared" si="44"/>
        <v>-1.9283764300529517E-6</v>
      </c>
      <c r="M923">
        <f t="shared" si="43"/>
        <v>1.612853035520582E-5</v>
      </c>
      <c r="N923" s="17">
        <f t="shared" si="45"/>
        <v>-9.2484784000583005E-8</v>
      </c>
    </row>
    <row r="924" spans="1:14" x14ac:dyDescent="0.2">
      <c r="A924" s="4">
        <v>1.8460000000000001</v>
      </c>
      <c r="B924" s="4" cm="1">
        <f t="array" ref="B924">(Distributed_Weight(A924,HORIZONTAL_BEAM_CALCS!P_1,(HORIZONTAL_BEAM_CALCS!L/2)-0.05,0))</f>
        <v>-488.36985194025004</v>
      </c>
      <c r="C924" s="4" cm="1">
        <f t="array" ref="C924">Distributed_Weight(A924,[0]!P_3,HORIZONTAL_BEAM_CALCS!b,(HORIZONTAL_BEAM_CALCS!L/2-0.05))</f>
        <v>97.110003249000087</v>
      </c>
      <c r="D924" s="4" cm="1">
        <f t="array" ref="D924">Distributed_Weight(A924,HORIZONTAL_BEAM_CALCS!P_2,(HORIZONTAL_BEAM_CALCS!L/2)-0.05,(HORIZONTAL_BEAM_CALCS!L/2)+0.05)</f>
        <v>-0.36102528394846978</v>
      </c>
      <c r="E924" s="17">
        <f>(1/(([0]!E*10^9)*HORIZONTAL_BEAM_CALCS!Ix))*(B924+C924+D924)</f>
        <v>-1.8921732284510516E-5</v>
      </c>
      <c r="G924" s="4">
        <v>1.8460000000000001</v>
      </c>
      <c r="H924" s="4" cm="1">
        <f t="array" ref="H924">(Distributed_Weight_INT(G924,HORIZONTAL_BEAM_CALCS!P_1,(HORIZONTAL_BEAM_CALCS!L/2)-0.05,0))</f>
        <v>-302.3458946978987</v>
      </c>
      <c r="I924" s="4" cm="1">
        <f t="array" ref="I924">Distributed_Weight_INT(G924,[0]!P_3,HORIZONTAL_BEAM_CALCS!b,(HORIZONTAL_BEAM_CALCS!L/2-0.05))</f>
        <v>5.2388089104406204</v>
      </c>
      <c r="J924" s="4" cm="1">
        <f t="array" ref="J924">Distributed_Weight_INT(G924,HORIZONTAL_BEAM_CALCS!P_2,(HORIZONTAL_BEAM_CALCS!L/2)-0.05,(HORIZONTAL_BEAM_CALCS!L/2)+0.05)</f>
        <v>-6.0200966098407317E-3</v>
      </c>
      <c r="K924" s="4">
        <f>(1/(([0]!E*10^9)*HORIZONTAL_BEAM_CALCS!Ix))*(H924+I924+J924)</f>
        <v>-1.435545197244465E-5</v>
      </c>
      <c r="L924" s="13">
        <f t="shared" si="44"/>
        <v>-1.9662658050120877E-6</v>
      </c>
      <c r="M924">
        <f t="shared" ref="M924:M987" si="46">M923+L923*(G924-G923)</f>
        <v>1.6124673602345713E-5</v>
      </c>
      <c r="N924" s="17">
        <f t="shared" si="45"/>
        <v>-9.6341536860689806E-8</v>
      </c>
    </row>
    <row r="925" spans="1:14" x14ac:dyDescent="0.2">
      <c r="A925" s="4">
        <v>1.8480000000000001</v>
      </c>
      <c r="B925" s="4" cm="1">
        <f t="array" ref="B925">(Distributed_Weight(A925,HORIZONTAL_BEAM_CALCS!P_1,(HORIZONTAL_BEAM_CALCS!L/2)-0.05,0))</f>
        <v>-489.34853678025007</v>
      </c>
      <c r="C925" s="4" cm="1">
        <f t="array" ref="C925">Distributed_Weight(A925,[0]!P_3,HORIZONTAL_BEAM_CALCS!b,(HORIZONTAL_BEAM_CALCS!L/2-0.05))</f>
        <v>99.067372929000086</v>
      </c>
      <c r="D925" s="4" cm="1">
        <f t="array" ref="D925">Distributed_Weight(A925,HORIZONTAL_BEAM_CALCS!P_2,(HORIZONTAL_BEAM_CALCS!L/2)-0.05,(HORIZONTAL_BEAM_CALCS!L/2)+0.05)</f>
        <v>-0.39046993611669156</v>
      </c>
      <c r="E925" s="17">
        <f>(1/(([0]!E*10^9)*HORIZONTAL_BEAM_CALCS!Ix))*(B925+C925+D925)</f>
        <v>-1.8875868363812082E-5</v>
      </c>
      <c r="G925" s="4">
        <v>1.8480000000000001</v>
      </c>
      <c r="H925" s="4" cm="1">
        <f t="array" ref="H925">(Distributed_Weight_INT(G925,HORIZONTAL_BEAM_CALCS!P_1,(HORIZONTAL_BEAM_CALCS!L/2)-0.05,0))</f>
        <v>-303.32361308661928</v>
      </c>
      <c r="I925" s="4" cm="1">
        <f t="array" ref="I925">Distributed_Weight_INT(G925,[0]!P_3,HORIZONTAL_BEAM_CALCS!b,(HORIZONTAL_BEAM_CALCS!L/2-0.05))</f>
        <v>5.4349862866186207</v>
      </c>
      <c r="J925" s="4" cm="1">
        <f t="array" ref="J925">Distributed_Weight_INT(G925,HORIZONTAL_BEAM_CALCS!P_2,(HORIZONTAL_BEAM_CALCS!L/2)-0.05,(HORIZONTAL_BEAM_CALCS!L/2)+0.05)</f>
        <v>-6.7713994754902912E-3</v>
      </c>
      <c r="K925" s="4">
        <f>(1/(([0]!E*10^9)*HORIZONTAL_BEAM_CALCS!Ix))*(H925+I925+J925)</f>
        <v>-1.4393249563799094E-5</v>
      </c>
      <c r="L925" s="13">
        <f t="shared" si="44"/>
        <v>-2.0040633963665321E-6</v>
      </c>
      <c r="M925">
        <f t="shared" si="46"/>
        <v>1.6120741070735689E-5</v>
      </c>
      <c r="N925" s="17">
        <f t="shared" si="45"/>
        <v>-1.0027406847071323E-7</v>
      </c>
    </row>
    <row r="926" spans="1:14" x14ac:dyDescent="0.2">
      <c r="A926" s="4">
        <v>1.85</v>
      </c>
      <c r="B926" s="4" cm="1">
        <f t="array" ref="B926">(Distributed_Weight(A926,HORIZONTAL_BEAM_CALCS!P_1,(HORIZONTAL_BEAM_CALCS!L/2)-0.05,0))</f>
        <v>-490.3272216202501</v>
      </c>
      <c r="C926" s="4" cm="1">
        <f t="array" ref="C926">Distributed_Weight(A926,[0]!P_3,HORIZONTAL_BEAM_CALCS!b,(HORIZONTAL_BEAM_CALCS!L/2-0.05))</f>
        <v>101.02474260900009</v>
      </c>
      <c r="D926" s="4" cm="1">
        <f t="array" ref="D926">Distributed_Weight(A926,HORIZONTAL_BEAM_CALCS!P_2,(HORIZONTAL_BEAM_CALCS!L/2)-0.05,(HORIZONTAL_BEAM_CALCS!L/2)+0.05)</f>
        <v>-0.42106871477852331</v>
      </c>
      <c r="E926" s="17">
        <f>(1/(([0]!E*10^9)*HORIZONTAL_BEAM_CALCS!Ix))*(B926+C926+D926)</f>
        <v>-1.8830060206414291E-5</v>
      </c>
      <c r="G926" s="4">
        <v>1.85</v>
      </c>
      <c r="H926" s="4" cm="1">
        <f t="array" ref="H926">(Distributed_Weight_INT(G926,HORIZONTAL_BEAM_CALCS!P_1,(HORIZONTAL_BEAM_CALCS!L/2)-0.05,0))</f>
        <v>-304.30328884501972</v>
      </c>
      <c r="I926" s="4" cm="1">
        <f t="array" ref="I926">Distributed_Weight_INT(G926,[0]!P_3,HORIZONTAL_BEAM_CALCS!b,(HORIZONTAL_BEAM_CALCS!L/2-0.05))</f>
        <v>5.6350784021566209</v>
      </c>
      <c r="J926" s="4" cm="1">
        <f t="array" ref="J926">Distributed_Weight_INT(G926,HORIZONTAL_BEAM_CALCS!P_2,(HORIZONTAL_BEAM_CALCS!L/2)-0.05,(HORIZONTAL_BEAM_CALCS!L/2)+0.05)</f>
        <v>-7.5827457719699056E-3</v>
      </c>
      <c r="K926" s="4">
        <f>(1/(([0]!E*10^9)*HORIZONTAL_BEAM_CALCS!Ix))*(H926+I926+J926)</f>
        <v>-1.4430955483075432E-5</v>
      </c>
      <c r="L926" s="13">
        <f t="shared" si="44"/>
        <v>-2.0417693156428703E-6</v>
      </c>
      <c r="M926">
        <f t="shared" si="46"/>
        <v>1.6116732943942958E-5</v>
      </c>
      <c r="N926" s="17">
        <f t="shared" si="45"/>
        <v>-1.0428219526344493E-7</v>
      </c>
    </row>
    <row r="927" spans="1:14" x14ac:dyDescent="0.2">
      <c r="A927" s="4">
        <v>1.8520000000000001</v>
      </c>
      <c r="B927" s="4" cm="1">
        <f t="array" ref="B927">(Distributed_Weight(A927,HORIZONTAL_BEAM_CALCS!P_1,(HORIZONTAL_BEAM_CALCS!L/2)-0.05,0))</f>
        <v>-491.30590646025013</v>
      </c>
      <c r="C927" s="4" cm="1">
        <f t="array" ref="C927">Distributed_Weight(A927,[0]!P_3,HORIZONTAL_BEAM_CALCS!b,(HORIZONTAL_BEAM_CALCS!L/2-0.05))</f>
        <v>102.9821122890001</v>
      </c>
      <c r="D927" s="4" cm="1">
        <f t="array" ref="D927">Distributed_Weight(A927,HORIZONTAL_BEAM_CALCS!P_2,(HORIZONTAL_BEAM_CALCS!L/2)-0.05,(HORIZONTAL_BEAM_CALCS!L/2)+0.05)</f>
        <v>-0.45282161993396486</v>
      </c>
      <c r="E927" s="17">
        <f>(1/(([0]!E*10^9)*HORIZONTAL_BEAM_CALCS!Ix))*(B927+C927+D927)</f>
        <v>-1.8784307812317144E-5</v>
      </c>
      <c r="G927" s="4">
        <v>1.8520000000000001</v>
      </c>
      <c r="H927" s="4" cm="1">
        <f t="array" ref="H927">(Distributed_Weight_INT(G927,HORIZONTAL_BEAM_CALCS!P_1,(HORIZONTAL_BEAM_CALCS!L/2)-0.05,0))</f>
        <v>-305.28492197310027</v>
      </c>
      <c r="I927" s="4" cm="1">
        <f t="array" ref="I927">Distributed_Weight_INT(G927,[0]!P_3,HORIZONTAL_BEAM_CALCS!b,(HORIZONTAL_BEAM_CALCS!L/2-0.05))</f>
        <v>5.839085257054621</v>
      </c>
      <c r="J927" s="4" cm="1">
        <f t="array" ref="J927">Distributed_Weight_INT(G927,HORIZONTAL_BEAM_CALCS!P_2,(HORIZONTAL_BEAM_CALCS!L/2)-0.05,(HORIZONTAL_BEAM_CALCS!L/2)+0.05)</f>
        <v>-8.4564437522667915E-3</v>
      </c>
      <c r="K927" s="4">
        <f>(1/(([0]!E*10^9)*HORIZONTAL_BEAM_CALCS!Ix))*(H927+I927+J927)</f>
        <v>-1.4468569841800282E-5</v>
      </c>
      <c r="L927" s="13">
        <f t="shared" si="44"/>
        <v>-2.0793836743677197E-6</v>
      </c>
      <c r="M927">
        <f t="shared" si="46"/>
        <v>1.6112649405311672E-5</v>
      </c>
      <c r="N927" s="17">
        <f t="shared" si="45"/>
        <v>-1.0836573389473084E-7</v>
      </c>
    </row>
    <row r="928" spans="1:14" x14ac:dyDescent="0.2">
      <c r="A928" s="4">
        <v>1.8540000000000001</v>
      </c>
      <c r="B928" s="4" cm="1">
        <f t="array" ref="B928">(Distributed_Weight(A928,HORIZONTAL_BEAM_CALCS!P_1,(HORIZONTAL_BEAM_CALCS!L/2)-0.05,0))</f>
        <v>-492.2845913002501</v>
      </c>
      <c r="C928" s="4" cm="1">
        <f t="array" ref="C928">Distributed_Weight(A928,[0]!P_3,HORIZONTAL_BEAM_CALCS!b,(HORIZONTAL_BEAM_CALCS!L/2-0.05))</f>
        <v>104.93948196900008</v>
      </c>
      <c r="D928" s="4" cm="1">
        <f t="array" ref="D928">Distributed_Weight(A928,HORIZONTAL_BEAM_CALCS!P_2,(HORIZONTAL_BEAM_CALCS!L/2)-0.05,(HORIZONTAL_BEAM_CALCS!L/2)+0.05)</f>
        <v>-0.48572865158301631</v>
      </c>
      <c r="E928" s="17">
        <f>(1/(([0]!E*10^9)*HORIZONTAL_BEAM_CALCS!Ix))*(B928+C928+D928)</f>
        <v>-1.8738611181520642E-5</v>
      </c>
      <c r="G928" s="4">
        <v>1.8540000000000001</v>
      </c>
      <c r="H928" s="4" cm="1">
        <f t="array" ref="H928">(Distributed_Weight_INT(G928,HORIZONTAL_BEAM_CALCS!P_1,(HORIZONTAL_BEAM_CALCS!L/2)-0.05,0))</f>
        <v>-306.26851247086074</v>
      </c>
      <c r="I928" s="4" cm="1">
        <f t="array" ref="I928">Distributed_Weight_INT(G928,[0]!P_3,HORIZONTAL_BEAM_CALCS!b,(HORIZONTAL_BEAM_CALCS!L/2-0.05))</f>
        <v>6.0470068513126209</v>
      </c>
      <c r="J928" s="4" cm="1">
        <f t="array" ref="J928">Distributed_Weight_INT(G928,HORIZONTAL_BEAM_CALCS!P_2,(HORIZONTAL_BEAM_CALCS!L/2)-0.05,(HORIZONTAL_BEAM_CALCS!L/2)+0.05)</f>
        <v>-9.3948016693681732E-3</v>
      </c>
      <c r="K928" s="4">
        <f>(1/(([0]!E*10^9)*HORIZONTAL_BEAM_CALCS!Ix))*(H928+I928+J928)</f>
        <v>-1.4506092751500236E-5</v>
      </c>
      <c r="L928" s="13">
        <f t="shared" si="44"/>
        <v>-2.1169065840676739E-6</v>
      </c>
      <c r="M928">
        <f t="shared" si="46"/>
        <v>1.6108490637962935E-5</v>
      </c>
      <c r="N928" s="17">
        <f t="shared" si="45"/>
        <v>-1.1252450124346779E-7</v>
      </c>
    </row>
    <row r="929" spans="1:14" x14ac:dyDescent="0.2">
      <c r="A929" s="4">
        <v>1.8560000000000001</v>
      </c>
      <c r="B929" s="4" cm="1">
        <f t="array" ref="B929">(Distributed_Weight(A929,HORIZONTAL_BEAM_CALCS!P_1,(HORIZONTAL_BEAM_CALCS!L/2)-0.05,0))</f>
        <v>-493.26327614025007</v>
      </c>
      <c r="C929" s="4" cm="1">
        <f t="array" ref="C929">Distributed_Weight(A929,[0]!P_3,HORIZONTAL_BEAM_CALCS!b,(HORIZONTAL_BEAM_CALCS!L/2-0.05))</f>
        <v>106.89685164900008</v>
      </c>
      <c r="D929" s="4" cm="1">
        <f t="array" ref="D929">Distributed_Weight(A929,HORIZONTAL_BEAM_CALCS!P_2,(HORIZONTAL_BEAM_CALCS!L/2)-0.05,(HORIZONTAL_BEAM_CALCS!L/2)+0.05)</f>
        <v>-0.51978980972567768</v>
      </c>
      <c r="E929" s="17">
        <f>(1/(([0]!E*10^9)*HORIZONTAL_BEAM_CALCS!Ix))*(B929+C929+D929)</f>
        <v>-1.8692970314024787E-5</v>
      </c>
      <c r="G929" s="4">
        <v>1.8560000000000001</v>
      </c>
      <c r="H929" s="4" cm="1">
        <f t="array" ref="H929">(Distributed_Weight_INT(G929,HORIZONTAL_BEAM_CALCS!P_1,(HORIZONTAL_BEAM_CALCS!L/2)-0.05,0))</f>
        <v>-307.25406033830126</v>
      </c>
      <c r="I929" s="4" cm="1">
        <f t="array" ref="I929">Distributed_Weight_INT(G929,[0]!P_3,HORIZONTAL_BEAM_CALCS!b,(HORIZONTAL_BEAM_CALCS!L/2-0.05))</f>
        <v>6.2588431849306225</v>
      </c>
      <c r="J929" s="4" cm="1">
        <f t="array" ref="J929">Distributed_Weight_INT(G929,HORIZONTAL_BEAM_CALCS!P_2,(HORIZONTAL_BEAM_CALCS!L/2)-0.05,(HORIZONTAL_BEAM_CALCS!L/2)+0.05)</f>
        <v>-1.0400127776261267E-2</v>
      </c>
      <c r="K929" s="4">
        <f>(1/(([0]!E*10^9)*HORIZONTAL_BEAM_CALCS!Ix))*(H929+I929+J929)</f>
        <v>-1.4543524323701899E-5</v>
      </c>
      <c r="L929" s="13">
        <f t="shared" si="44"/>
        <v>-2.1543381562693368E-6</v>
      </c>
      <c r="M929">
        <f t="shared" si="46"/>
        <v>1.6104256824794799E-5</v>
      </c>
      <c r="N929" s="17">
        <f t="shared" si="45"/>
        <v>-1.1675831441160345E-7</v>
      </c>
    </row>
    <row r="930" spans="1:14" x14ac:dyDescent="0.2">
      <c r="A930" s="4">
        <v>1.8580000000000001</v>
      </c>
      <c r="B930" s="4" cm="1">
        <f t="array" ref="B930">(Distributed_Weight(A930,HORIZONTAL_BEAM_CALCS!P_1,(HORIZONTAL_BEAM_CALCS!L/2)-0.05,0))</f>
        <v>-494.24196098025004</v>
      </c>
      <c r="C930" s="4" cm="1">
        <f t="array" ref="C930">Distributed_Weight(A930,[0]!P_3,HORIZONTAL_BEAM_CALCS!b,(HORIZONTAL_BEAM_CALCS!L/2-0.05))</f>
        <v>108.8542213290001</v>
      </c>
      <c r="D930" s="4" cm="1">
        <f t="array" ref="D930">Distributed_Weight(A930,HORIZONTAL_BEAM_CALCS!P_2,(HORIZONTAL_BEAM_CALCS!L/2)-0.05,(HORIZONTAL_BEAM_CALCS!L/2)+0.05)</f>
        <v>-0.55500509436194889</v>
      </c>
      <c r="E930" s="17">
        <f>(1/(([0]!E*10^9)*HORIZONTAL_BEAM_CALCS!Ix))*(B930+C930+D930)</f>
        <v>-1.8647385209829573E-5</v>
      </c>
      <c r="G930" s="4">
        <v>1.8580000000000001</v>
      </c>
      <c r="H930" s="4" cm="1">
        <f t="array" ref="H930">(Distributed_Weight_INT(G930,HORIZONTAL_BEAM_CALCS!P_1,(HORIZONTAL_BEAM_CALCS!L/2)-0.05,0))</f>
        <v>-308.2415655754217</v>
      </c>
      <c r="I930" s="4" cm="1">
        <f t="array" ref="I930">Distributed_Weight_INT(G930,[0]!P_3,HORIZONTAL_BEAM_CALCS!b,(HORIZONTAL_BEAM_CALCS!L/2-0.05))</f>
        <v>6.4745942579086231</v>
      </c>
      <c r="J930" s="4" cm="1">
        <f t="array" ref="J930">Distributed_Weight_INT(G930,HORIZONTAL_BEAM_CALCS!P_2,(HORIZONTAL_BEAM_CALCS!L/2)-0.05,(HORIZONTAL_BEAM_CALCS!L/2)+0.05)</f>
        <v>-1.1474730325933291E-2</v>
      </c>
      <c r="K930" s="4">
        <f>(1/(([0]!E*10^9)*HORIZONTAL_BEAM_CALCS!Ix))*(H930+I930+J930)</f>
        <v>-1.4580864669931866E-5</v>
      </c>
      <c r="L930" s="13">
        <f t="shared" si="44"/>
        <v>-2.1916785024993038E-6</v>
      </c>
      <c r="M930">
        <f t="shared" si="46"/>
        <v>1.6099948148482259E-5</v>
      </c>
      <c r="N930" s="17">
        <f t="shared" si="45"/>
        <v>-1.2106699072414318E-7</v>
      </c>
    </row>
    <row r="931" spans="1:14" x14ac:dyDescent="0.2">
      <c r="A931" s="4">
        <v>1.86</v>
      </c>
      <c r="B931" s="4" cm="1">
        <f t="array" ref="B931">(Distributed_Weight(A931,HORIZONTAL_BEAM_CALCS!P_1,(HORIZONTAL_BEAM_CALCS!L/2)-0.05,0))</f>
        <v>-495.22064582025013</v>
      </c>
      <c r="C931" s="4" cm="1">
        <f t="array" ref="C931">Distributed_Weight(A931,[0]!P_3,HORIZONTAL_BEAM_CALCS!b,(HORIZONTAL_BEAM_CALCS!L/2-0.05))</f>
        <v>110.81159100900008</v>
      </c>
      <c r="D931" s="4" cm="1">
        <f t="array" ref="D931">Distributed_Weight(A931,HORIZONTAL_BEAM_CALCS!P_2,(HORIZONTAL_BEAM_CALCS!L/2)-0.05,(HORIZONTAL_BEAM_CALCS!L/2)+0.05)</f>
        <v>-0.5913745054918299</v>
      </c>
      <c r="E931" s="17">
        <f>(1/(([0]!E*10^9)*HORIZONTAL_BEAM_CALCS!Ix))*(B931+C931+D931)</f>
        <v>-1.8601855868935013E-5</v>
      </c>
      <c r="G931" s="4">
        <v>1.86</v>
      </c>
      <c r="H931" s="4" cm="1">
        <f t="array" ref="H931">(Distributed_Weight_INT(G931,HORIZONTAL_BEAM_CALCS!P_1,(HORIZONTAL_BEAM_CALCS!L/2)-0.05,0))</f>
        <v>-309.23102818222225</v>
      </c>
      <c r="I931" s="4" cm="1">
        <f t="array" ref="I931">Distributed_Weight_INT(G931,[0]!P_3,HORIZONTAL_BEAM_CALCS!b,(HORIZONTAL_BEAM_CALCS!L/2-0.05))</f>
        <v>6.6942600702466226</v>
      </c>
      <c r="J931" s="4" cm="1">
        <f t="array" ref="J931">Distributed_Weight_INT(G931,HORIZONTAL_BEAM_CALCS!P_2,(HORIZONTAL_BEAM_CALCS!L/2)-0.05,(HORIZONTAL_BEAM_CALCS!L/2)+0.05)</f>
        <v>-1.262091757137147E-2</v>
      </c>
      <c r="K931" s="4">
        <f>(1/(([0]!E*10^9)*HORIZONTAL_BEAM_CALCS!Ix))*(H931+I931+J931)</f>
        <v>-1.4618113901716751E-5</v>
      </c>
      <c r="L931" s="13">
        <f t="shared" si="44"/>
        <v>-2.2289277342841888E-6</v>
      </c>
      <c r="M931">
        <f t="shared" si="46"/>
        <v>1.6095564791477259E-5</v>
      </c>
      <c r="N931" s="17">
        <f t="shared" si="45"/>
        <v>-1.2545034772914321E-7</v>
      </c>
    </row>
    <row r="932" spans="1:14" x14ac:dyDescent="0.2">
      <c r="A932" s="4">
        <v>1.8620000000000001</v>
      </c>
      <c r="B932" s="4" cm="1">
        <f t="array" ref="B932">(Distributed_Weight(A932,HORIZONTAL_BEAM_CALCS!P_1,(HORIZONTAL_BEAM_CALCS!L/2)-0.05,0))</f>
        <v>-496.1993306602501</v>
      </c>
      <c r="C932" s="4" cm="1">
        <f t="array" ref="C932">Distributed_Weight(A932,[0]!P_3,HORIZONTAL_BEAM_CALCS!b,(HORIZONTAL_BEAM_CALCS!L/2-0.05))</f>
        <v>112.76896068900011</v>
      </c>
      <c r="D932" s="4" cm="1">
        <f t="array" ref="D932">Distributed_Weight(A932,HORIZONTAL_BEAM_CALCS!P_2,(HORIZONTAL_BEAM_CALCS!L/2)-0.05,(HORIZONTAL_BEAM_CALCS!L/2)+0.05)</f>
        <v>-0.62889804311532083</v>
      </c>
      <c r="E932" s="17">
        <f>(1/(([0]!E*10^9)*HORIZONTAL_BEAM_CALCS!Ix))*(B932+C932+D932)</f>
        <v>-1.8556382291341094E-5</v>
      </c>
      <c r="G932" s="4">
        <v>1.8620000000000001</v>
      </c>
      <c r="H932" s="4" cm="1">
        <f t="array" ref="H932">(Distributed_Weight_INT(G932,HORIZONTAL_BEAM_CALCS!P_1,(HORIZONTAL_BEAM_CALCS!L/2)-0.05,0))</f>
        <v>-310.22244815870278</v>
      </c>
      <c r="I932" s="4" cm="1">
        <f t="array" ref="I932">Distributed_Weight_INT(G932,[0]!P_3,HORIZONTAL_BEAM_CALCS!b,(HORIZONTAL_BEAM_CALCS!L/2-0.05))</f>
        <v>6.9178406219446238</v>
      </c>
      <c r="J932" s="4" cm="1">
        <f t="array" ref="J932">Distributed_Weight_INT(G932,HORIZONTAL_BEAM_CALCS!P_2,(HORIZONTAL_BEAM_CALCS!L/2)-0.05,(HORIZONTAL_BEAM_CALCS!L/2)+0.05)</f>
        <v>-1.3840997765563022E-2</v>
      </c>
      <c r="K932" s="4">
        <f>(1/(([0]!E*10^9)*HORIZONTAL_BEAM_CALCS!Ix))*(H932+I932+J932)</f>
        <v>-1.4655272130583145E-5</v>
      </c>
      <c r="L932" s="13">
        <f t="shared" si="44"/>
        <v>-2.2660859631505823E-6</v>
      </c>
      <c r="M932">
        <f t="shared" si="46"/>
        <v>1.6091106936008692E-5</v>
      </c>
      <c r="N932" s="17">
        <f t="shared" si="45"/>
        <v>-1.2990820319771064E-7</v>
      </c>
    </row>
    <row r="933" spans="1:14" x14ac:dyDescent="0.2">
      <c r="A933" s="4">
        <v>1.8640000000000001</v>
      </c>
      <c r="B933" s="4" cm="1">
        <f t="array" ref="B933">(Distributed_Weight(A933,HORIZONTAL_BEAM_CALCS!P_1,(HORIZONTAL_BEAM_CALCS!L/2)-0.05,0))</f>
        <v>-497.17801550025007</v>
      </c>
      <c r="C933" s="4" cm="1">
        <f t="array" ref="C933">Distributed_Weight(A933,[0]!P_3,HORIZONTAL_BEAM_CALCS!b,(HORIZONTAL_BEAM_CALCS!L/2-0.05))</f>
        <v>114.72633036900011</v>
      </c>
      <c r="D933" s="4" cm="1">
        <f t="array" ref="D933">Distributed_Weight(A933,HORIZONTAL_BEAM_CALCS!P_2,(HORIZONTAL_BEAM_CALCS!L/2)-0.05,(HORIZONTAL_BEAM_CALCS!L/2)+0.05)</f>
        <v>-0.66757570723242166</v>
      </c>
      <c r="E933" s="17">
        <f>(1/(([0]!E*10^9)*HORIZONTAL_BEAM_CALCS!Ix))*(B933+C933+D933)</f>
        <v>-1.8510964477047818E-5</v>
      </c>
      <c r="G933" s="4">
        <v>1.8640000000000001</v>
      </c>
      <c r="H933" s="4" cm="1">
        <f t="array" ref="H933">(Distributed_Weight_INT(G933,HORIZONTAL_BEAM_CALCS!P_1,(HORIZONTAL_BEAM_CALCS!L/2)-0.05,0))</f>
        <v>-311.21582550486323</v>
      </c>
      <c r="I933" s="4" cm="1">
        <f t="array" ref="I933">Distributed_Weight_INT(G933,[0]!P_3,HORIZONTAL_BEAM_CALCS!b,(HORIZONTAL_BEAM_CALCS!L/2-0.05))</f>
        <v>7.1453359130026239</v>
      </c>
      <c r="J933" s="4" cm="1">
        <f t="array" ref="J933">Distributed_Weight_INT(G933,HORIZONTAL_BEAM_CALCS!P_2,(HORIZONTAL_BEAM_CALCS!L/2)-0.05,(HORIZONTAL_BEAM_CALCS!L/2)+0.05)</f>
        <v>-1.5137279161495164E-2</v>
      </c>
      <c r="K933" s="4">
        <f>(1/(([0]!E*10^9)*HORIZONTAL_BEAM_CALCS!Ix))*(H933+I933+J933)</f>
        <v>-1.4692339468057647E-5</v>
      </c>
      <c r="L933" s="13">
        <f t="shared" si="44"/>
        <v>-2.3031533006250847E-6</v>
      </c>
      <c r="M933">
        <f t="shared" si="46"/>
        <v>1.6086574764082392E-5</v>
      </c>
      <c r="N933" s="17">
        <f t="shared" si="45"/>
        <v>-1.3444037512401024E-7</v>
      </c>
    </row>
    <row r="934" spans="1:14" x14ac:dyDescent="0.2">
      <c r="A934" s="4">
        <v>1.8660000000000001</v>
      </c>
      <c r="B934" s="4" cm="1">
        <f t="array" ref="B934">(Distributed_Weight(A934,HORIZONTAL_BEAM_CALCS!P_1,(HORIZONTAL_BEAM_CALCS!L/2)-0.05,0))</f>
        <v>-498.1567003402501</v>
      </c>
      <c r="C934" s="4" cm="1">
        <f t="array" ref="C934">Distributed_Weight(A934,[0]!P_3,HORIZONTAL_BEAM_CALCS!b,(HORIZONTAL_BEAM_CALCS!L/2-0.05))</f>
        <v>116.68370004900009</v>
      </c>
      <c r="D934" s="4" cm="1">
        <f t="array" ref="D934">Distributed_Weight(A934,HORIZONTAL_BEAM_CALCS!P_2,(HORIZONTAL_BEAM_CALCS!L/2)-0.05,(HORIZONTAL_BEAM_CALCS!L/2)+0.05)</f>
        <v>-0.70740749784313239</v>
      </c>
      <c r="E934" s="17">
        <f>(1/(([0]!E*10^9)*HORIZONTAL_BEAM_CALCS!Ix))*(B934+C934+D934)</f>
        <v>-1.8465602426055191E-5</v>
      </c>
      <c r="G934" s="4">
        <v>1.8660000000000001</v>
      </c>
      <c r="H934" s="4" cm="1">
        <f t="array" ref="H934">(Distributed_Weight_INT(G934,HORIZONTAL_BEAM_CALCS!P_1,(HORIZONTAL_BEAM_CALCS!L/2)-0.05,0))</f>
        <v>-312.21116022070373</v>
      </c>
      <c r="I934" s="4" cm="1">
        <f t="array" ref="I934">Distributed_Weight_INT(G934,[0]!P_3,HORIZONTAL_BEAM_CALCS!b,(HORIZONTAL_BEAM_CALCS!L/2-0.05))</f>
        <v>7.376745943420624</v>
      </c>
      <c r="J934" s="4" cm="1">
        <f t="array" ref="J934">Distributed_Weight_INT(G934,HORIZONTAL_BEAM_CALCS!P_2,(HORIZONTAL_BEAM_CALCS!L/2)-0.05,(HORIZONTAL_BEAM_CALCS!L/2)+0.05)</f>
        <v>-1.6512070012155117E-2</v>
      </c>
      <c r="K934" s="4">
        <f>(1/(([0]!E*10^9)*HORIZONTAL_BEAM_CALCS!Ix))*(H934+I934+J934)</f>
        <v>-1.4729316025666865E-5</v>
      </c>
      <c r="L934" s="13">
        <f t="shared" si="44"/>
        <v>-2.3401298582343032E-6</v>
      </c>
      <c r="M934">
        <f t="shared" si="46"/>
        <v>1.6081968457481142E-5</v>
      </c>
      <c r="N934" s="17">
        <f t="shared" si="45"/>
        <v>-1.3904668172526105E-7</v>
      </c>
    </row>
    <row r="935" spans="1:14" x14ac:dyDescent="0.2">
      <c r="A935" s="4">
        <v>1.8680000000000001</v>
      </c>
      <c r="B935" s="4" cm="1">
        <f t="array" ref="B935">(Distributed_Weight(A935,HORIZONTAL_BEAM_CALCS!P_1,(HORIZONTAL_BEAM_CALCS!L/2)-0.05,0))</f>
        <v>-499.13538518025013</v>
      </c>
      <c r="C935" s="4" cm="1">
        <f t="array" ref="C935">Distributed_Weight(A935,[0]!P_3,HORIZONTAL_BEAM_CALCS!b,(HORIZONTAL_BEAM_CALCS!L/2-0.05))</f>
        <v>118.64106972900009</v>
      </c>
      <c r="D935" s="4" cm="1">
        <f t="array" ref="D935">Distributed_Weight(A935,HORIZONTAL_BEAM_CALCS!P_2,(HORIZONTAL_BEAM_CALCS!L/2)-0.05,(HORIZONTAL_BEAM_CALCS!L/2)+0.05)</f>
        <v>-0.74839341494745304</v>
      </c>
      <c r="E935" s="17">
        <f>(1/(([0]!E*10^9)*HORIZONTAL_BEAM_CALCS!Ix))*(B935+C935+D935)</f>
        <v>-1.8420296138363208E-5</v>
      </c>
      <c r="G935" s="4">
        <v>1.8680000000000001</v>
      </c>
      <c r="H935" s="4" cm="1">
        <f t="array" ref="H935">(Distributed_Weight_INT(G935,HORIZONTAL_BEAM_CALCS!P_1,(HORIZONTAL_BEAM_CALCS!L/2)-0.05,0))</f>
        <v>-313.20845230622422</v>
      </c>
      <c r="I935" s="4" cm="1">
        <f t="array" ref="I935">Distributed_Weight_INT(G935,[0]!P_3,HORIZONTAL_BEAM_CALCS!b,(HORIZONTAL_BEAM_CALCS!L/2-0.05))</f>
        <v>7.6120707131986238</v>
      </c>
      <c r="J935" s="4" cm="1">
        <f t="array" ref="J935">Distributed_Weight_INT(G935,HORIZONTAL_BEAM_CALCS!P_2,(HORIZONTAL_BEAM_CALCS!L/2)-0.05,(HORIZONTAL_BEAM_CALCS!L/2)+0.05)</f>
        <v>-1.7967678570530103E-2</v>
      </c>
      <c r="K935" s="4">
        <f>(1/(([0]!E*10^9)*HORIZONTAL_BEAM_CALCS!Ix))*(H935+I935+J935)</f>
        <v>-1.47662019149374E-5</v>
      </c>
      <c r="L935" s="13">
        <f t="shared" si="44"/>
        <v>-2.3770157475048383E-6</v>
      </c>
      <c r="M935">
        <f t="shared" si="46"/>
        <v>1.6077288197764673E-5</v>
      </c>
      <c r="N935" s="17">
        <f t="shared" si="45"/>
        <v>-1.4372694144172959E-7</v>
      </c>
    </row>
    <row r="936" spans="1:14" x14ac:dyDescent="0.2">
      <c r="A936" s="4">
        <v>1.87</v>
      </c>
      <c r="B936" s="4" cm="1">
        <f t="array" ref="B936">(Distributed_Weight(A936,HORIZONTAL_BEAM_CALCS!P_1,(HORIZONTAL_BEAM_CALCS!L/2)-0.05,0))</f>
        <v>-500.1140700202501</v>
      </c>
      <c r="C936" s="4" cm="1">
        <f t="array" ref="C936">Distributed_Weight(A936,[0]!P_3,HORIZONTAL_BEAM_CALCS!b,(HORIZONTAL_BEAM_CALCS!L/2-0.05))</f>
        <v>120.59843940900009</v>
      </c>
      <c r="D936" s="4" cm="1">
        <f t="array" ref="D936">Distributed_Weight(A936,HORIZONTAL_BEAM_CALCS!P_2,(HORIZONTAL_BEAM_CALCS!L/2)-0.05,(HORIZONTAL_BEAM_CALCS!L/2)+0.05)</f>
        <v>-0.79053345854538337</v>
      </c>
      <c r="E936" s="17">
        <f>(1/(([0]!E*10^9)*HORIZONTAL_BEAM_CALCS!Ix))*(B936+C936+D936)</f>
        <v>-1.8375045613971872E-5</v>
      </c>
      <c r="G936" s="4">
        <v>1.87</v>
      </c>
      <c r="H936" s="4" cm="1">
        <f t="array" ref="H936">(Distributed_Weight_INT(G936,HORIZONTAL_BEAM_CALCS!P_1,(HORIZONTAL_BEAM_CALCS!L/2)-0.05,0))</f>
        <v>-314.20770176142474</v>
      </c>
      <c r="I936" s="4" cm="1">
        <f t="array" ref="I936">Distributed_Weight_INT(G936,[0]!P_3,HORIZONTAL_BEAM_CALCS!b,(HORIZONTAL_BEAM_CALCS!L/2-0.05))</f>
        <v>7.8513102223366253</v>
      </c>
      <c r="J936" s="4" cm="1">
        <f t="array" ref="J936">Distributed_Weight_INT(G936,HORIZONTAL_BEAM_CALCS!P_2,(HORIZONTAL_BEAM_CALCS!L/2)-0.05,(HORIZONTAL_BEAM_CALCS!L/2)+0.05)</f>
        <v>-1.9506413089607339E-2</v>
      </c>
      <c r="K936" s="4">
        <f>(1/(([0]!E*10^9)*HORIZONTAL_BEAM_CALCS!Ix))*(H936+I936+J936)</f>
        <v>-1.4802997247395856E-5</v>
      </c>
      <c r="L936" s="13">
        <f t="shared" si="44"/>
        <v>-2.4138110799632939E-6</v>
      </c>
      <c r="M936">
        <f t="shared" si="46"/>
        <v>1.6072534166269663E-5</v>
      </c>
      <c r="N936" s="17">
        <f t="shared" si="45"/>
        <v>-1.4848097293674003E-7</v>
      </c>
    </row>
    <row r="937" spans="1:14" x14ac:dyDescent="0.2">
      <c r="A937" s="4">
        <v>1.8720000000000001</v>
      </c>
      <c r="B937" s="4" cm="1">
        <f t="array" ref="B937">(Distributed_Weight(A937,HORIZONTAL_BEAM_CALCS!P_1,(HORIZONTAL_BEAM_CALCS!L/2)-0.05,0))</f>
        <v>-501.09275486025007</v>
      </c>
      <c r="C937" s="4" cm="1">
        <f t="array" ref="C937">Distributed_Weight(A937,[0]!P_3,HORIZONTAL_BEAM_CALCS!b,(HORIZONTAL_BEAM_CALCS!L/2-0.05))</f>
        <v>122.55580908900011</v>
      </c>
      <c r="D937" s="4" cm="1">
        <f t="array" ref="D937">Distributed_Weight(A937,HORIZONTAL_BEAM_CALCS!P_2,(HORIZONTAL_BEAM_CALCS!L/2)-0.05,(HORIZONTAL_BEAM_CALCS!L/2)+0.05)</f>
        <v>-0.83382762863692372</v>
      </c>
      <c r="E937" s="17">
        <f>(1/(([0]!E*10^9)*HORIZONTAL_BEAM_CALCS!Ix))*(B937+C937+D937)</f>
        <v>-1.832985085288118E-5</v>
      </c>
      <c r="G937" s="4">
        <v>1.8720000000000001</v>
      </c>
      <c r="H937" s="4" cm="1">
        <f t="array" ref="H937">(Distributed_Weight_INT(G937,HORIZONTAL_BEAM_CALCS!P_1,(HORIZONTAL_BEAM_CALCS!L/2)-0.05,0))</f>
        <v>-315.20890858630526</v>
      </c>
      <c r="I937" s="4" cm="1">
        <f t="array" ref="I937">Distributed_Weight_INT(G937,[0]!P_3,HORIZONTAL_BEAM_CALCS!b,(HORIZONTAL_BEAM_CALCS!L/2-0.05))</f>
        <v>8.0944644708346249</v>
      </c>
      <c r="J937" s="4" cm="1">
        <f t="array" ref="J937">Distributed_Weight_INT(G937,HORIZONTAL_BEAM_CALCS!P_2,(HORIZONTAL_BEAM_CALCS!L/2)-0.05,(HORIZONTAL_BEAM_CALCS!L/2)+0.05)</f>
        <v>-2.1130581822374046E-2</v>
      </c>
      <c r="K937" s="4">
        <f>(1/(([0]!E*10^9)*HORIZONTAL_BEAM_CALCS!Ix))*(H937+I937+J937)</f>
        <v>-1.4839702134568824E-5</v>
      </c>
      <c r="L937" s="13">
        <f t="shared" si="44"/>
        <v>-2.4505159671362619E-6</v>
      </c>
      <c r="M937">
        <f t="shared" si="46"/>
        <v>1.6067706544109735E-5</v>
      </c>
      <c r="N937" s="17">
        <f t="shared" si="45"/>
        <v>-1.5330859509666745E-7</v>
      </c>
    </row>
    <row r="938" spans="1:14" x14ac:dyDescent="0.2">
      <c r="A938" s="4">
        <v>1.8740000000000001</v>
      </c>
      <c r="B938" s="4" cm="1">
        <f t="array" ref="B938">(Distributed_Weight(A938,HORIZONTAL_BEAM_CALCS!P_1,(HORIZONTAL_BEAM_CALCS!L/2)-0.05,0))</f>
        <v>-502.0714397002501</v>
      </c>
      <c r="C938" s="4" cm="1">
        <f t="array" ref="C938">Distributed_Weight(A938,[0]!P_3,HORIZONTAL_BEAM_CALCS!b,(HORIZONTAL_BEAM_CALCS!L/2-0.05))</f>
        <v>124.51317876900011</v>
      </c>
      <c r="D938" s="4" cm="1">
        <f t="array" ref="D938">Distributed_Weight(A938,HORIZONTAL_BEAM_CALCS!P_2,(HORIZONTAL_BEAM_CALCS!L/2)-0.05,(HORIZONTAL_BEAM_CALCS!L/2)+0.05)</f>
        <v>-0.87827592522207387</v>
      </c>
      <c r="E938" s="17">
        <f>(1/(([0]!E*10^9)*HORIZONTAL_BEAM_CALCS!Ix))*(B938+C938+D938)</f>
        <v>-1.8284711855091136E-5</v>
      </c>
      <c r="G938" s="4">
        <v>1.8740000000000001</v>
      </c>
      <c r="H938" s="4" cm="1">
        <f t="array" ref="H938">(Distributed_Weight_INT(G938,HORIZONTAL_BEAM_CALCS!P_1,(HORIZONTAL_BEAM_CALCS!L/2)-0.05,0))</f>
        <v>-316.21207278086575</v>
      </c>
      <c r="I938" s="4" cm="1">
        <f t="array" ref="I938">Distributed_Weight_INT(G938,[0]!P_3,HORIZONTAL_BEAM_CALCS!b,(HORIZONTAL_BEAM_CALCS!L/2-0.05))</f>
        <v>8.3415334586926253</v>
      </c>
      <c r="J938" s="4" cm="1">
        <f t="array" ref="J938">Distributed_Weight_INT(G938,HORIZONTAL_BEAM_CALCS!P_2,(HORIZONTAL_BEAM_CALCS!L/2)-0.05,(HORIZONTAL_BEAM_CALCS!L/2)+0.05)</f>
        <v>-2.2842493021817442E-2</v>
      </c>
      <c r="K938" s="4">
        <f>(1/(([0]!E*10^9)*HORIZONTAL_BEAM_CALCS!Ix))*(H938+I938+J938)</f>
        <v>-1.4876316687982912E-5</v>
      </c>
      <c r="L938" s="13">
        <f t="shared" si="44"/>
        <v>-2.4871305205503495E-6</v>
      </c>
      <c r="M938">
        <f t="shared" si="46"/>
        <v>1.6062805512175461E-5</v>
      </c>
      <c r="N938" s="17">
        <f t="shared" si="45"/>
        <v>-1.5820962703094117E-7</v>
      </c>
    </row>
    <row r="939" spans="1:14" x14ac:dyDescent="0.2">
      <c r="A939" s="4">
        <v>1.8759999999999999</v>
      </c>
      <c r="B939" s="4" cm="1">
        <f t="array" ref="B939">(Distributed_Weight(A939,HORIZONTAL_BEAM_CALCS!P_1,(HORIZONTAL_BEAM_CALCS!L/2)-0.05,0))</f>
        <v>-503.05012454024995</v>
      </c>
      <c r="C939" s="4" cm="1">
        <f t="array" ref="C939">Distributed_Weight(A939,[0]!P_3,HORIZONTAL_BEAM_CALCS!b,(HORIZONTAL_BEAM_CALCS!L/2-0.05))</f>
        <v>126.47054844899988</v>
      </c>
      <c r="D939" s="4" cm="1">
        <f t="array" ref="D939">Distributed_Weight(A939,HORIZONTAL_BEAM_CALCS!P_2,(HORIZONTAL_BEAM_CALCS!L/2)-0.05,(HORIZONTAL_BEAM_CALCS!L/2)+0.05)</f>
        <v>-0.92387834830082882</v>
      </c>
      <c r="E939" s="17">
        <f>(1/(([0]!E*10^9)*HORIZONTAL_BEAM_CALCS!Ix))*(B939+C939+D939)</f>
        <v>-1.8239628620601739E-5</v>
      </c>
      <c r="G939" s="4">
        <v>1.8759999999999999</v>
      </c>
      <c r="H939" s="4" cm="1">
        <f t="array" ref="H939">(Distributed_Weight_INT(G939,HORIZONTAL_BEAM_CALCS!P_1,(HORIZONTAL_BEAM_CALCS!L/2)-0.05,0))</f>
        <v>-317.21719434510612</v>
      </c>
      <c r="I939" s="4" cm="1">
        <f t="array" ref="I939">Distributed_Weight_INT(G939,[0]!P_3,HORIZONTAL_BEAM_CALCS!b,(HORIZONTAL_BEAM_CALCS!L/2-0.05))</f>
        <v>8.592517185910598</v>
      </c>
      <c r="J939" s="4" cm="1">
        <f t="array" ref="J939">Distributed_Weight_INT(G939,HORIZONTAL_BEAM_CALCS!P_2,(HORIZONTAL_BEAM_CALCS!L/2)-0.05,(HORIZONTAL_BEAM_CALCS!L/2)+0.05)</f>
        <v>-2.4644454940924543E-2</v>
      </c>
      <c r="K939" s="4">
        <f>(1/(([0]!E*10^9)*HORIZONTAL_BEAM_CALCS!Ix))*(H939+I939+J939)</f>
        <v>-1.4912841019164718E-5</v>
      </c>
      <c r="L939" s="13">
        <f t="shared" si="44"/>
        <v>-2.5236548517321557E-6</v>
      </c>
      <c r="M939">
        <f t="shared" si="46"/>
        <v>1.6057831251134361E-5</v>
      </c>
      <c r="N939" s="17">
        <f t="shared" si="45"/>
        <v>-1.631838880720414E-7</v>
      </c>
    </row>
    <row r="940" spans="1:14" x14ac:dyDescent="0.2">
      <c r="A940" s="4">
        <v>1.8779999999999999</v>
      </c>
      <c r="B940" s="4" cm="1">
        <f t="array" ref="B940">(Distributed_Weight(A940,HORIZONTAL_BEAM_CALCS!P_1,(HORIZONTAL_BEAM_CALCS!L/2)-0.05,0))</f>
        <v>-504.02880938024998</v>
      </c>
      <c r="C940" s="4" cm="1">
        <f t="array" ref="C940">Distributed_Weight(A940,[0]!P_3,HORIZONTAL_BEAM_CALCS!b,(HORIZONTAL_BEAM_CALCS!L/2-0.05))</f>
        <v>128.42791812899992</v>
      </c>
      <c r="D940" s="4" cm="1">
        <f t="array" ref="D940">Distributed_Weight(A940,HORIZONTAL_BEAM_CALCS!P_2,(HORIZONTAL_BEAM_CALCS!L/2)-0.05,(HORIZONTAL_BEAM_CALCS!L/2)+0.05)</f>
        <v>-0.97063489787319857</v>
      </c>
      <c r="E940" s="17">
        <f>(1/(([0]!E*10^9)*HORIZONTAL_BEAM_CALCS!Ix))*(B940+C940+D940)</f>
        <v>-1.8194601149412983E-5</v>
      </c>
      <c r="G940" s="4">
        <v>1.8779999999999999</v>
      </c>
      <c r="H940" s="4" cm="1">
        <f t="array" ref="H940">(Distributed_Weight_INT(G940,HORIZONTAL_BEAM_CALCS!P_1,(HORIZONTAL_BEAM_CALCS!L/2)-0.05,0))</f>
        <v>-318.22427327902665</v>
      </c>
      <c r="I940" s="4" cm="1">
        <f t="array" ref="I940">Distributed_Weight_INT(G940,[0]!P_3,HORIZONTAL_BEAM_CALCS!b,(HORIZONTAL_BEAM_CALCS!L/2-0.05))</f>
        <v>8.8474156524885981</v>
      </c>
      <c r="J940" s="4" cm="1">
        <f t="array" ref="J940">Distributed_Weight_INT(G940,HORIZONTAL_BEAM_CALCS!P_2,(HORIZONTAL_BEAM_CALCS!L/2)-0.05,(HORIZONTAL_BEAM_CALCS!L/2)+0.05)</f>
        <v>-2.6538775832682972E-2</v>
      </c>
      <c r="K940" s="4">
        <f>(1/(([0]!E*10^9)*HORIZONTAL_BEAM_CALCS!Ix))*(H940+I940+J940)</f>
        <v>-1.494927523964085E-5</v>
      </c>
      <c r="L940" s="13">
        <f t="shared" si="44"/>
        <v>-2.5600890722082875E-6</v>
      </c>
      <c r="M940">
        <f t="shared" si="46"/>
        <v>1.6052783941430897E-5</v>
      </c>
      <c r="N940" s="17">
        <f t="shared" si="45"/>
        <v>-1.6823119777550601E-7</v>
      </c>
    </row>
    <row r="941" spans="1:14" x14ac:dyDescent="0.2">
      <c r="A941" s="4">
        <v>1.88</v>
      </c>
      <c r="B941" s="4" cm="1">
        <f t="array" ref="B941">(Distributed_Weight(A941,HORIZONTAL_BEAM_CALCS!P_1,(HORIZONTAL_BEAM_CALCS!L/2)-0.05,0))</f>
        <v>-505.00749422025001</v>
      </c>
      <c r="C941" s="4" cm="1">
        <f t="array" ref="C941">Distributed_Weight(A941,[0]!P_3,HORIZONTAL_BEAM_CALCS!b,(HORIZONTAL_BEAM_CALCS!L/2-0.05))</f>
        <v>130.38528780899992</v>
      </c>
      <c r="D941" s="4" cm="1">
        <f t="array" ref="D941">Distributed_Weight(A941,HORIZONTAL_BEAM_CALCS!P_2,(HORIZONTAL_BEAM_CALCS!L/2)-0.05,(HORIZONTAL_BEAM_CALCS!L/2)+0.05)</f>
        <v>-1.0185455739391784</v>
      </c>
      <c r="E941" s="17">
        <f>(1/(([0]!E*10^9)*HORIZONTAL_BEAM_CALCS!Ix))*(B941+C941+D941)</f>
        <v>-1.8149629441524874E-5</v>
      </c>
      <c r="G941" s="4">
        <v>1.88</v>
      </c>
      <c r="H941" s="4" cm="1">
        <f t="array" ref="H941">(Distributed_Weight_INT(G941,HORIZONTAL_BEAM_CALCS!P_1,(HORIZONTAL_BEAM_CALCS!L/2)-0.05,0))</f>
        <v>-319.23330958262716</v>
      </c>
      <c r="I941" s="4" cm="1">
        <f t="array" ref="I941">Distributed_Weight_INT(G941,[0]!P_3,HORIZONTAL_BEAM_CALCS!b,(HORIZONTAL_BEAM_CALCS!L/2-0.05))</f>
        <v>9.1062288584265971</v>
      </c>
      <c r="J941" s="4" cm="1">
        <f t="array" ref="J941">Distributed_Weight_INT(G941,HORIZONTAL_BEAM_CALCS!P_2,(HORIZONTAL_BEAM_CALCS!L/2)-0.05,(HORIZONTAL_BEAM_CALCS!L/2)+0.05)</f>
        <v>-2.8527763950079749E-2</v>
      </c>
      <c r="K941" s="4">
        <f>(1/(([0]!E*10^9)*HORIZONTAL_BEAM_CALCS!Ix))*(H941+I941+J941)</f>
        <v>-1.4985619460937904E-5</v>
      </c>
      <c r="L941" s="13">
        <f t="shared" si="44"/>
        <v>-2.5964332935053422E-6</v>
      </c>
      <c r="M941">
        <f t="shared" si="46"/>
        <v>1.6047663763286479E-5</v>
      </c>
      <c r="N941" s="17">
        <f t="shared" si="45"/>
        <v>-1.7335137591992374E-7</v>
      </c>
    </row>
    <row r="942" spans="1:14" x14ac:dyDescent="0.2">
      <c r="A942" s="4">
        <v>1.8819999999999999</v>
      </c>
      <c r="B942" s="4" cm="1">
        <f t="array" ref="B942">(Distributed_Weight(A942,HORIZONTAL_BEAM_CALCS!P_1,(HORIZONTAL_BEAM_CALCS!L/2)-0.05,0))</f>
        <v>-505.98617906024998</v>
      </c>
      <c r="C942" s="4" cm="1">
        <f t="array" ref="C942">Distributed_Weight(A942,[0]!P_3,HORIZONTAL_BEAM_CALCS!b,(HORIZONTAL_BEAM_CALCS!L/2-0.05))</f>
        <v>132.34265748899992</v>
      </c>
      <c r="D942" s="4" cm="1">
        <f t="array" ref="D942">Distributed_Weight(A942,HORIZONTAL_BEAM_CALCS!P_2,(HORIZONTAL_BEAM_CALCS!L/2)-0.05,(HORIZONTAL_BEAM_CALCS!L/2)+0.05)</f>
        <v>-1.0676103764987679</v>
      </c>
      <c r="E942" s="17">
        <f>(1/(([0]!E*10^9)*HORIZONTAL_BEAM_CALCS!Ix))*(B942+C942+D942)</f>
        <v>-1.810471349693741E-5</v>
      </c>
      <c r="G942" s="4">
        <v>1.8819999999999999</v>
      </c>
      <c r="H942" s="4" cm="1">
        <f t="array" ref="H942">(Distributed_Weight_INT(G942,HORIZONTAL_BEAM_CALCS!P_1,(HORIZONTAL_BEAM_CALCS!L/2)-0.05,0))</f>
        <v>-320.24430325590765</v>
      </c>
      <c r="I942" s="4" cm="1">
        <f t="array" ref="I942">Distributed_Weight_INT(G942,[0]!P_3,HORIZONTAL_BEAM_CALCS!b,(HORIZONTAL_BEAM_CALCS!L/2-0.05))</f>
        <v>9.3689568037245987</v>
      </c>
      <c r="J942" s="4" cm="1">
        <f t="array" ref="J942">Distributed_Weight_INT(G942,HORIZONTAL_BEAM_CALCS!P_2,(HORIZONTAL_BEAM_CALCS!L/2)-0.05,(HORIZONTAL_BEAM_CALCS!L/2)+0.05)</f>
        <v>-3.0613727546102094E-2</v>
      </c>
      <c r="K942" s="4">
        <f>(1/(([0]!E*10^9)*HORIZONTAL_BEAM_CALCS!Ix))*(H942+I942+J942)</f>
        <v>-1.5021873794582484E-5</v>
      </c>
      <c r="L942" s="13">
        <f t="shared" si="44"/>
        <v>-2.6326876271499218E-6</v>
      </c>
      <c r="M942">
        <f t="shared" si="46"/>
        <v>1.6042470896699468E-5</v>
      </c>
      <c r="N942" s="17">
        <f t="shared" si="45"/>
        <v>-1.7854424250693423E-7</v>
      </c>
    </row>
    <row r="943" spans="1:14" x14ac:dyDescent="0.2">
      <c r="A943" s="4">
        <v>1.8839999999999999</v>
      </c>
      <c r="B943" s="4" cm="1">
        <f t="array" ref="B943">(Distributed_Weight(A943,HORIZONTAL_BEAM_CALCS!P_1,(HORIZONTAL_BEAM_CALCS!L/2)-0.05,0))</f>
        <v>-506.96486390025001</v>
      </c>
      <c r="C943" s="4" cm="1">
        <f t="array" ref="C943">Distributed_Weight(A943,[0]!P_3,HORIZONTAL_BEAM_CALCS!b,(HORIZONTAL_BEAM_CALCS!L/2-0.05))</f>
        <v>134.30002716899989</v>
      </c>
      <c r="D943" s="4" cm="1">
        <f t="array" ref="D943">Distributed_Weight(A943,HORIZONTAL_BEAM_CALCS!P_2,(HORIZONTAL_BEAM_CALCS!L/2)-0.05,(HORIZONTAL_BEAM_CALCS!L/2)+0.05)</f>
        <v>-1.1178293055519672</v>
      </c>
      <c r="E943" s="17">
        <f>(1/(([0]!E*10^9)*HORIZONTAL_BEAM_CALCS!Ix))*(B943+C943+D943)</f>
        <v>-1.8059853315650597E-5</v>
      </c>
      <c r="G943" s="4">
        <v>1.8839999999999999</v>
      </c>
      <c r="H943" s="4" cm="1">
        <f t="array" ref="H943">(Distributed_Weight_INT(G943,HORIZONTAL_BEAM_CALCS!P_1,(HORIZONTAL_BEAM_CALCS!L/2)-0.05,0))</f>
        <v>-321.25725429886813</v>
      </c>
      <c r="I943" s="4" cm="1">
        <f t="array" ref="I943">Distributed_Weight_INT(G943,[0]!P_3,HORIZONTAL_BEAM_CALCS!b,(HORIZONTAL_BEAM_CALCS!L/2-0.05))</f>
        <v>9.6355994883825993</v>
      </c>
      <c r="J943" s="4" cm="1">
        <f t="array" ref="J943">Distributed_Weight_INT(G943,HORIZONTAL_BEAM_CALCS!P_2,(HORIZONTAL_BEAM_CALCS!L/2)-0.05,(HORIZONTAL_BEAM_CALCS!L/2)+0.05)</f>
        <v>-3.279897487373723E-2</v>
      </c>
      <c r="K943" s="4">
        <f>(1/(([0]!E*10^9)*HORIZONTAL_BEAM_CALCS!Ix))*(H943+I943+J943)</f>
        <v>-1.5058038352101189E-5</v>
      </c>
      <c r="L943" s="13">
        <f t="shared" si="44"/>
        <v>-2.6688521846686268E-6</v>
      </c>
      <c r="M943">
        <f t="shared" si="46"/>
        <v>1.6037205521445168E-5</v>
      </c>
      <c r="N943" s="17">
        <f t="shared" si="45"/>
        <v>-1.8380961776123475E-7</v>
      </c>
    </row>
    <row r="944" spans="1:14" x14ac:dyDescent="0.2">
      <c r="A944" s="4">
        <v>1.8859999999999999</v>
      </c>
      <c r="B944" s="4" cm="1">
        <f t="array" ref="B944">(Distributed_Weight(A944,HORIZONTAL_BEAM_CALCS!P_1,(HORIZONTAL_BEAM_CALCS!L/2)-0.05,0))</f>
        <v>-507.94354874025004</v>
      </c>
      <c r="C944" s="4" cm="1">
        <f t="array" ref="C944">Distributed_Weight(A944,[0]!P_3,HORIZONTAL_BEAM_CALCS!b,(HORIZONTAL_BEAM_CALCS!L/2-0.05))</f>
        <v>136.25739684899992</v>
      </c>
      <c r="D944" s="4" cm="1">
        <f t="array" ref="D944">Distributed_Weight(A944,HORIZONTAL_BEAM_CALCS!P_2,(HORIZONTAL_BEAM_CALCS!L/2)-0.05,(HORIZONTAL_BEAM_CALCS!L/2)+0.05)</f>
        <v>-1.1692023610987765</v>
      </c>
      <c r="E944" s="17">
        <f>(1/(([0]!E*10^9)*HORIZONTAL_BEAM_CALCS!Ix))*(B944+C944+D944)</f>
        <v>-1.801504889766442E-5</v>
      </c>
      <c r="G944" s="4">
        <v>1.8859999999999999</v>
      </c>
      <c r="H944" s="4" cm="1">
        <f t="array" ref="H944">(Distributed_Weight_INT(G944,HORIZONTAL_BEAM_CALCS!P_1,(HORIZONTAL_BEAM_CALCS!L/2)-0.05,0))</f>
        <v>-322.27216271150866</v>
      </c>
      <c r="I944" s="4" cm="1">
        <f t="array" ref="I944">Distributed_Weight_INT(G944,[0]!P_3,HORIZONTAL_BEAM_CALCS!b,(HORIZONTAL_BEAM_CALCS!L/2-0.05))</f>
        <v>9.9061569124005988</v>
      </c>
      <c r="J944" s="4" cm="1">
        <f t="array" ref="J944">Distributed_Weight_INT(G944,HORIZONTAL_BEAM_CALCS!P_2,(HORIZONTAL_BEAM_CALCS!L/2)-0.05,(HORIZONTAL_BEAM_CALCS!L/2)+0.05)</f>
        <v>-3.5085814185972376E-2</v>
      </c>
      <c r="K944" s="4">
        <f>(1/(([0]!E*10^9)*HORIZONTAL_BEAM_CALCS!Ix))*(H944+I944+J944)</f>
        <v>-1.5094113245020618E-5</v>
      </c>
      <c r="L944" s="13">
        <f t="shared" si="44"/>
        <v>-2.704927077588056E-6</v>
      </c>
      <c r="M944">
        <f t="shared" si="46"/>
        <v>1.6031867817075829E-5</v>
      </c>
      <c r="N944" s="17">
        <f t="shared" si="45"/>
        <v>-1.8914732213057346E-7</v>
      </c>
    </row>
    <row r="945" spans="1:14" x14ac:dyDescent="0.2">
      <c r="A945" s="4">
        <v>1.8879999999999999</v>
      </c>
      <c r="B945" s="4" cm="1">
        <f t="array" ref="B945">(Distributed_Weight(A945,HORIZONTAL_BEAM_CALCS!P_1,(HORIZONTAL_BEAM_CALCS!L/2)-0.05,0))</f>
        <v>-508.92223358025001</v>
      </c>
      <c r="C945" s="4" cm="1">
        <f t="array" ref="C945">Distributed_Weight(A945,[0]!P_3,HORIZONTAL_BEAM_CALCS!b,(HORIZONTAL_BEAM_CALCS!L/2-0.05))</f>
        <v>138.21476652899992</v>
      </c>
      <c r="D945" s="4" cm="1">
        <f t="array" ref="D945">Distributed_Weight(A945,HORIZONTAL_BEAM_CALCS!P_2,(HORIZONTAL_BEAM_CALCS!L/2)-0.05,(HORIZONTAL_BEAM_CALCS!L/2)+0.05)</f>
        <v>-1.2217295431391957</v>
      </c>
      <c r="E945" s="17">
        <f>(1/(([0]!E*10^9)*HORIZONTAL_BEAM_CALCS!Ix))*(B945+C945+D945)</f>
        <v>-1.7970300242978892E-5</v>
      </c>
      <c r="G945" s="4">
        <v>1.8879999999999999</v>
      </c>
      <c r="H945" s="4" cm="1">
        <f t="array" ref="H945">(Distributed_Weight_INT(G945,HORIZONTAL_BEAM_CALCS!P_1,(HORIZONTAL_BEAM_CALCS!L/2)-0.05,0))</f>
        <v>-323.28902849382916</v>
      </c>
      <c r="I945" s="4" cm="1">
        <f t="array" ref="I945">Distributed_Weight_INT(G945,[0]!P_3,HORIZONTAL_BEAM_CALCS!b,(HORIZONTAL_BEAM_CALCS!L/2-0.05))</f>
        <v>10.180629075778599</v>
      </c>
      <c r="J945" s="4" cm="1">
        <f t="array" ref="J945">Distributed_Weight_INT(G945,HORIZONTAL_BEAM_CALCS!P_2,(HORIZONTAL_BEAM_CALCS!L/2)-0.05,(HORIZONTAL_BEAM_CALCS!L/2)+0.05)</f>
        <v>-3.7476553735794747E-2</v>
      </c>
      <c r="K945" s="4">
        <f>(1/(([0]!E*10^9)*HORIZONTAL_BEAM_CALCS!Ix))*(H945+I945+J945)</f>
        <v>-1.5130098584867381E-5</v>
      </c>
      <c r="L945" s="13">
        <f t="shared" si="44"/>
        <v>-2.7409124174348184E-6</v>
      </c>
      <c r="M945">
        <f t="shared" si="46"/>
        <v>1.6026457962920653E-5</v>
      </c>
      <c r="N945" s="17">
        <f t="shared" si="45"/>
        <v>-1.9455717628574941E-7</v>
      </c>
    </row>
    <row r="946" spans="1:14" x14ac:dyDescent="0.2">
      <c r="A946" s="4">
        <v>1.89</v>
      </c>
      <c r="B946" s="4" cm="1">
        <f t="array" ref="B946">(Distributed_Weight(A946,HORIZONTAL_BEAM_CALCS!P_1,(HORIZONTAL_BEAM_CALCS!L/2)-0.05,0))</f>
        <v>-509.90091842025004</v>
      </c>
      <c r="C946" s="4" cm="1">
        <f t="array" ref="C946">Distributed_Weight(A946,[0]!P_3,HORIZONTAL_BEAM_CALCS!b,(HORIZONTAL_BEAM_CALCS!L/2-0.05))</f>
        <v>140.17213620899992</v>
      </c>
      <c r="D946" s="4" cm="1">
        <f t="array" ref="D946">Distributed_Weight(A946,HORIZONTAL_BEAM_CALCS!P_2,(HORIZONTAL_BEAM_CALCS!L/2)-0.05,(HORIZONTAL_BEAM_CALCS!L/2)+0.05)</f>
        <v>-1.2754108516732248</v>
      </c>
      <c r="E946" s="17">
        <f>(1/(([0]!E*10^9)*HORIZONTAL_BEAM_CALCS!Ix))*(B946+C946+D946)</f>
        <v>-1.7925607351594011E-5</v>
      </c>
      <c r="G946" s="4">
        <v>1.89</v>
      </c>
      <c r="H946" s="4" cm="1">
        <f t="array" ref="H946">(Distributed_Weight_INT(G946,HORIZONTAL_BEAM_CALCS!P_1,(HORIZONTAL_BEAM_CALCS!L/2)-0.05,0))</f>
        <v>-324.30785164582966</v>
      </c>
      <c r="I946" s="4" cm="1">
        <f t="array" ref="I946">Distributed_Weight_INT(G946,[0]!P_3,HORIZONTAL_BEAM_CALCS!b,(HORIZONTAL_BEAM_CALCS!L/2-0.05))</f>
        <v>10.459015978516598</v>
      </c>
      <c r="J946" s="4" cm="1">
        <f t="array" ref="J946">Distributed_Weight_INT(G946,HORIZONTAL_BEAM_CALCS!P_2,(HORIZONTAL_BEAM_CALCS!L/2)-0.05,(HORIZONTAL_BEAM_CALCS!L/2)+0.05)</f>
        <v>-3.9973501776191571E-2</v>
      </c>
      <c r="K946" s="4">
        <f>(1/(([0]!E*10^9)*HORIZONTAL_BEAM_CALCS!Ix))*(H946+I946+J946)</f>
        <v>-1.516599448316807E-5</v>
      </c>
      <c r="L946" s="13">
        <f t="shared" si="44"/>
        <v>-2.7768083157355075E-6</v>
      </c>
      <c r="M946">
        <f t="shared" si="46"/>
        <v>1.6020976138085783E-5</v>
      </c>
      <c r="N946" s="17">
        <f t="shared" si="45"/>
        <v>-2.000390011206193E-7</v>
      </c>
    </row>
    <row r="947" spans="1:14" x14ac:dyDescent="0.2">
      <c r="A947" s="4">
        <v>1.8919999999999999</v>
      </c>
      <c r="B947" s="4" cm="1">
        <f t="array" ref="B947">(Distributed_Weight(A947,HORIZONTAL_BEAM_CALCS!P_1,(HORIZONTAL_BEAM_CALCS!L/2)-0.05,0))</f>
        <v>-510.87960326025001</v>
      </c>
      <c r="C947" s="4" cm="1">
        <f t="array" ref="C947">Distributed_Weight(A947,[0]!P_3,HORIZONTAL_BEAM_CALCS!b,(HORIZONTAL_BEAM_CALCS!L/2-0.05))</f>
        <v>142.12950588899992</v>
      </c>
      <c r="D947" s="4" cm="1">
        <f t="array" ref="D947">Distributed_Weight(A947,HORIZONTAL_BEAM_CALCS!P_2,(HORIZONTAL_BEAM_CALCS!L/2)-0.05,(HORIZONTAL_BEAM_CALCS!L/2)+0.05)</f>
        <v>-1.3302462867008638</v>
      </c>
      <c r="E947" s="17">
        <f>(1/(([0]!E*10^9)*HORIZONTAL_BEAM_CALCS!Ix))*(B947+C947+D947)</f>
        <v>-1.7880970223509777E-5</v>
      </c>
      <c r="G947" s="4">
        <v>1.8919999999999999</v>
      </c>
      <c r="H947" s="4" cm="1">
        <f t="array" ref="H947">(Distributed_Weight_INT(G947,HORIZONTAL_BEAM_CALCS!P_1,(HORIZONTAL_BEAM_CALCS!L/2)-0.05,0))</f>
        <v>-325.32863216751014</v>
      </c>
      <c r="I947" s="4" cm="1">
        <f t="array" ref="I947">Distributed_Weight_INT(G947,[0]!P_3,HORIZONTAL_BEAM_CALCS!b,(HORIZONTAL_BEAM_CALCS!L/2-0.05))</f>
        <v>10.741317620614598</v>
      </c>
      <c r="J947" s="4" cm="1">
        <f t="array" ref="J947">Distributed_Weight_INT(G947,HORIZONTAL_BEAM_CALCS!P_2,(HORIZONTAL_BEAM_CALCS!L/2)-0.05,(HORIZONTAL_BEAM_CALCS!L/2)+0.05)</f>
        <v>-4.2578966560150061E-2</v>
      </c>
      <c r="K947" s="4">
        <f>(1/(([0]!E*10^9)*HORIZONTAL_BEAM_CALCS!Ix))*(H947+I947+J947)</f>
        <v>-1.5201801051449288E-5</v>
      </c>
      <c r="L947" s="13">
        <f t="shared" si="44"/>
        <v>-2.8126148840167257E-6</v>
      </c>
      <c r="M947">
        <f t="shared" si="46"/>
        <v>1.6015422521454312E-5</v>
      </c>
      <c r="N947" s="17">
        <f t="shared" si="45"/>
        <v>-2.0559261775209071E-7</v>
      </c>
    </row>
    <row r="948" spans="1:14" x14ac:dyDescent="0.2">
      <c r="A948" s="4">
        <v>1.8939999999999999</v>
      </c>
      <c r="B948" s="4" cm="1">
        <f t="array" ref="B948">(Distributed_Weight(A948,HORIZONTAL_BEAM_CALCS!P_1,(HORIZONTAL_BEAM_CALCS!L/2)-0.05,0))</f>
        <v>-511.85828810024998</v>
      </c>
      <c r="C948" s="4" cm="1">
        <f t="array" ref="C948">Distributed_Weight(A948,[0]!P_3,HORIZONTAL_BEAM_CALCS!b,(HORIZONTAL_BEAM_CALCS!L/2-0.05))</f>
        <v>144.08687556899991</v>
      </c>
      <c r="D948" s="4" cm="1">
        <f t="array" ref="D948">Distributed_Weight(A948,HORIZONTAL_BEAM_CALCS!P_2,(HORIZONTAL_BEAM_CALCS!L/2)-0.05,(HORIZONTAL_BEAM_CALCS!L/2)+0.05)</f>
        <v>-1.3862358482221124</v>
      </c>
      <c r="E948" s="17">
        <f>(1/(([0]!E*10^9)*HORIZONTAL_BEAM_CALCS!Ix))*(B948+C948+D948)</f>
        <v>-1.7836388858726184E-5</v>
      </c>
      <c r="G948" s="4">
        <v>1.8939999999999999</v>
      </c>
      <c r="H948" s="4" cm="1">
        <f t="array" ref="H948">(Distributed_Weight_INT(G948,HORIZONTAL_BEAM_CALCS!P_1,(HORIZONTAL_BEAM_CALCS!L/2)-0.05,0))</f>
        <v>-326.35137005887066</v>
      </c>
      <c r="I948" s="4" cm="1">
        <f t="array" ref="I948">Distributed_Weight_INT(G948,[0]!P_3,HORIZONTAL_BEAM_CALCS!b,(HORIZONTAL_BEAM_CALCS!L/2-0.05))</f>
        <v>11.027534002072597</v>
      </c>
      <c r="J948" s="4" cm="1">
        <f t="array" ref="J948">Distributed_Weight_INT(G948,HORIZONTAL_BEAM_CALCS!P_2,(HORIZONTAL_BEAM_CALCS!L/2)-0.05,(HORIZONTAL_BEAM_CALCS!L/2)+0.05)</f>
        <v>-4.5295256340657432E-2</v>
      </c>
      <c r="K948" s="4">
        <f>(1/(([0]!E*10^9)*HORIZONTAL_BEAM_CALCS!Ix))*(H948+I948+J948)</f>
        <v>-1.5237518401237642E-5</v>
      </c>
      <c r="L948" s="13">
        <f t="shared" si="44"/>
        <v>-2.8483322338050801E-6</v>
      </c>
      <c r="M948">
        <f t="shared" si="46"/>
        <v>1.6009797291686277E-5</v>
      </c>
      <c r="N948" s="17">
        <f t="shared" si="45"/>
        <v>-2.1121784752012548E-7</v>
      </c>
    </row>
    <row r="949" spans="1:14" x14ac:dyDescent="0.2">
      <c r="A949" s="4">
        <v>1.8959999999999999</v>
      </c>
      <c r="B949" s="4" cm="1">
        <f t="array" ref="B949">(Distributed_Weight(A949,HORIZONTAL_BEAM_CALCS!P_1,(HORIZONTAL_BEAM_CALCS!L/2)-0.05,0))</f>
        <v>-512.83697294025001</v>
      </c>
      <c r="C949" s="4" cm="1">
        <f t="array" ref="C949">Distributed_Weight(A949,[0]!P_3,HORIZONTAL_BEAM_CALCS!b,(HORIZONTAL_BEAM_CALCS!L/2-0.05))</f>
        <v>146.04424524899991</v>
      </c>
      <c r="D949" s="4" cm="1">
        <f t="array" ref="D949">Distributed_Weight(A949,HORIZONTAL_BEAM_CALCS!P_2,(HORIZONTAL_BEAM_CALCS!L/2)-0.05,(HORIZONTAL_BEAM_CALCS!L/2)+0.05)</f>
        <v>-1.443379536236971</v>
      </c>
      <c r="E949" s="17">
        <f>(1/(([0]!E*10^9)*HORIZONTAL_BEAM_CALCS!Ix))*(B949+C949+D949)</f>
        <v>-1.7791863257243242E-5</v>
      </c>
      <c r="G949" s="4">
        <v>1.8959999999999999</v>
      </c>
      <c r="H949" s="4" cm="1">
        <f t="array" ref="H949">(Distributed_Weight_INT(G949,HORIZONTAL_BEAM_CALCS!P_1,(HORIZONTAL_BEAM_CALCS!L/2)-0.05,0))</f>
        <v>-327.37606531991111</v>
      </c>
      <c r="I949" s="4" cm="1">
        <f t="array" ref="I949">Distributed_Weight_INT(G949,[0]!P_3,HORIZONTAL_BEAM_CALCS!b,(HORIZONTAL_BEAM_CALCS!L/2-0.05))</f>
        <v>11.317665122890597</v>
      </c>
      <c r="J949" s="4" cm="1">
        <f t="array" ref="J949">Distributed_Weight_INT(G949,HORIZONTAL_BEAM_CALCS!P_2,(HORIZONTAL_BEAM_CALCS!L/2)-0.05,(HORIZONTAL_BEAM_CALCS!L/2)+0.05)</f>
        <v>-4.8124679370700918E-2</v>
      </c>
      <c r="K949" s="4">
        <f>(1/(([0]!E*10^9)*HORIZONTAL_BEAM_CALCS!Ix))*(H949+I949+J949)</f>
        <v>-1.5273146644059723E-5</v>
      </c>
      <c r="L949" s="13">
        <f t="shared" si="44"/>
        <v>-2.883960476627161E-6</v>
      </c>
      <c r="M949">
        <f t="shared" si="46"/>
        <v>1.6004100627218666E-5</v>
      </c>
      <c r="N949" s="17">
        <f t="shared" si="45"/>
        <v>-2.1691451198773635E-7</v>
      </c>
    </row>
    <row r="950" spans="1:14" x14ac:dyDescent="0.2">
      <c r="A950" s="4">
        <v>1.8979999999999999</v>
      </c>
      <c r="B950" s="4" cm="1">
        <f t="array" ref="B950">(Distributed_Weight(A950,HORIZONTAL_BEAM_CALCS!P_1,(HORIZONTAL_BEAM_CALCS!L/2)-0.05,0))</f>
        <v>-513.81565778024992</v>
      </c>
      <c r="C950" s="4" cm="1">
        <f t="array" ref="C950">Distributed_Weight(A950,[0]!P_3,HORIZONTAL_BEAM_CALCS!b,(HORIZONTAL_BEAM_CALCS!L/2-0.05))</f>
        <v>148.00161492899991</v>
      </c>
      <c r="D950" s="4" cm="1">
        <f t="array" ref="D950">Distributed_Weight(A950,HORIZONTAL_BEAM_CALCS!P_2,(HORIZONTAL_BEAM_CALCS!L/2)-0.05,(HORIZONTAL_BEAM_CALCS!L/2)+0.05)</f>
        <v>-1.5016773507454395</v>
      </c>
      <c r="E950" s="17">
        <f>(1/(([0]!E*10^9)*HORIZONTAL_BEAM_CALCS!Ix))*(B950+C950+D950)</f>
        <v>-1.7747393419060938E-5</v>
      </c>
      <c r="G950" s="4">
        <v>1.8979999999999999</v>
      </c>
      <c r="H950" s="4" cm="1">
        <f t="array" ref="H950">(Distributed_Weight_INT(G950,HORIZONTAL_BEAM_CALCS!P_1,(HORIZONTAL_BEAM_CALCS!L/2)-0.05,0))</f>
        <v>-328.40271795063165</v>
      </c>
      <c r="I950" s="4" cm="1">
        <f t="array" ref="I950">Distributed_Weight_INT(G950,[0]!P_3,HORIZONTAL_BEAM_CALCS!b,(HORIZONTAL_BEAM_CALCS!L/2-0.05))</f>
        <v>11.611710983068598</v>
      </c>
      <c r="J950" s="4" cm="1">
        <f t="array" ref="J950">Distributed_Weight_INT(G950,HORIZONTAL_BEAM_CALCS!P_2,(HORIZONTAL_BEAM_CALCS!L/2)-0.05,(HORIZONTAL_BEAM_CALCS!L/2)+0.05)</f>
        <v>-5.1069543903267733E-2</v>
      </c>
      <c r="K950" s="4">
        <f>(1/(([0]!E*10^9)*HORIZONTAL_BEAM_CALCS!Ix))*(H950+I950+J950)</f>
        <v>-1.530868589144215E-5</v>
      </c>
      <c r="L950" s="13">
        <f t="shared" si="44"/>
        <v>-2.9194997240095876E-6</v>
      </c>
      <c r="M950">
        <f t="shared" si="46"/>
        <v>1.5998332706265412E-5</v>
      </c>
      <c r="N950" s="17">
        <f t="shared" si="45"/>
        <v>-2.226824329409903E-7</v>
      </c>
    </row>
    <row r="951" spans="1:14" x14ac:dyDescent="0.2">
      <c r="A951" s="4">
        <v>1.9</v>
      </c>
      <c r="B951" s="4" cm="1">
        <f t="array" ref="B951">(Distributed_Weight(A951,HORIZONTAL_BEAM_CALCS!P_1,(HORIZONTAL_BEAM_CALCS!L/2)-0.05,0))</f>
        <v>-514.79434262025006</v>
      </c>
      <c r="C951" s="4" cm="1">
        <f t="array" ref="C951">Distributed_Weight(A951,[0]!P_3,HORIZONTAL_BEAM_CALCS!b,(HORIZONTAL_BEAM_CALCS!L/2-0.05))</f>
        <v>149.95898460899991</v>
      </c>
      <c r="D951" s="4" cm="1">
        <f t="array" ref="D951">Distributed_Weight(A951,HORIZONTAL_BEAM_CALCS!P_2,(HORIZONTAL_BEAM_CALCS!L/2)-0.05,(HORIZONTAL_BEAM_CALCS!L/2)+0.05)</f>
        <v>-1.5611292917475181</v>
      </c>
      <c r="E951" s="17">
        <f>(1/(([0]!E*10^9)*HORIZONTAL_BEAM_CALCS!Ix))*(B951+C951+D951)</f>
        <v>-1.7702979344179291E-5</v>
      </c>
      <c r="G951" s="4">
        <v>1.9</v>
      </c>
      <c r="H951" s="4" cm="1">
        <f t="array" ref="H951">(Distributed_Weight_INT(G951,HORIZONTAL_BEAM_CALCS!P_1,(HORIZONTAL_BEAM_CALCS!L/2)-0.05,0))</f>
        <v>-329.43132795103213</v>
      </c>
      <c r="I951" s="4" cm="1">
        <f t="array" ref="I951">Distributed_Weight_INT(G951,[0]!P_3,HORIZONTAL_BEAM_CALCS!b,(HORIZONTAL_BEAM_CALCS!L/2-0.05))</f>
        <v>11.909671582606599</v>
      </c>
      <c r="J951" s="4" cm="1">
        <f t="array" ref="J951">Distributed_Weight_INT(G951,HORIZONTAL_BEAM_CALCS!P_2,(HORIZONTAL_BEAM_CALCS!L/2)-0.05,(HORIZONTAL_BEAM_CALCS!L/2)+0.05)</f>
        <v>-5.4132158191345092E-2</v>
      </c>
      <c r="K951" s="4">
        <f>(1/(([0]!E*10^9)*HORIZONTAL_BEAM_CALCS!Ix))*(H951+I951+J951)</f>
        <v>-1.5344136254911502E-5</v>
      </c>
      <c r="L951" s="13">
        <f t="shared" si="44"/>
        <v>-2.9549500874789399E-6</v>
      </c>
      <c r="M951">
        <f t="shared" si="46"/>
        <v>1.5992493706817394E-5</v>
      </c>
      <c r="N951" s="17">
        <f t="shared" si="45"/>
        <v>-2.2852143238900861E-7</v>
      </c>
    </row>
    <row r="952" spans="1:14" x14ac:dyDescent="0.2">
      <c r="A952" s="4">
        <v>1.9019999999999999</v>
      </c>
      <c r="B952" s="4" cm="1">
        <f t="array" ref="B952">(Distributed_Weight(A952,HORIZONTAL_BEAM_CALCS!P_1,(HORIZONTAL_BEAM_CALCS!L/2)-0.05,0))</f>
        <v>-515.77302746024998</v>
      </c>
      <c r="C952" s="4" cm="1">
        <f t="array" ref="C952">Distributed_Weight(A952,[0]!P_3,HORIZONTAL_BEAM_CALCS!b,(HORIZONTAL_BEAM_CALCS!L/2-0.05))</f>
        <v>151.91635428899991</v>
      </c>
      <c r="D952" s="4" cm="1">
        <f t="array" ref="D952">Distributed_Weight(A952,HORIZONTAL_BEAM_CALCS!P_2,(HORIZONTAL_BEAM_CALCS!L/2)-0.05,(HORIZONTAL_BEAM_CALCS!L/2)+0.05)</f>
        <v>-1.6217353592432064</v>
      </c>
      <c r="E952" s="17">
        <f>(1/(([0]!E*10^9)*HORIZONTAL_BEAM_CALCS!Ix))*(B952+C952+D952)</f>
        <v>-1.7658621032598278E-5</v>
      </c>
      <c r="G952" s="4">
        <v>1.9019999999999999</v>
      </c>
      <c r="H952" s="4" cm="1">
        <f t="array" ref="H952">(Distributed_Weight_INT(G952,HORIZONTAL_BEAM_CALCS!P_1,(HORIZONTAL_BEAM_CALCS!L/2)-0.05,0))</f>
        <v>-330.46189532111265</v>
      </c>
      <c r="I952" s="4" cm="1">
        <f t="array" ref="I952">Distributed_Weight_INT(G952,[0]!P_3,HORIZONTAL_BEAM_CALCS!b,(HORIZONTAL_BEAM_CALCS!L/2-0.05))</f>
        <v>12.211546921504599</v>
      </c>
      <c r="J952" s="4" cm="1">
        <f t="array" ref="J952">Distributed_Weight_INT(G952,HORIZONTAL_BEAM_CALCS!P_2,(HORIZONTAL_BEAM_CALCS!L/2)-0.05,(HORIZONTAL_BEAM_CALCS!L/2)+0.05)</f>
        <v>-5.7314830487920208E-2</v>
      </c>
      <c r="K952" s="4">
        <f>(1/(([0]!E*10^9)*HORIZONTAL_BEAM_CALCS!Ix))*(H952+I952+J952)</f>
        <v>-1.5379497845994403E-5</v>
      </c>
      <c r="L952" s="13">
        <f t="shared" si="44"/>
        <v>-2.9903116785618405E-6</v>
      </c>
      <c r="M952">
        <f t="shared" si="46"/>
        <v>1.5986583806642436E-5</v>
      </c>
      <c r="N952" s="17">
        <f t="shared" si="45"/>
        <v>-2.344313325639668E-7</v>
      </c>
    </row>
    <row r="953" spans="1:14" x14ac:dyDescent="0.2">
      <c r="A953" s="4">
        <v>1.9039999999999999</v>
      </c>
      <c r="B953" s="4" cm="1">
        <f t="array" ref="B953">(Distributed_Weight(A953,HORIZONTAL_BEAM_CALCS!P_1,(HORIZONTAL_BEAM_CALCS!L/2)-0.05,0))</f>
        <v>-516.75171230025001</v>
      </c>
      <c r="C953" s="4" cm="1">
        <f t="array" ref="C953">Distributed_Weight(A953,[0]!P_3,HORIZONTAL_BEAM_CALCS!b,(HORIZONTAL_BEAM_CALCS!L/2-0.05))</f>
        <v>153.87372396899991</v>
      </c>
      <c r="D953" s="4" cm="1">
        <f t="array" ref="D953">Distributed_Weight(A953,HORIZONTAL_BEAM_CALCS!P_2,(HORIZONTAL_BEAM_CALCS!L/2)-0.05,(HORIZONTAL_BEAM_CALCS!L/2)+0.05)</f>
        <v>-1.6834955532325044</v>
      </c>
      <c r="E953" s="17">
        <f>(1/(([0]!E*10^9)*HORIZONTAL_BEAM_CALCS!Ix))*(B953+C953+D953)</f>
        <v>-1.7614318484317916E-5</v>
      </c>
      <c r="G953" s="4">
        <v>1.9039999999999999</v>
      </c>
      <c r="H953" s="4" cm="1">
        <f t="array" ref="H953">(Distributed_Weight_INT(G953,HORIZONTAL_BEAM_CALCS!P_1,(HORIZONTAL_BEAM_CALCS!L/2)-0.05,0))</f>
        <v>-331.49442006087315</v>
      </c>
      <c r="I953" s="4" cm="1">
        <f t="array" ref="I953">Distributed_Weight_INT(G953,[0]!P_3,HORIZONTAL_BEAM_CALCS!b,(HORIZONTAL_BEAM_CALCS!L/2-0.05))</f>
        <v>12.5173369997626</v>
      </c>
      <c r="J953" s="4" cm="1">
        <f t="array" ref="J953">Distributed_Weight_INT(G953,HORIZONTAL_BEAM_CALCS!P_2,(HORIZONTAL_BEAM_CALCS!L/2)-0.05,(HORIZONTAL_BEAM_CALCS!L/2)+0.05)</f>
        <v>-6.061986904598033E-2</v>
      </c>
      <c r="K953" s="4">
        <f>(1/(([0]!E*10^9)*HORIZONTAL_BEAM_CALCS!Ix))*(H953+I953+J953)</f>
        <v>-1.541477077621743E-5</v>
      </c>
      <c r="L953" s="13">
        <f t="shared" si="44"/>
        <v>-3.0255846087848679E-6</v>
      </c>
      <c r="M953">
        <f t="shared" si="46"/>
        <v>1.5980603183285311E-5</v>
      </c>
      <c r="N953" s="17">
        <f t="shared" si="45"/>
        <v>-2.4041195592109128E-7</v>
      </c>
    </row>
    <row r="954" spans="1:14" x14ac:dyDescent="0.2">
      <c r="A954" s="4">
        <v>1.9059999999999999</v>
      </c>
      <c r="B954" s="4" cm="1">
        <f t="array" ref="B954">(Distributed_Weight(A954,HORIZONTAL_BEAM_CALCS!P_1,(HORIZONTAL_BEAM_CALCS!L/2)-0.05,0))</f>
        <v>-517.73039714025003</v>
      </c>
      <c r="C954" s="4" cm="1">
        <f t="array" ref="C954">Distributed_Weight(A954,[0]!P_3,HORIZONTAL_BEAM_CALCS!b,(HORIZONTAL_BEAM_CALCS!L/2-0.05))</f>
        <v>155.83109364899991</v>
      </c>
      <c r="D954" s="4" cm="1">
        <f t="array" ref="D954">Distributed_Weight(A954,HORIZONTAL_BEAM_CALCS!P_2,(HORIZONTAL_BEAM_CALCS!L/2)-0.05,(HORIZONTAL_BEAM_CALCS!L/2)+0.05)</f>
        <v>-1.7464098737154123</v>
      </c>
      <c r="E954" s="17">
        <f>(1/(([0]!E*10^9)*HORIZONTAL_BEAM_CALCS!Ix))*(B954+C954+D954)</f>
        <v>-1.7570071699338201E-5</v>
      </c>
      <c r="G954" s="4">
        <v>1.9059999999999999</v>
      </c>
      <c r="H954" s="4" cm="1">
        <f t="array" ref="H954">(Distributed_Weight_INT(G954,HORIZONTAL_BEAM_CALCS!P_1,(HORIZONTAL_BEAM_CALCS!L/2)-0.05,0))</f>
        <v>-332.52890217031364</v>
      </c>
      <c r="I954" s="4" cm="1">
        <f t="array" ref="I954">Distributed_Weight_INT(G954,[0]!P_3,HORIZONTAL_BEAM_CALCS!b,(HORIZONTAL_BEAM_CALCS!L/2-0.05))</f>
        <v>12.8270418173806</v>
      </c>
      <c r="J954" s="4" cm="1">
        <f t="array" ref="J954">Distributed_Weight_INT(G954,HORIZONTAL_BEAM_CALCS!P_2,(HORIZONTAL_BEAM_CALCS!L/2)-0.05,(HORIZONTAL_BEAM_CALCS!L/2)+0.05)</f>
        <v>-6.4049582118512638E-2</v>
      </c>
      <c r="K954" s="4">
        <f>(1/(([0]!E*10^9)*HORIZONTAL_BEAM_CALCS!Ix))*(H954+I954+J954)</f>
        <v>-1.5449955157107207E-5</v>
      </c>
      <c r="L954" s="13">
        <f t="shared" si="44"/>
        <v>-3.0607689896746444E-6</v>
      </c>
      <c r="M954">
        <f t="shared" si="46"/>
        <v>1.5974552014067743E-5</v>
      </c>
      <c r="N954" s="17">
        <f t="shared" si="45"/>
        <v>-2.4646312513865935E-7</v>
      </c>
    </row>
    <row r="955" spans="1:14" x14ac:dyDescent="0.2">
      <c r="A955" s="4">
        <v>1.9079999999999999</v>
      </c>
      <c r="B955" s="4" cm="1">
        <f t="array" ref="B955">(Distributed_Weight(A955,HORIZONTAL_BEAM_CALCS!P_1,(HORIZONTAL_BEAM_CALCS!L/2)-0.05,0))</f>
        <v>-518.70908198024995</v>
      </c>
      <c r="C955" s="4" cm="1">
        <f t="array" ref="C955">Distributed_Weight(A955,[0]!P_3,HORIZONTAL_BEAM_CALCS!b,(HORIZONTAL_BEAM_CALCS!L/2-0.05))</f>
        <v>157.78846332899991</v>
      </c>
      <c r="D955" s="4" cm="1">
        <f t="array" ref="D955">Distributed_Weight(A955,HORIZONTAL_BEAM_CALCS!P_2,(HORIZONTAL_BEAM_CALCS!L/2)-0.05,(HORIZONTAL_BEAM_CALCS!L/2)+0.05)</f>
        <v>-1.8104783206919304</v>
      </c>
      <c r="E955" s="17">
        <f>(1/(([0]!E*10^9)*HORIZONTAL_BEAM_CALCS!Ix))*(B955+C955+D955)</f>
        <v>-1.7525880677659124E-5</v>
      </c>
      <c r="G955" s="4">
        <v>1.9079999999999999</v>
      </c>
      <c r="H955" s="4" cm="1">
        <f t="array" ref="H955">(Distributed_Weight_INT(G955,HORIZONTAL_BEAM_CALCS!P_1,(HORIZONTAL_BEAM_CALCS!L/2)-0.05,0))</f>
        <v>-333.56534164943412</v>
      </c>
      <c r="I955" s="4" cm="1">
        <f t="array" ref="I955">Distributed_Weight_INT(G955,[0]!P_3,HORIZONTAL_BEAM_CALCS!b,(HORIZONTAL_BEAM_CALCS!L/2-0.05))</f>
        <v>13.140661374358599</v>
      </c>
      <c r="J955" s="4" cm="1">
        <f t="array" ref="J955">Distributed_Weight_INT(G955,HORIZONTAL_BEAM_CALCS!P_2,(HORIZONTAL_BEAM_CALCS!L/2)-0.05,(HORIZONTAL_BEAM_CALCS!L/2)+0.05)</f>
        <v>-6.7606277958504393E-2</v>
      </c>
      <c r="K955" s="4">
        <f>(1/(([0]!E*10^9)*HORIZONTAL_BEAM_CALCS!Ix))*(H955+I955+J955)</f>
        <v>-1.5485051100190318E-5</v>
      </c>
      <c r="L955" s="13">
        <f t="shared" si="44"/>
        <v>-3.0958649327577554E-6</v>
      </c>
      <c r="M955">
        <f t="shared" si="46"/>
        <v>1.5968430476088393E-5</v>
      </c>
      <c r="N955" s="17">
        <f t="shared" si="45"/>
        <v>-2.5258466311800935E-7</v>
      </c>
    </row>
    <row r="956" spans="1:14" x14ac:dyDescent="0.2">
      <c r="A956" s="4">
        <v>1.91</v>
      </c>
      <c r="B956" s="4" cm="1">
        <f t="array" ref="B956">(Distributed_Weight(A956,HORIZONTAL_BEAM_CALCS!P_1,(HORIZONTAL_BEAM_CALCS!L/2)-0.05,0))</f>
        <v>-519.68776682025009</v>
      </c>
      <c r="C956" s="4" cm="1">
        <f t="array" ref="C956">Distributed_Weight(A956,[0]!P_3,HORIZONTAL_BEAM_CALCS!b,(HORIZONTAL_BEAM_CALCS!L/2-0.05))</f>
        <v>159.74583300899991</v>
      </c>
      <c r="D956" s="4" cm="1">
        <f t="array" ref="D956">Distributed_Weight(A956,HORIZONTAL_BEAM_CALCS!P_2,(HORIZONTAL_BEAM_CALCS!L/2)-0.05,(HORIZONTAL_BEAM_CALCS!L/2)+0.05)</f>
        <v>-1.8757008941620581</v>
      </c>
      <c r="E956" s="17">
        <f>(1/(([0]!E*10^9)*HORIZONTAL_BEAM_CALCS!Ix))*(B956+C956+D956)</f>
        <v>-1.7481745419280705E-5</v>
      </c>
      <c r="G956" s="4">
        <v>1.91</v>
      </c>
      <c r="H956" s="4" cm="1">
        <f t="array" ref="H956">(Distributed_Weight_INT(G956,HORIZONTAL_BEAM_CALCS!P_1,(HORIZONTAL_BEAM_CALCS!L/2)-0.05,0))</f>
        <v>-334.60373849823463</v>
      </c>
      <c r="I956" s="4" cm="1">
        <f t="array" ref="I956">Distributed_Weight_INT(G956,[0]!P_3,HORIZONTAL_BEAM_CALCS!b,(HORIZONTAL_BEAM_CALCS!L/2-0.05))</f>
        <v>13.458195670696599</v>
      </c>
      <c r="J956" s="4" cm="1">
        <f t="array" ref="J956">Distributed_Weight_INT(G956,HORIZONTAL_BEAM_CALCS!P_2,(HORIZONTAL_BEAM_CALCS!L/2)-0.05,(HORIZONTAL_BEAM_CALCS!L/2)+0.05)</f>
        <v>-7.1292264818942783E-2</v>
      </c>
      <c r="K956" s="4">
        <f>(1/(([0]!E*10^9)*HORIZONTAL_BEAM_CALCS!Ix))*(H956+I956+J956)</f>
        <v>-1.5520058716993375E-5</v>
      </c>
      <c r="L956" s="13">
        <f t="shared" si="44"/>
        <v>-3.1308725495608131E-6</v>
      </c>
      <c r="M956">
        <f t="shared" si="46"/>
        <v>1.5962238746222879E-5</v>
      </c>
      <c r="N956" s="17">
        <f t="shared" si="45"/>
        <v>-2.5877639298352371E-7</v>
      </c>
    </row>
    <row r="957" spans="1:14" x14ac:dyDescent="0.2">
      <c r="A957" s="4">
        <v>1.9119999999999999</v>
      </c>
      <c r="B957" s="4" cm="1">
        <f t="array" ref="B957">(Distributed_Weight(A957,HORIZONTAL_BEAM_CALCS!P_1,(HORIZONTAL_BEAM_CALCS!L/2)-0.05,0))</f>
        <v>-520.66645166025</v>
      </c>
      <c r="C957" s="4" cm="1">
        <f t="array" ref="C957">Distributed_Weight(A957,[0]!P_3,HORIZONTAL_BEAM_CALCS!b,(HORIZONTAL_BEAM_CALCS!L/2-0.05))</f>
        <v>161.70320268899994</v>
      </c>
      <c r="D957" s="4" cm="1">
        <f t="array" ref="D957">Distributed_Weight(A957,HORIZONTAL_BEAM_CALCS!P_2,(HORIZONTAL_BEAM_CALCS!L/2)-0.05,(HORIZONTAL_BEAM_CALCS!L/2)+0.05)</f>
        <v>-1.9420775941257957</v>
      </c>
      <c r="E957" s="17">
        <f>(1/(([0]!E*10^9)*HORIZONTAL_BEAM_CALCS!Ix))*(B957+C957+D957)</f>
        <v>-1.7437665924202922E-5</v>
      </c>
      <c r="G957" s="4">
        <v>1.9119999999999999</v>
      </c>
      <c r="H957" s="4" cm="1">
        <f t="array" ref="H957">(Distributed_Weight_INT(G957,HORIZONTAL_BEAM_CALCS!P_1,(HORIZONTAL_BEAM_CALCS!L/2)-0.05,0))</f>
        <v>-335.64409271671514</v>
      </c>
      <c r="I957" s="4" cm="1">
        <f t="array" ref="I957">Distributed_Weight_INT(G957,[0]!P_3,HORIZONTAL_BEAM_CALCS!b,(HORIZONTAL_BEAM_CALCS!L/2-0.05))</f>
        <v>13.779644706394601</v>
      </c>
      <c r="J957" s="4" cm="1">
        <f t="array" ref="J957">Distributed_Weight_INT(G957,HORIZONTAL_BEAM_CALCS!P_2,(HORIZONTAL_BEAM_CALCS!L/2)-0.05,(HORIZONTAL_BEAM_CALCS!L/2)+0.05)</f>
        <v>-7.5109850952815041E-2</v>
      </c>
      <c r="K957" s="4">
        <f>(1/(([0]!E*10^9)*HORIZONTAL_BEAM_CALCS!Ix))*(H957+I957+J957)</f>
        <v>-1.5554978119042972E-5</v>
      </c>
      <c r="L957" s="13">
        <f t="shared" si="44"/>
        <v>-3.1657919516104096E-6</v>
      </c>
      <c r="M957">
        <f t="shared" si="46"/>
        <v>1.5955977001123757E-5</v>
      </c>
      <c r="N957" s="17">
        <f t="shared" si="45"/>
        <v>-2.6503813808264592E-7</v>
      </c>
    </row>
    <row r="958" spans="1:14" x14ac:dyDescent="0.2">
      <c r="A958" s="4">
        <v>1.9139999999999999</v>
      </c>
      <c r="B958" s="4" cm="1">
        <f t="array" ref="B958">(Distributed_Weight(A958,HORIZONTAL_BEAM_CALCS!P_1,(HORIZONTAL_BEAM_CALCS!L/2)-0.05,0))</f>
        <v>-521.64513650025003</v>
      </c>
      <c r="C958" s="4" cm="1">
        <f t="array" ref="C958">Distributed_Weight(A958,[0]!P_3,HORIZONTAL_BEAM_CALCS!b,(HORIZONTAL_BEAM_CALCS!L/2-0.05))</f>
        <v>163.66057236899991</v>
      </c>
      <c r="D958" s="4" cm="1">
        <f t="array" ref="D958">Distributed_Weight(A958,HORIZONTAL_BEAM_CALCS!P_2,(HORIZONTAL_BEAM_CALCS!L/2)-0.05,(HORIZONTAL_BEAM_CALCS!L/2)+0.05)</f>
        <v>-2.009608420583143</v>
      </c>
      <c r="E958" s="17">
        <f>(1/(([0]!E*10^9)*HORIZONTAL_BEAM_CALCS!Ix))*(B958+C958+D958)</f>
        <v>-1.7393642192425788E-5</v>
      </c>
      <c r="G958" s="4">
        <v>1.9139999999999999</v>
      </c>
      <c r="H958" s="4" cm="1">
        <f t="array" ref="H958">(Distributed_Weight_INT(G958,HORIZONTAL_BEAM_CALCS!P_1,(HORIZONTAL_BEAM_CALCS!L/2)-0.05,0))</f>
        <v>-336.68640430487568</v>
      </c>
      <c r="I958" s="4" cm="1">
        <f t="array" ref="I958">Distributed_Weight_INT(G958,[0]!P_3,HORIZONTAL_BEAM_CALCS!b,(HORIZONTAL_BEAM_CALCS!L/2-0.05))</f>
        <v>14.105008481452598</v>
      </c>
      <c r="J958" s="4" cm="1">
        <f t="array" ref="J958">Distributed_Weight_INT(G958,HORIZONTAL_BEAM_CALCS!P_2,(HORIZONTAL_BEAM_CALCS!L/2)-0.05,(HORIZONTAL_BEAM_CALCS!L/2)+0.05)</f>
        <v>-7.9061344613108375E-2</v>
      </c>
      <c r="K958" s="4">
        <f>(1/(([0]!E*10^9)*HORIZONTAL_BEAM_CALCS!Ix))*(H958+I958+J958)</f>
        <v>-1.5589809417865719E-5</v>
      </c>
      <c r="L958" s="13">
        <f t="shared" si="44"/>
        <v>-3.2006232504331572E-6</v>
      </c>
      <c r="M958">
        <f t="shared" si="46"/>
        <v>1.5949645417220536E-5</v>
      </c>
      <c r="N958" s="17">
        <f t="shared" si="45"/>
        <v>-2.7136972198586696E-7</v>
      </c>
    </row>
    <row r="959" spans="1:14" x14ac:dyDescent="0.2">
      <c r="A959" s="4">
        <v>1.9159999999999999</v>
      </c>
      <c r="B959" s="4" cm="1">
        <f t="array" ref="B959">(Distributed_Weight(A959,HORIZONTAL_BEAM_CALCS!P_1,(HORIZONTAL_BEAM_CALCS!L/2)-0.05,0))</f>
        <v>-522.62382134024995</v>
      </c>
      <c r="C959" s="4" cm="1">
        <f t="array" ref="C959">Distributed_Weight(A959,[0]!P_3,HORIZONTAL_BEAM_CALCS!b,(HORIZONTAL_BEAM_CALCS!L/2-0.05))</f>
        <v>165.61794204899994</v>
      </c>
      <c r="D959" s="4" cm="1">
        <f t="array" ref="D959">Distributed_Weight(A959,HORIZONTAL_BEAM_CALCS!P_2,(HORIZONTAL_BEAM_CALCS!L/2)-0.05,(HORIZONTAL_BEAM_CALCS!L/2)+0.05)</f>
        <v>-2.0782933735341005</v>
      </c>
      <c r="E959" s="17">
        <f>(1/(([0]!E*10^9)*HORIZONTAL_BEAM_CALCS!Ix))*(B959+C959+D959)</f>
        <v>-1.7349674223949294E-5</v>
      </c>
      <c r="G959" s="4">
        <v>1.9159999999999999</v>
      </c>
      <c r="H959" s="4" cm="1">
        <f t="array" ref="H959">(Distributed_Weight_INT(G959,HORIZONTAL_BEAM_CALCS!P_1,(HORIZONTAL_BEAM_CALCS!L/2)-0.05,0))</f>
        <v>-337.73067326271615</v>
      </c>
      <c r="I959" s="4" cm="1">
        <f t="array" ref="I959">Distributed_Weight_INT(G959,[0]!P_3,HORIZONTAL_BEAM_CALCS!b,(HORIZONTAL_BEAM_CALCS!L/2-0.05))</f>
        <v>14.434286995870599</v>
      </c>
      <c r="J959" s="4" cm="1">
        <f t="array" ref="J959">Distributed_Weight_INT(G959,HORIZONTAL_BEAM_CALCS!P_2,(HORIZONTAL_BEAM_CALCS!L/2)-0.05,(HORIZONTAL_BEAM_CALCS!L/2)+0.05)</f>
        <v>-8.314905405281002E-2</v>
      </c>
      <c r="K959" s="4">
        <f>(1/(([0]!E*10^9)*HORIZONTAL_BEAM_CALCS!Ix))*(H959+I959+J959)</f>
        <v>-1.5624552724988213E-5</v>
      </c>
      <c r="L959" s="13">
        <f t="shared" si="44"/>
        <v>-3.2353665575556512E-6</v>
      </c>
      <c r="M959">
        <f t="shared" si="46"/>
        <v>1.5943244170719671E-5</v>
      </c>
      <c r="N959" s="17">
        <f t="shared" si="45"/>
        <v>-2.7777096848673207E-7</v>
      </c>
    </row>
    <row r="960" spans="1:14" x14ac:dyDescent="0.2">
      <c r="A960" s="4">
        <v>1.9179999999999999</v>
      </c>
      <c r="B960" s="4" cm="1">
        <f t="array" ref="B960">(Distributed_Weight(A960,HORIZONTAL_BEAM_CALCS!P_1,(HORIZONTAL_BEAM_CALCS!L/2)-0.05,0))</f>
        <v>-523.60250618024997</v>
      </c>
      <c r="C960" s="4" cm="1">
        <f t="array" ref="C960">Distributed_Weight(A960,[0]!P_3,HORIZONTAL_BEAM_CALCS!b,(HORIZONTAL_BEAM_CALCS!L/2-0.05))</f>
        <v>167.57531172899994</v>
      </c>
      <c r="D960" s="4" cm="1">
        <f t="array" ref="D960">Distributed_Weight(A960,HORIZONTAL_BEAM_CALCS!P_2,(HORIZONTAL_BEAM_CALCS!L/2)-0.05,(HORIZONTAL_BEAM_CALCS!L/2)+0.05)</f>
        <v>-2.1481324529786678</v>
      </c>
      <c r="E960" s="17">
        <f>(1/(([0]!E*10^9)*HORIZONTAL_BEAM_CALCS!Ix))*(B960+C960+D960)</f>
        <v>-1.7305762018773447E-5</v>
      </c>
      <c r="G960" s="4">
        <v>1.9179999999999999</v>
      </c>
      <c r="H960" s="4" cm="1">
        <f t="array" ref="H960">(Distributed_Weight_INT(G960,HORIZONTAL_BEAM_CALCS!P_1,(HORIZONTAL_BEAM_CALCS!L/2)-0.05,0))</f>
        <v>-338.77689959023667</v>
      </c>
      <c r="I960" s="4" cm="1">
        <f t="array" ref="I960">Distributed_Weight_INT(G960,[0]!P_3,HORIZONTAL_BEAM_CALCS!b,(HORIZONTAL_BEAM_CALCS!L/2-0.05))</f>
        <v>14.7674802496486</v>
      </c>
      <c r="J960" s="4" cm="1">
        <f t="array" ref="J960">Distributed_Weight_INT(G960,HORIZONTAL_BEAM_CALCS!P_2,(HORIZONTAL_BEAM_CALCS!L/2)-0.05,(HORIZONTAL_BEAM_CALCS!L/2)+0.05)</f>
        <v>-8.7375287524907197E-2</v>
      </c>
      <c r="K960" s="4">
        <f>(1/(([0]!E*10^9)*HORIZONTAL_BEAM_CALCS!Ix))*(H960+I960+J960)</f>
        <v>-1.5659208151937053E-5</v>
      </c>
      <c r="L960" s="13">
        <f t="shared" si="44"/>
        <v>-3.2700219845044904E-6</v>
      </c>
      <c r="M960">
        <f t="shared" si="46"/>
        <v>1.5936773437604558E-5</v>
      </c>
      <c r="N960" s="17">
        <f t="shared" si="45"/>
        <v>-2.8424170160184416E-7</v>
      </c>
    </row>
    <row r="961" spans="1:14" x14ac:dyDescent="0.2">
      <c r="A961" s="4">
        <v>1.92</v>
      </c>
      <c r="B961" s="4" cm="1">
        <f t="array" ref="B961">(Distributed_Weight(A961,HORIZONTAL_BEAM_CALCS!P_1,(HORIZONTAL_BEAM_CALCS!L/2)-0.05,0))</f>
        <v>-524.58119102025</v>
      </c>
      <c r="C961" s="4" cm="1">
        <f t="array" ref="C961">Distributed_Weight(A961,[0]!P_3,HORIZONTAL_BEAM_CALCS!b,(HORIZONTAL_BEAM_CALCS!L/2-0.05))</f>
        <v>169.53268140899993</v>
      </c>
      <c r="D961" s="4" cm="1">
        <f t="array" ref="D961">Distributed_Weight(A961,HORIZONTAL_BEAM_CALCS!P_2,(HORIZONTAL_BEAM_CALCS!L/2)-0.05,(HORIZONTAL_BEAM_CALCS!L/2)+0.05)</f>
        <v>-2.2191256589168451</v>
      </c>
      <c r="E961" s="17">
        <f>(1/(([0]!E*10^9)*HORIZONTAL_BEAM_CALCS!Ix))*(B961+C961+D961)</f>
        <v>-1.7261905576898252E-5</v>
      </c>
      <c r="G961" s="4">
        <v>1.92</v>
      </c>
      <c r="H961" s="4" cm="1">
        <f t="array" ref="H961">(Distributed_Weight_INT(G961,HORIZONTAL_BEAM_CALCS!P_1,(HORIZONTAL_BEAM_CALCS!L/2)-0.05,0))</f>
        <v>-339.82508328743717</v>
      </c>
      <c r="I961" s="4" cm="1">
        <f t="array" ref="I961">Distributed_Weight_INT(G961,[0]!P_3,HORIZONTAL_BEAM_CALCS!b,(HORIZONTAL_BEAM_CALCS!L/2-0.05))</f>
        <v>15.104588242786601</v>
      </c>
      <c r="J961" s="4" cm="1">
        <f t="array" ref="J961">Distributed_Weight_INT(G961,HORIZONTAL_BEAM_CALCS!P_2,(HORIZONTAL_BEAM_CALCS!L/2)-0.05,(HORIZONTAL_BEAM_CALCS!L/2)+0.05)</f>
        <v>-9.1742353282387112E-2</v>
      </c>
      <c r="K961" s="4">
        <f>(1/(([0]!E*10^9)*HORIZONTAL_BEAM_CALCS!Ix))*(H961+I961+J961)</f>
        <v>-1.5693775810238839E-5</v>
      </c>
      <c r="L961" s="13">
        <f t="shared" si="44"/>
        <v>-3.3045896428062771E-6</v>
      </c>
      <c r="M961">
        <f t="shared" si="46"/>
        <v>1.5930233393635549E-5</v>
      </c>
      <c r="N961" s="17">
        <f t="shared" si="45"/>
        <v>-2.9078174557085361E-7</v>
      </c>
    </row>
    <row r="962" spans="1:14" x14ac:dyDescent="0.2">
      <c r="A962" s="4">
        <v>1.9219999999999999</v>
      </c>
      <c r="B962" s="4" cm="1">
        <f t="array" ref="B962">(Distributed_Weight(A962,HORIZONTAL_BEAM_CALCS!P_1,(HORIZONTAL_BEAM_CALCS!L/2)-0.05,0))</f>
        <v>-525.55987586025003</v>
      </c>
      <c r="C962" s="4" cm="1">
        <f t="array" ref="C962">Distributed_Weight(A962,[0]!P_3,HORIZONTAL_BEAM_CALCS!b,(HORIZONTAL_BEAM_CALCS!L/2-0.05))</f>
        <v>171.49005108899993</v>
      </c>
      <c r="D962" s="4" cm="1">
        <f t="array" ref="D962">Distributed_Weight(A962,HORIZONTAL_BEAM_CALCS!P_2,(HORIZONTAL_BEAM_CALCS!L/2)-0.05,(HORIZONTAL_BEAM_CALCS!L/2)+0.05)</f>
        <v>-2.2912729913486318</v>
      </c>
      <c r="E962" s="17">
        <f>(1/(([0]!E*10^9)*HORIZONTAL_BEAM_CALCS!Ix))*(B962+C962+D962)</f>
        <v>-1.7218104898323701E-5</v>
      </c>
      <c r="G962" s="4">
        <v>1.9219999999999999</v>
      </c>
      <c r="H962" s="4" cm="1">
        <f t="array" ref="H962">(Distributed_Weight_INT(G962,HORIZONTAL_BEAM_CALCS!P_1,(HORIZONTAL_BEAM_CALCS!L/2)-0.05,0))</f>
        <v>-340.87522435431765</v>
      </c>
      <c r="I962" s="4" cm="1">
        <f t="array" ref="I962">Distributed_Weight_INT(G962,[0]!P_3,HORIZONTAL_BEAM_CALCS!b,(HORIZONTAL_BEAM_CALCS!L/2-0.05))</f>
        <v>15.4456109752846</v>
      </c>
      <c r="J962" s="4" cm="1">
        <f t="array" ref="J962">Distributed_Weight_INT(G962,HORIZONTAL_BEAM_CALCS!P_2,(HORIZONTAL_BEAM_CALCS!L/2)-0.05,(HORIZONTAL_BEAM_CALCS!L/2)+0.05)</f>
        <v>-9.6252559578236987E-2</v>
      </c>
      <c r="K962" s="4">
        <f>(1/(([0]!E*10^9)*HORIZONTAL_BEAM_CALCS!Ix))*(H962+I962+J962)</f>
        <v>-1.5728255811420179E-5</v>
      </c>
      <c r="L962" s="13">
        <f t="shared" ref="L962:L1025" si="47">K962-$K$1747/2</f>
        <v>-3.3390696439876167E-6</v>
      </c>
      <c r="M962">
        <f t="shared" si="46"/>
        <v>1.5923624214349938E-5</v>
      </c>
      <c r="N962" s="17">
        <f t="shared" si="45"/>
        <v>-2.9739092485646509E-7</v>
      </c>
    </row>
    <row r="963" spans="1:14" x14ac:dyDescent="0.2">
      <c r="A963" s="4">
        <v>1.9239999999999999</v>
      </c>
      <c r="B963" s="4" cm="1">
        <f t="array" ref="B963">(Distributed_Weight(A963,HORIZONTAL_BEAM_CALCS!P_1,(HORIZONTAL_BEAM_CALCS!L/2)-0.05,0))</f>
        <v>-526.53856070025006</v>
      </c>
      <c r="C963" s="4" cm="1">
        <f t="array" ref="C963">Distributed_Weight(A963,[0]!P_3,HORIZONTAL_BEAM_CALCS!b,(HORIZONTAL_BEAM_CALCS!L/2-0.05))</f>
        <v>173.44742076899993</v>
      </c>
      <c r="D963" s="4" cm="1">
        <f t="array" ref="D963">Distributed_Weight(A963,HORIZONTAL_BEAM_CALCS!P_2,(HORIZONTAL_BEAM_CALCS!L/2)-0.05,(HORIZONTAL_BEAM_CALCS!L/2)+0.05)</f>
        <v>-2.3645744502740289</v>
      </c>
      <c r="E963" s="17">
        <f>(1/(([0]!E*10^9)*HORIZONTAL_BEAM_CALCS!Ix))*(B963+C963+D963)</f>
        <v>-1.7174359983049797E-5</v>
      </c>
      <c r="G963" s="4">
        <v>1.9239999999999999</v>
      </c>
      <c r="H963" s="4" cm="1">
        <f t="array" ref="H963">(Distributed_Weight_INT(G963,HORIZONTAL_BEAM_CALCS!P_1,(HORIZONTAL_BEAM_CALCS!L/2)-0.05,0))</f>
        <v>-341.92732279087818</v>
      </c>
      <c r="I963" s="4" cm="1">
        <f t="array" ref="I963">Distributed_Weight_INT(G963,[0]!P_3,HORIZONTAL_BEAM_CALCS!b,(HORIZONTAL_BEAM_CALCS!L/2-0.05))</f>
        <v>15.7905484471426</v>
      </c>
      <c r="J963" s="4" cm="1">
        <f t="array" ref="J963">Distributed_Weight_INT(G963,HORIZONTAL_BEAM_CALCS!P_2,(HORIZONTAL_BEAM_CALCS!L/2)-0.05,(HORIZONTAL_BEAM_CALCS!L/2)+0.05)</f>
        <v>-0.10090821466544406</v>
      </c>
      <c r="K963" s="4">
        <f>(1/(([0]!E*10^9)*HORIZONTAL_BEAM_CALCS!Ix))*(H963+I963+J963)</f>
        <v>-1.5762648267007667E-5</v>
      </c>
      <c r="L963" s="13">
        <f t="shared" si="47"/>
        <v>-3.3734620995751047E-6</v>
      </c>
      <c r="M963">
        <f t="shared" si="46"/>
        <v>1.5916946075061962E-5</v>
      </c>
      <c r="N963" s="17">
        <f t="shared" ref="N963:N1026" si="48">M963-MAX($M$2:$M$1747)</f>
        <v>-3.0406906414444092E-7</v>
      </c>
    </row>
    <row r="964" spans="1:14" x14ac:dyDescent="0.2">
      <c r="A964" s="4">
        <v>1.9259999999999999</v>
      </c>
      <c r="B964" s="4" cm="1">
        <f t="array" ref="B964">(Distributed_Weight(A964,HORIZONTAL_BEAM_CALCS!P_1,(HORIZONTAL_BEAM_CALCS!L/2)-0.05,0))</f>
        <v>-527.51724554024997</v>
      </c>
      <c r="C964" s="4" cm="1">
        <f t="array" ref="C964">Distributed_Weight(A964,[0]!P_3,HORIZONTAL_BEAM_CALCS!b,(HORIZONTAL_BEAM_CALCS!L/2-0.05))</f>
        <v>175.4047904489999</v>
      </c>
      <c r="D964" s="4" cm="1">
        <f t="array" ref="D964">Distributed_Weight(A964,HORIZONTAL_BEAM_CALCS!P_2,(HORIZONTAL_BEAM_CALCS!L/2)-0.05,(HORIZONTAL_BEAM_CALCS!L/2)+0.05)</f>
        <v>-2.4390300356930354</v>
      </c>
      <c r="E964" s="17">
        <f>(1/(([0]!E*10^9)*HORIZONTAL_BEAM_CALCS!Ix))*(B964+C964+D964)</f>
        <v>-1.713067083107653E-5</v>
      </c>
      <c r="G964" s="4">
        <v>1.9259999999999999</v>
      </c>
      <c r="H964" s="4" cm="1">
        <f t="array" ref="H964">(Distributed_Weight_INT(G964,HORIZONTAL_BEAM_CALCS!P_1,(HORIZONTAL_BEAM_CALCS!L/2)-0.05,0))</f>
        <v>-342.98137859711869</v>
      </c>
      <c r="I964" s="4" cm="1">
        <f t="array" ref="I964">Distributed_Weight_INT(G964,[0]!P_3,HORIZONTAL_BEAM_CALCS!b,(HORIZONTAL_BEAM_CALCS!L/2-0.05))</f>
        <v>16.1394006583606</v>
      </c>
      <c r="J964" s="4" cm="1">
        <f t="array" ref="J964">Distributed_Weight_INT(G964,HORIZONTAL_BEAM_CALCS!P_2,(HORIZONTAL_BEAM_CALCS!L/2)-0.05,(HORIZONTAL_BEAM_CALCS!L/2)+0.05)</f>
        <v>-0.10571162679699551</v>
      </c>
      <c r="K964" s="4">
        <f>(1/(([0]!E*10^9)*HORIZONTAL_BEAM_CALCS!Ix))*(H964+I964+J964)</f>
        <v>-1.5796953288527912E-5</v>
      </c>
      <c r="L964" s="13">
        <f t="shared" si="47"/>
        <v>-3.4077671210953499E-6</v>
      </c>
      <c r="M964">
        <f t="shared" si="46"/>
        <v>1.5910199150862812E-5</v>
      </c>
      <c r="N964" s="17">
        <f t="shared" si="48"/>
        <v>-3.108159883435909E-7</v>
      </c>
    </row>
    <row r="965" spans="1:14" x14ac:dyDescent="0.2">
      <c r="A965" s="4">
        <v>1.9279999999999999</v>
      </c>
      <c r="B965" s="4" cm="1">
        <f t="array" ref="B965">(Distributed_Weight(A965,HORIZONTAL_BEAM_CALCS!P_1,(HORIZONTAL_BEAM_CALCS!L/2)-0.05,0))</f>
        <v>-528.49593038025</v>
      </c>
      <c r="C965" s="4" cm="1">
        <f t="array" ref="C965">Distributed_Weight(A965,[0]!P_3,HORIZONTAL_BEAM_CALCS!b,(HORIZONTAL_BEAM_CALCS!L/2-0.05))</f>
        <v>177.36216012899993</v>
      </c>
      <c r="D965" s="4" cm="1">
        <f t="array" ref="D965">Distributed_Weight(A965,HORIZONTAL_BEAM_CALCS!P_2,(HORIZONTAL_BEAM_CALCS!L/2)-0.05,(HORIZONTAL_BEAM_CALCS!L/2)+0.05)</f>
        <v>-2.5146397476056519</v>
      </c>
      <c r="E965" s="17">
        <f>(1/(([0]!E*10^9)*HORIZONTAL_BEAM_CALCS!Ix))*(B965+C965+D965)</f>
        <v>-1.7087037442403918E-5</v>
      </c>
      <c r="G965" s="4">
        <v>1.9279999999999999</v>
      </c>
      <c r="H965" s="4" cm="1">
        <f t="array" ref="H965">(Distributed_Weight_INT(G965,HORIZONTAL_BEAM_CALCS!P_1,(HORIZONTAL_BEAM_CALCS!L/2)-0.05,0))</f>
        <v>-344.03739177303919</v>
      </c>
      <c r="I965" s="4" cm="1">
        <f t="array" ref="I965">Distributed_Weight_INT(G965,[0]!P_3,HORIZONTAL_BEAM_CALCS!b,(HORIZONTAL_BEAM_CALCS!L/2-0.05))</f>
        <v>16.492167608938601</v>
      </c>
      <c r="J965" s="4" cm="1">
        <f t="array" ref="J965">Distributed_Weight_INT(G965,HORIZONTAL_BEAM_CALCS!P_2,(HORIZONTAL_BEAM_CALCS!L/2)-0.05,(HORIZONTAL_BEAM_CALCS!L/2)+0.05)</f>
        <v>-0.11066510422587862</v>
      </c>
      <c r="K965" s="4">
        <f>(1/(([0]!E*10^9)*HORIZONTAL_BEAM_CALCS!Ix))*(H965+I965+J965)</f>
        <v>-1.583117098750751E-5</v>
      </c>
      <c r="L965" s="13">
        <f t="shared" si="47"/>
        <v>-3.4419848200749478E-6</v>
      </c>
      <c r="M965">
        <f t="shared" si="46"/>
        <v>1.590338361662062E-5</v>
      </c>
      <c r="N965" s="17">
        <f t="shared" si="48"/>
        <v>-3.176315225857825E-7</v>
      </c>
    </row>
    <row r="966" spans="1:14" x14ac:dyDescent="0.2">
      <c r="A966" s="4">
        <v>1.93</v>
      </c>
      <c r="B966" s="4" cm="1">
        <f t="array" ref="B966">(Distributed_Weight(A966,HORIZONTAL_BEAM_CALCS!P_1,(HORIZONTAL_BEAM_CALCS!L/2)-0.05,0))</f>
        <v>-529.47461522025003</v>
      </c>
      <c r="C966" s="4" cm="1">
        <f t="array" ref="C966">Distributed_Weight(A966,[0]!P_3,HORIZONTAL_BEAM_CALCS!b,(HORIZONTAL_BEAM_CALCS!L/2-0.05))</f>
        <v>179.31952980899993</v>
      </c>
      <c r="D966" s="4" cm="1">
        <f t="array" ref="D966">Distributed_Weight(A966,HORIZONTAL_BEAM_CALCS!P_2,(HORIZONTAL_BEAM_CALCS!L/2)-0.05,(HORIZONTAL_BEAM_CALCS!L/2)+0.05)</f>
        <v>-2.5914035860118787</v>
      </c>
      <c r="E966" s="17">
        <f>(1/(([0]!E*10^9)*HORIZONTAL_BEAM_CALCS!Ix))*(B966+C966+D966)</f>
        <v>-1.7043459817031946E-5</v>
      </c>
      <c r="G966" s="4">
        <v>1.93</v>
      </c>
      <c r="H966" s="4" cm="1">
        <f t="array" ref="H966">(Distributed_Weight_INT(G966,HORIZONTAL_BEAM_CALCS!P_1,(HORIZONTAL_BEAM_CALCS!L/2)-0.05,0))</f>
        <v>-345.09536231863967</v>
      </c>
      <c r="I966" s="4" cm="1">
        <f t="array" ref="I966">Distributed_Weight_INT(G966,[0]!P_3,HORIZONTAL_BEAM_CALCS!b,(HORIZONTAL_BEAM_CALCS!L/2-0.05))</f>
        <v>16.848849298876601</v>
      </c>
      <c r="J966" s="4" cm="1">
        <f t="array" ref="J966">Distributed_Weight_INT(G966,HORIZONTAL_BEAM_CALCS!P_2,(HORIZONTAL_BEAM_CALCS!L/2)-0.05,(HORIZONTAL_BEAM_CALCS!L/2)+0.05)</f>
        <v>-0.11577095520508054</v>
      </c>
      <c r="K966" s="4">
        <f>(1/(([0]!E*10^9)*HORIZONTAL_BEAM_CALCS!Ix))*(H966+I966+J966)</f>
        <v>-1.5865301475473063E-5</v>
      </c>
      <c r="L966" s="13">
        <f t="shared" si="47"/>
        <v>-3.4761153080405006E-6</v>
      </c>
      <c r="M966">
        <f t="shared" si="46"/>
        <v>1.5896499646980469E-5</v>
      </c>
      <c r="N966" s="17">
        <f t="shared" si="48"/>
        <v>-3.2451549222593408E-7</v>
      </c>
    </row>
    <row r="967" spans="1:14" x14ac:dyDescent="0.2">
      <c r="A967" s="4">
        <v>1.9319999999999999</v>
      </c>
      <c r="B967" s="4" cm="1">
        <f t="array" ref="B967">(Distributed_Weight(A967,HORIZONTAL_BEAM_CALCS!P_1,(HORIZONTAL_BEAM_CALCS!L/2)-0.05,0))</f>
        <v>-530.45330006025006</v>
      </c>
      <c r="C967" s="4" cm="1">
        <f t="array" ref="C967">Distributed_Weight(A967,[0]!P_3,HORIZONTAL_BEAM_CALCS!b,(HORIZONTAL_BEAM_CALCS!L/2-0.05))</f>
        <v>181.27689948899993</v>
      </c>
      <c r="D967" s="4" cm="1">
        <f t="array" ref="D967">Distributed_Weight(A967,HORIZONTAL_BEAM_CALCS!P_2,(HORIZONTAL_BEAM_CALCS!L/2)-0.05,(HORIZONTAL_BEAM_CALCS!L/2)+0.05)</f>
        <v>-2.6693215509117154</v>
      </c>
      <c r="E967" s="17">
        <f>(1/(([0]!E*10^9)*HORIZONTAL_BEAM_CALCS!Ix))*(B967+C967+D967)</f>
        <v>-1.6999937954960623E-5</v>
      </c>
      <c r="G967" s="4">
        <v>1.9319999999999999</v>
      </c>
      <c r="H967" s="4" cm="1">
        <f t="array" ref="H967">(Distributed_Weight_INT(G967,HORIZONTAL_BEAM_CALCS!P_1,(HORIZONTAL_BEAM_CALCS!L/2)-0.05,0))</f>
        <v>-346.15529023392014</v>
      </c>
      <c r="I967" s="4" cm="1">
        <f t="array" ref="I967">Distributed_Weight_INT(G967,[0]!P_3,HORIZONTAL_BEAM_CALCS!b,(HORIZONTAL_BEAM_CALCS!L/2-0.05))</f>
        <v>17.2094457281746</v>
      </c>
      <c r="J967" s="4" cm="1">
        <f t="array" ref="J967">Distributed_Weight_INT(G967,HORIZONTAL_BEAM_CALCS!P_2,(HORIZONTAL_BEAM_CALCS!L/2)-0.05,(HORIZONTAL_BEAM_CALCS!L/2)+0.05)</f>
        <v>-0.12103148798758855</v>
      </c>
      <c r="K967" s="4">
        <f>(1/(([0]!E*10^9)*HORIZONTAL_BEAM_CALCS!Ix))*(H967+I967+J967)</f>
        <v>-1.5899344863951169E-5</v>
      </c>
      <c r="L967" s="13">
        <f t="shared" si="47"/>
        <v>-3.5101586965186069E-6</v>
      </c>
      <c r="M967">
        <f t="shared" si="46"/>
        <v>1.5889547416364388E-5</v>
      </c>
      <c r="N967" s="17">
        <f t="shared" si="48"/>
        <v>-3.3146772284201484E-7</v>
      </c>
    </row>
    <row r="968" spans="1:14" x14ac:dyDescent="0.2">
      <c r="A968" s="4">
        <v>1.9339999999999999</v>
      </c>
      <c r="B968" s="4" cm="1">
        <f t="array" ref="B968">(Distributed_Weight(A968,HORIZONTAL_BEAM_CALCS!P_1,(HORIZONTAL_BEAM_CALCS!L/2)-0.05,0))</f>
        <v>-531.43198490024997</v>
      </c>
      <c r="C968" s="4" cm="1">
        <f t="array" ref="C968">Distributed_Weight(A968,[0]!P_3,HORIZONTAL_BEAM_CALCS!b,(HORIZONTAL_BEAM_CALCS!L/2-0.05))</f>
        <v>183.23426916899996</v>
      </c>
      <c r="D968" s="4" cm="1">
        <f t="array" ref="D968">Distributed_Weight(A968,HORIZONTAL_BEAM_CALCS!P_2,(HORIZONTAL_BEAM_CALCS!L/2)-0.05,(HORIZONTAL_BEAM_CALCS!L/2)+0.05)</f>
        <v>-2.7483936423051616</v>
      </c>
      <c r="E968" s="17">
        <f>(1/(([0]!E*10^9)*HORIZONTAL_BEAM_CALCS!Ix))*(B968+C968+D968)</f>
        <v>-1.6956471856189939E-5</v>
      </c>
      <c r="G968" s="4">
        <v>1.9339999999999999</v>
      </c>
      <c r="H968" s="4" cm="1">
        <f t="array" ref="H968">(Distributed_Weight_INT(G968,HORIZONTAL_BEAM_CALCS!P_1,(HORIZONTAL_BEAM_CALCS!L/2)-0.05,0))</f>
        <v>-347.21717551888065</v>
      </c>
      <c r="I968" s="4" cm="1">
        <f t="array" ref="I968">Distributed_Weight_INT(G968,[0]!P_3,HORIZONTAL_BEAM_CALCS!b,(HORIZONTAL_BEAM_CALCS!L/2-0.05))</f>
        <v>17.573956896832602</v>
      </c>
      <c r="J968" s="4" cm="1">
        <f t="array" ref="J968">Distributed_Weight_INT(G968,HORIZONTAL_BEAM_CALCS!P_2,(HORIZONTAL_BEAM_CALCS!L/2)-0.05,(HORIZONTAL_BEAM_CALCS!L/2)+0.05)</f>
        <v>-0.12644901082638982</v>
      </c>
      <c r="K968" s="4">
        <f>(1/(([0]!E*10^9)*HORIZONTAL_BEAM_CALCS!Ix))*(H968+I968+J968)</f>
        <v>-1.5933301264468435E-5</v>
      </c>
      <c r="L968" s="13">
        <f t="shared" si="47"/>
        <v>-3.5441150970358724E-6</v>
      </c>
      <c r="M968">
        <f t="shared" si="46"/>
        <v>1.5882527098971351E-5</v>
      </c>
      <c r="N968" s="17">
        <f t="shared" si="48"/>
        <v>-3.3848804023505169E-7</v>
      </c>
    </row>
    <row r="969" spans="1:14" x14ac:dyDescent="0.2">
      <c r="A969" s="4">
        <v>1.9359999999999999</v>
      </c>
      <c r="B969" s="4" cm="1">
        <f t="array" ref="B969">(Distributed_Weight(A969,HORIZONTAL_BEAM_CALCS!P_1,(HORIZONTAL_BEAM_CALCS!L/2)-0.05,0))</f>
        <v>-532.41066974025</v>
      </c>
      <c r="C969" s="4" cm="1">
        <f t="array" ref="C969">Distributed_Weight(A969,[0]!P_3,HORIZONTAL_BEAM_CALCS!b,(HORIZONTAL_BEAM_CALCS!L/2-0.05))</f>
        <v>185.19163884899993</v>
      </c>
      <c r="D969" s="4" cm="1">
        <f t="array" ref="D969">Distributed_Weight(A969,HORIZONTAL_BEAM_CALCS!P_2,(HORIZONTAL_BEAM_CALCS!L/2)-0.05,(HORIZONTAL_BEAM_CALCS!L/2)+0.05)</f>
        <v>-2.8286198601922177</v>
      </c>
      <c r="E969" s="17">
        <f>(1/(([0]!E*10^9)*HORIZONTAL_BEAM_CALCS!Ix))*(B969+C969+D969)</f>
        <v>-1.6913061520719907E-5</v>
      </c>
      <c r="G969" s="4">
        <v>1.9359999999999999</v>
      </c>
      <c r="H969" s="4" cm="1">
        <f t="array" ref="H969">(Distributed_Weight_INT(G969,HORIZONTAL_BEAM_CALCS!P_1,(HORIZONTAL_BEAM_CALCS!L/2)-0.05,0))</f>
        <v>-348.28101817352115</v>
      </c>
      <c r="I969" s="4" cm="1">
        <f t="array" ref="I969">Distributed_Weight_INT(G969,[0]!P_3,HORIZONTAL_BEAM_CALCS!b,(HORIZONTAL_BEAM_CALCS!L/2-0.05))</f>
        <v>17.942382804850602</v>
      </c>
      <c r="J969" s="4" cm="1">
        <f t="array" ref="J969">Distributed_Weight_INT(G969,HORIZONTAL_BEAM_CALCS!P_2,(HORIZONTAL_BEAM_CALCS!L/2)-0.05,(HORIZONTAL_BEAM_CALCS!L/2)+0.05)</f>
        <v>-0.1320258319744716</v>
      </c>
      <c r="K969" s="4">
        <f>(1/(([0]!E*10^9)*HORIZONTAL_BEAM_CALCS!Ix))*(H969+I969+J969)</f>
        <v>-1.5967170788551465E-5</v>
      </c>
      <c r="L969" s="13">
        <f t="shared" si="47"/>
        <v>-3.5779846211189026E-6</v>
      </c>
      <c r="M969">
        <f t="shared" si="46"/>
        <v>1.587543886877728E-5</v>
      </c>
      <c r="N969" s="17">
        <f t="shared" si="48"/>
        <v>-3.4557627042912237E-7</v>
      </c>
    </row>
    <row r="970" spans="1:14" x14ac:dyDescent="0.2">
      <c r="A970" s="4">
        <v>1.9379999999999999</v>
      </c>
      <c r="B970" s="4" cm="1">
        <f t="array" ref="B970">(Distributed_Weight(A970,HORIZONTAL_BEAM_CALCS!P_1,(HORIZONTAL_BEAM_CALCS!L/2)-0.05,0))</f>
        <v>-533.38935458025003</v>
      </c>
      <c r="C970" s="4" cm="1">
        <f t="array" ref="C970">Distributed_Weight(A970,[0]!P_3,HORIZONTAL_BEAM_CALCS!b,(HORIZONTAL_BEAM_CALCS!L/2-0.05))</f>
        <v>187.14900852899996</v>
      </c>
      <c r="D970" s="4" cm="1">
        <f t="array" ref="D970">Distributed_Weight(A970,HORIZONTAL_BEAM_CALCS!P_2,(HORIZONTAL_BEAM_CALCS!L/2)-0.05,(HORIZONTAL_BEAM_CALCS!L/2)+0.05)</f>
        <v>-2.9100002045728832</v>
      </c>
      <c r="E970" s="17">
        <f>(1/(([0]!E*10^9)*HORIZONTAL_BEAM_CALCS!Ix))*(B970+C970+D970)</f>
        <v>-1.6869706948550519E-5</v>
      </c>
      <c r="G970" s="4">
        <v>1.9379999999999999</v>
      </c>
      <c r="H970" s="4" cm="1">
        <f t="array" ref="H970">(Distributed_Weight_INT(G970,HORIZONTAL_BEAM_CALCS!P_1,(HORIZONTAL_BEAM_CALCS!L/2)-0.05,0))</f>
        <v>-349.34681819784163</v>
      </c>
      <c r="I970" s="4" cm="1">
        <f t="array" ref="I970">Distributed_Weight_INT(G970,[0]!P_3,HORIZONTAL_BEAM_CALCS!b,(HORIZONTAL_BEAM_CALCS!L/2-0.05))</f>
        <v>18.314723452228602</v>
      </c>
      <c r="J970" s="4" cm="1">
        <f t="array" ref="J970">Distributed_Weight_INT(G970,HORIZONTAL_BEAM_CALCS!P_2,(HORIZONTAL_BEAM_CALCS!L/2)-0.05,(HORIZONTAL_BEAM_CALCS!L/2)+0.05)</f>
        <v>-0.13776425968482112</v>
      </c>
      <c r="K970" s="4">
        <f>(1/(([0]!E*10^9)*HORIZONTAL_BEAM_CALCS!Ix))*(H970+I970+J970)</f>
        <v>-1.6000953547726852E-5</v>
      </c>
      <c r="L970" s="13">
        <f t="shared" si="47"/>
        <v>-3.6117673802942894E-6</v>
      </c>
      <c r="M970">
        <f t="shared" si="46"/>
        <v>1.5868282899535044E-5</v>
      </c>
      <c r="N970" s="17">
        <f t="shared" si="48"/>
        <v>-3.5273223967135893E-7</v>
      </c>
    </row>
    <row r="971" spans="1:14" x14ac:dyDescent="0.2">
      <c r="A971" s="4">
        <v>1.94</v>
      </c>
      <c r="B971" s="4" cm="1">
        <f t="array" ref="B971">(Distributed_Weight(A971,HORIZONTAL_BEAM_CALCS!P_1,(HORIZONTAL_BEAM_CALCS!L/2)-0.05,0))</f>
        <v>-534.36803942025006</v>
      </c>
      <c r="C971" s="4" cm="1">
        <f t="array" ref="C971">Distributed_Weight(A971,[0]!P_3,HORIZONTAL_BEAM_CALCS!b,(HORIZONTAL_BEAM_CALCS!L/2-0.05))</f>
        <v>189.10637820899996</v>
      </c>
      <c r="D971" s="4" cm="1">
        <f t="array" ref="D971">Distributed_Weight(A971,HORIZONTAL_BEAM_CALCS!P_2,(HORIZONTAL_BEAM_CALCS!L/2)-0.05,(HORIZONTAL_BEAM_CALCS!L/2)+0.05)</f>
        <v>-2.9925346754471591</v>
      </c>
      <c r="E971" s="17">
        <f>(1/(([0]!E*10^9)*HORIZONTAL_BEAM_CALCS!Ix))*(B971+C971+D971)</f>
        <v>-1.6826408139681775E-5</v>
      </c>
      <c r="G971" s="4">
        <v>1.94</v>
      </c>
      <c r="H971" s="4" cm="1">
        <f t="array" ref="H971">(Distributed_Weight_INT(G971,HORIZONTAL_BEAM_CALCS!P_1,(HORIZONTAL_BEAM_CALCS!L/2)-0.05,0))</f>
        <v>-350.41457559184221</v>
      </c>
      <c r="I971" s="4" cm="1">
        <f t="array" ref="I971">Distributed_Weight_INT(G971,[0]!P_3,HORIZONTAL_BEAM_CALCS!b,(HORIZONTAL_BEAM_CALCS!L/2-0.05))</f>
        <v>18.690978838966604</v>
      </c>
      <c r="J971" s="4" cm="1">
        <f t="array" ref="J971">Distributed_Weight_INT(G971,HORIZONTAL_BEAM_CALCS!P_2,(HORIZONTAL_BEAM_CALCS!L/2)-0.05,(HORIZONTAL_BEAM_CALCS!L/2)+0.05)</f>
        <v>-0.14366660221042554</v>
      </c>
      <c r="K971" s="4">
        <f>(1/(([0]!E*10^9)*HORIZONTAL_BEAM_CALCS!Ix))*(H971+I971+J971)</f>
        <v>-1.6034649653521201E-5</v>
      </c>
      <c r="L971" s="13">
        <f t="shared" si="47"/>
        <v>-3.6454634860886386E-6</v>
      </c>
      <c r="M971">
        <f t="shared" si="46"/>
        <v>1.5861059364774455E-5</v>
      </c>
      <c r="N971" s="17">
        <f t="shared" si="48"/>
        <v>-3.5995577443194765E-7</v>
      </c>
    </row>
    <row r="972" spans="1:14" x14ac:dyDescent="0.2">
      <c r="A972" s="4">
        <v>1.9419999999999999</v>
      </c>
      <c r="B972" s="4" cm="1">
        <f t="array" ref="B972">(Distributed_Weight(A972,HORIZONTAL_BEAM_CALCS!P_1,(HORIZONTAL_BEAM_CALCS!L/2)-0.05,0))</f>
        <v>-535.34672426024997</v>
      </c>
      <c r="C972" s="4" cm="1">
        <f t="array" ref="C972">Distributed_Weight(A972,[0]!P_3,HORIZONTAL_BEAM_CALCS!b,(HORIZONTAL_BEAM_CALCS!L/2-0.05))</f>
        <v>191.06374788899996</v>
      </c>
      <c r="D972" s="4" cm="1">
        <f t="array" ref="D972">Distributed_Weight(A972,HORIZONTAL_BEAM_CALCS!P_2,(HORIZONTAL_BEAM_CALCS!L/2)-0.05,(HORIZONTAL_BEAM_CALCS!L/2)+0.05)</f>
        <v>-3.0762232728150449</v>
      </c>
      <c r="E972" s="17">
        <f>(1/(([0]!E*10^9)*HORIZONTAL_BEAM_CALCS!Ix))*(B972+C972+D972)</f>
        <v>-1.6783165094113675E-5</v>
      </c>
      <c r="G972" s="4">
        <v>1.9419999999999999</v>
      </c>
      <c r="H972" s="4" cm="1">
        <f t="array" ref="H972">(Distributed_Weight_INT(G972,HORIZONTAL_BEAM_CALCS!P_1,(HORIZONTAL_BEAM_CALCS!L/2)-0.05,0))</f>
        <v>-351.48429035552266</v>
      </c>
      <c r="I972" s="4" cm="1">
        <f t="array" ref="I972">Distributed_Weight_INT(G972,[0]!P_3,HORIZONTAL_BEAM_CALCS!b,(HORIZONTAL_BEAM_CALCS!L/2-0.05))</f>
        <v>19.071148965064602</v>
      </c>
      <c r="J972" s="4" cm="1">
        <f t="array" ref="J972">Distributed_Weight_INT(G972,HORIZONTAL_BEAM_CALCS!P_2,(HORIZONTAL_BEAM_CALCS!L/2)-0.05,(HORIZONTAL_BEAM_CALCS!L/2)+0.05)</f>
        <v>-0.14973516780427215</v>
      </c>
      <c r="K972" s="4">
        <f>(1/(([0]!E*10^9)*HORIZONTAL_BEAM_CALCS!Ix))*(H972+I972+J972)</f>
        <v>-1.6068259217461111E-5</v>
      </c>
      <c r="L972" s="13">
        <f t="shared" si="47"/>
        <v>-3.6790730500285487E-6</v>
      </c>
      <c r="M972">
        <f t="shared" si="46"/>
        <v>1.5853768437802277E-5</v>
      </c>
      <c r="N972" s="17">
        <f t="shared" si="48"/>
        <v>-3.6724670140412573E-7</v>
      </c>
    </row>
    <row r="973" spans="1:14" x14ac:dyDescent="0.2">
      <c r="A973" s="4">
        <v>1.944</v>
      </c>
      <c r="B973" s="4" cm="1">
        <f t="array" ref="B973">(Distributed_Weight(A973,HORIZONTAL_BEAM_CALCS!P_1,(HORIZONTAL_BEAM_CALCS!L/2)-0.05,0))</f>
        <v>-536.32540910025</v>
      </c>
      <c r="C973" s="4" cm="1">
        <f t="array" ref="C973">Distributed_Weight(A973,[0]!P_3,HORIZONTAL_BEAM_CALCS!b,(HORIZONTAL_BEAM_CALCS!L/2-0.05))</f>
        <v>193.02111756899993</v>
      </c>
      <c r="D973" s="4" cm="1">
        <f t="array" ref="D973">Distributed_Weight(A973,HORIZONTAL_BEAM_CALCS!P_2,(HORIZONTAL_BEAM_CALCS!L/2)-0.05,(HORIZONTAL_BEAM_CALCS!L/2)+0.05)</f>
        <v>-3.1610659966765406</v>
      </c>
      <c r="E973" s="17">
        <f>(1/(([0]!E*10^9)*HORIZONTAL_BEAM_CALCS!Ix))*(B973+C973+D973)</f>
        <v>-1.6739977811846226E-5</v>
      </c>
      <c r="G973" s="4">
        <v>1.944</v>
      </c>
      <c r="H973" s="4" cm="1">
        <f t="array" ref="H973">(Distributed_Weight_INT(G973,HORIZONTAL_BEAM_CALCS!P_1,(HORIZONTAL_BEAM_CALCS!L/2)-0.05,0))</f>
        <v>-352.55596248888315</v>
      </c>
      <c r="I973" s="4" cm="1">
        <f t="array" ref="I973">Distributed_Weight_INT(G973,[0]!P_3,HORIZONTAL_BEAM_CALCS!b,(HORIZONTAL_BEAM_CALCS!L/2-0.05))</f>
        <v>19.455233830522602</v>
      </c>
      <c r="J973" s="4" cm="1">
        <f t="array" ref="J973">Distributed_Weight_INT(G973,HORIZONTAL_BEAM_CALCS!P_2,(HORIZONTAL_BEAM_CALCS!L/2)-0.05,(HORIZONTAL_BEAM_CALCS!L/2)+0.05)</f>
        <v>-0.15597226471934816</v>
      </c>
      <c r="K973" s="4">
        <f>(1/(([0]!E*10^9)*HORIZONTAL_BEAM_CALCS!Ix))*(H973+I973+J973)</f>
        <v>-1.6101782351073188E-5</v>
      </c>
      <c r="L973" s="13">
        <f t="shared" si="47"/>
        <v>-3.7125961836406255E-6</v>
      </c>
      <c r="M973">
        <f t="shared" si="46"/>
        <v>1.5846410291702221E-5</v>
      </c>
      <c r="N973" s="17">
        <f t="shared" si="48"/>
        <v>-3.7460484750418121E-7</v>
      </c>
    </row>
    <row r="974" spans="1:14" x14ac:dyDescent="0.2">
      <c r="A974" s="4">
        <v>1.946</v>
      </c>
      <c r="B974" s="4" cm="1">
        <f t="array" ref="B974">(Distributed_Weight(A974,HORIZONTAL_BEAM_CALCS!P_1,(HORIZONTAL_BEAM_CALCS!L/2)-0.05,0))</f>
        <v>-537.30409394025003</v>
      </c>
      <c r="C974" s="4" cm="1">
        <f t="array" ref="C974">Distributed_Weight(A974,[0]!P_3,HORIZONTAL_BEAM_CALCS!b,(HORIZONTAL_BEAM_CALCS!L/2-0.05))</f>
        <v>194.97848724899995</v>
      </c>
      <c r="D974" s="4" cm="1">
        <f t="array" ref="D974">Distributed_Weight(A974,HORIZONTAL_BEAM_CALCS!P_2,(HORIZONTAL_BEAM_CALCS!L/2)-0.05,(HORIZONTAL_BEAM_CALCS!L/2)+0.05)</f>
        <v>-3.2470628470316458</v>
      </c>
      <c r="E974" s="17">
        <f>(1/(([0]!E*10^9)*HORIZONTAL_BEAM_CALCS!Ix))*(B974+C974+D974)</f>
        <v>-1.6696846292879417E-5</v>
      </c>
      <c r="G974" s="4">
        <v>1.946</v>
      </c>
      <c r="H974" s="4" cm="1">
        <f t="array" ref="H974">(Distributed_Weight_INT(G974,HORIZONTAL_BEAM_CALCS!P_1,(HORIZONTAL_BEAM_CALCS!L/2)-0.05,0))</f>
        <v>-353.62959199192369</v>
      </c>
      <c r="I974" s="4" cm="1">
        <f t="array" ref="I974">Distributed_Weight_INT(G974,[0]!P_3,HORIZONTAL_BEAM_CALCS!b,(HORIZONTAL_BEAM_CALCS!L/2-0.05))</f>
        <v>19.843233435340601</v>
      </c>
      <c r="J974" s="4" cm="1">
        <f t="array" ref="J974">Distributed_Weight_INT(G974,HORIZONTAL_BEAM_CALCS!P_2,(HORIZONTAL_BEAM_CALCS!L/2)-0.05,(HORIZONTAL_BEAM_CALCS!L/2)+0.05)</f>
        <v>-0.16238020120864072</v>
      </c>
      <c r="K974" s="4">
        <f>(1/(([0]!E*10^9)*HORIZONTAL_BEAM_CALCS!Ix))*(H974+I974+J974)</f>
        <v>-1.613521916588403E-5</v>
      </c>
      <c r="L974" s="13">
        <f t="shared" si="47"/>
        <v>-3.7460329984514676E-6</v>
      </c>
      <c r="M974">
        <f t="shared" si="46"/>
        <v>1.5838985099334939E-5</v>
      </c>
      <c r="N974" s="17">
        <f t="shared" si="48"/>
        <v>-3.820300398714632E-7</v>
      </c>
    </row>
    <row r="975" spans="1:14" x14ac:dyDescent="0.2">
      <c r="A975" s="4">
        <v>1.948</v>
      </c>
      <c r="B975" s="4" cm="1">
        <f t="array" ref="B975">(Distributed_Weight(A975,HORIZONTAL_BEAM_CALCS!P_1,(HORIZONTAL_BEAM_CALCS!L/2)-0.05,0))</f>
        <v>-538.28277878025006</v>
      </c>
      <c r="C975" s="4" cm="1">
        <f t="array" ref="C975">Distributed_Weight(A975,[0]!P_3,HORIZONTAL_BEAM_CALCS!b,(HORIZONTAL_BEAM_CALCS!L/2-0.05))</f>
        <v>196.93585692899998</v>
      </c>
      <c r="D975" s="4" cm="1">
        <f t="array" ref="D975">Distributed_Weight(A975,HORIZONTAL_BEAM_CALCS!P_2,(HORIZONTAL_BEAM_CALCS!L/2)-0.05,(HORIZONTAL_BEAM_CALCS!L/2)+0.05)</f>
        <v>-3.3342138238803618</v>
      </c>
      <c r="E975" s="17">
        <f>(1/(([0]!E*10^9)*HORIZONTAL_BEAM_CALCS!Ix))*(B975+C975+D975)</f>
        <v>-1.6653770537213256E-5</v>
      </c>
      <c r="G975" s="4">
        <v>1.948</v>
      </c>
      <c r="H975" s="4" cm="1">
        <f t="array" ref="H975">(Distributed_Weight_INT(G975,HORIZONTAL_BEAM_CALCS!P_1,(HORIZONTAL_BEAM_CALCS!L/2)-0.05,0))</f>
        <v>-354.70517886464415</v>
      </c>
      <c r="I975" s="4" cm="1">
        <f t="array" ref="I975">Distributed_Weight_INT(G975,[0]!P_3,HORIZONTAL_BEAM_CALCS!b,(HORIZONTAL_BEAM_CALCS!L/2-0.05))</f>
        <v>20.235147779518606</v>
      </c>
      <c r="J975" s="4" cm="1">
        <f t="array" ref="J975">Distributed_Weight_INT(G975,HORIZONTAL_BEAM_CALCS!P_2,(HORIZONTAL_BEAM_CALCS!L/2)-0.05,(HORIZONTAL_BEAM_CALCS!L/2)+0.05)</f>
        <v>-0.16896128552513714</v>
      </c>
      <c r="K975" s="4">
        <f>(1/(([0]!E*10^9)*HORIZONTAL_BEAM_CALCS!Ix))*(H975+I975+J975)</f>
        <v>-1.6168569773420239E-5</v>
      </c>
      <c r="L975" s="13">
        <f t="shared" si="47"/>
        <v>-3.7793836059876772E-6</v>
      </c>
      <c r="M975">
        <f t="shared" si="46"/>
        <v>1.5831493033338038E-5</v>
      </c>
      <c r="N975" s="17">
        <f t="shared" si="48"/>
        <v>-3.8952210586836491E-7</v>
      </c>
    </row>
    <row r="976" spans="1:14" x14ac:dyDescent="0.2">
      <c r="A976" s="4">
        <v>1.95</v>
      </c>
      <c r="B976" s="4" cm="1">
        <f t="array" ref="B976">(Distributed_Weight(A976,HORIZONTAL_BEAM_CALCS!P_1,(HORIZONTAL_BEAM_CALCS!L/2)-0.05,0))</f>
        <v>-539.26146362024997</v>
      </c>
      <c r="C976" s="4" cm="1">
        <f t="array" ref="C976">Distributed_Weight(A976,[0]!P_3,HORIZONTAL_BEAM_CALCS!b,(HORIZONTAL_BEAM_CALCS!L/2-0.05))</f>
        <v>198.89322660899998</v>
      </c>
      <c r="D976" s="4" cm="1">
        <f t="array" ref="D976">Distributed_Weight(A976,HORIZONTAL_BEAM_CALCS!P_2,(HORIZONTAL_BEAM_CALCS!L/2)-0.05,(HORIZONTAL_BEAM_CALCS!L/2)+0.05)</f>
        <v>-3.4225189272226864</v>
      </c>
      <c r="E976" s="17">
        <f>(1/(([0]!E*10^9)*HORIZONTAL_BEAM_CALCS!Ix))*(B976+C976+D976)</f>
        <v>-1.661075054484774E-5</v>
      </c>
      <c r="G976" s="4">
        <v>1.95</v>
      </c>
      <c r="H976" s="4" cm="1">
        <f t="array" ref="H976">(Distributed_Weight_INT(G976,HORIZONTAL_BEAM_CALCS!P_1,(HORIZONTAL_BEAM_CALCS!L/2)-0.05,0))</f>
        <v>-355.78272310704466</v>
      </c>
      <c r="I976" s="4" cm="1">
        <f t="array" ref="I976">Distributed_Weight_INT(G976,[0]!P_3,HORIZONTAL_BEAM_CALCS!b,(HORIZONTAL_BEAM_CALCS!L/2-0.05))</f>
        <v>20.630976863056606</v>
      </c>
      <c r="J976" s="4" cm="1">
        <f t="array" ref="J976">Distributed_Weight_INT(G976,HORIZONTAL_BEAM_CALCS!P_2,(HORIZONTAL_BEAM_CALCS!L/2)-0.05,(HORIZONTAL_BEAM_CALCS!L/2)+0.05)</f>
        <v>-0.17571782592182461</v>
      </c>
      <c r="K976" s="4">
        <f>(1/(([0]!E*10^9)*HORIZONTAL_BEAM_CALCS!Ix))*(H976+I976+J976)</f>
        <v>-1.6201834285208415E-5</v>
      </c>
      <c r="L976" s="13">
        <f t="shared" si="47"/>
        <v>-3.812648117775853E-6</v>
      </c>
      <c r="M976">
        <f t="shared" si="46"/>
        <v>1.5823934266126062E-5</v>
      </c>
      <c r="N976" s="17">
        <f t="shared" si="48"/>
        <v>-3.970808730803406E-7</v>
      </c>
    </row>
    <row r="977" spans="1:14" x14ac:dyDescent="0.2">
      <c r="A977" s="4">
        <v>1.952</v>
      </c>
      <c r="B977" s="4" cm="1">
        <f t="array" ref="B977">(Distributed_Weight(A977,HORIZONTAL_BEAM_CALCS!P_1,(HORIZONTAL_BEAM_CALCS!L/2)-0.05,0))</f>
        <v>-540.24014846025</v>
      </c>
      <c r="C977" s="4" cm="1">
        <f t="array" ref="C977">Distributed_Weight(A977,[0]!P_3,HORIZONTAL_BEAM_CALCS!b,(HORIZONTAL_BEAM_CALCS!L/2-0.05))</f>
        <v>200.85059628899995</v>
      </c>
      <c r="D977" s="4" cm="1">
        <f t="array" ref="D977">Distributed_Weight(A977,HORIZONTAL_BEAM_CALCS!P_2,(HORIZONTAL_BEAM_CALCS!L/2)-0.05,(HORIZONTAL_BEAM_CALCS!L/2)+0.05)</f>
        <v>-3.5119781570586217</v>
      </c>
      <c r="E977" s="17">
        <f>(1/(([0]!E*10^9)*HORIZONTAL_BEAM_CALCS!Ix))*(B977+C977+D977)</f>
        <v>-1.6567786315782871E-5</v>
      </c>
      <c r="G977" s="4">
        <v>1.952</v>
      </c>
      <c r="H977" s="4" cm="1">
        <f t="array" ref="H977">(Distributed_Weight_INT(G977,HORIZONTAL_BEAM_CALCS!P_1,(HORIZONTAL_BEAM_CALCS!L/2)-0.05,0))</f>
        <v>-356.86222471912515</v>
      </c>
      <c r="I977" s="4" cm="1">
        <f t="array" ref="I977">Distributed_Weight_INT(G977,[0]!P_3,HORIZONTAL_BEAM_CALCS!b,(HORIZONTAL_BEAM_CALCS!L/2-0.05))</f>
        <v>21.030720685954606</v>
      </c>
      <c r="J977" s="4" cm="1">
        <f t="array" ref="J977">Distributed_Weight_INT(G977,HORIZONTAL_BEAM_CALCS!P_2,(HORIZONTAL_BEAM_CALCS!L/2)-0.05,(HORIZONTAL_BEAM_CALCS!L/2)+0.05)</f>
        <v>-0.18265213065169031</v>
      </c>
      <c r="K977" s="4">
        <f>(1/(([0]!E*10^9)*HORIZONTAL_BEAM_CALCS!Ix))*(H977+I977+J977)</f>
        <v>-1.6235012812775163E-5</v>
      </c>
      <c r="L977" s="13">
        <f t="shared" si="47"/>
        <v>-3.8458266453426008E-6</v>
      </c>
      <c r="M977">
        <f t="shared" si="46"/>
        <v>1.5816308969890511E-5</v>
      </c>
      <c r="N977" s="17">
        <f t="shared" si="48"/>
        <v>-4.0470616931589199E-7</v>
      </c>
    </row>
    <row r="978" spans="1:14" x14ac:dyDescent="0.2">
      <c r="A978" s="4">
        <v>1.954</v>
      </c>
      <c r="B978" s="4" cm="1">
        <f t="array" ref="B978">(Distributed_Weight(A978,HORIZONTAL_BEAM_CALCS!P_1,(HORIZONTAL_BEAM_CALCS!L/2)-0.05,0))</f>
        <v>-541.21883330025003</v>
      </c>
      <c r="C978" s="4" cm="1">
        <f t="array" ref="C978">Distributed_Weight(A978,[0]!P_3,HORIZONTAL_BEAM_CALCS!b,(HORIZONTAL_BEAM_CALCS!L/2-0.05))</f>
        <v>202.80796596899998</v>
      </c>
      <c r="D978" s="4" cm="1">
        <f t="array" ref="D978">Distributed_Weight(A978,HORIZONTAL_BEAM_CALCS!P_2,(HORIZONTAL_BEAM_CALCS!L/2)-0.05,(HORIZONTAL_BEAM_CALCS!L/2)+0.05)</f>
        <v>-3.6025915133881665</v>
      </c>
      <c r="E978" s="17">
        <f>(1/(([0]!E*10^9)*HORIZONTAL_BEAM_CALCS!Ix))*(B978+C978+D978)</f>
        <v>-1.6524877850018649E-5</v>
      </c>
      <c r="G978" s="4">
        <v>1.954</v>
      </c>
      <c r="H978" s="4" cm="1">
        <f t="array" ref="H978">(Distributed_Weight_INT(G978,HORIZONTAL_BEAM_CALCS!P_1,(HORIZONTAL_BEAM_CALCS!L/2)-0.05,0))</f>
        <v>-357.94368370088569</v>
      </c>
      <c r="I978" s="4" cm="1">
        <f t="array" ref="I978">Distributed_Weight_INT(G978,[0]!P_3,HORIZONTAL_BEAM_CALCS!b,(HORIZONTAL_BEAM_CALCS!L/2-0.05))</f>
        <v>21.434379248212604</v>
      </c>
      <c r="J978" s="4" cm="1">
        <f t="array" ref="J978">Distributed_Weight_INT(G978,HORIZONTAL_BEAM_CALCS!P_2,(HORIZONTAL_BEAM_CALCS!L/2)-0.05,(HORIZONTAL_BEAM_CALCS!L/2)+0.05)</f>
        <v>-0.18976650796772149</v>
      </c>
      <c r="K978" s="4">
        <f>(1/(([0]!E*10^9)*HORIZONTAL_BEAM_CALCS!Ix))*(H978+I978+J978)</f>
        <v>-1.6268105467647081E-5</v>
      </c>
      <c r="L978" s="13">
        <f t="shared" si="47"/>
        <v>-3.8789193002145191E-6</v>
      </c>
      <c r="M978">
        <f t="shared" si="46"/>
        <v>1.5808617316599824E-5</v>
      </c>
      <c r="N978" s="17">
        <f t="shared" si="48"/>
        <v>-4.1239782260657851E-7</v>
      </c>
    </row>
    <row r="979" spans="1:14" x14ac:dyDescent="0.2">
      <c r="A979" s="4">
        <v>1.956</v>
      </c>
      <c r="B979" s="4" cm="1">
        <f t="array" ref="B979">(Distributed_Weight(A979,HORIZONTAL_BEAM_CALCS!P_1,(HORIZONTAL_BEAM_CALCS!L/2)-0.05,0))</f>
        <v>-542.19751814025005</v>
      </c>
      <c r="C979" s="4" cm="1">
        <f t="array" ref="C979">Distributed_Weight(A979,[0]!P_3,HORIZONTAL_BEAM_CALCS!b,(HORIZONTAL_BEAM_CALCS!L/2-0.05))</f>
        <v>204.76533564899998</v>
      </c>
      <c r="D979" s="4" cm="1">
        <f t="array" ref="D979">Distributed_Weight(A979,HORIZONTAL_BEAM_CALCS!P_2,(HORIZONTAL_BEAM_CALCS!L/2)-0.05,(HORIZONTAL_BEAM_CALCS!L/2)+0.05)</f>
        <v>-3.6943589962113217</v>
      </c>
      <c r="E979" s="17">
        <f>(1/(([0]!E*10^9)*HORIZONTAL_BEAM_CALCS!Ix))*(B979+C979+D979)</f>
        <v>-1.6482025147555068E-5</v>
      </c>
      <c r="G979" s="4">
        <v>1.956</v>
      </c>
      <c r="H979" s="4" cm="1">
        <f t="array" ref="H979">(Distributed_Weight_INT(G979,HORIZONTAL_BEAM_CALCS!P_1,(HORIZONTAL_BEAM_CALCS!L/2)-0.05,0))</f>
        <v>-359.02710005232615</v>
      </c>
      <c r="I979" s="4" cm="1">
        <f t="array" ref="I979">Distributed_Weight_INT(G979,[0]!P_3,HORIZONTAL_BEAM_CALCS!b,(HORIZONTAL_BEAM_CALCS!L/2-0.05))</f>
        <v>21.841952549830605</v>
      </c>
      <c r="J979" s="4" cm="1">
        <f t="array" ref="J979">Distributed_Weight_INT(G979,HORIZONTAL_BEAM_CALCS!P_2,(HORIZONTAL_BEAM_CALCS!L/2)-0.05,(HORIZONTAL_BEAM_CALCS!L/2)+0.05)</f>
        <v>-0.1970632661229054</v>
      </c>
      <c r="K979" s="4">
        <f>(1/(([0]!E*10^9)*HORIZONTAL_BEAM_CALCS!Ix))*(H979+I979+J979)</f>
        <v>-1.6301112361350772E-5</v>
      </c>
      <c r="L979" s="13">
        <f t="shared" si="47"/>
        <v>-3.9119261939182102E-6</v>
      </c>
      <c r="M979">
        <f t="shared" si="46"/>
        <v>1.5800859477999396E-5</v>
      </c>
      <c r="N979" s="17">
        <f t="shared" si="48"/>
        <v>-4.2015566120700703E-7</v>
      </c>
    </row>
    <row r="980" spans="1:14" x14ac:dyDescent="0.2">
      <c r="A980" s="4">
        <v>1.958</v>
      </c>
      <c r="B980" s="4" cm="1">
        <f t="array" ref="B980">(Distributed_Weight(A980,HORIZONTAL_BEAM_CALCS!P_1,(HORIZONTAL_BEAM_CALCS!L/2)-0.05,0))</f>
        <v>-543.17620298025008</v>
      </c>
      <c r="C980" s="4" cm="1">
        <f t="array" ref="C980">Distributed_Weight(A980,[0]!P_3,HORIZONTAL_BEAM_CALCS!b,(HORIZONTAL_BEAM_CALCS!L/2-0.05))</f>
        <v>206.72270532900001</v>
      </c>
      <c r="D980" s="4" cm="1">
        <f t="array" ref="D980">Distributed_Weight(A980,HORIZONTAL_BEAM_CALCS!P_2,(HORIZONTAL_BEAM_CALCS!L/2)-0.05,(HORIZONTAL_BEAM_CALCS!L/2)+0.05)</f>
        <v>-3.7872806055280859</v>
      </c>
      <c r="E980" s="17">
        <f>(1/(([0]!E*10^9)*HORIZONTAL_BEAM_CALCS!Ix))*(B980+C980+D980)</f>
        <v>-1.6439228208392138E-5</v>
      </c>
      <c r="G980" s="4">
        <v>1.958</v>
      </c>
      <c r="H980" s="4" cm="1">
        <f t="array" ref="H980">(Distributed_Weight_INT(G980,HORIZONTAL_BEAM_CALCS!P_1,(HORIZONTAL_BEAM_CALCS!L/2)-0.05,0))</f>
        <v>-360.11247377344665</v>
      </c>
      <c r="I980" s="4" cm="1">
        <f t="array" ref="I980">Distributed_Weight_INT(G980,[0]!P_3,HORIZONTAL_BEAM_CALCS!b,(HORIZONTAL_BEAM_CALCS!L/2-0.05))</f>
        <v>22.253440590808601</v>
      </c>
      <c r="J980" s="4" cm="1">
        <f t="array" ref="J980">Distributed_Weight_INT(G980,HORIZONTAL_BEAM_CALCS!P_2,(HORIZONTAL_BEAM_CALCS!L/2)-0.05,(HORIZONTAL_BEAM_CALCS!L/2)+0.05)</f>
        <v>-0.20454471337022923</v>
      </c>
      <c r="K980" s="4">
        <f>(1/(([0]!E*10^9)*HORIZONTAL_BEAM_CALCS!Ix))*(H980+I980+J980)</f>
        <v>-1.6334033605412835E-5</v>
      </c>
      <c r="L980" s="13">
        <f t="shared" si="47"/>
        <v>-3.9448474379802729E-6</v>
      </c>
      <c r="M980">
        <f t="shared" si="46"/>
        <v>1.5793035625611561E-5</v>
      </c>
      <c r="N980" s="17">
        <f t="shared" si="48"/>
        <v>-4.279795135948421E-7</v>
      </c>
    </row>
    <row r="981" spans="1:14" x14ac:dyDescent="0.2">
      <c r="A981" s="4">
        <v>1.96</v>
      </c>
      <c r="B981" s="4" cm="1">
        <f t="array" ref="B981">(Distributed_Weight(A981,HORIZONTAL_BEAM_CALCS!P_1,(HORIZONTAL_BEAM_CALCS!L/2)-0.05,0))</f>
        <v>-544.15488782025</v>
      </c>
      <c r="C981" s="4" cm="1">
        <f t="array" ref="C981">Distributed_Weight(A981,[0]!P_3,HORIZONTAL_BEAM_CALCS!b,(HORIZONTAL_BEAM_CALCS!L/2-0.05))</f>
        <v>208.68007500900001</v>
      </c>
      <c r="D981" s="4" cm="1">
        <f t="array" ref="D981">Distributed_Weight(A981,HORIZONTAL_BEAM_CALCS!P_2,(HORIZONTAL_BEAM_CALCS!L/2)-0.05,(HORIZONTAL_BEAM_CALCS!L/2)+0.05)</f>
        <v>-3.8813563413384604</v>
      </c>
      <c r="E981" s="17">
        <f>(1/(([0]!E*10^9)*HORIZONTAL_BEAM_CALCS!Ix))*(B981+C981+D981)</f>
        <v>-1.6396487032529842E-5</v>
      </c>
      <c r="G981" s="4">
        <v>1.96</v>
      </c>
      <c r="H981" s="4" cm="1">
        <f t="array" ref="H981">(Distributed_Weight_INT(G981,HORIZONTAL_BEAM_CALCS!P_1,(HORIZONTAL_BEAM_CALCS!L/2)-0.05,0))</f>
        <v>-361.19980486424714</v>
      </c>
      <c r="I981" s="4" cm="1">
        <f t="array" ref="I981">Distributed_Weight_INT(G981,[0]!P_3,HORIZONTAL_BEAM_CALCS!b,(HORIZONTAL_BEAM_CALCS!L/2-0.05))</f>
        <v>22.668843371146608</v>
      </c>
      <c r="J981" s="4" cm="1">
        <f t="array" ref="J981">Distributed_Weight_INT(G981,HORIZONTAL_BEAM_CALCS!P_2,(HORIZONTAL_BEAM_CALCS!L/2)-0.05,(HORIZONTAL_BEAM_CALCS!L/2)+0.05)</f>
        <v>-0.21221315796268014</v>
      </c>
      <c r="K981" s="4">
        <f>(1/(([0]!E*10^9)*HORIZONTAL_BEAM_CALCS!Ix))*(H981+I981+J981)</f>
        <v>-1.6366869311359875E-5</v>
      </c>
      <c r="L981" s="13">
        <f t="shared" si="47"/>
        <v>-3.9776831439273126E-6</v>
      </c>
      <c r="M981">
        <f t="shared" si="46"/>
        <v>1.57851459307356E-5</v>
      </c>
      <c r="N981" s="17">
        <f t="shared" si="48"/>
        <v>-4.3586920847080255E-7</v>
      </c>
    </row>
    <row r="982" spans="1:14" x14ac:dyDescent="0.2">
      <c r="A982" s="4">
        <v>1.962</v>
      </c>
      <c r="B982" s="4" cm="1">
        <f t="array" ref="B982">(Distributed_Weight(A982,HORIZONTAL_BEAM_CALCS!P_1,(HORIZONTAL_BEAM_CALCS!L/2)-0.05,0))</f>
        <v>-545.13357266025002</v>
      </c>
      <c r="C982" s="4" cm="1">
        <f t="array" ref="C982">Distributed_Weight(A982,[0]!P_3,HORIZONTAL_BEAM_CALCS!b,(HORIZONTAL_BEAM_CALCS!L/2-0.05))</f>
        <v>210.63744468899998</v>
      </c>
      <c r="D982" s="4" cm="1">
        <f t="array" ref="D982">Distributed_Weight(A982,HORIZONTAL_BEAM_CALCS!P_2,(HORIZONTAL_BEAM_CALCS!L/2)-0.05,(HORIZONTAL_BEAM_CALCS!L/2)+0.05)</f>
        <v>-3.9765862036424449</v>
      </c>
      <c r="E982" s="17">
        <f>(1/(([0]!E*10^9)*HORIZONTAL_BEAM_CALCS!Ix))*(B982+C982+D982)</f>
        <v>-1.6353801619968207E-5</v>
      </c>
      <c r="G982" s="4">
        <v>1.962</v>
      </c>
      <c r="H982" s="4" cm="1">
        <f t="array" ref="H982">(Distributed_Weight_INT(G982,HORIZONTAL_BEAM_CALCS!P_1,(HORIZONTAL_BEAM_CALCS!L/2)-0.05,0))</f>
        <v>-362.28909332472767</v>
      </c>
      <c r="I982" s="4" cm="1">
        <f t="array" ref="I982">Distributed_Weight_INT(G982,[0]!P_3,HORIZONTAL_BEAM_CALCS!b,(HORIZONTAL_BEAM_CALCS!L/2-0.05))</f>
        <v>23.088160890844605</v>
      </c>
      <c r="J982" s="4" cm="1">
        <f t="array" ref="J982">Distributed_Weight_INT(G982,HORIZONTAL_BEAM_CALCS!P_2,(HORIZONTAL_BEAM_CALCS!L/2)-0.05,(HORIZONTAL_BEAM_CALCS!L/2)+0.05)</f>
        <v>-0.22007090815324548</v>
      </c>
      <c r="K982" s="4">
        <f>(1/(([0]!E*10^9)*HORIZONTAL_BEAM_CALCS!Ix))*(H982+I982+J982)</f>
        <v>-1.6399619590718487E-5</v>
      </c>
      <c r="L982" s="13">
        <f t="shared" si="47"/>
        <v>-4.0104334232859248E-6</v>
      </c>
      <c r="M982">
        <f t="shared" si="46"/>
        <v>1.5777190564447745E-5</v>
      </c>
      <c r="N982" s="17">
        <f t="shared" si="48"/>
        <v>-4.4382457475865806E-7</v>
      </c>
    </row>
    <row r="983" spans="1:14" x14ac:dyDescent="0.2">
      <c r="A983" s="4">
        <v>1.964</v>
      </c>
      <c r="B983" s="4" cm="1">
        <f t="array" ref="B983">(Distributed_Weight(A983,HORIZONTAL_BEAM_CALCS!P_1,(HORIZONTAL_BEAM_CALCS!L/2)-0.05,0))</f>
        <v>-546.11225750025005</v>
      </c>
      <c r="C983" s="4" cm="1">
        <f t="array" ref="C983">Distributed_Weight(A983,[0]!P_3,HORIZONTAL_BEAM_CALCS!b,(HORIZONTAL_BEAM_CALCS!L/2-0.05))</f>
        <v>212.59481436899998</v>
      </c>
      <c r="D983" s="4" cm="1">
        <f t="array" ref="D983">Distributed_Weight(A983,HORIZONTAL_BEAM_CALCS!P_2,(HORIZONTAL_BEAM_CALCS!L/2)-0.05,(HORIZONTAL_BEAM_CALCS!L/2)+0.05)</f>
        <v>-4.0729701924400397</v>
      </c>
      <c r="E983" s="17">
        <f>(1/(([0]!E*10^9)*HORIZONTAL_BEAM_CALCS!Ix))*(B983+C983+D983)</f>
        <v>-1.6311171970707206E-5</v>
      </c>
      <c r="G983" s="4">
        <v>1.964</v>
      </c>
      <c r="H983" s="4" cm="1">
        <f t="array" ref="H983">(Distributed_Weight_INT(G983,HORIZONTAL_BEAM_CALCS!P_1,(HORIZONTAL_BEAM_CALCS!L/2)-0.05,0))</f>
        <v>-363.38033915488819</v>
      </c>
      <c r="I983" s="4" cm="1">
        <f t="array" ref="I983">Distributed_Weight_INT(G983,[0]!P_3,HORIZONTAL_BEAM_CALCS!b,(HORIZONTAL_BEAM_CALCS!L/2-0.05))</f>
        <v>23.511393149902606</v>
      </c>
      <c r="J983" s="4" cm="1">
        <f t="array" ref="J983">Distributed_Weight_INT(G983,HORIZONTAL_BEAM_CALCS!P_2,(HORIZONTAL_BEAM_CALCS!L/2)-0.05,(HORIZONTAL_BEAM_CALCS!L/2)+0.05)</f>
        <v>-0.22812027219491235</v>
      </c>
      <c r="K983" s="4">
        <f>(1/(([0]!E*10^9)*HORIZONTAL_BEAM_CALCS!Ix))*(H983+I983+J983)</f>
        <v>-1.6432284555015281E-5</v>
      </c>
      <c r="L983" s="13">
        <f t="shared" si="47"/>
        <v>-4.0430983875827185E-6</v>
      </c>
      <c r="M983">
        <f t="shared" si="46"/>
        <v>1.5769169697601173E-5</v>
      </c>
      <c r="N983" s="17">
        <f t="shared" si="48"/>
        <v>-4.5184544160522923E-7</v>
      </c>
    </row>
    <row r="984" spans="1:14" x14ac:dyDescent="0.2">
      <c r="A984" s="4">
        <v>1.966</v>
      </c>
      <c r="B984" s="4" cm="1">
        <f t="array" ref="B984">(Distributed_Weight(A984,HORIZONTAL_BEAM_CALCS!P_1,(HORIZONTAL_BEAM_CALCS!L/2)-0.05,0))</f>
        <v>-547.09094234024997</v>
      </c>
      <c r="C984" s="4" cm="1">
        <f t="array" ref="C984">Distributed_Weight(A984,[0]!P_3,HORIZONTAL_BEAM_CALCS!b,(HORIZONTAL_BEAM_CALCS!L/2-0.05))</f>
        <v>214.55218404899995</v>
      </c>
      <c r="D984" s="4" cm="1">
        <f t="array" ref="D984">Distributed_Weight(A984,HORIZONTAL_BEAM_CALCS!P_2,(HORIZONTAL_BEAM_CALCS!L/2)-0.05,(HORIZONTAL_BEAM_CALCS!L/2)+0.05)</f>
        <v>-4.1705083077312439</v>
      </c>
      <c r="E984" s="17">
        <f>(1/(([0]!E*10^9)*HORIZONTAL_BEAM_CALCS!Ix))*(B984+C984+D984)</f>
        <v>-1.6268598084746856E-5</v>
      </c>
      <c r="G984" s="4">
        <v>1.966</v>
      </c>
      <c r="H984" s="4" cm="1">
        <f t="array" ref="H984">(Distributed_Weight_INT(G984,HORIZONTAL_BEAM_CALCS!P_1,(HORIZONTAL_BEAM_CALCS!L/2)-0.05,0))</f>
        <v>-364.47354235472869</v>
      </c>
      <c r="I984" s="4" cm="1">
        <f t="array" ref="I984">Distributed_Weight_INT(G984,[0]!P_3,HORIZONTAL_BEAM_CALCS!b,(HORIZONTAL_BEAM_CALCS!L/2-0.05))</f>
        <v>23.938540148320609</v>
      </c>
      <c r="J984" s="4" cm="1">
        <f t="array" ref="J984">Distributed_Weight_INT(G984,HORIZONTAL_BEAM_CALCS!P_2,(HORIZONTAL_BEAM_CALCS!L/2)-0.05,(HORIZONTAL_BEAM_CALCS!L/2)+0.05)</f>
        <v>-0.23636355834066808</v>
      </c>
      <c r="K984" s="4">
        <f>(1/(([0]!E*10^9)*HORIZONTAL_BEAM_CALCS!Ix))*(H984+I984+J984)</f>
        <v>-1.6464864315776851E-5</v>
      </c>
      <c r="L984" s="13">
        <f t="shared" si="47"/>
        <v>-4.075678148344289E-6</v>
      </c>
      <c r="M984">
        <f t="shared" si="46"/>
        <v>1.5761083500826008E-5</v>
      </c>
      <c r="N984" s="17">
        <f t="shared" si="48"/>
        <v>-4.5993163838039427E-7</v>
      </c>
    </row>
    <row r="985" spans="1:14" x14ac:dyDescent="0.2">
      <c r="A985" s="4">
        <v>1.968</v>
      </c>
      <c r="B985" s="4" cm="1">
        <f t="array" ref="B985">(Distributed_Weight(A985,HORIZONTAL_BEAM_CALCS!P_1,(HORIZONTAL_BEAM_CALCS!L/2)-0.05,0))</f>
        <v>-548.06962718025</v>
      </c>
      <c r="C985" s="4" cm="1">
        <f t="array" ref="C985">Distributed_Weight(A985,[0]!P_3,HORIZONTAL_BEAM_CALCS!b,(HORIZONTAL_BEAM_CALCS!L/2-0.05))</f>
        <v>216.50955372899998</v>
      </c>
      <c r="D985" s="4" cm="1">
        <f t="array" ref="D985">Distributed_Weight(A985,HORIZONTAL_BEAM_CALCS!P_2,(HORIZONTAL_BEAM_CALCS!L/2)-0.05,(HORIZONTAL_BEAM_CALCS!L/2)+0.05)</f>
        <v>-4.2692005495160572</v>
      </c>
      <c r="E985" s="17">
        <f>(1/(([0]!E*10^9)*HORIZONTAL_BEAM_CALCS!Ix))*(B985+C985+D985)</f>
        <v>-1.622607996208715E-5</v>
      </c>
      <c r="G985" s="4">
        <v>1.968</v>
      </c>
      <c r="H985" s="4" cm="1">
        <f t="array" ref="H985">(Distributed_Weight_INT(G985,HORIZONTAL_BEAM_CALCS!P_1,(HORIZONTAL_BEAM_CALCS!L/2)-0.05,0))</f>
        <v>-365.56870292424918</v>
      </c>
      <c r="I985" s="4" cm="1">
        <f t="array" ref="I985">Distributed_Weight_INT(G985,[0]!P_3,HORIZONTAL_BEAM_CALCS!b,(HORIZONTAL_BEAM_CALCS!L/2-0.05))</f>
        <v>24.369601886098604</v>
      </c>
      <c r="J985" s="4" cm="1">
        <f t="array" ref="J985">Distributed_Weight_INT(G985,HORIZONTAL_BEAM_CALCS!P_2,(HORIZONTAL_BEAM_CALCS!L/2)-0.05,(HORIZONTAL_BEAM_CALCS!L/2)+0.05)</f>
        <v>-0.24480307484349978</v>
      </c>
      <c r="K985" s="4">
        <f>(1/(([0]!E*10^9)*HORIZONTAL_BEAM_CALCS!Ix))*(H985+I985+J985)</f>
        <v>-1.6497358984529804E-5</v>
      </c>
      <c r="L985" s="13">
        <f t="shared" si="47"/>
        <v>-4.1081728170972418E-6</v>
      </c>
      <c r="M985">
        <f t="shared" si="46"/>
        <v>1.575293214452932E-5</v>
      </c>
      <c r="N985" s="17">
        <f t="shared" si="48"/>
        <v>-4.680829946770823E-7</v>
      </c>
    </row>
    <row r="986" spans="1:14" x14ac:dyDescent="0.2">
      <c r="A986" s="4">
        <v>1.97</v>
      </c>
      <c r="B986" s="4" cm="1">
        <f t="array" ref="B986">(Distributed_Weight(A986,HORIZONTAL_BEAM_CALCS!P_1,(HORIZONTAL_BEAM_CALCS!L/2)-0.05,0))</f>
        <v>-549.04831202025002</v>
      </c>
      <c r="C986" s="4" cm="1">
        <f t="array" ref="C986">Distributed_Weight(A986,[0]!P_3,HORIZONTAL_BEAM_CALCS!b,(HORIZONTAL_BEAM_CALCS!L/2-0.05))</f>
        <v>218.46692340899997</v>
      </c>
      <c r="D986" s="4" cm="1">
        <f t="array" ref="D986">Distributed_Weight(A986,HORIZONTAL_BEAM_CALCS!P_2,(HORIZONTAL_BEAM_CALCS!L/2)-0.05,(HORIZONTAL_BEAM_CALCS!L/2)+0.05)</f>
        <v>-4.3690469177944813</v>
      </c>
      <c r="E986" s="17">
        <f>(1/(([0]!E*10^9)*HORIZONTAL_BEAM_CALCS!Ix))*(B986+C986+D986)</f>
        <v>-1.6183617602728091E-5</v>
      </c>
      <c r="G986" s="4">
        <v>1.97</v>
      </c>
      <c r="H986" s="4" cm="1">
        <f t="array" ref="H986">(Distributed_Weight_INT(G986,HORIZONTAL_BEAM_CALCS!P_1,(HORIZONTAL_BEAM_CALCS!L/2)-0.05,0))</f>
        <v>-366.66582086344965</v>
      </c>
      <c r="I986" s="4" cm="1">
        <f t="array" ref="I986">Distributed_Weight_INT(G986,[0]!P_3,HORIZONTAL_BEAM_CALCS!b,(HORIZONTAL_BEAM_CALCS!L/2-0.05))</f>
        <v>24.804578363236608</v>
      </c>
      <c r="J986" s="4" cm="1">
        <f t="array" ref="J986">Distributed_Weight_INT(G986,HORIZONTAL_BEAM_CALCS!P_2,(HORIZONTAL_BEAM_CALCS!L/2)-0.05,(HORIZONTAL_BEAM_CALCS!L/2)+0.05)</f>
        <v>-0.25344112995639467</v>
      </c>
      <c r="K986" s="4">
        <f>(1/(([0]!E*10^9)*HORIZONTAL_BEAM_CALCS!Ix))*(H986+I986+J986)</f>
        <v>-1.6529768672800735E-5</v>
      </c>
      <c r="L986" s="13">
        <f t="shared" si="47"/>
        <v>-4.1405825053681724E-6</v>
      </c>
      <c r="M986">
        <f t="shared" si="46"/>
        <v>1.5744715798895126E-5</v>
      </c>
      <c r="N986" s="17">
        <f t="shared" si="48"/>
        <v>-4.7629934031127671E-7</v>
      </c>
    </row>
    <row r="987" spans="1:14" x14ac:dyDescent="0.2">
      <c r="A987" s="4">
        <v>1.972</v>
      </c>
      <c r="B987" s="4" cm="1">
        <f t="array" ref="B987">(Distributed_Weight(A987,HORIZONTAL_BEAM_CALCS!P_1,(HORIZONTAL_BEAM_CALCS!L/2)-0.05,0))</f>
        <v>-550.02699686025005</v>
      </c>
      <c r="C987" s="4" cm="1">
        <f t="array" ref="C987">Distributed_Weight(A987,[0]!P_3,HORIZONTAL_BEAM_CALCS!b,(HORIZONTAL_BEAM_CALCS!L/2-0.05))</f>
        <v>220.424293089</v>
      </c>
      <c r="D987" s="4" cm="1">
        <f t="array" ref="D987">Distributed_Weight(A987,HORIZONTAL_BEAM_CALCS!P_2,(HORIZONTAL_BEAM_CALCS!L/2)-0.05,(HORIZONTAL_BEAM_CALCS!L/2)+0.05)</f>
        <v>-4.4700474125665162</v>
      </c>
      <c r="E987" s="17">
        <f>(1/(([0]!E*10^9)*HORIZONTAL_BEAM_CALCS!Ix))*(B987+C987+D987)</f>
        <v>-1.6141211006669677E-5</v>
      </c>
      <c r="G987" s="4">
        <v>1.972</v>
      </c>
      <c r="H987" s="4" cm="1">
        <f t="array" ref="H987">(Distributed_Weight_INT(G987,HORIZONTAL_BEAM_CALCS!P_1,(HORIZONTAL_BEAM_CALCS!L/2)-0.05,0))</f>
        <v>-367.76489617233022</v>
      </c>
      <c r="I987" s="4" cm="1">
        <f t="array" ref="I987">Distributed_Weight_INT(G987,[0]!P_3,HORIZONTAL_BEAM_CALCS!b,(HORIZONTAL_BEAM_CALCS!L/2-0.05))</f>
        <v>25.243469579734608</v>
      </c>
      <c r="J987" s="4" cm="1">
        <f t="array" ref="J987">Distributed_Weight_INT(G987,HORIZONTAL_BEAM_CALCS!P_2,(HORIZONTAL_BEAM_CALCS!L/2)-0.05,(HORIZONTAL_BEAM_CALCS!L/2)+0.05)</f>
        <v>-0.26228003193234012</v>
      </c>
      <c r="K987" s="4">
        <f>(1/(([0]!E*10^9)*HORIZONTAL_BEAM_CALCS!Ix))*(H987+I987+J987)</f>
        <v>-1.6562093492116252E-5</v>
      </c>
      <c r="L987" s="13">
        <f t="shared" si="47"/>
        <v>-4.1729073246836896E-6</v>
      </c>
      <c r="M987">
        <f t="shared" si="46"/>
        <v>1.5736434633884391E-5</v>
      </c>
      <c r="N987" s="17">
        <f t="shared" si="48"/>
        <v>-4.8458050532201175E-7</v>
      </c>
    </row>
    <row r="988" spans="1:14" x14ac:dyDescent="0.2">
      <c r="A988" s="4">
        <v>1.974</v>
      </c>
      <c r="B988" s="4" cm="1">
        <f t="array" ref="B988">(Distributed_Weight(A988,HORIZONTAL_BEAM_CALCS!P_1,(HORIZONTAL_BEAM_CALCS!L/2)-0.05,0))</f>
        <v>-551.00568170024997</v>
      </c>
      <c r="C988" s="4" cm="1">
        <f t="array" ref="C988">Distributed_Weight(A988,[0]!P_3,HORIZONTAL_BEAM_CALCS!b,(HORIZONTAL_BEAM_CALCS!L/2-0.05))</f>
        <v>222.381662769</v>
      </c>
      <c r="D988" s="4" cm="1">
        <f t="array" ref="D988">Distributed_Weight(A988,HORIZONTAL_BEAM_CALCS!P_2,(HORIZONTAL_BEAM_CALCS!L/2)-0.05,(HORIZONTAL_BEAM_CALCS!L/2)+0.05)</f>
        <v>-4.5722020338321592</v>
      </c>
      <c r="E988" s="17">
        <f>(1/(([0]!E*10^9)*HORIZONTAL_BEAM_CALCS!Ix))*(B988+C988+D988)</f>
        <v>-1.6098860173911903E-5</v>
      </c>
      <c r="G988" s="4">
        <v>1.974</v>
      </c>
      <c r="H988" s="4" cm="1">
        <f t="array" ref="H988">(Distributed_Weight_INT(G988,HORIZONTAL_BEAM_CALCS!P_1,(HORIZONTAL_BEAM_CALCS!L/2)-0.05,0))</f>
        <v>-368.86592885089067</v>
      </c>
      <c r="I988" s="4" cm="1">
        <f t="array" ref="I988">Distributed_Weight_INT(G988,[0]!P_3,HORIZONTAL_BEAM_CALCS!b,(HORIZONTAL_BEAM_CALCS!L/2-0.05))</f>
        <v>25.68627553559261</v>
      </c>
      <c r="J988" s="4" cm="1">
        <f t="array" ref="J988">Distributed_Weight_INT(G988,HORIZONTAL_BEAM_CALCS!P_2,(HORIZONTAL_BEAM_CALCS!L/2)-0.05,(HORIZONTAL_BEAM_CALCS!L/2)+0.05)</f>
        <v>-0.2713220890243232</v>
      </c>
      <c r="K988" s="4">
        <f>(1/(([0]!E*10^9)*HORIZONTAL_BEAM_CALCS!Ix))*(H988+I988+J988)</f>
        <v>-1.6594333554002948E-5</v>
      </c>
      <c r="L988" s="13">
        <f t="shared" si="47"/>
        <v>-4.2051473865703856E-6</v>
      </c>
      <c r="M988">
        <f t="shared" ref="M988:M1051" si="49">M987+L987*(G988-G987)</f>
        <v>1.5728088819235023E-5</v>
      </c>
      <c r="N988" s="17">
        <f t="shared" si="48"/>
        <v>-4.9292631997137934E-7</v>
      </c>
    </row>
    <row r="989" spans="1:14" x14ac:dyDescent="0.2">
      <c r="A989" s="4">
        <v>1.976</v>
      </c>
      <c r="B989" s="4" cm="1">
        <f t="array" ref="B989">(Distributed_Weight(A989,HORIZONTAL_BEAM_CALCS!P_1,(HORIZONTAL_BEAM_CALCS!L/2)-0.05,0))</f>
        <v>-551.98436654025011</v>
      </c>
      <c r="C989" s="4" cm="1">
        <f t="array" ref="C989">Distributed_Weight(A989,[0]!P_3,HORIZONTAL_BEAM_CALCS!b,(HORIZONTAL_BEAM_CALCS!L/2-0.05))</f>
        <v>224.33903244899997</v>
      </c>
      <c r="D989" s="4" cm="1">
        <f t="array" ref="D989">Distributed_Weight(A989,HORIZONTAL_BEAM_CALCS!P_2,(HORIZONTAL_BEAM_CALCS!L/2)-0.05,(HORIZONTAL_BEAM_CALCS!L/2)+0.05)</f>
        <v>-4.6755107815914121</v>
      </c>
      <c r="E989" s="17">
        <f>(1/(([0]!E*10^9)*HORIZONTAL_BEAM_CALCS!Ix))*(B989+C989+D989)</f>
        <v>-1.6056565104454787E-5</v>
      </c>
      <c r="G989" s="4">
        <v>1.976</v>
      </c>
      <c r="H989" s="4" cm="1">
        <f t="array" ref="H989">(Distributed_Weight_INT(G989,HORIZONTAL_BEAM_CALCS!P_1,(HORIZONTAL_BEAM_CALCS!L/2)-0.05,0))</f>
        <v>-369.96891889913121</v>
      </c>
      <c r="I989" s="4" cm="1">
        <f t="array" ref="I989">Distributed_Weight_INT(G989,[0]!P_3,HORIZONTAL_BEAM_CALCS!b,(HORIZONTAL_BEAM_CALCS!L/2-0.05))</f>
        <v>26.132996230810605</v>
      </c>
      <c r="J989" s="4" cm="1">
        <f t="array" ref="J989">Distributed_Weight_INT(G989,HORIZONTAL_BEAM_CALCS!P_2,(HORIZONTAL_BEAM_CALCS!L/2)-0.05,(HORIZONTAL_BEAM_CALCS!L/2)+0.05)</f>
        <v>-0.28056960948533116</v>
      </c>
      <c r="K989" s="4">
        <f>(1/(([0]!E*10^9)*HORIZONTAL_BEAM_CALCS!Ix))*(H989+I989+J989)</f>
        <v>-1.6626488969987431E-5</v>
      </c>
      <c r="L989" s="13">
        <f t="shared" si="47"/>
        <v>-4.2373028025548691E-6</v>
      </c>
      <c r="M989">
        <f t="shared" si="49"/>
        <v>1.5719678524461884E-5</v>
      </c>
      <c r="N989" s="17">
        <f t="shared" si="48"/>
        <v>-5.0133661474451889E-7</v>
      </c>
    </row>
    <row r="990" spans="1:14" x14ac:dyDescent="0.2">
      <c r="A990" s="4">
        <v>1.978</v>
      </c>
      <c r="B990" s="4" cm="1">
        <f t="array" ref="B990">(Distributed_Weight(A990,HORIZONTAL_BEAM_CALCS!P_1,(HORIZONTAL_BEAM_CALCS!L/2)-0.05,0))</f>
        <v>-552.96305138025002</v>
      </c>
      <c r="C990" s="4" cm="1">
        <f t="array" ref="C990">Distributed_Weight(A990,[0]!P_3,HORIZONTAL_BEAM_CALCS!b,(HORIZONTAL_BEAM_CALCS!L/2-0.05))</f>
        <v>226.296402129</v>
      </c>
      <c r="D990" s="4" cm="1">
        <f t="array" ref="D990">Distributed_Weight(A990,HORIZONTAL_BEAM_CALCS!P_2,(HORIZONTAL_BEAM_CALCS!L/2)-0.05,(HORIZONTAL_BEAM_CALCS!L/2)+0.05)</f>
        <v>-4.7799736558442767</v>
      </c>
      <c r="E990" s="17">
        <f>(1/(([0]!E*10^9)*HORIZONTAL_BEAM_CALCS!Ix))*(B990+C990+D990)</f>
        <v>-1.6014325798298305E-5</v>
      </c>
      <c r="G990" s="4">
        <v>1.978</v>
      </c>
      <c r="H990" s="4" cm="1">
        <f t="array" ref="H990">(Distributed_Weight_INT(G990,HORIZONTAL_BEAM_CALCS!P_1,(HORIZONTAL_BEAM_CALCS!L/2)-0.05,0))</f>
        <v>-371.07386631705168</v>
      </c>
      <c r="I990" s="4" cm="1">
        <f t="array" ref="I990">Distributed_Weight_INT(G990,[0]!P_3,HORIZONTAL_BEAM_CALCS!b,(HORIZONTAL_BEAM_CALCS!L/2-0.05))</f>
        <v>26.583631665388609</v>
      </c>
      <c r="J990" s="4" cm="1">
        <f t="array" ref="J990">Distributed_Weight_INT(G990,HORIZONTAL_BEAM_CALCS!P_2,(HORIZONTAL_BEAM_CALCS!L/2)-0.05,(HORIZONTAL_BEAM_CALCS!L/2)+0.05)</f>
        <v>-0.29002490156835126</v>
      </c>
      <c r="K990" s="4">
        <f>(1/(([0]!E*10^9)*HORIZONTAL_BEAM_CALCS!Ix))*(H990+I990+J990)</f>
        <v>-1.6658559851596301E-5</v>
      </c>
      <c r="L990" s="13">
        <f t="shared" si="47"/>
        <v>-4.2693736841637391E-6</v>
      </c>
      <c r="M990">
        <f t="shared" si="49"/>
        <v>1.5711203918856775E-5</v>
      </c>
      <c r="N990" s="17">
        <f t="shared" si="48"/>
        <v>-5.0981122034962748E-7</v>
      </c>
    </row>
    <row r="991" spans="1:14" x14ac:dyDescent="0.2">
      <c r="A991" s="4">
        <v>1.98</v>
      </c>
      <c r="B991" s="4" cm="1">
        <f t="array" ref="B991">(Distributed_Weight(A991,HORIZONTAL_BEAM_CALCS!P_1,(HORIZONTAL_BEAM_CALCS!L/2)-0.05,0))</f>
        <v>-553.94173622025005</v>
      </c>
      <c r="C991" s="4" cm="1">
        <f t="array" ref="C991">Distributed_Weight(A991,[0]!P_3,HORIZONTAL_BEAM_CALCS!b,(HORIZONTAL_BEAM_CALCS!L/2-0.05))</f>
        <v>228.25377180899997</v>
      </c>
      <c r="D991" s="4" cm="1">
        <f t="array" ref="D991">Distributed_Weight(A991,HORIZONTAL_BEAM_CALCS!P_2,(HORIZONTAL_BEAM_CALCS!L/2)-0.05,(HORIZONTAL_BEAM_CALCS!L/2)+0.05)</f>
        <v>-4.8855906565907503</v>
      </c>
      <c r="E991" s="17">
        <f>(1/(([0]!E*10^9)*HORIZONTAL_BEAM_CALCS!Ix))*(B991+C991+D991)</f>
        <v>-1.5972142255442474E-5</v>
      </c>
      <c r="G991" s="4">
        <v>1.98</v>
      </c>
      <c r="H991" s="4" cm="1">
        <f t="array" ref="H991">(Distributed_Weight_INT(G991,HORIZONTAL_BEAM_CALCS!P_1,(HORIZONTAL_BEAM_CALCS!L/2)-0.05,0))</f>
        <v>-372.18077110465219</v>
      </c>
      <c r="I991" s="4" cm="1">
        <f t="array" ref="I991">Distributed_Weight_INT(G991,[0]!P_3,HORIZONTAL_BEAM_CALCS!b,(HORIZONTAL_BEAM_CALCS!L/2-0.05))</f>
        <v>27.038181839326608</v>
      </c>
      <c r="J991" s="4" cm="1">
        <f t="array" ref="J991">Distributed_Weight_INT(G991,HORIZONTAL_BEAM_CALCS!P_2,(HORIZONTAL_BEAM_CALCS!L/2)-0.05,(HORIZONTAL_BEAM_CALCS!L/2)+0.05)</f>
        <v>-0.29969027352637068</v>
      </c>
      <c r="K991" s="4">
        <f>(1/(([0]!E*10^9)*HORIZONTAL_BEAM_CALCS!Ix))*(H991+I991+J991)</f>
        <v>-1.6690546310356156E-5</v>
      </c>
      <c r="L991" s="13">
        <f t="shared" si="47"/>
        <v>-4.3013601429235942E-6</v>
      </c>
      <c r="M991">
        <f t="shared" si="49"/>
        <v>1.5702665171488446E-5</v>
      </c>
      <c r="N991" s="17">
        <f t="shared" si="48"/>
        <v>-5.1834996771795642E-7</v>
      </c>
    </row>
    <row r="992" spans="1:14" x14ac:dyDescent="0.2">
      <c r="A992" s="4">
        <v>1.982</v>
      </c>
      <c r="B992" s="4" cm="1">
        <f t="array" ref="B992">(Distributed_Weight(A992,HORIZONTAL_BEAM_CALCS!P_1,(HORIZONTAL_BEAM_CALCS!L/2)-0.05,0))</f>
        <v>-554.92042106025008</v>
      </c>
      <c r="C992" s="4" cm="1">
        <f t="array" ref="C992">Distributed_Weight(A992,[0]!P_3,HORIZONTAL_BEAM_CALCS!b,(HORIZONTAL_BEAM_CALCS!L/2-0.05))</f>
        <v>230.211141489</v>
      </c>
      <c r="D992" s="4" cm="1">
        <f t="array" ref="D992">Distributed_Weight(A992,HORIZONTAL_BEAM_CALCS!P_2,(HORIZONTAL_BEAM_CALCS!L/2)-0.05,(HORIZONTAL_BEAM_CALCS!L/2)+0.05)</f>
        <v>-4.992361783830833</v>
      </c>
      <c r="E992" s="17">
        <f>(1/(([0]!E*10^9)*HORIZONTAL_BEAM_CALCS!Ix))*(B992+C992+D992)</f>
        <v>-1.5930014475887291E-5</v>
      </c>
      <c r="G992" s="4">
        <v>1.982</v>
      </c>
      <c r="H992" s="4" cm="1">
        <f t="array" ref="H992">(Distributed_Weight_INT(G992,HORIZONTAL_BEAM_CALCS!P_1,(HORIZONTAL_BEAM_CALCS!L/2)-0.05,0))</f>
        <v>-373.28963326193269</v>
      </c>
      <c r="I992" s="4" cm="1">
        <f t="array" ref="I992">Distributed_Weight_INT(G992,[0]!P_3,HORIZONTAL_BEAM_CALCS!b,(HORIZONTAL_BEAM_CALCS!L/2-0.05))</f>
        <v>27.496646752624606</v>
      </c>
      <c r="J992" s="4" cm="1">
        <f t="array" ref="J992">Distributed_Weight_INT(G992,HORIZONTAL_BEAM_CALCS!P_2,(HORIZONTAL_BEAM_CALCS!L/2)-0.05,(HORIZONTAL_BEAM_CALCS!L/2)+0.05)</f>
        <v>-0.30956803361237673</v>
      </c>
      <c r="K992" s="4">
        <f>(1/(([0]!E*10^9)*HORIZONTAL_BEAM_CALCS!Ix))*(H992+I992+J992)</f>
        <v>-1.6722448457793606E-5</v>
      </c>
      <c r="L992" s="13">
        <f t="shared" si="47"/>
        <v>-4.3332622903610434E-6</v>
      </c>
      <c r="M992">
        <f t="shared" si="49"/>
        <v>1.5694062451202598E-5</v>
      </c>
      <c r="N992" s="17">
        <f t="shared" si="48"/>
        <v>-5.2695268800380455E-7</v>
      </c>
    </row>
    <row r="993" spans="1:14" x14ac:dyDescent="0.2">
      <c r="A993" s="4">
        <v>1.984</v>
      </c>
      <c r="B993" s="4" cm="1">
        <f t="array" ref="B993">(Distributed_Weight(A993,HORIZONTAL_BEAM_CALCS!P_1,(HORIZONTAL_BEAM_CALCS!L/2)-0.05,0))</f>
        <v>-555.89910590024999</v>
      </c>
      <c r="C993" s="4" cm="1">
        <f t="array" ref="C993">Distributed_Weight(A993,[0]!P_3,HORIZONTAL_BEAM_CALCS!b,(HORIZONTAL_BEAM_CALCS!L/2-0.05))</f>
        <v>232.16851116899997</v>
      </c>
      <c r="D993" s="4" cm="1">
        <f t="array" ref="D993">Distributed_Weight(A993,HORIZONTAL_BEAM_CALCS!P_2,(HORIZONTAL_BEAM_CALCS!L/2)-0.05,(HORIZONTAL_BEAM_CALCS!L/2)+0.05)</f>
        <v>-5.1002870375645255</v>
      </c>
      <c r="E993" s="17">
        <f>(1/(([0]!E*10^9)*HORIZONTAL_BEAM_CALCS!Ix))*(B993+C993+D993)</f>
        <v>-1.5887942459632741E-5</v>
      </c>
      <c r="G993" s="4">
        <v>1.984</v>
      </c>
      <c r="H993" s="4" cm="1">
        <f t="array" ref="H993">(Distributed_Weight_INT(G993,HORIZONTAL_BEAM_CALCS!P_1,(HORIZONTAL_BEAM_CALCS!L/2)-0.05,0))</f>
        <v>-374.40045278889318</v>
      </c>
      <c r="I993" s="4" cm="1">
        <f t="array" ref="I993">Distributed_Weight_INT(G993,[0]!P_3,HORIZONTAL_BEAM_CALCS!b,(HORIZONTAL_BEAM_CALCS!L/2-0.05))</f>
        <v>27.959026405282607</v>
      </c>
      <c r="J993" s="4" cm="1">
        <f t="array" ref="J993">Distributed_Weight_INT(G993,HORIZONTAL_BEAM_CALCS!P_2,(HORIZONTAL_BEAM_CALCS!L/2)-0.05,(HORIZONTAL_BEAM_CALCS!L/2)+0.05)</f>
        <v>-0.31966049007935649</v>
      </c>
      <c r="K993" s="4">
        <f>(1/(([0]!E*10^9)*HORIZONTAL_BEAM_CALCS!Ix))*(H993+I993+J993)</f>
        <v>-1.6754266405435241E-5</v>
      </c>
      <c r="L993" s="13">
        <f t="shared" si="47"/>
        <v>-4.3650802380026788E-6</v>
      </c>
      <c r="M993">
        <f t="shared" si="49"/>
        <v>1.5685395926621878E-5</v>
      </c>
      <c r="N993" s="17">
        <f t="shared" si="48"/>
        <v>-5.3561921258452497E-7</v>
      </c>
    </row>
    <row r="994" spans="1:14" x14ac:dyDescent="0.2">
      <c r="A994" s="4">
        <v>1.986</v>
      </c>
      <c r="B994" s="4" cm="1">
        <f t="array" ref="B994">(Distributed_Weight(A994,HORIZONTAL_BEAM_CALCS!P_1,(HORIZONTAL_BEAM_CALCS!L/2)-0.05,0))</f>
        <v>-556.87779074025002</v>
      </c>
      <c r="C994" s="4" cm="1">
        <f t="array" ref="C994">Distributed_Weight(A994,[0]!P_3,HORIZONTAL_BEAM_CALCS!b,(HORIZONTAL_BEAM_CALCS!L/2-0.05))</f>
        <v>234.12588084900003</v>
      </c>
      <c r="D994" s="4" cm="1">
        <f t="array" ref="D994">Distributed_Weight(A994,HORIZONTAL_BEAM_CALCS!P_2,(HORIZONTAL_BEAM_CALCS!L/2)-0.05,(HORIZONTAL_BEAM_CALCS!L/2)+0.05)</f>
        <v>-5.2093664177918289</v>
      </c>
      <c r="E994" s="17">
        <f>(1/(([0]!E*10^9)*HORIZONTAL_BEAM_CALCS!Ix))*(B994+C994+D994)</f>
        <v>-1.5845926206678846E-5</v>
      </c>
      <c r="G994" s="4">
        <v>1.986</v>
      </c>
      <c r="H994" s="4" cm="1">
        <f t="array" ref="H994">(Distributed_Weight_INT(G994,HORIZONTAL_BEAM_CALCS!P_1,(HORIZONTAL_BEAM_CALCS!L/2)-0.05,0))</f>
        <v>-375.5132296855337</v>
      </c>
      <c r="I994" s="4" cm="1">
        <f t="array" ref="I994">Distributed_Weight_INT(G994,[0]!P_3,HORIZONTAL_BEAM_CALCS!b,(HORIZONTAL_BEAM_CALCS!L/2-0.05))</f>
        <v>28.425320797300611</v>
      </c>
      <c r="J994" s="4" cm="1">
        <f t="array" ref="J994">Distributed_Weight_INT(G994,HORIZONTAL_BEAM_CALCS!P_2,(HORIZONTAL_BEAM_CALCS!L/2)-0.05,(HORIZONTAL_BEAM_CALCS!L/2)+0.05)</f>
        <v>-0.32996995118029721</v>
      </c>
      <c r="K994" s="4">
        <f>(1/(([0]!E*10^9)*HORIZONTAL_BEAM_CALCS!Ix))*(H994+I994+J994)</f>
        <v>-1.6786000264807668E-5</v>
      </c>
      <c r="L994" s="13">
        <f t="shared" si="47"/>
        <v>-4.3968140973751058E-6</v>
      </c>
      <c r="M994">
        <f t="shared" si="49"/>
        <v>1.5676665766145871E-5</v>
      </c>
      <c r="N994" s="17">
        <f t="shared" si="48"/>
        <v>-5.4434937306053181E-7</v>
      </c>
    </row>
    <row r="995" spans="1:14" x14ac:dyDescent="0.2">
      <c r="A995" s="4">
        <v>1.988</v>
      </c>
      <c r="B995" s="4" cm="1">
        <f t="array" ref="B995">(Distributed_Weight(A995,HORIZONTAL_BEAM_CALCS!P_1,(HORIZONTAL_BEAM_CALCS!L/2)-0.05,0))</f>
        <v>-557.85647558025005</v>
      </c>
      <c r="C995" s="4" cm="1">
        <f t="array" ref="C995">Distributed_Weight(A995,[0]!P_3,HORIZONTAL_BEAM_CALCS!b,(HORIZONTAL_BEAM_CALCS!L/2-0.05))</f>
        <v>236.08325052900003</v>
      </c>
      <c r="D995" s="4" cm="1">
        <f t="array" ref="D995">Distributed_Weight(A995,HORIZONTAL_BEAM_CALCS!P_2,(HORIZONTAL_BEAM_CALCS!L/2)-0.05,(HORIZONTAL_BEAM_CALCS!L/2)+0.05)</f>
        <v>-5.3195999245127421</v>
      </c>
      <c r="E995" s="17">
        <f>(1/(([0]!E*10^9)*HORIZONTAL_BEAM_CALCS!Ix))*(B995+C995+D995)</f>
        <v>-1.5803965717025598E-5</v>
      </c>
      <c r="G995" s="4">
        <v>1.988</v>
      </c>
      <c r="H995" s="4" cm="1">
        <f t="array" ref="H995">(Distributed_Weight_INT(G995,HORIZONTAL_BEAM_CALCS!P_1,(HORIZONTAL_BEAM_CALCS!L/2)-0.05,0))</f>
        <v>-376.62796395185421</v>
      </c>
      <c r="I995" s="4" cm="1">
        <f t="array" ref="I995">Distributed_Weight_INT(G995,[0]!P_3,HORIZONTAL_BEAM_CALCS!b,(HORIZONTAL_BEAM_CALCS!L/2-0.05))</f>
        <v>28.895529928678613</v>
      </c>
      <c r="J995" s="4" cm="1">
        <f t="array" ref="J995">Distributed_Weight_INT(G995,HORIZONTAL_BEAM_CALCS!P_2,(HORIZONTAL_BEAM_CALCS!L/2)-0.05,(HORIZONTAL_BEAM_CALCS!L/2)+0.05)</f>
        <v>-0.34049872516818619</v>
      </c>
      <c r="K995" s="4">
        <f>(1/(([0]!E*10^9)*HORIZONTAL_BEAM_CALCS!Ix))*(H995+I995+J995)</f>
        <v>-1.6817650147437489E-5</v>
      </c>
      <c r="L995" s="13">
        <f t="shared" si="47"/>
        <v>-4.4284639800049266E-6</v>
      </c>
      <c r="M995">
        <f t="shared" si="49"/>
        <v>1.5667872137951119E-5</v>
      </c>
      <c r="N995" s="17">
        <f t="shared" si="48"/>
        <v>-5.5314300125528331E-7</v>
      </c>
    </row>
    <row r="996" spans="1:14" x14ac:dyDescent="0.2">
      <c r="A996" s="4">
        <v>1.99</v>
      </c>
      <c r="B996" s="4" cm="1">
        <f t="array" ref="B996">(Distributed_Weight(A996,HORIZONTAL_BEAM_CALCS!P_1,(HORIZONTAL_BEAM_CALCS!L/2)-0.05,0))</f>
        <v>-558.83516042025008</v>
      </c>
      <c r="C996" s="4" cm="1">
        <f t="array" ref="C996">Distributed_Weight(A996,[0]!P_3,HORIZONTAL_BEAM_CALCS!b,(HORIZONTAL_BEAM_CALCS!L/2-0.05))</f>
        <v>238.040620209</v>
      </c>
      <c r="D996" s="4" cm="1">
        <f t="array" ref="D996">Distributed_Weight(A996,HORIZONTAL_BEAM_CALCS!P_2,(HORIZONTAL_BEAM_CALCS!L/2)-0.05,(HORIZONTAL_BEAM_CALCS!L/2)+0.05)</f>
        <v>-5.4309875577272644</v>
      </c>
      <c r="E996" s="17">
        <f>(1/(([0]!E*10^9)*HORIZONTAL_BEAM_CALCS!Ix))*(B996+C996+D996)</f>
        <v>-1.5762060990672998E-5</v>
      </c>
      <c r="G996" s="4">
        <v>1.99</v>
      </c>
      <c r="H996" s="4" cm="1">
        <f t="array" ref="H996">(Distributed_Weight_INT(G996,HORIZONTAL_BEAM_CALCS!P_1,(HORIZONTAL_BEAM_CALCS!L/2)-0.05,0))</f>
        <v>-377.74465558785471</v>
      </c>
      <c r="I996" s="4" cm="1">
        <f t="array" ref="I996">Distributed_Weight_INT(G996,[0]!P_3,HORIZONTAL_BEAM_CALCS!b,(HORIZONTAL_BEAM_CALCS!L/2-0.05))</f>
        <v>29.369653799416607</v>
      </c>
      <c r="J996" s="4" cm="1">
        <f t="array" ref="J996">Distributed_Weight_INT(G996,HORIZONTAL_BEAM_CALCS!P_2,(HORIZONTAL_BEAM_CALCS!L/2)-0.05,(HORIZONTAL_BEAM_CALCS!L/2)+0.05)</f>
        <v>-0.35124912029601058</v>
      </c>
      <c r="K996" s="4">
        <f>(1/(([0]!E*10^9)*HORIZONTAL_BEAM_CALCS!Ix))*(H996+I996+J996)</f>
        <v>-1.6849216164851306E-5</v>
      </c>
      <c r="L996" s="13">
        <f t="shared" si="47"/>
        <v>-4.4600299974187434E-6</v>
      </c>
      <c r="M996">
        <f t="shared" si="49"/>
        <v>1.5659015209991111E-5</v>
      </c>
      <c r="N996" s="17">
        <f t="shared" si="48"/>
        <v>-5.6199992921529199E-7</v>
      </c>
    </row>
    <row r="997" spans="1:14" x14ac:dyDescent="0.2">
      <c r="A997" s="4">
        <v>1.992</v>
      </c>
      <c r="B997" s="4" cm="1">
        <f t="array" ref="B997">(Distributed_Weight(A997,HORIZONTAL_BEAM_CALCS!P_1,(HORIZONTAL_BEAM_CALCS!L/2)-0.05,0))</f>
        <v>-559.8138452602501</v>
      </c>
      <c r="C997" s="4" cm="1">
        <f t="array" ref="C997">Distributed_Weight(A997,[0]!P_3,HORIZONTAL_BEAM_CALCS!b,(HORIZONTAL_BEAM_CALCS!L/2-0.05))</f>
        <v>239.997989889</v>
      </c>
      <c r="D997" s="4" cm="1">
        <f t="array" ref="D997">Distributed_Weight(A997,HORIZONTAL_BEAM_CALCS!P_2,(HORIZONTAL_BEAM_CALCS!L/2)-0.05,(HORIZONTAL_BEAM_CALCS!L/2)+0.05)</f>
        <v>-5.5435293174353966</v>
      </c>
      <c r="E997" s="17">
        <f>(1/(([0]!E*10^9)*HORIZONTAL_BEAM_CALCS!Ix))*(B997+C997+D997)</f>
        <v>-1.5720212027621038E-5</v>
      </c>
      <c r="G997" s="4">
        <v>1.992</v>
      </c>
      <c r="H997" s="4" cm="1">
        <f t="array" ref="H997">(Distributed_Weight_INT(G997,HORIZONTAL_BEAM_CALCS!P_1,(HORIZONTAL_BEAM_CALCS!L/2)-0.05,0))</f>
        <v>-378.86330459353519</v>
      </c>
      <c r="I997" s="4" cm="1">
        <f t="array" ref="I997">Distributed_Weight_INT(G997,[0]!P_3,HORIZONTAL_BEAM_CALCS!b,(HORIZONTAL_BEAM_CALCS!L/2-0.05))</f>
        <v>29.847692409514615</v>
      </c>
      <c r="J997" s="4" cm="1">
        <f t="array" ref="J997">Distributed_Weight_INT(G997,HORIZONTAL_BEAM_CALCS!P_2,(HORIZONTAL_BEAM_CALCS!L/2)-0.05,(HORIZONTAL_BEAM_CALCS!L/2)+0.05)</f>
        <v>-0.36222344481675772</v>
      </c>
      <c r="K997" s="4">
        <f>(1/(([0]!E*10^9)*HORIZONTAL_BEAM_CALCS!Ix))*(H997+I997+J997)</f>
        <v>-1.6880698428575717E-5</v>
      </c>
      <c r="L997" s="13">
        <f t="shared" si="47"/>
        <v>-4.4915122611431549E-6</v>
      </c>
      <c r="M997">
        <f t="shared" si="49"/>
        <v>1.5650095149996275E-5</v>
      </c>
      <c r="N997" s="17">
        <f t="shared" si="48"/>
        <v>-5.7091998921012801E-7</v>
      </c>
    </row>
    <row r="998" spans="1:14" x14ac:dyDescent="0.2">
      <c r="A998" s="4">
        <v>1.994</v>
      </c>
      <c r="B998" s="4" cm="1">
        <f t="array" ref="B998">(Distributed_Weight(A998,HORIZONTAL_BEAM_CALCS!P_1,(HORIZONTAL_BEAM_CALCS!L/2)-0.05,0))</f>
        <v>-560.79253010025002</v>
      </c>
      <c r="C998" s="4" cm="1">
        <f t="array" ref="C998">Distributed_Weight(A998,[0]!P_3,HORIZONTAL_BEAM_CALCS!b,(HORIZONTAL_BEAM_CALCS!L/2-0.05))</f>
        <v>241.955359569</v>
      </c>
      <c r="D998" s="4" cm="1">
        <f t="array" ref="D998">Distributed_Weight(A998,HORIZONTAL_BEAM_CALCS!P_2,(HORIZONTAL_BEAM_CALCS!L/2)-0.05,(HORIZONTAL_BEAM_CALCS!L/2)+0.05)</f>
        <v>-5.6572252036371387</v>
      </c>
      <c r="E998" s="17">
        <f>(1/(([0]!E*10^9)*HORIZONTAL_BEAM_CALCS!Ix))*(B998+C998+D998)</f>
        <v>-1.5678418827869723E-5</v>
      </c>
      <c r="G998" s="4">
        <v>1.994</v>
      </c>
      <c r="H998" s="4" cm="1">
        <f t="array" ref="H998">(Distributed_Weight_INT(G998,HORIZONTAL_BEAM_CALCS!P_1,(HORIZONTAL_BEAM_CALCS!L/2)-0.05,0))</f>
        <v>-379.98391096889571</v>
      </c>
      <c r="I998" s="4" cm="1">
        <f t="array" ref="I998">Distributed_Weight_INT(G998,[0]!P_3,HORIZONTAL_BEAM_CALCS!b,(HORIZONTAL_BEAM_CALCS!L/2-0.05))</f>
        <v>30.32964575897261</v>
      </c>
      <c r="J998" s="4" cm="1">
        <f t="array" ref="J998">Distributed_Weight_INT(G998,HORIZONTAL_BEAM_CALCS!P_2,(HORIZONTAL_BEAM_CALCS!L/2)-0.05,(HORIZONTAL_BEAM_CALCS!L/2)+0.05)</f>
        <v>-0.3734240069834146</v>
      </c>
      <c r="K998" s="4">
        <f>(1/(([0]!E*10^9)*HORIZONTAL_BEAM_CALCS!Ix))*(H998+I998+J998)</f>
        <v>-1.6912097050137326E-5</v>
      </c>
      <c r="L998" s="13">
        <f t="shared" si="47"/>
        <v>-4.5229108827047634E-6</v>
      </c>
      <c r="M998">
        <f t="shared" si="49"/>
        <v>1.5641112125473987E-5</v>
      </c>
      <c r="N998" s="17">
        <f t="shared" si="48"/>
        <v>-5.7990301373241581E-7</v>
      </c>
    </row>
    <row r="999" spans="1:14" x14ac:dyDescent="0.2">
      <c r="A999" s="4">
        <v>1.996</v>
      </c>
      <c r="B999" s="4" cm="1">
        <f t="array" ref="B999">(Distributed_Weight(A999,HORIZONTAL_BEAM_CALCS!P_1,(HORIZONTAL_BEAM_CALCS!L/2)-0.05,0))</f>
        <v>-561.77121494025005</v>
      </c>
      <c r="C999" s="4" cm="1">
        <f t="array" ref="C999">Distributed_Weight(A999,[0]!P_3,HORIZONTAL_BEAM_CALCS!b,(HORIZONTAL_BEAM_CALCS!L/2-0.05))</f>
        <v>243.91272924900002</v>
      </c>
      <c r="D999" s="4" cm="1">
        <f t="array" ref="D999">Distributed_Weight(A999,HORIZONTAL_BEAM_CALCS!P_2,(HORIZONTAL_BEAM_CALCS!L/2)-0.05,(HORIZONTAL_BEAM_CALCS!L/2)+0.05)</f>
        <v>-5.7720752163324915</v>
      </c>
      <c r="E999" s="17">
        <f>(1/(([0]!E*10^9)*HORIZONTAL_BEAM_CALCS!Ix))*(B999+C999+D999)</f>
        <v>-1.5636681391419055E-5</v>
      </c>
      <c r="G999" s="4">
        <v>1.996</v>
      </c>
      <c r="H999" s="4" cm="1">
        <f t="array" ref="H999">(Distributed_Weight_INT(G999,HORIZONTAL_BEAM_CALCS!P_1,(HORIZONTAL_BEAM_CALCS!L/2)-0.05,0))</f>
        <v>-381.10647471393622</v>
      </c>
      <c r="I999" s="4" cm="1">
        <f t="array" ref="I999">Distributed_Weight_INT(G999,[0]!P_3,HORIZONTAL_BEAM_CALCS!b,(HORIZONTAL_BEAM_CALCS!L/2-0.05))</f>
        <v>30.815513847790609</v>
      </c>
      <c r="J999" s="4" cm="1">
        <f t="array" ref="J999">Distributed_Weight_INT(G999,HORIZONTAL_BEAM_CALCS!P_2,(HORIZONTAL_BEAM_CALCS!L/2)-0.05,(HORIZONTAL_BEAM_CALCS!L/2)+0.05)</f>
        <v>-0.38485311504896863</v>
      </c>
      <c r="K999" s="4">
        <f>(1/(([0]!E*10^9)*HORIZONTAL_BEAM_CALCS!Ix))*(H999+I999+J999)</f>
        <v>-1.694341214106273E-5</v>
      </c>
      <c r="L999" s="13">
        <f t="shared" si="47"/>
        <v>-4.5542259736301676E-6</v>
      </c>
      <c r="M999">
        <f t="shared" si="49"/>
        <v>1.5632066303708579E-5</v>
      </c>
      <c r="N999" s="17">
        <f t="shared" si="48"/>
        <v>-5.8894883549782392E-7</v>
      </c>
    </row>
    <row r="1000" spans="1:14" x14ac:dyDescent="0.2">
      <c r="A1000" s="4">
        <v>1.998</v>
      </c>
      <c r="B1000" s="4" cm="1">
        <f t="array" ref="B1000">(Distributed_Weight(A1000,HORIZONTAL_BEAM_CALCS!P_1,(HORIZONTAL_BEAM_CALCS!L/2)-0.05,0))</f>
        <v>-562.74989978025008</v>
      </c>
      <c r="C1000" s="4" cm="1">
        <f t="array" ref="C1000">Distributed_Weight(A1000,[0]!P_3,HORIZONTAL_BEAM_CALCS!b,(HORIZONTAL_BEAM_CALCS!L/2-0.05))</f>
        <v>245.87009892900002</v>
      </c>
      <c r="D1000" s="4" cm="1">
        <f t="array" ref="D1000">Distributed_Weight(A1000,HORIZONTAL_BEAM_CALCS!P_2,(HORIZONTAL_BEAM_CALCS!L/2)-0.05,(HORIZONTAL_BEAM_CALCS!L/2)+0.05)</f>
        <v>-5.8880793555214535</v>
      </c>
      <c r="E1000" s="17">
        <f>(1/(([0]!E*10^9)*HORIZONTAL_BEAM_CALCS!Ix))*(B1000+C1000+D1000)</f>
        <v>-1.5594999718269031E-5</v>
      </c>
      <c r="G1000" s="4">
        <v>1.998</v>
      </c>
      <c r="H1000" s="4" cm="1">
        <f t="array" ref="H1000">(Distributed_Weight_INT(G1000,HORIZONTAL_BEAM_CALCS!P_1,(HORIZONTAL_BEAM_CALCS!L/2)-0.05,0))</f>
        <v>-382.23099582865672</v>
      </c>
      <c r="I1000" s="4" cm="1">
        <f t="array" ref="I1000">Distributed_Weight_INT(G1000,[0]!P_3,HORIZONTAL_BEAM_CALCS!b,(HORIZONTAL_BEAM_CALCS!L/2-0.05))</f>
        <v>31.305296675968613</v>
      </c>
      <c r="J1000" s="4" cm="1">
        <f t="array" ref="J1000">Distributed_Weight_INT(G1000,HORIZONTAL_BEAM_CALCS!P_2,(HORIZONTAL_BEAM_CALCS!L/2)-0.05,(HORIZONTAL_BEAM_CALCS!L/2)+0.05)</f>
        <v>-0.396513077266407</v>
      </c>
      <c r="K1000" s="4">
        <f>(1/(([0]!E*10^9)*HORIZONTAL_BEAM_CALCS!Ix))*(H1000+I1000+J1000)</f>
        <v>-1.6974643812878535E-5</v>
      </c>
      <c r="L1000" s="13">
        <f t="shared" si="47"/>
        <v>-4.585457645445973E-6</v>
      </c>
      <c r="M1000">
        <f t="shared" si="49"/>
        <v>1.5622957851761317E-5</v>
      </c>
      <c r="N1000" s="17">
        <f t="shared" si="48"/>
        <v>-5.9805728744508532E-7</v>
      </c>
    </row>
    <row r="1001" spans="1:14" x14ac:dyDescent="0.2">
      <c r="A1001" s="4">
        <v>2</v>
      </c>
      <c r="B1001" s="4" cm="1">
        <f t="array" ref="B1001">(Distributed_Weight(A1001,HORIZONTAL_BEAM_CALCS!P_1,(HORIZONTAL_BEAM_CALCS!L/2)-0.05,0))</f>
        <v>-563.7285846202501</v>
      </c>
      <c r="C1001" s="4" cm="1">
        <f t="array" ref="C1001">Distributed_Weight(A1001,[0]!P_3,HORIZONTAL_BEAM_CALCS!b,(HORIZONTAL_BEAM_CALCS!L/2-0.05))</f>
        <v>247.82746860899999</v>
      </c>
      <c r="D1001" s="4" cm="1">
        <f t="array" ref="D1001">Distributed_Weight(A1001,HORIZONTAL_BEAM_CALCS!P_2,(HORIZONTAL_BEAM_CALCS!L/2)-0.05,(HORIZONTAL_BEAM_CALCS!L/2)+0.05)</f>
        <v>-6.0052376212040253</v>
      </c>
      <c r="E1001" s="17">
        <f>(1/(([0]!E*10^9)*HORIZONTAL_BEAM_CALCS!Ix))*(B1001+C1001+D1001)</f>
        <v>-1.5553373808419658E-5</v>
      </c>
      <c r="G1001" s="4">
        <v>2</v>
      </c>
      <c r="H1001" s="4" cm="1">
        <f t="array" ref="H1001">(Distributed_Weight_INT(G1001,HORIZONTAL_BEAM_CALCS!P_1,(HORIZONTAL_BEAM_CALCS!L/2)-0.05,0))</f>
        <v>-383.3574743130572</v>
      </c>
      <c r="I1001" s="4" cm="1">
        <f t="array" ref="I1001">Distributed_Weight_INT(G1001,[0]!P_3,HORIZONTAL_BEAM_CALCS!b,(HORIZONTAL_BEAM_CALCS!L/2-0.05))</f>
        <v>31.798994243506613</v>
      </c>
      <c r="J1001" s="4" cm="1">
        <f t="array" ref="J1001">Distributed_Weight_INT(G1001,HORIZONTAL_BEAM_CALCS!P_2,(HORIZONTAL_BEAM_CALCS!L/2)-0.05,(HORIZONTAL_BEAM_CALCS!L/2)+0.05)</f>
        <v>-0.4084062018887169</v>
      </c>
      <c r="K1001" s="4">
        <f>(1/(([0]!E*10^9)*HORIZONTAL_BEAM_CALCS!Ix))*(H1001+I1001+J1001)</f>
        <v>-1.7005792177111337E-5</v>
      </c>
      <c r="L1001" s="13">
        <f t="shared" si="47"/>
        <v>-4.616606009678775E-6</v>
      </c>
      <c r="M1001">
        <f t="shared" si="49"/>
        <v>1.5613786936470426E-5</v>
      </c>
      <c r="N1001" s="17">
        <f t="shared" si="48"/>
        <v>-6.0722820273597709E-7</v>
      </c>
    </row>
    <row r="1002" spans="1:14" x14ac:dyDescent="0.2">
      <c r="A1002" s="4">
        <v>2.0019999999999998</v>
      </c>
      <c r="B1002" s="4" cm="1">
        <f t="array" ref="B1002">(Distributed_Weight(A1002,HORIZONTAL_BEAM_CALCS!P_1,(HORIZONTAL_BEAM_CALCS!L/2)-0.05,0))</f>
        <v>-564.7072694602499</v>
      </c>
      <c r="C1002" s="4" cm="1">
        <f t="array" ref="C1002">Distributed_Weight(A1002,[0]!P_3,HORIZONTAL_BEAM_CALCS!b,(HORIZONTAL_BEAM_CALCS!L/2-0.05))</f>
        <v>249.78483828899982</v>
      </c>
      <c r="D1002" s="4" cm="1">
        <f t="array" ref="D1002">Distributed_Weight(A1002,HORIZONTAL_BEAM_CALCS!P_2,(HORIZONTAL_BEAM_CALCS!L/2)-0.05,(HORIZONTAL_BEAM_CALCS!L/2)+0.05)</f>
        <v>-6.1235500133801946</v>
      </c>
      <c r="E1002" s="17">
        <f>(1/(([0]!E*10^9)*HORIZONTAL_BEAM_CALCS!Ix))*(B1002+C1002+D1002)</f>
        <v>-1.5511803661870923E-5</v>
      </c>
      <c r="G1002" s="4">
        <v>2.0019999999999998</v>
      </c>
      <c r="H1002" s="4" cm="1">
        <f t="array" ref="H1002">(Distributed_Weight_INT(G1002,HORIZONTAL_BEAM_CALCS!P_1,(HORIZONTAL_BEAM_CALCS!L/2)-0.05,0))</f>
        <v>-384.4859101671376</v>
      </c>
      <c r="I1002" s="4" cm="1">
        <f t="array" ref="I1002">Distributed_Weight_INT(G1002,[0]!P_3,HORIZONTAL_BEAM_CALCS!b,(HORIZONTAL_BEAM_CALCS!L/2-0.05))</f>
        <v>32.296606550404555</v>
      </c>
      <c r="J1002" s="4" cm="1">
        <f t="array" ref="J1002">Distributed_Weight_INT(G1002,HORIZONTAL_BEAM_CALCS!P_2,(HORIZONTAL_BEAM_CALCS!L/2)-0.05,(HORIZONTAL_BEAM_CALCS!L/2)+0.05)</f>
        <v>-0.4205347971688842</v>
      </c>
      <c r="K1002" s="4">
        <f>(1/(([0]!E*10^9)*HORIZONTAL_BEAM_CALCS!Ix))*(H1002+I1002+J1002)</f>
        <v>-1.7036857345287745E-5</v>
      </c>
      <c r="L1002" s="13">
        <f t="shared" si="47"/>
        <v>-4.6476711778551826E-6</v>
      </c>
      <c r="M1002">
        <f t="shared" si="49"/>
        <v>1.5604553724451069E-5</v>
      </c>
      <c r="N1002" s="17">
        <f t="shared" si="48"/>
        <v>-6.1646141475533395E-7</v>
      </c>
    </row>
    <row r="1003" spans="1:14" x14ac:dyDescent="0.2">
      <c r="A1003" s="4">
        <v>2.004</v>
      </c>
      <c r="B1003" s="4" cm="1">
        <f t="array" ref="B1003">(Distributed_Weight(A1003,HORIZONTAL_BEAM_CALCS!P_1,(HORIZONTAL_BEAM_CALCS!L/2)-0.05,0))</f>
        <v>-565.68595430024993</v>
      </c>
      <c r="C1003" s="4" cm="1">
        <f t="array" ref="C1003">Distributed_Weight(A1003,[0]!P_3,HORIZONTAL_BEAM_CALCS!b,(HORIZONTAL_BEAM_CALCS!L/2-0.05))</f>
        <v>251.74220796900005</v>
      </c>
      <c r="D1003" s="4" cm="1">
        <f t="array" ref="D1003">Distributed_Weight(A1003,HORIZONTAL_BEAM_CALCS!P_2,(HORIZONTAL_BEAM_CALCS!L/2)-0.05,(HORIZONTAL_BEAM_CALCS!L/2)+0.05)</f>
        <v>-6.2430165320499986</v>
      </c>
      <c r="E1003" s="17">
        <f>(1/(([0]!E*10^9)*HORIZONTAL_BEAM_CALCS!Ix))*(B1003+C1003+D1003)</f>
        <v>-1.5470289278622828E-5</v>
      </c>
      <c r="G1003" s="4">
        <v>2.004</v>
      </c>
      <c r="H1003" s="4" cm="1">
        <f t="array" ref="H1003">(Distributed_Weight_INT(G1003,HORIZONTAL_BEAM_CALCS!P_1,(HORIZONTAL_BEAM_CALCS!L/2)-0.05,0))</f>
        <v>-385.61630339089817</v>
      </c>
      <c r="I1003" s="4" cm="1">
        <f t="array" ref="I1003">Distributed_Weight_INT(G1003,[0]!P_3,HORIZONTAL_BEAM_CALCS!b,(HORIZONTAL_BEAM_CALCS!L/2-0.05))</f>
        <v>32.798133596662609</v>
      </c>
      <c r="J1003" s="4" cm="1">
        <f t="array" ref="J1003">Distributed_Weight_INT(G1003,HORIZONTAL_BEAM_CALCS!P_2,(HORIZONTAL_BEAM_CALCS!L/2)-0.05,(HORIZONTAL_BEAM_CALCS!L/2)+0.05)</f>
        <v>-0.43290117135990019</v>
      </c>
      <c r="K1003" s="4">
        <f>(1/(([0]!E*10^9)*HORIZONTAL_BEAM_CALCS!Ix))*(H1003+I1003+J1003)</f>
        <v>-1.7067839428934357E-5</v>
      </c>
      <c r="L1003" s="13">
        <f t="shared" si="47"/>
        <v>-4.6786532615017946E-6</v>
      </c>
      <c r="M1003">
        <f t="shared" si="49"/>
        <v>1.5595258382095358E-5</v>
      </c>
      <c r="N1003" s="17">
        <f t="shared" si="48"/>
        <v>-6.2575675711104491E-7</v>
      </c>
    </row>
    <row r="1004" spans="1:14" x14ac:dyDescent="0.2">
      <c r="A1004" s="4">
        <v>2.0059999999999998</v>
      </c>
      <c r="B1004" s="4" cm="1">
        <f t="array" ref="B1004">(Distributed_Weight(A1004,HORIZONTAL_BEAM_CALCS!P_1,(HORIZONTAL_BEAM_CALCS!L/2)-0.05,0))</f>
        <v>-566.66463914024985</v>
      </c>
      <c r="C1004" s="4" cm="1">
        <f t="array" ref="C1004">Distributed_Weight(A1004,[0]!P_3,HORIZONTAL_BEAM_CALCS!b,(HORIZONTAL_BEAM_CALCS!L/2-0.05))</f>
        <v>253.69957764899982</v>
      </c>
      <c r="D1004" s="4" cm="1">
        <f t="array" ref="D1004">Distributed_Weight(A1004,HORIZONTAL_BEAM_CALCS!P_2,(HORIZONTAL_BEAM_CALCS!L/2)-0.05,(HORIZONTAL_BEAM_CALCS!L/2)+0.05)</f>
        <v>-6.3636371772133877</v>
      </c>
      <c r="E1004" s="17">
        <f>(1/(([0]!E*10^9)*HORIZONTAL_BEAM_CALCS!Ix))*(B1004+C1004+D1004)</f>
        <v>-1.5428830658675394E-5</v>
      </c>
      <c r="G1004" s="4">
        <v>2.0059999999999998</v>
      </c>
      <c r="H1004" s="4" cm="1">
        <f t="array" ref="H1004">(Distributed_Weight_INT(G1004,HORIZONTAL_BEAM_CALCS!P_1,(HORIZONTAL_BEAM_CALCS!L/2)-0.05,0))</f>
        <v>-386.7486539843386</v>
      </c>
      <c r="I1004" s="4" cm="1">
        <f t="array" ref="I1004">Distributed_Weight_INT(G1004,[0]!P_3,HORIZONTAL_BEAM_CALCS!b,(HORIZONTAL_BEAM_CALCS!L/2-0.05))</f>
        <v>33.303575382280556</v>
      </c>
      <c r="J1004" s="4" cm="1">
        <f t="array" ref="J1004">Distributed_Weight_INT(G1004,HORIZONTAL_BEAM_CALCS!P_2,(HORIZONTAL_BEAM_CALCS!L/2)-0.05,(HORIZONTAL_BEAM_CALCS!L/2)+0.05)</f>
        <v>-0.44550763271474658</v>
      </c>
      <c r="K1004" s="4">
        <f>(1/(([0]!E*10^9)*HORIZONTAL_BEAM_CALCS!Ix))*(H1004+I1004+J1004)</f>
        <v>-1.7098738539577768E-5</v>
      </c>
      <c r="L1004" s="13">
        <f t="shared" si="47"/>
        <v>-4.7095523721452062E-6</v>
      </c>
      <c r="M1004">
        <f t="shared" si="49"/>
        <v>1.5585901075572356E-5</v>
      </c>
      <c r="N1004" s="17">
        <f t="shared" si="48"/>
        <v>-6.3511406363404646E-7</v>
      </c>
    </row>
    <row r="1005" spans="1:14" x14ac:dyDescent="0.2">
      <c r="A1005" s="4">
        <v>2.008</v>
      </c>
      <c r="B1005" s="4" cm="1">
        <f t="array" ref="B1005">(Distributed_Weight(A1005,HORIZONTAL_BEAM_CALCS!P_1,(HORIZONTAL_BEAM_CALCS!L/2)-0.05,0))</f>
        <v>-567.6433239802501</v>
      </c>
      <c r="C1005" s="4" cm="1">
        <f t="array" ref="C1005">Distributed_Weight(A1005,[0]!P_3,HORIZONTAL_BEAM_CALCS!b,(HORIZONTAL_BEAM_CALCS!L/2-0.05))</f>
        <v>255.65694732900005</v>
      </c>
      <c r="D1005" s="4" cm="1">
        <f t="array" ref="D1005">Distributed_Weight(A1005,HORIZONTAL_BEAM_CALCS!P_2,(HORIZONTAL_BEAM_CALCS!L/2)-0.05,(HORIZONTAL_BEAM_CALCS!L/2)+0.05)</f>
        <v>-6.4854119488704116</v>
      </c>
      <c r="E1005" s="17">
        <f>(1/(([0]!E*10^9)*HORIZONTAL_BEAM_CALCS!Ix))*(B1005+C1005+D1005)</f>
        <v>-1.5387427802028604E-5</v>
      </c>
      <c r="G1005" s="4">
        <v>2.008</v>
      </c>
      <c r="H1005" s="4" cm="1">
        <f t="array" ref="H1005">(Distributed_Weight_INT(G1005,HORIZONTAL_BEAM_CALCS!P_1,(HORIZONTAL_BEAM_CALCS!L/2)-0.05,0))</f>
        <v>-387.88296194745919</v>
      </c>
      <c r="I1005" s="4" cm="1">
        <f t="array" ref="I1005">Distributed_Weight_INT(G1005,[0]!P_3,HORIZONTAL_BEAM_CALCS!b,(HORIZONTAL_BEAM_CALCS!L/2-0.05))</f>
        <v>33.812931907258616</v>
      </c>
      <c r="J1005" s="4" cm="1">
        <f t="array" ref="J1005">Distributed_Weight_INT(G1005,HORIZONTAL_BEAM_CALCS!P_2,(HORIZONTAL_BEAM_CALCS!L/2)-0.05,(HORIZONTAL_BEAM_CALCS!L/2)+0.05)</f>
        <v>-0.45835648948641616</v>
      </c>
      <c r="K1005" s="4">
        <f>(1/(([0]!E*10^9)*HORIZONTAL_BEAM_CALCS!Ix))*(H1005+I1005+J1005)</f>
        <v>-1.7129554788744589E-5</v>
      </c>
      <c r="L1005" s="13">
        <f t="shared" si="47"/>
        <v>-4.7403686213120266E-6</v>
      </c>
      <c r="M1005">
        <f t="shared" si="49"/>
        <v>1.5576481970828063E-5</v>
      </c>
      <c r="N1005" s="17">
        <f t="shared" si="48"/>
        <v>-6.4453316837833951E-7</v>
      </c>
    </row>
    <row r="1006" spans="1:14" x14ac:dyDescent="0.2">
      <c r="A1006" s="4">
        <v>2.0099999999999998</v>
      </c>
      <c r="B1006" s="4" cm="1">
        <f t="array" ref="B1006">(Distributed_Weight(A1006,HORIZONTAL_BEAM_CALCS!P_1,(HORIZONTAL_BEAM_CALCS!L/2)-0.05,0))</f>
        <v>-568.6220088202499</v>
      </c>
      <c r="C1006" s="4" cm="1">
        <f t="array" ref="C1006">Distributed_Weight(A1006,[0]!P_3,HORIZONTAL_BEAM_CALCS!b,(HORIZONTAL_BEAM_CALCS!L/2-0.05))</f>
        <v>257.61431700899976</v>
      </c>
      <c r="D1006" s="4" cm="1">
        <f t="array" ref="D1006">Distributed_Weight(A1006,HORIZONTAL_BEAM_CALCS!P_2,(HORIZONTAL_BEAM_CALCS!L/2)-0.05,(HORIZONTAL_BEAM_CALCS!L/2)+0.05)</f>
        <v>-6.6083408470210196</v>
      </c>
      <c r="E1006" s="17">
        <f>(1/(([0]!E*10^9)*HORIZONTAL_BEAM_CALCS!Ix))*(B1006+C1006+D1006)</f>
        <v>-1.5346080708682456E-5</v>
      </c>
      <c r="G1006" s="4">
        <v>2.0099999999999998</v>
      </c>
      <c r="H1006" s="4" cm="1">
        <f t="array" ref="H1006">(Distributed_Weight_INT(G1006,HORIZONTAL_BEAM_CALCS!P_1,(HORIZONTAL_BEAM_CALCS!L/2)-0.05,0))</f>
        <v>-389.01922728025954</v>
      </c>
      <c r="I1006" s="4" cm="1">
        <f t="array" ref="I1006">Distributed_Weight_INT(G1006,[0]!P_3,HORIZONTAL_BEAM_CALCS!b,(HORIZONTAL_BEAM_CALCS!L/2-0.05))</f>
        <v>34.326203171596553</v>
      </c>
      <c r="J1006" s="4" cm="1">
        <f t="array" ref="J1006">Distributed_Weight_INT(G1006,HORIZONTAL_BEAM_CALCS!P_2,(HORIZONTAL_BEAM_CALCS!L/2)-0.05,(HORIZONTAL_BEAM_CALCS!L/2)+0.05)</f>
        <v>-0.47145004992789052</v>
      </c>
      <c r="K1006" s="4">
        <f>(1/(([0]!E*10^9)*HORIZONTAL_BEAM_CALCS!Ix))*(H1006+I1006+J1006)</f>
        <v>-1.7160288287961417E-5</v>
      </c>
      <c r="L1006" s="13">
        <f t="shared" si="47"/>
        <v>-4.7711021205288543E-6</v>
      </c>
      <c r="M1006">
        <f t="shared" si="49"/>
        <v>1.556700123358544E-5</v>
      </c>
      <c r="N1006" s="17">
        <f t="shared" si="48"/>
        <v>-6.5401390562096234E-7</v>
      </c>
    </row>
    <row r="1007" spans="1:14" x14ac:dyDescent="0.2">
      <c r="A1007" s="4">
        <v>2.012</v>
      </c>
      <c r="B1007" s="4" cm="1">
        <f t="array" ref="B1007">(Distributed_Weight(A1007,HORIZONTAL_BEAM_CALCS!P_1,(HORIZONTAL_BEAM_CALCS!L/2)-0.05,0))</f>
        <v>-569.60069366025004</v>
      </c>
      <c r="C1007" s="4" cm="1">
        <f t="array" ref="C1007">Distributed_Weight(A1007,[0]!P_3,HORIZONTAL_BEAM_CALCS!b,(HORIZONTAL_BEAM_CALCS!L/2-0.05))</f>
        <v>259.57168668900005</v>
      </c>
      <c r="D1007" s="4" cm="1">
        <f t="array" ref="D1007">Distributed_Weight(A1007,HORIZONTAL_BEAM_CALCS!P_2,(HORIZONTAL_BEAM_CALCS!L/2)-0.05,(HORIZONTAL_BEAM_CALCS!L/2)+0.05)</f>
        <v>-6.7324238716652651</v>
      </c>
      <c r="E1007" s="17">
        <f>(1/(([0]!E*10^9)*HORIZONTAL_BEAM_CALCS!Ix))*(B1007+C1007+D1007)</f>
        <v>-1.5304789378636947E-5</v>
      </c>
      <c r="G1007" s="4">
        <v>2.012</v>
      </c>
      <c r="H1007" s="4" cm="1">
        <f t="array" ref="H1007">(Distributed_Weight_INT(G1007,HORIZONTAL_BEAM_CALCS!P_1,(HORIZONTAL_BEAM_CALCS!L/2)-0.05,0))</f>
        <v>-390.15744998274027</v>
      </c>
      <c r="I1007" s="4" cm="1">
        <f t="array" ref="I1007">Distributed_Weight_INT(G1007,[0]!P_3,HORIZONTAL_BEAM_CALCS!b,(HORIZONTAL_BEAM_CALCS!L/2-0.05))</f>
        <v>34.843389175294611</v>
      </c>
      <c r="J1007" s="4" cm="1">
        <f t="array" ref="J1007">Distributed_Weight_INT(G1007,HORIZONTAL_BEAM_CALCS!P_2,(HORIZONTAL_BEAM_CALCS!L/2)-0.05,(HORIZONTAL_BEAM_CALCS!L/2)+0.05)</f>
        <v>-0.4847906222921628</v>
      </c>
      <c r="K1007" s="4">
        <f>(1/(([0]!E*10^9)*HORIZONTAL_BEAM_CALCS!Ix))*(H1007+I1007+J1007)</f>
        <v>-1.7190939148754861E-5</v>
      </c>
      <c r="L1007" s="13">
        <f t="shared" si="47"/>
        <v>-4.8017529813222985E-6</v>
      </c>
      <c r="M1007">
        <f t="shared" si="49"/>
        <v>1.5557459029344382E-5</v>
      </c>
      <c r="N1007" s="17">
        <f t="shared" si="48"/>
        <v>-6.63556109862021E-7</v>
      </c>
    </row>
    <row r="1008" spans="1:14" x14ac:dyDescent="0.2">
      <c r="A1008" s="4">
        <v>2.0139999999999998</v>
      </c>
      <c r="B1008" s="4" cm="1">
        <f t="array" ref="B1008">(Distributed_Weight(A1008,HORIZONTAL_BEAM_CALCS!P_1,(HORIZONTAL_BEAM_CALCS!L/2)-0.05,0))</f>
        <v>-570.57937850024996</v>
      </c>
      <c r="C1008" s="4" cm="1">
        <f t="array" ref="C1008">Distributed_Weight(A1008,[0]!P_3,HORIZONTAL_BEAM_CALCS!b,(HORIZONTAL_BEAM_CALCS!L/2-0.05))</f>
        <v>261.52905636899982</v>
      </c>
      <c r="D1008" s="4" cm="1">
        <f t="array" ref="D1008">Distributed_Weight(A1008,HORIZONTAL_BEAM_CALCS!P_2,(HORIZONTAL_BEAM_CALCS!L/2)-0.05,(HORIZONTAL_BEAM_CALCS!L/2)+0.05)</f>
        <v>-6.8576610228030921</v>
      </c>
      <c r="E1008" s="17">
        <f>(1/(([0]!E*10^9)*HORIZONTAL_BEAM_CALCS!Ix))*(B1008+C1008+D1008)</f>
        <v>-1.5263553811892094E-5</v>
      </c>
      <c r="G1008" s="4">
        <v>2.0139999999999998</v>
      </c>
      <c r="H1008" s="4" cm="1">
        <f t="array" ref="H1008">(Distributed_Weight_INT(G1008,HORIZONTAL_BEAM_CALCS!P_1,(HORIZONTAL_BEAM_CALCS!L/2)-0.05,0))</f>
        <v>-391.29763005490059</v>
      </c>
      <c r="I1008" s="4" cm="1">
        <f t="array" ref="I1008">Distributed_Weight_INT(G1008,[0]!P_3,HORIZONTAL_BEAM_CALCS!b,(HORIZONTAL_BEAM_CALCS!L/2-0.05))</f>
        <v>35.364489918352561</v>
      </c>
      <c r="J1008" s="4" cm="1">
        <f t="array" ref="J1008">Distributed_Weight_INT(G1008,HORIZONTAL_BEAM_CALCS!P_2,(HORIZONTAL_BEAM_CALCS!L/2)-0.05,(HORIZONTAL_BEAM_CALCS!L/2)+0.05)</f>
        <v>-0.49838051483221402</v>
      </c>
      <c r="K1008" s="4">
        <f>(1/(([0]!E*10^9)*HORIZONTAL_BEAM_CALCS!Ix))*(H1008+I1008+J1008)</f>
        <v>-1.7221507482651496E-5</v>
      </c>
      <c r="L1008" s="13">
        <f t="shared" si="47"/>
        <v>-4.8323213152189341E-6</v>
      </c>
      <c r="M1008">
        <f t="shared" si="49"/>
        <v>1.5547855523381737E-5</v>
      </c>
      <c r="N1008" s="17">
        <f t="shared" si="48"/>
        <v>-6.7315961582466567E-7</v>
      </c>
    </row>
    <row r="1009" spans="1:14" x14ac:dyDescent="0.2">
      <c r="A1009" s="4">
        <v>2.016</v>
      </c>
      <c r="B1009" s="4" cm="1">
        <f t="array" ref="B1009">(Distributed_Weight(A1009,HORIZONTAL_BEAM_CALCS!P_1,(HORIZONTAL_BEAM_CALCS!L/2)-0.05,0))</f>
        <v>-571.5580633402501</v>
      </c>
      <c r="C1009" s="4" cm="1">
        <f t="array" ref="C1009">Distributed_Weight(A1009,[0]!P_3,HORIZONTAL_BEAM_CALCS!b,(HORIZONTAL_BEAM_CALCS!L/2-0.05))</f>
        <v>263.48642604900004</v>
      </c>
      <c r="D1009" s="4" cm="1">
        <f t="array" ref="D1009">Distributed_Weight(A1009,HORIZONTAL_BEAM_CALCS!P_2,(HORIZONTAL_BEAM_CALCS!L/2)-0.05,(HORIZONTAL_BEAM_CALCS!L/2)+0.05)</f>
        <v>-6.9840523004345574</v>
      </c>
      <c r="E1009" s="17">
        <f>(1/(([0]!E*10^9)*HORIZONTAL_BEAM_CALCS!Ix))*(B1009+C1009+D1009)</f>
        <v>-1.5222374008447879E-5</v>
      </c>
      <c r="G1009" s="4">
        <v>2.016</v>
      </c>
      <c r="H1009" s="4" cm="1">
        <f t="array" ref="H1009">(Distributed_Weight_INT(G1009,HORIZONTAL_BEAM_CALCS!P_1,(HORIZONTAL_BEAM_CALCS!L/2)-0.05,0))</f>
        <v>-392.43976749674118</v>
      </c>
      <c r="I1009" s="4" cm="1">
        <f t="array" ref="I1009">Distributed_Weight_INT(G1009,[0]!P_3,HORIZONTAL_BEAM_CALCS!b,(HORIZONTAL_BEAM_CALCS!L/2-0.05))</f>
        <v>35.889505400770616</v>
      </c>
      <c r="J1009" s="4" cm="1">
        <f t="array" ref="J1009">Distributed_Weight_INT(G1009,HORIZONTAL_BEAM_CALCS!P_2,(HORIZONTAL_BEAM_CALCS!L/2)-0.05,(HORIZONTAL_BEAM_CALCS!L/2)+0.05)</f>
        <v>-0.51222203580103765</v>
      </c>
      <c r="K1009" s="4">
        <f>(1/(([0]!E*10^9)*HORIZONTAL_BEAM_CALCS!Ix))*(H1009+I1009+J1009)</f>
        <v>-1.7251993401177953E-5</v>
      </c>
      <c r="L1009" s="13">
        <f t="shared" si="47"/>
        <v>-4.8628072337453904E-6</v>
      </c>
      <c r="M1009">
        <f t="shared" si="49"/>
        <v>1.5538190880751298E-5</v>
      </c>
      <c r="N1009" s="17">
        <f t="shared" si="48"/>
        <v>-6.8282425845510419E-7</v>
      </c>
    </row>
    <row r="1010" spans="1:14" x14ac:dyDescent="0.2">
      <c r="A1010" s="4">
        <v>2.0179999999999998</v>
      </c>
      <c r="B1010" s="4" cm="1">
        <f t="array" ref="B1010">(Distributed_Weight(A1010,HORIZONTAL_BEAM_CALCS!P_1,(HORIZONTAL_BEAM_CALCS!L/2)-0.05,0))</f>
        <v>-572.5367481802499</v>
      </c>
      <c r="C1010" s="4" cm="1">
        <f t="array" ref="C1010">Distributed_Weight(A1010,[0]!P_3,HORIZONTAL_BEAM_CALCS!b,(HORIZONTAL_BEAM_CALCS!L/2-0.05))</f>
        <v>265.44379572899982</v>
      </c>
      <c r="D1010" s="4" cm="1">
        <f t="array" ref="D1010">Distributed_Weight(A1010,HORIZONTAL_BEAM_CALCS!P_2,(HORIZONTAL_BEAM_CALCS!L/2)-0.05,(HORIZONTAL_BEAM_CALCS!L/2)+0.05)</f>
        <v>-7.1115977045596042</v>
      </c>
      <c r="E1010" s="17">
        <f>(1/(([0]!E*10^9)*HORIZONTAL_BEAM_CALCS!Ix))*(B1010+C1010+D1010)</f>
        <v>-1.5181249968304311E-5</v>
      </c>
      <c r="G1010" s="4">
        <v>2.0179999999999998</v>
      </c>
      <c r="H1010" s="4" cm="1">
        <f t="array" ref="H1010">(Distributed_Weight_INT(G1010,HORIZONTAL_BEAM_CALCS!P_1,(HORIZONTAL_BEAM_CALCS!L/2)-0.05,0))</f>
        <v>-393.58386230826153</v>
      </c>
      <c r="I1010" s="4" cm="1">
        <f t="array" ref="I1010">Distributed_Weight_INT(G1010,[0]!P_3,HORIZONTAL_BEAM_CALCS!b,(HORIZONTAL_BEAM_CALCS!L/2-0.05))</f>
        <v>36.418435622548557</v>
      </c>
      <c r="J1010" s="4" cm="1">
        <f t="array" ref="J1010">Distributed_Weight_INT(G1010,HORIZONTAL_BEAM_CALCS!P_2,(HORIZONTAL_BEAM_CALCS!L/2)-0.05,(HORIZONTAL_BEAM_CALCS!L/2)+0.05)</f>
        <v>-0.5263174934516146</v>
      </c>
      <c r="K1010" s="4">
        <f>(1/(([0]!E*10^9)*HORIZONTAL_BEAM_CALCS!Ix))*(H1010+I1010+J1010)</f>
        <v>-1.7282397015860822E-5</v>
      </c>
      <c r="L1010" s="13">
        <f t="shared" si="47"/>
        <v>-4.8932108484282594E-6</v>
      </c>
      <c r="M1010">
        <f t="shared" si="49"/>
        <v>1.5528465266283807E-5</v>
      </c>
      <c r="N1010" s="17">
        <f t="shared" si="48"/>
        <v>-6.9254987292259528E-7</v>
      </c>
    </row>
    <row r="1011" spans="1:14" x14ac:dyDescent="0.2">
      <c r="A1011" s="4">
        <v>2.02</v>
      </c>
      <c r="B1011" s="4" cm="1">
        <f t="array" ref="B1011">(Distributed_Weight(A1011,HORIZONTAL_BEAM_CALCS!P_1,(HORIZONTAL_BEAM_CALCS!L/2)-0.05,0))</f>
        <v>-573.51543302025004</v>
      </c>
      <c r="C1011" s="4" cm="1">
        <f t="array" ref="C1011">Distributed_Weight(A1011,[0]!P_3,HORIZONTAL_BEAM_CALCS!b,(HORIZONTAL_BEAM_CALCS!L/2-0.05))</f>
        <v>267.40116540900004</v>
      </c>
      <c r="D1011" s="4" cm="1">
        <f t="array" ref="D1011">Distributed_Weight(A1011,HORIZONTAL_BEAM_CALCS!P_2,(HORIZONTAL_BEAM_CALCS!L/2)-0.05,(HORIZONTAL_BEAM_CALCS!L/2)+0.05)</f>
        <v>-7.2402972351782884</v>
      </c>
      <c r="E1011" s="17">
        <f>(1/(([0]!E*10^9)*HORIZONTAL_BEAM_CALCS!Ix))*(B1011+C1011+D1011)</f>
        <v>-1.5140181691461387E-5</v>
      </c>
      <c r="G1011" s="4">
        <v>2.02</v>
      </c>
      <c r="H1011" s="4" cm="1">
        <f t="array" ref="H1011">(Distributed_Weight_INT(G1011,HORIZONTAL_BEAM_CALCS!P_1,(HORIZONTAL_BEAM_CALCS!L/2)-0.05,0))</f>
        <v>-394.72991448946226</v>
      </c>
      <c r="I1011" s="4" cm="1">
        <f t="array" ref="I1011">Distributed_Weight_INT(G1011,[0]!P_3,HORIZONTAL_BEAM_CALCS!b,(HORIZONTAL_BEAM_CALCS!L/2-0.05))</f>
        <v>36.951280583686618</v>
      </c>
      <c r="J1011" s="4" cm="1">
        <f t="array" ref="J1011">Distributed_Weight_INT(G1011,HORIZONTAL_BEAM_CALCS!P_2,(HORIZONTAL_BEAM_CALCS!L/2)-0.05,(HORIZONTAL_BEAM_CALCS!L/2)+0.05)</f>
        <v>-0.54066919603693853</v>
      </c>
      <c r="K1011" s="4">
        <f>(1/(([0]!E*10^9)*HORIZONTAL_BEAM_CALCS!Ix))*(H1011+I1011+J1011)</f>
        <v>-1.7312718438226709E-5</v>
      </c>
      <c r="L1011" s="13">
        <f t="shared" si="47"/>
        <v>-4.9235322707941467E-6</v>
      </c>
      <c r="M1011">
        <f t="shared" si="49"/>
        <v>1.5518678844586951E-5</v>
      </c>
      <c r="N1011" s="17">
        <f t="shared" si="48"/>
        <v>-7.023362946194519E-7</v>
      </c>
    </row>
    <row r="1012" spans="1:14" x14ac:dyDescent="0.2">
      <c r="A1012" s="4">
        <v>2.0219999999999998</v>
      </c>
      <c r="B1012" s="4" cm="1">
        <f t="array" ref="B1012">(Distributed_Weight(A1012,HORIZONTAL_BEAM_CALCS!P_1,(HORIZONTAL_BEAM_CALCS!L/2)-0.05,0))</f>
        <v>-574.49411786024996</v>
      </c>
      <c r="C1012" s="4" cm="1">
        <f t="array" ref="C1012">Distributed_Weight(A1012,[0]!P_3,HORIZONTAL_BEAM_CALCS!b,(HORIZONTAL_BEAM_CALCS!L/2-0.05))</f>
        <v>269.35853508899982</v>
      </c>
      <c r="D1012" s="4" cm="1">
        <f t="array" ref="D1012">Distributed_Weight(A1012,HORIZONTAL_BEAM_CALCS!P_2,(HORIZONTAL_BEAM_CALCS!L/2)-0.05,(HORIZONTAL_BEAM_CALCS!L/2)+0.05)</f>
        <v>-7.370150892290555</v>
      </c>
      <c r="E1012" s="17">
        <f>(1/(([0]!E*10^9)*HORIZONTAL_BEAM_CALCS!Ix))*(B1012+C1012+D1012)</f>
        <v>-1.5099169177919118E-5</v>
      </c>
      <c r="G1012" s="4">
        <v>2.0219999999999998</v>
      </c>
      <c r="H1012" s="4" cm="1">
        <f t="array" ref="H1012">(Distributed_Weight_INT(G1012,HORIZONTAL_BEAM_CALCS!P_1,(HORIZONTAL_BEAM_CALCS!L/2)-0.05,0))</f>
        <v>-395.87792404034252</v>
      </c>
      <c r="I1012" s="4" cm="1">
        <f t="array" ref="I1012">Distributed_Weight_INT(G1012,[0]!P_3,HORIZONTAL_BEAM_CALCS!b,(HORIZONTAL_BEAM_CALCS!L/2-0.05))</f>
        <v>37.488040284184564</v>
      </c>
      <c r="J1012" s="4" cm="1">
        <f t="array" ref="J1012">Distributed_Weight_INT(G1012,HORIZONTAL_BEAM_CALCS!P_2,(HORIZONTAL_BEAM_CALCS!L/2)-0.05,(HORIZONTAL_BEAM_CALCS!L/2)+0.05)</f>
        <v>-0.55527945180999017</v>
      </c>
      <c r="K1012" s="4">
        <f>(1/(([0]!E*10^9)*HORIZONTAL_BEAM_CALCS!Ix))*(H1012+I1012+J1012)</f>
        <v>-1.73429577798022E-5</v>
      </c>
      <c r="L1012" s="13">
        <f t="shared" si="47"/>
        <v>-4.9537716123696374E-6</v>
      </c>
      <c r="M1012">
        <f t="shared" si="49"/>
        <v>1.5508831780045365E-5</v>
      </c>
      <c r="N1012" s="17">
        <f t="shared" si="48"/>
        <v>-7.1218335916103793E-7</v>
      </c>
    </row>
    <row r="1013" spans="1:14" x14ac:dyDescent="0.2">
      <c r="A1013" s="4">
        <v>2.024</v>
      </c>
      <c r="B1013" s="4" cm="1">
        <f t="array" ref="B1013">(Distributed_Weight(A1013,HORIZONTAL_BEAM_CALCS!P_1,(HORIZONTAL_BEAM_CALCS!L/2)-0.05,0))</f>
        <v>-575.47280270024999</v>
      </c>
      <c r="C1013" s="4" cm="1">
        <f t="array" ref="C1013">Distributed_Weight(A1013,[0]!P_3,HORIZONTAL_BEAM_CALCS!b,(HORIZONTAL_BEAM_CALCS!L/2-0.05))</f>
        <v>271.31590476900004</v>
      </c>
      <c r="D1013" s="4" cm="1">
        <f t="array" ref="D1013">Distributed_Weight(A1013,HORIZONTAL_BEAM_CALCS!P_2,(HORIZONTAL_BEAM_CALCS!L/2)-0.05,(HORIZONTAL_BEAM_CALCS!L/2)+0.05)</f>
        <v>-7.5011586758964599</v>
      </c>
      <c r="E1013" s="17">
        <f>(1/(([0]!E*10^9)*HORIZONTAL_BEAM_CALCS!Ix))*(B1013+C1013+D1013)</f>
        <v>-1.5058212427677479E-5</v>
      </c>
      <c r="G1013" s="4">
        <v>2.024</v>
      </c>
      <c r="H1013" s="4" cm="1">
        <f t="array" ref="H1013">(Distributed_Weight_INT(G1013,HORIZONTAL_BEAM_CALCS!P_1,(HORIZONTAL_BEAM_CALCS!L/2)-0.05,0))</f>
        <v>-397.02789096090322</v>
      </c>
      <c r="I1013" s="4" cm="1">
        <f t="array" ref="I1013">Distributed_Weight_INT(G1013,[0]!P_3,HORIZONTAL_BEAM_CALCS!b,(HORIZONTAL_BEAM_CALCS!L/2-0.05))</f>
        <v>38.028714724042615</v>
      </c>
      <c r="J1013" s="4" cm="1">
        <f t="array" ref="J1013">Distributed_Weight_INT(G1013,HORIZONTAL_BEAM_CALCS!P_2,(HORIZONTAL_BEAM_CALCS!L/2)-0.05,(HORIZONTAL_BEAM_CALCS!L/2)+0.05)</f>
        <v>-0.57015056902376315</v>
      </c>
      <c r="K1013" s="4">
        <f>(1/(([0]!E*10^9)*HORIZONTAL_BEAM_CALCS!Ix))*(H1013+I1013+J1013)</f>
        <v>-1.737311515211392E-5</v>
      </c>
      <c r="L1013" s="13">
        <f t="shared" si="47"/>
        <v>-4.9839289846813575E-6</v>
      </c>
      <c r="M1013">
        <f t="shared" si="49"/>
        <v>1.5498924236820624E-5</v>
      </c>
      <c r="N1013" s="17">
        <f t="shared" si="48"/>
        <v>-7.2209090238577826E-7</v>
      </c>
    </row>
    <row r="1014" spans="1:14" x14ac:dyDescent="0.2">
      <c r="A1014" s="4">
        <v>2.0259999999999998</v>
      </c>
      <c r="B1014" s="4" cm="1">
        <f t="array" ref="B1014">(Distributed_Weight(A1014,HORIZONTAL_BEAM_CALCS!P_1,(HORIZONTAL_BEAM_CALCS!L/2)-0.05,0))</f>
        <v>-576.45148754025001</v>
      </c>
      <c r="C1014" s="4" cm="1">
        <f t="array" ref="C1014">Distributed_Weight(A1014,[0]!P_3,HORIZONTAL_BEAM_CALCS!b,(HORIZONTAL_BEAM_CALCS!L/2-0.05))</f>
        <v>273.27327444899981</v>
      </c>
      <c r="D1014" s="4" cm="1">
        <f t="array" ref="D1014">Distributed_Weight(A1014,HORIZONTAL_BEAM_CALCS!P_2,(HORIZONTAL_BEAM_CALCS!L/2)-0.05,(HORIZONTAL_BEAM_CALCS!L/2)+0.05)</f>
        <v>-7.6333205859959454</v>
      </c>
      <c r="E1014" s="17">
        <f>(1/(([0]!E*10^9)*HORIZONTAL_BEAM_CALCS!Ix))*(B1014+C1014+D1014)</f>
        <v>-1.5017311440736504E-5</v>
      </c>
      <c r="G1014" s="4">
        <v>2.0259999999999998</v>
      </c>
      <c r="H1014" s="4" cm="1">
        <f t="array" ref="H1014">(Distributed_Weight_INT(G1014,HORIZONTAL_BEAM_CALCS!P_1,(HORIZONTAL_BEAM_CALCS!L/2)-0.05,0))</f>
        <v>-398.17981525114357</v>
      </c>
      <c r="I1014" s="4" cm="1">
        <f t="array" ref="I1014">Distributed_Weight_INT(G1014,[0]!P_3,HORIZONTAL_BEAM_CALCS!b,(HORIZONTAL_BEAM_CALCS!L/2-0.05))</f>
        <v>38.573303903260559</v>
      </c>
      <c r="J1014" s="4" cm="1">
        <f t="array" ref="J1014">Distributed_Weight_INT(G1014,HORIZONTAL_BEAM_CALCS!P_2,(HORIZONTAL_BEAM_CALCS!L/2)-0.05,(HORIZONTAL_BEAM_CALCS!L/2)+0.05)</f>
        <v>-0.58528485593123836</v>
      </c>
      <c r="K1014" s="4">
        <f>(1/(([0]!E*10^9)*HORIZONTAL_BEAM_CALCS!Ix))*(H1014+I1014+J1014)</f>
        <v>-1.7403190666688444E-5</v>
      </c>
      <c r="L1014" s="13">
        <f t="shared" si="47"/>
        <v>-5.014004499255882E-6</v>
      </c>
      <c r="M1014">
        <f t="shared" si="49"/>
        <v>1.5488956378851264E-5</v>
      </c>
      <c r="N1014" s="17">
        <f t="shared" si="48"/>
        <v>-7.3205876035513853E-7</v>
      </c>
    </row>
    <row r="1015" spans="1:14" x14ac:dyDescent="0.2">
      <c r="A1015" s="4">
        <v>2.028</v>
      </c>
      <c r="B1015" s="4" cm="1">
        <f t="array" ref="B1015">(Distributed_Weight(A1015,HORIZONTAL_BEAM_CALCS!P_1,(HORIZONTAL_BEAM_CALCS!L/2)-0.05,0))</f>
        <v>-577.43017238025016</v>
      </c>
      <c r="C1015" s="4" cm="1">
        <f t="array" ref="C1015">Distributed_Weight(A1015,[0]!P_3,HORIZONTAL_BEAM_CALCS!b,(HORIZONTAL_BEAM_CALCS!L/2-0.05))</f>
        <v>275.23064412899998</v>
      </c>
      <c r="D1015" s="4" cm="1">
        <f t="array" ref="D1015">Distributed_Weight(A1015,HORIZONTAL_BEAM_CALCS!P_2,(HORIZONTAL_BEAM_CALCS!L/2)-0.05,(HORIZONTAL_BEAM_CALCS!L/2)+0.05)</f>
        <v>-7.7666366225890702</v>
      </c>
      <c r="E1015" s="17">
        <f>(1/(([0]!E*10^9)*HORIZONTAL_BEAM_CALCS!Ix))*(B1015+C1015+D1015)</f>
        <v>-1.4976466217096166E-5</v>
      </c>
      <c r="G1015" s="4">
        <v>2.028</v>
      </c>
      <c r="H1015" s="4" cm="1">
        <f t="array" ref="H1015">(Distributed_Weight_INT(G1015,HORIZONTAL_BEAM_CALCS!P_1,(HORIZONTAL_BEAM_CALCS!L/2)-0.05,0))</f>
        <v>-399.33369691106418</v>
      </c>
      <c r="I1015" s="4" cm="1">
        <f t="array" ref="I1015">Distributed_Weight_INT(G1015,[0]!P_3,HORIZONTAL_BEAM_CALCS!b,(HORIZONTAL_BEAM_CALCS!L/2-0.05))</f>
        <v>39.121807821838615</v>
      </c>
      <c r="J1015" s="4" cm="1">
        <f t="array" ref="J1015">Distributed_Weight_INT(G1015,HORIZONTAL_BEAM_CALCS!P_2,(HORIZONTAL_BEAM_CALCS!L/2)-0.05,(HORIZONTAL_BEAM_CALCS!L/2)+0.05)</f>
        <v>-0.60068462078540952</v>
      </c>
      <c r="K1015" s="4">
        <f>(1/(([0]!E*10^9)*HORIZONTAL_BEAM_CALCS!Ix))*(H1015+I1015+J1015)</f>
        <v>-1.7433184435052396E-5</v>
      </c>
      <c r="L1015" s="13">
        <f t="shared" si="47"/>
        <v>-5.0439982676198334E-6</v>
      </c>
      <c r="M1015">
        <f t="shared" si="49"/>
        <v>1.547892836985275E-5</v>
      </c>
      <c r="N1015" s="17">
        <f t="shared" si="48"/>
        <v>-7.4208676935365217E-7</v>
      </c>
    </row>
    <row r="1016" spans="1:14" x14ac:dyDescent="0.2">
      <c r="A1016" s="4">
        <v>2.0299999999999998</v>
      </c>
      <c r="B1016" s="4" cm="1">
        <f t="array" ref="B1016">(Distributed_Weight(A1016,HORIZONTAL_BEAM_CALCS!P_1,(HORIZONTAL_BEAM_CALCS!L/2)-0.05,0))</f>
        <v>-578.40885722024996</v>
      </c>
      <c r="C1016" s="4" cm="1">
        <f t="array" ref="C1016">Distributed_Weight(A1016,[0]!P_3,HORIZONTAL_BEAM_CALCS!b,(HORIZONTAL_BEAM_CALCS!L/2-0.05))</f>
        <v>277.18801380899987</v>
      </c>
      <c r="D1016" s="4" cm="1">
        <f t="array" ref="D1016">Distributed_Weight(A1016,HORIZONTAL_BEAM_CALCS!P_2,(HORIZONTAL_BEAM_CALCS!L/2)-0.05,(HORIZONTAL_BEAM_CALCS!L/2)+0.05)</f>
        <v>-7.9011067856757755</v>
      </c>
      <c r="E1016" s="17">
        <f>(1/(([0]!E*10^9)*HORIZONTAL_BEAM_CALCS!Ix))*(B1016+C1016+D1016)</f>
        <v>-1.4935676756756466E-5</v>
      </c>
      <c r="G1016" s="4">
        <v>2.0299999999999998</v>
      </c>
      <c r="H1016" s="4" cm="1">
        <f t="array" ref="H1016">(Distributed_Weight_INT(G1016,HORIZONTAL_BEAM_CALCS!P_1,(HORIZONTAL_BEAM_CALCS!L/2)-0.05,0))</f>
        <v>-400.48953594066455</v>
      </c>
      <c r="I1016" s="4" cm="1">
        <f t="array" ref="I1016">Distributed_Weight_INT(G1016,[0]!P_3,HORIZONTAL_BEAM_CALCS!b,(HORIZONTAL_BEAM_CALCS!L/2-0.05))</f>
        <v>39.674226479776557</v>
      </c>
      <c r="J1016" s="4" cm="1">
        <f t="array" ref="J1016">Distributed_Weight_INT(G1016,HORIZONTAL_BEAM_CALCS!P_2,(HORIZONTAL_BEAM_CALCS!L/2)-0.05,(HORIZONTAL_BEAM_CALCS!L/2)+0.05)</f>
        <v>-0.61635217183925706</v>
      </c>
      <c r="K1016" s="4">
        <f>(1/(([0]!E*10^9)*HORIZONTAL_BEAM_CALCS!Ix))*(H1016+I1016+J1016)</f>
        <v>-1.7463096568732362E-5</v>
      </c>
      <c r="L1016" s="13">
        <f t="shared" si="47"/>
        <v>-5.0739104012998003E-6</v>
      </c>
      <c r="M1016">
        <f t="shared" si="49"/>
        <v>1.5468840373317513E-5</v>
      </c>
      <c r="N1016" s="17">
        <f t="shared" si="48"/>
        <v>-7.5217476588888995E-7</v>
      </c>
    </row>
    <row r="1017" spans="1:14" x14ac:dyDescent="0.2">
      <c r="A1017" s="4">
        <v>2.032</v>
      </c>
      <c r="B1017" s="4" cm="1">
        <f t="array" ref="B1017">(Distributed_Weight(A1017,HORIZONTAL_BEAM_CALCS!P_1,(HORIZONTAL_BEAM_CALCS!L/2)-0.05,0))</f>
        <v>-579.3875420602501</v>
      </c>
      <c r="C1017" s="4" cm="1">
        <f t="array" ref="C1017">Distributed_Weight(A1017,[0]!P_3,HORIZONTAL_BEAM_CALCS!b,(HORIZONTAL_BEAM_CALCS!L/2-0.05))</f>
        <v>279.14538348900004</v>
      </c>
      <c r="D1017" s="4" cm="1">
        <f t="array" ref="D1017">Distributed_Weight(A1017,HORIZONTAL_BEAM_CALCS!P_2,(HORIZONTAL_BEAM_CALCS!L/2)-0.05,(HORIZONTAL_BEAM_CALCS!L/2)+0.05)</f>
        <v>-8.036731075256121</v>
      </c>
      <c r="E1017" s="17">
        <f>(1/(([0]!E*10^9)*HORIZONTAL_BEAM_CALCS!Ix))*(B1017+C1017+D1017)</f>
        <v>-1.4894943059717416E-5</v>
      </c>
      <c r="G1017" s="4">
        <v>2.032</v>
      </c>
      <c r="H1017" s="4" cm="1">
        <f t="array" ref="H1017">(Distributed_Weight_INT(G1017,HORIZONTAL_BEAM_CALCS!P_1,(HORIZONTAL_BEAM_CALCS!L/2)-0.05,0))</f>
        <v>-401.64733233994519</v>
      </c>
      <c r="I1017" s="4" cm="1">
        <f t="array" ref="I1017">Distributed_Weight_INT(G1017,[0]!P_3,HORIZONTAL_BEAM_CALCS!b,(HORIZONTAL_BEAM_CALCS!L/2-0.05))</f>
        <v>40.230559877074619</v>
      </c>
      <c r="J1017" s="4" cm="1">
        <f t="array" ref="J1017">Distributed_Weight_INT(G1017,HORIZONTAL_BEAM_CALCS!P_2,(HORIZONTAL_BEAM_CALCS!L/2)-0.05,(HORIZONTAL_BEAM_CALCS!L/2)+0.05)</f>
        <v>-0.63228981734577505</v>
      </c>
      <c r="K1017" s="4">
        <f>(1/(([0]!E*10^9)*HORIZONTAL_BEAM_CALCS!Ix))*(H1017+I1017+J1017)</f>
        <v>-1.7492927179254957E-5</v>
      </c>
      <c r="L1017" s="13">
        <f t="shared" si="47"/>
        <v>-5.103741011822395E-6</v>
      </c>
      <c r="M1017">
        <f t="shared" si="49"/>
        <v>1.5458692552514912E-5</v>
      </c>
      <c r="N1017" s="17">
        <f t="shared" si="48"/>
        <v>-7.6232258669149046E-7</v>
      </c>
    </row>
    <row r="1018" spans="1:14" x14ac:dyDescent="0.2">
      <c r="A1018" s="4">
        <v>2.0339999999999998</v>
      </c>
      <c r="B1018" s="4" cm="1">
        <f t="array" ref="B1018">(Distributed_Weight(A1018,HORIZONTAL_BEAM_CALCS!P_1,(HORIZONTAL_BEAM_CALCS!L/2)-0.05,0))</f>
        <v>-580.3662269002499</v>
      </c>
      <c r="C1018" s="4" cm="1">
        <f t="array" ref="C1018">Distributed_Weight(A1018,[0]!P_3,HORIZONTAL_BEAM_CALCS!b,(HORIZONTAL_BEAM_CALCS!L/2-0.05))</f>
        <v>281.10275316899987</v>
      </c>
      <c r="D1018" s="4" cm="1">
        <f t="array" ref="D1018">Distributed_Weight(A1018,HORIZONTAL_BEAM_CALCS!P_2,(HORIZONTAL_BEAM_CALCS!L/2)-0.05,(HORIZONTAL_BEAM_CALCS!L/2)+0.05)</f>
        <v>-8.1735094913300443</v>
      </c>
      <c r="E1018" s="17">
        <f>(1/(([0]!E*10^9)*HORIZONTAL_BEAM_CALCS!Ix))*(B1018+C1018+D1018)</f>
        <v>-1.4854265125979012E-5</v>
      </c>
      <c r="G1018" s="4">
        <v>2.0339999999999998</v>
      </c>
      <c r="H1018" s="4" cm="1">
        <f t="array" ref="H1018">(Distributed_Weight_INT(G1018,HORIZONTAL_BEAM_CALCS!P_1,(HORIZONTAL_BEAM_CALCS!L/2)-0.05,0))</f>
        <v>-402.80708610890554</v>
      </c>
      <c r="I1018" s="4" cm="1">
        <f t="array" ref="I1018">Distributed_Weight_INT(G1018,[0]!P_3,HORIZONTAL_BEAM_CALCS!b,(HORIZONTAL_BEAM_CALCS!L/2-0.05))</f>
        <v>40.790808013732558</v>
      </c>
      <c r="J1018" s="4" cm="1">
        <f t="array" ref="J1018">Distributed_Weight_INT(G1018,HORIZONTAL_BEAM_CALCS!P_2,(HORIZONTAL_BEAM_CALCS!L/2)-0.05,(HORIZONTAL_BEAM_CALCS!L/2)+0.05)</f>
        <v>-0.64849986555794392</v>
      </c>
      <c r="K1018" s="4">
        <f>(1/(([0]!E*10^9)*HORIZONTAL_BEAM_CALCS!Ix))*(H1018+I1018+J1018)</f>
        <v>-1.7522676378146765E-5</v>
      </c>
      <c r="L1018" s="13">
        <f t="shared" si="47"/>
        <v>-5.1334902107142028E-6</v>
      </c>
      <c r="M1018">
        <f t="shared" si="49"/>
        <v>1.544848507049127E-5</v>
      </c>
      <c r="N1018" s="17">
        <f t="shared" si="48"/>
        <v>-7.7253006871513301E-7</v>
      </c>
    </row>
    <row r="1019" spans="1:14" x14ac:dyDescent="0.2">
      <c r="A1019" s="4">
        <v>2.036</v>
      </c>
      <c r="B1019" s="4" cm="1">
        <f t="array" ref="B1019">(Distributed_Weight(A1019,HORIZONTAL_BEAM_CALCS!P_1,(HORIZONTAL_BEAM_CALCS!L/2)-0.05,0))</f>
        <v>-581.34491174025004</v>
      </c>
      <c r="C1019" s="4" cm="1">
        <f t="array" ref="C1019">Distributed_Weight(A1019,[0]!P_3,HORIZONTAL_BEAM_CALCS!b,(HORIZONTAL_BEAM_CALCS!L/2-0.05))</f>
        <v>283.06012284900004</v>
      </c>
      <c r="D1019" s="4" cm="1">
        <f t="array" ref="D1019">Distributed_Weight(A1019,HORIZONTAL_BEAM_CALCS!P_2,(HORIZONTAL_BEAM_CALCS!L/2)-0.05,(HORIZONTAL_BEAM_CALCS!L/2)+0.05)</f>
        <v>-8.3114420338976096</v>
      </c>
      <c r="E1019" s="17">
        <f>(1/(([0]!E*10^9)*HORIZONTAL_BEAM_CALCS!Ix))*(B1019+C1019+D1019)</f>
        <v>-1.4813642955541254E-5</v>
      </c>
      <c r="G1019" s="4">
        <v>2.036</v>
      </c>
      <c r="H1019" s="4" cm="1">
        <f t="array" ref="H1019">(Distributed_Weight_INT(G1019,HORIZONTAL_BEAM_CALCS!P_1,(HORIZONTAL_BEAM_CALCS!L/2)-0.05,0))</f>
        <v>-403.96879724754621</v>
      </c>
      <c r="I1019" s="4" cm="1">
        <f t="array" ref="I1019">Distributed_Weight_INT(G1019,[0]!P_3,HORIZONTAL_BEAM_CALCS!b,(HORIZONTAL_BEAM_CALCS!L/2-0.05))</f>
        <v>41.354970889750618</v>
      </c>
      <c r="J1019" s="4" cm="1">
        <f t="array" ref="J1019">Distributed_Weight_INT(G1019,HORIZONTAL_BEAM_CALCS!P_2,(HORIZONTAL_BEAM_CALCS!L/2)-0.05,(HORIZONTAL_BEAM_CALCS!L/2)+0.05)</f>
        <v>-0.66498462472875774</v>
      </c>
      <c r="K1019" s="4">
        <f>(1/(([0]!E*10^9)*HORIZONTAL_BEAM_CALCS!Ix))*(H1019+I1019+J1019)</f>
        <v>-1.7552344276934405E-5</v>
      </c>
      <c r="L1019" s="13">
        <f t="shared" si="47"/>
        <v>-5.1631581095018428E-6</v>
      </c>
      <c r="M1019">
        <f t="shared" si="49"/>
        <v>1.5438218090069841E-5</v>
      </c>
      <c r="N1019" s="17">
        <f t="shared" si="48"/>
        <v>-7.8279704913656134E-7</v>
      </c>
    </row>
    <row r="1020" spans="1:14" x14ac:dyDescent="0.2">
      <c r="A1020" s="4">
        <v>2.0379999999999998</v>
      </c>
      <c r="B1020" s="4" cm="1">
        <f t="array" ref="B1020">(Distributed_Weight(A1020,HORIZONTAL_BEAM_CALCS!P_1,(HORIZONTAL_BEAM_CALCS!L/2)-0.05,0))</f>
        <v>-582.32359658024995</v>
      </c>
      <c r="C1020" s="4" cm="1">
        <f t="array" ref="C1020">Distributed_Weight(A1020,[0]!P_3,HORIZONTAL_BEAM_CALCS!b,(HORIZONTAL_BEAM_CALCS!L/2-0.05))</f>
        <v>285.01749252899981</v>
      </c>
      <c r="D1020" s="4" cm="1">
        <f t="array" ref="D1020">Distributed_Weight(A1020,HORIZONTAL_BEAM_CALCS!P_2,(HORIZONTAL_BEAM_CALCS!L/2)-0.05,(HORIZONTAL_BEAM_CALCS!L/2)+0.05)</f>
        <v>-8.4505287029587546</v>
      </c>
      <c r="E1020" s="17">
        <f>(1/(([0]!E*10^9)*HORIZONTAL_BEAM_CALCS!Ix))*(B1020+C1020+D1020)</f>
        <v>-1.4773076548404148E-5</v>
      </c>
      <c r="G1020" s="4">
        <v>2.0379999999999998</v>
      </c>
      <c r="H1020" s="4" cm="1">
        <f t="array" ref="H1020">(Distributed_Weight_INT(G1020,HORIZONTAL_BEAM_CALCS!P_1,(HORIZONTAL_BEAM_CALCS!L/2)-0.05,0))</f>
        <v>-405.13246575586658</v>
      </c>
      <c r="I1020" s="4" cm="1">
        <f t="array" ref="I1020">Distributed_Weight_INT(G1020,[0]!P_3,HORIZONTAL_BEAM_CALCS!b,(HORIZONTAL_BEAM_CALCS!L/2-0.05))</f>
        <v>41.923048505128563</v>
      </c>
      <c r="J1020" s="4" cm="1">
        <f t="array" ref="J1020">Distributed_Weight_INT(G1020,HORIZONTAL_BEAM_CALCS!P_2,(HORIZONTAL_BEAM_CALCS!L/2)-0.05,(HORIZONTAL_BEAM_CALCS!L/2)+0.05)</f>
        <v>-0.68174640311119672</v>
      </c>
      <c r="K1020" s="4">
        <f>(1/(([0]!E*10^9)*HORIZONTAL_BEAM_CALCS!Ix))*(H1020+I1020+J1020)</f>
        <v>-1.7581930987144466E-5</v>
      </c>
      <c r="L1020" s="13">
        <f t="shared" si="47"/>
        <v>-5.1927448197119036E-6</v>
      </c>
      <c r="M1020">
        <f t="shared" si="49"/>
        <v>1.5427891773850839E-5</v>
      </c>
      <c r="N1020" s="17">
        <f t="shared" si="48"/>
        <v>-7.9312336535556328E-7</v>
      </c>
    </row>
    <row r="1021" spans="1:14" x14ac:dyDescent="0.2">
      <c r="A1021" s="4">
        <v>2.04</v>
      </c>
      <c r="B1021" s="4" cm="1">
        <f t="array" ref="B1021">(Distributed_Weight(A1021,HORIZONTAL_BEAM_CALCS!P_1,(HORIZONTAL_BEAM_CALCS!L/2)-0.05,0))</f>
        <v>-583.3022814202501</v>
      </c>
      <c r="C1021" s="4" cm="1">
        <f t="array" ref="C1021">Distributed_Weight(A1021,[0]!P_3,HORIZONTAL_BEAM_CALCS!b,(HORIZONTAL_BEAM_CALCS!L/2-0.05))</f>
        <v>286.97486220900004</v>
      </c>
      <c r="D1021" s="4" cm="1">
        <f t="array" ref="D1021">Distributed_Weight(A1021,HORIZONTAL_BEAM_CALCS!P_2,(HORIZONTAL_BEAM_CALCS!L/2)-0.05,(HORIZONTAL_BEAM_CALCS!L/2)+0.05)</f>
        <v>-8.5907694985135397</v>
      </c>
      <c r="E1021" s="17">
        <f>(1/(([0]!E*10^9)*HORIZONTAL_BEAM_CALCS!Ix))*(B1021+C1021+D1021)</f>
        <v>-1.473256590456768E-5</v>
      </c>
      <c r="G1021" s="4">
        <v>2.04</v>
      </c>
      <c r="H1021" s="4" cm="1">
        <f t="array" ref="H1021">(Distributed_Weight_INT(G1021,HORIZONTAL_BEAM_CALCS!P_1,(HORIZONTAL_BEAM_CALCS!L/2)-0.05,0))</f>
        <v>-406.29809163386727</v>
      </c>
      <c r="I1021" s="4" cm="1">
        <f t="array" ref="I1021">Distributed_Weight_INT(G1021,[0]!P_3,HORIZONTAL_BEAM_CALCS!b,(HORIZONTAL_BEAM_CALCS!L/2-0.05))</f>
        <v>42.495040859866627</v>
      </c>
      <c r="J1021" s="4" cm="1">
        <f t="array" ref="J1021">Distributed_Weight_INT(G1021,HORIZONTAL_BEAM_CALCS!P_2,(HORIZONTAL_BEAM_CALCS!L/2)-0.05,(HORIZONTAL_BEAM_CALCS!L/2)+0.05)</f>
        <v>-0.69878750895825537</v>
      </c>
      <c r="K1021" s="4">
        <f>(1/(([0]!E*10^9)*HORIZONTAL_BEAM_CALCS!Ix))*(H1021+I1021+J1021)</f>
        <v>-1.7611436620303563E-5</v>
      </c>
      <c r="L1021" s="13">
        <f t="shared" si="47"/>
        <v>-5.2222504528710008E-6</v>
      </c>
      <c r="M1021">
        <f t="shared" si="49"/>
        <v>1.5417506284211415E-5</v>
      </c>
      <c r="N1021" s="17">
        <f t="shared" si="48"/>
        <v>-8.0350885499498774E-7</v>
      </c>
    </row>
    <row r="1022" spans="1:14" x14ac:dyDescent="0.2">
      <c r="A1022" s="4">
        <v>2.0419999999999998</v>
      </c>
      <c r="B1022" s="4" cm="1">
        <f t="array" ref="B1022">(Distributed_Weight(A1022,HORIZONTAL_BEAM_CALCS!P_1,(HORIZONTAL_BEAM_CALCS!L/2)-0.05,0))</f>
        <v>-584.2809662602499</v>
      </c>
      <c r="C1022" s="4" cm="1">
        <f t="array" ref="C1022">Distributed_Weight(A1022,[0]!P_3,HORIZONTAL_BEAM_CALCS!b,(HORIZONTAL_BEAM_CALCS!L/2-0.05))</f>
        <v>288.93223188899981</v>
      </c>
      <c r="D1022" s="4" cm="1">
        <f t="array" ref="D1022">Distributed_Weight(A1022,HORIZONTAL_BEAM_CALCS!P_2,(HORIZONTAL_BEAM_CALCS!L/2)-0.05,(HORIZONTAL_BEAM_CALCS!L/2)+0.05)</f>
        <v>-8.7321644205619027</v>
      </c>
      <c r="E1022" s="17">
        <f>(1/(([0]!E*10^9)*HORIZONTAL_BEAM_CALCS!Ix))*(B1022+C1022+D1022)</f>
        <v>-1.4692111024031859E-5</v>
      </c>
      <c r="G1022" s="4">
        <v>2.0419999999999998</v>
      </c>
      <c r="H1022" s="4" cm="1">
        <f t="array" ref="H1022">(Distributed_Weight_INT(G1022,HORIZONTAL_BEAM_CALCS!P_1,(HORIZONTAL_BEAM_CALCS!L/2)-0.05,0))</f>
        <v>-407.46567488154756</v>
      </c>
      <c r="I1022" s="4" cm="1">
        <f t="array" ref="I1022">Distributed_Weight_INT(G1022,[0]!P_3,HORIZONTAL_BEAM_CALCS!b,(HORIZONTAL_BEAM_CALCS!L/2-0.05))</f>
        <v>43.070947953964563</v>
      </c>
      <c r="J1022" s="4" cm="1">
        <f t="array" ref="J1022">Distributed_Weight_INT(G1022,HORIZONTAL_BEAM_CALCS!P_2,(HORIZONTAL_BEAM_CALCS!L/2)-0.05,(HORIZONTAL_BEAM_CALCS!L/2)+0.05)</f>
        <v>-0.71611025052291322</v>
      </c>
      <c r="K1022" s="4">
        <f>(1/(([0]!E*10^9)*HORIZONTAL_BEAM_CALCS!Ix))*(H1022+I1022+J1022)</f>
        <v>-1.7640861287938268E-5</v>
      </c>
      <c r="L1022" s="13">
        <f t="shared" si="47"/>
        <v>-5.2516751205057062E-6</v>
      </c>
      <c r="M1022">
        <f t="shared" si="49"/>
        <v>1.5407061783305675E-5</v>
      </c>
      <c r="N1022" s="17">
        <f t="shared" si="48"/>
        <v>-8.1395335590072769E-7</v>
      </c>
    </row>
    <row r="1023" spans="1:14" x14ac:dyDescent="0.2">
      <c r="A1023" s="4">
        <v>2.044</v>
      </c>
      <c r="B1023" s="4" cm="1">
        <f t="array" ref="B1023">(Distributed_Weight(A1023,HORIZONTAL_BEAM_CALCS!P_1,(HORIZONTAL_BEAM_CALCS!L/2)-0.05,0))</f>
        <v>-585.25965110025004</v>
      </c>
      <c r="C1023" s="4" cm="1">
        <f t="array" ref="C1023">Distributed_Weight(A1023,[0]!P_3,HORIZONTAL_BEAM_CALCS!b,(HORIZONTAL_BEAM_CALCS!L/2-0.05))</f>
        <v>290.88960156900004</v>
      </c>
      <c r="D1023" s="4" cm="1">
        <f t="array" ref="D1023">Distributed_Weight(A1023,HORIZONTAL_BEAM_CALCS!P_2,(HORIZONTAL_BEAM_CALCS!L/2)-0.05,(HORIZONTAL_BEAM_CALCS!L/2)+0.05)</f>
        <v>-8.8747134691039076</v>
      </c>
      <c r="E1023" s="17">
        <f>(1/(([0]!E*10^9)*HORIZONTAL_BEAM_CALCS!Ix))*(B1023+C1023+D1023)</f>
        <v>-1.4651711906796679E-5</v>
      </c>
      <c r="G1023" s="4">
        <v>2.044</v>
      </c>
      <c r="H1023" s="4" cm="1">
        <f t="array" ref="H1023">(Distributed_Weight_INT(G1023,HORIZONTAL_BEAM_CALCS!P_1,(HORIZONTAL_BEAM_CALCS!L/2)-0.05,0))</f>
        <v>-408.63521549890822</v>
      </c>
      <c r="I1023" s="4" cm="1">
        <f t="array" ref="I1023">Distributed_Weight_INT(G1023,[0]!P_3,HORIZONTAL_BEAM_CALCS!b,(HORIZONTAL_BEAM_CALCS!L/2-0.05))</f>
        <v>43.650769787422618</v>
      </c>
      <c r="J1023" s="4" cm="1">
        <f t="array" ref="J1023">Distributed_Weight_INT(G1023,HORIZONTAL_BEAM_CALCS!P_2,(HORIZONTAL_BEAM_CALCS!L/2)-0.05,(HORIZONTAL_BEAM_CALCS!L/2)+0.05)</f>
        <v>-0.73371693605816546</v>
      </c>
      <c r="K1023" s="4">
        <f>(1/(([0]!E*10^9)*HORIZONTAL_BEAM_CALCS!Ix))*(H1023+I1023+J1023)</f>
        <v>-1.7670205101575218E-5</v>
      </c>
      <c r="L1023" s="13">
        <f t="shared" si="47"/>
        <v>-5.2810189341426558E-6</v>
      </c>
      <c r="M1023">
        <f t="shared" si="49"/>
        <v>1.5396558433064662E-5</v>
      </c>
      <c r="N1023" s="17">
        <f t="shared" si="48"/>
        <v>-8.2445670614174056E-7</v>
      </c>
    </row>
    <row r="1024" spans="1:14" x14ac:dyDescent="0.2">
      <c r="A1024" s="4">
        <v>2.0459999999999998</v>
      </c>
      <c r="B1024" s="4" cm="1">
        <f t="array" ref="B1024">(Distributed_Weight(A1024,HORIZONTAL_BEAM_CALCS!P_1,(HORIZONTAL_BEAM_CALCS!L/2)-0.05,0))</f>
        <v>-586.23833594024995</v>
      </c>
      <c r="C1024" s="4" cm="1">
        <f t="array" ref="C1024">Distributed_Weight(A1024,[0]!P_3,HORIZONTAL_BEAM_CALCS!b,(HORIZONTAL_BEAM_CALCS!L/2-0.05))</f>
        <v>292.84697124899986</v>
      </c>
      <c r="D1024" s="4" cm="1">
        <f t="array" ref="D1024">Distributed_Weight(A1024,HORIZONTAL_BEAM_CALCS!P_2,(HORIZONTAL_BEAM_CALCS!L/2)-0.05,(HORIZONTAL_BEAM_CALCS!L/2)+0.05)</f>
        <v>-9.0184166441394904</v>
      </c>
      <c r="E1024" s="17">
        <f>(1/(([0]!E*10^9)*HORIZONTAL_BEAM_CALCS!Ix))*(B1024+C1024+D1024)</f>
        <v>-1.4611368552862155E-5</v>
      </c>
      <c r="G1024" s="4">
        <v>2.0459999999999998</v>
      </c>
      <c r="H1024" s="4" cm="1">
        <f t="array" ref="H1024">(Distributed_Weight_INT(G1024,HORIZONTAL_BEAM_CALCS!P_1,(HORIZONTAL_BEAM_CALCS!L/2)-0.05,0))</f>
        <v>-409.80671348594859</v>
      </c>
      <c r="I1024" s="4" cm="1">
        <f t="array" ref="I1024">Distributed_Weight_INT(G1024,[0]!P_3,HORIZONTAL_BEAM_CALCS!b,(HORIZONTAL_BEAM_CALCS!L/2-0.05))</f>
        <v>44.234506360240559</v>
      </c>
      <c r="J1024" s="4" cm="1">
        <f t="array" ref="J1024">Distributed_Weight_INT(G1024,HORIZONTAL_BEAM_CALCS!P_2,(HORIZONTAL_BEAM_CALCS!L/2)-0.05,(HORIZONTAL_BEAM_CALCS!L/2)+0.05)</f>
        <v>-0.75160987381699118</v>
      </c>
      <c r="K1024" s="4">
        <f>(1/(([0]!E*10^9)*HORIZONTAL_BEAM_CALCS!Ix))*(H1024+I1024+J1024)</f>
        <v>-1.7699468172740994E-5</v>
      </c>
      <c r="L1024" s="13">
        <f t="shared" si="47"/>
        <v>-5.3102820053084314E-6</v>
      </c>
      <c r="M1024">
        <f t="shared" si="49"/>
        <v>1.5385996395196378E-5</v>
      </c>
      <c r="N1024" s="17">
        <f t="shared" si="48"/>
        <v>-8.3501874401002449E-7</v>
      </c>
    </row>
    <row r="1025" spans="1:14" x14ac:dyDescent="0.2">
      <c r="A1025" s="4">
        <v>2.048</v>
      </c>
      <c r="B1025" s="4" cm="1">
        <f t="array" ref="B1025">(Distributed_Weight(A1025,HORIZONTAL_BEAM_CALCS!P_1,(HORIZONTAL_BEAM_CALCS!L/2)-0.05,0))</f>
        <v>-587.21702078024998</v>
      </c>
      <c r="C1025" s="4" cm="1">
        <f t="array" ref="C1025">Distributed_Weight(A1025,[0]!P_3,HORIZONTAL_BEAM_CALCS!b,(HORIZONTAL_BEAM_CALCS!L/2-0.05))</f>
        <v>294.80434092900009</v>
      </c>
      <c r="D1025" s="4" cm="1">
        <f t="array" ref="D1025">Distributed_Weight(A1025,HORIZONTAL_BEAM_CALCS!P_2,(HORIZONTAL_BEAM_CALCS!L/2)-0.05,(HORIZONTAL_BEAM_CALCS!L/2)+0.05)</f>
        <v>-9.1632739456687169</v>
      </c>
      <c r="E1025" s="17">
        <f>(1/(([0]!E*10^9)*HORIZONTAL_BEAM_CALCS!Ix))*(B1025+C1025+D1025)</f>
        <v>-1.4571080962228261E-5</v>
      </c>
      <c r="G1025" s="4">
        <v>2.048</v>
      </c>
      <c r="H1025" s="4" cm="1">
        <f t="array" ref="H1025">(Distributed_Weight_INT(G1025,HORIZONTAL_BEAM_CALCS!P_1,(HORIZONTAL_BEAM_CALCS!L/2)-0.05,0))</f>
        <v>-410.98016884266923</v>
      </c>
      <c r="I1025" s="4" cm="1">
        <f t="array" ref="I1025">Distributed_Weight_INT(G1025,[0]!P_3,HORIZONTAL_BEAM_CALCS!b,(HORIZONTAL_BEAM_CALCS!L/2-0.05))</f>
        <v>44.822157672418641</v>
      </c>
      <c r="J1025" s="4" cm="1">
        <f t="array" ref="J1025">Distributed_Weight_INT(G1025,HORIZONTAL_BEAM_CALCS!P_2,(HORIZONTAL_BEAM_CALCS!L/2)-0.05,(HORIZONTAL_BEAM_CALCS!L/2)+0.05)</f>
        <v>-0.7697913720523859</v>
      </c>
      <c r="K1025" s="4">
        <f>(1/(([0]!E*10^9)*HORIZONTAL_BEAM_CALCS!Ix))*(H1025+I1025+J1025)</f>
        <v>-1.7728650612962201E-5</v>
      </c>
      <c r="L1025" s="13">
        <f t="shared" si="47"/>
        <v>-5.3394644455296387E-6</v>
      </c>
      <c r="M1025">
        <f t="shared" si="49"/>
        <v>1.5375375831185761E-5</v>
      </c>
      <c r="N1025" s="17">
        <f t="shared" si="48"/>
        <v>-8.4563930802064206E-7</v>
      </c>
    </row>
    <row r="1026" spans="1:14" x14ac:dyDescent="0.2">
      <c r="A1026" s="4">
        <v>2.0499999999999998</v>
      </c>
      <c r="B1026" s="4" cm="1">
        <f t="array" ref="B1026">(Distributed_Weight(A1026,HORIZONTAL_BEAM_CALCS!P_1,(HORIZONTAL_BEAM_CALCS!L/2)-0.05,0))</f>
        <v>-588.19570562025001</v>
      </c>
      <c r="C1026" s="4" cm="1">
        <f t="array" ref="C1026">Distributed_Weight(A1026,[0]!P_3,HORIZONTAL_BEAM_CALCS!b,(HORIZONTAL_BEAM_CALCS!L/2-0.05))</f>
        <v>296.76171060899998</v>
      </c>
      <c r="D1026" s="4" cm="1">
        <f t="array" ref="D1026">Distributed_Weight(A1026,HORIZONTAL_BEAM_CALCS!P_2,(HORIZONTAL_BEAM_CALCS!L/2)-0.05,(HORIZONTAL_BEAM_CALCS!L/2)+0.05)</f>
        <v>-9.3092853736915195</v>
      </c>
      <c r="E1026" s="17">
        <f>(1/(([0]!E*10^9)*HORIZONTAL_BEAM_CALCS!Ix))*(B1026+C1026+D1026)</f>
        <v>-1.4530849134895029E-5</v>
      </c>
      <c r="G1026" s="4">
        <v>2.0499999999999998</v>
      </c>
      <c r="H1026" s="4" cm="1">
        <f t="array" ref="H1026">(Distributed_Weight_INT(G1026,HORIZONTAL_BEAM_CALCS!P_1,(HORIZONTAL_BEAM_CALCS!L/2)-0.05,0))</f>
        <v>-412.15558156906957</v>
      </c>
      <c r="I1026" s="4" cm="1">
        <f t="array" ref="I1026">Distributed_Weight_INT(G1026,[0]!P_3,HORIZONTAL_BEAM_CALCS!b,(HORIZONTAL_BEAM_CALCS!L/2-0.05))</f>
        <v>45.413723723956572</v>
      </c>
      <c r="J1026" s="4" cm="1">
        <f t="array" ref="J1026">Distributed_Weight_INT(G1026,HORIZONTAL_BEAM_CALCS!P_2,(HORIZONTAL_BEAM_CALCS!L/2)-0.05,(HORIZONTAL_BEAM_CALCS!L/2)+0.05)</f>
        <v>-0.78826373901732849</v>
      </c>
      <c r="K1026" s="4">
        <f>(1/(([0]!E*10^9)*HORIZONTAL_BEAM_CALCS!Ix))*(H1026+I1026+J1026)</f>
        <v>-1.7757752533765435E-5</v>
      </c>
      <c r="L1026" s="13">
        <f t="shared" ref="L1026:L1089" si="50">K1026-$K$1747/2</f>
        <v>-5.3685663663328728E-6</v>
      </c>
      <c r="M1026">
        <f t="shared" si="49"/>
        <v>1.5364696902294703E-5</v>
      </c>
      <c r="N1026" s="17">
        <f t="shared" si="48"/>
        <v>-8.5631823691169993E-7</v>
      </c>
    </row>
    <row r="1027" spans="1:14" x14ac:dyDescent="0.2">
      <c r="A1027" s="4">
        <v>2.052</v>
      </c>
      <c r="B1027" s="4" cm="1">
        <f t="array" ref="B1027">(Distributed_Weight(A1027,HORIZONTAL_BEAM_CALCS!P_1,(HORIZONTAL_BEAM_CALCS!L/2)-0.05,0))</f>
        <v>-589.17439046025004</v>
      </c>
      <c r="C1027" s="4" cm="1">
        <f t="array" ref="C1027">Distributed_Weight(A1027,[0]!P_3,HORIZONTAL_BEAM_CALCS!b,(HORIZONTAL_BEAM_CALCS!L/2-0.05))</f>
        <v>298.71908028900009</v>
      </c>
      <c r="D1027" s="4" cm="1">
        <f t="array" ref="D1027">Distributed_Weight(A1027,HORIZONTAL_BEAM_CALCS!P_2,(HORIZONTAL_BEAM_CALCS!L/2)-0.05,(HORIZONTAL_BEAM_CALCS!L/2)+0.05)</f>
        <v>-9.4564509282079641</v>
      </c>
      <c r="E1027" s="17">
        <f>(1/(([0]!E*10^9)*HORIZONTAL_BEAM_CALCS!Ix))*(B1027+C1027+D1027)</f>
        <v>-1.4490673070862434E-5</v>
      </c>
      <c r="G1027" s="4">
        <v>2.052</v>
      </c>
      <c r="H1027" s="4" cm="1">
        <f t="array" ref="H1027">(Distributed_Weight_INT(G1027,HORIZONTAL_BEAM_CALCS!P_1,(HORIZONTAL_BEAM_CALCS!L/2)-0.05,0))</f>
        <v>-413.33295166515023</v>
      </c>
      <c r="I1027" s="4" cm="1">
        <f t="array" ref="I1027">Distributed_Weight_INT(G1027,[0]!P_3,HORIZONTAL_BEAM_CALCS!b,(HORIZONTAL_BEAM_CALCS!L/2-0.05))</f>
        <v>46.009204514854638</v>
      </c>
      <c r="J1027" s="4" cm="1">
        <f t="array" ref="J1027">Distributed_Weight_INT(G1027,HORIZONTAL_BEAM_CALCS!P_2,(HORIZONTAL_BEAM_CALCS!L/2)-0.05,(HORIZONTAL_BEAM_CALCS!L/2)+0.05)</f>
        <v>-0.80702928296481447</v>
      </c>
      <c r="K1027" s="4">
        <f>(1/(([0]!E*10^9)*HORIZONTAL_BEAM_CALCS!Ix))*(H1027+I1027+J1027)</f>
        <v>-1.7786774046677319E-5</v>
      </c>
      <c r="L1027" s="13">
        <f t="shared" si="50"/>
        <v>-5.3975878792447565E-6</v>
      </c>
      <c r="M1027">
        <f t="shared" si="49"/>
        <v>1.5353959769562037E-5</v>
      </c>
      <c r="N1027" s="17">
        <f t="shared" ref="N1027:N1090" si="51">M1027-MAX($M$2:$M$1747)</f>
        <v>-8.6705536964436583E-7</v>
      </c>
    </row>
    <row r="1028" spans="1:14" x14ac:dyDescent="0.2">
      <c r="A1028" s="4">
        <v>2.0539999999999998</v>
      </c>
      <c r="B1028" s="4" cm="1">
        <f t="array" ref="B1028">(Distributed_Weight(A1028,HORIZONTAL_BEAM_CALCS!P_1,(HORIZONTAL_BEAM_CALCS!L/2)-0.05,0))</f>
        <v>-590.15307530024995</v>
      </c>
      <c r="C1028" s="4" cm="1">
        <f t="array" ref="C1028">Distributed_Weight(A1028,[0]!P_3,HORIZONTAL_BEAM_CALCS!b,(HORIZONTAL_BEAM_CALCS!L/2-0.05))</f>
        <v>300.67644996899992</v>
      </c>
      <c r="D1028" s="4" cm="1">
        <f t="array" ref="D1028">Distributed_Weight(A1028,HORIZONTAL_BEAM_CALCS!P_2,(HORIZONTAL_BEAM_CALCS!L/2)-0.05,(HORIZONTAL_BEAM_CALCS!L/2)+0.05)</f>
        <v>-9.6047706092179865</v>
      </c>
      <c r="E1028" s="17">
        <f>(1/(([0]!E*10^9)*HORIZONTAL_BEAM_CALCS!Ix))*(B1028+C1028+D1028)</f>
        <v>-1.4450552770130489E-5</v>
      </c>
      <c r="G1028" s="4">
        <v>2.0539999999999998</v>
      </c>
      <c r="H1028" s="4" cm="1">
        <f t="array" ref="H1028">(Distributed_Weight_INT(G1028,HORIZONTAL_BEAM_CALCS!P_1,(HORIZONTAL_BEAM_CALCS!L/2)-0.05,0))</f>
        <v>-414.5122791309106</v>
      </c>
      <c r="I1028" s="4" cm="1">
        <f t="array" ref="I1028">Distributed_Weight_INT(G1028,[0]!P_3,HORIZONTAL_BEAM_CALCS!b,(HORIZONTAL_BEAM_CALCS!L/2-0.05))</f>
        <v>46.608600045112567</v>
      </c>
      <c r="J1028" s="4" cm="1">
        <f t="array" ref="J1028">Distributed_Weight_INT(G1028,HORIZONTAL_BEAM_CALCS!P_2,(HORIZONTAL_BEAM_CALCS!L/2)-0.05,(HORIZONTAL_BEAM_CALCS!L/2)+0.05)</f>
        <v>-0.82609031214782269</v>
      </c>
      <c r="K1028" s="4">
        <f>(1/(([0]!E*10^9)*HORIZONTAL_BEAM_CALCS!Ix))*(H1028+I1028+J1028)</f>
        <v>-1.7815715263224423E-5</v>
      </c>
      <c r="L1028" s="13">
        <f t="shared" si="50"/>
        <v>-5.4265290957918613E-6</v>
      </c>
      <c r="M1028">
        <f t="shared" si="49"/>
        <v>1.5343164593803548E-5</v>
      </c>
      <c r="N1028" s="17">
        <f t="shared" si="51"/>
        <v>-8.7785054540285497E-7</v>
      </c>
    </row>
    <row r="1029" spans="1:14" x14ac:dyDescent="0.2">
      <c r="A1029" s="4">
        <v>2.056</v>
      </c>
      <c r="B1029" s="4" cm="1">
        <f t="array" ref="B1029">(Distributed_Weight(A1029,HORIZONTAL_BEAM_CALCS!P_1,(HORIZONTAL_BEAM_CALCS!L/2)-0.05,0))</f>
        <v>-591.13176014024998</v>
      </c>
      <c r="C1029" s="4" cm="1">
        <f t="array" ref="C1029">Distributed_Weight(A1029,[0]!P_3,HORIZONTAL_BEAM_CALCS!b,(HORIZONTAL_BEAM_CALCS!L/2-0.05))</f>
        <v>302.6338196490002</v>
      </c>
      <c r="D1029" s="4" cm="1">
        <f t="array" ref="D1029">Distributed_Weight(A1029,HORIZONTAL_BEAM_CALCS!P_2,(HORIZONTAL_BEAM_CALCS!L/2)-0.05,(HORIZONTAL_BEAM_CALCS!L/2)+0.05)</f>
        <v>-9.7542444167216509</v>
      </c>
      <c r="E1029" s="17">
        <f>(1/(([0]!E*10^9)*HORIZONTAL_BEAM_CALCS!Ix))*(B1029+C1029+D1029)</f>
        <v>-1.4410488232699174E-5</v>
      </c>
      <c r="G1029" s="4">
        <v>2.056</v>
      </c>
      <c r="H1029" s="4" cm="1">
        <f t="array" ref="H1029">(Distributed_Weight_INT(G1029,HORIZONTAL_BEAM_CALCS!P_1,(HORIZONTAL_BEAM_CALCS!L/2)-0.05,0))</f>
        <v>-415.69356396635118</v>
      </c>
      <c r="I1029" s="4" cm="1">
        <f t="array" ref="I1029">Distributed_Weight_INT(G1029,[0]!P_3,HORIZONTAL_BEAM_CALCS!b,(HORIZONTAL_BEAM_CALCS!L/2-0.05))</f>
        <v>47.211910314730645</v>
      </c>
      <c r="J1029" s="4" cm="1">
        <f t="array" ref="J1029">Distributed_Weight_INT(G1029,HORIZONTAL_BEAM_CALCS!P_2,(HORIZONTAL_BEAM_CALCS!L/2)-0.05,(HORIZONTAL_BEAM_CALCS!L/2)+0.05)</f>
        <v>-0.84544913481934891</v>
      </c>
      <c r="K1029" s="4">
        <f>(1/(([0]!E*10^9)*HORIZONTAL_BEAM_CALCS!Ix))*(H1029+I1029+J1029)</f>
        <v>-1.7844576294933368E-5</v>
      </c>
      <c r="L1029" s="13">
        <f t="shared" si="50"/>
        <v>-5.4553901275008063E-6</v>
      </c>
      <c r="M1029">
        <f t="shared" si="49"/>
        <v>1.5332311535611962E-5</v>
      </c>
      <c r="N1029" s="17">
        <f t="shared" si="51"/>
        <v>-8.8870360359444021E-7</v>
      </c>
    </row>
    <row r="1030" spans="1:14" x14ac:dyDescent="0.2">
      <c r="A1030" s="4">
        <v>2.0579999999999998</v>
      </c>
      <c r="B1030" s="4" cm="1">
        <f t="array" ref="B1030">(Distributed_Weight(A1030,HORIZONTAL_BEAM_CALCS!P_1,(HORIZONTAL_BEAM_CALCS!L/2)-0.05,0))</f>
        <v>-592.11044498025001</v>
      </c>
      <c r="C1030" s="4" cm="1">
        <f t="array" ref="C1030">Distributed_Weight(A1030,[0]!P_3,HORIZONTAL_BEAM_CALCS!b,(HORIZONTAL_BEAM_CALCS!L/2-0.05))</f>
        <v>304.59118932899992</v>
      </c>
      <c r="D1030" s="4" cm="1">
        <f t="array" ref="D1030">Distributed_Weight(A1030,HORIZONTAL_BEAM_CALCS!P_2,(HORIZONTAL_BEAM_CALCS!L/2)-0.05,(HORIZONTAL_BEAM_CALCS!L/2)+0.05)</f>
        <v>-9.9048723507188914</v>
      </c>
      <c r="E1030" s="17">
        <f>(1/(([0]!E*10^9)*HORIZONTAL_BEAM_CALCS!Ix))*(B1030+C1030+D1030)</f>
        <v>-1.4370479458568533E-5</v>
      </c>
      <c r="G1030" s="4">
        <v>2.0579999999999998</v>
      </c>
      <c r="H1030" s="4" cm="1">
        <f t="array" ref="H1030">(Distributed_Weight_INT(G1030,HORIZONTAL_BEAM_CALCS!P_1,(HORIZONTAL_BEAM_CALCS!L/2)-0.05,0))</f>
        <v>-416.87680617147163</v>
      </c>
      <c r="I1030" s="4" cm="1">
        <f t="array" ref="I1030">Distributed_Weight_INT(G1030,[0]!P_3,HORIZONTAL_BEAM_CALCS!b,(HORIZONTAL_BEAM_CALCS!L/2-0.05))</f>
        <v>47.819135323708572</v>
      </c>
      <c r="J1030" s="4" cm="1">
        <f t="array" ref="J1030">Distributed_Weight_INT(G1030,HORIZONTAL_BEAM_CALCS!P_2,(HORIZONTAL_BEAM_CALCS!L/2)-0.05,(HORIZONTAL_BEAM_CALCS!L/2)+0.05)</f>
        <v>-0.86510805923237166</v>
      </c>
      <c r="K1030" s="4">
        <f>(1/(([0]!E*10^9)*HORIZONTAL_BEAM_CALCS!Ix))*(H1030+I1030+J1030)</f>
        <v>-1.7873357253330756E-5</v>
      </c>
      <c r="L1030" s="13">
        <f t="shared" si="50"/>
        <v>-5.4841710858981937E-6</v>
      </c>
      <c r="M1030">
        <f t="shared" si="49"/>
        <v>1.5321400755356961E-5</v>
      </c>
      <c r="N1030" s="17">
        <f t="shared" si="51"/>
        <v>-8.9961438384944192E-7</v>
      </c>
    </row>
    <row r="1031" spans="1:14" x14ac:dyDescent="0.2">
      <c r="A1031" s="4">
        <v>2.06</v>
      </c>
      <c r="B1031" s="4" cm="1">
        <f t="array" ref="B1031">(Distributed_Weight(A1031,HORIZONTAL_BEAM_CALCS!P_1,(HORIZONTAL_BEAM_CALCS!L/2)-0.05,0))</f>
        <v>-593.08912982025004</v>
      </c>
      <c r="C1031" s="4" cm="1">
        <f t="array" ref="C1031">Distributed_Weight(A1031,[0]!P_3,HORIZONTAL_BEAM_CALCS!b,(HORIZONTAL_BEAM_CALCS!L/2-0.05))</f>
        <v>306.54855900900009</v>
      </c>
      <c r="D1031" s="4" cm="1">
        <f t="array" ref="D1031">Distributed_Weight(A1031,HORIZONTAL_BEAM_CALCS!P_2,(HORIZONTAL_BEAM_CALCS!L/2)-0.05,(HORIZONTAL_BEAM_CALCS!L/2)+0.05)</f>
        <v>-10.056654411209777</v>
      </c>
      <c r="E1031" s="17">
        <f>(1/(([0]!E*10^9)*HORIZONTAL_BEAM_CALCS!Ix))*(B1031+C1031+D1031)</f>
        <v>-1.4330526447738515E-5</v>
      </c>
      <c r="G1031" s="4">
        <v>2.06</v>
      </c>
      <c r="H1031" s="4" cm="1">
        <f t="array" ref="H1031">(Distributed_Weight_INT(G1031,HORIZONTAL_BEAM_CALCS!P_1,(HORIZONTAL_BEAM_CALCS!L/2)-0.05,0))</f>
        <v>-418.06200574627218</v>
      </c>
      <c r="I1031" s="4" cm="1">
        <f t="array" ref="I1031">Distributed_Weight_INT(G1031,[0]!P_3,HORIZONTAL_BEAM_CALCS!b,(HORIZONTAL_BEAM_CALCS!L/2-0.05))</f>
        <v>48.430275072046641</v>
      </c>
      <c r="J1031" s="4" cm="1">
        <f t="array" ref="J1031">Distributed_Weight_INT(G1031,HORIZONTAL_BEAM_CALCS!P_2,(HORIZONTAL_BEAM_CALCS!L/2)-0.05,(HORIZONTAL_BEAM_CALCS!L/2)+0.05)</f>
        <v>-0.88506939363988701</v>
      </c>
      <c r="K1031" s="4">
        <f>(1/(([0]!E*10^9)*HORIZONTAL_BEAM_CALCS!Ix))*(H1031+I1031+J1031)</f>
        <v>-1.7902058249943174E-5</v>
      </c>
      <c r="L1031" s="13">
        <f t="shared" si="50"/>
        <v>-5.5128720825106121E-6</v>
      </c>
      <c r="M1031">
        <f t="shared" si="49"/>
        <v>1.5310432413185165E-5</v>
      </c>
      <c r="N1031" s="17">
        <f t="shared" si="51"/>
        <v>-9.1058272602123811E-7</v>
      </c>
    </row>
    <row r="1032" spans="1:14" x14ac:dyDescent="0.2">
      <c r="A1032" s="4">
        <v>2.0619999999999998</v>
      </c>
      <c r="B1032" s="4" cm="1">
        <f t="array" ref="B1032">(Distributed_Weight(A1032,HORIZONTAL_BEAM_CALCS!P_1,(HORIZONTAL_BEAM_CALCS!L/2)-0.05,0))</f>
        <v>-594.06781466024995</v>
      </c>
      <c r="C1032" s="4" cm="1">
        <f t="array" ref="C1032">Distributed_Weight(A1032,[0]!P_3,HORIZONTAL_BEAM_CALCS!b,(HORIZONTAL_BEAM_CALCS!L/2-0.05))</f>
        <v>308.50592868899992</v>
      </c>
      <c r="D1032" s="4" cm="1">
        <f t="array" ref="D1032">Distributed_Weight(A1032,HORIZONTAL_BEAM_CALCS!P_2,(HORIZONTAL_BEAM_CALCS!L/2)-0.05,(HORIZONTAL_BEAM_CALCS!L/2)+0.05)</f>
        <v>-10.209590598194239</v>
      </c>
      <c r="E1032" s="17">
        <f>(1/(([0]!E*10^9)*HORIZONTAL_BEAM_CALCS!Ix))*(B1032+C1032+D1032)</f>
        <v>-1.4290629200209155E-5</v>
      </c>
      <c r="G1032" s="4">
        <v>2.0619999999999998</v>
      </c>
      <c r="H1032" s="4" cm="1">
        <f t="array" ref="H1032">(Distributed_Weight_INT(G1032,HORIZONTAL_BEAM_CALCS!P_1,(HORIZONTAL_BEAM_CALCS!L/2)-0.05,0))</f>
        <v>-419.2491626907526</v>
      </c>
      <c r="I1032" s="4" cm="1">
        <f t="array" ref="I1032">Distributed_Weight_INT(G1032,[0]!P_3,HORIZONTAL_BEAM_CALCS!b,(HORIZONTAL_BEAM_CALCS!L/2-0.05))</f>
        <v>49.045329559744573</v>
      </c>
      <c r="J1032" s="4" cm="1">
        <f t="array" ref="J1032">Distributed_Weight_INT(G1032,HORIZONTAL_BEAM_CALCS!P_2,(HORIZONTAL_BEAM_CALCS!L/2)-0.05,(HORIZONTAL_BEAM_CALCS!L/2)+0.05)</f>
        <v>-0.90533544629487317</v>
      </c>
      <c r="K1032" s="4">
        <f>(1/(([0]!E*10^9)*HORIZONTAL_BEAM_CALCS!Ix))*(H1032+I1032+J1032)</f>
        <v>-1.7930679396297239E-5</v>
      </c>
      <c r="L1032" s="13">
        <f t="shared" si="50"/>
        <v>-5.5414932288646773E-6</v>
      </c>
      <c r="M1032">
        <f t="shared" si="49"/>
        <v>1.5299406669020145E-5</v>
      </c>
      <c r="N1032" s="17">
        <f t="shared" si="51"/>
        <v>-9.2160847018625769E-7</v>
      </c>
    </row>
    <row r="1033" spans="1:14" x14ac:dyDescent="0.2">
      <c r="A1033" s="4">
        <v>2.0640000000000001</v>
      </c>
      <c r="B1033" s="4" cm="1">
        <f t="array" ref="B1033">(Distributed_Weight(A1033,HORIZONTAL_BEAM_CALCS!P_1,(HORIZONTAL_BEAM_CALCS!L/2)-0.05,0))</f>
        <v>-595.04649950024998</v>
      </c>
      <c r="C1033" s="4" cm="1">
        <f t="array" ref="C1033">Distributed_Weight(A1033,[0]!P_3,HORIZONTAL_BEAM_CALCS!b,(HORIZONTAL_BEAM_CALCS!L/2-0.05))</f>
        <v>310.46329836900014</v>
      </c>
      <c r="D1033" s="4" cm="1">
        <f t="array" ref="D1033">Distributed_Weight(A1033,HORIZONTAL_BEAM_CALCS!P_2,(HORIZONTAL_BEAM_CALCS!L/2)-0.05,(HORIZONTAL_BEAM_CALCS!L/2)+0.05)</f>
        <v>-10.363680911672343</v>
      </c>
      <c r="E1033" s="17">
        <f>(1/(([0]!E*10^9)*HORIZONTAL_BEAM_CALCS!Ix))*(B1033+C1033+D1033)</f>
        <v>-1.4250787715980427E-5</v>
      </c>
      <c r="G1033" s="4">
        <v>2.0640000000000001</v>
      </c>
      <c r="H1033" s="4" cm="1">
        <f t="array" ref="H1033">(Distributed_Weight_INT(G1033,HORIZONTAL_BEAM_CALCS!P_1,(HORIZONTAL_BEAM_CALCS!L/2)-0.05,0))</f>
        <v>-420.43827700491323</v>
      </c>
      <c r="I1033" s="4" cm="1">
        <f t="array" ref="I1033">Distributed_Weight_INT(G1033,[0]!P_3,HORIZONTAL_BEAM_CALCS!b,(HORIZONTAL_BEAM_CALCS!L/2-0.05))</f>
        <v>49.664298786802647</v>
      </c>
      <c r="J1033" s="4" cm="1">
        <f t="array" ref="J1033">Distributed_Weight_INT(G1033,HORIZONTAL_BEAM_CALCS!P_2,(HORIZONTAL_BEAM_CALCS!L/2)-0.05,(HORIZONTAL_BEAM_CALCS!L/2)+0.05)</f>
        <v>-0.92590852545032643</v>
      </c>
      <c r="K1033" s="4">
        <f>(1/(([0]!E*10^9)*HORIZONTAL_BEAM_CALCS!Ix))*(H1033+I1033+J1033)</f>
        <v>-1.795922080391955E-5</v>
      </c>
      <c r="L1033" s="13">
        <f t="shared" si="50"/>
        <v>-5.5700346364869879E-6</v>
      </c>
      <c r="M1033">
        <f t="shared" si="49"/>
        <v>1.5288323682562415E-5</v>
      </c>
      <c r="N1033" s="17">
        <f t="shared" si="51"/>
        <v>-9.326914566439872E-7</v>
      </c>
    </row>
    <row r="1034" spans="1:14" x14ac:dyDescent="0.2">
      <c r="A1034" s="4">
        <v>2.0659999999999998</v>
      </c>
      <c r="B1034" s="4" cm="1">
        <f t="array" ref="B1034">(Distributed_Weight(A1034,HORIZONTAL_BEAM_CALCS!P_1,(HORIZONTAL_BEAM_CALCS!L/2)-0.05,0))</f>
        <v>-596.02518434024989</v>
      </c>
      <c r="C1034" s="4" cm="1">
        <f t="array" ref="C1034">Distributed_Weight(A1034,[0]!P_3,HORIZONTAL_BEAM_CALCS!b,(HORIZONTAL_BEAM_CALCS!L/2-0.05))</f>
        <v>312.42066804899997</v>
      </c>
      <c r="D1034" s="4" cm="1">
        <f t="array" ref="D1034">Distributed_Weight(A1034,HORIZONTAL_BEAM_CALCS!P_2,(HORIZONTAL_BEAM_CALCS!L/2)-0.05,(HORIZONTAL_BEAM_CALCS!L/2)+0.05)</f>
        <v>-10.518925351644024</v>
      </c>
      <c r="E1034" s="17">
        <f>(1/(([0]!E*10^9)*HORIZONTAL_BEAM_CALCS!Ix))*(B1034+C1034+D1034)</f>
        <v>-1.4211001995052356E-5</v>
      </c>
      <c r="G1034" s="4">
        <v>2.0659999999999998</v>
      </c>
      <c r="H1034" s="4" cm="1">
        <f t="array" ref="H1034">(Distributed_Weight_INT(G1034,HORIZONTAL_BEAM_CALCS!P_1,(HORIZONTAL_BEAM_CALCS!L/2)-0.05,0))</f>
        <v>-421.62934868875357</v>
      </c>
      <c r="I1034" s="4" cm="1">
        <f t="array" ref="I1034">Distributed_Weight_INT(G1034,[0]!P_3,HORIZONTAL_BEAM_CALCS!b,(HORIZONTAL_BEAM_CALCS!L/2-0.05))</f>
        <v>50.287182753220577</v>
      </c>
      <c r="J1034" s="4" cm="1">
        <f t="array" ref="J1034">Distributed_Weight_INT(G1034,HORIZONTAL_BEAM_CALCS!P_2,(HORIZONTAL_BEAM_CALCS!L/2)-0.05,(HORIZONTAL_BEAM_CALCS!L/2)+0.05)</f>
        <v>-0.94679093935922498</v>
      </c>
      <c r="K1034" s="4">
        <f>(1/(([0]!E*10^9)*HORIZONTAL_BEAM_CALCS!Ix))*(H1034+I1034+J1034)</f>
        <v>-1.7987682584336695E-5</v>
      </c>
      <c r="L1034" s="13">
        <f t="shared" si="50"/>
        <v>-5.5984964169041327E-6</v>
      </c>
      <c r="M1034">
        <f t="shared" si="49"/>
        <v>1.5277183613289442E-5</v>
      </c>
      <c r="N1034" s="17">
        <f t="shared" si="51"/>
        <v>-9.4383152591696068E-7</v>
      </c>
    </row>
    <row r="1035" spans="1:14" x14ac:dyDescent="0.2">
      <c r="A1035" s="4">
        <v>2.0680000000000001</v>
      </c>
      <c r="B1035" s="4" cm="1">
        <f t="array" ref="B1035">(Distributed_Weight(A1035,HORIZONTAL_BEAM_CALCS!P_1,(HORIZONTAL_BEAM_CALCS!L/2)-0.05,0))</f>
        <v>-597.00386918025004</v>
      </c>
      <c r="C1035" s="4" cm="1">
        <f t="array" ref="C1035">Distributed_Weight(A1035,[0]!P_3,HORIZONTAL_BEAM_CALCS!b,(HORIZONTAL_BEAM_CALCS!L/2-0.05))</f>
        <v>314.37803772900014</v>
      </c>
      <c r="D1035" s="4" cm="1">
        <f t="array" ref="D1035">Distributed_Weight(A1035,HORIZONTAL_BEAM_CALCS!P_2,(HORIZONTAL_BEAM_CALCS!L/2)-0.05,(HORIZONTAL_BEAM_CALCS!L/2)+0.05)</f>
        <v>-10.675323918109349</v>
      </c>
      <c r="E1035" s="17">
        <f>(1/(([0]!E*10^9)*HORIZONTAL_BEAM_CALCS!Ix))*(B1035+C1035+D1035)</f>
        <v>-1.4171272037424927E-5</v>
      </c>
      <c r="G1035" s="4">
        <v>2.0680000000000001</v>
      </c>
      <c r="H1035" s="4" cm="1">
        <f t="array" ref="H1035">(Distributed_Weight_INT(G1035,HORIZONTAL_BEAM_CALCS!P_1,(HORIZONTAL_BEAM_CALCS!L/2)-0.05,0))</f>
        <v>-422.82237774227423</v>
      </c>
      <c r="I1035" s="4" cm="1">
        <f t="array" ref="I1035">Distributed_Weight_INT(G1035,[0]!P_3,HORIZONTAL_BEAM_CALCS!b,(HORIZONTAL_BEAM_CALCS!L/2-0.05))</f>
        <v>50.913981458998641</v>
      </c>
      <c r="J1035" s="4" cm="1">
        <f t="array" ref="J1035">Distributed_Weight_INT(G1035,HORIZONTAL_BEAM_CALCS!P_2,(HORIZONTAL_BEAM_CALCS!L/2)-0.05,(HORIZONTAL_BEAM_CALCS!L/2)+0.05)</f>
        <v>-0.96798499627456502</v>
      </c>
      <c r="K1035" s="4">
        <f>(1/(([0]!E*10^9)*HORIZONTAL_BEAM_CALCS!Ix))*(H1035+I1035+J1035)</f>
        <v>-1.8016064849075289E-5</v>
      </c>
      <c r="L1035" s="13">
        <f t="shared" si="50"/>
        <v>-5.6268786816427273E-6</v>
      </c>
      <c r="M1035">
        <f t="shared" si="49"/>
        <v>1.5265986620455633E-5</v>
      </c>
      <c r="N1035" s="17">
        <f t="shared" si="51"/>
        <v>-9.5502851875076984E-7</v>
      </c>
    </row>
    <row r="1036" spans="1:14" x14ac:dyDescent="0.2">
      <c r="A1036" s="4">
        <v>2.0699999999999998</v>
      </c>
      <c r="B1036" s="4" cm="1">
        <f t="array" ref="B1036">(Distributed_Weight(A1036,HORIZONTAL_BEAM_CALCS!P_1,(HORIZONTAL_BEAM_CALCS!L/2)-0.05,0))</f>
        <v>-597.98255402024995</v>
      </c>
      <c r="C1036" s="4" cm="1">
        <f t="array" ref="C1036">Distributed_Weight(A1036,[0]!P_3,HORIZONTAL_BEAM_CALCS!b,(HORIZONTAL_BEAM_CALCS!L/2-0.05))</f>
        <v>316.33540740899991</v>
      </c>
      <c r="D1036" s="4" cm="1">
        <f t="array" ref="D1036">Distributed_Weight(A1036,HORIZONTAL_BEAM_CALCS!P_2,(HORIZONTAL_BEAM_CALCS!L/2)-0.05,(HORIZONTAL_BEAM_CALCS!L/2)+0.05)</f>
        <v>-10.832876611068247</v>
      </c>
      <c r="E1036" s="17">
        <f>(1/(([0]!E*10^9)*HORIZONTAL_BEAM_CALCS!Ix))*(B1036+C1036+D1036)</f>
        <v>-1.4131597843098148E-5</v>
      </c>
      <c r="G1036" s="4">
        <v>2.0699999999999998</v>
      </c>
      <c r="H1036" s="4" cm="1">
        <f t="array" ref="H1036">(Distributed_Weight_INT(G1036,HORIZONTAL_BEAM_CALCS!P_1,(HORIZONTAL_BEAM_CALCS!L/2)-0.05,0))</f>
        <v>-424.01736416547459</v>
      </c>
      <c r="I1036" s="4" cm="1">
        <f t="array" ref="I1036">Distributed_Weight_INT(G1036,[0]!P_3,HORIZONTAL_BEAM_CALCS!b,(HORIZONTAL_BEAM_CALCS!L/2-0.05))</f>
        <v>51.54469490413657</v>
      </c>
      <c r="J1036" s="4" cm="1">
        <f t="array" ref="J1036">Distributed_Weight_INT(G1036,HORIZONTAL_BEAM_CALCS!P_2,(HORIZONTAL_BEAM_CALCS!L/2)-0.05,(HORIZONTAL_BEAM_CALCS!L/2)+0.05)</f>
        <v>-0.98949300444932475</v>
      </c>
      <c r="K1036" s="4">
        <f>(1/(([0]!E*10^9)*HORIZONTAL_BEAM_CALCS!Ix))*(H1036+I1036+J1036)</f>
        <v>-1.8044367709661929E-5</v>
      </c>
      <c r="L1036" s="13">
        <f t="shared" si="50"/>
        <v>-5.655181542229367E-6</v>
      </c>
      <c r="M1036">
        <f t="shared" si="49"/>
        <v>1.5254732863092349E-5</v>
      </c>
      <c r="N1036" s="17">
        <f t="shared" si="51"/>
        <v>-9.6628227611405388E-7</v>
      </c>
    </row>
    <row r="1037" spans="1:14" x14ac:dyDescent="0.2">
      <c r="A1037" s="4">
        <v>2.0720000000000001</v>
      </c>
      <c r="B1037" s="4" cm="1">
        <f t="array" ref="B1037">(Distributed_Weight(A1037,HORIZONTAL_BEAM_CALCS!P_1,(HORIZONTAL_BEAM_CALCS!L/2)-0.05,0))</f>
        <v>-598.96123886025009</v>
      </c>
      <c r="C1037" s="4" cm="1">
        <f t="array" ref="C1037">Distributed_Weight(A1037,[0]!P_3,HORIZONTAL_BEAM_CALCS!b,(HORIZONTAL_BEAM_CALCS!L/2-0.05))</f>
        <v>318.2927770890002</v>
      </c>
      <c r="D1037" s="4" cm="1">
        <f t="array" ref="D1037">Distributed_Weight(A1037,HORIZONTAL_BEAM_CALCS!P_2,(HORIZONTAL_BEAM_CALCS!L/2)-0.05,(HORIZONTAL_BEAM_CALCS!L/2)+0.05)</f>
        <v>-10.991583430520794</v>
      </c>
      <c r="E1037" s="17">
        <f>(1/(([0]!E*10^9)*HORIZONTAL_BEAM_CALCS!Ix))*(B1037+C1037+D1037)</f>
        <v>-1.4091979412072004E-5</v>
      </c>
      <c r="G1037" s="4">
        <v>2.0720000000000001</v>
      </c>
      <c r="H1037" s="4" cm="1">
        <f t="array" ref="H1037">(Distributed_Weight_INT(G1037,HORIZONTAL_BEAM_CALCS!P_1,(HORIZONTAL_BEAM_CALCS!L/2)-0.05,0))</f>
        <v>-425.21430795835522</v>
      </c>
      <c r="I1037" s="4" cm="1">
        <f t="array" ref="I1037">Distributed_Weight_INT(G1037,[0]!P_3,HORIZONTAL_BEAM_CALCS!b,(HORIZONTAL_BEAM_CALCS!L/2-0.05))</f>
        <v>52.179323088634646</v>
      </c>
      <c r="J1037" s="4" cm="1">
        <f t="array" ref="J1037">Distributed_Weight_INT(G1037,HORIZONTAL_BEAM_CALCS!P_2,(HORIZONTAL_BEAM_CALCS!L/2)-0.05,(HORIZONTAL_BEAM_CALCS!L/2)+0.05)</f>
        <v>-1.0113172721365005</v>
      </c>
      <c r="K1037" s="4">
        <f>(1/(([0]!E*10^9)*HORIZONTAL_BEAM_CALCS!Ix))*(H1037+I1037+J1037)</f>
        <v>-1.807259127762322E-5</v>
      </c>
      <c r="L1037" s="13">
        <f t="shared" si="50"/>
        <v>-5.6834051101906576E-6</v>
      </c>
      <c r="M1037">
        <f t="shared" si="49"/>
        <v>1.5243422500007888E-5</v>
      </c>
      <c r="N1037" s="17">
        <f t="shared" si="51"/>
        <v>-9.7759263919851472E-7</v>
      </c>
    </row>
    <row r="1038" spans="1:14" x14ac:dyDescent="0.2">
      <c r="A1038" s="4">
        <v>2.0739999999999998</v>
      </c>
      <c r="B1038" s="4" cm="1">
        <f t="array" ref="B1038">(Distributed_Weight(A1038,HORIZONTAL_BEAM_CALCS!P_1,(HORIZONTAL_BEAM_CALCS!L/2)-0.05,0))</f>
        <v>-599.93992370024989</v>
      </c>
      <c r="C1038" s="4" cm="1">
        <f t="array" ref="C1038">Distributed_Weight(A1038,[0]!P_3,HORIZONTAL_BEAM_CALCS!b,(HORIZONTAL_BEAM_CALCS!L/2-0.05))</f>
        <v>320.25014676899997</v>
      </c>
      <c r="D1038" s="4" cm="1">
        <f t="array" ref="D1038">Distributed_Weight(A1038,HORIZONTAL_BEAM_CALCS!P_2,(HORIZONTAL_BEAM_CALCS!L/2)-0.05,(HORIZONTAL_BEAM_CALCS!L/2)+0.05)</f>
        <v>-11.151444376466914</v>
      </c>
      <c r="E1038" s="17">
        <f>(1/(([0]!E*10^9)*HORIZONTAL_BEAM_CALCS!Ix))*(B1038+C1038+D1038)</f>
        <v>-1.4052416744346514E-5</v>
      </c>
      <c r="G1038" s="4">
        <v>2.0739999999999998</v>
      </c>
      <c r="H1038" s="4" cm="1">
        <f t="array" ref="H1038">(Distributed_Weight_INT(G1038,HORIZONTAL_BEAM_CALCS!P_1,(HORIZONTAL_BEAM_CALCS!L/2)-0.05,0))</f>
        <v>-426.41320912091561</v>
      </c>
      <c r="I1038" s="4" cm="1">
        <f t="array" ref="I1038">Distributed_Weight_INT(G1038,[0]!P_3,HORIZONTAL_BEAM_CALCS!b,(HORIZONTAL_BEAM_CALCS!L/2-0.05))</f>
        <v>52.81786601249258</v>
      </c>
      <c r="J1038" s="4" cm="1">
        <f t="array" ref="J1038">Distributed_Weight_INT(G1038,HORIZONTAL_BEAM_CALCS!P_2,(HORIZONTAL_BEAM_CALCS!L/2)-0.05,(HORIZONTAL_BEAM_CALCS!L/2)+0.05)</f>
        <v>-1.0334601075890704</v>
      </c>
      <c r="K1038" s="4">
        <f>(1/(([0]!E*10^9)*HORIZONTAL_BEAM_CALCS!Ix))*(H1038+I1038+J1038)</f>
        <v>-1.810073566448575E-5</v>
      </c>
      <c r="L1038" s="13">
        <f t="shared" si="50"/>
        <v>-5.7115494970531875E-6</v>
      </c>
      <c r="M1038">
        <f t="shared" si="49"/>
        <v>1.5232055689787508E-5</v>
      </c>
      <c r="N1038" s="17">
        <f t="shared" si="51"/>
        <v>-9.88959449418895E-7</v>
      </c>
    </row>
    <row r="1039" spans="1:14" x14ac:dyDescent="0.2">
      <c r="A1039" s="4">
        <v>2.0760000000000001</v>
      </c>
      <c r="B1039" s="4" cm="1">
        <f t="array" ref="B1039">(Distributed_Weight(A1039,HORIZONTAL_BEAM_CALCS!P_1,(HORIZONTAL_BEAM_CALCS!L/2)-0.05,0))</f>
        <v>-600.91860854025003</v>
      </c>
      <c r="C1039" s="4" cm="1">
        <f t="array" ref="C1039">Distributed_Weight(A1039,[0]!P_3,HORIZONTAL_BEAM_CALCS!b,(HORIZONTAL_BEAM_CALCS!L/2-0.05))</f>
        <v>322.2075164490002</v>
      </c>
      <c r="D1039" s="4" cm="1">
        <f t="array" ref="D1039">Distributed_Weight(A1039,HORIZONTAL_BEAM_CALCS!P_2,(HORIZONTAL_BEAM_CALCS!L/2)-0.05,(HORIZONTAL_BEAM_CALCS!L/2)+0.05)</f>
        <v>-11.312459448906678</v>
      </c>
      <c r="E1039" s="17">
        <f>(1/(([0]!E*10^9)*HORIZONTAL_BEAM_CALCS!Ix))*(B1039+C1039+D1039)</f>
        <v>-1.4012909839921662E-5</v>
      </c>
      <c r="G1039" s="4">
        <v>2.0760000000000001</v>
      </c>
      <c r="H1039" s="4" cm="1">
        <f t="array" ref="H1039">(Distributed_Weight_INT(G1039,HORIZONTAL_BEAM_CALCS!P_1,(HORIZONTAL_BEAM_CALCS!L/2)-0.05,0))</f>
        <v>-427.61406765315621</v>
      </c>
      <c r="I1039" s="4" cm="1">
        <f t="array" ref="I1039">Distributed_Weight_INT(G1039,[0]!P_3,HORIZONTAL_BEAM_CALCS!b,(HORIZONTAL_BEAM_CALCS!L/2-0.05))</f>
        <v>53.460323675710647</v>
      </c>
      <c r="J1039" s="4" cm="1">
        <f t="array" ref="J1039">Distributed_Weight_INT(G1039,HORIZONTAL_BEAM_CALCS!P_2,(HORIZONTAL_BEAM_CALCS!L/2)-0.05,(HORIZONTAL_BEAM_CALCS!L/2)+0.05)</f>
        <v>-1.0559238190600306</v>
      </c>
      <c r="K1039" s="4">
        <f>(1/(([0]!E*10^9)*HORIZONTAL_BEAM_CALCS!Ix))*(H1039+I1039+J1039)</f>
        <v>-1.8128800981776138E-5</v>
      </c>
      <c r="L1039" s="13">
        <f t="shared" si="50"/>
        <v>-5.7396148143435759E-6</v>
      </c>
      <c r="M1039">
        <f t="shared" si="49"/>
        <v>1.5220632590793401E-5</v>
      </c>
      <c r="N1039" s="17">
        <f t="shared" si="51"/>
        <v>-1.0003825484130018E-6</v>
      </c>
    </row>
    <row r="1040" spans="1:14" x14ac:dyDescent="0.2">
      <c r="A1040" s="4">
        <v>2.0779999999999998</v>
      </c>
      <c r="B1040" s="4" cm="1">
        <f t="array" ref="B1040">(Distributed_Weight(A1040,HORIZONTAL_BEAM_CALCS!P_1,(HORIZONTAL_BEAM_CALCS!L/2)-0.05,0))</f>
        <v>-601.89729338024995</v>
      </c>
      <c r="C1040" s="4" cm="1">
        <f t="array" ref="C1040">Distributed_Weight(A1040,[0]!P_3,HORIZONTAL_BEAM_CALCS!b,(HORIZONTAL_BEAM_CALCS!L/2-0.05))</f>
        <v>324.16488612899991</v>
      </c>
      <c r="D1040" s="4" cm="1">
        <f t="array" ref="D1040">Distributed_Weight(A1040,HORIZONTAL_BEAM_CALCS!P_2,(HORIZONTAL_BEAM_CALCS!L/2)-0.05,(HORIZONTAL_BEAM_CALCS!L/2)+0.05)</f>
        <v>-11.474628647840017</v>
      </c>
      <c r="E1040" s="17">
        <f>(1/(([0]!E*10^9)*HORIZONTAL_BEAM_CALCS!Ix))*(B1040+C1040+D1040)</f>
        <v>-1.397345869879747E-5</v>
      </c>
      <c r="G1040" s="4">
        <v>2.0779999999999998</v>
      </c>
      <c r="H1040" s="4" cm="1">
        <f t="array" ref="H1040">(Distributed_Weight_INT(G1040,HORIZONTAL_BEAM_CALCS!P_1,(HORIZONTAL_BEAM_CALCS!L/2)-0.05,0))</f>
        <v>-428.81688355507657</v>
      </c>
      <c r="I1040" s="4" cm="1">
        <f t="array" ref="I1040">Distributed_Weight_INT(G1040,[0]!P_3,HORIZONTAL_BEAM_CALCS!b,(HORIZONTAL_BEAM_CALCS!L/2-0.05))</f>
        <v>54.106696078288579</v>
      </c>
      <c r="J1040" s="4" cm="1">
        <f t="array" ref="J1040">Distributed_Weight_INT(G1040,HORIZONTAL_BEAM_CALCS!P_2,(HORIZONTAL_BEAM_CALCS!L/2)-0.05,(HORIZONTAL_BEAM_CALCS!L/2)+0.05)</f>
        <v>-1.0787107148023594</v>
      </c>
      <c r="K1040" s="4">
        <f>(1/(([0]!E*10^9)*HORIZONTAL_BEAM_CALCS!Ix))*(H1040+I1040+J1040)</f>
        <v>-1.815678734102097E-5</v>
      </c>
      <c r="L1040" s="13">
        <f t="shared" si="50"/>
        <v>-5.7676011735884079E-6</v>
      </c>
      <c r="M1040">
        <f t="shared" si="49"/>
        <v>1.5209153361164715E-5</v>
      </c>
      <c r="N1040" s="17">
        <f t="shared" si="51"/>
        <v>-1.0118617780416881E-6</v>
      </c>
    </row>
    <row r="1041" spans="1:14" x14ac:dyDescent="0.2">
      <c r="A1041" s="4">
        <v>2.08</v>
      </c>
      <c r="B1041" s="4" cm="1">
        <f t="array" ref="B1041">(Distributed_Weight(A1041,HORIZONTAL_BEAM_CALCS!P_1,(HORIZONTAL_BEAM_CALCS!L/2)-0.05,0))</f>
        <v>-602.87597822025009</v>
      </c>
      <c r="C1041" s="4" cm="1">
        <f t="array" ref="C1041">Distributed_Weight(A1041,[0]!P_3,HORIZONTAL_BEAM_CALCS!b,(HORIZONTAL_BEAM_CALCS!L/2-0.05))</f>
        <v>326.12225580900019</v>
      </c>
      <c r="D1041" s="4" cm="1">
        <f t="array" ref="D1041">Distributed_Weight(A1041,HORIZONTAL_BEAM_CALCS!P_2,(HORIZONTAL_BEAM_CALCS!L/2)-0.05,(HORIZONTAL_BEAM_CALCS!L/2)+0.05)</f>
        <v>-11.637951973267002</v>
      </c>
      <c r="E1041" s="17">
        <f>(1/(([0]!E*10^9)*HORIZONTAL_BEAM_CALCS!Ix))*(B1041+C1041+D1041)</f>
        <v>-1.3934063320973908E-5</v>
      </c>
      <c r="G1041" s="4">
        <v>2.08</v>
      </c>
      <c r="H1041" s="4" cm="1">
        <f t="array" ref="H1041">(Distributed_Weight_INT(G1041,HORIZONTAL_BEAM_CALCS!P_1,(HORIZONTAL_BEAM_CALCS!L/2)-0.05,0))</f>
        <v>-430.02165682667726</v>
      </c>
      <c r="I1041" s="4" cm="1">
        <f t="array" ref="I1041">Distributed_Weight_INT(G1041,[0]!P_3,HORIZONTAL_BEAM_CALCS!b,(HORIZONTAL_BEAM_CALCS!L/2-0.05))</f>
        <v>54.756983220226651</v>
      </c>
      <c r="J1041" s="4" cm="1">
        <f t="array" ref="J1041">Distributed_Weight_INT(G1041,HORIZONTAL_BEAM_CALCS!P_2,(HORIZONTAL_BEAM_CALCS!L/2)-0.05,(HORIZONTAL_BEAM_CALCS!L/2)+0.05)</f>
        <v>-1.1018231030690533</v>
      </c>
      <c r="K1041" s="4">
        <f>(1/(([0]!E*10^9)*HORIZONTAL_BEAM_CALCS!Ix))*(H1041+I1041+J1041)</f>
        <v>-1.8184694853746865E-5</v>
      </c>
      <c r="L1041" s="13">
        <f t="shared" si="50"/>
        <v>-5.7955086863143028E-6</v>
      </c>
      <c r="M1041">
        <f t="shared" si="49"/>
        <v>1.5197618158817537E-5</v>
      </c>
      <c r="N1041" s="17">
        <f t="shared" si="51"/>
        <v>-1.0233969803888659E-6</v>
      </c>
    </row>
    <row r="1042" spans="1:14" x14ac:dyDescent="0.2">
      <c r="A1042" s="4">
        <v>2.0819999999999999</v>
      </c>
      <c r="B1042" s="4" cm="1">
        <f t="array" ref="B1042">(Distributed_Weight(A1042,HORIZONTAL_BEAM_CALCS!P_1,(HORIZONTAL_BEAM_CALCS!L/2)-0.05,0))</f>
        <v>-603.85466306025</v>
      </c>
      <c r="C1042" s="4" cm="1">
        <f t="array" ref="C1042">Distributed_Weight(A1042,[0]!P_3,HORIZONTAL_BEAM_CALCS!b,(HORIZONTAL_BEAM_CALCS!L/2-0.05))</f>
        <v>328.07962548899991</v>
      </c>
      <c r="D1042" s="4" cm="1">
        <f t="array" ref="D1042">Distributed_Weight(A1042,HORIZONTAL_BEAM_CALCS!P_2,(HORIZONTAL_BEAM_CALCS!L/2)-0.05,(HORIZONTAL_BEAM_CALCS!L/2)+0.05)</f>
        <v>-11.802429425187562</v>
      </c>
      <c r="E1042" s="17">
        <f>(1/(([0]!E*10^9)*HORIZONTAL_BEAM_CALCS!Ix))*(B1042+C1042+D1042)</f>
        <v>-1.3894723706451006E-5</v>
      </c>
      <c r="G1042" s="4">
        <v>2.0819999999999999</v>
      </c>
      <c r="H1042" s="4" cm="1">
        <f t="array" ref="H1042">(Distributed_Weight_INT(G1042,HORIZONTAL_BEAM_CALCS!P_1,(HORIZONTAL_BEAM_CALCS!L/2)-0.05,0))</f>
        <v>-431.22838746795759</v>
      </c>
      <c r="I1042" s="4" cm="1">
        <f t="array" ref="I1042">Distributed_Weight_INT(G1042,[0]!P_3,HORIZONTAL_BEAM_CALCS!b,(HORIZONTAL_BEAM_CALCS!L/2-0.05))</f>
        <v>55.41118510152458</v>
      </c>
      <c r="J1042" s="4" cm="1">
        <f t="array" ref="J1042">Distributed_Weight_INT(G1042,HORIZONTAL_BEAM_CALCS!P_2,(HORIZONTAL_BEAM_CALCS!L/2)-0.05,(HORIZONTAL_BEAM_CALCS!L/2)+0.05)</f>
        <v>-1.1252632921130896</v>
      </c>
      <c r="K1042" s="4">
        <f>(1/(([0]!E*10^9)*HORIZONTAL_BEAM_CALCS!Ix))*(H1042+I1042+J1042)</f>
        <v>-1.8212523631480401E-5</v>
      </c>
      <c r="L1042" s="13">
        <f t="shared" si="50"/>
        <v>-5.8233374640478389E-6</v>
      </c>
      <c r="M1042">
        <f t="shared" si="49"/>
        <v>1.5186027141444909E-5</v>
      </c>
      <c r="N1042" s="17">
        <f t="shared" si="51"/>
        <v>-1.0349879977614934E-6</v>
      </c>
    </row>
    <row r="1043" spans="1:14" x14ac:dyDescent="0.2">
      <c r="A1043" s="4">
        <v>2.0840000000000001</v>
      </c>
      <c r="B1043" s="4" cm="1">
        <f t="array" ref="B1043">(Distributed_Weight(A1043,HORIZONTAL_BEAM_CALCS!P_1,(HORIZONTAL_BEAM_CALCS!L/2)-0.05,0))</f>
        <v>-604.83334790025015</v>
      </c>
      <c r="C1043" s="4" cm="1">
        <f t="array" ref="C1043">Distributed_Weight(A1043,[0]!P_3,HORIZONTAL_BEAM_CALCS!b,(HORIZONTAL_BEAM_CALCS!L/2-0.05))</f>
        <v>330.03699516900008</v>
      </c>
      <c r="D1043" s="4" cm="1">
        <f t="array" ref="D1043">Distributed_Weight(A1043,HORIZONTAL_BEAM_CALCS!P_2,(HORIZONTAL_BEAM_CALCS!L/2)-0.05,(HORIZONTAL_BEAM_CALCS!L/2)+0.05)</f>
        <v>-11.968061003601765</v>
      </c>
      <c r="E1043" s="17">
        <f>(1/(([0]!E*10^9)*HORIZONTAL_BEAM_CALCS!Ix))*(B1043+C1043+D1043)</f>
        <v>-1.3855439855228743E-5</v>
      </c>
      <c r="G1043" s="4">
        <v>2.0840000000000001</v>
      </c>
      <c r="H1043" s="4" cm="1">
        <f t="array" ref="H1043">(Distributed_Weight_INT(G1043,HORIZONTAL_BEAM_CALCS!P_1,(HORIZONTAL_BEAM_CALCS!L/2)-0.05,0))</f>
        <v>-432.43707547891825</v>
      </c>
      <c r="I1043" s="4" cm="1">
        <f t="array" ref="I1043">Distributed_Weight_INT(G1043,[0]!P_3,HORIZONTAL_BEAM_CALCS!b,(HORIZONTAL_BEAM_CALCS!L/2-0.05))</f>
        <v>56.069301722182651</v>
      </c>
      <c r="J1043" s="4" cm="1">
        <f t="array" ref="J1043">Distributed_Weight_INT(G1043,HORIZONTAL_BEAM_CALCS!P_2,(HORIZONTAL_BEAM_CALCS!L/2)-0.05,(HORIZONTAL_BEAM_CALCS!L/2)+0.05)</f>
        <v>-1.149033590187466</v>
      </c>
      <c r="K1043" s="4">
        <f>(1/(([0]!E*10^9)*HORIZONTAL_BEAM_CALCS!Ix))*(H1043+I1043+J1043)</f>
        <v>-1.8240273785748198E-5</v>
      </c>
      <c r="L1043" s="13">
        <f t="shared" si="50"/>
        <v>-5.8510876183156353E-6</v>
      </c>
      <c r="M1043">
        <f t="shared" si="49"/>
        <v>1.5174380466516813E-5</v>
      </c>
      <c r="N1043" s="17">
        <f t="shared" si="51"/>
        <v>-1.0466346726895897E-6</v>
      </c>
    </row>
    <row r="1044" spans="1:14" x14ac:dyDescent="0.2">
      <c r="A1044" s="4">
        <v>2.0859999999999999</v>
      </c>
      <c r="B1044" s="4" cm="1">
        <f t="array" ref="B1044">(Distributed_Weight(A1044,HORIZONTAL_BEAM_CALCS!P_1,(HORIZONTAL_BEAM_CALCS!L/2)-0.05,0))</f>
        <v>-605.81203274024995</v>
      </c>
      <c r="C1044" s="4" cm="1">
        <f t="array" ref="C1044">Distributed_Weight(A1044,[0]!P_3,HORIZONTAL_BEAM_CALCS!b,(HORIZONTAL_BEAM_CALCS!L/2-0.05))</f>
        <v>331.99436484899996</v>
      </c>
      <c r="D1044" s="4" cm="1">
        <f t="array" ref="D1044">Distributed_Weight(A1044,HORIZONTAL_BEAM_CALCS!P_2,(HORIZONTAL_BEAM_CALCS!L/2)-0.05,(HORIZONTAL_BEAM_CALCS!L/2)+0.05)</f>
        <v>-12.134846708509542</v>
      </c>
      <c r="E1044" s="17">
        <f>(1/(([0]!E*10^9)*HORIZONTAL_BEAM_CALCS!Ix))*(B1044+C1044+D1044)</f>
        <v>-1.381621176730712E-5</v>
      </c>
      <c r="G1044" s="4">
        <v>2.0859999999999999</v>
      </c>
      <c r="H1044" s="4" cm="1">
        <f t="array" ref="H1044">(Distributed_Weight_INT(G1044,HORIZONTAL_BEAM_CALCS!P_1,(HORIZONTAL_BEAM_CALCS!L/2)-0.05,0))</f>
        <v>-433.6477208595586</v>
      </c>
      <c r="I1044" s="4" cm="1">
        <f t="array" ref="I1044">Distributed_Weight_INT(G1044,[0]!P_3,HORIZONTAL_BEAM_CALCS!b,(HORIZONTAL_BEAM_CALCS!L/2-0.05))</f>
        <v>56.731333082200578</v>
      </c>
      <c r="J1044" s="4" cm="1">
        <f t="array" ref="J1044">Distributed_Weight_INT(G1044,HORIZONTAL_BEAM_CALCS!P_2,(HORIZONTAL_BEAM_CALCS!L/2)-0.05,(HORIZONTAL_BEAM_CALCS!L/2)+0.05)</f>
        <v>-1.1731363055451591</v>
      </c>
      <c r="K1044" s="4">
        <f>(1/(([0]!E*10^9)*HORIZONTAL_BEAM_CALCS!Ix))*(H1044+I1044+J1044)</f>
        <v>-1.8267945428076846E-5</v>
      </c>
      <c r="L1044" s="13">
        <f t="shared" si="50"/>
        <v>-5.8787592606442841E-6</v>
      </c>
      <c r="M1044">
        <f t="shared" si="49"/>
        <v>1.5162678291280183E-5</v>
      </c>
      <c r="N1044" s="17">
        <f t="shared" si="51"/>
        <v>-1.0583368479262196E-6</v>
      </c>
    </row>
    <row r="1045" spans="1:14" x14ac:dyDescent="0.2">
      <c r="A1045" s="4">
        <v>2.0880000000000001</v>
      </c>
      <c r="B1045" s="4" cm="1">
        <f t="array" ref="B1045">(Distributed_Weight(A1045,HORIZONTAL_BEAM_CALCS!P_1,(HORIZONTAL_BEAM_CALCS!L/2)-0.05,0))</f>
        <v>-606.79071758025009</v>
      </c>
      <c r="C1045" s="4" cm="1">
        <f t="array" ref="C1045">Distributed_Weight(A1045,[0]!P_3,HORIZONTAL_BEAM_CALCS!b,(HORIZONTAL_BEAM_CALCS!L/2-0.05))</f>
        <v>333.95173452900013</v>
      </c>
      <c r="D1045" s="4" cm="1">
        <f t="array" ref="D1045">Distributed_Weight(A1045,HORIZONTAL_BEAM_CALCS!P_2,(HORIZONTAL_BEAM_CALCS!L/2)-0.05,(HORIZONTAL_BEAM_CALCS!L/2)+0.05)</f>
        <v>-12.302786539910969</v>
      </c>
      <c r="E1045" s="17">
        <f>(1/(([0]!E*10^9)*HORIZONTAL_BEAM_CALCS!Ix))*(B1045+C1045+D1045)</f>
        <v>-1.3777039442686146E-5</v>
      </c>
      <c r="G1045" s="4">
        <v>2.0880000000000001</v>
      </c>
      <c r="H1045" s="4" cm="1">
        <f t="array" ref="H1045">(Distributed_Weight_INT(G1045,HORIZONTAL_BEAM_CALCS!P_1,(HORIZONTAL_BEAM_CALCS!L/2)-0.05,0))</f>
        <v>-434.86032360987929</v>
      </c>
      <c r="I1045" s="4" cm="1">
        <f t="array" ref="I1045">Distributed_Weight_INT(G1045,[0]!P_3,HORIZONTAL_BEAM_CALCS!b,(HORIZONTAL_BEAM_CALCS!L/2-0.05))</f>
        <v>57.397279181578647</v>
      </c>
      <c r="J1045" s="4" cm="1">
        <f t="array" ref="J1045">Distributed_Weight_INT(G1045,HORIZONTAL_BEAM_CALCS!P_2,(HORIZONTAL_BEAM_CALCS!L/2)-0.05,(HORIZONTAL_BEAM_CALCS!L/2)+0.05)</f>
        <v>-1.1975737464391669</v>
      </c>
      <c r="K1045" s="4">
        <f>(1/(([0]!E*10^9)*HORIZONTAL_BEAM_CALCS!Ix))*(H1045+I1045+J1045)</f>
        <v>-1.8295538669992963E-5</v>
      </c>
      <c r="L1045" s="13">
        <f t="shared" si="50"/>
        <v>-5.906352502560401E-6</v>
      </c>
      <c r="M1045">
        <f t="shared" si="49"/>
        <v>1.5150920772758894E-5</v>
      </c>
      <c r="N1045" s="17">
        <f t="shared" si="51"/>
        <v>-1.0700943664475089E-6</v>
      </c>
    </row>
    <row r="1046" spans="1:14" x14ac:dyDescent="0.2">
      <c r="A1046" s="4">
        <v>2.09</v>
      </c>
      <c r="B1046" s="4" cm="1">
        <f t="array" ref="B1046">(Distributed_Weight(A1046,HORIZONTAL_BEAM_CALCS!P_1,(HORIZONTAL_BEAM_CALCS!L/2)-0.05,0))</f>
        <v>-607.76940242025</v>
      </c>
      <c r="C1046" s="4" cm="1">
        <f t="array" ref="C1046">Distributed_Weight(A1046,[0]!P_3,HORIZONTAL_BEAM_CALCS!b,(HORIZONTAL_BEAM_CALCS!L/2-0.05))</f>
        <v>335.90910420899996</v>
      </c>
      <c r="D1046" s="4" cm="1">
        <f t="array" ref="D1046">Distributed_Weight(A1046,HORIZONTAL_BEAM_CALCS!P_2,(HORIZONTAL_BEAM_CALCS!L/2)-0.05,(HORIZONTAL_BEAM_CALCS!L/2)+0.05)</f>
        <v>-12.471880497805966</v>
      </c>
      <c r="E1046" s="17">
        <f>(1/(([0]!E*10^9)*HORIZONTAL_BEAM_CALCS!Ix))*(B1046+C1046+D1046)</f>
        <v>-1.373792288136582E-5</v>
      </c>
      <c r="G1046" s="4">
        <v>2.09</v>
      </c>
      <c r="H1046" s="4" cm="1">
        <f t="array" ref="H1046">(Distributed_Weight_INT(G1046,HORIZONTAL_BEAM_CALCS!P_1,(HORIZONTAL_BEAM_CALCS!L/2)-0.05,0))</f>
        <v>-436.07488372987962</v>
      </c>
      <c r="I1046" s="4" cm="1">
        <f t="array" ref="I1046">Distributed_Weight_INT(G1046,[0]!P_3,HORIZONTAL_BEAM_CALCS!b,(HORIZONTAL_BEAM_CALCS!L/2-0.05))</f>
        <v>58.067140020316572</v>
      </c>
      <c r="J1046" s="4" cm="1">
        <f t="array" ref="J1046">Distributed_Weight_INT(G1046,HORIZONTAL_BEAM_CALCS!P_2,(HORIZONTAL_BEAM_CALCS!L/2)-0.05,(HORIZONTAL_BEAM_CALCS!L/2)+0.05)</f>
        <v>-1.2223482211224654</v>
      </c>
      <c r="K1046" s="4">
        <f>(1/(([0]!E*10^9)*HORIZONTAL_BEAM_CALCS!Ix))*(H1046+I1046+J1046)</f>
        <v>-1.8323053623023127E-5</v>
      </c>
      <c r="L1046" s="13">
        <f t="shared" si="50"/>
        <v>-5.9338674555905643E-6</v>
      </c>
      <c r="M1046">
        <f t="shared" si="49"/>
        <v>1.5139108067753775E-5</v>
      </c>
      <c r="N1046" s="17">
        <f t="shared" si="51"/>
        <v>-1.0819070714526278E-6</v>
      </c>
    </row>
    <row r="1047" spans="1:14" x14ac:dyDescent="0.2">
      <c r="A1047" s="4">
        <v>2.0920000000000001</v>
      </c>
      <c r="B1047" s="4" cm="1">
        <f t="array" ref="B1047">(Distributed_Weight(A1047,HORIZONTAL_BEAM_CALCS!P_1,(HORIZONTAL_BEAM_CALCS!L/2)-0.05,0))</f>
        <v>-608.74808726025014</v>
      </c>
      <c r="C1047" s="4" cm="1">
        <f t="array" ref="C1047">Distributed_Weight(A1047,[0]!P_3,HORIZONTAL_BEAM_CALCS!b,(HORIZONTAL_BEAM_CALCS!L/2-0.05))</f>
        <v>337.86647388900019</v>
      </c>
      <c r="D1047" s="4" cm="1">
        <f t="array" ref="D1047">Distributed_Weight(A1047,HORIZONTAL_BEAM_CALCS!P_2,(HORIZONTAL_BEAM_CALCS!L/2)-0.05,(HORIZONTAL_BEAM_CALCS!L/2)+0.05)</f>
        <v>-12.642128582194612</v>
      </c>
      <c r="E1047" s="17">
        <f>(1/(([0]!E*10^9)*HORIZONTAL_BEAM_CALCS!Ix))*(B1047+C1047+D1047)</f>
        <v>-1.3698862083346136E-5</v>
      </c>
      <c r="G1047" s="4">
        <v>2.0920000000000001</v>
      </c>
      <c r="H1047" s="4" cm="1">
        <f t="array" ref="H1047">(Distributed_Weight_INT(G1047,HORIZONTAL_BEAM_CALCS!P_1,(HORIZONTAL_BEAM_CALCS!L/2)-0.05,0))</f>
        <v>-437.29140121956027</v>
      </c>
      <c r="I1047" s="4" cm="1">
        <f t="array" ref="I1047">Distributed_Weight_INT(G1047,[0]!P_3,HORIZONTAL_BEAM_CALCS!b,(HORIZONTAL_BEAM_CALCS!L/2-0.05))</f>
        <v>58.740915598414659</v>
      </c>
      <c r="J1047" s="4" cm="1">
        <f t="array" ref="J1047">Distributed_Weight_INT(G1047,HORIZONTAL_BEAM_CALCS!P_2,(HORIZONTAL_BEAM_CALCS!L/2)-0.05,(HORIZONTAL_BEAM_CALCS!L/2)+0.05)</f>
        <v>-1.2474620378480532</v>
      </c>
      <c r="K1047" s="4">
        <f>(1/(([0]!E*10^9)*HORIZONTAL_BEAM_CALCS!Ix))*(H1047+I1047+J1047)</f>
        <v>-1.8350490398693962E-5</v>
      </c>
      <c r="L1047" s="13">
        <f t="shared" si="50"/>
        <v>-5.9613042312614001E-6</v>
      </c>
      <c r="M1047">
        <f t="shared" si="49"/>
        <v>1.5127240332842592E-5</v>
      </c>
      <c r="N1047" s="17">
        <f t="shared" si="51"/>
        <v>-1.0937748063638107E-6</v>
      </c>
    </row>
    <row r="1048" spans="1:14" x14ac:dyDescent="0.2">
      <c r="A1048" s="4">
        <v>2.0939999999999999</v>
      </c>
      <c r="B1048" s="4" cm="1">
        <f t="array" ref="B1048">(Distributed_Weight(A1048,HORIZONTAL_BEAM_CALCS!P_1,(HORIZONTAL_BEAM_CALCS!L/2)-0.05,0))</f>
        <v>-609.72677210024995</v>
      </c>
      <c r="C1048" s="4" cm="1">
        <f t="array" ref="C1048">Distributed_Weight(A1048,[0]!P_3,HORIZONTAL_BEAM_CALCS!b,(HORIZONTAL_BEAM_CALCS!L/2-0.05))</f>
        <v>339.82384356900002</v>
      </c>
      <c r="D1048" s="4" cm="1">
        <f t="array" ref="D1048">Distributed_Weight(A1048,HORIZONTAL_BEAM_CALCS!P_2,(HORIZONTAL_BEAM_CALCS!L/2)-0.05,(HORIZONTAL_BEAM_CALCS!L/2)+0.05)</f>
        <v>-12.813530793076829</v>
      </c>
      <c r="E1048" s="17">
        <f>(1/(([0]!E*10^9)*HORIZONTAL_BEAM_CALCS!Ix))*(B1048+C1048+D1048)</f>
        <v>-1.3659857048627096E-5</v>
      </c>
      <c r="G1048" s="4">
        <v>2.0939999999999999</v>
      </c>
      <c r="H1048" s="4" cm="1">
        <f t="array" ref="H1048">(Distributed_Weight_INT(G1048,HORIZONTAL_BEAM_CALCS!P_1,(HORIZONTAL_BEAM_CALCS!L/2)-0.05,0))</f>
        <v>-438.50987607892063</v>
      </c>
      <c r="I1048" s="4" cm="1">
        <f t="array" ref="I1048">Distributed_Weight_INT(G1048,[0]!P_3,HORIZONTAL_BEAM_CALCS!b,(HORIZONTAL_BEAM_CALCS!L/2-0.05))</f>
        <v>59.418605915872583</v>
      </c>
      <c r="J1048" s="4" cm="1">
        <f t="array" ref="J1048">Distributed_Weight_INT(G1048,HORIZONTAL_BEAM_CALCS!P_2,(HORIZONTAL_BEAM_CALCS!L/2)-0.05,(HORIZONTAL_BEAM_CALCS!L/2)+0.05)</f>
        <v>-1.2729175048689063</v>
      </c>
      <c r="K1048" s="4">
        <f>(1/(([0]!E*10^9)*HORIZONTAL_BEAM_CALCS!Ix))*(H1048+I1048+J1048)</f>
        <v>-1.8377849108532045E-5</v>
      </c>
      <c r="L1048" s="13">
        <f t="shared" si="50"/>
        <v>-5.9886629410994833E-6</v>
      </c>
      <c r="M1048">
        <f t="shared" si="49"/>
        <v>1.511531772438007E-5</v>
      </c>
      <c r="N1048" s="17">
        <f t="shared" si="51"/>
        <v>-1.1056974148263327E-6</v>
      </c>
    </row>
    <row r="1049" spans="1:14" x14ac:dyDescent="0.2">
      <c r="A1049" s="4">
        <v>2.0960000000000001</v>
      </c>
      <c r="B1049" s="4" cm="1">
        <f t="array" ref="B1049">(Distributed_Weight(A1049,HORIZONTAL_BEAM_CALCS!P_1,(HORIZONTAL_BEAM_CALCS!L/2)-0.05,0))</f>
        <v>-610.70545694025009</v>
      </c>
      <c r="C1049" s="4" cm="1">
        <f t="array" ref="C1049">Distributed_Weight(A1049,[0]!P_3,HORIZONTAL_BEAM_CALCS!b,(HORIZONTAL_BEAM_CALCS!L/2-0.05))</f>
        <v>341.78121324900013</v>
      </c>
      <c r="D1049" s="4" cm="1">
        <f t="array" ref="D1049">Distributed_Weight(A1049,HORIZONTAL_BEAM_CALCS!P_2,(HORIZONTAL_BEAM_CALCS!L/2)-0.05,(HORIZONTAL_BEAM_CALCS!L/2)+0.05)</f>
        <v>-12.986087130452693</v>
      </c>
      <c r="E1049" s="17">
        <f>(1/(([0]!E*10^9)*HORIZONTAL_BEAM_CALCS!Ix))*(B1049+C1049+D1049)</f>
        <v>-1.3620907777208707E-5</v>
      </c>
      <c r="G1049" s="4">
        <v>2.0960000000000001</v>
      </c>
      <c r="H1049" s="4" cm="1">
        <f t="array" ref="H1049">(Distributed_Weight_INT(G1049,HORIZONTAL_BEAM_CALCS!P_1,(HORIZONTAL_BEAM_CALCS!L/2)-0.05,0))</f>
        <v>-439.73030830796125</v>
      </c>
      <c r="I1049" s="4" cm="1">
        <f t="array" ref="I1049">Distributed_Weight_INT(G1049,[0]!P_3,HORIZONTAL_BEAM_CALCS!b,(HORIZONTAL_BEAM_CALCS!L/2-0.05))</f>
        <v>60.100210972690654</v>
      </c>
      <c r="J1049" s="4" cm="1">
        <f t="array" ref="J1049">Distributed_Weight_INT(G1049,HORIZONTAL_BEAM_CALCS!P_2,(HORIZONTAL_BEAM_CALCS!L/2)-0.05,(HORIZONTAL_BEAM_CALCS!L/2)+0.05)</f>
        <v>-1.2987169304380231</v>
      </c>
      <c r="K1049" s="4">
        <f>(1/(([0]!E*10^9)*HORIZONTAL_BEAM_CALCS!Ix))*(H1049+I1049+J1049)</f>
        <v>-1.8405129864064002E-5</v>
      </c>
      <c r="L1049" s="13">
        <f t="shared" si="50"/>
        <v>-6.0159436966314397E-6</v>
      </c>
      <c r="M1049">
        <f t="shared" si="49"/>
        <v>1.5103340398497869E-5</v>
      </c>
      <c r="N1049" s="17">
        <f t="shared" si="51"/>
        <v>-1.1176747407085335E-6</v>
      </c>
    </row>
    <row r="1050" spans="1:14" x14ac:dyDescent="0.2">
      <c r="A1050" s="4">
        <v>2.0979999999999999</v>
      </c>
      <c r="B1050" s="4" cm="1">
        <f t="array" ref="B1050">(Distributed_Weight(A1050,HORIZONTAL_BEAM_CALCS!P_1,(HORIZONTAL_BEAM_CALCS!L/2)-0.05,0))</f>
        <v>-611.68414178025</v>
      </c>
      <c r="C1050" s="4" cm="1">
        <f t="array" ref="C1050">Distributed_Weight(A1050,[0]!P_3,HORIZONTAL_BEAM_CALCS!b,(HORIZONTAL_BEAM_CALCS!L/2-0.05))</f>
        <v>343.7385829289999</v>
      </c>
      <c r="D1050" s="4" cm="1">
        <f t="array" ref="D1050">Distributed_Weight(A1050,HORIZONTAL_BEAM_CALCS!P_2,(HORIZONTAL_BEAM_CALCS!L/2)-0.05,(HORIZONTAL_BEAM_CALCS!L/2)+0.05)</f>
        <v>-13.159797594322129</v>
      </c>
      <c r="E1050" s="17">
        <f>(1/(([0]!E*10^9)*HORIZONTAL_BEAM_CALCS!Ix))*(B1050+C1050+D1050)</f>
        <v>-1.3582014269090968E-5</v>
      </c>
      <c r="G1050" s="4">
        <v>2.0979999999999999</v>
      </c>
      <c r="H1050" s="4" cm="1">
        <f t="array" ref="H1050">(Distributed_Weight_INT(G1050,HORIZONTAL_BEAM_CALCS!P_1,(HORIZONTAL_BEAM_CALCS!L/2)-0.05,0))</f>
        <v>-440.95269790668164</v>
      </c>
      <c r="I1050" s="4" cm="1">
        <f t="array" ref="I1050">Distributed_Weight_INT(G1050,[0]!P_3,HORIZONTAL_BEAM_CALCS!b,(HORIZONTAL_BEAM_CALCS!L/2-0.05))</f>
        <v>60.785730768868575</v>
      </c>
      <c r="J1050" s="4" cm="1">
        <f t="array" ref="J1050">Distributed_Weight_INT(G1050,HORIZONTAL_BEAM_CALCS!P_2,(HORIZONTAL_BEAM_CALCS!L/2)-0.05,(HORIZONTAL_BEAM_CALCS!L/2)+0.05)</f>
        <v>-1.3248626228083793</v>
      </c>
      <c r="K1050" s="4">
        <f>(1/(([0]!E*10^9)*HORIZONTAL_BEAM_CALCS!Ix))*(H1050+I1050+J1050)</f>
        <v>-1.8432332776816417E-5</v>
      </c>
      <c r="L1050" s="13">
        <f t="shared" si="50"/>
        <v>-6.0431466093838548E-6</v>
      </c>
      <c r="M1050">
        <f t="shared" si="49"/>
        <v>1.5091308511104608E-5</v>
      </c>
      <c r="N1050" s="17">
        <f t="shared" si="51"/>
        <v>-1.129706628101795E-6</v>
      </c>
    </row>
    <row r="1051" spans="1:14" x14ac:dyDescent="0.2">
      <c r="A1051" s="4">
        <v>2.1</v>
      </c>
      <c r="B1051" s="4" cm="1">
        <f t="array" ref="B1051">(Distributed_Weight(A1051,HORIZONTAL_BEAM_CALCS!P_1,(HORIZONTAL_BEAM_CALCS!L/2)-0.05,0))</f>
        <v>-612.66282662025003</v>
      </c>
      <c r="C1051" s="4" cm="1">
        <f t="array" ref="C1051">Distributed_Weight(A1051,[0]!P_3,HORIZONTAL_BEAM_CALCS!b,(HORIZONTAL_BEAM_CALCS!L/2-0.05))</f>
        <v>345.69595260900013</v>
      </c>
      <c r="D1051" s="4" cm="1">
        <f t="array" ref="D1051">Distributed_Weight(A1051,HORIZONTAL_BEAM_CALCS!P_2,(HORIZONTAL_BEAM_CALCS!L/2)-0.05,(HORIZONTAL_BEAM_CALCS!L/2)+0.05)</f>
        <v>-13.334662184685213</v>
      </c>
      <c r="E1051" s="17">
        <f>(1/(([0]!E*10^9)*HORIZONTAL_BEAM_CALCS!Ix))*(B1051+C1051+D1051)</f>
        <v>-1.3543176524273859E-5</v>
      </c>
      <c r="G1051" s="4">
        <v>2.1</v>
      </c>
      <c r="H1051" s="4" cm="1">
        <f t="array" ref="H1051">(Distributed_Weight_INT(G1051,HORIZONTAL_BEAM_CALCS!P_1,(HORIZONTAL_BEAM_CALCS!L/2)-0.05,0))</f>
        <v>-442.17704487508223</v>
      </c>
      <c r="I1051" s="4" cm="1">
        <f t="array" ref="I1051">Distributed_Weight_INT(G1051,[0]!P_3,HORIZONTAL_BEAM_CALCS!b,(HORIZONTAL_BEAM_CALCS!L/2-0.05))</f>
        <v>61.475165304406644</v>
      </c>
      <c r="J1051" s="4" cm="1">
        <f t="array" ref="J1051">Distributed_Weight_INT(G1051,HORIZONTAL_BEAM_CALCS!P_2,(HORIZONTAL_BEAM_CALCS!L/2)-0.05,(HORIZONTAL_BEAM_CALCS!L/2)+0.05)</f>
        <v>-1.351356890232974</v>
      </c>
      <c r="K1051" s="4">
        <f>(1/(([0]!E*10^9)*HORIZONTAL_BEAM_CALCS!Ix))*(H1051+I1051+J1051)</f>
        <v>-1.8459457958315899E-5</v>
      </c>
      <c r="L1051" s="13">
        <f t="shared" si="50"/>
        <v>-6.0702717908833373E-6</v>
      </c>
      <c r="M1051">
        <f t="shared" si="49"/>
        <v>1.5079222217885839E-5</v>
      </c>
      <c r="N1051" s="17">
        <f t="shared" si="51"/>
        <v>-1.1417929213205637E-6</v>
      </c>
    </row>
    <row r="1052" spans="1:14" x14ac:dyDescent="0.2">
      <c r="A1052" s="4">
        <v>2.1019999999999999</v>
      </c>
      <c r="B1052" s="4" cm="1">
        <f t="array" ref="B1052">(Distributed_Weight(A1052,HORIZONTAL_BEAM_CALCS!P_1,(HORIZONTAL_BEAM_CALCS!L/2)-0.05,0))</f>
        <v>-613.64151146025006</v>
      </c>
      <c r="C1052" s="4" cm="1">
        <f t="array" ref="C1052">Distributed_Weight(A1052,[0]!P_3,HORIZONTAL_BEAM_CALCS!b,(HORIZONTAL_BEAM_CALCS!L/2-0.05))</f>
        <v>347.65332228900002</v>
      </c>
      <c r="D1052" s="4" cm="1">
        <f t="array" ref="D1052">Distributed_Weight(A1052,HORIZONTAL_BEAM_CALCS!P_2,(HORIZONTAL_BEAM_CALCS!L/2)-0.05,(HORIZONTAL_BEAM_CALCS!L/2)+0.05)</f>
        <v>-13.510680901541871</v>
      </c>
      <c r="E1052" s="17">
        <f>(1/(([0]!E*10^9)*HORIZONTAL_BEAM_CALCS!Ix))*(B1052+C1052+D1052)</f>
        <v>-1.3504394542757411E-5</v>
      </c>
      <c r="G1052" s="4">
        <v>2.1019999999999999</v>
      </c>
      <c r="H1052" s="4" cm="1">
        <f t="array" ref="H1052">(Distributed_Weight_INT(G1052,HORIZONTAL_BEAM_CALCS!P_1,(HORIZONTAL_BEAM_CALCS!L/2)-0.05,0))</f>
        <v>-443.40334921316258</v>
      </c>
      <c r="I1052" s="4" cm="1">
        <f t="array" ref="I1052">Distributed_Weight_INT(G1052,[0]!P_3,HORIZONTAL_BEAM_CALCS!b,(HORIZONTAL_BEAM_CALCS!L/2-0.05))</f>
        <v>62.168514579304578</v>
      </c>
      <c r="J1052" s="4" cm="1">
        <f t="array" ref="J1052">Distributed_Weight_INT(G1052,HORIZONTAL_BEAM_CALCS!P_2,(HORIZONTAL_BEAM_CALCS!L/2)-0.05,(HORIZONTAL_BEAM_CALCS!L/2)+0.05)</f>
        <v>-1.3782020409647826</v>
      </c>
      <c r="K1052" s="4">
        <f>(1/(([0]!E*10^9)*HORIZONTAL_BEAM_CALCS!Ix))*(H1052+I1052+J1052)</f>
        <v>-1.8486505520089041E-5</v>
      </c>
      <c r="L1052" s="13">
        <f t="shared" si="50"/>
        <v>-6.0973193526564793E-6</v>
      </c>
      <c r="M1052">
        <f t="shared" ref="M1052:M1115" si="52">M1051+L1051*(G1052-G1051)</f>
        <v>1.5067081674304074E-5</v>
      </c>
      <c r="N1052" s="17">
        <f t="shared" si="51"/>
        <v>-1.1539334649023285E-6</v>
      </c>
    </row>
    <row r="1053" spans="1:14" x14ac:dyDescent="0.2">
      <c r="A1053" s="4">
        <v>2.1040000000000001</v>
      </c>
      <c r="B1053" s="4" cm="1">
        <f t="array" ref="B1053">(Distributed_Weight(A1053,HORIZONTAL_BEAM_CALCS!P_1,(HORIZONTAL_BEAM_CALCS!L/2)-0.05,0))</f>
        <v>-614.62019630025009</v>
      </c>
      <c r="C1053" s="4" cm="1">
        <f t="array" ref="C1053">Distributed_Weight(A1053,[0]!P_3,HORIZONTAL_BEAM_CALCS!b,(HORIZONTAL_BEAM_CALCS!L/2-0.05))</f>
        <v>349.61069196900013</v>
      </c>
      <c r="D1053" s="4" cm="1">
        <f t="array" ref="D1053">Distributed_Weight(A1053,HORIZONTAL_BEAM_CALCS!P_2,(HORIZONTAL_BEAM_CALCS!L/2)-0.05,(HORIZONTAL_BEAM_CALCS!L/2)+0.05)</f>
        <v>-13.687853744892175</v>
      </c>
      <c r="E1053" s="17">
        <f>(1/(([0]!E*10^9)*HORIZONTAL_BEAM_CALCS!Ix))*(B1053+C1053+D1053)</f>
        <v>-1.3465668324541597E-5</v>
      </c>
      <c r="G1053" s="4">
        <v>2.1040000000000001</v>
      </c>
      <c r="H1053" s="4" cm="1">
        <f t="array" ref="H1053">(Distributed_Weight_INT(G1053,HORIZONTAL_BEAM_CALCS!P_1,(HORIZONTAL_BEAM_CALCS!L/2)-0.05,0))</f>
        <v>-444.63161092092326</v>
      </c>
      <c r="I1053" s="4" cm="1">
        <f t="array" ref="I1053">Distributed_Weight_INT(G1053,[0]!P_3,HORIZONTAL_BEAM_CALCS!b,(HORIZONTAL_BEAM_CALCS!L/2-0.05))</f>
        <v>62.865778593562652</v>
      </c>
      <c r="J1053" s="4" cm="1">
        <f t="array" ref="J1053">Distributed_Weight_INT(G1053,HORIZONTAL_BEAM_CALCS!P_2,(HORIZONTAL_BEAM_CALCS!L/2)-0.05,(HORIZONTAL_BEAM_CALCS!L/2)+0.05)</f>
        <v>-1.4054003832568041</v>
      </c>
      <c r="K1053" s="4">
        <f>(1/(([0]!E*10^9)*HORIZONTAL_BEAM_CALCS!Ix))*(H1053+I1053+J1053)</f>
        <v>-1.8513475573662462E-5</v>
      </c>
      <c r="L1053" s="13">
        <f t="shared" si="50"/>
        <v>-6.1242894062298998E-6</v>
      </c>
      <c r="M1053">
        <f t="shared" si="52"/>
        <v>1.505488703559876E-5</v>
      </c>
      <c r="N1053" s="17">
        <f t="shared" si="51"/>
        <v>-1.1661281036076425E-6</v>
      </c>
    </row>
    <row r="1054" spans="1:14" x14ac:dyDescent="0.2">
      <c r="A1054" s="4">
        <v>2.1059999999999999</v>
      </c>
      <c r="B1054" s="4" cm="1">
        <f t="array" ref="B1054">(Distributed_Weight(A1054,HORIZONTAL_BEAM_CALCS!P_1,(HORIZONTAL_BEAM_CALCS!L/2)-0.05,0))</f>
        <v>-615.59888114025</v>
      </c>
      <c r="C1054" s="4" cm="1">
        <f t="array" ref="C1054">Distributed_Weight(A1054,[0]!P_3,HORIZONTAL_BEAM_CALCS!b,(HORIZONTAL_BEAM_CALCS!L/2-0.05))</f>
        <v>351.56806164900001</v>
      </c>
      <c r="D1054" s="4" cm="1">
        <f t="array" ref="D1054">Distributed_Weight(A1054,HORIZONTAL_BEAM_CALCS!P_2,(HORIZONTAL_BEAM_CALCS!L/2)-0.05,(HORIZONTAL_BEAM_CALCS!L/2)+0.05)</f>
        <v>-13.866180714736052</v>
      </c>
      <c r="E1054" s="17">
        <f>(1/(([0]!E*10^9)*HORIZONTAL_BEAM_CALCS!Ix))*(B1054+C1054+D1054)</f>
        <v>-1.3426997869626435E-5</v>
      </c>
      <c r="G1054" s="4">
        <v>2.1059999999999999</v>
      </c>
      <c r="H1054" s="4" cm="1">
        <f t="array" ref="H1054">(Distributed_Weight_INT(G1054,HORIZONTAL_BEAM_CALCS!P_1,(HORIZONTAL_BEAM_CALCS!L/2)-0.05,0))</f>
        <v>-445.86182999836359</v>
      </c>
      <c r="I1054" s="4" cm="1">
        <f t="array" ref="I1054">Distributed_Weight_INT(G1054,[0]!P_3,HORIZONTAL_BEAM_CALCS!b,(HORIZONTAL_BEAM_CALCS!L/2-0.05))</f>
        <v>63.566957347180583</v>
      </c>
      <c r="J1054" s="4" cm="1">
        <f t="array" ref="J1054">Distributed_Weight_INT(G1054,HORIZONTAL_BEAM_CALCS!P_2,(HORIZONTAL_BEAM_CALCS!L/2)-0.05,(HORIZONTAL_BEAM_CALCS!L/2)+0.05)</f>
        <v>-1.4329542253620138</v>
      </c>
      <c r="K1054" s="4">
        <f>(1/(([0]!E*10^9)*HORIZONTAL_BEAM_CALCS!Ix))*(H1054+I1054+J1054)</f>
        <v>-1.8540368230562746E-5</v>
      </c>
      <c r="L1054" s="13">
        <f t="shared" si="50"/>
        <v>-6.1511820631301842E-6</v>
      </c>
      <c r="M1054">
        <f t="shared" si="52"/>
        <v>1.5042638456786301E-5</v>
      </c>
      <c r="N1054" s="17">
        <f t="shared" si="51"/>
        <v>-1.1783766824201016E-6</v>
      </c>
    </row>
    <row r="1055" spans="1:14" x14ac:dyDescent="0.2">
      <c r="A1055" s="4">
        <v>2.1080000000000001</v>
      </c>
      <c r="B1055" s="4" cm="1">
        <f t="array" ref="B1055">(Distributed_Weight(A1055,HORIZONTAL_BEAM_CALCS!P_1,(HORIZONTAL_BEAM_CALCS!L/2)-0.05,0))</f>
        <v>-616.57756598025003</v>
      </c>
      <c r="C1055" s="4" cm="1">
        <f t="array" ref="C1055">Distributed_Weight(A1055,[0]!P_3,HORIZONTAL_BEAM_CALCS!b,(HORIZONTAL_BEAM_CALCS!L/2-0.05))</f>
        <v>353.52543132900013</v>
      </c>
      <c r="D1055" s="4" cm="1">
        <f t="array" ref="D1055">Distributed_Weight(A1055,HORIZONTAL_BEAM_CALCS!P_2,(HORIZONTAL_BEAM_CALCS!L/2)-0.05,(HORIZONTAL_BEAM_CALCS!L/2)+0.05)</f>
        <v>-14.045661811073575</v>
      </c>
      <c r="E1055" s="17">
        <f>(1/(([0]!E*10^9)*HORIZONTAL_BEAM_CALCS!Ix))*(B1055+C1055+D1055)</f>
        <v>-1.3388383178011913E-5</v>
      </c>
      <c r="G1055" s="4">
        <v>2.1080000000000001</v>
      </c>
      <c r="H1055" s="4" cm="1">
        <f t="array" ref="H1055">(Distributed_Weight_INT(G1055,HORIZONTAL_BEAM_CALCS!P_1,(HORIZONTAL_BEAM_CALCS!L/2)-0.05,0))</f>
        <v>-447.09400644548424</v>
      </c>
      <c r="I1055" s="4" cm="1">
        <f t="array" ref="I1055">Distributed_Weight_INT(G1055,[0]!P_3,HORIZONTAL_BEAM_CALCS!b,(HORIZONTAL_BEAM_CALCS!L/2-0.05))</f>
        <v>64.27205084015867</v>
      </c>
      <c r="J1055" s="4" cm="1">
        <f t="array" ref="J1055">Distributed_Weight_INT(G1055,HORIZONTAL_BEAM_CALCS!P_2,(HORIZONTAL_BEAM_CALCS!L/2)-0.05,(HORIZONTAL_BEAM_CALCS!L/2)+0.05)</f>
        <v>-1.4608658755334107</v>
      </c>
      <c r="K1055" s="4">
        <f>(1/(([0]!E*10^9)*HORIZONTAL_BEAM_CALCS!Ix))*(H1055+I1055+J1055)</f>
        <v>-1.85671836023165E-5</v>
      </c>
      <c r="L1055" s="13">
        <f t="shared" si="50"/>
        <v>-6.1779974348839379E-6</v>
      </c>
      <c r="M1055">
        <f t="shared" si="52"/>
        <v>1.5030336092660039E-5</v>
      </c>
      <c r="N1055" s="17">
        <f t="shared" si="51"/>
        <v>-1.1906790465463641E-6</v>
      </c>
    </row>
    <row r="1056" spans="1:14" x14ac:dyDescent="0.2">
      <c r="A1056" s="4">
        <v>2.11</v>
      </c>
      <c r="B1056" s="4" cm="1">
        <f t="array" ref="B1056">(Distributed_Weight(A1056,HORIZONTAL_BEAM_CALCS!P_1,(HORIZONTAL_BEAM_CALCS!L/2)-0.05,0))</f>
        <v>-617.55625082025006</v>
      </c>
      <c r="C1056" s="4" cm="1">
        <f t="array" ref="C1056">Distributed_Weight(A1056,[0]!P_3,HORIZONTAL_BEAM_CALCS!b,(HORIZONTAL_BEAM_CALCS!L/2-0.05))</f>
        <v>355.48280100900001</v>
      </c>
      <c r="D1056" s="4" cm="1">
        <f t="array" ref="D1056">Distributed_Weight(A1056,HORIZONTAL_BEAM_CALCS!P_2,(HORIZONTAL_BEAM_CALCS!L/2)-0.05,(HORIZONTAL_BEAM_CALCS!L/2)+0.05)</f>
        <v>-14.22629703390467</v>
      </c>
      <c r="E1056" s="17">
        <f>(1/(([0]!E*10^9)*HORIZONTAL_BEAM_CALCS!Ix))*(B1056+C1056+D1056)</f>
        <v>-1.3349824249698046E-5</v>
      </c>
      <c r="G1056" s="4">
        <v>2.11</v>
      </c>
      <c r="H1056" s="4" cm="1">
        <f t="array" ref="H1056">(Distributed_Weight_INT(G1056,HORIZONTAL_BEAM_CALCS!P_1,(HORIZONTAL_BEAM_CALCS!L/2)-0.05,0))</f>
        <v>-448.32814026228465</v>
      </c>
      <c r="I1056" s="4" cm="1">
        <f t="array" ref="I1056">Distributed_Weight_INT(G1056,[0]!P_3,HORIZONTAL_BEAM_CALCS!b,(HORIZONTAL_BEAM_CALCS!L/2-0.05))</f>
        <v>64.981059072496578</v>
      </c>
      <c r="J1056" s="4" cm="1">
        <f t="array" ref="J1056">Distributed_Weight_INT(G1056,HORIZONTAL_BEAM_CALCS!P_2,(HORIZONTAL_BEAM_CALCS!L/2)-0.05,(HORIZONTAL_BEAM_CALCS!L/2)+0.05)</f>
        <v>-1.4891376420239704</v>
      </c>
      <c r="K1056" s="4">
        <f>(1/(([0]!E*10^9)*HORIZONTAL_BEAM_CALCS!Ix))*(H1056+I1056+J1056)</f>
        <v>-1.8593921800450329E-5</v>
      </c>
      <c r="L1056" s="13">
        <f t="shared" si="50"/>
        <v>-6.2047356330177666E-6</v>
      </c>
      <c r="M1056">
        <f t="shared" si="52"/>
        <v>1.5017980097790272E-5</v>
      </c>
      <c r="N1056" s="17">
        <f t="shared" si="51"/>
        <v>-1.2030350414161309E-6</v>
      </c>
    </row>
    <row r="1057" spans="1:14" x14ac:dyDescent="0.2">
      <c r="A1057" s="4">
        <v>2.1120000000000001</v>
      </c>
      <c r="B1057" s="4" cm="1">
        <f t="array" ref="B1057">(Distributed_Weight(A1057,HORIZONTAL_BEAM_CALCS!P_1,(HORIZONTAL_BEAM_CALCS!L/2)-0.05,0))</f>
        <v>-618.53493566025008</v>
      </c>
      <c r="C1057" s="4" cm="1">
        <f t="array" ref="C1057">Distributed_Weight(A1057,[0]!P_3,HORIZONTAL_BEAM_CALCS!b,(HORIZONTAL_BEAM_CALCS!L/2-0.05))</f>
        <v>357.44017068900024</v>
      </c>
      <c r="D1057" s="4" cm="1">
        <f t="array" ref="D1057">Distributed_Weight(A1057,HORIZONTAL_BEAM_CALCS!P_2,(HORIZONTAL_BEAM_CALCS!L/2)-0.05,(HORIZONTAL_BEAM_CALCS!L/2)+0.05)</f>
        <v>-14.408086383229417</v>
      </c>
      <c r="E1057" s="17">
        <f>(1/(([0]!E*10^9)*HORIZONTAL_BEAM_CALCS!Ix))*(B1057+C1057+D1057)</f>
        <v>-1.3311321084684812E-5</v>
      </c>
      <c r="G1057" s="4">
        <v>2.1120000000000001</v>
      </c>
      <c r="H1057" s="4" cm="1">
        <f t="array" ref="H1057">(Distributed_Weight_INT(G1057,HORIZONTAL_BEAM_CALCS!P_1,(HORIZONTAL_BEAM_CALCS!L/2)-0.05,0))</f>
        <v>-449.56423144876527</v>
      </c>
      <c r="I1057" s="4" cm="1">
        <f t="array" ref="I1057">Distributed_Weight_INT(G1057,[0]!P_3,HORIZONTAL_BEAM_CALCS!b,(HORIZONTAL_BEAM_CALCS!L/2-0.05))</f>
        <v>65.693982044194669</v>
      </c>
      <c r="J1057" s="4" cm="1">
        <f t="array" ref="J1057">Distributed_Weight_INT(G1057,HORIZONTAL_BEAM_CALCS!P_2,(HORIZONTAL_BEAM_CALCS!L/2)-0.05,(HORIZONTAL_BEAM_CALCS!L/2)+0.05)</f>
        <v>-1.5177718330866921</v>
      </c>
      <c r="K1057" s="4">
        <f>(1/(([0]!E*10^9)*HORIZONTAL_BEAM_CALCS!Ix))*(H1057+I1057+J1057)</f>
        <v>-1.8620582936490828E-5</v>
      </c>
      <c r="L1057" s="13">
        <f t="shared" si="50"/>
        <v>-6.2313967690582655E-6</v>
      </c>
      <c r="M1057">
        <f t="shared" si="52"/>
        <v>1.5005570626524235E-5</v>
      </c>
      <c r="N1057" s="17">
        <f t="shared" si="51"/>
        <v>-1.2154445126821672E-6</v>
      </c>
    </row>
    <row r="1058" spans="1:14" x14ac:dyDescent="0.2">
      <c r="A1058" s="4">
        <v>2.1139999999999999</v>
      </c>
      <c r="B1058" s="4" cm="1">
        <f t="array" ref="B1058">(Distributed_Weight(A1058,HORIZONTAL_BEAM_CALCS!P_1,(HORIZONTAL_BEAM_CALCS!L/2)-0.05,0))</f>
        <v>-619.51362050025</v>
      </c>
      <c r="C1058" s="4" cm="1">
        <f t="array" ref="C1058">Distributed_Weight(A1058,[0]!P_3,HORIZONTAL_BEAM_CALCS!b,(HORIZONTAL_BEAM_CALCS!L/2-0.05))</f>
        <v>359.39754036900001</v>
      </c>
      <c r="D1058" s="4" cm="1">
        <f t="array" ref="D1058">Distributed_Weight(A1058,HORIZONTAL_BEAM_CALCS!P_2,(HORIZONTAL_BEAM_CALCS!L/2)-0.05,(HORIZONTAL_BEAM_CALCS!L/2)+0.05)</f>
        <v>-14.59102985904773</v>
      </c>
      <c r="E1058" s="17">
        <f>(1/(([0]!E*10^9)*HORIZONTAL_BEAM_CALCS!Ix))*(B1058+C1058+D1058)</f>
        <v>-1.3272873682972238E-5</v>
      </c>
      <c r="G1058" s="4">
        <v>2.1139999999999999</v>
      </c>
      <c r="H1058" s="4" cm="1">
        <f t="array" ref="H1058">(Distributed_Weight_INT(G1058,HORIZONTAL_BEAM_CALCS!P_1,(HORIZONTAL_BEAM_CALCS!L/2)-0.05,0))</f>
        <v>-450.80228000492565</v>
      </c>
      <c r="I1058" s="4" cm="1">
        <f t="array" ref="I1058">Distributed_Weight_INT(G1058,[0]!P_3,HORIZONTAL_BEAM_CALCS!b,(HORIZONTAL_BEAM_CALCS!L/2-0.05))</f>
        <v>66.410819755252575</v>
      </c>
      <c r="J1058" s="4" cm="1">
        <f t="array" ref="J1058">Distributed_Weight_INT(G1058,HORIZONTAL_BEAM_CALCS!P_2,(HORIZONTAL_BEAM_CALCS!L/2)-0.05,(HORIZONTAL_BEAM_CALCS!L/2)+0.05)</f>
        <v>-1.5467707569745504</v>
      </c>
      <c r="K1058" s="4">
        <f>(1/(([0]!E*10^9)*HORIZONTAL_BEAM_CALCS!Ix))*(H1058+I1058+J1058)</f>
        <v>-1.8647167121964599E-5</v>
      </c>
      <c r="L1058" s="13">
        <f t="shared" si="50"/>
        <v>-6.2579809545320368E-6</v>
      </c>
      <c r="M1058">
        <f t="shared" si="52"/>
        <v>1.499310783298612E-5</v>
      </c>
      <c r="N1058" s="17">
        <f t="shared" si="51"/>
        <v>-1.2279073062202825E-6</v>
      </c>
    </row>
    <row r="1059" spans="1:14" x14ac:dyDescent="0.2">
      <c r="A1059" s="4">
        <v>2.1160000000000001</v>
      </c>
      <c r="B1059" s="4" cm="1">
        <f t="array" ref="B1059">(Distributed_Weight(A1059,HORIZONTAL_BEAM_CALCS!P_1,(HORIZONTAL_BEAM_CALCS!L/2)-0.05,0))</f>
        <v>-620.49230534025003</v>
      </c>
      <c r="C1059" s="4" cm="1">
        <f t="array" ref="C1059">Distributed_Weight(A1059,[0]!P_3,HORIZONTAL_BEAM_CALCS!b,(HORIZONTAL_BEAM_CALCS!L/2-0.05))</f>
        <v>361.35491004900018</v>
      </c>
      <c r="D1059" s="4" cm="1">
        <f t="array" ref="D1059">Distributed_Weight(A1059,HORIZONTAL_BEAM_CALCS!P_2,(HORIZONTAL_BEAM_CALCS!L/2)-0.05,(HORIZONTAL_BEAM_CALCS!L/2)+0.05)</f>
        <v>-14.775127461359695</v>
      </c>
      <c r="E1059" s="17">
        <f>(1/(([0]!E*10^9)*HORIZONTAL_BEAM_CALCS!Ix))*(B1059+C1059+D1059)</f>
        <v>-1.3234482044560295E-5</v>
      </c>
      <c r="G1059" s="4">
        <v>2.1160000000000001</v>
      </c>
      <c r="H1059" s="4" cm="1">
        <f t="array" ref="H1059">(Distributed_Weight_INT(G1059,HORIZONTAL_BEAM_CALCS!P_1,(HORIZONTAL_BEAM_CALCS!L/2)-0.05,0))</f>
        <v>-452.0422859307663</v>
      </c>
      <c r="I1059" s="4" cm="1">
        <f t="array" ref="I1059">Distributed_Weight_INT(G1059,[0]!P_3,HORIZONTAL_BEAM_CALCS!b,(HORIZONTAL_BEAM_CALCS!L/2-0.05))</f>
        <v>67.131572205670651</v>
      </c>
      <c r="J1059" s="4" cm="1">
        <f t="array" ref="J1059">Distributed_Weight_INT(G1059,HORIZONTAL_BEAM_CALCS!P_2,(HORIZONTAL_BEAM_CALCS!L/2)-0.05,(HORIZONTAL_BEAM_CALCS!L/2)+0.05)</f>
        <v>-1.5761367219405455</v>
      </c>
      <c r="K1059" s="4">
        <f>(1/(([0]!E*10^9)*HORIZONTAL_BEAM_CALCS!Ix))*(H1059+I1059+J1059)</f>
        <v>-1.8673674468398255E-5</v>
      </c>
      <c r="L1059" s="13">
        <f t="shared" si="50"/>
        <v>-6.284488300965693E-6</v>
      </c>
      <c r="M1059">
        <f t="shared" si="52"/>
        <v>1.4980591871077055E-5</v>
      </c>
      <c r="N1059" s="17">
        <f t="shared" si="51"/>
        <v>-1.2404232681293472E-6</v>
      </c>
    </row>
    <row r="1060" spans="1:14" x14ac:dyDescent="0.2">
      <c r="A1060" s="4">
        <v>2.1179999999999999</v>
      </c>
      <c r="B1060" s="4" cm="1">
        <f t="array" ref="B1060">(Distributed_Weight(A1060,HORIZONTAL_BEAM_CALCS!P_1,(HORIZONTAL_BEAM_CALCS!L/2)-0.05,0))</f>
        <v>-621.47099018025006</v>
      </c>
      <c r="C1060" s="4" cm="1">
        <f t="array" ref="C1060">Distributed_Weight(A1060,[0]!P_3,HORIZONTAL_BEAM_CALCS!b,(HORIZONTAL_BEAM_CALCS!L/2-0.05))</f>
        <v>363.31227972900007</v>
      </c>
      <c r="D1060" s="4" cm="1">
        <f t="array" ref="D1060">Distributed_Weight(A1060,HORIZONTAL_BEAM_CALCS!P_2,(HORIZONTAL_BEAM_CALCS!L/2)-0.05,(HORIZONTAL_BEAM_CALCS!L/2)+0.05)</f>
        <v>-14.960379190165229</v>
      </c>
      <c r="E1060" s="17">
        <f>(1/(([0]!E*10^9)*HORIZONTAL_BEAM_CALCS!Ix))*(B1060+C1060+D1060)</f>
        <v>-1.319614616944901E-5</v>
      </c>
      <c r="G1060" s="4">
        <v>2.1179999999999999</v>
      </c>
      <c r="H1060" s="4" cm="1">
        <f t="array" ref="H1060">(Distributed_Weight_INT(G1060,HORIZONTAL_BEAM_CALCS!P_1,(HORIZONTAL_BEAM_CALCS!L/2)-0.05,0))</f>
        <v>-453.28424922628665</v>
      </c>
      <c r="I1060" s="4" cm="1">
        <f t="array" ref="I1060">Distributed_Weight_INT(G1060,[0]!P_3,HORIZONTAL_BEAM_CALCS!b,(HORIZONTAL_BEAM_CALCS!L/2-0.05))</f>
        <v>67.856239395448583</v>
      </c>
      <c r="J1060" s="4" cm="1">
        <f t="array" ref="J1060">Distributed_Weight_INT(G1060,HORIZONTAL_BEAM_CALCS!P_2,(HORIZONTAL_BEAM_CALCS!L/2)-0.05,(HORIZONTAL_BEAM_CALCS!L/2)+0.05)</f>
        <v>-1.6058720362376515</v>
      </c>
      <c r="K1060" s="4">
        <f>(1/(([0]!E*10^9)*HORIZONTAL_BEAM_CALCS!Ix))*(H1060+I1060+J1060)</f>
        <v>-1.8700105087318375E-5</v>
      </c>
      <c r="L1060" s="13">
        <f t="shared" si="50"/>
        <v>-6.3109189198858124E-6</v>
      </c>
      <c r="M1060">
        <f t="shared" si="52"/>
        <v>1.4968022894475125E-5</v>
      </c>
      <c r="N1060" s="17">
        <f t="shared" si="51"/>
        <v>-1.2529922447312774E-6</v>
      </c>
    </row>
    <row r="1061" spans="1:14" x14ac:dyDescent="0.2">
      <c r="A1061" s="4">
        <v>2.12</v>
      </c>
      <c r="B1061" s="4" cm="1">
        <f t="array" ref="B1061">(Distributed_Weight(A1061,HORIZONTAL_BEAM_CALCS!P_1,(HORIZONTAL_BEAM_CALCS!L/2)-0.05,0))</f>
        <v>-622.44967502025008</v>
      </c>
      <c r="C1061" s="4" cm="1">
        <f t="array" ref="C1061">Distributed_Weight(A1061,[0]!P_3,HORIZONTAL_BEAM_CALCS!b,(HORIZONTAL_BEAM_CALCS!L/2-0.05))</f>
        <v>365.26964940900018</v>
      </c>
      <c r="D1061" s="4" cm="1">
        <f t="array" ref="D1061">Distributed_Weight(A1061,HORIZONTAL_BEAM_CALCS!P_2,(HORIZONTAL_BEAM_CALCS!L/2)-0.05,(HORIZONTAL_BEAM_CALCS!L/2)+0.05)</f>
        <v>-15.146785045464414</v>
      </c>
      <c r="E1061" s="17">
        <f>(1/(([0]!E*10^9)*HORIZONTAL_BEAM_CALCS!Ix))*(B1061+C1061+D1061)</f>
        <v>-1.3157866057638363E-5</v>
      </c>
      <c r="G1061" s="4">
        <v>2.12</v>
      </c>
      <c r="H1061" s="4" cm="1">
        <f t="array" ref="H1061">(Distributed_Weight_INT(G1061,HORIZONTAL_BEAM_CALCS!P_1,(HORIZONTAL_BEAM_CALCS!L/2)-0.05,0))</f>
        <v>-454.52816989148721</v>
      </c>
      <c r="I1061" s="4" cm="1">
        <f t="array" ref="I1061">Distributed_Weight_INT(G1061,[0]!P_3,HORIZONTAL_BEAM_CALCS!b,(HORIZONTAL_BEAM_CALCS!L/2-0.05))</f>
        <v>68.58482132458667</v>
      </c>
      <c r="J1061" s="4" cm="1">
        <f t="array" ref="J1061">Distributed_Weight_INT(G1061,HORIZONTAL_BEAM_CALCS!P_2,(HORIZONTAL_BEAM_CALCS!L/2)-0.05,(HORIZONTAL_BEAM_CALCS!L/2)+0.05)</f>
        <v>-1.635979008118869</v>
      </c>
      <c r="K1061" s="4">
        <f>(1/(([0]!E*10^9)*HORIZONTAL_BEAM_CALCS!Ix))*(H1061+I1061+J1061)</f>
        <v>-1.872645909025158E-5</v>
      </c>
      <c r="L1061" s="13">
        <f t="shared" si="50"/>
        <v>-6.3372729228190174E-6</v>
      </c>
      <c r="M1061">
        <f t="shared" si="52"/>
        <v>1.4955401056635352E-5</v>
      </c>
      <c r="N1061" s="17">
        <f t="shared" si="51"/>
        <v>-1.2656140825710504E-6</v>
      </c>
    </row>
    <row r="1062" spans="1:14" x14ac:dyDescent="0.2">
      <c r="A1062" s="4">
        <v>2.1219999999999999</v>
      </c>
      <c r="B1062" s="4" cm="1">
        <f t="array" ref="B1062">(Distributed_Weight(A1062,HORIZONTAL_BEAM_CALCS!P_1,(HORIZONTAL_BEAM_CALCS!L/2)-0.05,0))</f>
        <v>-623.42835986025</v>
      </c>
      <c r="C1062" s="4" cm="1">
        <f t="array" ref="C1062">Distributed_Weight(A1062,[0]!P_3,HORIZONTAL_BEAM_CALCS!b,(HORIZONTAL_BEAM_CALCS!L/2-0.05))</f>
        <v>367.2270190889999</v>
      </c>
      <c r="D1062" s="4" cm="1">
        <f t="array" ref="D1062">Distributed_Weight(A1062,HORIZONTAL_BEAM_CALCS!P_2,(HORIZONTAL_BEAM_CALCS!L/2)-0.05,(HORIZONTAL_BEAM_CALCS!L/2)+0.05)</f>
        <v>-15.334345027257168</v>
      </c>
      <c r="E1062" s="17">
        <f>(1/(([0]!E*10^9)*HORIZONTAL_BEAM_CALCS!Ix))*(B1062+C1062+D1062)</f>
        <v>-1.3119641709128371E-5</v>
      </c>
      <c r="G1062" s="4">
        <v>2.1219999999999999</v>
      </c>
      <c r="H1062" s="4" cm="1">
        <f t="array" ref="H1062">(Distributed_Weight_INT(G1062,HORIZONTAL_BEAM_CALCS!P_1,(HORIZONTAL_BEAM_CALCS!L/2)-0.05,0))</f>
        <v>-455.77404792636764</v>
      </c>
      <c r="I1062" s="4" cm="1">
        <f t="array" ref="I1062">Distributed_Weight_INT(G1062,[0]!P_3,HORIZONTAL_BEAM_CALCS!b,(HORIZONTAL_BEAM_CALCS!L/2-0.05))</f>
        <v>69.3173179930846</v>
      </c>
      <c r="J1062" s="4" cm="1">
        <f t="array" ref="J1062">Distributed_Weight_INT(G1062,HORIZONTAL_BEAM_CALCS!P_2,(HORIZONTAL_BEAM_CALCS!L/2)-0.05,(HORIZONTAL_BEAM_CALCS!L/2)+0.05)</f>
        <v>-1.6664599458371716</v>
      </c>
      <c r="K1062" s="4">
        <f>(1/(([0]!E*10^9)*HORIZONTAL_BEAM_CALCS!Ix))*(H1062+I1062+J1062)</f>
        <v>-1.8752736588724462E-5</v>
      </c>
      <c r="L1062" s="13">
        <f t="shared" si="50"/>
        <v>-6.3635504212919002E-6</v>
      </c>
      <c r="M1062">
        <f t="shared" si="52"/>
        <v>1.4942726510789715E-5</v>
      </c>
      <c r="N1062" s="17">
        <f t="shared" si="51"/>
        <v>-1.2782886284166876E-6</v>
      </c>
    </row>
    <row r="1063" spans="1:14" x14ac:dyDescent="0.2">
      <c r="A1063" s="4">
        <v>2.1240000000000001</v>
      </c>
      <c r="B1063" s="4" cm="1">
        <f t="array" ref="B1063">(Distributed_Weight(A1063,HORIZONTAL_BEAM_CALCS!P_1,(HORIZONTAL_BEAM_CALCS!L/2)-0.05,0))</f>
        <v>-624.40704470025003</v>
      </c>
      <c r="C1063" s="4" cm="1">
        <f t="array" ref="C1063">Distributed_Weight(A1063,[0]!P_3,HORIZONTAL_BEAM_CALCS!b,(HORIZONTAL_BEAM_CALCS!L/2-0.05))</f>
        <v>369.18438876900024</v>
      </c>
      <c r="D1063" s="4" cm="1">
        <f t="array" ref="D1063">Distributed_Weight(A1063,HORIZONTAL_BEAM_CALCS!P_2,(HORIZONTAL_BEAM_CALCS!L/2)-0.05,(HORIZONTAL_BEAM_CALCS!L/2)+0.05)</f>
        <v>-15.523059135543573</v>
      </c>
      <c r="E1063" s="17">
        <f>(1/(([0]!E*10^9)*HORIZONTAL_BEAM_CALCS!Ix))*(B1063+C1063+D1063)</f>
        <v>-1.3081473123919004E-5</v>
      </c>
      <c r="G1063" s="4">
        <v>2.1240000000000001</v>
      </c>
      <c r="H1063" s="4" cm="1">
        <f t="array" ref="H1063">(Distributed_Weight_INT(G1063,HORIZONTAL_BEAM_CALCS!P_1,(HORIZONTAL_BEAM_CALCS!L/2)-0.05,0))</f>
        <v>-457.02188333092829</v>
      </c>
      <c r="I1063" s="4" cm="1">
        <f t="array" ref="I1063">Distributed_Weight_INT(G1063,[0]!P_3,HORIZONTAL_BEAM_CALCS!b,(HORIZONTAL_BEAM_CALCS!L/2-0.05))</f>
        <v>70.053729400942672</v>
      </c>
      <c r="J1063" s="4" cm="1">
        <f t="array" ref="J1063">Distributed_Weight_INT(G1063,HORIZONTAL_BEAM_CALCS!P_2,(HORIZONTAL_BEAM_CALCS!L/2)-0.05,(HORIZONTAL_BEAM_CALCS!L/2)+0.05)</f>
        <v>-1.6973171576455599</v>
      </c>
      <c r="K1063" s="4">
        <f>(1/(([0]!E*10^9)*HORIZONTAL_BEAM_CALCS!Ix))*(H1063+I1063+J1063)</f>
        <v>-1.8778937694263632E-5</v>
      </c>
      <c r="L1063" s="13">
        <f t="shared" si="50"/>
        <v>-6.3897515268310697E-6</v>
      </c>
      <c r="M1063">
        <f t="shared" si="52"/>
        <v>1.4929999409947129E-5</v>
      </c>
      <c r="N1063" s="17">
        <f t="shared" si="51"/>
        <v>-1.2910157292592732E-6</v>
      </c>
    </row>
    <row r="1064" spans="1:14" x14ac:dyDescent="0.2">
      <c r="A1064" s="4">
        <v>2.1259999999999999</v>
      </c>
      <c r="B1064" s="4" cm="1">
        <f t="array" ref="B1064">(Distributed_Weight(A1064,HORIZONTAL_BEAM_CALCS!P_1,(HORIZONTAL_BEAM_CALCS!L/2)-0.05,0))</f>
        <v>-625.38572954024994</v>
      </c>
      <c r="C1064" s="4" cm="1">
        <f t="array" ref="C1064">Distributed_Weight(A1064,[0]!P_3,HORIZONTAL_BEAM_CALCS!b,(HORIZONTAL_BEAM_CALCS!L/2-0.05))</f>
        <v>371.14175844900001</v>
      </c>
      <c r="D1064" s="4" cm="1">
        <f t="array" ref="D1064">Distributed_Weight(A1064,HORIZONTAL_BEAM_CALCS!P_2,(HORIZONTAL_BEAM_CALCS!L/2)-0.05,(HORIZONTAL_BEAM_CALCS!L/2)+0.05)</f>
        <v>-15.712927370323545</v>
      </c>
      <c r="E1064" s="17">
        <f>(1/(([0]!E*10^9)*HORIZONTAL_BEAM_CALCS!Ix))*(B1064+C1064+D1064)</f>
        <v>-1.3043360302010302E-5</v>
      </c>
      <c r="G1064" s="4">
        <v>2.1259999999999999</v>
      </c>
      <c r="H1064" s="4" cm="1">
        <f t="array" ref="H1064">(Distributed_Weight_INT(G1064,HORIZONTAL_BEAM_CALCS!P_1,(HORIZONTAL_BEAM_CALCS!L/2)-0.05,0))</f>
        <v>-458.27167610516869</v>
      </c>
      <c r="I1064" s="4" cm="1">
        <f t="array" ref="I1064">Distributed_Weight_INT(G1064,[0]!P_3,HORIZONTAL_BEAM_CALCS!b,(HORIZONTAL_BEAM_CALCS!L/2-0.05))</f>
        <v>70.7940555481606</v>
      </c>
      <c r="J1064" s="4" cm="1">
        <f t="array" ref="J1064">Distributed_Weight_INT(G1064,HORIZONTAL_BEAM_CALCS!P_2,(HORIZONTAL_BEAM_CALCS!L/2)-0.05,(HORIZONTAL_BEAM_CALCS!L/2)+0.05)</f>
        <v>-1.7285529517970084</v>
      </c>
      <c r="K1064" s="4">
        <f>(1/(([0]!E*10^9)*HORIZONTAL_BEAM_CALCS!Ix))*(H1064+I1064+J1064)</f>
        <v>-1.8805062518395673E-5</v>
      </c>
      <c r="L1064" s="13">
        <f t="shared" si="50"/>
        <v>-6.415876350963111E-6</v>
      </c>
      <c r="M1064">
        <f t="shared" si="52"/>
        <v>1.4917219906893469E-5</v>
      </c>
      <c r="N1064" s="17">
        <f t="shared" si="51"/>
        <v>-1.3037952323129335E-6</v>
      </c>
    </row>
    <row r="1065" spans="1:14" x14ac:dyDescent="0.2">
      <c r="A1065" s="4">
        <v>2.1280000000000001</v>
      </c>
      <c r="B1065" s="4" cm="1">
        <f t="array" ref="B1065">(Distributed_Weight(A1065,HORIZONTAL_BEAM_CALCS!P_1,(HORIZONTAL_BEAM_CALCS!L/2)-0.05,0))</f>
        <v>-626.3644143802502</v>
      </c>
      <c r="C1065" s="4" cm="1">
        <f t="array" ref="C1065">Distributed_Weight(A1065,[0]!P_3,HORIZONTAL_BEAM_CALCS!b,(HORIZONTAL_BEAM_CALCS!L/2-0.05))</f>
        <v>373.09912812900029</v>
      </c>
      <c r="D1065" s="4" cm="1">
        <f t="array" ref="D1065">Distributed_Weight(A1065,HORIZONTAL_BEAM_CALCS!P_2,(HORIZONTAL_BEAM_CALCS!L/2)-0.05,(HORIZONTAL_BEAM_CALCS!L/2)+0.05)</f>
        <v>-15.903949731597169</v>
      </c>
      <c r="E1065" s="17">
        <f>(1/(([0]!E*10^9)*HORIZONTAL_BEAM_CALCS!Ix))*(B1065+C1065+D1065)</f>
        <v>-1.3005303243402238E-5</v>
      </c>
      <c r="G1065" s="4">
        <v>2.1280000000000001</v>
      </c>
      <c r="H1065" s="4" cm="1">
        <f t="array" ref="H1065">(Distributed_Weight_INT(G1065,HORIZONTAL_BEAM_CALCS!P_1,(HORIZONTAL_BEAM_CALCS!L/2)-0.05,0))</f>
        <v>-459.52342624908925</v>
      </c>
      <c r="I1065" s="4" cm="1">
        <f t="array" ref="I1065">Distributed_Weight_INT(G1065,[0]!P_3,HORIZONTAL_BEAM_CALCS!b,(HORIZONTAL_BEAM_CALCS!L/2-0.05))</f>
        <v>71.538296434738669</v>
      </c>
      <c r="J1065" s="4" cm="1">
        <f t="array" ref="J1065">Distributed_Weight_INT(G1065,HORIZONTAL_BEAM_CALCS!P_2,(HORIZONTAL_BEAM_CALCS!L/2)-0.05,(HORIZONTAL_BEAM_CALCS!L/2)+0.05)</f>
        <v>-1.7601696365445167</v>
      </c>
      <c r="K1065" s="4">
        <f>(1/(([0]!E*10^9)*HORIZONTAL_BEAM_CALCS!Ix))*(H1065+I1065+J1065)</f>
        <v>-1.8831111172647199E-5</v>
      </c>
      <c r="L1065" s="13">
        <f t="shared" si="50"/>
        <v>-6.4419250052146365E-6</v>
      </c>
      <c r="M1065">
        <f t="shared" si="52"/>
        <v>1.4904388154191541E-5</v>
      </c>
      <c r="N1065" s="17">
        <f t="shared" si="51"/>
        <v>-1.3166269850148614E-6</v>
      </c>
    </row>
    <row r="1066" spans="1:14" x14ac:dyDescent="0.2">
      <c r="A1066" s="4">
        <v>2.13</v>
      </c>
      <c r="B1066" s="4" cm="1">
        <f t="array" ref="B1066">(Distributed_Weight(A1066,HORIZONTAL_BEAM_CALCS!P_1,(HORIZONTAL_BEAM_CALCS!L/2)-0.05,0))</f>
        <v>-627.34309922025</v>
      </c>
      <c r="C1066" s="4" cm="1">
        <f t="array" ref="C1066">Distributed_Weight(A1066,[0]!P_3,HORIZONTAL_BEAM_CALCS!b,(HORIZONTAL_BEAM_CALCS!L/2-0.05))</f>
        <v>375.05649780900001</v>
      </c>
      <c r="D1066" s="4" cm="1">
        <f t="array" ref="D1066">Distributed_Weight(A1066,HORIZONTAL_BEAM_CALCS!P_2,(HORIZONTAL_BEAM_CALCS!L/2)-0.05,(HORIZONTAL_BEAM_CALCS!L/2)+0.05)</f>
        <v>-16.096126219364365</v>
      </c>
      <c r="E1066" s="17">
        <f>(1/(([0]!E*10^9)*HORIZONTAL_BEAM_CALCS!Ix))*(B1066+C1066+D1066)</f>
        <v>-1.2967301948094825E-5</v>
      </c>
      <c r="G1066" s="4">
        <v>2.13</v>
      </c>
      <c r="H1066" s="4" cm="1">
        <f t="array" ref="H1066">(Distributed_Weight_INT(G1066,HORIZONTAL_BEAM_CALCS!P_1,(HORIZONTAL_BEAM_CALCS!L/2)-0.05,0))</f>
        <v>-460.77713376268969</v>
      </c>
      <c r="I1066" s="4" cm="1">
        <f t="array" ref="I1066">Distributed_Weight_INT(G1066,[0]!P_3,HORIZONTAL_BEAM_CALCS!b,(HORIZONTAL_BEAM_CALCS!L/2-0.05))</f>
        <v>72.286452060676581</v>
      </c>
      <c r="J1066" s="4" cm="1">
        <f t="array" ref="J1066">Distributed_Weight_INT(G1066,HORIZONTAL_BEAM_CALCS!P_2,(HORIZONTAL_BEAM_CALCS!L/2)-0.05,(HORIZONTAL_BEAM_CALCS!L/2)+0.05)</f>
        <v>-1.7921695201410592</v>
      </c>
      <c r="K1066" s="4">
        <f>(1/(([0]!E*10^9)*HORIZONTAL_BEAM_CALCS!Ix))*(H1066+I1066+J1066)</f>
        <v>-1.8857083768544814E-5</v>
      </c>
      <c r="L1066" s="13">
        <f t="shared" si="50"/>
        <v>-6.4678976011122518E-6</v>
      </c>
      <c r="M1066">
        <f t="shared" si="52"/>
        <v>1.4891504304181113E-5</v>
      </c>
      <c r="N1066" s="17">
        <f t="shared" si="51"/>
        <v>-1.32951083502529E-6</v>
      </c>
    </row>
    <row r="1067" spans="1:14" x14ac:dyDescent="0.2">
      <c r="A1067" s="4">
        <v>2.1320000000000001</v>
      </c>
      <c r="B1067" s="4" cm="1">
        <f t="array" ref="B1067">(Distributed_Weight(A1067,HORIZONTAL_BEAM_CALCS!P_1,(HORIZONTAL_BEAM_CALCS!L/2)-0.05,0))</f>
        <v>-628.32178406025014</v>
      </c>
      <c r="C1067" s="4" cm="1">
        <f t="array" ref="C1067">Distributed_Weight(A1067,[0]!P_3,HORIZONTAL_BEAM_CALCS!b,(HORIZONTAL_BEAM_CALCS!L/2-0.05))</f>
        <v>377.01386748900018</v>
      </c>
      <c r="D1067" s="4" cm="1">
        <f t="array" ref="D1067">Distributed_Weight(A1067,HORIZONTAL_BEAM_CALCS!P_2,(HORIZONTAL_BEAM_CALCS!L/2)-0.05,(HORIZONTAL_BEAM_CALCS!L/2)+0.05)</f>
        <v>-16.289456833625209</v>
      </c>
      <c r="E1067" s="17">
        <f>(1/(([0]!E*10^9)*HORIZONTAL_BEAM_CALCS!Ix))*(B1067+C1067+D1067)</f>
        <v>-1.2929356416088052E-5</v>
      </c>
      <c r="G1067" s="4">
        <v>2.1320000000000001</v>
      </c>
      <c r="H1067" s="4" cm="1">
        <f t="array" ref="H1067">(Distributed_Weight_INT(G1067,HORIZONTAL_BEAM_CALCS!P_1,(HORIZONTAL_BEAM_CALCS!L/2)-0.05,0))</f>
        <v>-462.03279864597027</v>
      </c>
      <c r="I1067" s="4" cm="1">
        <f t="array" ref="I1067">Distributed_Weight_INT(G1067,[0]!P_3,HORIZONTAL_BEAM_CALCS!b,(HORIZONTAL_BEAM_CALCS!L/2-0.05))</f>
        <v>73.038522425974676</v>
      </c>
      <c r="J1067" s="4" cm="1">
        <f t="array" ref="J1067">Distributed_Weight_INT(G1067,HORIZONTAL_BEAM_CALCS!P_2,(HORIZONTAL_BEAM_CALCS!L/2)-0.05,(HORIZONTAL_BEAM_CALCS!L/2)+0.05)</f>
        <v>-1.8245549108396368</v>
      </c>
      <c r="K1067" s="4">
        <f>(1/(([0]!E*10^9)*HORIZONTAL_BEAM_CALCS!Ix))*(H1067+I1067+J1067)</f>
        <v>-1.8882980417615114E-5</v>
      </c>
      <c r="L1067" s="13">
        <f t="shared" si="50"/>
        <v>-6.4937942501825522E-6</v>
      </c>
      <c r="M1067">
        <f t="shared" si="52"/>
        <v>1.4878568508978887E-5</v>
      </c>
      <c r="N1067" s="17">
        <f t="shared" si="51"/>
        <v>-1.3424466302275156E-6</v>
      </c>
    </row>
    <row r="1068" spans="1:14" x14ac:dyDescent="0.2">
      <c r="A1068" s="4">
        <v>2.1339999999999999</v>
      </c>
      <c r="B1068" s="4" cm="1">
        <f t="array" ref="B1068">(Distributed_Weight(A1068,HORIZONTAL_BEAM_CALCS!P_1,(HORIZONTAL_BEAM_CALCS!L/2)-0.05,0))</f>
        <v>-629.30046890024994</v>
      </c>
      <c r="C1068" s="4" cm="1">
        <f t="array" ref="C1068">Distributed_Weight(A1068,[0]!P_3,HORIZONTAL_BEAM_CALCS!b,(HORIZONTAL_BEAM_CALCS!L/2-0.05))</f>
        <v>378.97123716899995</v>
      </c>
      <c r="D1068" s="4" cm="1">
        <f t="array" ref="D1068">Distributed_Weight(A1068,HORIZONTAL_BEAM_CALCS!P_2,(HORIZONTAL_BEAM_CALCS!L/2)-0.05,(HORIZONTAL_BEAM_CALCS!L/2)+0.05)</f>
        <v>-16.483941574379621</v>
      </c>
      <c r="E1068" s="17">
        <f>(1/(([0]!E*10^9)*HORIZONTAL_BEAM_CALCS!Ix))*(B1068+C1068+D1068)</f>
        <v>-1.2891466647381927E-5</v>
      </c>
      <c r="G1068" s="4">
        <v>2.1339999999999999</v>
      </c>
      <c r="H1068" s="4" cm="1">
        <f t="array" ref="H1068">(Distributed_Weight_INT(G1068,HORIZONTAL_BEAM_CALCS!P_1,(HORIZONTAL_BEAM_CALCS!L/2)-0.05,0))</f>
        <v>-463.29042089893062</v>
      </c>
      <c r="I1068" s="4" cm="1">
        <f t="array" ref="I1068">Distributed_Weight_INT(G1068,[0]!P_3,HORIZONTAL_BEAM_CALCS!b,(HORIZONTAL_BEAM_CALCS!L/2-0.05))</f>
        <v>73.794507530632586</v>
      </c>
      <c r="J1068" s="4" cm="1">
        <f t="array" ref="J1068">Distributed_Weight_INT(G1068,HORIZONTAL_BEAM_CALCS!P_2,(HORIZONTAL_BEAM_CALCS!L/2)-0.05,(HORIZONTAL_BEAM_CALCS!L/2)+0.05)</f>
        <v>-1.8573281168932225</v>
      </c>
      <c r="K1068" s="4">
        <f>(1/(([0]!E*10^9)*HORIZONTAL_BEAM_CALCS!Ix))*(H1068+I1068+J1068)</f>
        <v>-1.8908801231384699E-5</v>
      </c>
      <c r="L1068" s="13">
        <f t="shared" si="50"/>
        <v>-6.5196150639521365E-6</v>
      </c>
      <c r="M1068">
        <f t="shared" si="52"/>
        <v>1.4865580920478523E-5</v>
      </c>
      <c r="N1068" s="17">
        <f t="shared" si="51"/>
        <v>-1.35543421872788E-6</v>
      </c>
    </row>
    <row r="1069" spans="1:14" x14ac:dyDescent="0.2">
      <c r="A1069" s="4">
        <v>2.1360000000000001</v>
      </c>
      <c r="B1069" s="4" cm="1">
        <f t="array" ref="B1069">(Distributed_Weight(A1069,HORIZONTAL_BEAM_CALCS!P_1,(HORIZONTAL_BEAM_CALCS!L/2)-0.05,0))</f>
        <v>-630.27915374025008</v>
      </c>
      <c r="C1069" s="4" cm="1">
        <f t="array" ref="C1069">Distributed_Weight(A1069,[0]!P_3,HORIZONTAL_BEAM_CALCS!b,(HORIZONTAL_BEAM_CALCS!L/2-0.05))</f>
        <v>380.92860684900023</v>
      </c>
      <c r="D1069" s="4" cm="1">
        <f t="array" ref="D1069">Distributed_Weight(A1069,HORIZONTAL_BEAM_CALCS!P_2,(HORIZONTAL_BEAM_CALCS!L/2)-0.05,(HORIZONTAL_BEAM_CALCS!L/2)+0.05)</f>
        <v>-16.679580441627685</v>
      </c>
      <c r="E1069" s="17">
        <f>(1/(([0]!E*10^9)*HORIZONTAL_BEAM_CALCS!Ix))*(B1069+C1069+D1069)</f>
        <v>-1.2853632641976443E-5</v>
      </c>
      <c r="G1069" s="4">
        <v>2.1360000000000001</v>
      </c>
      <c r="H1069" s="4" cm="1">
        <f t="array" ref="H1069">(Distributed_Weight_INT(G1069,HORIZONTAL_BEAM_CALCS!P_1,(HORIZONTAL_BEAM_CALCS!L/2)-0.05,0))</f>
        <v>-464.55000052157129</v>
      </c>
      <c r="I1069" s="4" cm="1">
        <f t="array" ref="I1069">Distributed_Weight_INT(G1069,[0]!P_3,HORIZONTAL_BEAM_CALCS!b,(HORIZONTAL_BEAM_CALCS!L/2-0.05))</f>
        <v>74.554407374650694</v>
      </c>
      <c r="J1069" s="4" cm="1">
        <f t="array" ref="J1069">Distributed_Weight_INT(G1069,HORIZONTAL_BEAM_CALCS!P_2,(HORIZONTAL_BEAM_CALCS!L/2)-0.05,(HORIZONTAL_BEAM_CALCS!L/2)+0.05)</f>
        <v>-1.8904914465548179</v>
      </c>
      <c r="K1069" s="4">
        <f>(1/(([0]!E*10^9)*HORIZONTAL_BEAM_CALCS!Ix))*(H1069+I1069+J1069)</f>
        <v>-1.8934546321380176E-5</v>
      </c>
      <c r="L1069" s="13">
        <f t="shared" si="50"/>
        <v>-6.5453601539476137E-6</v>
      </c>
      <c r="M1069">
        <f t="shared" si="52"/>
        <v>1.4852541690350617E-5</v>
      </c>
      <c r="N1069" s="17">
        <f t="shared" si="51"/>
        <v>-1.3684734488557861E-6</v>
      </c>
    </row>
    <row r="1070" spans="1:14" x14ac:dyDescent="0.2">
      <c r="A1070" s="4">
        <v>2.1379999999999999</v>
      </c>
      <c r="B1070" s="4" cm="1">
        <f t="array" ref="B1070">(Distributed_Weight(A1070,HORIZONTAL_BEAM_CALCS!P_1,(HORIZONTAL_BEAM_CALCS!L/2)-0.05,0))</f>
        <v>-631.25783858025</v>
      </c>
      <c r="C1070" s="4" cm="1">
        <f t="array" ref="C1070">Distributed_Weight(A1070,[0]!P_3,HORIZONTAL_BEAM_CALCS!b,(HORIZONTAL_BEAM_CALCS!L/2-0.05))</f>
        <v>382.88597652899995</v>
      </c>
      <c r="D1070" s="4" cm="1">
        <f t="array" ref="D1070">Distributed_Weight(A1070,HORIZONTAL_BEAM_CALCS!P_2,(HORIZONTAL_BEAM_CALCS!L/2)-0.05,(HORIZONTAL_BEAM_CALCS!L/2)+0.05)</f>
        <v>-16.876373435369317</v>
      </c>
      <c r="E1070" s="17">
        <f>(1/(([0]!E*10^9)*HORIZONTAL_BEAM_CALCS!Ix))*(B1070+C1070+D1070)</f>
        <v>-1.2815854399871615E-5</v>
      </c>
      <c r="G1070" s="4">
        <v>2.1379999999999999</v>
      </c>
      <c r="H1070" s="4" cm="1">
        <f t="array" ref="H1070">(Distributed_Weight_INT(G1070,HORIZONTAL_BEAM_CALCS!P_1,(HORIZONTAL_BEAM_CALCS!L/2)-0.05,0))</f>
        <v>-465.81153751389166</v>
      </c>
      <c r="I1070" s="4" cm="1">
        <f t="array" ref="I1070">Distributed_Weight_INT(G1070,[0]!P_3,HORIZONTAL_BEAM_CALCS!b,(HORIZONTAL_BEAM_CALCS!L/2-0.05))</f>
        <v>75.318221958028587</v>
      </c>
      <c r="J1070" s="4" cm="1">
        <f t="array" ref="J1070">Distributed_Weight_INT(G1070,HORIZONTAL_BEAM_CALCS!P_2,(HORIZONTAL_BEAM_CALCS!L/2)-0.05,(HORIZONTAL_BEAM_CALCS!L/2)+0.05)</f>
        <v>-1.9240472080773956</v>
      </c>
      <c r="K1070" s="4">
        <f>(1/(([0]!E*10^9)*HORIZONTAL_BEAM_CALCS!Ix))*(H1070+I1070+J1070)</f>
        <v>-1.8960215799128141E-5</v>
      </c>
      <c r="L1070" s="13">
        <f t="shared" si="50"/>
        <v>-6.5710296316955791E-6</v>
      </c>
      <c r="M1070">
        <f t="shared" si="52"/>
        <v>1.4839450970042723E-5</v>
      </c>
      <c r="N1070" s="17">
        <f t="shared" si="51"/>
        <v>-1.3815641691636793E-6</v>
      </c>
    </row>
    <row r="1071" spans="1:14" x14ac:dyDescent="0.2">
      <c r="A1071" s="4">
        <v>2.14</v>
      </c>
      <c r="B1071" s="4" cm="1">
        <f t="array" ref="B1071">(Distributed_Weight(A1071,HORIZONTAL_BEAM_CALCS!P_1,(HORIZONTAL_BEAM_CALCS!L/2)-0.05,0))</f>
        <v>-632.23652342025002</v>
      </c>
      <c r="C1071" s="4" cm="1">
        <f t="array" ref="C1071">Distributed_Weight(A1071,[0]!P_3,HORIZONTAL_BEAM_CALCS!b,(HORIZONTAL_BEAM_CALCS!L/2-0.05))</f>
        <v>384.84334620900029</v>
      </c>
      <c r="D1071" s="4" cm="1">
        <f t="array" ref="D1071">Distributed_Weight(A1071,HORIZONTAL_BEAM_CALCS!P_2,(HORIZONTAL_BEAM_CALCS!L/2)-0.05,(HORIZONTAL_BEAM_CALCS!L/2)+0.05)</f>
        <v>-17.074320555604601</v>
      </c>
      <c r="E1071" s="17">
        <f>(1/(([0]!E*10^9)*HORIZONTAL_BEAM_CALCS!Ix))*(B1071+C1071+D1071)</f>
        <v>-1.277813192106741E-5</v>
      </c>
      <c r="G1071" s="4">
        <v>2.14</v>
      </c>
      <c r="H1071" s="4" cm="1">
        <f t="array" ref="H1071">(Distributed_Weight_INT(G1071,HORIZONTAL_BEAM_CALCS!P_1,(HORIZONTAL_BEAM_CALCS!L/2)-0.05,0))</f>
        <v>-467.07503187589225</v>
      </c>
      <c r="I1071" s="4" cm="1">
        <f t="array" ref="I1071">Distributed_Weight_INT(G1071,[0]!P_3,HORIZONTAL_BEAM_CALCS!b,(HORIZONTAL_BEAM_CALCS!L/2-0.05))</f>
        <v>76.085951280766679</v>
      </c>
      <c r="J1071" s="4" cm="1">
        <f t="array" ref="J1071">Distributed_Weight_INT(G1071,HORIZONTAL_BEAM_CALCS!P_2,(HORIZONTAL_BEAM_CALCS!L/2)-0.05,(HORIZONTAL_BEAM_CALCS!L/2)+0.05)</f>
        <v>-1.9579977097139578</v>
      </c>
      <c r="K1071" s="4">
        <f>(1/(([0]!E*10^9)*HORIZONTAL_BEAM_CALCS!Ix))*(H1071+I1071+J1071)</f>
        <v>-1.8985809776155197E-5</v>
      </c>
      <c r="L1071" s="13">
        <f t="shared" si="50"/>
        <v>-6.5966236087226349E-6</v>
      </c>
      <c r="M1071">
        <f t="shared" si="52"/>
        <v>1.4826308910779331E-5</v>
      </c>
      <c r="N1071" s="17">
        <f t="shared" si="51"/>
        <v>-1.3947062284270712E-6</v>
      </c>
    </row>
    <row r="1072" spans="1:14" x14ac:dyDescent="0.2">
      <c r="A1072" s="4">
        <v>2.1419999999999999</v>
      </c>
      <c r="B1072" s="4" cm="1">
        <f t="array" ref="B1072">(Distributed_Weight(A1072,HORIZONTAL_BEAM_CALCS!P_1,(HORIZONTAL_BEAM_CALCS!L/2)-0.05,0))</f>
        <v>-633.21520826025005</v>
      </c>
      <c r="C1072" s="4" cm="1">
        <f t="array" ref="C1072">Distributed_Weight(A1072,[0]!P_3,HORIZONTAL_BEAM_CALCS!b,(HORIZONTAL_BEAM_CALCS!L/2-0.05))</f>
        <v>386.800715889</v>
      </c>
      <c r="D1072" s="4" cm="1">
        <f t="array" ref="D1072">Distributed_Weight(A1072,HORIZONTAL_BEAM_CALCS!P_2,(HORIZONTAL_BEAM_CALCS!L/2)-0.05,(HORIZONTAL_BEAM_CALCS!L/2)+0.05)</f>
        <v>-17.273421802333452</v>
      </c>
      <c r="E1072" s="17">
        <f>(1/(([0]!E*10^9)*HORIZONTAL_BEAM_CALCS!Ix))*(B1072+C1072+D1072)</f>
        <v>-1.2740465205563882E-5</v>
      </c>
      <c r="G1072" s="4">
        <v>2.1419999999999999</v>
      </c>
      <c r="H1072" s="4" cm="1">
        <f t="array" ref="H1072">(Distributed_Weight_INT(G1072,HORIZONTAL_BEAM_CALCS!P_1,(HORIZONTAL_BEAM_CALCS!L/2)-0.05,0))</f>
        <v>-468.34048360757265</v>
      </c>
      <c r="I1072" s="4" cm="1">
        <f t="array" ref="I1072">Distributed_Weight_INT(G1072,[0]!P_3,HORIZONTAL_BEAM_CALCS!b,(HORIZONTAL_BEAM_CALCS!L/2-0.05))</f>
        <v>76.857595342864585</v>
      </c>
      <c r="J1072" s="4" cm="1">
        <f t="array" ref="J1072">Distributed_Weight_INT(G1072,HORIZONTAL_BEAM_CALCS!P_2,(HORIZONTAL_BEAM_CALCS!L/2)-0.05,(HORIZONTAL_BEAM_CALCS!L/2)+0.05)</f>
        <v>-1.9923452597174764</v>
      </c>
      <c r="K1072" s="4">
        <f>(1/(([0]!E*10^9)*HORIZONTAL_BEAM_CALCS!Ix))*(H1072+I1072+J1072)</f>
        <v>-1.9011328363987945E-5</v>
      </c>
      <c r="L1072" s="13">
        <f t="shared" si="50"/>
        <v>-6.6221421965553833E-6</v>
      </c>
      <c r="M1072">
        <f t="shared" si="52"/>
        <v>1.4813115663561887E-5</v>
      </c>
      <c r="N1072" s="17">
        <f t="shared" si="51"/>
        <v>-1.4078994756445154E-6</v>
      </c>
    </row>
    <row r="1073" spans="1:14" x14ac:dyDescent="0.2">
      <c r="A1073" s="4">
        <v>2.1440000000000001</v>
      </c>
      <c r="B1073" s="4" cm="1">
        <f t="array" ref="B1073">(Distributed_Weight(A1073,HORIZONTAL_BEAM_CALCS!P_1,(HORIZONTAL_BEAM_CALCS!L/2)-0.05,0))</f>
        <v>-634.19389310025019</v>
      </c>
      <c r="C1073" s="4" cm="1">
        <f t="array" ref="C1073">Distributed_Weight(A1073,[0]!P_3,HORIZONTAL_BEAM_CALCS!b,(HORIZONTAL_BEAM_CALCS!L/2-0.05))</f>
        <v>388.75808556900023</v>
      </c>
      <c r="D1073" s="4" cm="1">
        <f t="array" ref="D1073">Distributed_Weight(A1073,HORIZONTAL_BEAM_CALCS!P_2,(HORIZONTAL_BEAM_CALCS!L/2)-0.05,(HORIZONTAL_BEAM_CALCS!L/2)+0.05)</f>
        <v>-17.473677175555956</v>
      </c>
      <c r="E1073" s="17">
        <f>(1/(([0]!E*10^9)*HORIZONTAL_BEAM_CALCS!Ix))*(B1073+C1073+D1073)</f>
        <v>-1.2702854253360981E-5</v>
      </c>
      <c r="G1073" s="4">
        <v>2.1440000000000001</v>
      </c>
      <c r="H1073" s="4" cm="1">
        <f t="array" ref="H1073">(Distributed_Weight_INT(G1073,HORIZONTAL_BEAM_CALCS!P_1,(HORIZONTAL_BEAM_CALCS!L/2)-0.05,0))</f>
        <v>-469.60789270893332</v>
      </c>
      <c r="I1073" s="4" cm="1">
        <f t="array" ref="I1073">Distributed_Weight_INT(G1073,[0]!P_3,HORIZONTAL_BEAM_CALCS!b,(HORIZONTAL_BEAM_CALCS!L/2-0.05))</f>
        <v>77.633154144322674</v>
      </c>
      <c r="J1073" s="4" cm="1">
        <f t="array" ref="J1073">Distributed_Weight_INT(G1073,HORIZONTAL_BEAM_CALCS!P_2,(HORIZONTAL_BEAM_CALCS!L/2)-0.05,(HORIZONTAL_BEAM_CALCS!L/2)+0.05)</f>
        <v>-2.027092166340954</v>
      </c>
      <c r="K1073" s="4">
        <f>(1/(([0]!E*10^9)*HORIZONTAL_BEAM_CALCS!Ix))*(H1073+I1073+J1073)</f>
        <v>-1.9036771674152988E-5</v>
      </c>
      <c r="L1073" s="13">
        <f t="shared" si="50"/>
        <v>-6.6475855067204263E-6</v>
      </c>
      <c r="M1073">
        <f t="shared" si="52"/>
        <v>1.4799871379168776E-5</v>
      </c>
      <c r="N1073" s="17">
        <f t="shared" si="51"/>
        <v>-1.4211437600376271E-6</v>
      </c>
    </row>
    <row r="1074" spans="1:14" x14ac:dyDescent="0.2">
      <c r="A1074" s="4">
        <v>2.1459999999999999</v>
      </c>
      <c r="B1074" s="4" cm="1">
        <f t="array" ref="B1074">(Distributed_Weight(A1074,HORIZONTAL_BEAM_CALCS!P_1,(HORIZONTAL_BEAM_CALCS!L/2)-0.05,0))</f>
        <v>-635.17257794024999</v>
      </c>
      <c r="C1074" s="4" cm="1">
        <f t="array" ref="C1074">Distributed_Weight(A1074,[0]!P_3,HORIZONTAL_BEAM_CALCS!b,(HORIZONTAL_BEAM_CALCS!L/2-0.05))</f>
        <v>390.715455249</v>
      </c>
      <c r="D1074" s="4" cm="1">
        <f t="array" ref="D1074">Distributed_Weight(A1074,HORIZONTAL_BEAM_CALCS!P_2,(HORIZONTAL_BEAM_CALCS!L/2)-0.05,(HORIZONTAL_BEAM_CALCS!L/2)+0.05)</f>
        <v>-17.675086675272027</v>
      </c>
      <c r="E1074" s="17">
        <f>(1/(([0]!E*10^9)*HORIZONTAL_BEAM_CALCS!Ix))*(B1074+C1074+D1074)</f>
        <v>-1.2665299064458729E-5</v>
      </c>
      <c r="G1074" s="4">
        <v>2.1459999999999999</v>
      </c>
      <c r="H1074" s="4" cm="1">
        <f t="array" ref="H1074">(Distributed_Weight_INT(G1074,HORIZONTAL_BEAM_CALCS!P_1,(HORIZONTAL_BEAM_CALCS!L/2)-0.05,0))</f>
        <v>-470.87725917997369</v>
      </c>
      <c r="I1074" s="4" cm="1">
        <f t="array" ref="I1074">Distributed_Weight_INT(G1074,[0]!P_3,HORIZONTAL_BEAM_CALCS!b,(HORIZONTAL_BEAM_CALCS!L/2-0.05))</f>
        <v>78.412627685140606</v>
      </c>
      <c r="J1074" s="4" cm="1">
        <f t="array" ref="J1074">Distributed_Weight_INT(G1074,HORIZONTAL_BEAM_CALCS!P_2,(HORIZONTAL_BEAM_CALCS!L/2)-0.05,(HORIZONTAL_BEAM_CALCS!L/2)+0.05)</f>
        <v>-2.0622407378373624</v>
      </c>
      <c r="K1074" s="4">
        <f>(1/(([0]!E*10^9)*HORIZONTAL_BEAM_CALCS!Ix))*(H1074+I1074+J1074)</f>
        <v>-1.9062139818176925E-5</v>
      </c>
      <c r="L1074" s="13">
        <f t="shared" si="50"/>
        <v>-6.6729536507443629E-6</v>
      </c>
      <c r="M1074">
        <f t="shared" si="52"/>
        <v>1.4786576208155336E-5</v>
      </c>
      <c r="N1074" s="17">
        <f t="shared" si="51"/>
        <v>-1.4344389310510668E-6</v>
      </c>
    </row>
    <row r="1075" spans="1:14" x14ac:dyDescent="0.2">
      <c r="A1075" s="4">
        <v>2.1480000000000001</v>
      </c>
      <c r="B1075" s="4" cm="1">
        <f t="array" ref="B1075">(Distributed_Weight(A1075,HORIZONTAL_BEAM_CALCS!P_1,(HORIZONTAL_BEAM_CALCS!L/2)-0.05,0))</f>
        <v>-636.15126278025014</v>
      </c>
      <c r="C1075" s="4" cm="1">
        <f t="array" ref="C1075">Distributed_Weight(A1075,[0]!P_3,HORIZONTAL_BEAM_CALCS!b,(HORIZONTAL_BEAM_CALCS!L/2-0.05))</f>
        <v>392.67282492900023</v>
      </c>
      <c r="D1075" s="4" cm="1">
        <f t="array" ref="D1075">Distributed_Weight(A1075,HORIZONTAL_BEAM_CALCS!P_2,(HORIZONTAL_BEAM_CALCS!L/2)-0.05,(HORIZONTAL_BEAM_CALCS!L/2)+0.05)</f>
        <v>-17.877650301481751</v>
      </c>
      <c r="E1075" s="17">
        <f>(1/(([0]!E*10^9)*HORIZONTAL_BEAM_CALCS!Ix))*(B1075+C1075+D1075)</f>
        <v>-1.2627799638857118E-5</v>
      </c>
      <c r="G1075" s="4">
        <v>2.1480000000000001</v>
      </c>
      <c r="H1075" s="4" cm="1">
        <f t="array" ref="H1075">(Distributed_Weight_INT(G1075,HORIZONTAL_BEAM_CALCS!P_1,(HORIZONTAL_BEAM_CALCS!L/2)-0.05,0))</f>
        <v>-472.14858302069428</v>
      </c>
      <c r="I1075" s="4" cm="1">
        <f t="array" ref="I1075">Distributed_Weight_INT(G1075,[0]!P_3,HORIZONTAL_BEAM_CALCS!b,(HORIZONTAL_BEAM_CALCS!L/2-0.05))</f>
        <v>79.196015965318679</v>
      </c>
      <c r="J1075" s="4" cm="1">
        <f t="array" ref="J1075">Distributed_Weight_INT(G1075,HORIZONTAL_BEAM_CALCS!P_2,(HORIZONTAL_BEAM_CALCS!L/2)-0.05,(HORIZONTAL_BEAM_CALCS!L/2)+0.05)</f>
        <v>-2.0977932824597048</v>
      </c>
      <c r="K1075" s="4">
        <f>(1/(([0]!E*10^9)*HORIZONTAL_BEAM_CALCS!Ix))*(H1075+I1075+J1075)</f>
        <v>-1.9087432907586354E-5</v>
      </c>
      <c r="L1075" s="13">
        <f t="shared" si="50"/>
        <v>-6.6982467401537918E-6</v>
      </c>
      <c r="M1075">
        <f t="shared" si="52"/>
        <v>1.4773230300853846E-5</v>
      </c>
      <c r="N1075" s="17">
        <f t="shared" si="51"/>
        <v>-1.4477848383525565E-6</v>
      </c>
    </row>
    <row r="1076" spans="1:14" x14ac:dyDescent="0.2">
      <c r="A1076" s="4">
        <v>2.15</v>
      </c>
      <c r="B1076" s="4" cm="1">
        <f t="array" ref="B1076">(Distributed_Weight(A1076,HORIZONTAL_BEAM_CALCS!P_1,(HORIZONTAL_BEAM_CALCS!L/2)-0.05,0))</f>
        <v>-637.12994762025005</v>
      </c>
      <c r="C1076" s="4" cm="1">
        <f t="array" ref="C1076">Distributed_Weight(A1076,[0]!P_3,HORIZONTAL_BEAM_CALCS!b,(HORIZONTAL_BEAM_CALCS!L/2-0.05))</f>
        <v>394.63019460900006</v>
      </c>
      <c r="D1076" s="4" cm="1">
        <f t="array" ref="D1076">Distributed_Weight(A1076,HORIZONTAL_BEAM_CALCS!P_2,(HORIZONTAL_BEAM_CALCS!L/2)-0.05,(HORIZONTAL_BEAM_CALCS!L/2)+0.05)</f>
        <v>-18.081368054185042</v>
      </c>
      <c r="E1076" s="17">
        <f>(1/(([0]!E*10^9)*HORIZONTAL_BEAM_CALCS!Ix))*(B1076+C1076+D1076)</f>
        <v>-1.2590355976556158E-5</v>
      </c>
      <c r="G1076" s="4">
        <v>2.15</v>
      </c>
      <c r="H1076" s="4" cm="1">
        <f t="array" ref="H1076">(Distributed_Weight_INT(G1076,HORIZONTAL_BEAM_CALCS!P_1,(HORIZONTAL_BEAM_CALCS!L/2)-0.05,0))</f>
        <v>-473.42186423109467</v>
      </c>
      <c r="I1076" s="4" cm="1">
        <f t="array" ref="I1076">Distributed_Weight_INT(G1076,[0]!P_3,HORIZONTAL_BEAM_CALCS!b,(HORIZONTAL_BEAM_CALCS!L/2-0.05))</f>
        <v>79.983318984856581</v>
      </c>
      <c r="J1076" s="4" cm="1">
        <f t="array" ref="J1076">Distributed_Weight_INT(G1076,HORIZONTAL_BEAM_CALCS!P_2,(HORIZONTAL_BEAM_CALCS!L/2)-0.05,(HORIZONTAL_BEAM_CALCS!L/2)+0.05)</f>
        <v>-2.1337521084609521</v>
      </c>
      <c r="K1076" s="4">
        <f>(1/(([0]!E*10^9)*HORIZONTAL_BEAM_CALCS!Ix))*(H1076+I1076+J1076)</f>
        <v>-1.9112651053907887E-5</v>
      </c>
      <c r="L1076" s="13">
        <f t="shared" si="50"/>
        <v>-6.7234648864753252E-6</v>
      </c>
      <c r="M1076">
        <f t="shared" si="52"/>
        <v>1.4759833807373541E-5</v>
      </c>
      <c r="N1076" s="17">
        <f t="shared" si="51"/>
        <v>-1.4611813318328619E-6</v>
      </c>
    </row>
    <row r="1077" spans="1:14" x14ac:dyDescent="0.2">
      <c r="A1077" s="4">
        <v>2.1520000000000001</v>
      </c>
      <c r="B1077" s="4" cm="1">
        <f t="array" ref="B1077">(Distributed_Weight(A1077,HORIZONTAL_BEAM_CALCS!P_1,(HORIZONTAL_BEAM_CALCS!L/2)-0.05,0))</f>
        <v>-638.10863246025008</v>
      </c>
      <c r="C1077" s="4" cm="1">
        <f t="array" ref="C1077">Distributed_Weight(A1077,[0]!P_3,HORIZONTAL_BEAM_CALCS!b,(HORIZONTAL_BEAM_CALCS!L/2-0.05))</f>
        <v>396.58756428900023</v>
      </c>
      <c r="D1077" s="4" cm="1">
        <f t="array" ref="D1077">Distributed_Weight(A1077,HORIZONTAL_BEAM_CALCS!P_2,(HORIZONTAL_BEAM_CALCS!L/2)-0.05,(HORIZONTAL_BEAM_CALCS!L/2)+0.05)</f>
        <v>-18.286239933381985</v>
      </c>
      <c r="E1077" s="17">
        <f>(1/(([0]!E*10^9)*HORIZONTAL_BEAM_CALCS!Ix))*(B1077+C1077+D1077)</f>
        <v>-1.2552968077555837E-5</v>
      </c>
      <c r="G1077" s="4">
        <v>2.1520000000000001</v>
      </c>
      <c r="H1077" s="4" cm="1">
        <f t="array" ref="H1077">(Distributed_Weight_INT(G1077,HORIZONTAL_BEAM_CALCS!P_1,(HORIZONTAL_BEAM_CALCS!L/2)-0.05,0))</f>
        <v>-474.69710281117534</v>
      </c>
      <c r="I1077" s="4" cm="1">
        <f t="array" ref="I1077">Distributed_Weight_INT(G1077,[0]!P_3,HORIZONTAL_BEAM_CALCS!b,(HORIZONTAL_BEAM_CALCS!L/2-0.05))</f>
        <v>80.774536743754695</v>
      </c>
      <c r="J1077" s="4" cm="1">
        <f t="array" ref="J1077">Distributed_Weight_INT(G1077,HORIZONTAL_BEAM_CALCS!P_2,(HORIZONTAL_BEAM_CALCS!L/2)-0.05,(HORIZONTAL_BEAM_CALCS!L/2)+0.05)</f>
        <v>-2.1701195240941074</v>
      </c>
      <c r="K1077" s="4">
        <f>(1/(([0]!E*10^9)*HORIZONTAL_BEAM_CALCS!Ix))*(H1077+I1077+J1077)</f>
        <v>-1.9137794368668114E-5</v>
      </c>
      <c r="L1077" s="13">
        <f t="shared" si="50"/>
        <v>-6.7486082012355519E-6</v>
      </c>
      <c r="M1077">
        <f t="shared" si="52"/>
        <v>1.4746386877600589E-5</v>
      </c>
      <c r="N1077" s="17">
        <f t="shared" si="51"/>
        <v>-1.4746282616058134E-6</v>
      </c>
    </row>
    <row r="1078" spans="1:14" x14ac:dyDescent="0.2">
      <c r="A1078" s="4">
        <v>2.1539999999999999</v>
      </c>
      <c r="B1078" s="4" cm="1">
        <f t="array" ref="B1078">(Distributed_Weight(A1078,HORIZONTAL_BEAM_CALCS!P_1,(HORIZONTAL_BEAM_CALCS!L/2)-0.05,0))</f>
        <v>-639.08731730025011</v>
      </c>
      <c r="C1078" s="4" cm="1">
        <f t="array" ref="C1078">Distributed_Weight(A1078,[0]!P_3,HORIZONTAL_BEAM_CALCS!b,(HORIZONTAL_BEAM_CALCS!L/2-0.05))</f>
        <v>398.54493396900011</v>
      </c>
      <c r="D1078" s="4" cm="1">
        <f t="array" ref="D1078">Distributed_Weight(A1078,HORIZONTAL_BEAM_CALCS!P_2,(HORIZONTAL_BEAM_CALCS!L/2)-0.05,(HORIZONTAL_BEAM_CALCS!L/2)+0.05)</f>
        <v>-18.492265939072496</v>
      </c>
      <c r="E1078" s="17">
        <f>(1/(([0]!E*10^9)*HORIZONTAL_BEAM_CALCS!Ix))*(B1078+C1078+D1078)</f>
        <v>-1.251563594185617E-5</v>
      </c>
      <c r="G1078" s="4">
        <v>2.1539999999999999</v>
      </c>
      <c r="H1078" s="4" cm="1">
        <f t="array" ref="H1078">(Distributed_Weight_INT(G1078,HORIZONTAL_BEAM_CALCS!P_1,(HORIZONTAL_BEAM_CALCS!L/2)-0.05,0))</f>
        <v>-475.97429876093565</v>
      </c>
      <c r="I1078" s="4" cm="1">
        <f t="array" ref="I1078">Distributed_Weight_INT(G1078,[0]!P_3,HORIZONTAL_BEAM_CALCS!b,(HORIZONTAL_BEAM_CALCS!L/2-0.05))</f>
        <v>81.569669242012608</v>
      </c>
      <c r="J1078" s="4" cm="1">
        <f t="array" ref="J1078">Distributed_Weight_INT(G1078,HORIZONTAL_BEAM_CALCS!P_2,(HORIZONTAL_BEAM_CALCS!L/2)-0.05,(HORIZONTAL_BEAM_CALCS!L/2)+0.05)</f>
        <v>-2.2068978376121424</v>
      </c>
      <c r="K1078" s="4">
        <f>(1/(([0]!E*10^9)*HORIZONTAL_BEAM_CALCS!Ix))*(H1078+I1078+J1078)</f>
        <v>-1.9162862963393639E-5</v>
      </c>
      <c r="L1078" s="13">
        <f t="shared" si="50"/>
        <v>-6.7736767959610773E-6</v>
      </c>
      <c r="M1078">
        <f t="shared" si="52"/>
        <v>1.4732889661198119E-5</v>
      </c>
      <c r="N1078" s="17">
        <f t="shared" si="51"/>
        <v>-1.4881254780082836E-6</v>
      </c>
    </row>
    <row r="1079" spans="1:14" x14ac:dyDescent="0.2">
      <c r="A1079" s="4">
        <v>2.1560000000000001</v>
      </c>
      <c r="B1079" s="4" cm="1">
        <f t="array" ref="B1079">(Distributed_Weight(A1079,HORIZONTAL_BEAM_CALCS!P_1,(HORIZONTAL_BEAM_CALCS!L/2)-0.05,0))</f>
        <v>-640.06600214025013</v>
      </c>
      <c r="C1079" s="4" cm="1">
        <f t="array" ref="C1079">Distributed_Weight(A1079,[0]!P_3,HORIZONTAL_BEAM_CALCS!b,(HORIZONTAL_BEAM_CALCS!L/2-0.05))</f>
        <v>400.50230364900023</v>
      </c>
      <c r="D1079" s="4" cm="1">
        <f t="array" ref="D1079">Distributed_Weight(A1079,HORIZONTAL_BEAM_CALCS!P_2,(HORIZONTAL_BEAM_CALCS!L/2)-0.05,(HORIZONTAL_BEAM_CALCS!L/2)+0.05)</f>
        <v>-18.699446071256663</v>
      </c>
      <c r="E1079" s="17">
        <f>(1/(([0]!E*10^9)*HORIZONTAL_BEAM_CALCS!Ix))*(B1079+C1079+D1079)</f>
        <v>-1.2478359569457144E-5</v>
      </c>
      <c r="G1079" s="4">
        <v>2.1560000000000001</v>
      </c>
      <c r="H1079" s="4" cm="1">
        <f t="array" ref="H1079">(Distributed_Weight_INT(G1079,HORIZONTAL_BEAM_CALCS!P_1,(HORIZONTAL_BEAM_CALCS!L/2)-0.05,0))</f>
        <v>-477.25345208037629</v>
      </c>
      <c r="I1079" s="4" cm="1">
        <f t="array" ref="I1079">Distributed_Weight_INT(G1079,[0]!P_3,HORIZONTAL_BEAM_CALCS!b,(HORIZONTAL_BEAM_CALCS!L/2-0.05))</f>
        <v>82.368716479630677</v>
      </c>
      <c r="J1079" s="4" cm="1">
        <f t="array" ref="J1079">Distributed_Weight_INT(G1079,HORIZONTAL_BEAM_CALCS!P_2,(HORIZONTAL_BEAM_CALCS!L/2)-0.05,(HORIZONTAL_BEAM_CALCS!L/2)+0.05)</f>
        <v>-2.2440893572680602</v>
      </c>
      <c r="K1079" s="4">
        <f>(1/(([0]!E*10^9)*HORIZONTAL_BEAM_CALCS!Ix))*(H1079+I1079+J1079)</f>
        <v>-1.9187856949611076E-5</v>
      </c>
      <c r="L1079" s="13">
        <f t="shared" si="50"/>
        <v>-6.7986707821785138E-6</v>
      </c>
      <c r="M1079">
        <f t="shared" si="52"/>
        <v>1.4719342307606194E-5</v>
      </c>
      <c r="N1079" s="17">
        <f t="shared" si="51"/>
        <v>-1.5016728316002082E-6</v>
      </c>
    </row>
    <row r="1080" spans="1:14" x14ac:dyDescent="0.2">
      <c r="A1080" s="4">
        <v>2.1579999999999999</v>
      </c>
      <c r="B1080" s="4" cm="1">
        <f t="array" ref="B1080">(Distributed_Weight(A1080,HORIZONTAL_BEAM_CALCS!P_1,(HORIZONTAL_BEAM_CALCS!L/2)-0.05,0))</f>
        <v>-641.04468698024994</v>
      </c>
      <c r="C1080" s="4" cm="1">
        <f t="array" ref="C1080">Distributed_Weight(A1080,[0]!P_3,HORIZONTAL_BEAM_CALCS!b,(HORIZONTAL_BEAM_CALCS!L/2-0.05))</f>
        <v>402.45967332899994</v>
      </c>
      <c r="D1080" s="4" cm="1">
        <f t="array" ref="D1080">Distributed_Weight(A1080,HORIZONTAL_BEAM_CALCS!P_2,(HORIZONTAL_BEAM_CALCS!L/2)-0.05,(HORIZONTAL_BEAM_CALCS!L/2)+0.05)</f>
        <v>-18.90778032993439</v>
      </c>
      <c r="E1080" s="17">
        <f>(1/(([0]!E*10^9)*HORIZONTAL_BEAM_CALCS!Ix))*(B1080+C1080+D1080)</f>
        <v>-1.2441138960358767E-5</v>
      </c>
      <c r="G1080" s="4">
        <v>2.1579999999999999</v>
      </c>
      <c r="H1080" s="4" cm="1">
        <f t="array" ref="H1080">(Distributed_Weight_INT(G1080,HORIZONTAL_BEAM_CALCS!P_1,(HORIZONTAL_BEAM_CALCS!L/2)-0.05,0))</f>
        <v>-478.53456276949669</v>
      </c>
      <c r="I1080" s="4" cm="1">
        <f t="array" ref="I1080">Distributed_Weight_INT(G1080,[0]!P_3,HORIZONTAL_BEAM_CALCS!b,(HORIZONTAL_BEAM_CALCS!L/2-0.05))</f>
        <v>83.171678456608589</v>
      </c>
      <c r="J1080" s="4" cm="1">
        <f t="array" ref="J1080">Distributed_Weight_INT(G1080,HORIZONTAL_BEAM_CALCS!P_2,(HORIZONTAL_BEAM_CALCS!L/2)-0.05,(HORIZONTAL_BEAM_CALCS!L/2)+0.05)</f>
        <v>-2.2816963913148314</v>
      </c>
      <c r="K1080" s="4">
        <f>(1/(([0]!E*10^9)*HORIZONTAL_BEAM_CALCS!Ix))*(H1080+I1080+J1080)</f>
        <v>-1.9212776438847005E-5</v>
      </c>
      <c r="L1080" s="13">
        <f t="shared" si="50"/>
        <v>-6.8235902714144432E-6</v>
      </c>
      <c r="M1080">
        <f t="shared" si="52"/>
        <v>1.470574496604184E-5</v>
      </c>
      <c r="N1080" s="17">
        <f t="shared" si="51"/>
        <v>-1.5152701731645631E-6</v>
      </c>
    </row>
    <row r="1081" spans="1:14" x14ac:dyDescent="0.2">
      <c r="A1081" s="4">
        <v>2.16</v>
      </c>
      <c r="B1081" s="4" cm="1">
        <f t="array" ref="B1081">(Distributed_Weight(A1081,HORIZONTAL_BEAM_CALCS!P_1,(HORIZONTAL_BEAM_CALCS!L/2)-0.05,0))</f>
        <v>-642.02337182025008</v>
      </c>
      <c r="C1081" s="4" cm="1">
        <f t="array" ref="C1081">Distributed_Weight(A1081,[0]!P_3,HORIZONTAL_BEAM_CALCS!b,(HORIZONTAL_BEAM_CALCS!L/2-0.05))</f>
        <v>404.41704300900022</v>
      </c>
      <c r="D1081" s="4" cm="1">
        <f t="array" ref="D1081">Distributed_Weight(A1081,HORIZONTAL_BEAM_CALCS!P_2,(HORIZONTAL_BEAM_CALCS!L/2)-0.05,(HORIZONTAL_BEAM_CALCS!L/2)+0.05)</f>
        <v>-19.117268715105773</v>
      </c>
      <c r="E1081" s="17">
        <f>(1/(([0]!E*10^9)*HORIZONTAL_BEAM_CALCS!Ix))*(B1081+C1081+D1081)</f>
        <v>-1.2403974114561027E-5</v>
      </c>
      <c r="G1081" s="4">
        <v>2.16</v>
      </c>
      <c r="H1081" s="4" cm="1">
        <f t="array" ref="H1081">(Distributed_Weight_INT(G1081,HORIZONTAL_BEAM_CALCS!P_1,(HORIZONTAL_BEAM_CALCS!L/2)-0.05,0))</f>
        <v>-479.81763082829724</v>
      </c>
      <c r="I1081" s="4" cm="1">
        <f t="array" ref="I1081">Distributed_Weight_INT(G1081,[0]!P_3,HORIZONTAL_BEAM_CALCS!b,(HORIZONTAL_BEAM_CALCS!L/2-0.05))</f>
        <v>83.978555172946685</v>
      </c>
      <c r="J1081" s="4" cm="1">
        <f t="array" ref="J1081">Distributed_Weight_INT(G1081,HORIZONTAL_BEAM_CALCS!P_2,(HORIZONTAL_BEAM_CALCS!L/2)-0.05,(HORIZONTAL_BEAM_CALCS!L/2)+0.05)</f>
        <v>-2.3197212480054601</v>
      </c>
      <c r="K1081" s="4">
        <f>(1/(([0]!E*10^9)*HORIZONTAL_BEAM_CALCS!Ix))*(H1081+I1081+J1081)</f>
        <v>-1.923762154262804E-5</v>
      </c>
      <c r="L1081" s="13">
        <f t="shared" si="50"/>
        <v>-6.8484353751954779E-6</v>
      </c>
      <c r="M1081">
        <f t="shared" si="52"/>
        <v>1.4692097785499009E-5</v>
      </c>
      <c r="N1081" s="17">
        <f t="shared" si="51"/>
        <v>-1.5289173537073941E-6</v>
      </c>
    </row>
    <row r="1082" spans="1:14" x14ac:dyDescent="0.2">
      <c r="A1082" s="4">
        <v>2.1619999999999999</v>
      </c>
      <c r="B1082" s="4" cm="1">
        <f t="array" ref="B1082">(Distributed_Weight(A1082,HORIZONTAL_BEAM_CALCS!P_1,(HORIZONTAL_BEAM_CALCS!L/2)-0.05,0))</f>
        <v>-643.00205666024999</v>
      </c>
      <c r="C1082" s="4" cm="1">
        <f t="array" ref="C1082">Distributed_Weight(A1082,[0]!P_3,HORIZONTAL_BEAM_CALCS!b,(HORIZONTAL_BEAM_CALCS!L/2-0.05))</f>
        <v>406.374412689</v>
      </c>
      <c r="D1082" s="4" cm="1">
        <f t="array" ref="D1082">Distributed_Weight(A1082,HORIZONTAL_BEAM_CALCS!P_2,(HORIZONTAL_BEAM_CALCS!L/2)-0.05,(HORIZONTAL_BEAM_CALCS!L/2)+0.05)</f>
        <v>-19.327911226770723</v>
      </c>
      <c r="E1082" s="17">
        <f>(1/(([0]!E*10^9)*HORIZONTAL_BEAM_CALCS!Ix))*(B1082+C1082+D1082)</f>
        <v>-1.2366865032063944E-5</v>
      </c>
      <c r="G1082" s="4">
        <v>2.1619999999999999</v>
      </c>
      <c r="H1082" s="4" cm="1">
        <f t="array" ref="H1082">(Distributed_Weight_INT(G1082,HORIZONTAL_BEAM_CALCS!P_1,(HORIZONTAL_BEAM_CALCS!L/2)-0.05,0))</f>
        <v>-481.10265625677766</v>
      </c>
      <c r="I1082" s="4" cm="1">
        <f t="array" ref="I1082">Distributed_Weight_INT(G1082,[0]!P_3,HORIZONTAL_BEAM_CALCS!b,(HORIZONTAL_BEAM_CALCS!L/2-0.05))</f>
        <v>84.789346628644608</v>
      </c>
      <c r="J1082" s="4" cm="1">
        <f t="array" ref="J1082">Distributed_Weight_INT(G1082,HORIZONTAL_BEAM_CALCS!P_2,(HORIZONTAL_BEAM_CALCS!L/2)-0.05,(HORIZONTAL_BEAM_CALCS!L/2)+0.05)</f>
        <v>-2.3581662355929169</v>
      </c>
      <c r="K1082" s="4">
        <f>(1/(([0]!E*10^9)*HORIZONTAL_BEAM_CALCS!Ix))*(H1082+I1082+J1082)</f>
        <v>-1.9262392372480782E-5</v>
      </c>
      <c r="L1082" s="13">
        <f t="shared" si="50"/>
        <v>-6.87320620504822E-6</v>
      </c>
      <c r="M1082">
        <f t="shared" si="52"/>
        <v>1.4678400914748618E-5</v>
      </c>
      <c r="N1082" s="17">
        <f t="shared" si="51"/>
        <v>-1.5426142244577842E-6</v>
      </c>
    </row>
    <row r="1083" spans="1:14" x14ac:dyDescent="0.2">
      <c r="A1083" s="4">
        <v>2.1640000000000001</v>
      </c>
      <c r="B1083" s="4" cm="1">
        <f t="array" ref="B1083">(Distributed_Weight(A1083,HORIZONTAL_BEAM_CALCS!P_1,(HORIZONTAL_BEAM_CALCS!L/2)-0.05,0))</f>
        <v>-643.98074150025013</v>
      </c>
      <c r="C1083" s="4" cm="1">
        <f t="array" ref="C1083">Distributed_Weight(A1083,[0]!P_3,HORIZONTAL_BEAM_CALCS!b,(HORIZONTAL_BEAM_CALCS!L/2-0.05))</f>
        <v>408.33178236900039</v>
      </c>
      <c r="D1083" s="4" cm="1">
        <f t="array" ref="D1083">Distributed_Weight(A1083,HORIZONTAL_BEAM_CALCS!P_2,(HORIZONTAL_BEAM_CALCS!L/2)-0.05,(HORIZONTAL_BEAM_CALCS!L/2)+0.05)</f>
        <v>-19.53970786492933</v>
      </c>
      <c r="E1083" s="17">
        <f>(1/(([0]!E*10^9)*HORIZONTAL_BEAM_CALCS!Ix))*(B1083+C1083+D1083)</f>
        <v>-1.2329811712867491E-5</v>
      </c>
      <c r="G1083" s="4">
        <v>2.1640000000000001</v>
      </c>
      <c r="H1083" s="4" cm="1">
        <f t="array" ref="H1083">(Distributed_Weight_INT(G1083,HORIZONTAL_BEAM_CALCS!P_1,(HORIZONTAL_BEAM_CALCS!L/2)-0.05,0))</f>
        <v>-482.3896390549383</v>
      </c>
      <c r="I1083" s="4" cm="1">
        <f t="array" ref="I1083">Distributed_Weight_INT(G1083,[0]!P_3,HORIZONTAL_BEAM_CALCS!b,(HORIZONTAL_BEAM_CALCS!L/2-0.05))</f>
        <v>85.604052823702688</v>
      </c>
      <c r="J1083" s="4" cm="1">
        <f t="array" ref="J1083">Distributed_Weight_INT(G1083,HORIZONTAL_BEAM_CALCS!P_2,(HORIZONTAL_BEAM_CALCS!L/2)-0.05,(HORIZONTAL_BEAM_CALCS!L/2)+0.05)</f>
        <v>-2.3970336623302058</v>
      </c>
      <c r="K1083" s="4">
        <f>(1/(([0]!E*10^9)*HORIZONTAL_BEAM_CALCS!Ix))*(H1083+I1083+J1083)</f>
        <v>-1.928708903993183E-5</v>
      </c>
      <c r="L1083" s="13">
        <f t="shared" si="50"/>
        <v>-6.8979028724992682E-6</v>
      </c>
      <c r="M1083">
        <f t="shared" si="52"/>
        <v>1.466465450233852E-5</v>
      </c>
      <c r="N1083" s="17">
        <f t="shared" si="51"/>
        <v>-1.5563606368678826E-6</v>
      </c>
    </row>
    <row r="1084" spans="1:14" x14ac:dyDescent="0.2">
      <c r="A1084" s="4">
        <v>2.1659999999999999</v>
      </c>
      <c r="B1084" s="4" cm="1">
        <f t="array" ref="B1084">(Distributed_Weight(A1084,HORIZONTAL_BEAM_CALCS!P_1,(HORIZONTAL_BEAM_CALCS!L/2)-0.05,0))</f>
        <v>-644.95942634024993</v>
      </c>
      <c r="C1084" s="4" cm="1">
        <f t="array" ref="C1084">Distributed_Weight(A1084,[0]!P_3,HORIZONTAL_BEAM_CALCS!b,(HORIZONTAL_BEAM_CALCS!L/2-0.05))</f>
        <v>410.28915204899999</v>
      </c>
      <c r="D1084" s="4" cm="1">
        <f t="array" ref="D1084">Distributed_Weight(A1084,HORIZONTAL_BEAM_CALCS!P_2,(HORIZONTAL_BEAM_CALCS!L/2)-0.05,(HORIZONTAL_BEAM_CALCS!L/2)+0.05)</f>
        <v>-19.752658629581497</v>
      </c>
      <c r="E1084" s="17">
        <f>(1/(([0]!E*10^9)*HORIZONTAL_BEAM_CALCS!Ix))*(B1084+C1084+D1084)</f>
        <v>-1.2292814156971702E-5</v>
      </c>
      <c r="G1084" s="4">
        <v>2.1659999999999999</v>
      </c>
      <c r="H1084" s="4" cm="1">
        <f t="array" ref="H1084">(Distributed_Weight_INT(G1084,HORIZONTAL_BEAM_CALCS!P_1,(HORIZONTAL_BEAM_CALCS!L/2)-0.05,0))</f>
        <v>-483.67857922277864</v>
      </c>
      <c r="I1084" s="4" cm="1">
        <f t="array" ref="I1084">Distributed_Weight_INT(G1084,[0]!P_3,HORIZONTAL_BEAM_CALCS!b,(HORIZONTAL_BEAM_CALCS!L/2-0.05))</f>
        <v>86.422673758120609</v>
      </c>
      <c r="J1084" s="4" cm="1">
        <f t="array" ref="J1084">Distributed_Weight_INT(G1084,HORIZONTAL_BEAM_CALCS!P_2,(HORIZONTAL_BEAM_CALCS!L/2)-0.05,(HORIZONTAL_BEAM_CALCS!L/2)+0.05)</f>
        <v>-2.4363258364702967</v>
      </c>
      <c r="K1084" s="4">
        <f>(1/(([0]!E*10^9)*HORIZONTAL_BEAM_CALCS!Ix))*(H1084+I1084+J1084)</f>
        <v>-1.9311711656507784E-5</v>
      </c>
      <c r="L1084" s="13">
        <f t="shared" si="50"/>
        <v>-6.9225254890752214E-6</v>
      </c>
      <c r="M1084">
        <f t="shared" si="52"/>
        <v>1.4650858696593523E-5</v>
      </c>
      <c r="N1084" s="17">
        <f t="shared" si="51"/>
        <v>-1.5701564426128791E-6</v>
      </c>
    </row>
    <row r="1085" spans="1:14" x14ac:dyDescent="0.2">
      <c r="A1085" s="4">
        <v>2.1680000000000001</v>
      </c>
      <c r="B1085" s="4" cm="1">
        <f t="array" ref="B1085">(Distributed_Weight(A1085,HORIZONTAL_BEAM_CALCS!P_1,(HORIZONTAL_BEAM_CALCS!L/2)-0.05,0))</f>
        <v>-645.93811118025008</v>
      </c>
      <c r="C1085" s="4" cm="1">
        <f t="array" ref="C1085">Distributed_Weight(A1085,[0]!P_3,HORIZONTAL_BEAM_CALCS!b,(HORIZONTAL_BEAM_CALCS!L/2-0.05))</f>
        <v>412.24652172900028</v>
      </c>
      <c r="D1085" s="4" cm="1">
        <f t="array" ref="D1085">Distributed_Weight(A1085,HORIZONTAL_BEAM_CALCS!P_2,(HORIZONTAL_BEAM_CALCS!L/2)-0.05,(HORIZONTAL_BEAM_CALCS!L/2)+0.05)</f>
        <v>-19.966763520727323</v>
      </c>
      <c r="E1085" s="17">
        <f>(1/(([0]!E*10^9)*HORIZONTAL_BEAM_CALCS!Ix))*(B1085+C1085+D1085)</f>
        <v>-1.2255872364376544E-5</v>
      </c>
      <c r="G1085" s="4">
        <v>2.1680000000000001</v>
      </c>
      <c r="H1085" s="4" cm="1">
        <f t="array" ref="H1085">(Distributed_Weight_INT(G1085,HORIZONTAL_BEAM_CALCS!P_1,(HORIZONTAL_BEAM_CALCS!L/2)-0.05,0))</f>
        <v>-484.9694767602993</v>
      </c>
      <c r="I1085" s="4" cm="1">
        <f t="array" ref="I1085">Distributed_Weight_INT(G1085,[0]!P_3,HORIZONTAL_BEAM_CALCS!b,(HORIZONTAL_BEAM_CALCS!L/2-0.05))</f>
        <v>87.245209431898687</v>
      </c>
      <c r="J1085" s="4" cm="1">
        <f t="array" ref="J1085">Distributed_Weight_INT(G1085,HORIZONTAL_BEAM_CALCS!P_2,(HORIZONTAL_BEAM_CALCS!L/2)-0.05,(HORIZONTAL_BEAM_CALCS!L/2)+0.05)</f>
        <v>-2.4760450662661944</v>
      </c>
      <c r="K1085" s="4">
        <f>(1/(([0]!E*10^9)*HORIZONTAL_BEAM_CALCS!Ix))*(H1085+I1085+J1085)</f>
        <v>-1.9336260333735254E-5</v>
      </c>
      <c r="L1085" s="13">
        <f t="shared" si="50"/>
        <v>-6.9470741663026919E-6</v>
      </c>
      <c r="M1085">
        <f t="shared" si="52"/>
        <v>1.4637013645615371E-5</v>
      </c>
      <c r="N1085" s="17">
        <f t="shared" si="51"/>
        <v>-1.5840014935910314E-6</v>
      </c>
    </row>
    <row r="1086" spans="1:14" x14ac:dyDescent="0.2">
      <c r="A1086" s="4">
        <v>2.17</v>
      </c>
      <c r="B1086" s="4" cm="1">
        <f t="array" ref="B1086">(Distributed_Weight(A1086,HORIZONTAL_BEAM_CALCS!P_1,(HORIZONTAL_BEAM_CALCS!L/2)-0.05,0))</f>
        <v>-646.91679602024999</v>
      </c>
      <c r="C1086" s="4" cm="1">
        <f t="array" ref="C1086">Distributed_Weight(A1086,[0]!P_3,HORIZONTAL_BEAM_CALCS!b,(HORIZONTAL_BEAM_CALCS!L/2-0.05))</f>
        <v>414.20389140899999</v>
      </c>
      <c r="D1086" s="4" cm="1">
        <f t="array" ref="D1086">Distributed_Weight(A1086,HORIZONTAL_BEAM_CALCS!P_2,(HORIZONTAL_BEAM_CALCS!L/2)-0.05,(HORIZONTAL_BEAM_CALCS!L/2)+0.05)</f>
        <v>-20.182022538366706</v>
      </c>
      <c r="E1086" s="17">
        <f>(1/(([0]!E*10^9)*HORIZONTAL_BEAM_CALCS!Ix))*(B1086+C1086+D1086)</f>
        <v>-1.2218986335082046E-5</v>
      </c>
      <c r="G1086" s="4">
        <v>2.17</v>
      </c>
      <c r="H1086" s="4" cm="1">
        <f t="array" ref="H1086">(Distributed_Weight_INT(G1086,HORIZONTAL_BEAM_CALCS!P_1,(HORIZONTAL_BEAM_CALCS!L/2)-0.05,0))</f>
        <v>-486.26233166749961</v>
      </c>
      <c r="I1086" s="4" cm="1">
        <f t="array" ref="I1086">Distributed_Weight_INT(G1086,[0]!P_3,HORIZONTAL_BEAM_CALCS!b,(HORIZONTAL_BEAM_CALCS!L/2-0.05))</f>
        <v>88.071659845036606</v>
      </c>
      <c r="J1086" s="4" cm="1">
        <f t="array" ref="J1086">Distributed_Weight_INT(G1086,HORIZONTAL_BEAM_CALCS!P_2,(HORIZONTAL_BEAM_CALCS!L/2)-0.05,(HORIZONTAL_BEAM_CALCS!L/2)+0.05)</f>
        <v>-2.5161936599708681</v>
      </c>
      <c r="K1086" s="4">
        <f>(1/(([0]!E*10^9)*HORIZONTAL_BEAM_CALCS!Ix))*(H1086+I1086+J1086)</f>
        <v>-1.9360735183140824E-5</v>
      </c>
      <c r="L1086" s="13">
        <f t="shared" si="50"/>
        <v>-6.9715490157082615E-6</v>
      </c>
      <c r="M1086">
        <f t="shared" si="52"/>
        <v>1.4623119497282768E-5</v>
      </c>
      <c r="N1086" s="17">
        <f t="shared" si="51"/>
        <v>-1.5978956419236345E-6</v>
      </c>
    </row>
    <row r="1087" spans="1:14" x14ac:dyDescent="0.2">
      <c r="A1087" s="4">
        <v>2.1720000000000002</v>
      </c>
      <c r="B1087" s="4" cm="1">
        <f t="array" ref="B1087">(Distributed_Weight(A1087,HORIZONTAL_BEAM_CALCS!P_1,(HORIZONTAL_BEAM_CALCS!L/2)-0.05,0))</f>
        <v>-647.89548086025013</v>
      </c>
      <c r="C1087" s="4" cm="1">
        <f t="array" ref="C1087">Distributed_Weight(A1087,[0]!P_3,HORIZONTAL_BEAM_CALCS!b,(HORIZONTAL_BEAM_CALCS!L/2-0.05))</f>
        <v>416.16126108900028</v>
      </c>
      <c r="D1087" s="4" cm="1">
        <f t="array" ref="D1087">Distributed_Weight(A1087,HORIZONTAL_BEAM_CALCS!P_2,(HORIZONTAL_BEAM_CALCS!L/2)-0.05,(HORIZONTAL_BEAM_CALCS!L/2)+0.05)</f>
        <v>-20.398435682499752</v>
      </c>
      <c r="E1087" s="17">
        <f>(1/(([0]!E*10^9)*HORIZONTAL_BEAM_CALCS!Ix))*(B1087+C1087+D1087)</f>
        <v>-1.2182156069088179E-5</v>
      </c>
      <c r="G1087" s="4">
        <v>2.1720000000000002</v>
      </c>
      <c r="H1087" s="4" cm="1">
        <f t="array" ref="H1087">(Distributed_Weight_INT(G1087,HORIZONTAL_BEAM_CALCS!P_1,(HORIZONTAL_BEAM_CALCS!L/2)-0.05,0))</f>
        <v>-487.55714394438036</v>
      </c>
      <c r="I1087" s="4" cm="1">
        <f t="array" ref="I1087">Distributed_Weight_INT(G1087,[0]!P_3,HORIZONTAL_BEAM_CALCS!b,(HORIZONTAL_BEAM_CALCS!L/2-0.05))</f>
        <v>88.902024997534696</v>
      </c>
      <c r="J1087" s="4" cm="1">
        <f t="array" ref="J1087">Distributed_Weight_INT(G1087,HORIZONTAL_BEAM_CALCS!P_2,(HORIZONTAL_BEAM_CALCS!L/2)-0.05,(HORIZONTAL_BEAM_CALCS!L/2)+0.05)</f>
        <v>-2.5567739258373239</v>
      </c>
      <c r="K1087" s="4">
        <f>(1/(([0]!E*10^9)*HORIZONTAL_BEAM_CALCS!Ix))*(H1087+I1087+J1087)</f>
        <v>-1.9385136316251118E-5</v>
      </c>
      <c r="L1087" s="13">
        <f t="shared" si="50"/>
        <v>-6.9959501488185561E-6</v>
      </c>
      <c r="M1087">
        <f t="shared" si="52"/>
        <v>1.460917639925135E-5</v>
      </c>
      <c r="N1087" s="17">
        <f t="shared" si="51"/>
        <v>-1.6118387399550529E-6</v>
      </c>
    </row>
    <row r="1088" spans="1:14" x14ac:dyDescent="0.2">
      <c r="A1088" s="4">
        <v>2.1739999999999999</v>
      </c>
      <c r="B1088" s="4" cm="1">
        <f t="array" ref="B1088">(Distributed_Weight(A1088,HORIZONTAL_BEAM_CALCS!P_1,(HORIZONTAL_BEAM_CALCS!L/2)-0.05,0))</f>
        <v>-648.87416570024993</v>
      </c>
      <c r="C1088" s="4" cm="1">
        <f t="array" ref="C1088">Distributed_Weight(A1088,[0]!P_3,HORIZONTAL_BEAM_CALCS!b,(HORIZONTAL_BEAM_CALCS!L/2-0.05))</f>
        <v>418.11863076899999</v>
      </c>
      <c r="D1088" s="4" cm="1">
        <f t="array" ref="D1088">Distributed_Weight(A1088,HORIZONTAL_BEAM_CALCS!P_2,(HORIZONTAL_BEAM_CALCS!L/2)-0.05,(HORIZONTAL_BEAM_CALCS!L/2)+0.05)</f>
        <v>-20.616002953126362</v>
      </c>
      <c r="E1088" s="17">
        <f>(1/(([0]!E*10^9)*HORIZONTAL_BEAM_CALCS!Ix))*(B1088+C1088+D1088)</f>
        <v>-1.2145381566394967E-5</v>
      </c>
      <c r="G1088" s="4">
        <v>2.1739999999999999</v>
      </c>
      <c r="H1088" s="4" cm="1">
        <f t="array" ref="H1088">(Distributed_Weight_INT(G1088,HORIZONTAL_BEAM_CALCS!P_1,(HORIZONTAL_BEAM_CALCS!L/2)-0.05,0))</f>
        <v>-488.85391359094064</v>
      </c>
      <c r="I1088" s="4" cm="1">
        <f t="array" ref="I1088">Distributed_Weight_INT(G1088,[0]!P_3,HORIZONTAL_BEAM_CALCS!b,(HORIZONTAL_BEAM_CALCS!L/2-0.05))</f>
        <v>89.736304889392613</v>
      </c>
      <c r="J1088" s="4" cm="1">
        <f t="array" ref="J1088">Distributed_Weight_INT(G1088,HORIZONTAL_BEAM_CALCS!P_2,(HORIZONTAL_BEAM_CALCS!L/2)-0.05,(HORIZONTAL_BEAM_CALCS!L/2)+0.05)</f>
        <v>-2.5977881721185296</v>
      </c>
      <c r="K1088" s="4">
        <f>(1/(([0]!E*10^9)*HORIZONTAL_BEAM_CALCS!Ix))*(H1088+I1088+J1088)</f>
        <v>-1.940946384459271E-5</v>
      </c>
      <c r="L1088" s="13">
        <f t="shared" si="50"/>
        <v>-7.0202776771601474E-6</v>
      </c>
      <c r="M1088">
        <f t="shared" si="52"/>
        <v>1.4595184498953714E-5</v>
      </c>
      <c r="N1088" s="17">
        <f t="shared" si="51"/>
        <v>-1.6258306402526885E-6</v>
      </c>
    </row>
    <row r="1089" spans="1:14" x14ac:dyDescent="0.2">
      <c r="A1089" s="4">
        <v>2.1760000000000002</v>
      </c>
      <c r="B1089" s="4" cm="1">
        <f t="array" ref="B1089">(Distributed_Weight(A1089,HORIZONTAL_BEAM_CALCS!P_1,(HORIZONTAL_BEAM_CALCS!L/2)-0.05,0))</f>
        <v>-649.85285054025007</v>
      </c>
      <c r="C1089" s="4" cm="1">
        <f t="array" ref="C1089">Distributed_Weight(A1089,[0]!P_3,HORIZONTAL_BEAM_CALCS!b,(HORIZONTAL_BEAM_CALCS!L/2-0.05))</f>
        <v>420.07600044900028</v>
      </c>
      <c r="D1089" s="4" cm="1">
        <f t="array" ref="D1089">Distributed_Weight(A1089,HORIZONTAL_BEAM_CALCS!P_2,(HORIZONTAL_BEAM_CALCS!L/2)-0.05,(HORIZONTAL_BEAM_CALCS!L/2)+0.05)</f>
        <v>-20.834724350246624</v>
      </c>
      <c r="E1089" s="17">
        <f>(1/(([0]!E*10^9)*HORIZONTAL_BEAM_CALCS!Ix))*(B1089+C1089+D1089)</f>
        <v>-1.2108662827002393E-5</v>
      </c>
      <c r="G1089" s="4">
        <v>2.1760000000000002</v>
      </c>
      <c r="H1089" s="4" cm="1">
        <f t="array" ref="H1089">(Distributed_Weight_INT(G1089,HORIZONTAL_BEAM_CALCS!P_1,(HORIZONTAL_BEAM_CALCS!L/2)-0.05,0))</f>
        <v>-490.1526406071813</v>
      </c>
      <c r="I1089" s="4" cm="1">
        <f t="array" ref="I1089">Distributed_Weight_INT(G1089,[0]!P_3,HORIZONTAL_BEAM_CALCS!b,(HORIZONTAL_BEAM_CALCS!L/2-0.05))</f>
        <v>90.574499520610686</v>
      </c>
      <c r="J1089" s="4" cm="1">
        <f t="array" ref="J1089">Distributed_Weight_INT(G1089,HORIZONTAL_BEAM_CALCS!P_2,(HORIZONTAL_BEAM_CALCS!L/2)-0.05,(HORIZONTAL_BEAM_CALCS!L/2)+0.05)</f>
        <v>-2.6392387070674919</v>
      </c>
      <c r="K1089" s="4">
        <f>(1/(([0]!E*10^9)*HORIZONTAL_BEAM_CALCS!Ix))*(H1089+I1089+J1089)</f>
        <v>-1.9433717879692227E-5</v>
      </c>
      <c r="L1089" s="13">
        <f t="shared" si="50"/>
        <v>-7.0445317122596646E-6</v>
      </c>
      <c r="M1089">
        <f t="shared" si="52"/>
        <v>1.4581143943599392E-5</v>
      </c>
      <c r="N1089" s="17">
        <f t="shared" si="51"/>
        <v>-1.6398711956070109E-6</v>
      </c>
    </row>
    <row r="1090" spans="1:14" x14ac:dyDescent="0.2">
      <c r="A1090" s="4">
        <v>2.1779999999999999</v>
      </c>
      <c r="B1090" s="4" cm="1">
        <f t="array" ref="B1090">(Distributed_Weight(A1090,HORIZONTAL_BEAM_CALCS!P_1,(HORIZONTAL_BEAM_CALCS!L/2)-0.05,0))</f>
        <v>-650.8315353802501</v>
      </c>
      <c r="C1090" s="4" cm="1">
        <f t="array" ref="C1090">Distributed_Weight(A1090,[0]!P_3,HORIZONTAL_BEAM_CALCS!b,(HORIZONTAL_BEAM_CALCS!L/2-0.05))</f>
        <v>422.03337012900005</v>
      </c>
      <c r="D1090" s="4" cm="1">
        <f t="array" ref="D1090">Distributed_Weight(A1090,HORIZONTAL_BEAM_CALCS!P_2,(HORIZONTAL_BEAM_CALCS!L/2)-0.05,(HORIZONTAL_BEAM_CALCS!L/2)+0.05)</f>
        <v>-21.05459987386045</v>
      </c>
      <c r="E1090" s="17">
        <f>(1/(([0]!E*10^9)*HORIZONTAL_BEAM_CALCS!Ix))*(B1090+C1090+D1090)</f>
        <v>-1.2071999850910479E-5</v>
      </c>
      <c r="G1090" s="4">
        <v>2.1779999999999999</v>
      </c>
      <c r="H1090" s="4" cm="1">
        <f t="array" ref="H1090">(Distributed_Weight_INT(G1090,HORIZONTAL_BEAM_CALCS!P_1,(HORIZONTAL_BEAM_CALCS!L/2)-0.05,0))</f>
        <v>-491.45332499310166</v>
      </c>
      <c r="I1090" s="4" cm="1">
        <f t="array" ref="I1090">Distributed_Weight_INT(G1090,[0]!P_3,HORIZONTAL_BEAM_CALCS!b,(HORIZONTAL_BEAM_CALCS!L/2-0.05))</f>
        <v>91.416608891188602</v>
      </c>
      <c r="J1090" s="4" cm="1">
        <f t="array" ref="J1090">Distributed_Weight_INT(G1090,HORIZONTAL_BEAM_CALCS!P_2,(HORIZONTAL_BEAM_CALCS!L/2)-0.05,(HORIZONTAL_BEAM_CALCS!L/2)+0.05)</f>
        <v>-2.6811278389371784</v>
      </c>
      <c r="K1090" s="4">
        <f>(1/(([0]!E*10^9)*HORIZONTAL_BEAM_CALCS!Ix))*(H1090+I1090+J1090)</f>
        <v>-1.9457898533076255E-5</v>
      </c>
      <c r="L1090" s="13">
        <f t="shared" ref="L1090:L1153" si="53">K1090-$K$1747/2</f>
        <v>-7.068712365643693E-6</v>
      </c>
      <c r="M1090">
        <f t="shared" si="52"/>
        <v>1.4567054880174874E-5</v>
      </c>
      <c r="N1090" s="17">
        <f t="shared" si="51"/>
        <v>-1.6539602590315288E-6</v>
      </c>
    </row>
    <row r="1091" spans="1:14" x14ac:dyDescent="0.2">
      <c r="A1091" s="4">
        <v>2.1800000000000002</v>
      </c>
      <c r="B1091" s="4" cm="1">
        <f t="array" ref="B1091">(Distributed_Weight(A1091,HORIZONTAL_BEAM_CALCS!P_1,(HORIZONTAL_BEAM_CALCS!L/2)-0.05,0))</f>
        <v>-651.81022022025013</v>
      </c>
      <c r="C1091" s="4" cm="1">
        <f t="array" ref="C1091">Distributed_Weight(A1091,[0]!P_3,HORIZONTAL_BEAM_CALCS!b,(HORIZONTAL_BEAM_CALCS!L/2-0.05))</f>
        <v>423.99073980900027</v>
      </c>
      <c r="D1091" s="4" cm="1">
        <f t="array" ref="D1091">Distributed_Weight(A1091,HORIZONTAL_BEAM_CALCS!P_2,(HORIZONTAL_BEAM_CALCS!L/2)-0.05,(HORIZONTAL_BEAM_CALCS!L/2)+0.05)</f>
        <v>-21.275629523967936</v>
      </c>
      <c r="E1091" s="17">
        <f>(1/(([0]!E*10^9)*HORIZONTAL_BEAM_CALCS!Ix))*(B1091+C1091+D1091)</f>
        <v>-1.2035392638119193E-5</v>
      </c>
      <c r="G1091" s="4">
        <v>2.1800000000000002</v>
      </c>
      <c r="H1091" s="4" cm="1">
        <f t="array" ref="H1091">(Distributed_Weight_INT(G1091,HORIZONTAL_BEAM_CALCS!P_1,(HORIZONTAL_BEAM_CALCS!L/2)-0.05,0))</f>
        <v>-492.75596674870229</v>
      </c>
      <c r="I1091" s="4" cm="1">
        <f t="array" ref="I1091">Distributed_Weight_INT(G1091,[0]!P_3,HORIZONTAL_BEAM_CALCS!b,(HORIZONTAL_BEAM_CALCS!L/2-0.05))</f>
        <v>92.262633001126702</v>
      </c>
      <c r="J1091" s="4" cm="1">
        <f t="array" ref="J1091">Distributed_Weight_INT(G1091,HORIZONTAL_BEAM_CALCS!P_2,(HORIZONTAL_BEAM_CALCS!L/2)-0.05,(HORIZONTAL_BEAM_CALCS!L/2)+0.05)</f>
        <v>-2.7234578759805963</v>
      </c>
      <c r="K1091" s="4">
        <f>(1/(([0]!E*10^9)*HORIZONTAL_BEAM_CALCS!Ix))*(H1091+I1091+J1091)</f>
        <v>-1.9482005916271404E-5</v>
      </c>
      <c r="L1091" s="13">
        <f t="shared" si="53"/>
        <v>-7.0928197488388414E-6</v>
      </c>
      <c r="M1091">
        <f t="shared" si="52"/>
        <v>1.4552917455443586E-5</v>
      </c>
      <c r="N1091" s="17">
        <f t="shared" ref="N1091:N1154" si="54">M1091-MAX($M$2:$M$1747)</f>
        <v>-1.668097683762817E-6</v>
      </c>
    </row>
    <row r="1092" spans="1:14" x14ac:dyDescent="0.2">
      <c r="A1092" s="4">
        <v>2.1819999999999999</v>
      </c>
      <c r="B1092" s="4" cm="1">
        <f t="array" ref="B1092">(Distributed_Weight(A1092,HORIZONTAL_BEAM_CALCS!P_1,(HORIZONTAL_BEAM_CALCS!L/2)-0.05,0))</f>
        <v>-652.78890506025004</v>
      </c>
      <c r="C1092" s="4" cm="1">
        <f t="array" ref="C1092">Distributed_Weight(A1092,[0]!P_3,HORIZONTAL_BEAM_CALCS!b,(HORIZONTAL_BEAM_CALCS!L/2-0.05))</f>
        <v>425.94810948900005</v>
      </c>
      <c r="D1092" s="4" cm="1">
        <f t="array" ref="D1092">Distributed_Weight(A1092,HORIZONTAL_BEAM_CALCS!P_2,(HORIZONTAL_BEAM_CALCS!L/2)-0.05,(HORIZONTAL_BEAM_CALCS!L/2)+0.05)</f>
        <v>-21.497813300568982</v>
      </c>
      <c r="E1092" s="17">
        <f>(1/(([0]!E*10^9)*HORIZONTAL_BEAM_CALCS!Ix))*(B1092+C1092+D1092)</f>
        <v>-1.1998841188628565E-5</v>
      </c>
      <c r="G1092" s="4">
        <v>2.1819999999999999</v>
      </c>
      <c r="H1092" s="4" cm="1">
        <f t="array" ref="H1092">(Distributed_Weight_INT(G1092,HORIZONTAL_BEAM_CALCS!P_1,(HORIZONTAL_BEAM_CALCS!L/2)-0.05,0))</f>
        <v>-494.06056587398263</v>
      </c>
      <c r="I1092" s="4" cm="1">
        <f t="array" ref="I1092">Distributed_Weight_INT(G1092,[0]!P_3,HORIZONTAL_BEAM_CALCS!b,(HORIZONTAL_BEAM_CALCS!L/2-0.05))</f>
        <v>93.112571850424615</v>
      </c>
      <c r="J1092" s="4" cm="1">
        <f t="array" ref="J1092">Distributed_Weight_INT(G1092,HORIZONTAL_BEAM_CALCS!P_2,(HORIZONTAL_BEAM_CALCS!L/2)-0.05,(HORIZONTAL_BEAM_CALCS!L/2)+0.05)</f>
        <v>-2.7662311264507129</v>
      </c>
      <c r="K1092" s="4">
        <f>(1/(([0]!E*10^9)*HORIZONTAL_BEAM_CALCS!Ix))*(H1092+I1092+J1092)</f>
        <v>-1.9506040140804261E-5</v>
      </c>
      <c r="L1092" s="13">
        <f t="shared" si="53"/>
        <v>-7.1168539733716986E-6</v>
      </c>
      <c r="M1092">
        <f t="shared" si="52"/>
        <v>1.453873181594591E-5</v>
      </c>
      <c r="N1092" s="17">
        <f t="shared" si="54"/>
        <v>-1.6822833232604928E-6</v>
      </c>
    </row>
    <row r="1093" spans="1:14" x14ac:dyDescent="0.2">
      <c r="A1093" s="4">
        <v>2.1840000000000002</v>
      </c>
      <c r="B1093" s="4" cm="1">
        <f t="array" ref="B1093">(Distributed_Weight(A1093,HORIZONTAL_BEAM_CALCS!P_1,(HORIZONTAL_BEAM_CALCS!L/2)-0.05,0))</f>
        <v>-653.76758990025019</v>
      </c>
      <c r="C1093" s="4" cm="1">
        <f t="array" ref="C1093">Distributed_Weight(A1093,[0]!P_3,HORIZONTAL_BEAM_CALCS!b,(HORIZONTAL_BEAM_CALCS!L/2-0.05))</f>
        <v>427.90547916900016</v>
      </c>
      <c r="D1093" s="4" cm="1">
        <f t="array" ref="D1093">Distributed_Weight(A1093,HORIZONTAL_BEAM_CALCS!P_2,(HORIZONTAL_BEAM_CALCS!L/2)-0.05,(HORIZONTAL_BEAM_CALCS!L/2)+0.05)</f>
        <v>-21.721151203663684</v>
      </c>
      <c r="E1093" s="17">
        <f>(1/(([0]!E*10^9)*HORIZONTAL_BEAM_CALCS!Ix))*(B1093+C1093+D1093)</f>
        <v>-1.1962345502438579E-5</v>
      </c>
      <c r="G1093" s="4">
        <v>2.1840000000000002</v>
      </c>
      <c r="H1093" s="4" cm="1">
        <f t="array" ref="H1093">(Distributed_Weight_INT(G1093,HORIZONTAL_BEAM_CALCS!P_1,(HORIZONTAL_BEAM_CALCS!L/2)-0.05,0))</f>
        <v>-495.36712236894334</v>
      </c>
      <c r="I1093" s="4" cm="1">
        <f t="array" ref="I1093">Distributed_Weight_INT(G1093,[0]!P_3,HORIZONTAL_BEAM_CALCS!b,(HORIZONTAL_BEAM_CALCS!L/2-0.05))</f>
        <v>93.966425439082698</v>
      </c>
      <c r="J1093" s="4" cm="1">
        <f t="array" ref="J1093">Distributed_Weight_INT(G1093,HORIZONTAL_BEAM_CALCS!P_2,(HORIZONTAL_BEAM_CALCS!L/2)-0.05,(HORIZONTAL_BEAM_CALCS!L/2)+0.05)</f>
        <v>-2.8094498986005343</v>
      </c>
      <c r="K1093" s="4">
        <f>(1/(([0]!E*10^9)*HORIZONTAL_BEAM_CALCS!Ix))*(H1093+I1093+J1093)</f>
        <v>-1.9530001318201453E-5</v>
      </c>
      <c r="L1093" s="13">
        <f t="shared" si="53"/>
        <v>-7.1408151507688903E-6</v>
      </c>
      <c r="M1093">
        <f t="shared" si="52"/>
        <v>1.4524498107999165E-5</v>
      </c>
      <c r="N1093" s="17">
        <f t="shared" si="54"/>
        <v>-1.6965170312072379E-6</v>
      </c>
    </row>
    <row r="1094" spans="1:14" x14ac:dyDescent="0.2">
      <c r="A1094" s="4">
        <v>2.1859999999999999</v>
      </c>
      <c r="B1094" s="4" cm="1">
        <f t="array" ref="B1094">(Distributed_Weight(A1094,HORIZONTAL_BEAM_CALCS!P_1,(HORIZONTAL_BEAM_CALCS!L/2)-0.05,0))</f>
        <v>-654.74627474024999</v>
      </c>
      <c r="C1094" s="4" cm="1">
        <f t="array" ref="C1094">Distributed_Weight(A1094,[0]!P_3,HORIZONTAL_BEAM_CALCS!b,(HORIZONTAL_BEAM_CALCS!L/2-0.05))</f>
        <v>429.86284884900004</v>
      </c>
      <c r="D1094" s="4" cm="1">
        <f t="array" ref="D1094">Distributed_Weight(A1094,HORIZONTAL_BEAM_CALCS!P_2,(HORIZONTAL_BEAM_CALCS!L/2)-0.05,(HORIZONTAL_BEAM_CALCS!L/2)+0.05)</f>
        <v>-21.945643233251953</v>
      </c>
      <c r="E1094" s="17">
        <f>(1/(([0]!E*10^9)*HORIZONTAL_BEAM_CALCS!Ix))*(B1094+C1094+D1094)</f>
        <v>-1.1925905579549232E-5</v>
      </c>
      <c r="G1094" s="4">
        <v>2.1859999999999999</v>
      </c>
      <c r="H1094" s="4" cm="1">
        <f t="array" ref="H1094">(Distributed_Weight_INT(G1094,HORIZONTAL_BEAM_CALCS!P_1,(HORIZONTAL_BEAM_CALCS!L/2)-0.05,0))</f>
        <v>-496.67563623358365</v>
      </c>
      <c r="I1094" s="4" cm="1">
        <f t="array" ref="I1094">Distributed_Weight_INT(G1094,[0]!P_3,HORIZONTAL_BEAM_CALCS!b,(HORIZONTAL_BEAM_CALCS!L/2-0.05))</f>
        <v>94.824193767100624</v>
      </c>
      <c r="J1094" s="4" cm="1">
        <f t="array" ref="J1094">Distributed_Weight_INT(G1094,HORIZONTAL_BEAM_CALCS!P_2,(HORIZONTAL_BEAM_CALCS!L/2)-0.05,(HORIZONTAL_BEAM_CALCS!L/2)+0.05)</f>
        <v>-2.8531165006830297</v>
      </c>
      <c r="K1094" s="4">
        <f>(1/(([0]!E*10^9)*HORIZONTAL_BEAM_CALCS!Ix))*(H1094+I1094+J1094)</f>
        <v>-1.955388955998955E-5</v>
      </c>
      <c r="L1094" s="13">
        <f t="shared" si="53"/>
        <v>-7.1647033925569883E-6</v>
      </c>
      <c r="M1094">
        <f t="shared" si="52"/>
        <v>1.4510216477697628E-5</v>
      </c>
      <c r="N1094" s="17">
        <f t="shared" si="54"/>
        <v>-1.7107986615087745E-6</v>
      </c>
    </row>
    <row r="1095" spans="1:14" x14ac:dyDescent="0.2">
      <c r="A1095" s="4">
        <v>2.1880000000000002</v>
      </c>
      <c r="B1095" s="4" cm="1">
        <f t="array" ref="B1095">(Distributed_Weight(A1095,HORIZONTAL_BEAM_CALCS!P_1,(HORIZONTAL_BEAM_CALCS!L/2)-0.05,0))</f>
        <v>-655.72495958025013</v>
      </c>
      <c r="C1095" s="4" cm="1">
        <f t="array" ref="C1095">Distributed_Weight(A1095,[0]!P_3,HORIZONTAL_BEAM_CALCS!b,(HORIZONTAL_BEAM_CALCS!L/2-0.05))</f>
        <v>431.82021852900033</v>
      </c>
      <c r="D1095" s="4" cm="1">
        <f t="array" ref="D1095">Distributed_Weight(A1095,HORIZONTAL_BEAM_CALCS!P_2,(HORIZONTAL_BEAM_CALCS!L/2)-0.05,(HORIZONTAL_BEAM_CALCS!L/2)+0.05)</f>
        <v>-22.171289389333879</v>
      </c>
      <c r="E1095" s="17">
        <f>(1/(([0]!E*10^9)*HORIZONTAL_BEAM_CALCS!Ix))*(B1095+C1095+D1095)</f>
        <v>-1.188952141996053E-5</v>
      </c>
      <c r="G1095" s="4">
        <v>2.1880000000000002</v>
      </c>
      <c r="H1095" s="4" cm="1">
        <f t="array" ref="H1095">(Distributed_Weight_INT(G1095,HORIZONTAL_BEAM_CALCS!P_1,(HORIZONTAL_BEAM_CALCS!L/2)-0.05,0))</f>
        <v>-497.98610746790428</v>
      </c>
      <c r="I1095" s="4" cm="1">
        <f t="array" ref="I1095">Distributed_Weight_INT(G1095,[0]!P_3,HORIZONTAL_BEAM_CALCS!b,(HORIZONTAL_BEAM_CALCS!L/2-0.05))</f>
        <v>95.685876834478705</v>
      </c>
      <c r="J1095" s="4" cm="1">
        <f t="array" ref="J1095">Distributed_Weight_INT(G1095,HORIZONTAL_BEAM_CALCS!P_2,(HORIZONTAL_BEAM_CALCS!L/2)-0.05,(HORIZONTAL_BEAM_CALCS!L/2)+0.05)</f>
        <v>-2.8972332409512047</v>
      </c>
      <c r="K1095" s="4">
        <f>(1/(([0]!E*10^9)*HORIZONTAL_BEAM_CALCS!Ix))*(H1095+I1095+J1095)</f>
        <v>-1.9577704977695181E-5</v>
      </c>
      <c r="L1095" s="13">
        <f t="shared" si="53"/>
        <v>-7.1885188102626185E-6</v>
      </c>
      <c r="M1095">
        <f t="shared" si="52"/>
        <v>1.4495887070912513E-5</v>
      </c>
      <c r="N1095" s="17">
        <f t="shared" si="54"/>
        <v>-1.7251280682938895E-6</v>
      </c>
    </row>
    <row r="1096" spans="1:14" x14ac:dyDescent="0.2">
      <c r="A1096" s="4">
        <v>2.19</v>
      </c>
      <c r="B1096" s="4" cm="1">
        <f t="array" ref="B1096">(Distributed_Weight(A1096,HORIZONTAL_BEAM_CALCS!P_1,(HORIZONTAL_BEAM_CALCS!L/2)-0.05,0))</f>
        <v>-656.70364442025004</v>
      </c>
      <c r="C1096" s="4" cm="1">
        <f t="array" ref="C1096">Distributed_Weight(A1096,[0]!P_3,HORIZONTAL_BEAM_CALCS!b,(HORIZONTAL_BEAM_CALCS!L/2-0.05))</f>
        <v>433.77758820900004</v>
      </c>
      <c r="D1096" s="4" cm="1">
        <f t="array" ref="D1096">Distributed_Weight(A1096,HORIZONTAL_BEAM_CALCS!P_2,(HORIZONTAL_BEAM_CALCS!L/2)-0.05,(HORIZONTAL_BEAM_CALCS!L/2)+0.05)</f>
        <v>-22.398089671909361</v>
      </c>
      <c r="E1096" s="17">
        <f>(1/(([0]!E*10^9)*HORIZONTAL_BEAM_CALCS!Ix))*(B1096+C1096+D1096)</f>
        <v>-1.1853193023672488E-5</v>
      </c>
      <c r="G1096" s="4">
        <v>2.19</v>
      </c>
      <c r="H1096" s="4" cm="1">
        <f t="array" ref="H1096">(Distributed_Weight_INT(G1096,HORIZONTAL_BEAM_CALCS!P_1,(HORIZONTAL_BEAM_CALCS!L/2)-0.05,0))</f>
        <v>-499.29853607190466</v>
      </c>
      <c r="I1096" s="4" cm="1">
        <f t="array" ref="I1096">Distributed_Weight_INT(G1096,[0]!P_3,HORIZONTAL_BEAM_CALCS!b,(HORIZONTAL_BEAM_CALCS!L/2-0.05))</f>
        <v>96.551474641216601</v>
      </c>
      <c r="J1096" s="4" cm="1">
        <f t="array" ref="J1096">Distributed_Weight_INT(G1096,HORIZONTAL_BEAM_CALCS!P_2,(HORIZONTAL_BEAM_CALCS!L/2)-0.05,(HORIZONTAL_BEAM_CALCS!L/2)+0.05)</f>
        <v>-2.9418024276580277</v>
      </c>
      <c r="K1096" s="4">
        <f>(1/(([0]!E*10^9)*HORIZONTAL_BEAM_CALCS!Ix))*(H1096+I1096+J1096)</f>
        <v>-1.9601447682844931E-5</v>
      </c>
      <c r="L1096" s="13">
        <f t="shared" si="53"/>
        <v>-7.2122615154123693E-6</v>
      </c>
      <c r="M1096">
        <f t="shared" si="52"/>
        <v>1.4481510033291989E-5</v>
      </c>
      <c r="N1096" s="17">
        <f t="shared" si="54"/>
        <v>-1.7395051059144138E-6</v>
      </c>
    </row>
    <row r="1097" spans="1:14" x14ac:dyDescent="0.2">
      <c r="A1097" s="4">
        <v>2.1920000000000002</v>
      </c>
      <c r="B1097" s="4" cm="1">
        <f t="array" ref="B1097">(Distributed_Weight(A1097,HORIZONTAL_BEAM_CALCS!P_1,(HORIZONTAL_BEAM_CALCS!L/2)-0.05,0))</f>
        <v>-657.68232926025019</v>
      </c>
      <c r="C1097" s="4" cm="1">
        <f t="array" ref="C1097">Distributed_Weight(A1097,[0]!P_3,HORIZONTAL_BEAM_CALCS!b,(HORIZONTAL_BEAM_CALCS!L/2-0.05))</f>
        <v>435.73495788900033</v>
      </c>
      <c r="D1097" s="4" cm="1">
        <f t="array" ref="D1097">Distributed_Weight(A1097,HORIZONTAL_BEAM_CALCS!P_2,(HORIZONTAL_BEAM_CALCS!L/2)-0.05,(HORIZONTAL_BEAM_CALCS!L/2)+0.05)</f>
        <v>-22.626044080978506</v>
      </c>
      <c r="E1097" s="17">
        <f>(1/(([0]!E*10^9)*HORIZONTAL_BEAM_CALCS!Ix))*(B1097+C1097+D1097)</f>
        <v>-1.1816920390685077E-5</v>
      </c>
      <c r="G1097" s="4">
        <v>2.1920000000000002</v>
      </c>
      <c r="H1097" s="4" cm="1">
        <f t="array" ref="H1097">(Distributed_Weight_INT(G1097,HORIZONTAL_BEAM_CALCS!P_1,(HORIZONTAL_BEAM_CALCS!L/2)-0.05,0))</f>
        <v>-500.61292204558532</v>
      </c>
      <c r="I1097" s="4" cm="1">
        <f t="array" ref="I1097">Distributed_Weight_INT(G1097,[0]!P_3,HORIZONTAL_BEAM_CALCS!b,(HORIZONTAL_BEAM_CALCS!L/2-0.05))</f>
        <v>97.420987187314722</v>
      </c>
      <c r="J1097" s="4" cm="1">
        <f t="array" ref="J1097">Distributed_Weight_INT(G1097,HORIZONTAL_BEAM_CALCS!P_2,(HORIZONTAL_BEAM_CALCS!L/2)-0.05,(HORIZONTAL_BEAM_CALCS!L/2)+0.05)</f>
        <v>-2.9868263690565051</v>
      </c>
      <c r="K1097" s="4">
        <f>(1/(([0]!E*10^9)*HORIZONTAL_BEAM_CALCS!Ix))*(H1097+I1097+J1097)</f>
        <v>-1.9625117786965405E-5</v>
      </c>
      <c r="L1097" s="13">
        <f t="shared" si="53"/>
        <v>-7.2359316195328431E-6</v>
      </c>
      <c r="M1097">
        <f t="shared" si="52"/>
        <v>1.4467085510261163E-5</v>
      </c>
      <c r="N1097" s="17">
        <f t="shared" si="54"/>
        <v>-1.7539296289452394E-6</v>
      </c>
    </row>
    <row r="1098" spans="1:14" x14ac:dyDescent="0.2">
      <c r="A1098" s="4">
        <v>2.194</v>
      </c>
      <c r="B1098" s="4" cm="1">
        <f t="array" ref="B1098">(Distributed_Weight(A1098,HORIZONTAL_BEAM_CALCS!P_1,(HORIZONTAL_BEAM_CALCS!L/2)-0.05,0))</f>
        <v>-658.66101410024999</v>
      </c>
      <c r="C1098" s="4" cm="1">
        <f t="array" ref="C1098">Distributed_Weight(A1098,[0]!P_3,HORIZONTAL_BEAM_CALCS!b,(HORIZONTAL_BEAM_CALCS!L/2-0.05))</f>
        <v>437.6923275690001</v>
      </c>
      <c r="D1098" s="4" cm="1">
        <f t="array" ref="D1098">Distributed_Weight(A1098,HORIZONTAL_BEAM_CALCS!P_2,(HORIZONTAL_BEAM_CALCS!L/2)-0.05,(HORIZONTAL_BEAM_CALCS!L/2)+0.05)</f>
        <v>-22.855152616541211</v>
      </c>
      <c r="E1098" s="17">
        <f>(1/(([0]!E*10^9)*HORIZONTAL_BEAM_CALCS!Ix))*(B1098+C1098+D1098)</f>
        <v>-1.1780703520998316E-5</v>
      </c>
      <c r="G1098" s="4">
        <v>2.194</v>
      </c>
      <c r="H1098" s="4" cm="1">
        <f t="array" ref="H1098">(Distributed_Weight_INT(G1098,HORIZONTAL_BEAM_CALCS!P_1,(HORIZONTAL_BEAM_CALCS!L/2)-0.05,0))</f>
        <v>-501.92926538894568</v>
      </c>
      <c r="I1098" s="4" cm="1">
        <f t="array" ref="I1098">Distributed_Weight_INT(G1098,[0]!P_3,HORIZONTAL_BEAM_CALCS!b,(HORIZONTAL_BEAM_CALCS!L/2-0.05))</f>
        <v>98.294414472772615</v>
      </c>
      <c r="J1098" s="4" cm="1">
        <f t="array" ref="J1098">Distributed_Weight_INT(G1098,HORIZONTAL_BEAM_CALCS!P_2,(HORIZONTAL_BEAM_CALCS!L/2)-0.05,(HORIZONTAL_BEAM_CALCS!L/2)+0.05)</f>
        <v>-3.032307373399604</v>
      </c>
      <c r="K1098" s="4">
        <f>(1/(([0]!E*10^9)*HORIZONTAL_BEAM_CALCS!Ix))*(H1098+I1098+J1098)</f>
        <v>-1.9648715401583201E-5</v>
      </c>
      <c r="L1098" s="13">
        <f t="shared" si="53"/>
        <v>-7.2595292341506385E-6</v>
      </c>
      <c r="M1098">
        <f t="shared" si="52"/>
        <v>1.4452613647022099E-5</v>
      </c>
      <c r="N1098" s="17">
        <f t="shared" si="54"/>
        <v>-1.768401492184304E-6</v>
      </c>
    </row>
    <row r="1099" spans="1:14" x14ac:dyDescent="0.2">
      <c r="A1099" s="4">
        <v>2.1960000000000002</v>
      </c>
      <c r="B1099" s="4" cm="1">
        <f t="array" ref="B1099">(Distributed_Weight(A1099,HORIZONTAL_BEAM_CALCS!P_1,(HORIZONTAL_BEAM_CALCS!L/2)-0.05,0))</f>
        <v>-659.63969894025013</v>
      </c>
      <c r="C1099" s="4" cm="1">
        <f t="array" ref="C1099">Distributed_Weight(A1099,[0]!P_3,HORIZONTAL_BEAM_CALCS!b,(HORIZONTAL_BEAM_CALCS!L/2-0.05))</f>
        <v>439.64969724900033</v>
      </c>
      <c r="D1099" s="4" cm="1">
        <f t="array" ref="D1099">Distributed_Weight(A1099,HORIZONTAL_BEAM_CALCS!P_2,(HORIZONTAL_BEAM_CALCS!L/2)-0.05,(HORIZONTAL_BEAM_CALCS!L/2)+0.05)</f>
        <v>-23.085415278597573</v>
      </c>
      <c r="E1099" s="17">
        <f>(1/(([0]!E*10^9)*HORIZONTAL_BEAM_CALCS!Ix))*(B1099+C1099+D1099)</f>
        <v>-1.17445424146122E-5</v>
      </c>
      <c r="G1099" s="4">
        <v>2.1960000000000002</v>
      </c>
      <c r="H1099" s="4" cm="1">
        <f t="array" ref="H1099">(Distributed_Weight_INT(G1099,HORIZONTAL_BEAM_CALCS!P_1,(HORIZONTAL_BEAM_CALCS!L/2)-0.05,0))</f>
        <v>-503.24756610198631</v>
      </c>
      <c r="I1099" s="4" cm="1">
        <f t="array" ref="I1099">Distributed_Weight_INT(G1099,[0]!P_3,HORIZONTAL_BEAM_CALCS!b,(HORIZONTAL_BEAM_CALCS!L/2-0.05))</f>
        <v>99.171756497590692</v>
      </c>
      <c r="J1099" s="4" cm="1">
        <f t="array" ref="J1099">Distributed_Weight_INT(G1099,HORIZONTAL_BEAM_CALCS!P_2,(HORIZONTAL_BEAM_CALCS!L/2)-0.05,(HORIZONTAL_BEAM_CALCS!L/2)+0.05)</f>
        <v>-3.0782477489403322</v>
      </c>
      <c r="K1099" s="4">
        <f>(1/(([0]!E*10^9)*HORIZONTAL_BEAM_CALCS!Ix))*(H1099+I1099+J1099)</f>
        <v>-1.9672240638224934E-5</v>
      </c>
      <c r="L1099" s="13">
        <f t="shared" si="53"/>
        <v>-7.2830544707923714E-6</v>
      </c>
      <c r="M1099">
        <f t="shared" si="52"/>
        <v>1.4438094588553796E-5</v>
      </c>
      <c r="N1099" s="17">
        <f t="shared" si="54"/>
        <v>-1.7829205506526064E-6</v>
      </c>
    </row>
    <row r="1100" spans="1:14" x14ac:dyDescent="0.2">
      <c r="A1100" s="4">
        <v>2.198</v>
      </c>
      <c r="B1100" s="4" cm="1">
        <f t="array" ref="B1100">(Distributed_Weight(A1100,HORIZONTAL_BEAM_CALCS!P_1,(HORIZONTAL_BEAM_CALCS!L/2)-0.05,0))</f>
        <v>-660.61838378025004</v>
      </c>
      <c r="C1100" s="4" cm="1">
        <f t="array" ref="C1100">Distributed_Weight(A1100,[0]!P_3,HORIZONTAL_BEAM_CALCS!b,(HORIZONTAL_BEAM_CALCS!L/2-0.05))</f>
        <v>441.6070669290001</v>
      </c>
      <c r="D1100" s="4" cm="1">
        <f t="array" ref="D1100">Distributed_Weight(A1100,HORIZONTAL_BEAM_CALCS!P_2,(HORIZONTAL_BEAM_CALCS!L/2)-0.05,(HORIZONTAL_BEAM_CALCS!L/2)+0.05)</f>
        <v>-23.316832067147498</v>
      </c>
      <c r="E1100" s="17">
        <f>(1/(([0]!E*10^9)*HORIZONTAL_BEAM_CALCS!Ix))*(B1100+C1100+D1100)</f>
        <v>-1.1708437071526736E-5</v>
      </c>
      <c r="G1100" s="4">
        <v>2.198</v>
      </c>
      <c r="H1100" s="4" cm="1">
        <f t="array" ref="H1100">(Distributed_Weight_INT(G1100,HORIZONTAL_BEAM_CALCS!P_1,(HORIZONTAL_BEAM_CALCS!L/2)-0.05,0))</f>
        <v>-504.56782418470669</v>
      </c>
      <c r="I1100" s="4" cm="1">
        <f t="array" ref="I1100">Distributed_Weight_INT(G1100,[0]!P_3,HORIZONTAL_BEAM_CALCS!b,(HORIZONTAL_BEAM_CALCS!L/2-0.05))</f>
        <v>100.05301326176863</v>
      </c>
      <c r="J1100" s="4" cm="1">
        <f t="array" ref="J1100">Distributed_Weight_INT(G1100,HORIZONTAL_BEAM_CALCS!P_2,(HORIZONTAL_BEAM_CALCS!L/2)-0.05,(HORIZONTAL_BEAM_CALCS!L/2)+0.05)</f>
        <v>-3.1246498039316566</v>
      </c>
      <c r="K1100" s="4">
        <f>(1/(([0]!E*10^9)*HORIZONTAL_BEAM_CALCS!Ix))*(H1100+I1100+J1100)</f>
        <v>-1.9695693608417186E-5</v>
      </c>
      <c r="L1100" s="13">
        <f t="shared" si="53"/>
        <v>-7.3065074409846234E-6</v>
      </c>
      <c r="M1100">
        <f t="shared" si="52"/>
        <v>1.4423528479612213E-5</v>
      </c>
      <c r="N1100" s="17">
        <f t="shared" si="54"/>
        <v>-1.7974866595941895E-6</v>
      </c>
    </row>
    <row r="1101" spans="1:14" x14ac:dyDescent="0.2">
      <c r="A1101" s="4">
        <v>2.2000000000000002</v>
      </c>
      <c r="B1101" s="4" cm="1">
        <f t="array" ref="B1101">(Distributed_Weight(A1101,HORIZONTAL_BEAM_CALCS!P_1,(HORIZONTAL_BEAM_CALCS!L/2)-0.05,0))</f>
        <v>-661.59706862025018</v>
      </c>
      <c r="C1101" s="4" cm="1">
        <f t="array" ref="C1101">Distributed_Weight(A1101,[0]!P_3,HORIZONTAL_BEAM_CALCS!b,(HORIZONTAL_BEAM_CALCS!L/2-0.05))</f>
        <v>443.56443660900038</v>
      </c>
      <c r="D1101" s="4" cm="1">
        <f t="array" ref="D1101">Distributed_Weight(A1101,HORIZONTAL_BEAM_CALCS!P_2,(HORIZONTAL_BEAM_CALCS!L/2)-0.05,(HORIZONTAL_BEAM_CALCS!L/2)+0.05)</f>
        <v>-23.549402982191083</v>
      </c>
      <c r="E1101" s="17">
        <f>(1/(([0]!E*10^9)*HORIZONTAL_BEAM_CALCS!Ix))*(B1101+C1101+D1101)</f>
        <v>-1.1672387491741908E-5</v>
      </c>
      <c r="G1101" s="4">
        <v>2.2000000000000002</v>
      </c>
      <c r="H1101" s="4" cm="1">
        <f t="array" ref="H1101">(Distributed_Weight_INT(G1101,HORIZONTAL_BEAM_CALCS!P_1,(HORIZONTAL_BEAM_CALCS!L/2)-0.05,0))</f>
        <v>-505.89003963710735</v>
      </c>
      <c r="I1101" s="4" cm="1">
        <f t="array" ref="I1101">Distributed_Weight_INT(G1101,[0]!P_3,HORIZONTAL_BEAM_CALCS!b,(HORIZONTAL_BEAM_CALCS!L/2-0.05))</f>
        <v>100.93818476530673</v>
      </c>
      <c r="J1101" s="4" cm="1">
        <f t="array" ref="J1101">Distributed_Weight_INT(G1101,HORIZONTAL_BEAM_CALCS!P_2,(HORIZONTAL_BEAM_CALCS!L/2)-0.05,(HORIZONTAL_BEAM_CALCS!L/2)+0.05)</f>
        <v>-3.1715158466265847</v>
      </c>
      <c r="K1101" s="4">
        <f>(1/(([0]!E*10^9)*HORIZONTAL_BEAM_CALCS!Ix))*(H1101+I1101+J1101)</f>
        <v>-1.9719074423686573E-5</v>
      </c>
      <c r="L1101" s="13">
        <f t="shared" si="53"/>
        <v>-7.3298882562540104E-6</v>
      </c>
      <c r="M1101">
        <f t="shared" si="52"/>
        <v>1.4408915464730242E-5</v>
      </c>
      <c r="N1101" s="17">
        <f t="shared" si="54"/>
        <v>-1.8120996744761607E-6</v>
      </c>
    </row>
    <row r="1102" spans="1:14" x14ac:dyDescent="0.2">
      <c r="A1102" s="4">
        <v>2.202</v>
      </c>
      <c r="B1102" s="4" cm="1">
        <f t="array" ref="B1102">(Distributed_Weight(A1102,HORIZONTAL_BEAM_CALCS!P_1,(HORIZONTAL_BEAM_CALCS!L/2)-0.05,0))</f>
        <v>-662.57575346024998</v>
      </c>
      <c r="C1102" s="4" cm="1">
        <f t="array" ref="C1102">Distributed_Weight(A1102,[0]!P_3,HORIZONTAL_BEAM_CALCS!b,(HORIZONTAL_BEAM_CALCS!L/2-0.05))</f>
        <v>445.52180628899998</v>
      </c>
      <c r="D1102" s="4" cm="1">
        <f t="array" ref="D1102">Distributed_Weight(A1102,HORIZONTAL_BEAM_CALCS!P_2,(HORIZONTAL_BEAM_CALCS!L/2)-0.05,(HORIZONTAL_BEAM_CALCS!L/2)+0.05)</f>
        <v>-23.783128023728228</v>
      </c>
      <c r="E1102" s="17">
        <f>(1/(([0]!E*10^9)*HORIZONTAL_BEAM_CALCS!Ix))*(B1102+C1102+D1102)</f>
        <v>-1.1636393675257739E-5</v>
      </c>
      <c r="G1102" s="4">
        <v>2.202</v>
      </c>
      <c r="H1102" s="4" cm="1">
        <f t="array" ref="H1102">(Distributed_Weight_INT(G1102,HORIZONTAL_BEAM_CALCS!P_1,(HORIZONTAL_BEAM_CALCS!L/2)-0.05,0))</f>
        <v>-507.21421245918771</v>
      </c>
      <c r="I1102" s="4" cm="1">
        <f t="array" ref="I1102">Distributed_Weight_INT(G1102,[0]!P_3,HORIZONTAL_BEAM_CALCS!b,(HORIZONTAL_BEAM_CALCS!L/2-0.05))</f>
        <v>101.82727100820463</v>
      </c>
      <c r="J1102" s="4" cm="1">
        <f t="array" ref="J1102">Distributed_Weight_INT(G1102,HORIZONTAL_BEAM_CALCS!P_2,(HORIZONTAL_BEAM_CALCS!L/2)-0.05,(HORIZONTAL_BEAM_CALCS!L/2)+0.05)</f>
        <v>-3.2188481852780835</v>
      </c>
      <c r="K1102" s="4">
        <f>(1/(([0]!E*10^9)*HORIZONTAL_BEAM_CALCS!Ix))*(H1102+I1102+J1102)</f>
        <v>-1.9742383195559687E-5</v>
      </c>
      <c r="L1102" s="13">
        <f t="shared" si="53"/>
        <v>-7.3531970281271244E-6</v>
      </c>
      <c r="M1102">
        <f t="shared" si="52"/>
        <v>1.4394255688217736E-5</v>
      </c>
      <c r="N1102" s="17">
        <f t="shared" si="54"/>
        <v>-1.8267594509886663E-6</v>
      </c>
    </row>
    <row r="1103" spans="1:14" x14ac:dyDescent="0.2">
      <c r="A1103" s="4">
        <v>2.2040000000000002</v>
      </c>
      <c r="B1103" s="4" cm="1">
        <f t="array" ref="B1103">(Distributed_Weight(A1103,HORIZONTAL_BEAM_CALCS!P_1,(HORIZONTAL_BEAM_CALCS!L/2)-0.05,0))</f>
        <v>-663.55443830025013</v>
      </c>
      <c r="C1103" s="4" cm="1">
        <f t="array" ref="C1103">Distributed_Weight(A1103,[0]!P_3,HORIZONTAL_BEAM_CALCS!b,(HORIZONTAL_BEAM_CALCS!L/2-0.05))</f>
        <v>447.47917596900038</v>
      </c>
      <c r="D1103" s="4" cm="1">
        <f t="array" ref="D1103">Distributed_Weight(A1103,HORIZONTAL_BEAM_CALCS!P_2,(HORIZONTAL_BEAM_CALCS!L/2)-0.05,(HORIZONTAL_BEAM_CALCS!L/2)+0.05)</f>
        <v>-24.018007191759033</v>
      </c>
      <c r="E1103" s="17">
        <f>(1/(([0]!E*10^9)*HORIZONTAL_BEAM_CALCS!Ix))*(B1103+C1103+D1103)</f>
        <v>-1.1600455622074195E-5</v>
      </c>
      <c r="G1103" s="4">
        <v>2.2040000000000002</v>
      </c>
      <c r="H1103" s="4" cm="1">
        <f t="array" ref="H1103">(Distributed_Weight_INT(G1103,HORIZONTAL_BEAM_CALCS!P_1,(HORIZONTAL_BEAM_CALCS!L/2)-0.05,0))</f>
        <v>-508.54034265094833</v>
      </c>
      <c r="I1103" s="4" cm="1">
        <f t="array" ref="I1103">Distributed_Weight_INT(G1103,[0]!P_3,HORIZONTAL_BEAM_CALCS!b,(HORIZONTAL_BEAM_CALCS!L/2-0.05))</f>
        <v>102.72027199046273</v>
      </c>
      <c r="J1103" s="4" cm="1">
        <f t="array" ref="J1103">Distributed_Weight_INT(G1103,HORIZONTAL_BEAM_CALCS!P_2,(HORIZONTAL_BEAM_CALCS!L/2)-0.05,(HORIZONTAL_BEAM_CALCS!L/2)+0.05)</f>
        <v>-3.2666491281391603</v>
      </c>
      <c r="K1103" s="4">
        <f>(1/(([0]!E*10^9)*HORIZONTAL_BEAM_CALCS!Ix))*(H1103+I1103+J1103)</f>
        <v>-1.9765620035563136E-5</v>
      </c>
      <c r="L1103" s="13">
        <f t="shared" si="53"/>
        <v>-7.3764338681305742E-6</v>
      </c>
      <c r="M1103">
        <f t="shared" si="52"/>
        <v>1.437954929416148E-5</v>
      </c>
      <c r="N1103" s="17">
        <f t="shared" si="54"/>
        <v>-1.8414658450449221E-6</v>
      </c>
    </row>
    <row r="1104" spans="1:14" x14ac:dyDescent="0.2">
      <c r="A1104" s="4">
        <v>2.206</v>
      </c>
      <c r="B1104" s="4" cm="1">
        <f t="array" ref="B1104">(Distributed_Weight(A1104,HORIZONTAL_BEAM_CALCS!P_1,(HORIZONTAL_BEAM_CALCS!L/2)-0.05,0))</f>
        <v>-664.53312314025004</v>
      </c>
      <c r="C1104" s="4" cm="1">
        <f t="array" ref="C1104">Distributed_Weight(A1104,[0]!P_3,HORIZONTAL_BEAM_CALCS!b,(HORIZONTAL_BEAM_CALCS!L/2-0.05))</f>
        <v>449.4365456490001</v>
      </c>
      <c r="D1104" s="4" cm="1">
        <f t="array" ref="D1104">Distributed_Weight(A1104,HORIZONTAL_BEAM_CALCS!P_2,(HORIZONTAL_BEAM_CALCS!L/2)-0.05,(HORIZONTAL_BEAM_CALCS!L/2)+0.05)</f>
        <v>-24.254040486283397</v>
      </c>
      <c r="E1104" s="17">
        <f>(1/(([0]!E*10^9)*HORIZONTAL_BEAM_CALCS!Ix))*(B1104+C1104+D1104)</f>
        <v>-1.1564573332191316E-5</v>
      </c>
      <c r="G1104" s="4">
        <v>2.206</v>
      </c>
      <c r="H1104" s="4" cm="1">
        <f t="array" ref="H1104">(Distributed_Weight_INT(G1104,HORIZONTAL_BEAM_CALCS!P_1,(HORIZONTAL_BEAM_CALCS!L/2)-0.05,0))</f>
        <v>-509.86843021238866</v>
      </c>
      <c r="I1104" s="4" cm="1">
        <f t="array" ref="I1104">Distributed_Weight_INT(G1104,[0]!P_3,HORIZONTAL_BEAM_CALCS!b,(HORIZONTAL_BEAM_CALCS!L/2-0.05))</f>
        <v>103.61718771208061</v>
      </c>
      <c r="J1104" s="4" cm="1">
        <f t="array" ref="J1104">Distributed_Weight_INT(G1104,HORIZONTAL_BEAM_CALCS!P_2,(HORIZONTAL_BEAM_CALCS!L/2)-0.05,(HORIZONTAL_BEAM_CALCS!L/2)+0.05)</f>
        <v>-3.3149209834627822</v>
      </c>
      <c r="K1104" s="4">
        <f>(1/(([0]!E*10^9)*HORIZONTAL_BEAM_CALCS!Ix))*(H1104+I1104+J1104)</f>
        <v>-1.9788785055223521E-5</v>
      </c>
      <c r="L1104" s="13">
        <f t="shared" si="53"/>
        <v>-7.3995988877909587E-6</v>
      </c>
      <c r="M1104">
        <f t="shared" si="52"/>
        <v>1.4364796426425221E-5</v>
      </c>
      <c r="N1104" s="17">
        <f t="shared" si="54"/>
        <v>-1.8562187127811815E-6</v>
      </c>
    </row>
    <row r="1105" spans="1:14" x14ac:dyDescent="0.2">
      <c r="A1105" s="4">
        <v>2.2080000000000002</v>
      </c>
      <c r="B1105" s="4" cm="1">
        <f t="array" ref="B1105">(Distributed_Weight(A1105,HORIZONTAL_BEAM_CALCS!P_1,(HORIZONTAL_BEAM_CALCS!L/2)-0.05,0))</f>
        <v>-665.51180798025007</v>
      </c>
      <c r="C1105" s="4" cm="1">
        <f t="array" ref="C1105">Distributed_Weight(A1105,[0]!P_3,HORIZONTAL_BEAM_CALCS!b,(HORIZONTAL_BEAM_CALCS!L/2-0.05))</f>
        <v>451.39391532900027</v>
      </c>
      <c r="D1105" s="4" cm="1">
        <f t="array" ref="D1105">Distributed_Weight(A1105,HORIZONTAL_BEAM_CALCS!P_2,(HORIZONTAL_BEAM_CALCS!L/2)-0.05,(HORIZONTAL_BEAM_CALCS!L/2)+0.05)</f>
        <v>-24.491227907301422</v>
      </c>
      <c r="E1105" s="17">
        <f>(1/(([0]!E*10^9)*HORIZONTAL_BEAM_CALCS!Ix))*(B1105+C1105+D1105)</f>
        <v>-1.152874680560907E-5</v>
      </c>
      <c r="G1105" s="4">
        <v>2.2080000000000002</v>
      </c>
      <c r="H1105" s="4" cm="1">
        <f t="array" ref="H1105">(Distributed_Weight_INT(G1105,HORIZONTAL_BEAM_CALCS!P_1,(HORIZONTAL_BEAM_CALCS!L/2)-0.05,0))</f>
        <v>-511.19847514350937</v>
      </c>
      <c r="I1105" s="4" cm="1">
        <f t="array" ref="I1105">Distributed_Weight_INT(G1105,[0]!P_3,HORIZONTAL_BEAM_CALCS!b,(HORIZONTAL_BEAM_CALCS!L/2-0.05))</f>
        <v>104.51801817305872</v>
      </c>
      <c r="J1105" s="4" cm="1">
        <f t="array" ref="J1105">Distributed_Weight_INT(G1105,HORIZONTAL_BEAM_CALCS!P_2,(HORIZONTAL_BEAM_CALCS!L/2)-0.05,(HORIZONTAL_BEAM_CALCS!L/2)+0.05)</f>
        <v>-3.363666059501957</v>
      </c>
      <c r="K1105" s="4">
        <f>(1/(([0]!E*10^9)*HORIZONTAL_BEAM_CALCS!Ix))*(H1105+I1105+J1105)</f>
        <v>-1.9811878366067442E-5</v>
      </c>
      <c r="L1105" s="13">
        <f t="shared" si="53"/>
        <v>-7.42269219863488E-6</v>
      </c>
      <c r="M1105">
        <f t="shared" si="52"/>
        <v>1.4349997228649637E-5</v>
      </c>
      <c r="N1105" s="17">
        <f t="shared" si="54"/>
        <v>-1.8710179105567653E-6</v>
      </c>
    </row>
    <row r="1106" spans="1:14" x14ac:dyDescent="0.2">
      <c r="A1106" s="4">
        <v>2.21</v>
      </c>
      <c r="B1106" s="4" cm="1">
        <f t="array" ref="B1106">(Distributed_Weight(A1106,HORIZONTAL_BEAM_CALCS!P_1,(HORIZONTAL_BEAM_CALCS!L/2)-0.05,0))</f>
        <v>-666.4904928202501</v>
      </c>
      <c r="C1106" s="4" cm="1">
        <f t="array" ref="C1106">Distributed_Weight(A1106,[0]!P_3,HORIZONTAL_BEAM_CALCS!b,(HORIZONTAL_BEAM_CALCS!L/2-0.05))</f>
        <v>453.35128500900009</v>
      </c>
      <c r="D1106" s="4" cm="1">
        <f t="array" ref="D1106">Distributed_Weight(A1106,HORIZONTAL_BEAM_CALCS!P_2,(HORIZONTAL_BEAM_CALCS!L/2)-0.05,(HORIZONTAL_BEAM_CALCS!L/2)+0.05)</f>
        <v>-24.729569454813003</v>
      </c>
      <c r="E1106" s="17">
        <f>(1/(([0]!E*10^9)*HORIZONTAL_BEAM_CALCS!Ix))*(B1106+C1106+D1106)</f>
        <v>-1.1492976042327482E-5</v>
      </c>
      <c r="G1106" s="4">
        <v>2.21</v>
      </c>
      <c r="H1106" s="4" cm="1">
        <f t="array" ref="H1106">(Distributed_Weight_INT(G1106,HORIZONTAL_BEAM_CALCS!P_1,(HORIZONTAL_BEAM_CALCS!L/2)-0.05,0))</f>
        <v>-512.53047744430967</v>
      </c>
      <c r="I1106" s="4" cm="1">
        <f t="array" ref="I1106">Distributed_Weight_INT(G1106,[0]!P_3,HORIZONTAL_BEAM_CALCS!b,(HORIZONTAL_BEAM_CALCS!L/2-0.05))</f>
        <v>105.42276337339663</v>
      </c>
      <c r="J1106" s="4" cm="1">
        <f t="array" ref="J1106">Distributed_Weight_INT(G1106,HORIZONTAL_BEAM_CALCS!P_2,(HORIZONTAL_BEAM_CALCS!L/2)-0.05,(HORIZONTAL_BEAM_CALCS!L/2)+0.05)</f>
        <v>-3.4128866645096498</v>
      </c>
      <c r="K1106" s="4">
        <f>(1/(([0]!E*10^9)*HORIZONTAL_BEAM_CALCS!Ix))*(H1106+I1106+J1106)</f>
        <v>-1.9834900079621489E-5</v>
      </c>
      <c r="L1106" s="13">
        <f t="shared" si="53"/>
        <v>-7.4457139121889267E-6</v>
      </c>
      <c r="M1106">
        <f t="shared" si="52"/>
        <v>1.4335151844252369E-5</v>
      </c>
      <c r="N1106" s="17">
        <f t="shared" si="54"/>
        <v>-1.8858632949540336E-6</v>
      </c>
    </row>
    <row r="1107" spans="1:14" x14ac:dyDescent="0.2">
      <c r="A1107" s="4">
        <v>2.2120000000000002</v>
      </c>
      <c r="B1107" s="4" cm="1">
        <f t="array" ref="B1107">(Distributed_Weight(A1107,HORIZONTAL_BEAM_CALCS!P_1,(HORIZONTAL_BEAM_CALCS!L/2)-0.05,0))</f>
        <v>-667.46917766025012</v>
      </c>
      <c r="C1107" s="4" cm="1">
        <f t="array" ref="C1107">Distributed_Weight(A1107,[0]!P_3,HORIZONTAL_BEAM_CALCS!b,(HORIZONTAL_BEAM_CALCS!L/2-0.05))</f>
        <v>455.30865468900026</v>
      </c>
      <c r="D1107" s="4" cm="1">
        <f t="array" ref="D1107">Distributed_Weight(A1107,HORIZONTAL_BEAM_CALCS!P_2,(HORIZONTAL_BEAM_CALCS!L/2)-0.05,(HORIZONTAL_BEAM_CALCS!L/2)+0.05)</f>
        <v>-24.969065128818247</v>
      </c>
      <c r="E1107" s="17">
        <f>(1/(([0]!E*10^9)*HORIZONTAL_BEAM_CALCS!Ix))*(B1107+C1107+D1107)</f>
        <v>-1.1457261042346527E-5</v>
      </c>
      <c r="G1107" s="4">
        <v>2.2120000000000002</v>
      </c>
      <c r="H1107" s="4" cm="1">
        <f t="array" ref="H1107">(Distributed_Weight_INT(G1107,HORIZONTAL_BEAM_CALCS!P_1,(HORIZONTAL_BEAM_CALCS!L/2)-0.05,0))</f>
        <v>-513.86443711479035</v>
      </c>
      <c r="I1107" s="4" cm="1">
        <f t="array" ref="I1107">Distributed_Weight_INT(G1107,[0]!P_3,HORIZONTAL_BEAM_CALCS!b,(HORIZONTAL_BEAM_CALCS!L/2-0.05))</f>
        <v>106.33142331309473</v>
      </c>
      <c r="J1107" s="4" cm="1">
        <f t="array" ref="J1107">Distributed_Weight_INT(G1107,HORIZONTAL_BEAM_CALCS!P_2,(HORIZONTAL_BEAM_CALCS!L/2)-0.05,(HORIZONTAL_BEAM_CALCS!L/2)+0.05)</f>
        <v>-3.4625851067388713</v>
      </c>
      <c r="K1107" s="4">
        <f>(1/(([0]!E*10^9)*HORIZONTAL_BEAM_CALCS!Ix))*(H1107+I1107+J1107)</f>
        <v>-1.985785030741228E-5</v>
      </c>
      <c r="L1107" s="13">
        <f t="shared" si="53"/>
        <v>-7.4686641399797179E-6</v>
      </c>
      <c r="M1107">
        <f t="shared" si="52"/>
        <v>1.432026041642799E-5</v>
      </c>
      <c r="N1107" s="17">
        <f t="shared" si="54"/>
        <v>-1.9007547227784126E-6</v>
      </c>
    </row>
    <row r="1108" spans="1:14" x14ac:dyDescent="0.2">
      <c r="A1108" s="4">
        <v>2.214</v>
      </c>
      <c r="B1108" s="4" cm="1">
        <f t="array" ref="B1108">(Distributed_Weight(A1108,HORIZONTAL_BEAM_CALCS!P_1,(HORIZONTAL_BEAM_CALCS!L/2)-0.05,0))</f>
        <v>-668.44786250025004</v>
      </c>
      <c r="C1108" s="4" cm="1">
        <f t="array" ref="C1108">Distributed_Weight(A1108,[0]!P_3,HORIZONTAL_BEAM_CALCS!b,(HORIZONTAL_BEAM_CALCS!L/2-0.05))</f>
        <v>457.26602436900015</v>
      </c>
      <c r="D1108" s="4" cm="1">
        <f t="array" ref="D1108">Distributed_Weight(A1108,HORIZONTAL_BEAM_CALCS!P_2,(HORIZONTAL_BEAM_CALCS!L/2)-0.05,(HORIZONTAL_BEAM_CALCS!L/2)+0.05)</f>
        <v>-25.209714929317048</v>
      </c>
      <c r="E1108" s="17">
        <f>(1/(([0]!E*10^9)*HORIZONTAL_BEAM_CALCS!Ix))*(B1108+C1108+D1108)</f>
        <v>-1.1421601805666222E-5</v>
      </c>
      <c r="G1108" s="4">
        <v>2.214</v>
      </c>
      <c r="H1108" s="4" cm="1">
        <f t="array" ref="H1108">(Distributed_Weight_INT(G1108,HORIZONTAL_BEAM_CALCS!P_1,(HORIZONTAL_BEAM_CALCS!L/2)-0.05,0))</f>
        <v>-515.20035415495067</v>
      </c>
      <c r="I1108" s="4" cm="1">
        <f t="array" ref="I1108">Distributed_Weight_INT(G1108,[0]!P_3,HORIZONTAL_BEAM_CALCS!b,(HORIZONTAL_BEAM_CALCS!L/2-0.05))</f>
        <v>107.24399799215263</v>
      </c>
      <c r="J1108" s="4" cm="1">
        <f t="array" ref="J1108">Distributed_Weight_INT(G1108,HORIZONTAL_BEAM_CALCS!P_2,(HORIZONTAL_BEAM_CALCS!L/2)-0.05,(HORIZONTAL_BEAM_CALCS!L/2)+0.05)</f>
        <v>-3.5127636944425853</v>
      </c>
      <c r="K1108" s="4">
        <f>(1/(([0]!E*10^9)*HORIZONTAL_BEAM_CALCS!Ix))*(H1108+I1108+J1108)</f>
        <v>-1.9880729160966408E-5</v>
      </c>
      <c r="L1108" s="13">
        <f t="shared" si="53"/>
        <v>-7.4915429935338457E-6</v>
      </c>
      <c r="M1108">
        <f t="shared" si="52"/>
        <v>1.4305323088148032E-5</v>
      </c>
      <c r="N1108" s="17">
        <f t="shared" si="54"/>
        <v>-1.9156920510583709E-6</v>
      </c>
    </row>
    <row r="1109" spans="1:14" x14ac:dyDescent="0.2">
      <c r="A1109" s="4">
        <v>2.2160000000000002</v>
      </c>
      <c r="B1109" s="4" cm="1">
        <f t="array" ref="B1109">(Distributed_Weight(A1109,HORIZONTAL_BEAM_CALCS!P_1,(HORIZONTAL_BEAM_CALCS!L/2)-0.05,0))</f>
        <v>-669.42654734025018</v>
      </c>
      <c r="C1109" s="4" cm="1">
        <f t="array" ref="C1109">Distributed_Weight(A1109,[0]!P_3,HORIZONTAL_BEAM_CALCS!b,(HORIZONTAL_BEAM_CALCS!L/2-0.05))</f>
        <v>459.22339404900015</v>
      </c>
      <c r="D1109" s="4" cm="1">
        <f t="array" ref="D1109">Distributed_Weight(A1109,HORIZONTAL_BEAM_CALCS!P_2,(HORIZONTAL_BEAM_CALCS!L/2)-0.05,(HORIZONTAL_BEAM_CALCS!L/2)+0.05)</f>
        <v>-25.451518856309512</v>
      </c>
      <c r="E1109" s="17">
        <f>(1/(([0]!E*10^9)*HORIZONTAL_BEAM_CALCS!Ix))*(B1109+C1109+D1109)</f>
        <v>-1.1385998332286572E-5</v>
      </c>
      <c r="G1109" s="4">
        <v>2.2160000000000002</v>
      </c>
      <c r="H1109" s="4" cm="1">
        <f t="array" ref="H1109">(Distributed_Weight_INT(G1109,HORIZONTAL_BEAM_CALCS!P_1,(HORIZONTAL_BEAM_CALCS!L/2)-0.05,0))</f>
        <v>-516.53822856479132</v>
      </c>
      <c r="I1109" s="4" cm="1">
        <f t="array" ref="I1109">Distributed_Weight_INT(G1109,[0]!P_3,HORIZONTAL_BEAM_CALCS!b,(HORIZONTAL_BEAM_CALCS!L/2-0.05))</f>
        <v>108.16048741057075</v>
      </c>
      <c r="J1109" s="4" cm="1">
        <f t="array" ref="J1109">Distributed_Weight_INT(G1109,HORIZONTAL_BEAM_CALCS!P_2,(HORIZONTAL_BEAM_CALCS!L/2)-0.05,(HORIZONTAL_BEAM_CALCS!L/2)+0.05)</f>
        <v>-3.5634247358738018</v>
      </c>
      <c r="K1109" s="4">
        <f>(1/(([0]!E*10^9)*HORIZONTAL_BEAM_CALCS!Ix))*(H1109+I1109+J1109)</f>
        <v>-1.9903536751810478E-5</v>
      </c>
      <c r="L1109" s="13">
        <f t="shared" si="53"/>
        <v>-7.5143505843779155E-6</v>
      </c>
      <c r="M1109">
        <f t="shared" si="52"/>
        <v>1.4290340002160963E-5</v>
      </c>
      <c r="N1109" s="17">
        <f t="shared" si="54"/>
        <v>-1.9306751370454398E-6</v>
      </c>
    </row>
    <row r="1110" spans="1:14" x14ac:dyDescent="0.2">
      <c r="A1110" s="4">
        <v>2.218</v>
      </c>
      <c r="B1110" s="4" cm="1">
        <f t="array" ref="B1110">(Distributed_Weight(A1110,HORIZONTAL_BEAM_CALCS!P_1,(HORIZONTAL_BEAM_CALCS!L/2)-0.05,0))</f>
        <v>-670.4052321802501</v>
      </c>
      <c r="C1110" s="4" cm="1">
        <f t="array" ref="C1110">Distributed_Weight(A1110,[0]!P_3,HORIZONTAL_BEAM_CALCS!b,(HORIZONTAL_BEAM_CALCS!L/2-0.05))</f>
        <v>461.18076372900015</v>
      </c>
      <c r="D1110" s="4" cm="1">
        <f t="array" ref="D1110">Distributed_Weight(A1110,HORIZONTAL_BEAM_CALCS!P_2,(HORIZONTAL_BEAM_CALCS!L/2)-0.05,(HORIZONTAL_BEAM_CALCS!L/2)+0.05)</f>
        <v>-25.694476909795537</v>
      </c>
      <c r="E1110" s="17">
        <f>(1/(([0]!E*10^9)*HORIZONTAL_BEAM_CALCS!Ix))*(B1110+C1110+D1110)</f>
        <v>-1.1350450622207553E-5</v>
      </c>
      <c r="G1110" s="4">
        <v>2.218</v>
      </c>
      <c r="H1110" s="4" cm="1">
        <f t="array" ref="H1110">(Distributed_Weight_INT(G1110,HORIZONTAL_BEAM_CALCS!P_1,(HORIZONTAL_BEAM_CALCS!L/2)-0.05,0))</f>
        <v>-517.87806034431173</v>
      </c>
      <c r="I1110" s="4" cm="1">
        <f t="array" ref="I1110">Distributed_Weight_INT(G1110,[0]!P_3,HORIZONTAL_BEAM_CALCS!b,(HORIZONTAL_BEAM_CALCS!L/2-0.05))</f>
        <v>109.08089156834865</v>
      </c>
      <c r="J1110" s="4" cm="1">
        <f t="array" ref="J1110">Distributed_Weight_INT(G1110,HORIZONTAL_BEAM_CALCS!P_2,(HORIZONTAL_BEAM_CALCS!L/2)-0.05,(HORIZONTAL_BEAM_CALCS!L/2)+0.05)</f>
        <v>-3.6145705392854857</v>
      </c>
      <c r="K1110" s="4">
        <f>(1/(([0]!E*10^9)*HORIZONTAL_BEAM_CALCS!Ix))*(H1110+I1110+J1110)</f>
        <v>-1.9926273191471088E-5</v>
      </c>
      <c r="L1110" s="13">
        <f t="shared" si="53"/>
        <v>-7.5370870240385262E-6</v>
      </c>
      <c r="M1110">
        <f t="shared" si="52"/>
        <v>1.4275311300992208E-5</v>
      </c>
      <c r="N1110" s="17">
        <f t="shared" si="54"/>
        <v>-1.9457038382141947E-6</v>
      </c>
    </row>
    <row r="1111" spans="1:14" x14ac:dyDescent="0.2">
      <c r="A1111" s="4">
        <v>2.2200000000000002</v>
      </c>
      <c r="B1111" s="4" cm="1">
        <f t="array" ref="B1111">(Distributed_Weight(A1111,HORIZONTAL_BEAM_CALCS!P_1,(HORIZONTAL_BEAM_CALCS!L/2)-0.05,0))</f>
        <v>-671.38391702025012</v>
      </c>
      <c r="C1111" s="4" cm="1">
        <f t="array" ref="C1111">Distributed_Weight(A1111,[0]!P_3,HORIZONTAL_BEAM_CALCS!b,(HORIZONTAL_BEAM_CALCS!L/2-0.05))</f>
        <v>463.13813340900026</v>
      </c>
      <c r="D1111" s="4" cm="1">
        <f t="array" ref="D1111">Distributed_Weight(A1111,HORIZONTAL_BEAM_CALCS!P_2,(HORIZONTAL_BEAM_CALCS!L/2)-0.05,(HORIZONTAL_BEAM_CALCS!L/2)+0.05)</f>
        <v>-25.93858908977522</v>
      </c>
      <c r="E1111" s="17">
        <f>(1/(([0]!E*10^9)*HORIZONTAL_BEAM_CALCS!Ix))*(B1111+C1111+D1111)</f>
        <v>-1.1314958675429182E-5</v>
      </c>
      <c r="G1111" s="4">
        <v>2.2200000000000002</v>
      </c>
      <c r="H1111" s="4" cm="1">
        <f t="array" ref="H1111">(Distributed_Weight_INT(G1111,HORIZONTAL_BEAM_CALCS!P_1,(HORIZONTAL_BEAM_CALCS!L/2)-0.05,0))</f>
        <v>-519.21984949351236</v>
      </c>
      <c r="I1111" s="4" cm="1">
        <f t="array" ref="I1111">Distributed_Weight_INT(G1111,[0]!P_3,HORIZONTAL_BEAM_CALCS!b,(HORIZONTAL_BEAM_CALCS!L/2-0.05))</f>
        <v>110.00521046548673</v>
      </c>
      <c r="J1111" s="4" cm="1">
        <f t="array" ref="J1111">Distributed_Weight_INT(G1111,HORIZONTAL_BEAM_CALCS!P_2,(HORIZONTAL_BEAM_CALCS!L/2)-0.05,(HORIZONTAL_BEAM_CALCS!L/2)+0.05)</f>
        <v>-3.6662034129306469</v>
      </c>
      <c r="K1111" s="4">
        <f>(1/(([0]!E*10^9)*HORIZONTAL_BEAM_CALCS!Ix))*(H1111+I1111+J1111)</f>
        <v>-1.9948938591474845E-5</v>
      </c>
      <c r="L1111" s="13">
        <f t="shared" si="53"/>
        <v>-7.5597524240422833E-6</v>
      </c>
      <c r="M1111">
        <f t="shared" si="52"/>
        <v>1.4260237126944129E-5</v>
      </c>
      <c r="N1111" s="17">
        <f t="shared" si="54"/>
        <v>-1.9607780122622738E-6</v>
      </c>
    </row>
    <row r="1112" spans="1:14" x14ac:dyDescent="0.2">
      <c r="A1112" s="4">
        <v>2.222</v>
      </c>
      <c r="B1112" s="4" cm="1">
        <f t="array" ref="B1112">(Distributed_Weight(A1112,HORIZONTAL_BEAM_CALCS!P_1,(HORIZONTAL_BEAM_CALCS!L/2)-0.05,0))</f>
        <v>-672.36260186025004</v>
      </c>
      <c r="C1112" s="4" cm="1">
        <f t="array" ref="C1112">Distributed_Weight(A1112,[0]!P_3,HORIZONTAL_BEAM_CALCS!b,(HORIZONTAL_BEAM_CALCS!L/2-0.05))</f>
        <v>465.09550308900003</v>
      </c>
      <c r="D1112" s="4" cm="1">
        <f t="array" ref="D1112">Distributed_Weight(A1112,HORIZONTAL_BEAM_CALCS!P_2,(HORIZONTAL_BEAM_CALCS!L/2)-0.05,(HORIZONTAL_BEAM_CALCS!L/2)+0.05)</f>
        <v>-26.183855396248461</v>
      </c>
      <c r="E1112" s="17">
        <f>(1/(([0]!E*10^9)*HORIZONTAL_BEAM_CALCS!Ix))*(B1112+C1112+D1112)</f>
        <v>-1.1279522491951465E-5</v>
      </c>
      <c r="G1112" s="4">
        <v>2.222</v>
      </c>
      <c r="H1112" s="4" cm="1">
        <f t="array" ref="H1112">(Distributed_Weight_INT(G1112,HORIZONTAL_BEAM_CALCS!P_1,(HORIZONTAL_BEAM_CALCS!L/2)-0.05,0))</f>
        <v>-520.56359601239274</v>
      </c>
      <c r="I1112" s="4" cm="1">
        <f t="array" ref="I1112">Distributed_Weight_INT(G1112,[0]!P_3,HORIZONTAL_BEAM_CALCS!b,(HORIZONTAL_BEAM_CALCS!L/2-0.05))</f>
        <v>110.93344410198465</v>
      </c>
      <c r="J1112" s="4" cm="1">
        <f t="array" ref="J1112">Distributed_Weight_INT(G1112,HORIZONTAL_BEAM_CALCS!P_2,(HORIZONTAL_BEAM_CALCS!L/2)-0.05,(HORIZONTAL_BEAM_CALCS!L/2)+0.05)</f>
        <v>-3.7183256650622494</v>
      </c>
      <c r="K1112" s="4">
        <f>(1/(([0]!E*10^9)*HORIZONTAL_BEAM_CALCS!Ix))*(H1112+I1112+J1112)</f>
        <v>-1.9971533063348338E-5</v>
      </c>
      <c r="L1112" s="13">
        <f t="shared" si="53"/>
        <v>-7.5823468959157754E-6</v>
      </c>
      <c r="M1112">
        <f t="shared" si="52"/>
        <v>1.4245117622096047E-5</v>
      </c>
      <c r="N1112" s="17">
        <f t="shared" si="54"/>
        <v>-1.9758975171103559E-6</v>
      </c>
    </row>
    <row r="1113" spans="1:14" x14ac:dyDescent="0.2">
      <c r="A1113" s="4">
        <v>2.2240000000000002</v>
      </c>
      <c r="B1113" s="4" cm="1">
        <f t="array" ref="B1113">(Distributed_Weight(A1113,HORIZONTAL_BEAM_CALCS!P_1,(HORIZONTAL_BEAM_CALCS!L/2)-0.05,0))</f>
        <v>-673.34128670025018</v>
      </c>
      <c r="C1113" s="4" cm="1">
        <f t="array" ref="C1113">Distributed_Weight(A1113,[0]!P_3,HORIZONTAL_BEAM_CALCS!b,(HORIZONTAL_BEAM_CALCS!L/2-0.05))</f>
        <v>467.05287276900015</v>
      </c>
      <c r="D1113" s="4" cm="1">
        <f t="array" ref="D1113">Distributed_Weight(A1113,HORIZONTAL_BEAM_CALCS!P_2,(HORIZONTAL_BEAM_CALCS!L/2)-0.05,(HORIZONTAL_BEAM_CALCS!L/2)+0.05)</f>
        <v>-26.430275829215368</v>
      </c>
      <c r="E1113" s="17">
        <f>(1/(([0]!E*10^9)*HORIZONTAL_BEAM_CALCS!Ix))*(B1113+C1113+D1113)</f>
        <v>-1.124414207177439E-5</v>
      </c>
      <c r="G1113" s="4">
        <v>2.2240000000000002</v>
      </c>
      <c r="H1113" s="4" cm="1">
        <f t="array" ref="H1113">(Distributed_Weight_INT(G1113,HORIZONTAL_BEAM_CALCS!P_1,(HORIZONTAL_BEAM_CALCS!L/2)-0.05,0))</f>
        <v>-521.90929990095333</v>
      </c>
      <c r="I1113" s="4" cm="1">
        <f t="array" ref="I1113">Distributed_Weight_INT(G1113,[0]!P_3,HORIZONTAL_BEAM_CALCS!b,(HORIZONTAL_BEAM_CALCS!L/2-0.05))</f>
        <v>111.86559247784274</v>
      </c>
      <c r="J1113" s="4" cm="1">
        <f t="array" ref="J1113">Distributed_Weight_INT(G1113,HORIZONTAL_BEAM_CALCS!P_2,(HORIZONTAL_BEAM_CALCS!L/2)-0.05,(HORIZONTAL_BEAM_CALCS!L/2)+0.05)</f>
        <v>-3.7709396039333032</v>
      </c>
      <c r="K1113" s="4">
        <f>(1/(([0]!E*10^9)*HORIZONTAL_BEAM_CALCS!Ix))*(H1113+I1113+J1113)</f>
        <v>-1.9994056718618184E-5</v>
      </c>
      <c r="L1113" s="13">
        <f t="shared" si="53"/>
        <v>-7.6048705511856216E-6</v>
      </c>
      <c r="M1113">
        <f t="shared" si="52"/>
        <v>1.4229952928304213E-5</v>
      </c>
      <c r="N1113" s="17">
        <f t="shared" si="54"/>
        <v>-1.9910622109021894E-6</v>
      </c>
    </row>
    <row r="1114" spans="1:14" x14ac:dyDescent="0.2">
      <c r="A1114" s="4">
        <v>2.226</v>
      </c>
      <c r="B1114" s="4" cm="1">
        <f t="array" ref="B1114">(Distributed_Weight(A1114,HORIZONTAL_BEAM_CALCS!P_1,(HORIZONTAL_BEAM_CALCS!L/2)-0.05,0))</f>
        <v>-674.31997154025009</v>
      </c>
      <c r="C1114" s="4" cm="1">
        <f t="array" ref="C1114">Distributed_Weight(A1114,[0]!P_3,HORIZONTAL_BEAM_CALCS!b,(HORIZONTAL_BEAM_CALCS!L/2-0.05))</f>
        <v>469.01024244900015</v>
      </c>
      <c r="D1114" s="4" cm="1">
        <f t="array" ref="D1114">Distributed_Weight(A1114,HORIZONTAL_BEAM_CALCS!P_2,(HORIZONTAL_BEAM_CALCS!L/2)-0.05,(HORIZONTAL_BEAM_CALCS!L/2)+0.05)</f>
        <v>-26.677850388675829</v>
      </c>
      <c r="E1114" s="17">
        <f>(1/(([0]!E*10^9)*HORIZONTAL_BEAM_CALCS!Ix))*(B1114+C1114+D1114)</f>
        <v>-1.1208817414897954E-5</v>
      </c>
      <c r="G1114" s="4">
        <v>2.226</v>
      </c>
      <c r="H1114" s="4" cm="1">
        <f t="array" ref="H1114">(Distributed_Weight_INT(G1114,HORIZONTAL_BEAM_CALCS!P_1,(HORIZONTAL_BEAM_CALCS!L/2)-0.05,0))</f>
        <v>-523.25696115919368</v>
      </c>
      <c r="I1114" s="4" cm="1">
        <f t="array" ref="I1114">Distributed_Weight_INT(G1114,[0]!P_3,HORIZONTAL_BEAM_CALCS!b,(HORIZONTAL_BEAM_CALCS!L/2-0.05))</f>
        <v>112.80165559306064</v>
      </c>
      <c r="J1114" s="4" cm="1">
        <f t="array" ref="J1114">Distributed_Weight_INT(G1114,HORIZONTAL_BEAM_CALCS!P_2,(HORIZONTAL_BEAM_CALCS!L/2)-0.05,(HORIZONTAL_BEAM_CALCS!L/2)+0.05)</f>
        <v>-3.8240475377967731</v>
      </c>
      <c r="K1114" s="4">
        <f>(1/(([0]!E*10^9)*HORIZONTAL_BEAM_CALCS!Ix))*(H1114+I1114+J1114)</f>
        <v>-2.0016509668810969E-5</v>
      </c>
      <c r="L1114" s="13">
        <f t="shared" si="53"/>
        <v>-7.6273235013784071E-6</v>
      </c>
      <c r="M1114">
        <f t="shared" si="52"/>
        <v>1.4214743187201844E-5</v>
      </c>
      <c r="N1114" s="17">
        <f t="shared" si="54"/>
        <v>-2.0062719520045584E-6</v>
      </c>
    </row>
    <row r="1115" spans="1:14" x14ac:dyDescent="0.2">
      <c r="A1115" s="4">
        <v>2.2280000000000002</v>
      </c>
      <c r="B1115" s="4" cm="1">
        <f t="array" ref="B1115">(Distributed_Weight(A1115,HORIZONTAL_BEAM_CALCS!P_1,(HORIZONTAL_BEAM_CALCS!L/2)-0.05,0))</f>
        <v>-675.29865638025012</v>
      </c>
      <c r="C1115" s="4" cm="1">
        <f t="array" ref="C1115">Distributed_Weight(A1115,[0]!P_3,HORIZONTAL_BEAM_CALCS!b,(HORIZONTAL_BEAM_CALCS!L/2-0.05))</f>
        <v>470.96761212900032</v>
      </c>
      <c r="D1115" s="4" cm="1">
        <f t="array" ref="D1115">Distributed_Weight(A1115,HORIZONTAL_BEAM_CALCS!P_2,(HORIZONTAL_BEAM_CALCS!L/2)-0.05,(HORIZONTAL_BEAM_CALCS!L/2)+0.05)</f>
        <v>-26.926579074629952</v>
      </c>
      <c r="E1115" s="17">
        <f>(1/(([0]!E*10^9)*HORIZONTAL_BEAM_CALCS!Ix))*(B1115+C1115+D1115)</f>
        <v>-1.1173548521322164E-5</v>
      </c>
      <c r="G1115" s="4">
        <v>2.2280000000000002</v>
      </c>
      <c r="H1115" s="4" cm="1">
        <f t="array" ref="H1115">(Distributed_Weight_INT(G1115,HORIZONTAL_BEAM_CALCS!P_1,(HORIZONTAL_BEAM_CALCS!L/2)-0.05,0))</f>
        <v>-524.60657978711436</v>
      </c>
      <c r="I1115" s="4" cm="1">
        <f t="array" ref="I1115">Distributed_Weight_INT(G1115,[0]!P_3,HORIZONTAL_BEAM_CALCS!b,(HORIZONTAL_BEAM_CALCS!L/2-0.05))</f>
        <v>113.74163344763872</v>
      </c>
      <c r="J1115" s="4" cm="1">
        <f t="array" ref="J1115">Distributed_Weight_INT(G1115,HORIZONTAL_BEAM_CALCS!P_2,(HORIZONTAL_BEAM_CALCS!L/2)-0.05,(HORIZONTAL_BEAM_CALCS!L/2)+0.05)</f>
        <v>-3.8776517749056691</v>
      </c>
      <c r="K1115" s="4">
        <f>(1/(([0]!E*10^9)*HORIZONTAL_BEAM_CALCS!Ix))*(H1115+I1115+J1115)</f>
        <v>-2.003889202545331E-5</v>
      </c>
      <c r="L1115" s="13">
        <f t="shared" si="53"/>
        <v>-7.6497058580207477E-6</v>
      </c>
      <c r="M1115">
        <f t="shared" si="52"/>
        <v>1.4199488540199086E-5</v>
      </c>
      <c r="N1115" s="17">
        <f t="shared" si="54"/>
        <v>-2.0215265990073163E-6</v>
      </c>
    </row>
    <row r="1116" spans="1:14" x14ac:dyDescent="0.2">
      <c r="A1116" s="4">
        <v>2.23</v>
      </c>
      <c r="B1116" s="4" cm="1">
        <f t="array" ref="B1116">(Distributed_Weight(A1116,HORIZONTAL_BEAM_CALCS!P_1,(HORIZONTAL_BEAM_CALCS!L/2)-0.05,0))</f>
        <v>-676.27734122025004</v>
      </c>
      <c r="C1116" s="4" cm="1">
        <f t="array" ref="C1116">Distributed_Weight(A1116,[0]!P_3,HORIZONTAL_BEAM_CALCS!b,(HORIZONTAL_BEAM_CALCS!L/2-0.05))</f>
        <v>472.92498180900003</v>
      </c>
      <c r="D1116" s="4" cm="1">
        <f t="array" ref="D1116">Distributed_Weight(A1116,HORIZONTAL_BEAM_CALCS!P_2,(HORIZONTAL_BEAM_CALCS!L/2)-0.05,(HORIZONTAL_BEAM_CALCS!L/2)+0.05)</f>
        <v>-27.176461887077629</v>
      </c>
      <c r="E1116" s="17">
        <f>(1/(([0]!E*10^9)*HORIZONTAL_BEAM_CALCS!Ix))*(B1116+C1116+D1116)</f>
        <v>-1.1138335391047031E-5</v>
      </c>
      <c r="G1116" s="4">
        <v>2.23</v>
      </c>
      <c r="H1116" s="4" cm="1">
        <f t="array" ref="H1116">(Distributed_Weight_INT(G1116,HORIZONTAL_BEAM_CALCS!P_1,(HORIZONTAL_BEAM_CALCS!L/2)-0.05,0))</f>
        <v>-525.95815578471479</v>
      </c>
      <c r="I1116" s="4" cm="1">
        <f t="array" ref="I1116">Distributed_Weight_INT(G1116,[0]!P_3,HORIZONTAL_BEAM_CALCS!b,(HORIZONTAL_BEAM_CALCS!L/2-0.05))</f>
        <v>114.68552604157665</v>
      </c>
      <c r="J1116" s="4" cm="1">
        <f t="array" ref="J1116">Distributed_Weight_INT(G1116,HORIZONTAL_BEAM_CALCS!P_2,(HORIZONTAL_BEAM_CALCS!L/2)-0.05,(HORIZONTAL_BEAM_CALCS!L/2)+0.05)</f>
        <v>-3.9317546235129552</v>
      </c>
      <c r="K1116" s="4">
        <f>(1/(([0]!E*10^9)*HORIZONTAL_BEAM_CALCS!Ix))*(H1116+I1116+J1116)</f>
        <v>-2.0061203900071798E-5</v>
      </c>
      <c r="L1116" s="13">
        <f t="shared" si="53"/>
        <v>-7.6720177326392354E-6</v>
      </c>
      <c r="M1116">
        <f t="shared" ref="M1116:M1179" si="55">M1115+L1115*(G1116-G1115)</f>
        <v>1.4184189128483047E-5</v>
      </c>
      <c r="N1116" s="17">
        <f t="shared" si="54"/>
        <v>-2.0368260107233558E-6</v>
      </c>
    </row>
    <row r="1117" spans="1:14" x14ac:dyDescent="0.2">
      <c r="A1117" s="4">
        <v>2.2320000000000002</v>
      </c>
      <c r="B1117" s="4" cm="1">
        <f t="array" ref="B1117">(Distributed_Weight(A1117,HORIZONTAL_BEAM_CALCS!P_1,(HORIZONTAL_BEAM_CALCS!L/2)-0.05,0))</f>
        <v>-677.25602606025006</v>
      </c>
      <c r="C1117" s="4" cm="1">
        <f t="array" ref="C1117">Distributed_Weight(A1117,[0]!P_3,HORIZONTAL_BEAM_CALCS!b,(HORIZONTAL_BEAM_CALCS!L/2-0.05))</f>
        <v>474.88235148900031</v>
      </c>
      <c r="D1117" s="4" cm="1">
        <f t="array" ref="D1117">Distributed_Weight(A1117,HORIZONTAL_BEAM_CALCS!P_2,(HORIZONTAL_BEAM_CALCS!L/2)-0.05,(HORIZONTAL_BEAM_CALCS!L/2)+0.05)</f>
        <v>-27.427498826018976</v>
      </c>
      <c r="E1117" s="17">
        <f>(1/(([0]!E*10^9)*HORIZONTAL_BEAM_CALCS!Ix))*(B1117+C1117+D1117)</f>
        <v>-1.1103178024072524E-5</v>
      </c>
      <c r="G1117" s="4">
        <v>2.2320000000000002</v>
      </c>
      <c r="H1117" s="4" cm="1">
        <f t="array" ref="H1117">(Distributed_Weight_INT(G1117,HORIZONTAL_BEAM_CALCS!P_1,(HORIZONTAL_BEAM_CALCS!L/2)-0.05,0))</f>
        <v>-527.31168915199544</v>
      </c>
      <c r="I1117" s="4" cm="1">
        <f t="array" ref="I1117">Distributed_Weight_INT(G1117,[0]!P_3,HORIZONTAL_BEAM_CALCS!b,(HORIZONTAL_BEAM_CALCS!L/2-0.05))</f>
        <v>115.63333337487475</v>
      </c>
      <c r="J1117" s="4" cm="1">
        <f t="array" ref="J1117">Distributed_Weight_INT(G1117,HORIZONTAL_BEAM_CALCS!P_2,(HORIZONTAL_BEAM_CALCS!L/2)-0.05,(HORIZONTAL_BEAM_CALCS!L/2)+0.05)</f>
        <v>-3.9863583918716423</v>
      </c>
      <c r="K1117" s="4">
        <f>(1/(([0]!E*10^9)*HORIZONTAL_BEAM_CALCS!Ix))*(H1117+I1117+J1117)</f>
        <v>-2.0083445404193038E-5</v>
      </c>
      <c r="L1117" s="13">
        <f t="shared" si="53"/>
        <v>-7.6942592367604756E-6</v>
      </c>
      <c r="M1117">
        <f t="shared" si="55"/>
        <v>1.4168845093017767E-5</v>
      </c>
      <c r="N1117" s="17">
        <f t="shared" si="54"/>
        <v>-2.0521700461886355E-6</v>
      </c>
    </row>
    <row r="1118" spans="1:14" x14ac:dyDescent="0.2">
      <c r="A1118" s="4">
        <v>2.234</v>
      </c>
      <c r="B1118" s="4" cm="1">
        <f t="array" ref="B1118">(Distributed_Weight(A1118,HORIZONTAL_BEAM_CALCS!P_1,(HORIZONTAL_BEAM_CALCS!L/2)-0.05,0))</f>
        <v>-678.23471090025009</v>
      </c>
      <c r="C1118" s="4" cm="1">
        <f t="array" ref="C1118">Distributed_Weight(A1118,[0]!P_3,HORIZONTAL_BEAM_CALCS!b,(HORIZONTAL_BEAM_CALCS!L/2-0.05))</f>
        <v>476.83972116900009</v>
      </c>
      <c r="D1118" s="4" cm="1">
        <f t="array" ref="D1118">Distributed_Weight(A1118,HORIZONTAL_BEAM_CALCS!P_2,(HORIZONTAL_BEAM_CALCS!L/2)-0.05,(HORIZONTAL_BEAM_CALCS!L/2)+0.05)</f>
        <v>-27.679689891453872</v>
      </c>
      <c r="E1118" s="17">
        <f>(1/(([0]!E*10^9)*HORIZONTAL_BEAM_CALCS!Ix))*(B1118+C1118+D1118)</f>
        <v>-1.1068076420398687E-5</v>
      </c>
      <c r="G1118" s="4">
        <v>2.234</v>
      </c>
      <c r="H1118" s="4" cm="1">
        <f t="array" ref="H1118">(Distributed_Weight_INT(G1118,HORIZONTAL_BEAM_CALCS!P_1,(HORIZONTAL_BEAM_CALCS!L/2)-0.05,0))</f>
        <v>-528.66717988895573</v>
      </c>
      <c r="I1118" s="4" cm="1">
        <f t="array" ref="I1118">Distributed_Weight_INT(G1118,[0]!P_3,HORIZONTAL_BEAM_CALCS!b,(HORIZONTAL_BEAM_CALCS!L/2-0.05))</f>
        <v>116.58505544753265</v>
      </c>
      <c r="J1118" s="4" cm="1">
        <f t="array" ref="J1118">Distributed_Weight_INT(G1118,HORIZONTAL_BEAM_CALCS!P_2,(HORIZONTAL_BEAM_CALCS!L/2)-0.05,(HORIZONTAL_BEAM_CALCS!L/2)+0.05)</f>
        <v>-4.0414653882346929</v>
      </c>
      <c r="K1118" s="4">
        <f>(1/(([0]!E*10^9)*HORIZONTAL_BEAM_CALCS!Ix))*(H1118+I1118+J1118)</f>
        <v>-2.0105616649343616E-5</v>
      </c>
      <c r="L1118" s="13">
        <f t="shared" si="53"/>
        <v>-7.7164304819110537E-6</v>
      </c>
      <c r="M1118">
        <f t="shared" si="55"/>
        <v>1.4153456574544248E-5</v>
      </c>
      <c r="N1118" s="17">
        <f t="shared" si="54"/>
        <v>-2.0675585646621548E-6</v>
      </c>
    </row>
    <row r="1119" spans="1:14" x14ac:dyDescent="0.2">
      <c r="A1119" s="4">
        <v>2.2360000000000002</v>
      </c>
      <c r="B1119" s="4" cm="1">
        <f t="array" ref="B1119">(Distributed_Weight(A1119,HORIZONTAL_BEAM_CALCS!P_1,(HORIZONTAL_BEAM_CALCS!L/2)-0.05,0))</f>
        <v>-679.21339574025012</v>
      </c>
      <c r="C1119" s="4" cm="1">
        <f t="array" ref="C1119">Distributed_Weight(A1119,[0]!P_3,HORIZONTAL_BEAM_CALCS!b,(HORIZONTAL_BEAM_CALCS!L/2-0.05))</f>
        <v>478.7970908490002</v>
      </c>
      <c r="D1119" s="4" cm="1">
        <f t="array" ref="D1119">Distributed_Weight(A1119,HORIZONTAL_BEAM_CALCS!P_2,(HORIZONTAL_BEAM_CALCS!L/2)-0.05,(HORIZONTAL_BEAM_CALCS!L/2)+0.05)</f>
        <v>-27.933035083382439</v>
      </c>
      <c r="E1119" s="17">
        <f>(1/(([0]!E*10^9)*HORIZONTAL_BEAM_CALCS!Ix))*(B1119+C1119+D1119)</f>
        <v>-1.103303058002548E-5</v>
      </c>
      <c r="G1119" s="4">
        <v>2.2360000000000002</v>
      </c>
      <c r="H1119" s="4" cm="1">
        <f t="array" ref="H1119">(Distributed_Weight_INT(G1119,HORIZONTAL_BEAM_CALCS!P_1,(HORIZONTAL_BEAM_CALCS!L/2)-0.05,0))</f>
        <v>-530.02462799559635</v>
      </c>
      <c r="I1119" s="4" cm="1">
        <f t="array" ref="I1119">Distributed_Weight_INT(G1119,[0]!P_3,HORIZONTAL_BEAM_CALCS!b,(HORIZONTAL_BEAM_CALCS!L/2-0.05))</f>
        <v>117.54069225955074</v>
      </c>
      <c r="J1119" s="4" cm="1">
        <f t="array" ref="J1119">Distributed_Weight_INT(G1119,HORIZONTAL_BEAM_CALCS!P_2,(HORIZONTAL_BEAM_CALCS!L/2)-0.05,(HORIZONTAL_BEAM_CALCS!L/2)+0.05)</f>
        <v>-4.0970779208551207</v>
      </c>
      <c r="K1119" s="4">
        <f>(1/(([0]!E*10^9)*HORIZONTAL_BEAM_CALCS!Ix))*(H1119+I1119+J1119)</f>
        <v>-2.0127717747050158E-5</v>
      </c>
      <c r="L1119" s="13">
        <f t="shared" si="53"/>
        <v>-7.7385315796175954E-6</v>
      </c>
      <c r="M1119">
        <f t="shared" si="55"/>
        <v>1.4138023713580423E-5</v>
      </c>
      <c r="N1119" s="17">
        <f t="shared" si="54"/>
        <v>-2.0829914256259793E-6</v>
      </c>
    </row>
    <row r="1120" spans="1:14" x14ac:dyDescent="0.2">
      <c r="A1120" s="4">
        <v>2.238</v>
      </c>
      <c r="B1120" s="4" cm="1">
        <f t="array" ref="B1120">(Distributed_Weight(A1120,HORIZONTAL_BEAM_CALCS!P_1,(HORIZONTAL_BEAM_CALCS!L/2)-0.05,0))</f>
        <v>-680.19208058025015</v>
      </c>
      <c r="C1120" s="4" cm="1">
        <f t="array" ref="C1120">Distributed_Weight(A1120,[0]!P_3,HORIZONTAL_BEAM_CALCS!b,(HORIZONTAL_BEAM_CALCS!L/2-0.05))</f>
        <v>480.75446052900008</v>
      </c>
      <c r="D1120" s="4" cm="1">
        <f t="array" ref="D1120">Distributed_Weight(A1120,HORIZONTAL_BEAM_CALCS!P_2,(HORIZONTAL_BEAM_CALCS!L/2)-0.05,(HORIZONTAL_BEAM_CALCS!L/2)+0.05)</f>
        <v>-28.187534401804559</v>
      </c>
      <c r="E1120" s="17">
        <f>(1/(([0]!E*10^9)*HORIZONTAL_BEAM_CALCS!Ix))*(B1120+C1120+D1120)</f>
        <v>-1.0998040502952927E-5</v>
      </c>
      <c r="G1120" s="4">
        <v>2.238</v>
      </c>
      <c r="H1120" s="4" cm="1">
        <f t="array" ref="H1120">(Distributed_Weight_INT(G1120,HORIZONTAL_BEAM_CALCS!P_1,(HORIZONTAL_BEAM_CALCS!L/2)-0.05,0))</f>
        <v>-531.38403347191672</v>
      </c>
      <c r="I1120" s="4" cm="1">
        <f t="array" ref="I1120">Distributed_Weight_INT(G1120,[0]!P_3,HORIZONTAL_BEAM_CALCS!b,(HORIZONTAL_BEAM_CALCS!L/2-0.05))</f>
        <v>118.50024381092865</v>
      </c>
      <c r="J1120" s="4" cm="1">
        <f t="array" ref="J1120">Distributed_Weight_INT(G1120,HORIZONTAL_BEAM_CALCS!P_2,(HORIZONTAL_BEAM_CALCS!L/2)-0.05,(HORIZONTAL_BEAM_CALCS!L/2)+0.05)</f>
        <v>-4.1531982979858855</v>
      </c>
      <c r="K1120" s="4">
        <f>(1/(([0]!E*10^9)*HORIZONTAL_BEAM_CALCS!Ix))*(H1120+I1120+J1120)</f>
        <v>-2.0149748808839255E-5</v>
      </c>
      <c r="L1120" s="13">
        <f t="shared" si="53"/>
        <v>-7.7605626414066929E-6</v>
      </c>
      <c r="M1120">
        <f t="shared" si="55"/>
        <v>1.4122546650421189E-5</v>
      </c>
      <c r="N1120" s="17">
        <f t="shared" si="54"/>
        <v>-2.0984684887852135E-6</v>
      </c>
    </row>
    <row r="1121" spans="1:14" x14ac:dyDescent="0.2">
      <c r="A1121" s="4">
        <v>2.2400000000000002</v>
      </c>
      <c r="B1121" s="4" cm="1">
        <f t="array" ref="B1121">(Distributed_Weight(A1121,HORIZONTAL_BEAM_CALCS!P_1,(HORIZONTAL_BEAM_CALCS!L/2)-0.05,0))</f>
        <v>-681.17076542025018</v>
      </c>
      <c r="C1121" s="4" cm="1">
        <f t="array" ref="C1121">Distributed_Weight(A1121,[0]!P_3,HORIZONTAL_BEAM_CALCS!b,(HORIZONTAL_BEAM_CALCS!L/2-0.05))</f>
        <v>482.7118302090002</v>
      </c>
      <c r="D1121" s="4" cm="1">
        <f t="array" ref="D1121">Distributed_Weight(A1121,HORIZONTAL_BEAM_CALCS!P_2,(HORIZONTAL_BEAM_CALCS!L/2)-0.05,(HORIZONTAL_BEAM_CALCS!L/2)+0.05)</f>
        <v>-28.443187846720345</v>
      </c>
      <c r="E1121" s="17">
        <f>(1/(([0]!E*10^9)*HORIZONTAL_BEAM_CALCS!Ix))*(B1121+C1121+D1121)</f>
        <v>-1.0963106189181014E-5</v>
      </c>
      <c r="G1121" s="4">
        <v>2.2400000000000002</v>
      </c>
      <c r="H1121" s="4" cm="1">
        <f t="array" ref="H1121">(Distributed_Weight_INT(G1121,HORIZONTAL_BEAM_CALCS!P_1,(HORIZONTAL_BEAM_CALCS!L/2)-0.05,0))</f>
        <v>-532.74539631791731</v>
      </c>
      <c r="I1121" s="4" cm="1">
        <f t="array" ref="I1121">Distributed_Weight_INT(G1121,[0]!P_3,HORIZONTAL_BEAM_CALCS!b,(HORIZONTAL_BEAM_CALCS!L/2-0.05))</f>
        <v>119.46371010166672</v>
      </c>
      <c r="J1121" s="4" cm="1">
        <f t="array" ref="J1121">Distributed_Weight_INT(G1121,HORIZONTAL_BEAM_CALCS!P_2,(HORIZONTAL_BEAM_CALCS!L/2)-0.05,(HORIZONTAL_BEAM_CALCS!L/2)+0.05)</f>
        <v>-4.2098288278800009</v>
      </c>
      <c r="K1121" s="4">
        <f>(1/(([0]!E*10^9)*HORIZONTAL_BEAM_CALCS!Ix))*(H1121+I1121+J1121)</f>
        <v>-2.0171709946237504E-5</v>
      </c>
      <c r="L1121" s="13">
        <f t="shared" si="53"/>
        <v>-7.7825237788049414E-6</v>
      </c>
      <c r="M1121">
        <f t="shared" si="55"/>
        <v>1.4107025525138375E-5</v>
      </c>
      <c r="N1121" s="17">
        <f t="shared" si="54"/>
        <v>-2.113989614068028E-6</v>
      </c>
    </row>
    <row r="1122" spans="1:14" x14ac:dyDescent="0.2">
      <c r="A1122" s="4">
        <v>2.242</v>
      </c>
      <c r="B1122" s="4" cm="1">
        <f t="array" ref="B1122">(Distributed_Weight(A1122,HORIZONTAL_BEAM_CALCS!P_1,(HORIZONTAL_BEAM_CALCS!L/2)-0.05,0))</f>
        <v>-682.14945026024998</v>
      </c>
      <c r="C1122" s="4" cm="1">
        <f t="array" ref="C1122">Distributed_Weight(A1122,[0]!P_3,HORIZONTAL_BEAM_CALCS!b,(HORIZONTAL_BEAM_CALCS!L/2-0.05))</f>
        <v>484.6691998890002</v>
      </c>
      <c r="D1122" s="4" cm="1">
        <f t="array" ref="D1122">Distributed_Weight(A1122,HORIZONTAL_BEAM_CALCS!P_2,(HORIZONTAL_BEAM_CALCS!L/2)-0.05,(HORIZONTAL_BEAM_CALCS!L/2)+0.05)</f>
        <v>-28.699995418129681</v>
      </c>
      <c r="E1122" s="17">
        <f>(1/(([0]!E*10^9)*HORIZONTAL_BEAM_CALCS!Ix))*(B1122+C1122+D1122)</f>
        <v>-1.0928227638709734E-5</v>
      </c>
      <c r="G1122" s="4">
        <v>2.242</v>
      </c>
      <c r="H1122" s="4" cm="1">
        <f t="array" ref="H1122">(Distributed_Weight_INT(G1122,HORIZONTAL_BEAM_CALCS!P_1,(HORIZONTAL_BEAM_CALCS!L/2)-0.05,0))</f>
        <v>-534.10871653359766</v>
      </c>
      <c r="I1122" s="4" cm="1">
        <f t="array" ref="I1122">Distributed_Weight_INT(G1122,[0]!P_3,HORIZONTAL_BEAM_CALCS!b,(HORIZONTAL_BEAM_CALCS!L/2-0.05))</f>
        <v>120.43109113176465</v>
      </c>
      <c r="J1122" s="4" cm="1">
        <f t="array" ref="J1122">Distributed_Weight_INT(G1122,HORIZONTAL_BEAM_CALCS!P_2,(HORIZONTAL_BEAM_CALCS!L/2)-0.05,(HORIZONTAL_BEAM_CALCS!L/2)+0.05)</f>
        <v>-4.2669718187904291</v>
      </c>
      <c r="K1122" s="4">
        <f>(1/(([0]!E*10^9)*HORIZONTAL_BEAM_CALCS!Ix))*(H1122+I1122+J1122)</f>
        <v>-2.0193601270771505E-5</v>
      </c>
      <c r="L1122" s="13">
        <f t="shared" si="53"/>
        <v>-7.8044151033389432E-6</v>
      </c>
      <c r="M1122">
        <f t="shared" si="55"/>
        <v>1.4091460477580767E-5</v>
      </c>
      <c r="N1122" s="17">
        <f t="shared" si="54"/>
        <v>-2.129554661625636E-6</v>
      </c>
    </row>
    <row r="1123" spans="1:14" x14ac:dyDescent="0.2">
      <c r="A1123" s="4">
        <v>2.2440000000000002</v>
      </c>
      <c r="B1123" s="4" cm="1">
        <f t="array" ref="B1123">(Distributed_Weight(A1123,HORIZONTAL_BEAM_CALCS!P_1,(HORIZONTAL_BEAM_CALCS!L/2)-0.05,0))</f>
        <v>-683.12813510025023</v>
      </c>
      <c r="C1123" s="4" cm="1">
        <f t="array" ref="C1123">Distributed_Weight(A1123,[0]!P_3,HORIZONTAL_BEAM_CALCS!b,(HORIZONTAL_BEAM_CALCS!L/2-0.05))</f>
        <v>486.62656956900048</v>
      </c>
      <c r="D1123" s="4" cm="1">
        <f t="array" ref="D1123">Distributed_Weight(A1123,HORIZONTAL_BEAM_CALCS!P_2,(HORIZONTAL_BEAM_CALCS!L/2)-0.05,(HORIZONTAL_BEAM_CALCS!L/2)+0.05)</f>
        <v>-28.957957116032688</v>
      </c>
      <c r="E1123" s="17">
        <f>(1/(([0]!E*10^9)*HORIZONTAL_BEAM_CALCS!Ix))*(B1123+C1123+D1123)</f>
        <v>-1.0893404851539112E-5</v>
      </c>
      <c r="G1123" s="4">
        <v>2.2440000000000002</v>
      </c>
      <c r="H1123" s="4" cm="1">
        <f t="array" ref="H1123">(Distributed_Weight_INT(G1123,HORIZONTAL_BEAM_CALCS!P_1,(HORIZONTAL_BEAM_CALCS!L/2)-0.05,0))</f>
        <v>-535.47399411895833</v>
      </c>
      <c r="I1123" s="4" cm="1">
        <f t="array" ref="I1123">Distributed_Weight_INT(G1123,[0]!P_3,HORIZONTAL_BEAM_CALCS!b,(HORIZONTAL_BEAM_CALCS!L/2-0.05))</f>
        <v>121.40238690122276</v>
      </c>
      <c r="J1123" s="4" cm="1">
        <f t="array" ref="J1123">Distributed_Weight_INT(G1123,HORIZONTAL_BEAM_CALCS!P_2,(HORIZONTAL_BEAM_CALCS!L/2)-0.05,(HORIZONTAL_BEAM_CALCS!L/2)+0.05)</f>
        <v>-4.3246295789701827</v>
      </c>
      <c r="K1123" s="4">
        <f>(1/(([0]!E*10^9)*HORIZONTAL_BEAM_CALCS!Ix))*(H1123+I1123+J1123)</f>
        <v>-2.0215422893967876E-5</v>
      </c>
      <c r="L1123" s="13">
        <f t="shared" si="53"/>
        <v>-7.826236726535314E-6</v>
      </c>
      <c r="M1123">
        <f t="shared" si="55"/>
        <v>1.4075851647374088E-5</v>
      </c>
      <c r="N1123" s="17">
        <f t="shared" si="54"/>
        <v>-2.1451634918323149E-6</v>
      </c>
    </row>
    <row r="1124" spans="1:14" x14ac:dyDescent="0.2">
      <c r="A1124" s="4">
        <v>2.246</v>
      </c>
      <c r="B1124" s="4" cm="1">
        <f t="array" ref="B1124">(Distributed_Weight(A1124,HORIZONTAL_BEAM_CALCS!P_1,(HORIZONTAL_BEAM_CALCS!L/2)-0.05,0))</f>
        <v>-684.10681994025003</v>
      </c>
      <c r="C1124" s="4" cm="1">
        <f t="array" ref="C1124">Distributed_Weight(A1124,[0]!P_3,HORIZONTAL_BEAM_CALCS!b,(HORIZONTAL_BEAM_CALCS!L/2-0.05))</f>
        <v>488.58393924900025</v>
      </c>
      <c r="D1124" s="4" cm="1">
        <f t="array" ref="D1124">Distributed_Weight(A1124,HORIZONTAL_BEAM_CALCS!P_2,(HORIZONTAL_BEAM_CALCS!L/2)-0.05,(HORIZONTAL_BEAM_CALCS!L/2)+0.05)</f>
        <v>-29.217072940429244</v>
      </c>
      <c r="E1124" s="17">
        <f>(1/(([0]!E*10^9)*HORIZONTAL_BEAM_CALCS!Ix))*(B1124+C1124+D1124)</f>
        <v>-1.0858637827669136E-5</v>
      </c>
      <c r="G1124" s="4">
        <v>2.246</v>
      </c>
      <c r="H1124" s="4" cm="1">
        <f t="array" ref="H1124">(Distributed_Weight_INT(G1124,HORIZONTAL_BEAM_CALCS!P_1,(HORIZONTAL_BEAM_CALCS!L/2)-0.05,0))</f>
        <v>-536.84122907399876</v>
      </c>
      <c r="I1124" s="4" cm="1">
        <f t="array" ref="I1124">Distributed_Weight_INT(G1124,[0]!P_3,HORIZONTAL_BEAM_CALCS!b,(HORIZONTAL_BEAM_CALCS!L/2-0.05))</f>
        <v>122.37759741004062</v>
      </c>
      <c r="J1124" s="4" cm="1">
        <f t="array" ref="J1124">Distributed_Weight_INT(G1124,HORIZONTAL_BEAM_CALCS!P_2,(HORIZONTAL_BEAM_CALCS!L/2)-0.05,(HORIZONTAL_BEAM_CALCS!L/2)+0.05)</f>
        <v>-4.3828044166722231</v>
      </c>
      <c r="K1124" s="4">
        <f>(1/(([0]!E*10^9)*HORIZONTAL_BEAM_CALCS!Ix))*(H1124+I1124+J1124)</f>
        <v>-2.0237174927353204E-5</v>
      </c>
      <c r="L1124" s="13">
        <f t="shared" si="53"/>
        <v>-7.8479887599206423E-6</v>
      </c>
      <c r="M1124">
        <f t="shared" si="55"/>
        <v>1.406019917392102E-5</v>
      </c>
      <c r="N1124" s="17">
        <f t="shared" si="54"/>
        <v>-2.1608159652853831E-6</v>
      </c>
    </row>
    <row r="1125" spans="1:14" x14ac:dyDescent="0.2">
      <c r="A1125" s="4">
        <v>2.2480000000000002</v>
      </c>
      <c r="B1125" s="4" cm="1">
        <f t="array" ref="B1125">(Distributed_Weight(A1125,HORIZONTAL_BEAM_CALCS!P_1,(HORIZONTAL_BEAM_CALCS!L/2)-0.05,0))</f>
        <v>-685.08550478025018</v>
      </c>
      <c r="C1125" s="4" cm="1">
        <f t="array" ref="C1125">Distributed_Weight(A1125,[0]!P_3,HORIZONTAL_BEAM_CALCS!b,(HORIZONTAL_BEAM_CALCS!L/2-0.05))</f>
        <v>490.54130892900025</v>
      </c>
      <c r="D1125" s="4" cm="1">
        <f t="array" ref="D1125">Distributed_Weight(A1125,HORIZONTAL_BEAM_CALCS!P_2,(HORIZONTAL_BEAM_CALCS!L/2)-0.05,(HORIZONTAL_BEAM_CALCS!L/2)+0.05)</f>
        <v>-29.47734289131947</v>
      </c>
      <c r="E1125" s="17">
        <f>(1/(([0]!E*10^9)*HORIZONTAL_BEAM_CALCS!Ix))*(B1125+C1125+D1125)</f>
        <v>-1.0823926567099815E-5</v>
      </c>
      <c r="G1125" s="4">
        <v>2.2480000000000002</v>
      </c>
      <c r="H1125" s="4" cm="1">
        <f t="array" ref="H1125">(Distributed_Weight_INT(G1125,HORIZONTAL_BEAM_CALCS!P_1,(HORIZONTAL_BEAM_CALCS!L/2)-0.05,0))</f>
        <v>-538.21042139871929</v>
      </c>
      <c r="I1125" s="4" cm="1">
        <f t="array" ref="I1125">Distributed_Weight_INT(G1125,[0]!P_3,HORIZONTAL_BEAM_CALCS!b,(HORIZONTAL_BEAM_CALCS!L/2-0.05))</f>
        <v>123.35672265821877</v>
      </c>
      <c r="J1125" s="4" cm="1">
        <f t="array" ref="J1125">Distributed_Weight_INT(G1125,HORIZONTAL_BEAM_CALCS!P_2,(HORIZONTAL_BEAM_CALCS!L/2)-0.05,(HORIZONTAL_BEAM_CALCS!L/2)+0.05)</f>
        <v>-4.441498640149562</v>
      </c>
      <c r="K1125" s="4">
        <f>(1/(([0]!E*10^9)*HORIZONTAL_BEAM_CALCS!Ix))*(H1125+I1125+J1125)</f>
        <v>-2.0258857482454086E-5</v>
      </c>
      <c r="L1125" s="13">
        <f t="shared" si="53"/>
        <v>-7.8696713150215236E-6</v>
      </c>
      <c r="M1125">
        <f t="shared" si="55"/>
        <v>1.4044503196401176E-5</v>
      </c>
      <c r="N1125" s="17">
        <f t="shared" si="54"/>
        <v>-2.1765119428052265E-6</v>
      </c>
    </row>
    <row r="1126" spans="1:14" x14ac:dyDescent="0.2">
      <c r="A1126" s="4">
        <v>2.25</v>
      </c>
      <c r="B1126" s="4" cm="1">
        <f t="array" ref="B1126">(Distributed_Weight(A1126,HORIZONTAL_BEAM_CALCS!P_1,(HORIZONTAL_BEAM_CALCS!L/2)-0.05,0))</f>
        <v>-686.06418962025009</v>
      </c>
      <c r="C1126" s="4" cm="1">
        <f t="array" ref="C1126">Distributed_Weight(A1126,[0]!P_3,HORIZONTAL_BEAM_CALCS!b,(HORIZONTAL_BEAM_CALCS!L/2-0.05))</f>
        <v>492.49867860900008</v>
      </c>
      <c r="D1126" s="4" cm="1">
        <f t="array" ref="D1126">Distributed_Weight(A1126,HORIZONTAL_BEAM_CALCS!P_2,(HORIZONTAL_BEAM_CALCS!L/2)-0.05,(HORIZONTAL_BEAM_CALCS!L/2)+0.05)</f>
        <v>-29.738766968703249</v>
      </c>
      <c r="E1126" s="17">
        <f>(1/(([0]!E*10^9)*HORIZONTAL_BEAM_CALCS!Ix))*(B1126+C1126+D1126)</f>
        <v>-1.0789271069831133E-5</v>
      </c>
      <c r="G1126" s="4">
        <v>2.25</v>
      </c>
      <c r="H1126" s="4" cm="1">
        <f t="array" ref="H1126">(Distributed_Weight_INT(G1126,HORIZONTAL_BEAM_CALCS!P_1,(HORIZONTAL_BEAM_CALCS!L/2)-0.05,0))</f>
        <v>-539.58157109311969</v>
      </c>
      <c r="I1126" s="4" cm="1">
        <f t="array" ref="I1126">Distributed_Weight_INT(G1126,[0]!P_3,HORIZONTAL_BEAM_CALCS!b,(HORIZONTAL_BEAM_CALCS!L/2-0.05))</f>
        <v>124.33976264575665</v>
      </c>
      <c r="J1126" s="4" cm="1">
        <f t="array" ref="J1126">Distributed_Weight_INT(G1126,HORIZONTAL_BEAM_CALCS!P_2,(HORIZONTAL_BEAM_CALCS!L/2)-0.05,(HORIZONTAL_BEAM_CALCS!L/2)+0.05)</f>
        <v>-4.5007145576551624</v>
      </c>
      <c r="K1126" s="4">
        <f>(1/(([0]!E*10^9)*HORIZONTAL_BEAM_CALCS!Ix))*(H1126+I1126+J1126)</f>
        <v>-2.0280470670797132E-5</v>
      </c>
      <c r="L1126" s="13">
        <f t="shared" si="53"/>
        <v>-7.8912845033645701E-6</v>
      </c>
      <c r="M1126">
        <f t="shared" si="55"/>
        <v>1.4028763853771134E-5</v>
      </c>
      <c r="N1126" s="17">
        <f t="shared" si="54"/>
        <v>-2.1922512854352686E-6</v>
      </c>
    </row>
    <row r="1127" spans="1:14" x14ac:dyDescent="0.2">
      <c r="A1127" s="4">
        <v>2.2519999999999998</v>
      </c>
      <c r="B1127" s="4" cm="1">
        <f t="array" ref="B1127">(Distributed_Weight(A1127,HORIZONTAL_BEAM_CALCS!P_1,(HORIZONTAL_BEAM_CALCS!L/2)-0.05,0))</f>
        <v>-687.04287446025</v>
      </c>
      <c r="C1127" s="4" cm="1">
        <f t="array" ref="C1127">Distributed_Weight(A1127,[0]!P_3,HORIZONTAL_BEAM_CALCS!b,(HORIZONTAL_BEAM_CALCS!L/2-0.05))</f>
        <v>494.45604828899997</v>
      </c>
      <c r="D1127" s="4" cm="1">
        <f t="array" ref="D1127">Distributed_Weight(A1127,HORIZONTAL_BEAM_CALCS!P_2,(HORIZONTAL_BEAM_CALCS!L/2)-0.05,(HORIZONTAL_BEAM_CALCS!L/2)+0.05)</f>
        <v>-30.001345172580635</v>
      </c>
      <c r="E1127" s="17">
        <f>(1/(([0]!E*10^9)*HORIZONTAL_BEAM_CALCS!Ix))*(B1127+C1127+D1127)</f>
        <v>-1.0754671335863095E-5</v>
      </c>
      <c r="G1127" s="4">
        <v>2.2519999999999998</v>
      </c>
      <c r="H1127" s="4" cm="1">
        <f t="array" ref="H1127">(Distributed_Weight_INT(G1127,HORIZONTAL_BEAM_CALCS!P_1,(HORIZONTAL_BEAM_CALCS!L/2)-0.05,0))</f>
        <v>-540.95467815720008</v>
      </c>
      <c r="I1127" s="4" cm="1">
        <f t="array" ref="I1127">Distributed_Weight_INT(G1127,[0]!P_3,HORIZONTAL_BEAM_CALCS!b,(HORIZONTAL_BEAM_CALCS!L/2-0.05))</f>
        <v>125.32671737265454</v>
      </c>
      <c r="J1127" s="4" cm="1">
        <f t="array" ref="J1127">Distributed_Weight_INT(G1127,HORIZONTAL_BEAM_CALCS!P_2,(HORIZONTAL_BEAM_CALCS!L/2)-0.05,(HORIZONTAL_BEAM_CALCS!L/2)+0.05)</f>
        <v>-4.5604544774420246</v>
      </c>
      <c r="K1127" s="4">
        <f>(1/(([0]!E*10^9)*HORIZONTAL_BEAM_CALCS!Ix))*(H1127+I1127+J1127)</f>
        <v>-2.030201460390894E-5</v>
      </c>
      <c r="L1127" s="13">
        <f t="shared" si="53"/>
        <v>-7.9128284364763774E-6</v>
      </c>
      <c r="M1127">
        <f t="shared" si="55"/>
        <v>1.4012981284764407E-5</v>
      </c>
      <c r="N1127" s="17">
        <f t="shared" si="54"/>
        <v>-2.2080338544419954E-6</v>
      </c>
    </row>
    <row r="1128" spans="1:14" x14ac:dyDescent="0.2">
      <c r="A1128" s="4">
        <v>2.254</v>
      </c>
      <c r="B1128" s="4" cm="1">
        <f t="array" ref="B1128">(Distributed_Weight(A1128,HORIZONTAL_BEAM_CALCS!P_1,(HORIZONTAL_BEAM_CALCS!L/2)-0.05,0))</f>
        <v>-688.02155930025015</v>
      </c>
      <c r="C1128" s="4" cm="1">
        <f t="array" ref="C1128">Distributed_Weight(A1128,[0]!P_3,HORIZONTAL_BEAM_CALCS!b,(HORIZONTAL_BEAM_CALCS!L/2-0.05))</f>
        <v>496.41341796900014</v>
      </c>
      <c r="D1128" s="4" cm="1">
        <f t="array" ref="D1128">Distributed_Weight(A1128,HORIZONTAL_BEAM_CALCS!P_2,(HORIZONTAL_BEAM_CALCS!L/2)-0.05,(HORIZONTAL_BEAM_CALCS!L/2)+0.05)</f>
        <v>-30.265077502951687</v>
      </c>
      <c r="E1128" s="17">
        <f>(1/(([0]!E*10^9)*HORIZONTAL_BEAM_CALCS!Ix))*(B1128+C1128+D1128)</f>
        <v>-1.07201273651957E-5</v>
      </c>
      <c r="G1128" s="4">
        <v>2.254</v>
      </c>
      <c r="H1128" s="4" cm="1">
        <f t="array" ref="H1128">(Distributed_Weight_INT(G1128,HORIZONTAL_BEAM_CALCS!P_1,(HORIZONTAL_BEAM_CALCS!L/2)-0.05,0))</f>
        <v>-542.32974259096068</v>
      </c>
      <c r="I1128" s="4" cm="1">
        <f t="array" ref="I1128">Distributed_Weight_INT(G1128,[0]!P_3,HORIZONTAL_BEAM_CALCS!b,(HORIZONTAL_BEAM_CALCS!L/2-0.05))</f>
        <v>126.31758683891262</v>
      </c>
      <c r="J1128" s="4" cm="1">
        <f t="array" ref="J1128">Distributed_Weight_INT(G1128,HORIZONTAL_BEAM_CALCS!P_2,(HORIZONTAL_BEAM_CALCS!L/2)-0.05,(HORIZONTAL_BEAM_CALCS!L/2)+0.05)</f>
        <v>-4.620720707763148</v>
      </c>
      <c r="K1128" s="4">
        <f>(1/(([0]!E*10^9)*HORIZONTAL_BEAM_CALCS!Ix))*(H1128+I1128+J1128)</f>
        <v>-2.032348939331612E-5</v>
      </c>
      <c r="L1128" s="13">
        <f t="shared" si="53"/>
        <v>-7.9343032258835576E-6</v>
      </c>
      <c r="M1128">
        <f t="shared" si="55"/>
        <v>1.3997155627891452E-5</v>
      </c>
      <c r="N1128" s="17">
        <f t="shared" si="54"/>
        <v>-2.2238595113149508E-6</v>
      </c>
    </row>
    <row r="1129" spans="1:14" x14ac:dyDescent="0.2">
      <c r="A1129" s="4">
        <v>2.2559999999999998</v>
      </c>
      <c r="B1129" s="4" cm="1">
        <f t="array" ref="B1129">(Distributed_Weight(A1129,HORIZONTAL_BEAM_CALCS!P_1,(HORIZONTAL_BEAM_CALCS!L/2)-0.05,0))</f>
        <v>-689.00024414024995</v>
      </c>
      <c r="C1129" s="4" cm="1">
        <f t="array" ref="C1129">Distributed_Weight(A1129,[0]!P_3,HORIZONTAL_BEAM_CALCS!b,(HORIZONTAL_BEAM_CALCS!L/2-0.05))</f>
        <v>498.37078764899985</v>
      </c>
      <c r="D1129" s="4" cm="1">
        <f t="array" ref="D1129">Distributed_Weight(A1129,HORIZONTAL_BEAM_CALCS!P_2,(HORIZONTAL_BEAM_CALCS!L/2)-0.05,(HORIZONTAL_BEAM_CALCS!L/2)+0.05)</f>
        <v>-30.529963959816293</v>
      </c>
      <c r="E1129" s="17">
        <f>(1/(([0]!E*10^9)*HORIZONTAL_BEAM_CALCS!Ix))*(B1129+C1129+D1129)</f>
        <v>-1.0685639157828955E-5</v>
      </c>
      <c r="G1129" s="4">
        <v>2.2559999999999998</v>
      </c>
      <c r="H1129" s="4" cm="1">
        <f t="array" ref="H1129">(Distributed_Weight_INT(G1129,HORIZONTAL_BEAM_CALCS!P_1,(HORIZONTAL_BEAM_CALCS!L/2)-0.05,0))</f>
        <v>-543.70676439440115</v>
      </c>
      <c r="I1129" s="4" cm="1">
        <f t="array" ref="I1129">Distributed_Weight_INT(G1129,[0]!P_3,HORIZONTAL_BEAM_CALCS!b,(HORIZONTAL_BEAM_CALCS!L/2-0.05))</f>
        <v>127.31237104453052</v>
      </c>
      <c r="J1129" s="4" cm="1">
        <f t="array" ref="J1129">Distributed_Weight_INT(G1129,HORIZONTAL_BEAM_CALCS!P_2,(HORIZONTAL_BEAM_CALCS!L/2)-0.05,(HORIZONTAL_BEAM_CALCS!L/2)+0.05)</f>
        <v>-4.6815155568714939</v>
      </c>
      <c r="K1129" s="4">
        <f>(1/(([0]!E*10^9)*HORIZONTAL_BEAM_CALCS!Ix))*(H1129+I1129+J1129)</f>
        <v>-2.0344895150545262E-5</v>
      </c>
      <c r="L1129" s="13">
        <f t="shared" si="53"/>
        <v>-7.9557089831126994E-6</v>
      </c>
      <c r="M1129">
        <f t="shared" si="55"/>
        <v>1.3981287021439687E-5</v>
      </c>
      <c r="N1129" s="17">
        <f t="shared" si="54"/>
        <v>-2.2397281177667158E-6</v>
      </c>
    </row>
    <row r="1130" spans="1:14" x14ac:dyDescent="0.2">
      <c r="A1130" s="4">
        <v>2.258</v>
      </c>
      <c r="B1130" s="4" cm="1">
        <f t="array" ref="B1130">(Distributed_Weight(A1130,HORIZONTAL_BEAM_CALCS!P_1,(HORIZONTAL_BEAM_CALCS!L/2)-0.05,0))</f>
        <v>-689.97892898024998</v>
      </c>
      <c r="C1130" s="4" cm="1">
        <f t="array" ref="C1130">Distributed_Weight(A1130,[0]!P_3,HORIZONTAL_BEAM_CALCS!b,(HORIZONTAL_BEAM_CALCS!L/2-0.05))</f>
        <v>500.32815732900013</v>
      </c>
      <c r="D1130" s="4" cm="1">
        <f t="array" ref="D1130">Distributed_Weight(A1130,HORIZONTAL_BEAM_CALCS!P_2,(HORIZONTAL_BEAM_CALCS!L/2)-0.05,(HORIZONTAL_BEAM_CALCS!L/2)+0.05)</f>
        <v>-30.796004543174568</v>
      </c>
      <c r="E1130" s="17">
        <f>(1/(([0]!E*10^9)*HORIZONTAL_BEAM_CALCS!Ix))*(B1130+C1130+D1130)</f>
        <v>-1.0651206713762842E-5</v>
      </c>
      <c r="G1130" s="4">
        <v>2.258</v>
      </c>
      <c r="H1130" s="4" cm="1">
        <f t="array" ref="H1130">(Distributed_Weight_INT(G1130,HORIZONTAL_BEAM_CALCS!P_1,(HORIZONTAL_BEAM_CALCS!L/2)-0.05,0))</f>
        <v>-545.08574356752172</v>
      </c>
      <c r="I1130" s="4" cm="1">
        <f t="array" ref="I1130">Distributed_Weight_INT(G1130,[0]!P_3,HORIZONTAL_BEAM_CALCS!b,(HORIZONTAL_BEAM_CALCS!L/2-0.05))</f>
        <v>128.31106998950864</v>
      </c>
      <c r="J1130" s="4" cm="1">
        <f t="array" ref="J1130">Distributed_Weight_INT(G1130,HORIZONTAL_BEAM_CALCS!P_2,(HORIZONTAL_BEAM_CALCS!L/2)-0.05,(HORIZONTAL_BEAM_CALCS!L/2)+0.05)</f>
        <v>-4.7428413330200758</v>
      </c>
      <c r="K1130" s="4">
        <f>(1/(([0]!E*10^9)*HORIZONTAL_BEAM_CALCS!Ix))*(H1130+I1130+J1130)</f>
        <v>-2.0366231987122971E-5</v>
      </c>
      <c r="L1130" s="13">
        <f t="shared" si="53"/>
        <v>-7.9770458196904084E-6</v>
      </c>
      <c r="M1130">
        <f t="shared" si="55"/>
        <v>1.396537560347346E-5</v>
      </c>
      <c r="N1130" s="17">
        <f t="shared" si="54"/>
        <v>-2.2556395357329427E-6</v>
      </c>
    </row>
    <row r="1131" spans="1:14" x14ac:dyDescent="0.2">
      <c r="A1131" s="4">
        <v>2.2599999999999998</v>
      </c>
      <c r="B1131" s="4" cm="1">
        <f t="array" ref="B1131">(Distributed_Weight(A1131,HORIZONTAL_BEAM_CALCS!P_1,(HORIZONTAL_BEAM_CALCS!L/2)-0.05,0))</f>
        <v>-690.95761382024989</v>
      </c>
      <c r="C1131" s="4" cm="1">
        <f t="array" ref="C1131">Distributed_Weight(A1131,[0]!P_3,HORIZONTAL_BEAM_CALCS!b,(HORIZONTAL_BEAM_CALCS!L/2-0.05))</f>
        <v>502.28552700899985</v>
      </c>
      <c r="D1131" s="4" cm="1">
        <f t="array" ref="D1131">Distributed_Weight(A1131,HORIZONTAL_BEAM_CALCS!P_2,(HORIZONTAL_BEAM_CALCS!L/2)-0.05,(HORIZONTAL_BEAM_CALCS!L/2)+0.05)</f>
        <v>-31.063199253026394</v>
      </c>
      <c r="E1131" s="17">
        <f>(1/(([0]!E*10^9)*HORIZONTAL_BEAM_CALCS!Ix))*(B1131+C1131+D1131)</f>
        <v>-1.0616830032997392E-5</v>
      </c>
      <c r="G1131" s="4">
        <v>2.2599999999999998</v>
      </c>
      <c r="H1131" s="4" cm="1">
        <f t="array" ref="H1131">(Distributed_Weight_INT(G1131,HORIZONTAL_BEAM_CALCS!P_1,(HORIZONTAL_BEAM_CALCS!L/2)-0.05,0))</f>
        <v>-546.46668011032205</v>
      </c>
      <c r="I1131" s="4" cm="1">
        <f t="array" ref="I1131">Distributed_Weight_INT(G1131,[0]!P_3,HORIZONTAL_BEAM_CALCS!b,(HORIZONTAL_BEAM_CALCS!L/2-0.05))</f>
        <v>129.31368367384653</v>
      </c>
      <c r="J1131" s="4" cm="1">
        <f t="array" ref="J1131">Distributed_Weight_INT(G1131,HORIZONTAL_BEAM_CALCS!P_2,(HORIZONTAL_BEAM_CALCS!L/2)-0.05,(HORIZONTAL_BEAM_CALCS!L/2)+0.05)</f>
        <v>-4.8047003444618541</v>
      </c>
      <c r="K1131" s="4">
        <f>(1/(([0]!E*10^9)*HORIZONTAL_BEAM_CALCS!Ix))*(H1131+I1131+J1131)</f>
        <v>-2.0387500014575845E-5</v>
      </c>
      <c r="L1131" s="13">
        <f t="shared" si="53"/>
        <v>-7.9983138471432833E-6</v>
      </c>
      <c r="M1131">
        <f t="shared" si="55"/>
        <v>1.3949421511834081E-5</v>
      </c>
      <c r="N1131" s="17">
        <f t="shared" si="54"/>
        <v>-2.2715936273723212E-6</v>
      </c>
    </row>
    <row r="1132" spans="1:14" x14ac:dyDescent="0.2">
      <c r="A1132" s="4">
        <v>2.262</v>
      </c>
      <c r="B1132" s="4" cm="1">
        <f t="array" ref="B1132">(Distributed_Weight(A1132,HORIZONTAL_BEAM_CALCS!P_1,(HORIZONTAL_BEAM_CALCS!L/2)-0.05,0))</f>
        <v>-691.93629866025003</v>
      </c>
      <c r="C1132" s="4" cm="1">
        <f t="array" ref="C1132">Distributed_Weight(A1132,[0]!P_3,HORIZONTAL_BEAM_CALCS!b,(HORIZONTAL_BEAM_CALCS!L/2-0.05))</f>
        <v>504.24289668900013</v>
      </c>
      <c r="D1132" s="4" cm="1">
        <f t="array" ref="D1132">Distributed_Weight(A1132,HORIZONTAL_BEAM_CALCS!P_2,(HORIZONTAL_BEAM_CALCS!L/2)-0.05,(HORIZONTAL_BEAM_CALCS!L/2)+0.05)</f>
        <v>-31.331548089371889</v>
      </c>
      <c r="E1132" s="17">
        <f>(1/(([0]!E*10^9)*HORIZONTAL_BEAM_CALCS!Ix))*(B1132+C1132+D1132)</f>
        <v>-1.0582509115532575E-5</v>
      </c>
      <c r="G1132" s="4">
        <v>2.262</v>
      </c>
      <c r="H1132" s="4" cm="1">
        <f t="array" ref="H1132">(Distributed_Weight_INT(G1132,HORIZONTAL_BEAM_CALCS!P_1,(HORIZONTAL_BEAM_CALCS!L/2)-0.05,0))</f>
        <v>-547.8495740228027</v>
      </c>
      <c r="I1132" s="4" cm="1">
        <f t="array" ref="I1132">Distributed_Weight_INT(G1132,[0]!P_3,HORIZONTAL_BEAM_CALCS!b,(HORIZONTAL_BEAM_CALCS!L/2-0.05))</f>
        <v>130.32021209754464</v>
      </c>
      <c r="J1132" s="4" cm="1">
        <f t="array" ref="J1132">Distributed_Weight_INT(G1132,HORIZONTAL_BEAM_CALCS!P_2,(HORIZONTAL_BEAM_CALCS!L/2)-0.05,(HORIZONTAL_BEAM_CALCS!L/2)+0.05)</f>
        <v>-4.8670948994498442</v>
      </c>
      <c r="K1132" s="4">
        <f>(1/(([0]!E*10^9)*HORIZONTAL_BEAM_CALCS!Ix))*(H1132+I1132+J1132)</f>
        <v>-2.0408699344430492E-5</v>
      </c>
      <c r="L1132" s="13">
        <f t="shared" si="53"/>
        <v>-8.0195131769979297E-6</v>
      </c>
      <c r="M1132">
        <f t="shared" si="55"/>
        <v>1.3933424884139794E-5</v>
      </c>
      <c r="N1132" s="17">
        <f t="shared" si="54"/>
        <v>-2.2875902550666088E-6</v>
      </c>
    </row>
    <row r="1133" spans="1:14" x14ac:dyDescent="0.2">
      <c r="A1133" s="4">
        <v>2.2639999999999998</v>
      </c>
      <c r="B1133" s="4" cm="1">
        <f t="array" ref="B1133">(Distributed_Weight(A1133,HORIZONTAL_BEAM_CALCS!P_1,(HORIZONTAL_BEAM_CALCS!L/2)-0.05,0))</f>
        <v>-692.91498350024995</v>
      </c>
      <c r="C1133" s="4" cm="1">
        <f t="array" ref="C1133">Distributed_Weight(A1133,[0]!P_3,HORIZONTAL_BEAM_CALCS!b,(HORIZONTAL_BEAM_CALCS!L/2-0.05))</f>
        <v>506.20026636899991</v>
      </c>
      <c r="D1133" s="4" cm="1">
        <f t="array" ref="D1133">Distributed_Weight(A1133,HORIZONTAL_BEAM_CALCS!P_2,(HORIZONTAL_BEAM_CALCS!L/2)-0.05,(HORIZONTAL_BEAM_CALCS!L/2)+0.05)</f>
        <v>-31.601051052210938</v>
      </c>
      <c r="E1133" s="17">
        <f>(1/(([0]!E*10^9)*HORIZONTAL_BEAM_CALCS!Ix))*(B1133+C1133+D1133)</f>
        <v>-1.0548243961368415E-5</v>
      </c>
      <c r="G1133" s="4">
        <v>2.2639999999999998</v>
      </c>
      <c r="H1133" s="4" cm="1">
        <f t="array" ref="H1133">(Distributed_Weight_INT(G1133,HORIZONTAL_BEAM_CALCS!P_1,(HORIZONTAL_BEAM_CALCS!L/2)-0.05,0))</f>
        <v>-549.234425304963</v>
      </c>
      <c r="I1133" s="4" cm="1">
        <f t="array" ref="I1133">Distributed_Weight_INT(G1133,[0]!P_3,HORIZONTAL_BEAM_CALCS!b,(HORIZONTAL_BEAM_CALCS!L/2-0.05))</f>
        <v>131.33065526060255</v>
      </c>
      <c r="J1133" s="4" cm="1">
        <f t="array" ref="J1133">Distributed_Weight_INT(G1133,HORIZONTAL_BEAM_CALCS!P_2,(HORIZONTAL_BEAM_CALCS!L/2)-0.05,(HORIZONTAL_BEAM_CALCS!L/2)+0.05)</f>
        <v>-4.9300273062370037</v>
      </c>
      <c r="K1133" s="4">
        <f>(1/(([0]!E*10^9)*HORIZONTAL_BEAM_CALCS!Ix))*(H1133+I1133+J1133)</f>
        <v>-2.0429830088213502E-5</v>
      </c>
      <c r="L1133" s="13">
        <f t="shared" si="53"/>
        <v>-8.0406439207809396E-6</v>
      </c>
      <c r="M1133">
        <f t="shared" si="55"/>
        <v>1.3917385857785799E-5</v>
      </c>
      <c r="N1133" s="17">
        <f t="shared" si="54"/>
        <v>-2.3036292814206036E-6</v>
      </c>
    </row>
    <row r="1134" spans="1:14" x14ac:dyDescent="0.2">
      <c r="A1134" s="4">
        <v>2.266</v>
      </c>
      <c r="B1134" s="4" cm="1">
        <f t="array" ref="B1134">(Distributed_Weight(A1134,HORIZONTAL_BEAM_CALCS!P_1,(HORIZONTAL_BEAM_CALCS!L/2)-0.05,0))</f>
        <v>-693.89366834025009</v>
      </c>
      <c r="C1134" s="4" cm="1">
        <f t="array" ref="C1134">Distributed_Weight(A1134,[0]!P_3,HORIZONTAL_BEAM_CALCS!b,(HORIZONTAL_BEAM_CALCS!L/2-0.05))</f>
        <v>508.15763604900013</v>
      </c>
      <c r="D1134" s="4" cm="1">
        <f t="array" ref="D1134">Distributed_Weight(A1134,HORIZONTAL_BEAM_CALCS!P_2,(HORIZONTAL_BEAM_CALCS!L/2)-0.05,(HORIZONTAL_BEAM_CALCS!L/2)+0.05)</f>
        <v>-31.871708141543646</v>
      </c>
      <c r="E1134" s="17">
        <f>(1/(([0]!E*10^9)*HORIZONTAL_BEAM_CALCS!Ix))*(B1134+C1134+D1134)</f>
        <v>-1.051403457050489E-5</v>
      </c>
      <c r="G1134" s="4">
        <v>2.266</v>
      </c>
      <c r="H1134" s="4" cm="1">
        <f t="array" ref="H1134">(Distributed_Weight_INT(G1134,HORIZONTAL_BEAM_CALCS!P_1,(HORIZONTAL_BEAM_CALCS!L/2)-0.05,0))</f>
        <v>-550.62123395680374</v>
      </c>
      <c r="I1134" s="4" cm="1">
        <f t="array" ref="I1134">Distributed_Weight_INT(G1134,[0]!P_3,HORIZONTAL_BEAM_CALCS!b,(HORIZONTAL_BEAM_CALCS!L/2-0.05))</f>
        <v>132.34501316302067</v>
      </c>
      <c r="J1134" s="4" cm="1">
        <f t="array" ref="J1134">Distributed_Weight_INT(G1134,HORIZONTAL_BEAM_CALCS!P_2,(HORIZONTAL_BEAM_CALCS!L/2)-0.05,(HORIZONTAL_BEAM_CALCS!L/2)+0.05)</f>
        <v>-4.9934998730763507</v>
      </c>
      <c r="K1134" s="4">
        <f>(1/(([0]!E*10^9)*HORIZONTAL_BEAM_CALCS!Ix))*(H1134+I1134+J1134)</f>
        <v>-2.0450892357451501E-5</v>
      </c>
      <c r="L1134" s="13">
        <f t="shared" si="53"/>
        <v>-8.0617061900189389E-6</v>
      </c>
      <c r="M1134">
        <f t="shared" si="55"/>
        <v>1.3901304569944236E-5</v>
      </c>
      <c r="N1134" s="17">
        <f t="shared" si="54"/>
        <v>-2.3197105692621666E-6</v>
      </c>
    </row>
    <row r="1135" spans="1:14" x14ac:dyDescent="0.2">
      <c r="A1135" s="4">
        <v>2.2679999999999998</v>
      </c>
      <c r="B1135" s="4" cm="1">
        <f t="array" ref="B1135">(Distributed_Weight(A1135,HORIZONTAL_BEAM_CALCS!P_1,(HORIZONTAL_BEAM_CALCS!L/2)-0.05,0))</f>
        <v>-694.87235318024989</v>
      </c>
      <c r="C1135" s="4" cm="1">
        <f t="array" ref="C1135">Distributed_Weight(A1135,[0]!P_3,HORIZONTAL_BEAM_CALCS!b,(HORIZONTAL_BEAM_CALCS!L/2-0.05))</f>
        <v>510.1150057289999</v>
      </c>
      <c r="D1135" s="4" cm="1">
        <f t="array" ref="D1135">Distributed_Weight(A1135,HORIZONTAL_BEAM_CALCS!P_2,(HORIZONTAL_BEAM_CALCS!L/2)-0.05,(HORIZONTAL_BEAM_CALCS!L/2)+0.05)</f>
        <v>-32.143519357369911</v>
      </c>
      <c r="E1135" s="17">
        <f>(1/(([0]!E*10^9)*HORIZONTAL_BEAM_CALCS!Ix))*(B1135+C1135+D1135)</f>
        <v>-1.0479880942942015E-5</v>
      </c>
      <c r="G1135" s="4">
        <v>2.2679999999999998</v>
      </c>
      <c r="H1135" s="4" cm="1">
        <f t="array" ref="H1135">(Distributed_Weight_INT(G1135,HORIZONTAL_BEAM_CALCS!P_1,(HORIZONTAL_BEAM_CALCS!L/2)-0.05,0))</f>
        <v>-552.009999978324</v>
      </c>
      <c r="I1135" s="4" cm="1">
        <f t="array" ref="I1135">Distributed_Weight_INT(G1135,[0]!P_3,HORIZONTAL_BEAM_CALCS!b,(HORIZONTAL_BEAM_CALCS!L/2-0.05))</f>
        <v>133.36328580479852</v>
      </c>
      <c r="J1135" s="4" cm="1">
        <f t="array" ref="J1135">Distributed_Weight_INT(G1135,HORIZONTAL_BEAM_CALCS!P_2,(HORIZONTAL_BEAM_CALCS!L/2)-0.05,(HORIZONTAL_BEAM_CALCS!L/2)+0.05)</f>
        <v>-5.057514908220841</v>
      </c>
      <c r="K1135" s="4">
        <f>(1/(([0]!E*10^9)*HORIZONTAL_BEAM_CALCS!Ix))*(H1135+I1135+J1135)</f>
        <v>-2.0471886263671061E-5</v>
      </c>
      <c r="L1135" s="13">
        <f t="shared" si="53"/>
        <v>-8.0827000962384991E-6</v>
      </c>
      <c r="M1135">
        <f t="shared" si="55"/>
        <v>1.38851811575642E-5</v>
      </c>
      <c r="N1135" s="17">
        <f t="shared" si="54"/>
        <v>-2.3358339816422027E-6</v>
      </c>
    </row>
    <row r="1136" spans="1:14" x14ac:dyDescent="0.2">
      <c r="A1136" s="4">
        <v>2.27</v>
      </c>
      <c r="B1136" s="4" cm="1">
        <f t="array" ref="B1136">(Distributed_Weight(A1136,HORIZONTAL_BEAM_CALCS!P_1,(HORIZONTAL_BEAM_CALCS!L/2)-0.05,0))</f>
        <v>-695.85103802025003</v>
      </c>
      <c r="C1136" s="4" cm="1">
        <f t="array" ref="C1136">Distributed_Weight(A1136,[0]!P_3,HORIZONTAL_BEAM_CALCS!b,(HORIZONTAL_BEAM_CALCS!L/2-0.05))</f>
        <v>512.0723754090003</v>
      </c>
      <c r="D1136" s="4" cm="1">
        <f t="array" ref="D1136">Distributed_Weight(A1136,HORIZONTAL_BEAM_CALCS!P_2,(HORIZONTAL_BEAM_CALCS!L/2)-0.05,(HORIZONTAL_BEAM_CALCS!L/2)+0.05)</f>
        <v>-32.416484699689846</v>
      </c>
      <c r="E1136" s="17">
        <f>(1/(([0]!E*10^9)*HORIZONTAL_BEAM_CALCS!Ix))*(B1136+C1136+D1136)</f>
        <v>-1.0445783078679775E-5</v>
      </c>
      <c r="G1136" s="4">
        <v>2.27</v>
      </c>
      <c r="H1136" s="4" cm="1">
        <f t="array" ref="H1136">(Distributed_Weight_INT(G1136,HORIZONTAL_BEAM_CALCS!P_1,(HORIZONTAL_BEAM_CALCS!L/2)-0.05,0))</f>
        <v>-553.40072336952471</v>
      </c>
      <c r="I1136" s="4" cm="1">
        <f t="array" ref="I1136">Distributed_Weight_INT(G1136,[0]!P_3,HORIZONTAL_BEAM_CALCS!b,(HORIZONTAL_BEAM_CALCS!L/2-0.05))</f>
        <v>134.38547318593663</v>
      </c>
      <c r="J1136" s="4" cm="1">
        <f t="array" ref="J1136">Distributed_Weight_INT(G1136,HORIZONTAL_BEAM_CALCS!P_2,(HORIZONTAL_BEAM_CALCS!L/2)-0.05,(HORIZONTAL_BEAM_CALCS!L/2)+0.05)</f>
        <v>-5.1220747199234928</v>
      </c>
      <c r="K1136" s="4">
        <f>(1/(([0]!E*10^9)*HORIZONTAL_BEAM_CALCS!Ix))*(H1136+I1136+J1136)</f>
        <v>-2.0492811918398802E-5</v>
      </c>
      <c r="L1136" s="13">
        <f t="shared" si="53"/>
        <v>-8.1036257509662395E-6</v>
      </c>
      <c r="M1136">
        <f t="shared" si="55"/>
        <v>1.3869015757371721E-5</v>
      </c>
      <c r="N1136" s="17">
        <f t="shared" si="54"/>
        <v>-2.3519993818346814E-6</v>
      </c>
    </row>
    <row r="1137" spans="1:14" x14ac:dyDescent="0.2">
      <c r="A1137" s="4">
        <v>2.2719999999999998</v>
      </c>
      <c r="B1137" s="4" cm="1">
        <f t="array" ref="B1137">(Distributed_Weight(A1137,HORIZONTAL_BEAM_CALCS!P_1,(HORIZONTAL_BEAM_CALCS!L/2)-0.05,0))</f>
        <v>-696.82972286025006</v>
      </c>
      <c r="C1137" s="4" cm="1">
        <f t="array" ref="C1137">Distributed_Weight(A1137,[0]!P_3,HORIZONTAL_BEAM_CALCS!b,(HORIZONTAL_BEAM_CALCS!L/2-0.05))</f>
        <v>514.02974508899979</v>
      </c>
      <c r="D1137" s="4" cm="1">
        <f t="array" ref="D1137">Distributed_Weight(A1137,HORIZONTAL_BEAM_CALCS!P_2,(HORIZONTAL_BEAM_CALCS!L/2)-0.05,(HORIZONTAL_BEAM_CALCS!L/2)+0.05)</f>
        <v>-32.690604168503334</v>
      </c>
      <c r="E1137" s="17">
        <f>(1/(([0]!E*10^9)*HORIZONTAL_BEAM_CALCS!Ix))*(B1137+C1137+D1137)</f>
        <v>-1.0411740977718217E-5</v>
      </c>
      <c r="G1137" s="4">
        <v>2.2719999999999998</v>
      </c>
      <c r="H1137" s="4" cm="1">
        <f t="array" ref="H1137">(Distributed_Weight_INT(G1137,HORIZONTAL_BEAM_CALCS!P_1,(HORIZONTAL_BEAM_CALCS!L/2)-0.05,0))</f>
        <v>-554.79340413040507</v>
      </c>
      <c r="I1137" s="4" cm="1">
        <f t="array" ref="I1137">Distributed_Weight_INT(G1137,[0]!P_3,HORIZONTAL_BEAM_CALCS!b,(HORIZONTAL_BEAM_CALCS!L/2-0.05))</f>
        <v>135.41157530643454</v>
      </c>
      <c r="J1137" s="4" cm="1">
        <f t="array" ref="J1137">Distributed_Weight_INT(G1137,HORIZONTAL_BEAM_CALCS!P_2,(HORIZONTAL_BEAM_CALCS!L/2)-0.05,(HORIZONTAL_BEAM_CALCS!L/2)+0.05)</f>
        <v>-5.1871816164372637</v>
      </c>
      <c r="K1137" s="4">
        <f>(1/(([0]!E*10^9)*HORIZONTAL_BEAM_CALCS!Ix))*(H1137+I1137+J1137)</f>
        <v>-2.0513669433161314E-5</v>
      </c>
      <c r="L1137" s="13">
        <f t="shared" si="53"/>
        <v>-8.1244832657287521E-6</v>
      </c>
      <c r="M1137">
        <f t="shared" si="55"/>
        <v>1.385280850586979E-5</v>
      </c>
      <c r="N1137" s="17">
        <f t="shared" si="54"/>
        <v>-2.3682066333366129E-6</v>
      </c>
    </row>
    <row r="1138" spans="1:14" x14ac:dyDescent="0.2">
      <c r="A1138" s="4">
        <v>2.274</v>
      </c>
      <c r="B1138" s="4" cm="1">
        <f t="array" ref="B1138">(Distributed_Weight(A1138,HORIZONTAL_BEAM_CALCS!P_1,(HORIZONTAL_BEAM_CALCS!L/2)-0.05,0))</f>
        <v>-697.80840770025009</v>
      </c>
      <c r="C1138" s="4" cm="1">
        <f t="array" ref="C1138">Distributed_Weight(A1138,[0]!P_3,HORIZONTAL_BEAM_CALCS!b,(HORIZONTAL_BEAM_CALCS!L/2-0.05))</f>
        <v>515.98711476900007</v>
      </c>
      <c r="D1138" s="4" cm="1">
        <f t="array" ref="D1138">Distributed_Weight(A1138,HORIZONTAL_BEAM_CALCS!P_2,(HORIZONTAL_BEAM_CALCS!L/2)-0.05,(HORIZONTAL_BEAM_CALCS!L/2)+0.05)</f>
        <v>-32.965877763810489</v>
      </c>
      <c r="E1138" s="17">
        <f>(1/(([0]!E*10^9)*HORIZONTAL_BEAM_CALCS!Ix))*(B1138+C1138+D1138)</f>
        <v>-1.0377754640057267E-5</v>
      </c>
      <c r="G1138" s="4">
        <v>2.274</v>
      </c>
      <c r="H1138" s="4" cm="1">
        <f t="array" ref="H1138">(Distributed_Weight_INT(G1138,HORIZONTAL_BEAM_CALCS!P_1,(HORIZONTAL_BEAM_CALCS!L/2)-0.05,0))</f>
        <v>-556.18804226096574</v>
      </c>
      <c r="I1138" s="4" cm="1">
        <f t="array" ref="I1138">Distributed_Weight_INT(G1138,[0]!P_3,HORIZONTAL_BEAM_CALCS!b,(HORIZONTAL_BEAM_CALCS!L/2-0.05))</f>
        <v>136.44159216629265</v>
      </c>
      <c r="J1138" s="4" cm="1">
        <f t="array" ref="J1138">Distributed_Weight_INT(G1138,HORIZONTAL_BEAM_CALCS!P_2,(HORIZONTAL_BEAM_CALCS!L/2)-0.05,(HORIZONTAL_BEAM_CALCS!L/2)+0.05)</f>
        <v>-5.2528379060151691</v>
      </c>
      <c r="K1138" s="4">
        <f>(1/(([0]!E*10^9)*HORIZONTAL_BEAM_CALCS!Ix))*(H1138+I1138+J1138)</f>
        <v>-2.0534458919485208E-5</v>
      </c>
      <c r="L1138" s="13">
        <f t="shared" si="53"/>
        <v>-8.1452727520526457E-6</v>
      </c>
      <c r="M1138">
        <f t="shared" si="55"/>
        <v>1.3836559539338331E-5</v>
      </c>
      <c r="N1138" s="17">
        <f t="shared" si="54"/>
        <v>-2.3844555998680717E-6</v>
      </c>
    </row>
    <row r="1139" spans="1:14" x14ac:dyDescent="0.2">
      <c r="A1139" s="4">
        <v>2.2759999999999998</v>
      </c>
      <c r="B1139" s="4" cm="1">
        <f t="array" ref="B1139">(Distributed_Weight(A1139,HORIZONTAL_BEAM_CALCS!P_1,(HORIZONTAL_BEAM_CALCS!L/2)-0.05,0))</f>
        <v>-698.78709254025</v>
      </c>
      <c r="C1139" s="4" cm="1">
        <f t="array" ref="C1139">Distributed_Weight(A1139,[0]!P_3,HORIZONTAL_BEAM_CALCS!b,(HORIZONTAL_BEAM_CALCS!L/2-0.05))</f>
        <v>517.9444844489999</v>
      </c>
      <c r="D1139" s="4" cm="1">
        <f t="array" ref="D1139">Distributed_Weight(A1139,HORIZONTAL_BEAM_CALCS!P_2,(HORIZONTAL_BEAM_CALCS!L/2)-0.05,(HORIZONTAL_BEAM_CALCS!L/2)+0.05)</f>
        <v>-33.24230548561119</v>
      </c>
      <c r="E1139" s="17">
        <f>(1/(([0]!E*10^9)*HORIZONTAL_BEAM_CALCS!Ix))*(B1139+C1139+D1139)</f>
        <v>-1.0343824065696976E-5</v>
      </c>
      <c r="G1139" s="4">
        <v>2.2759999999999998</v>
      </c>
      <c r="H1139" s="4" cm="1">
        <f t="array" ref="H1139">(Distributed_Weight_INT(G1139,HORIZONTAL_BEAM_CALCS!P_1,(HORIZONTAL_BEAM_CALCS!L/2)-0.05,0))</f>
        <v>-557.58463776120607</v>
      </c>
      <c r="I1139" s="4" cm="1">
        <f t="array" ref="I1139">Distributed_Weight_INT(G1139,[0]!P_3,HORIZONTAL_BEAM_CALCS!b,(HORIZONTAL_BEAM_CALCS!L/2-0.05))</f>
        <v>137.47552376551053</v>
      </c>
      <c r="J1139" s="4" cm="1">
        <f t="array" ref="J1139">Distributed_Weight_INT(G1139,HORIZONTAL_BEAM_CALCS!P_2,(HORIZONTAL_BEAM_CALCS!L/2)-0.05,(HORIZONTAL_BEAM_CALCS!L/2)+0.05)</f>
        <v>-5.3190458969101675</v>
      </c>
      <c r="K1139" s="4">
        <f>(1/(([0]!E*10^9)*HORIZONTAL_BEAM_CALCS!Ix))*(H1139+I1139+J1139)</f>
        <v>-2.0555180488897078E-5</v>
      </c>
      <c r="L1139" s="13">
        <f t="shared" si="53"/>
        <v>-8.1659943214645157E-6</v>
      </c>
      <c r="M1139">
        <f t="shared" si="55"/>
        <v>1.3820268993834228E-5</v>
      </c>
      <c r="N1139" s="17">
        <f t="shared" si="54"/>
        <v>-2.400746145372175E-6</v>
      </c>
    </row>
    <row r="1140" spans="1:14" x14ac:dyDescent="0.2">
      <c r="A1140" s="4">
        <v>2.278</v>
      </c>
      <c r="B1140" s="4" cm="1">
        <f t="array" ref="B1140">(Distributed_Weight(A1140,HORIZONTAL_BEAM_CALCS!P_1,(HORIZONTAL_BEAM_CALCS!L/2)-0.05,0))</f>
        <v>-699.76577738025003</v>
      </c>
      <c r="C1140" s="4" cm="1">
        <f t="array" ref="C1140">Distributed_Weight(A1140,[0]!P_3,HORIZONTAL_BEAM_CALCS!b,(HORIZONTAL_BEAM_CALCS!L/2-0.05))</f>
        <v>519.90185412900018</v>
      </c>
      <c r="D1140" s="4" cm="1">
        <f t="array" ref="D1140">Distributed_Weight(A1140,HORIZONTAL_BEAM_CALCS!P_2,(HORIZONTAL_BEAM_CALCS!L/2)-0.05,(HORIZONTAL_BEAM_CALCS!L/2)+0.05)</f>
        <v>-33.519887333905565</v>
      </c>
      <c r="E1140" s="17">
        <f>(1/(([0]!E*10^9)*HORIZONTAL_BEAM_CALCS!Ix))*(B1140+C1140+D1140)</f>
        <v>-1.0309949254637318E-5</v>
      </c>
      <c r="G1140" s="4">
        <v>2.278</v>
      </c>
      <c r="H1140" s="4" cm="1">
        <f t="array" ref="H1140">(Distributed_Weight_INT(G1140,HORIZONTAL_BEAM_CALCS!P_1,(HORIZONTAL_BEAM_CALCS!L/2)-0.05,0))</f>
        <v>-558.98319063112672</v>
      </c>
      <c r="I1140" s="4" cm="1">
        <f t="array" ref="I1140">Distributed_Weight_INT(G1140,[0]!P_3,HORIZONTAL_BEAM_CALCS!b,(HORIZONTAL_BEAM_CALCS!L/2-0.05))</f>
        <v>138.51337010408866</v>
      </c>
      <c r="J1140" s="4" cm="1">
        <f t="array" ref="J1140">Distributed_Weight_INT(G1140,HORIZONTAL_BEAM_CALCS!P_2,(HORIZONTAL_BEAM_CALCS!L/2)-0.05,(HORIZONTAL_BEAM_CALCS!L/2)+0.05)</f>
        <v>-5.3858078973752761</v>
      </c>
      <c r="K1140" s="4">
        <f>(1/(([0]!E*10^9)*HORIZONTAL_BEAM_CALCS!Ix))*(H1140+I1140+J1140)</f>
        <v>-2.057583425292353E-5</v>
      </c>
      <c r="L1140" s="13">
        <f t="shared" si="53"/>
        <v>-8.1866480854909678E-6</v>
      </c>
      <c r="M1140">
        <f t="shared" si="55"/>
        <v>1.3803937005191297E-5</v>
      </c>
      <c r="N1140" s="17">
        <f t="shared" si="54"/>
        <v>-2.4170781340151058E-6</v>
      </c>
    </row>
    <row r="1141" spans="1:14" x14ac:dyDescent="0.2">
      <c r="A1141" s="4">
        <v>2.2799999999999998</v>
      </c>
      <c r="B1141" s="4" cm="1">
        <f t="array" ref="B1141">(Distributed_Weight(A1141,HORIZONTAL_BEAM_CALCS!P_1,(HORIZONTAL_BEAM_CALCS!L/2)-0.05,0))</f>
        <v>-700.74446222025006</v>
      </c>
      <c r="C1141" s="4" cm="1">
        <f t="array" ref="C1141">Distributed_Weight(A1141,[0]!P_3,HORIZONTAL_BEAM_CALCS!b,(HORIZONTAL_BEAM_CALCS!L/2-0.05))</f>
        <v>521.8592238089999</v>
      </c>
      <c r="D1141" s="4" cm="1">
        <f t="array" ref="D1141">Distributed_Weight(A1141,HORIZONTAL_BEAM_CALCS!P_2,(HORIZONTAL_BEAM_CALCS!L/2)-0.05,(HORIZONTAL_BEAM_CALCS!L/2)+0.05)</f>
        <v>-33.798623308693486</v>
      </c>
      <c r="E1141" s="17">
        <f>(1/(([0]!E*10^9)*HORIZONTAL_BEAM_CALCS!Ix))*(B1141+C1141+D1141)</f>
        <v>-1.0276130206878331E-5</v>
      </c>
      <c r="G1141" s="4">
        <v>2.2799999999999998</v>
      </c>
      <c r="H1141" s="4" cm="1">
        <f t="array" ref="H1141">(Distributed_Weight_INT(G1141,HORIZONTAL_BEAM_CALCS!P_1,(HORIZONTAL_BEAM_CALCS!L/2)-0.05,0))</f>
        <v>-560.38370087072701</v>
      </c>
      <c r="I1141" s="4" cm="1">
        <f t="array" ref="I1141">Distributed_Weight_INT(G1141,[0]!P_3,HORIZONTAL_BEAM_CALCS!b,(HORIZONTAL_BEAM_CALCS!L/2-0.05))</f>
        <v>139.55513118202654</v>
      </c>
      <c r="J1141" s="4" cm="1">
        <f t="array" ref="J1141">Distributed_Weight_INT(G1141,HORIZONTAL_BEAM_CALCS!P_2,(HORIZONTAL_BEAM_CALCS!L/2)-0.05,(HORIZONTAL_BEAM_CALCS!L/2)+0.05)</f>
        <v>-5.4531262156634517</v>
      </c>
      <c r="K1141" s="4">
        <f>(1/(([0]!E*10^9)*HORIZONTAL_BEAM_CALCS!Ix))*(H1141+I1141+J1141)</f>
        <v>-2.0596420323091156E-5</v>
      </c>
      <c r="L1141" s="13">
        <f t="shared" si="53"/>
        <v>-8.2072341556585938E-6</v>
      </c>
      <c r="M1141">
        <f t="shared" si="55"/>
        <v>1.3787563709020316E-5</v>
      </c>
      <c r="N1141" s="17">
        <f t="shared" si="54"/>
        <v>-2.4334514301860862E-6</v>
      </c>
    </row>
    <row r="1142" spans="1:14" x14ac:dyDescent="0.2">
      <c r="A1142" s="4">
        <v>2.282</v>
      </c>
      <c r="B1142" s="4" cm="1">
        <f t="array" ref="B1142">(Distributed_Weight(A1142,HORIZONTAL_BEAM_CALCS!P_1,(HORIZONTAL_BEAM_CALCS!L/2)-0.05,0))</f>
        <v>-701.72314706025008</v>
      </c>
      <c r="C1142" s="4" cm="1">
        <f t="array" ref="C1142">Distributed_Weight(A1142,[0]!P_3,HORIZONTAL_BEAM_CALCS!b,(HORIZONTAL_BEAM_CALCS!L/2-0.05))</f>
        <v>523.8165934890003</v>
      </c>
      <c r="D1142" s="4" cm="1">
        <f t="array" ref="D1142">Distributed_Weight(A1142,HORIZONTAL_BEAM_CALCS!P_2,(HORIZONTAL_BEAM_CALCS!L/2)-0.05,(HORIZONTAL_BEAM_CALCS!L/2)+0.05)</f>
        <v>-34.078513409975088</v>
      </c>
      <c r="E1142" s="17">
        <f>(1/(([0]!E*10^9)*HORIZONTAL_BEAM_CALCS!Ix))*(B1142+C1142+D1142)</f>
        <v>-1.0242366922419958E-5</v>
      </c>
      <c r="G1142" s="4">
        <v>2.282</v>
      </c>
      <c r="H1142" s="4" cm="1">
        <f t="array" ref="H1142">(Distributed_Weight_INT(G1142,HORIZONTAL_BEAM_CALCS!P_1,(HORIZONTAL_BEAM_CALCS!L/2)-0.05,0))</f>
        <v>-561.78616848000775</v>
      </c>
      <c r="I1142" s="4" cm="1">
        <f t="array" ref="I1142">Distributed_Weight_INT(G1142,[0]!P_3,HORIZONTAL_BEAM_CALCS!b,(HORIZONTAL_BEAM_CALCS!L/2-0.05))</f>
        <v>140.60080699932467</v>
      </c>
      <c r="J1142" s="4" cm="1">
        <f t="array" ref="J1142">Distributed_Weight_INT(G1142,HORIZONTAL_BEAM_CALCS!P_2,(HORIZONTAL_BEAM_CALCS!L/2)-0.05,(HORIZONTAL_BEAM_CALCS!L/2)+0.05)</f>
        <v>-5.5210031600277123</v>
      </c>
      <c r="K1142" s="4">
        <f>(1/(([0]!E*10^9)*HORIZONTAL_BEAM_CALCS!Ix))*(H1142+I1142+J1142)</f>
        <v>-2.0616938810926575E-5</v>
      </c>
      <c r="L1142" s="13">
        <f t="shared" si="53"/>
        <v>-8.227752643494013E-6</v>
      </c>
      <c r="M1142">
        <f t="shared" si="55"/>
        <v>1.3771149240708998E-5</v>
      </c>
      <c r="N1142" s="17">
        <f t="shared" si="54"/>
        <v>-2.4498658984974046E-6</v>
      </c>
    </row>
    <row r="1143" spans="1:14" x14ac:dyDescent="0.2">
      <c r="A1143" s="4">
        <v>2.2839999999999998</v>
      </c>
      <c r="B1143" s="4" cm="1">
        <f t="array" ref="B1143">(Distributed_Weight(A1143,HORIZONTAL_BEAM_CALCS!P_1,(HORIZONTAL_BEAM_CALCS!L/2)-0.05,0))</f>
        <v>-702.70183190025</v>
      </c>
      <c r="C1143" s="4" cm="1">
        <f t="array" ref="C1143">Distributed_Weight(A1143,[0]!P_3,HORIZONTAL_BEAM_CALCS!b,(HORIZONTAL_BEAM_CALCS!L/2-0.05))</f>
        <v>525.77396316900013</v>
      </c>
      <c r="D1143" s="4" cm="1">
        <f t="array" ref="D1143">Distributed_Weight(A1143,HORIZONTAL_BEAM_CALCS!P_2,(HORIZONTAL_BEAM_CALCS!L/2)-0.05,(HORIZONTAL_BEAM_CALCS!L/2)+0.05)</f>
        <v>-34.359557637750228</v>
      </c>
      <c r="E1143" s="17">
        <f>(1/(([0]!E*10^9)*HORIZONTAL_BEAM_CALCS!Ix))*(B1143+C1143+D1143)</f>
        <v>-1.020865940126225E-5</v>
      </c>
      <c r="G1143" s="4">
        <v>2.2839999999999998</v>
      </c>
      <c r="H1143" s="4" cm="1">
        <f t="array" ref="H1143">(Distributed_Weight_INT(G1143,HORIZONTAL_BEAM_CALCS!P_1,(HORIZONTAL_BEAM_CALCS!L/2)-0.05,0))</f>
        <v>-563.19059345896812</v>
      </c>
      <c r="I1143" s="4" cm="1">
        <f t="array" ref="I1143">Distributed_Weight_INT(G1143,[0]!P_3,HORIZONTAL_BEAM_CALCS!b,(HORIZONTAL_BEAM_CALCS!L/2-0.05))</f>
        <v>141.65039755598252</v>
      </c>
      <c r="J1143" s="4" cm="1">
        <f t="array" ref="J1143">Distributed_Weight_INT(G1143,HORIZONTAL_BEAM_CALCS!P_2,(HORIZONTAL_BEAM_CALCS!L/2)-0.05,(HORIZONTAL_BEAM_CALCS!L/2)+0.05)</f>
        <v>-5.5894410387210147</v>
      </c>
      <c r="K1143" s="4">
        <f>(1/(([0]!E*10^9)*HORIZONTAL_BEAM_CALCS!Ix))*(H1143+I1143+J1143)</f>
        <v>-2.0637389827956376E-5</v>
      </c>
      <c r="L1143" s="13">
        <f t="shared" si="53"/>
        <v>-8.2482036605238139E-6</v>
      </c>
      <c r="M1143">
        <f t="shared" si="55"/>
        <v>1.3754693735422013E-5</v>
      </c>
      <c r="N1143" s="17">
        <f t="shared" si="54"/>
        <v>-2.46632140378439E-6</v>
      </c>
    </row>
    <row r="1144" spans="1:14" x14ac:dyDescent="0.2">
      <c r="A1144" s="4">
        <v>2.286</v>
      </c>
      <c r="B1144" s="4" cm="1">
        <f t="array" ref="B1144">(Distributed_Weight(A1144,HORIZONTAL_BEAM_CALCS!P_1,(HORIZONTAL_BEAM_CALCS!L/2)-0.05,0))</f>
        <v>-703.68051674025003</v>
      </c>
      <c r="C1144" s="4" cm="1">
        <f t="array" ref="C1144">Distributed_Weight(A1144,[0]!P_3,HORIZONTAL_BEAM_CALCS!b,(HORIZONTAL_BEAM_CALCS!L/2-0.05))</f>
        <v>527.73133284900018</v>
      </c>
      <c r="D1144" s="4" cm="1">
        <f t="array" ref="D1144">Distributed_Weight(A1144,HORIZONTAL_BEAM_CALCS!P_2,(HORIZONTAL_BEAM_CALCS!L/2)-0.05,(HORIZONTAL_BEAM_CALCS!L/2)+0.05)</f>
        <v>-34.641755992019043</v>
      </c>
      <c r="E1144" s="17">
        <f>(1/(([0]!E*10^9)*HORIZONTAL_BEAM_CALCS!Ix))*(B1144+C1144+D1144)</f>
        <v>-1.0175007643405186E-5</v>
      </c>
      <c r="G1144" s="4">
        <v>2.286</v>
      </c>
      <c r="H1144" s="4" cm="1">
        <f t="array" ref="H1144">(Distributed_Weight_INT(G1144,HORIZONTAL_BEAM_CALCS!P_1,(HORIZONTAL_BEAM_CALCS!L/2)-0.05,0))</f>
        <v>-564.59697580760871</v>
      </c>
      <c r="I1144" s="4" cm="1">
        <f t="array" ref="I1144">Distributed_Weight_INT(G1144,[0]!P_3,HORIZONTAL_BEAM_CALCS!b,(HORIZONTAL_BEAM_CALCS!L/2-0.05))</f>
        <v>142.70390285200065</v>
      </c>
      <c r="J1144" s="4" cm="1">
        <f t="array" ref="J1144">Distributed_Weight_INT(G1144,HORIZONTAL_BEAM_CALCS!P_2,(HORIZONTAL_BEAM_CALCS!L/2)-0.05,(HORIZONTAL_BEAM_CALCS!L/2)+0.05)</f>
        <v>-5.6584421599963761</v>
      </c>
      <c r="K1144" s="4">
        <f>(1/(([0]!E*10^9)*HORIZONTAL_BEAM_CALCS!Ix))*(H1144+I1144+J1144)</f>
        <v>-2.0657773485707161E-5</v>
      </c>
      <c r="L1144" s="13">
        <f t="shared" si="53"/>
        <v>-8.2685873182745986E-6</v>
      </c>
      <c r="M1144">
        <f t="shared" si="55"/>
        <v>1.3738197328100963E-5</v>
      </c>
      <c r="N1144" s="17">
        <f t="shared" si="54"/>
        <v>-2.4828178111054392E-6</v>
      </c>
    </row>
    <row r="1145" spans="1:14" x14ac:dyDescent="0.2">
      <c r="A1145" s="4">
        <v>2.2879999999999998</v>
      </c>
      <c r="B1145" s="4" cm="1">
        <f t="array" ref="B1145">(Distributed_Weight(A1145,HORIZONTAL_BEAM_CALCS!P_1,(HORIZONTAL_BEAM_CALCS!L/2)-0.05,0))</f>
        <v>-704.65920158024994</v>
      </c>
      <c r="C1145" s="4" cm="1">
        <f t="array" ref="C1145">Distributed_Weight(A1145,[0]!P_3,HORIZONTAL_BEAM_CALCS!b,(HORIZONTAL_BEAM_CALCS!L/2-0.05))</f>
        <v>529.68870252900012</v>
      </c>
      <c r="D1145" s="4" cm="1">
        <f t="array" ref="D1145">Distributed_Weight(A1145,HORIZONTAL_BEAM_CALCS!P_2,(HORIZONTAL_BEAM_CALCS!L/2)-0.05,(HORIZONTAL_BEAM_CALCS!L/2)+0.05)</f>
        <v>-34.925108472781403</v>
      </c>
      <c r="E1145" s="17">
        <f>(1/(([0]!E*10^9)*HORIZONTAL_BEAM_CALCS!Ix))*(B1145+C1145+D1145)</f>
        <v>-1.0141411648848762E-5</v>
      </c>
      <c r="G1145" s="4">
        <v>2.2879999999999998</v>
      </c>
      <c r="H1145" s="4" cm="1">
        <f t="array" ref="H1145">(Distributed_Weight_INT(G1145,HORIZONTAL_BEAM_CALCS!P_1,(HORIZONTAL_BEAM_CALCS!L/2)-0.05,0))</f>
        <v>-566.00531552592906</v>
      </c>
      <c r="I1145" s="4" cm="1">
        <f t="array" ref="I1145">Distributed_Weight_INT(G1145,[0]!P_3,HORIZONTAL_BEAM_CALCS!b,(HORIZONTAL_BEAM_CALCS!L/2-0.05))</f>
        <v>143.76132288737858</v>
      </c>
      <c r="J1145" s="4" cm="1">
        <f t="array" ref="J1145">Distributed_Weight_INT(G1145,HORIZONTAL_BEAM_CALCS!P_2,(HORIZONTAL_BEAM_CALCS!L/2)-0.05,(HORIZONTAL_BEAM_CALCS!L/2)+0.05)</f>
        <v>-5.7280088321067533</v>
      </c>
      <c r="K1145" s="4">
        <f>(1/(([0]!E*10^9)*HORIZONTAL_BEAM_CALCS!Ix))*(H1145+I1145+J1145)</f>
        <v>-2.0678089895705525E-5</v>
      </c>
      <c r="L1145" s="13">
        <f t="shared" si="53"/>
        <v>-8.2889037282729626E-6</v>
      </c>
      <c r="M1145">
        <f t="shared" si="55"/>
        <v>1.3721660153464416E-5</v>
      </c>
      <c r="N1145" s="17">
        <f t="shared" si="54"/>
        <v>-2.4993549857419863E-6</v>
      </c>
    </row>
    <row r="1146" spans="1:14" x14ac:dyDescent="0.2">
      <c r="A1146" s="4">
        <v>2.29</v>
      </c>
      <c r="B1146" s="4" cm="1">
        <f t="array" ref="B1146">(Distributed_Weight(A1146,HORIZONTAL_BEAM_CALCS!P_1,(HORIZONTAL_BEAM_CALCS!L/2)-0.05,0))</f>
        <v>-705.63788642025008</v>
      </c>
      <c r="C1146" s="4" cm="1">
        <f t="array" ref="C1146">Distributed_Weight(A1146,[0]!P_3,HORIZONTAL_BEAM_CALCS!b,(HORIZONTAL_BEAM_CALCS!L/2-0.05))</f>
        <v>531.64607220900041</v>
      </c>
      <c r="D1146" s="4" cm="1">
        <f t="array" ref="D1146">Distributed_Weight(A1146,HORIZONTAL_BEAM_CALCS!P_2,(HORIZONTAL_BEAM_CALCS!L/2)-0.05,(HORIZONTAL_BEAM_CALCS!L/2)+0.05)</f>
        <v>-35.209615080037437</v>
      </c>
      <c r="E1146" s="17">
        <f>(1/(([0]!E*10^9)*HORIZONTAL_BEAM_CALCS!Ix))*(B1146+C1146+D1146)</f>
        <v>-1.0107871417592983E-5</v>
      </c>
      <c r="G1146" s="4">
        <v>2.29</v>
      </c>
      <c r="H1146" s="4" cm="1">
        <f t="array" ref="H1146">(Distributed_Weight_INT(G1146,HORIZONTAL_BEAM_CALCS!P_1,(HORIZONTAL_BEAM_CALCS!L/2)-0.05,0))</f>
        <v>-567.41561261392974</v>
      </c>
      <c r="I1146" s="4" cm="1">
        <f t="array" ref="I1146">Distributed_Weight_INT(G1146,[0]!P_3,HORIZONTAL_BEAM_CALCS!b,(HORIZONTAL_BEAM_CALCS!L/2-0.05))</f>
        <v>144.82265766211668</v>
      </c>
      <c r="J1146" s="4" cm="1">
        <f t="array" ref="J1146">Distributed_Weight_INT(G1146,HORIZONTAL_BEAM_CALCS!P_2,(HORIZONTAL_BEAM_CALCS!L/2)-0.05,(HORIZONTAL_BEAM_CALCS!L/2)+0.05)</f>
        <v>-5.7981433633051642</v>
      </c>
      <c r="K1146" s="4">
        <f>(1/(([0]!E*10^9)*HORIZONTAL_BEAM_CALCS!Ix))*(H1146+I1146+J1146)</f>
        <v>-2.0698339169478087E-5</v>
      </c>
      <c r="L1146" s="13">
        <f t="shared" si="53"/>
        <v>-8.309153002045525E-6</v>
      </c>
      <c r="M1146">
        <f t="shared" si="55"/>
        <v>1.3705082346007869E-5</v>
      </c>
      <c r="N1146" s="17">
        <f t="shared" si="54"/>
        <v>-2.5159327931985333E-6</v>
      </c>
    </row>
    <row r="1147" spans="1:14" x14ac:dyDescent="0.2">
      <c r="A1147" s="4">
        <v>2.2919999999999998</v>
      </c>
      <c r="B1147" s="4" cm="1">
        <f t="array" ref="B1147">(Distributed_Weight(A1147,HORIZONTAL_BEAM_CALCS!P_1,(HORIZONTAL_BEAM_CALCS!L/2)-0.05,0))</f>
        <v>-706.61657126024988</v>
      </c>
      <c r="C1147" s="4" cm="1">
        <f t="array" ref="C1147">Distributed_Weight(A1147,[0]!P_3,HORIZONTAL_BEAM_CALCS!b,(HORIZONTAL_BEAM_CALCS!L/2-0.05))</f>
        <v>533.60344188900001</v>
      </c>
      <c r="D1147" s="4" cm="1">
        <f t="array" ref="D1147">Distributed_Weight(A1147,HORIZONTAL_BEAM_CALCS!P_2,(HORIZONTAL_BEAM_CALCS!L/2)-0.05,(HORIZONTAL_BEAM_CALCS!L/2)+0.05)</f>
        <v>-35.495275813787018</v>
      </c>
      <c r="E1147" s="17">
        <f>(1/(([0]!E*10^9)*HORIZONTAL_BEAM_CALCS!Ix))*(B1147+C1147+D1147)</f>
        <v>-1.0074386949637863E-5</v>
      </c>
      <c r="G1147" s="4">
        <v>2.2919999999999998</v>
      </c>
      <c r="H1147" s="4" cm="1">
        <f t="array" ref="H1147">(Distributed_Weight_INT(G1147,HORIZONTAL_BEAM_CALCS!P_1,(HORIZONTAL_BEAM_CALCS!L/2)-0.05,0))</f>
        <v>-568.82786707161006</v>
      </c>
      <c r="I1147" s="4" cm="1">
        <f t="array" ref="I1147">Distributed_Weight_INT(G1147,[0]!P_3,HORIZONTAL_BEAM_CALCS!b,(HORIZONTAL_BEAM_CALCS!L/2-0.05))</f>
        <v>145.88790717621453</v>
      </c>
      <c r="J1147" s="4" cm="1">
        <f t="array" ref="J1147">Distributed_Weight_INT(G1147,HORIZONTAL_BEAM_CALCS!P_2,(HORIZONTAL_BEAM_CALCS!L/2)-0.05,(HORIZONTAL_BEAM_CALCS!L/2)+0.05)</f>
        <v>-5.8688480618445658</v>
      </c>
      <c r="K1147" s="4">
        <f>(1/(([0]!E*10^9)*HORIZONTAL_BEAM_CALCS!Ix))*(H1147+I1147+J1147)</f>
        <v>-2.0718521418551433E-5</v>
      </c>
      <c r="L1147" s="13">
        <f t="shared" si="53"/>
        <v>-8.329335251118871E-6</v>
      </c>
      <c r="M1147">
        <f t="shared" si="55"/>
        <v>1.368846404000378E-5</v>
      </c>
      <c r="N1147" s="17">
        <f t="shared" si="54"/>
        <v>-2.5325510992026228E-6</v>
      </c>
    </row>
    <row r="1148" spans="1:14" x14ac:dyDescent="0.2">
      <c r="A1148" s="4">
        <v>2.294</v>
      </c>
      <c r="B1148" s="4" cm="1">
        <f t="array" ref="B1148">(Distributed_Weight(A1148,HORIZONTAL_BEAM_CALCS!P_1,(HORIZONTAL_BEAM_CALCS!L/2)-0.05,0))</f>
        <v>-707.59525610025003</v>
      </c>
      <c r="C1148" s="4" cm="1">
        <f t="array" ref="C1148">Distributed_Weight(A1148,[0]!P_3,HORIZONTAL_BEAM_CALCS!b,(HORIZONTAL_BEAM_CALCS!L/2-0.05))</f>
        <v>535.56081156900041</v>
      </c>
      <c r="D1148" s="4" cm="1">
        <f t="array" ref="D1148">Distributed_Weight(A1148,HORIZONTAL_BEAM_CALCS!P_2,(HORIZONTAL_BEAM_CALCS!L/2)-0.05,(HORIZONTAL_BEAM_CALCS!L/2)+0.05)</f>
        <v>-35.782090674030272</v>
      </c>
      <c r="E1148" s="17">
        <f>(1/(([0]!E*10^9)*HORIZONTAL_BEAM_CALCS!Ix))*(B1148+C1148+D1148)</f>
        <v>-1.0040958244983368E-5</v>
      </c>
      <c r="G1148" s="4">
        <v>2.294</v>
      </c>
      <c r="H1148" s="4" cm="1">
        <f t="array" ref="H1148">(Distributed_Weight_INT(G1148,HORIZONTAL_BEAM_CALCS!P_1,(HORIZONTAL_BEAM_CALCS!L/2)-0.05,0))</f>
        <v>-570.2420788989707</v>
      </c>
      <c r="I1148" s="4" cm="1">
        <f t="array" ref="I1148">Distributed_Weight_INT(G1148,[0]!P_3,HORIZONTAL_BEAM_CALCS!b,(HORIZONTAL_BEAM_CALCS!L/2-0.05))</f>
        <v>146.95707142967268</v>
      </c>
      <c r="J1148" s="4" cm="1">
        <f t="array" ref="J1148">Distributed_Weight_INT(G1148,HORIZONTAL_BEAM_CALCS!P_2,(HORIZONTAL_BEAM_CALCS!L/2)-0.05,(HORIZONTAL_BEAM_CALCS!L/2)+0.05)</f>
        <v>-5.940125235977975</v>
      </c>
      <c r="K1148" s="4">
        <f>(1/(([0]!E*10^9)*HORIZONTAL_BEAM_CALCS!Ix))*(H1148+I1148+J1148)</f>
        <v>-2.0738636754452172E-5</v>
      </c>
      <c r="L1148" s="13">
        <f t="shared" si="53"/>
        <v>-8.3494505870196095E-6</v>
      </c>
      <c r="M1148">
        <f t="shared" si="55"/>
        <v>1.367180536950154E-5</v>
      </c>
      <c r="N1148" s="17">
        <f t="shared" si="54"/>
        <v>-2.5492097697048621E-6</v>
      </c>
    </row>
    <row r="1149" spans="1:14" x14ac:dyDescent="0.2">
      <c r="A1149" s="4">
        <v>2.2959999999999998</v>
      </c>
      <c r="B1149" s="4" cm="1">
        <f t="array" ref="B1149">(Distributed_Weight(A1149,HORIZONTAL_BEAM_CALCS!P_1,(HORIZONTAL_BEAM_CALCS!L/2)-0.05,0))</f>
        <v>-708.57394094024994</v>
      </c>
      <c r="C1149" s="4" cm="1">
        <f t="array" ref="C1149">Distributed_Weight(A1149,[0]!P_3,HORIZONTAL_BEAM_CALCS!b,(HORIZONTAL_BEAM_CALCS!L/2-0.05))</f>
        <v>537.51818124900012</v>
      </c>
      <c r="D1149" s="4" cm="1">
        <f t="array" ref="D1149">Distributed_Weight(A1149,HORIZONTAL_BEAM_CALCS!P_2,(HORIZONTAL_BEAM_CALCS!L/2)-0.05,(HORIZONTAL_BEAM_CALCS!L/2)+0.05)</f>
        <v>-36.070059660767079</v>
      </c>
      <c r="E1149" s="17">
        <f>(1/(([0]!E*10^9)*HORIZONTAL_BEAM_CALCS!Ix))*(B1149+C1149+D1149)</f>
        <v>-1.0007585303629539E-5</v>
      </c>
      <c r="G1149" s="4">
        <v>2.2959999999999998</v>
      </c>
      <c r="H1149" s="4" cm="1">
        <f t="array" ref="H1149">(Distributed_Weight_INT(G1149,HORIZONTAL_BEAM_CALCS!P_1,(HORIZONTAL_BEAM_CALCS!L/2)-0.05,0))</f>
        <v>-571.65824809601111</v>
      </c>
      <c r="I1149" s="4" cm="1">
        <f t="array" ref="I1149">Distributed_Weight_INT(G1149,[0]!P_3,HORIZONTAL_BEAM_CALCS!b,(HORIZONTAL_BEAM_CALCS!L/2-0.05))</f>
        <v>148.03015042249052</v>
      </c>
      <c r="J1149" s="4" cm="1">
        <f t="array" ref="J1149">Distributed_Weight_INT(G1149,HORIZONTAL_BEAM_CALCS!P_2,(HORIZONTAL_BEAM_CALCS!L/2)-0.05,(HORIZONTAL_BEAM_CALCS!L/2)+0.05)</f>
        <v>-6.0119771939583488</v>
      </c>
      <c r="K1149" s="4">
        <f>(1/(([0]!E*10^9)*HORIZONTAL_BEAM_CALCS!Ix))*(H1149+I1149+J1149)</f>
        <v>-2.0758685288706901E-5</v>
      </c>
      <c r="L1149" s="13">
        <f t="shared" si="53"/>
        <v>-8.3694991212743393E-6</v>
      </c>
      <c r="M1149">
        <f t="shared" si="55"/>
        <v>1.3655106468327504E-5</v>
      </c>
      <c r="N1149" s="17">
        <f t="shared" si="54"/>
        <v>-2.5659086708788989E-6</v>
      </c>
    </row>
    <row r="1150" spans="1:14" x14ac:dyDescent="0.2">
      <c r="A1150" s="4">
        <v>2.298</v>
      </c>
      <c r="B1150" s="4" cm="1">
        <f t="array" ref="B1150">(Distributed_Weight(A1150,HORIZONTAL_BEAM_CALCS!P_1,(HORIZONTAL_BEAM_CALCS!L/2)-0.05,0))</f>
        <v>-709.55262578025008</v>
      </c>
      <c r="C1150" s="4" cm="1">
        <f t="array" ref="C1150">Distributed_Weight(A1150,[0]!P_3,HORIZONTAL_BEAM_CALCS!b,(HORIZONTAL_BEAM_CALCS!L/2-0.05))</f>
        <v>539.47555092900006</v>
      </c>
      <c r="D1150" s="4" cm="1">
        <f t="array" ref="D1150">Distributed_Weight(A1150,HORIZONTAL_BEAM_CALCS!P_2,(HORIZONTAL_BEAM_CALCS!L/2)-0.05,(HORIZONTAL_BEAM_CALCS!L/2)+0.05)</f>
        <v>-36.359182773997553</v>
      </c>
      <c r="E1150" s="17">
        <f>(1/(([0]!E*10^9)*HORIZONTAL_BEAM_CALCS!Ix))*(B1150+C1150+D1150)</f>
        <v>-9.9742681255763575E-6</v>
      </c>
      <c r="G1150" s="4">
        <v>2.298</v>
      </c>
      <c r="H1150" s="4" cm="1">
        <f t="array" ref="H1150">(Distributed_Weight_INT(G1150,HORIZONTAL_BEAM_CALCS!P_1,(HORIZONTAL_BEAM_CALCS!L/2)-0.05,0))</f>
        <v>-573.07637466273172</v>
      </c>
      <c r="I1150" s="4" cm="1">
        <f t="array" ref="I1150">Distributed_Weight_INT(G1150,[0]!P_3,HORIZONTAL_BEAM_CALCS!b,(HORIZONTAL_BEAM_CALCS!L/2-0.05))</f>
        <v>149.10714415466867</v>
      </c>
      <c r="J1150" s="4" cm="1">
        <f t="array" ref="J1150">Distributed_Weight_INT(G1150,HORIZONTAL_BEAM_CALCS!P_2,(HORIZONTAL_BEAM_CALCS!L/2)-0.05,(HORIZONTAL_BEAM_CALCS!L/2)+0.05)</f>
        <v>-6.0844062440387061</v>
      </c>
      <c r="K1150" s="4">
        <f>(1/(([0]!E*10^9)*HORIZONTAL_BEAM_CALCS!Ix))*(H1150+I1150+J1150)</f>
        <v>-2.0778667132842225E-5</v>
      </c>
      <c r="L1150" s="13">
        <f t="shared" si="53"/>
        <v>-8.3894809654096626E-6</v>
      </c>
      <c r="M1150">
        <f t="shared" si="55"/>
        <v>1.3638367470084954E-5</v>
      </c>
      <c r="N1150" s="17">
        <f t="shared" si="54"/>
        <v>-2.5826476691214489E-6</v>
      </c>
    </row>
    <row r="1151" spans="1:14" x14ac:dyDescent="0.2">
      <c r="A1151" s="4">
        <v>2.2999999999999998</v>
      </c>
      <c r="B1151" s="4" cm="1">
        <f t="array" ref="B1151">(Distributed_Weight(A1151,HORIZONTAL_BEAM_CALCS!P_1,(HORIZONTAL_BEAM_CALCS!L/2)-0.05,0))</f>
        <v>-710.53131062025</v>
      </c>
      <c r="C1151" s="4" cm="1">
        <f t="array" ref="C1151">Distributed_Weight(A1151,[0]!P_3,HORIZONTAL_BEAM_CALCS!b,(HORIZONTAL_BEAM_CALCS!L/2-0.05))</f>
        <v>541.43292060900001</v>
      </c>
      <c r="D1151" s="4" cm="1">
        <f t="array" ref="D1151">Distributed_Weight(A1151,HORIZONTAL_BEAM_CALCS!P_2,(HORIZONTAL_BEAM_CALCS!L/2)-0.05,(HORIZONTAL_BEAM_CALCS!L/2)+0.05)</f>
        <v>-36.649460013721573</v>
      </c>
      <c r="E1151" s="17">
        <f>(1/(([0]!E*10^9)*HORIZONTAL_BEAM_CALCS!Ix))*(B1151+C1151+D1151)</f>
        <v>-9.9410067108238083E-6</v>
      </c>
      <c r="G1151" s="4">
        <v>2.2999999999999998</v>
      </c>
      <c r="H1151" s="4" cm="1">
        <f t="array" ref="H1151">(Distributed_Weight_INT(G1151,HORIZONTAL_BEAM_CALCS!P_1,(HORIZONTAL_BEAM_CALCS!L/2)-0.05,0))</f>
        <v>-574.4964585991321</v>
      </c>
      <c r="I1151" s="4" cm="1">
        <f t="array" ref="I1151">Distributed_Weight_INT(G1151,[0]!P_3,HORIZONTAL_BEAM_CALCS!b,(HORIZONTAL_BEAM_CALCS!L/2-0.05))</f>
        <v>150.18805262620657</v>
      </c>
      <c r="J1151" s="4" cm="1">
        <f t="array" ref="J1151">Distributed_Weight_INT(G1151,HORIZONTAL_BEAM_CALCS!P_2,(HORIZONTAL_BEAM_CALCS!L/2)-0.05,(HORIZONTAL_BEAM_CALCS!L/2)+0.05)</f>
        <v>-6.157414694472001</v>
      </c>
      <c r="K1151" s="4">
        <f>(1/(([0]!E*10^9)*HORIZONTAL_BEAM_CALCS!Ix))*(H1151+I1151+J1151)</f>
        <v>-2.079858239838474E-5</v>
      </c>
      <c r="L1151" s="13">
        <f t="shared" si="53"/>
        <v>-8.4093962309521781E-6</v>
      </c>
      <c r="M1151">
        <f t="shared" si="55"/>
        <v>1.3621588508154136E-5</v>
      </c>
      <c r="N1151" s="17">
        <f t="shared" si="54"/>
        <v>-2.5994266310522668E-6</v>
      </c>
    </row>
    <row r="1152" spans="1:14" x14ac:dyDescent="0.2">
      <c r="A1152" s="4">
        <v>2.302</v>
      </c>
      <c r="B1152" s="4" cm="1">
        <f t="array" ref="B1152">(Distributed_Weight(A1152,HORIZONTAL_BEAM_CALCS!P_1,(HORIZONTAL_BEAM_CALCS!L/2)-0.05,0))</f>
        <v>-711.50999546025014</v>
      </c>
      <c r="C1152" s="4" cm="1">
        <f t="array" ref="C1152">Distributed_Weight(A1152,[0]!P_3,HORIZONTAL_BEAM_CALCS!b,(HORIZONTAL_BEAM_CALCS!L/2-0.05))</f>
        <v>543.39029028900018</v>
      </c>
      <c r="D1152" s="4" cm="1">
        <f t="array" ref="D1152">Distributed_Weight(A1152,HORIZONTAL_BEAM_CALCS!P_2,(HORIZONTAL_BEAM_CALCS!L/2)-0.05,(HORIZONTAL_BEAM_CALCS!L/2)+0.05)</f>
        <v>-36.940891379939266</v>
      </c>
      <c r="E1152" s="17">
        <f>(1/(([0]!E*10^9)*HORIZONTAL_BEAM_CALCS!Ix))*(B1152+C1152+D1152)</f>
        <v>-9.9078010593719084E-6</v>
      </c>
      <c r="G1152" s="4">
        <v>2.302</v>
      </c>
      <c r="H1152" s="4" cm="1">
        <f t="array" ref="H1152">(Distributed_Weight_INT(G1152,HORIZONTAL_BEAM_CALCS!P_1,(HORIZONTAL_BEAM_CALCS!L/2)-0.05,0))</f>
        <v>-575.9184999052128</v>
      </c>
      <c r="I1152" s="4" cm="1">
        <f t="array" ref="I1152">Distributed_Weight_INT(G1152,[0]!P_3,HORIZONTAL_BEAM_CALCS!b,(HORIZONTAL_BEAM_CALCS!L/2-0.05))</f>
        <v>151.27287583710469</v>
      </c>
      <c r="J1152" s="4" cm="1">
        <f t="array" ref="J1152">Distributed_Weight_INT(G1152,HORIZONTAL_BEAM_CALCS!P_2,(HORIZONTAL_BEAM_CALCS!L/2)-0.05,(HORIZONTAL_BEAM_CALCS!L/2)+0.05)</f>
        <v>-6.2310048535112559</v>
      </c>
      <c r="K1152" s="4">
        <f>(1/(([0]!E*10^9)*HORIZONTAL_BEAM_CALCS!Ix))*(H1152+I1152+J1152)</f>
        <v>-2.0818431196861054E-5</v>
      </c>
      <c r="L1152" s="13">
        <f t="shared" si="53"/>
        <v>-8.4292450294284914E-6</v>
      </c>
      <c r="M1152">
        <f t="shared" si="55"/>
        <v>1.3604769715692229E-5</v>
      </c>
      <c r="N1152" s="17">
        <f t="shared" si="54"/>
        <v>-2.6162454235141733E-6</v>
      </c>
    </row>
    <row r="1153" spans="1:14" x14ac:dyDescent="0.2">
      <c r="A1153" s="4">
        <v>2.3039999999999998</v>
      </c>
      <c r="B1153" s="4" cm="1">
        <f t="array" ref="B1153">(Distributed_Weight(A1153,HORIZONTAL_BEAM_CALCS!P_1,(HORIZONTAL_BEAM_CALCS!L/2)-0.05,0))</f>
        <v>-712.48868030025005</v>
      </c>
      <c r="C1153" s="4" cm="1">
        <f t="array" ref="C1153">Distributed_Weight(A1153,[0]!P_3,HORIZONTAL_BEAM_CALCS!b,(HORIZONTAL_BEAM_CALCS!L/2-0.05))</f>
        <v>545.34765996900001</v>
      </c>
      <c r="D1153" s="4" cm="1">
        <f t="array" ref="D1153">Distributed_Weight(A1153,HORIZONTAL_BEAM_CALCS!P_2,(HORIZONTAL_BEAM_CALCS!L/2)-0.05,(HORIZONTAL_BEAM_CALCS!L/2)+0.05)</f>
        <v>-37.233476872650513</v>
      </c>
      <c r="E1153" s="17">
        <f>(1/(([0]!E*10^9)*HORIZONTAL_BEAM_CALCS!Ix))*(B1153+C1153+D1153)</f>
        <v>-9.8746511712206543E-6</v>
      </c>
      <c r="G1153" s="4">
        <v>2.3039999999999998</v>
      </c>
      <c r="H1153" s="4" cm="1">
        <f t="array" ref="H1153">(Distributed_Weight_INT(G1153,HORIZONTAL_BEAM_CALCS!P_1,(HORIZONTAL_BEAM_CALCS!L/2)-0.05,0))</f>
        <v>-577.34249858097303</v>
      </c>
      <c r="I1153" s="4" cm="1">
        <f t="array" ref="I1153">Distributed_Weight_INT(G1153,[0]!P_3,HORIZONTAL_BEAM_CALCS!b,(HORIZONTAL_BEAM_CALCS!L/2-0.05))</f>
        <v>152.36161378736259</v>
      </c>
      <c r="J1153" s="4" cm="1">
        <f t="array" ref="J1153">Distributed_Weight_INT(G1153,HORIZONTAL_BEAM_CALCS!P_2,(HORIZONTAL_BEAM_CALCS!L/2)-0.05,(HORIZONTAL_BEAM_CALCS!L/2)+0.05)</f>
        <v>-6.3051790294094205</v>
      </c>
      <c r="K1153" s="4">
        <f>(1/(([0]!E*10^9)*HORIZONTAL_BEAM_CALCS!Ix))*(H1153+I1153+J1153)</f>
        <v>-2.083821363979776E-5</v>
      </c>
      <c r="L1153" s="13">
        <f t="shared" si="53"/>
        <v>-8.4490274723651979E-6</v>
      </c>
      <c r="M1153">
        <f t="shared" si="55"/>
        <v>1.3587911225633374E-5</v>
      </c>
      <c r="N1153" s="17">
        <f t="shared" si="54"/>
        <v>-2.6331039135730283E-6</v>
      </c>
    </row>
    <row r="1154" spans="1:14" x14ac:dyDescent="0.2">
      <c r="A1154" s="4">
        <v>2.306</v>
      </c>
      <c r="B1154" s="4" cm="1">
        <f t="array" ref="B1154">(Distributed_Weight(A1154,HORIZONTAL_BEAM_CALCS!P_1,(HORIZONTAL_BEAM_CALCS!L/2)-0.05,0))</f>
        <v>-713.46736514025008</v>
      </c>
      <c r="C1154" s="4" cm="1">
        <f t="array" ref="C1154">Distributed_Weight(A1154,[0]!P_3,HORIZONTAL_BEAM_CALCS!b,(HORIZONTAL_BEAM_CALCS!L/2-0.05))</f>
        <v>547.30502964900018</v>
      </c>
      <c r="D1154" s="4" cm="1">
        <f t="array" ref="D1154">Distributed_Weight(A1154,HORIZONTAL_BEAM_CALCS!P_2,(HORIZONTAL_BEAM_CALCS!L/2)-0.05,(HORIZONTAL_BEAM_CALCS!L/2)+0.05)</f>
        <v>-37.52721649185542</v>
      </c>
      <c r="E1154" s="17">
        <f>(1/(([0]!E*10^9)*HORIZONTAL_BEAM_CALCS!Ix))*(B1154+C1154+D1154)</f>
        <v>-9.8415570463700392E-6</v>
      </c>
      <c r="G1154" s="4">
        <v>2.306</v>
      </c>
      <c r="H1154" s="4" cm="1">
        <f t="array" ref="H1154">(Distributed_Weight_INT(G1154,HORIZONTAL_BEAM_CALCS!P_1,(HORIZONTAL_BEAM_CALCS!L/2)-0.05,0))</f>
        <v>-578.76845462641381</v>
      </c>
      <c r="I1154" s="4" cm="1">
        <f t="array" ref="I1154">Distributed_Weight_INT(G1154,[0]!P_3,HORIZONTAL_BEAM_CALCS!b,(HORIZONTAL_BEAM_CALCS!L/2-0.05))</f>
        <v>153.45426647698068</v>
      </c>
      <c r="J1154" s="4" cm="1">
        <f t="array" ref="J1154">Distributed_Weight_INT(G1154,HORIZONTAL_BEAM_CALCS!P_2,(HORIZONTAL_BEAM_CALCS!L/2)-0.05,(HORIZONTAL_BEAM_CALCS!L/2)+0.05)</f>
        <v>-6.3799395304195192</v>
      </c>
      <c r="K1154" s="4">
        <f>(1/(([0]!E*10^9)*HORIZONTAL_BEAM_CALCS!Ix))*(H1154+I1154+J1154)</f>
        <v>-2.0857929838721472E-5</v>
      </c>
      <c r="L1154" s="13">
        <f t="shared" ref="L1154:L1217" si="56">K1154-$K$1747/2</f>
        <v>-8.4687436712889098E-6</v>
      </c>
      <c r="M1154">
        <f t="shared" si="55"/>
        <v>1.3571013170688641E-5</v>
      </c>
      <c r="N1154" s="17">
        <f t="shared" si="54"/>
        <v>-2.6500019685177611E-6</v>
      </c>
    </row>
    <row r="1155" spans="1:14" x14ac:dyDescent="0.2">
      <c r="A1155" s="4">
        <v>2.3079999999999998</v>
      </c>
      <c r="B1155" s="4" cm="1">
        <f t="array" ref="B1155">(Distributed_Weight(A1155,HORIZONTAL_BEAM_CALCS!P_1,(HORIZONTAL_BEAM_CALCS!L/2)-0.05,0))</f>
        <v>-714.44604998025</v>
      </c>
      <c r="C1155" s="4" cm="1">
        <f t="array" ref="C1155">Distributed_Weight(A1155,[0]!P_3,HORIZONTAL_BEAM_CALCS!b,(HORIZONTAL_BEAM_CALCS!L/2-0.05))</f>
        <v>549.262399329</v>
      </c>
      <c r="D1155" s="4" cm="1">
        <f t="array" ref="D1155">Distributed_Weight(A1155,HORIZONTAL_BEAM_CALCS!P_2,(HORIZONTAL_BEAM_CALCS!L/2)-0.05,(HORIZONTAL_BEAM_CALCS!L/2)+0.05)</f>
        <v>-37.822110237553879</v>
      </c>
      <c r="E1155" s="17">
        <f>(1/(([0]!E*10^9)*HORIZONTAL_BEAM_CALCS!Ix))*(B1155+C1155+D1155)</f>
        <v>-9.8085186848200784E-6</v>
      </c>
      <c r="G1155" s="4">
        <v>2.3079999999999998</v>
      </c>
      <c r="H1155" s="4" cm="1">
        <f t="array" ref="H1155">(Distributed_Weight_INT(G1155,HORIZONTAL_BEAM_CALCS!P_1,(HORIZONTAL_BEAM_CALCS!L/2)-0.05,0))</f>
        <v>-580.19636804153401</v>
      </c>
      <c r="I1155" s="4" cm="1">
        <f t="array" ref="I1155">Distributed_Weight_INT(G1155,[0]!P_3,HORIZONTAL_BEAM_CALCS!b,(HORIZONTAL_BEAM_CALCS!L/2-0.05))</f>
        <v>154.55083390595857</v>
      </c>
      <c r="J1155" s="4" cm="1">
        <f t="array" ref="J1155">Distributed_Weight_INT(G1155,HORIZONTAL_BEAM_CALCS!P_2,(HORIZONTAL_BEAM_CALCS!L/2)-0.05,(HORIZONTAL_BEAM_CALCS!L/2)+0.05)</f>
        <v>-6.455288664794506</v>
      </c>
      <c r="K1155" s="4">
        <f>(1/(([0]!E*10^9)*HORIZONTAL_BEAM_CALCS!Ix))*(H1155+I1155+J1155)</f>
        <v>-2.0877579905158771E-5</v>
      </c>
      <c r="L1155" s="13">
        <f t="shared" si="56"/>
        <v>-8.4883937377262092E-6</v>
      </c>
      <c r="M1155">
        <f t="shared" si="55"/>
        <v>1.3554075683346066E-5</v>
      </c>
      <c r="N1155" s="17">
        <f t="shared" ref="N1155:N1218" si="57">M1155-MAX($M$2:$M$1747)</f>
        <v>-2.6669394558603368E-6</v>
      </c>
    </row>
    <row r="1156" spans="1:14" x14ac:dyDescent="0.2">
      <c r="A1156" s="4">
        <v>2.31</v>
      </c>
      <c r="B1156" s="4" cm="1">
        <f t="array" ref="B1156">(Distributed_Weight(A1156,HORIZONTAL_BEAM_CALCS!P_1,(HORIZONTAL_BEAM_CALCS!L/2)-0.05,0))</f>
        <v>-715.42473482025002</v>
      </c>
      <c r="C1156" s="4" cm="1">
        <f t="array" ref="C1156">Distributed_Weight(A1156,[0]!P_3,HORIZONTAL_BEAM_CALCS!b,(HORIZONTAL_BEAM_CALCS!L/2-0.05))</f>
        <v>551.21976900900017</v>
      </c>
      <c r="D1156" s="4" cm="1">
        <f t="array" ref="D1156">Distributed_Weight(A1156,HORIZONTAL_BEAM_CALCS!P_2,(HORIZONTAL_BEAM_CALCS!L/2)-0.05,(HORIZONTAL_BEAM_CALCS!L/2)+0.05)</f>
        <v>-38.118158109746012</v>
      </c>
      <c r="E1156" s="17">
        <f>(1/(([0]!E*10^9)*HORIZONTAL_BEAM_CALCS!Ix))*(B1156+C1156+D1156)</f>
        <v>-9.7755360865707533E-6</v>
      </c>
      <c r="G1156" s="4">
        <v>2.31</v>
      </c>
      <c r="H1156" s="4" cm="1">
        <f t="array" ref="H1156">(Distributed_Weight_INT(G1156,HORIZONTAL_BEAM_CALCS!P_1,(HORIZONTAL_BEAM_CALCS!L/2)-0.05,0))</f>
        <v>-581.62623882633477</v>
      </c>
      <c r="I1156" s="4" cm="1">
        <f t="array" ref="I1156">Distributed_Weight_INT(G1156,[0]!P_3,HORIZONTAL_BEAM_CALCS!b,(HORIZONTAL_BEAM_CALCS!L/2-0.05))</f>
        <v>155.65131607429666</v>
      </c>
      <c r="J1156" s="4" cm="1">
        <f t="array" ref="J1156">Distributed_Weight_INT(G1156,HORIZONTAL_BEAM_CALCS!P_2,(HORIZONTAL_BEAM_CALCS!L/2)-0.05,(HORIZONTAL_BEAM_CALCS!L/2)+0.05)</f>
        <v>-6.531228740787399</v>
      </c>
      <c r="K1156" s="4">
        <f>(1/(([0]!E*10^9)*HORIZONTAL_BEAM_CALCS!Ix))*(H1156+I1156+J1156)</f>
        <v>-2.0897163950636287E-5</v>
      </c>
      <c r="L1156" s="13">
        <f t="shared" si="56"/>
        <v>-8.5079777832037251E-6</v>
      </c>
      <c r="M1156">
        <f t="shared" si="55"/>
        <v>1.3537098895870611E-5</v>
      </c>
      <c r="N1156" s="17">
        <f t="shared" si="57"/>
        <v>-2.6839162433357914E-6</v>
      </c>
    </row>
    <row r="1157" spans="1:14" x14ac:dyDescent="0.2">
      <c r="A1157" s="4">
        <v>2.3119999999999998</v>
      </c>
      <c r="B1157" s="4" cm="1">
        <f t="array" ref="B1157">(Distributed_Weight(A1157,HORIZONTAL_BEAM_CALCS!P_1,(HORIZONTAL_BEAM_CALCS!L/2)-0.05,0))</f>
        <v>-716.40341966024994</v>
      </c>
      <c r="C1157" s="4" cm="1">
        <f t="array" ref="C1157">Distributed_Weight(A1157,[0]!P_3,HORIZONTAL_BEAM_CALCS!b,(HORIZONTAL_BEAM_CALCS!L/2-0.05))</f>
        <v>553.177138689</v>
      </c>
      <c r="D1157" s="4" cm="1">
        <f t="array" ref="D1157">Distributed_Weight(A1157,HORIZONTAL_BEAM_CALCS!P_2,(HORIZONTAL_BEAM_CALCS!L/2)-0.05,(HORIZONTAL_BEAM_CALCS!L/2)+0.05)</f>
        <v>-38.415360108431699</v>
      </c>
      <c r="E1157" s="17">
        <f>(1/(([0]!E*10^9)*HORIZONTAL_BEAM_CALCS!Ix))*(B1157+C1157+D1157)</f>
        <v>-9.7426092516220825E-6</v>
      </c>
      <c r="G1157" s="4">
        <v>2.3119999999999998</v>
      </c>
      <c r="H1157" s="4" cm="1">
        <f t="array" ref="H1157">(Distributed_Weight_INT(G1157,HORIZONTAL_BEAM_CALCS!P_1,(HORIZONTAL_BEAM_CALCS!L/2)-0.05,0))</f>
        <v>-583.05806698081506</v>
      </c>
      <c r="I1157" s="4" cm="1">
        <f t="array" ref="I1157">Distributed_Weight_INT(G1157,[0]!P_3,HORIZONTAL_BEAM_CALCS!b,(HORIZONTAL_BEAM_CALCS!L/2-0.05))</f>
        <v>156.75571298199455</v>
      </c>
      <c r="J1157" s="4" cm="1">
        <f t="array" ref="J1157">Distributed_Weight_INT(G1157,HORIZONTAL_BEAM_CALCS!P_2,(HORIZONTAL_BEAM_CALCS!L/2)-0.05,(HORIZONTAL_BEAM_CALCS!L/2)+0.05)</f>
        <v>-6.6077620666511514</v>
      </c>
      <c r="K1157" s="4">
        <f>(1/(([0]!E*10^9)*HORIZONTAL_BEAM_CALCS!Ix))*(H1157+I1157+J1157)</f>
        <v>-2.0916682086680595E-5</v>
      </c>
      <c r="L1157" s="13">
        <f t="shared" si="56"/>
        <v>-8.5274959192480326E-6</v>
      </c>
      <c r="M1157">
        <f t="shared" si="55"/>
        <v>1.3520082940304206E-5</v>
      </c>
      <c r="N1157" s="17">
        <f t="shared" si="57"/>
        <v>-2.7009321989021968E-6</v>
      </c>
    </row>
    <row r="1158" spans="1:14" x14ac:dyDescent="0.2">
      <c r="A1158" s="4">
        <v>2.3140000000000001</v>
      </c>
      <c r="B1158" s="4" cm="1">
        <f t="array" ref="B1158">(Distributed_Weight(A1158,HORIZONTAL_BEAM_CALCS!P_1,(HORIZONTAL_BEAM_CALCS!L/2)-0.05,0))</f>
        <v>-717.38210450025008</v>
      </c>
      <c r="C1158" s="4" cm="1">
        <f t="array" ref="C1158">Distributed_Weight(A1158,[0]!P_3,HORIZONTAL_BEAM_CALCS!b,(HORIZONTAL_BEAM_CALCS!L/2-0.05))</f>
        <v>555.13450836900017</v>
      </c>
      <c r="D1158" s="4" cm="1">
        <f t="array" ref="D1158">Distributed_Weight(A1158,HORIZONTAL_BEAM_CALCS!P_2,(HORIZONTAL_BEAM_CALCS!L/2)-0.05,(HORIZONTAL_BEAM_CALCS!L/2)+0.05)</f>
        <v>-38.713716233611052</v>
      </c>
      <c r="E1158" s="17">
        <f>(1/(([0]!E*10^9)*HORIZONTAL_BEAM_CALCS!Ix))*(B1158+C1158+D1158)</f>
        <v>-9.7097381799740558E-6</v>
      </c>
      <c r="G1158" s="4">
        <v>2.3140000000000001</v>
      </c>
      <c r="H1158" s="4" cm="1">
        <f t="array" ref="H1158">(Distributed_Weight_INT(G1158,HORIZONTAL_BEAM_CALCS!P_1,(HORIZONTAL_BEAM_CALCS!L/2)-0.05,0))</f>
        <v>-584.49185250497578</v>
      </c>
      <c r="I1158" s="4" cm="1">
        <f t="array" ref="I1158">Distributed_Weight_INT(G1158,[0]!P_3,HORIZONTAL_BEAM_CALCS!b,(HORIZONTAL_BEAM_CALCS!L/2-0.05))</f>
        <v>157.86402462905272</v>
      </c>
      <c r="J1158" s="4" cm="1">
        <f t="array" ref="J1158">Distributed_Weight_INT(G1158,HORIZONTAL_BEAM_CALCS!P_2,(HORIZONTAL_BEAM_CALCS!L/2)-0.05,(HORIZONTAL_BEAM_CALCS!L/2)+0.05)</f>
        <v>-6.6848909506387875</v>
      </c>
      <c r="K1158" s="4">
        <f>(1/(([0]!E*10^9)*HORIZONTAL_BEAM_CALCS!Ix))*(H1158+I1158+J1158)</f>
        <v>-2.0936134424818306E-5</v>
      </c>
      <c r="L1158" s="13">
        <f t="shared" si="56"/>
        <v>-8.5469482573857442E-6</v>
      </c>
      <c r="M1158">
        <f t="shared" si="55"/>
        <v>1.3503027948465708E-5</v>
      </c>
      <c r="N1158" s="17">
        <f t="shared" si="57"/>
        <v>-2.7179871907406943E-6</v>
      </c>
    </row>
    <row r="1159" spans="1:14" x14ac:dyDescent="0.2">
      <c r="A1159" s="4">
        <v>2.3159999999999998</v>
      </c>
      <c r="B1159" s="4" cm="1">
        <f t="array" ref="B1159">(Distributed_Weight(A1159,HORIZONTAL_BEAM_CALCS!P_1,(HORIZONTAL_BEAM_CALCS!L/2)-0.05,0))</f>
        <v>-718.36078934024999</v>
      </c>
      <c r="C1159" s="4" cm="1">
        <f t="array" ref="C1159">Distributed_Weight(A1159,[0]!P_3,HORIZONTAL_BEAM_CALCS!b,(HORIZONTAL_BEAM_CALCS!L/2-0.05))</f>
        <v>557.091878049</v>
      </c>
      <c r="D1159" s="4" cm="1">
        <f t="array" ref="D1159">Distributed_Weight(A1159,HORIZONTAL_BEAM_CALCS!P_2,(HORIZONTAL_BEAM_CALCS!L/2)-0.05,(HORIZONTAL_BEAM_CALCS!L/2)+0.05)</f>
        <v>-39.013226485283944</v>
      </c>
      <c r="E1159" s="17">
        <f>(1/(([0]!E*10^9)*HORIZONTAL_BEAM_CALCS!Ix))*(B1159+C1159+D1159)</f>
        <v>-9.6769228716266766E-6</v>
      </c>
      <c r="G1159" s="4">
        <v>2.3159999999999998</v>
      </c>
      <c r="H1159" s="4" cm="1">
        <f t="array" ref="H1159">(Distributed_Weight_INT(G1159,HORIZONTAL_BEAM_CALCS!P_1,(HORIZONTAL_BEAM_CALCS!L/2)-0.05,0))</f>
        <v>-585.92759539881615</v>
      </c>
      <c r="I1159" s="4" cm="1">
        <f t="array" ref="I1159">Distributed_Weight_INT(G1159,[0]!P_3,HORIZONTAL_BEAM_CALCS!b,(HORIZONTAL_BEAM_CALCS!L/2-0.05))</f>
        <v>158.97625101547058</v>
      </c>
      <c r="J1159" s="4" cm="1">
        <f t="array" ref="J1159">Distributed_Weight_INT(G1159,HORIZONTAL_BEAM_CALCS!P_2,(HORIZONTAL_BEAM_CALCS!L/2)-0.05,(HORIZONTAL_BEAM_CALCS!L/2)+0.05)</f>
        <v>-6.7626177010032587</v>
      </c>
      <c r="K1159" s="4">
        <f>(1/(([0]!E*10^9)*HORIZONTAL_BEAM_CALCS!Ix))*(H1159+I1159+J1159)</f>
        <v>-2.0955521076576024E-5</v>
      </c>
      <c r="L1159" s="13">
        <f t="shared" si="56"/>
        <v>-8.5663349091434619E-6</v>
      </c>
      <c r="M1159">
        <f t="shared" si="55"/>
        <v>1.3485934051950938E-5</v>
      </c>
      <c r="N1159" s="17">
        <f t="shared" si="57"/>
        <v>-2.7350810872554643E-6</v>
      </c>
    </row>
    <row r="1160" spans="1:14" x14ac:dyDescent="0.2">
      <c r="A1160" s="4">
        <v>2.3180000000000001</v>
      </c>
      <c r="B1160" s="4" cm="1">
        <f t="array" ref="B1160">(Distributed_Weight(A1160,HORIZONTAL_BEAM_CALCS!P_1,(HORIZONTAL_BEAM_CALCS!L/2)-0.05,0))</f>
        <v>-719.33947418025014</v>
      </c>
      <c r="C1160" s="4" cm="1">
        <f t="array" ref="C1160">Distributed_Weight(A1160,[0]!P_3,HORIZONTAL_BEAM_CALCS!b,(HORIZONTAL_BEAM_CALCS!L/2-0.05))</f>
        <v>559.04924772900017</v>
      </c>
      <c r="D1160" s="4" cm="1">
        <f t="array" ref="D1160">Distributed_Weight(A1160,HORIZONTAL_BEAM_CALCS!P_2,(HORIZONTAL_BEAM_CALCS!L/2)-0.05,(HORIZONTAL_BEAM_CALCS!L/2)+0.05)</f>
        <v>-39.313890863450524</v>
      </c>
      <c r="E1160" s="17">
        <f>(1/(([0]!E*10^9)*HORIZONTAL_BEAM_CALCS!Ix))*(B1160+C1160+D1160)</f>
        <v>-9.6441633265799398E-6</v>
      </c>
      <c r="G1160" s="4">
        <v>2.3180000000000001</v>
      </c>
      <c r="H1160" s="4" cm="1">
        <f t="array" ref="H1160">(Distributed_Weight_INT(G1160,HORIZONTAL_BEAM_CALCS!P_1,(HORIZONTAL_BEAM_CALCS!L/2)-0.05,0))</f>
        <v>-587.36529566233673</v>
      </c>
      <c r="I1160" s="4" cm="1">
        <f t="array" ref="I1160">Distributed_Weight_INT(G1160,[0]!P_3,HORIZONTAL_BEAM_CALCS!b,(HORIZONTAL_BEAM_CALCS!L/2-0.05))</f>
        <v>160.09239214124867</v>
      </c>
      <c r="J1160" s="4" cm="1">
        <f t="array" ref="J1160">Distributed_Weight_INT(G1160,HORIZONTAL_BEAM_CALCS!P_2,(HORIZONTAL_BEAM_CALCS!L/2)-0.05,(HORIZONTAL_BEAM_CALCS!L/2)+0.05)</f>
        <v>-6.8409446259975866</v>
      </c>
      <c r="K1160" s="4">
        <f>(1/(([0]!E*10^9)*HORIZONTAL_BEAM_CALCS!Ix))*(H1160+I1160+J1160)</f>
        <v>-2.0974842153480347E-5</v>
      </c>
      <c r="L1160" s="13">
        <f t="shared" si="56"/>
        <v>-8.5856559860477845E-6</v>
      </c>
      <c r="M1160">
        <f t="shared" si="55"/>
        <v>1.3468801382132649E-5</v>
      </c>
      <c r="N1160" s="17">
        <f t="shared" si="57"/>
        <v>-2.7522137570737532E-6</v>
      </c>
    </row>
    <row r="1161" spans="1:14" x14ac:dyDescent="0.2">
      <c r="A1161" s="4">
        <v>2.3199999999999998</v>
      </c>
      <c r="B1161" s="4" cm="1">
        <f t="array" ref="B1161">(Distributed_Weight(A1161,HORIZONTAL_BEAM_CALCS!P_1,(HORIZONTAL_BEAM_CALCS!L/2)-0.05,0))</f>
        <v>-720.31815902025005</v>
      </c>
      <c r="C1161" s="4" cm="1">
        <f t="array" ref="C1161">Distributed_Weight(A1161,[0]!P_3,HORIZONTAL_BEAM_CALCS!b,(HORIZONTAL_BEAM_CALCS!L/2-0.05))</f>
        <v>561.006617409</v>
      </c>
      <c r="D1161" s="4" cm="1">
        <f t="array" ref="D1161">Distributed_Weight(A1161,HORIZONTAL_BEAM_CALCS!P_2,(HORIZONTAL_BEAM_CALCS!L/2)-0.05,(HORIZONTAL_BEAM_CALCS!L/2)+0.05)</f>
        <v>-39.615709368110643</v>
      </c>
      <c r="E1161" s="17">
        <f>(1/(([0]!E*10^9)*HORIZONTAL_BEAM_CALCS!Ix))*(B1161+C1161+D1161)</f>
        <v>-9.6114595448338506E-6</v>
      </c>
      <c r="G1161" s="4">
        <v>2.3199999999999998</v>
      </c>
      <c r="H1161" s="4" cm="1">
        <f t="array" ref="H1161">(Distributed_Weight_INT(G1161,HORIZONTAL_BEAM_CALCS!P_1,(HORIZONTAL_BEAM_CALCS!L/2)-0.05,0))</f>
        <v>-588.80495329553708</v>
      </c>
      <c r="I1161" s="4" cm="1">
        <f t="array" ref="I1161">Distributed_Weight_INT(G1161,[0]!P_3,HORIZONTAL_BEAM_CALCS!b,(HORIZONTAL_BEAM_CALCS!L/2-0.05))</f>
        <v>161.21244800638655</v>
      </c>
      <c r="J1161" s="4" cm="1">
        <f t="array" ref="J1161">Distributed_Weight_INT(G1161,HORIZONTAL_BEAM_CALCS!P_2,(HORIZONTAL_BEAM_CALCS!L/2)-0.05,(HORIZONTAL_BEAM_CALCS!L/2)+0.05)</f>
        <v>-6.9198740338747236</v>
      </c>
      <c r="K1161" s="4">
        <f>(1/(([0]!E*10^9)*HORIZONTAL_BEAM_CALCS!Ix))*(H1161+I1161+J1161)</f>
        <v>-2.0994097767057876E-5</v>
      </c>
      <c r="L1161" s="13">
        <f t="shared" si="56"/>
        <v>-8.6049115996253143E-6</v>
      </c>
      <c r="M1161">
        <f t="shared" si="55"/>
        <v>1.3451630070160556E-5</v>
      </c>
      <c r="N1161" s="17">
        <f t="shared" si="57"/>
        <v>-2.7693850690458466E-6</v>
      </c>
    </row>
    <row r="1162" spans="1:14" x14ac:dyDescent="0.2">
      <c r="A1162" s="4">
        <v>2.3220000000000001</v>
      </c>
      <c r="B1162" s="4" cm="1">
        <f t="array" ref="B1162">(Distributed_Weight(A1162,HORIZONTAL_BEAM_CALCS!P_1,(HORIZONTAL_BEAM_CALCS!L/2)-0.05,0))</f>
        <v>-721.29684386025008</v>
      </c>
      <c r="C1162" s="4" cm="1">
        <f t="array" ref="C1162">Distributed_Weight(A1162,[0]!P_3,HORIZONTAL_BEAM_CALCS!b,(HORIZONTAL_BEAM_CALCS!L/2-0.05))</f>
        <v>562.96398708900017</v>
      </c>
      <c r="D1162" s="4" cm="1">
        <f t="array" ref="D1162">Distributed_Weight(A1162,HORIZONTAL_BEAM_CALCS!P_2,(HORIZONTAL_BEAM_CALCS!L/2)-0.05,(HORIZONTAL_BEAM_CALCS!L/2)+0.05)</f>
        <v>-39.918681999264436</v>
      </c>
      <c r="E1162" s="17">
        <f>(1/(([0]!E*10^9)*HORIZONTAL_BEAM_CALCS!Ix))*(B1162+C1162+D1162)</f>
        <v>-9.5788115263884004E-6</v>
      </c>
      <c r="G1162" s="4">
        <v>2.3220000000000001</v>
      </c>
      <c r="H1162" s="4" cm="1">
        <f t="array" ref="H1162">(Distributed_Weight_INT(G1162,HORIZONTAL_BEAM_CALCS!P_1,(HORIZONTAL_BEAM_CALCS!L/2)-0.05,0))</f>
        <v>-590.24656829841774</v>
      </c>
      <c r="I1162" s="4" cm="1">
        <f t="array" ref="I1162">Distributed_Weight_INT(G1162,[0]!P_3,HORIZONTAL_BEAM_CALCS!b,(HORIZONTAL_BEAM_CALCS!L/2-0.05))</f>
        <v>162.33641861088469</v>
      </c>
      <c r="J1162" s="4" cm="1">
        <f t="array" ref="J1162">Distributed_Weight_INT(G1162,HORIZONTAL_BEAM_CALCS!P_2,(HORIZONTAL_BEAM_CALCS!L/2)-0.05,(HORIZONTAL_BEAM_CALCS!L/2)+0.05)</f>
        <v>-6.9994082328876921</v>
      </c>
      <c r="K1162" s="4">
        <f>(1/(([0]!E*10^9)*HORIZONTAL_BEAM_CALCS!Ix))*(H1162+I1162+J1162)</f>
        <v>-2.1013288028835215E-5</v>
      </c>
      <c r="L1162" s="13">
        <f t="shared" si="56"/>
        <v>-8.6241018614026532E-6</v>
      </c>
      <c r="M1162">
        <f t="shared" si="55"/>
        <v>1.3434420246961303E-5</v>
      </c>
      <c r="N1162" s="17">
        <f t="shared" si="57"/>
        <v>-2.7865948922450994E-6</v>
      </c>
    </row>
    <row r="1163" spans="1:14" x14ac:dyDescent="0.2">
      <c r="A1163" s="4">
        <v>2.3239999999999998</v>
      </c>
      <c r="B1163" s="4" cm="1">
        <f t="array" ref="B1163">(Distributed_Weight(A1163,HORIZONTAL_BEAM_CALCS!P_1,(HORIZONTAL_BEAM_CALCS!L/2)-0.05,0))</f>
        <v>-722.27552870024999</v>
      </c>
      <c r="C1163" s="4" cm="1">
        <f t="array" ref="C1163">Distributed_Weight(A1163,[0]!P_3,HORIZONTAL_BEAM_CALCS!b,(HORIZONTAL_BEAM_CALCS!L/2-0.05))</f>
        <v>564.92135676900011</v>
      </c>
      <c r="D1163" s="4" cm="1">
        <f t="array" ref="D1163">Distributed_Weight(A1163,HORIZONTAL_BEAM_CALCS!P_2,(HORIZONTAL_BEAM_CALCS!L/2)-0.05,(HORIZONTAL_BEAM_CALCS!L/2)+0.05)</f>
        <v>-40.222808756911775</v>
      </c>
      <c r="E1163" s="17">
        <f>(1/(([0]!E*10^9)*HORIZONTAL_BEAM_CALCS!Ix))*(B1163+C1163+D1163)</f>
        <v>-9.5462192712435977E-6</v>
      </c>
      <c r="G1163" s="4">
        <v>2.3239999999999998</v>
      </c>
      <c r="H1163" s="4" cm="1">
        <f t="array" ref="H1163">(Distributed_Weight_INT(G1163,HORIZONTAL_BEAM_CALCS!P_1,(HORIZONTAL_BEAM_CALCS!L/2)-0.05,0))</f>
        <v>-591.69014067097817</v>
      </c>
      <c r="I1163" s="4" cm="1">
        <f t="array" ref="I1163">Distributed_Weight_INT(G1163,[0]!P_3,HORIZONTAL_BEAM_CALCS!b,(HORIZONTAL_BEAM_CALCS!L/2-0.05))</f>
        <v>163.46430395474258</v>
      </c>
      <c r="J1163" s="4" cm="1">
        <f t="array" ref="J1163">Distributed_Weight_INT(G1163,HORIZONTAL_BEAM_CALCS!P_2,(HORIZONTAL_BEAM_CALCS!L/2)-0.05,(HORIZONTAL_BEAM_CALCS!L/2)+0.05)</f>
        <v>-7.0795495312894436</v>
      </c>
      <c r="K1163" s="4">
        <f>(1/(([0]!E*10^9)*HORIZONTAL_BEAM_CALCS!Ix))*(H1163+I1163+J1163)</f>
        <v>-2.1032413050338966E-5</v>
      </c>
      <c r="L1163" s="13">
        <f t="shared" si="56"/>
        <v>-8.6432268829064036E-6</v>
      </c>
      <c r="M1163">
        <f t="shared" si="55"/>
        <v>1.34171720432385E-5</v>
      </c>
      <c r="N1163" s="17">
        <f t="shared" si="57"/>
        <v>-2.8038430959679023E-6</v>
      </c>
    </row>
    <row r="1164" spans="1:14" x14ac:dyDescent="0.2">
      <c r="A1164" s="4">
        <v>2.3260000000000001</v>
      </c>
      <c r="B1164" s="4" cm="1">
        <f t="array" ref="B1164">(Distributed_Weight(A1164,HORIZONTAL_BEAM_CALCS!P_1,(HORIZONTAL_BEAM_CALCS!L/2)-0.05,0))</f>
        <v>-723.25421354025013</v>
      </c>
      <c r="C1164" s="4" cm="1">
        <f t="array" ref="C1164">Distributed_Weight(A1164,[0]!P_3,HORIZONTAL_BEAM_CALCS!b,(HORIZONTAL_BEAM_CALCS!L/2-0.05))</f>
        <v>566.87872644900017</v>
      </c>
      <c r="D1164" s="4" cm="1">
        <f t="array" ref="D1164">Distributed_Weight(A1164,HORIZONTAL_BEAM_CALCS!P_2,(HORIZONTAL_BEAM_CALCS!L/2)-0.05,(HORIZONTAL_BEAM_CALCS!L/2)+0.05)</f>
        <v>-40.528089641052787</v>
      </c>
      <c r="E1164" s="17">
        <f>(1/(([0]!E*10^9)*HORIZONTAL_BEAM_CALCS!Ix))*(B1164+C1164+D1164)</f>
        <v>-9.5136827793994493E-6</v>
      </c>
      <c r="G1164" s="4">
        <v>2.3260000000000001</v>
      </c>
      <c r="H1164" s="4" cm="1">
        <f t="array" ref="H1164">(Distributed_Weight_INT(G1164,HORIZONTAL_BEAM_CALCS!P_1,(HORIZONTAL_BEAM_CALCS!L/2)-0.05,0))</f>
        <v>-593.1356704132188</v>
      </c>
      <c r="I1164" s="4" cm="1">
        <f t="array" ref="I1164">Distributed_Weight_INT(G1164,[0]!P_3,HORIZONTAL_BEAM_CALCS!b,(HORIZONTAL_BEAM_CALCS!L/2-0.05))</f>
        <v>164.59610403796074</v>
      </c>
      <c r="J1164" s="4" cm="1">
        <f t="array" ref="J1164">Distributed_Weight_INT(G1164,HORIZONTAL_BEAM_CALCS!P_2,(HORIZONTAL_BEAM_CALCS!L/2)-0.05,(HORIZONTAL_BEAM_CALCS!L/2)+0.05)</f>
        <v>-7.1603002373330016</v>
      </c>
      <c r="K1164" s="4">
        <f>(1/(([0]!E*10^9)*HORIZONTAL_BEAM_CALCS!Ix))*(H1164+I1164+J1164)</f>
        <v>-2.1051472943095723E-5</v>
      </c>
      <c r="L1164" s="13">
        <f t="shared" si="56"/>
        <v>-8.6622867756631608E-6</v>
      </c>
      <c r="M1164">
        <f t="shared" si="55"/>
        <v>1.3399885589472685E-5</v>
      </c>
      <c r="N1164" s="17">
        <f t="shared" si="57"/>
        <v>-2.8211295497337172E-6</v>
      </c>
    </row>
    <row r="1165" spans="1:14" x14ac:dyDescent="0.2">
      <c r="A1165" s="4">
        <v>2.3279999999999998</v>
      </c>
      <c r="B1165" s="4" cm="1">
        <f t="array" ref="B1165">(Distributed_Weight(A1165,HORIZONTAL_BEAM_CALCS!P_1,(HORIZONTAL_BEAM_CALCS!L/2)-0.05,0))</f>
        <v>-724.23289838025005</v>
      </c>
      <c r="C1165" s="4" cm="1">
        <f t="array" ref="C1165">Distributed_Weight(A1165,[0]!P_3,HORIZONTAL_BEAM_CALCS!b,(HORIZONTAL_BEAM_CALCS!L/2-0.05))</f>
        <v>568.83609612900011</v>
      </c>
      <c r="D1165" s="4" cm="1">
        <f t="array" ref="D1165">Distributed_Weight(A1165,HORIZONTAL_BEAM_CALCS!P_2,(HORIZONTAL_BEAM_CALCS!L/2)-0.05,(HORIZONTAL_BEAM_CALCS!L/2)+0.05)</f>
        <v>-40.834524651687353</v>
      </c>
      <c r="E1165" s="17">
        <f>(1/(([0]!E*10^9)*HORIZONTAL_BEAM_CALCS!Ix))*(B1165+C1165+D1165)</f>
        <v>-9.4812020508559365E-6</v>
      </c>
      <c r="G1165" s="4">
        <v>2.3279999999999998</v>
      </c>
      <c r="H1165" s="4" cm="1">
        <f t="array" ref="H1165">(Distributed_Weight_INT(G1165,HORIZONTAL_BEAM_CALCS!P_1,(HORIZONTAL_BEAM_CALCS!L/2)-0.05,0))</f>
        <v>-594.58315752513909</v>
      </c>
      <c r="I1165" s="4" cm="1">
        <f t="array" ref="I1165">Distributed_Weight_INT(G1165,[0]!P_3,HORIZONTAL_BEAM_CALCS!b,(HORIZONTAL_BEAM_CALCS!L/2-0.05))</f>
        <v>165.7318188605386</v>
      </c>
      <c r="J1165" s="4" cm="1">
        <f t="array" ref="J1165">Distributed_Weight_INT(G1165,HORIZONTAL_BEAM_CALCS!P_2,(HORIZONTAL_BEAM_CALCS!L/2)-0.05,(HORIZONTAL_BEAM_CALCS!L/2)+0.05)</f>
        <v>-7.2416626592713174</v>
      </c>
      <c r="K1165" s="4">
        <f>(1/(([0]!E*10^9)*HORIZONTAL_BEAM_CALCS!Ix))*(H1165+I1165+J1165)</f>
        <v>-2.1070467818632089E-5</v>
      </c>
      <c r="L1165" s="13">
        <f t="shared" si="56"/>
        <v>-8.6812816511995269E-6</v>
      </c>
      <c r="M1165">
        <f t="shared" si="55"/>
        <v>1.3382561015921361E-5</v>
      </c>
      <c r="N1165" s="17">
        <f t="shared" si="57"/>
        <v>-2.8384541232850416E-6</v>
      </c>
    </row>
    <row r="1166" spans="1:14" x14ac:dyDescent="0.2">
      <c r="A1166" s="4">
        <v>2.33</v>
      </c>
      <c r="B1166" s="4" cm="1">
        <f t="array" ref="B1166">(Distributed_Weight(A1166,HORIZONTAL_BEAM_CALCS!P_1,(HORIZONTAL_BEAM_CALCS!L/2)-0.05,0))</f>
        <v>-725.21158322025008</v>
      </c>
      <c r="C1166" s="4" cm="1">
        <f t="array" ref="C1166">Distributed_Weight(A1166,[0]!P_3,HORIZONTAL_BEAM_CALCS!b,(HORIZONTAL_BEAM_CALCS!L/2-0.05))</f>
        <v>570.79346580900017</v>
      </c>
      <c r="D1166" s="4" cm="1">
        <f t="array" ref="D1166">Distributed_Weight(A1166,HORIZONTAL_BEAM_CALCS!P_2,(HORIZONTAL_BEAM_CALCS!L/2)-0.05,(HORIZONTAL_BEAM_CALCS!L/2)+0.05)</f>
        <v>-41.142113788815578</v>
      </c>
      <c r="E1166" s="17">
        <f>(1/(([0]!E*10^9)*HORIZONTAL_BEAM_CALCS!Ix))*(B1166+C1166+D1166)</f>
        <v>-9.448777085613073E-6</v>
      </c>
      <c r="G1166" s="4">
        <v>2.33</v>
      </c>
      <c r="H1166" s="4" cm="1">
        <f t="array" ref="H1166">(Distributed_Weight_INT(G1166,HORIZONTAL_BEAM_CALCS!P_1,(HORIZONTAL_BEAM_CALCS!L/2)-0.05,0))</f>
        <v>-596.03260200673981</v>
      </c>
      <c r="I1166" s="4" cm="1">
        <f t="array" ref="I1166">Distributed_Weight_INT(G1166,[0]!P_3,HORIZONTAL_BEAM_CALCS!b,(HORIZONTAL_BEAM_CALCS!L/2-0.05))</f>
        <v>166.8714484224767</v>
      </c>
      <c r="J1166" s="4" cm="1">
        <f t="array" ref="J1166">Distributed_Weight_INT(G1166,HORIZONTAL_BEAM_CALCS!P_2,(HORIZONTAL_BEAM_CALCS!L/2)-0.05,(HORIZONTAL_BEAM_CALCS!L/2)+0.05)</f>
        <v>-7.3236391053574135</v>
      </c>
      <c r="K1166" s="4">
        <f>(1/(([0]!E*10^9)*HORIZONTAL_BEAM_CALCS!Ix))*(H1166+I1166+J1166)</f>
        <v>-2.1089397788474683E-5</v>
      </c>
      <c r="L1166" s="13">
        <f t="shared" si="56"/>
        <v>-8.7002116210421211E-6</v>
      </c>
      <c r="M1166">
        <f t="shared" si="55"/>
        <v>1.336519845261896E-5</v>
      </c>
      <c r="N1166" s="17">
        <f t="shared" si="57"/>
        <v>-2.8558166865874423E-6</v>
      </c>
    </row>
    <row r="1167" spans="1:14" x14ac:dyDescent="0.2">
      <c r="A1167" s="4">
        <v>2.3319999999999999</v>
      </c>
      <c r="B1167" s="4" cm="1">
        <f t="array" ref="B1167">(Distributed_Weight(A1167,HORIZONTAL_BEAM_CALCS!P_1,(HORIZONTAL_BEAM_CALCS!L/2)-0.05,0))</f>
        <v>-726.19026806024999</v>
      </c>
      <c r="C1167" s="4" cm="1">
        <f t="array" ref="C1167">Distributed_Weight(A1167,[0]!P_3,HORIZONTAL_BEAM_CALCS!b,(HORIZONTAL_BEAM_CALCS!L/2-0.05))</f>
        <v>572.75083548900011</v>
      </c>
      <c r="D1167" s="4" cm="1">
        <f t="array" ref="D1167">Distributed_Weight(A1167,HORIZONTAL_BEAM_CALCS!P_2,(HORIZONTAL_BEAM_CALCS!L/2)-0.05,(HORIZONTAL_BEAM_CALCS!L/2)+0.05)</f>
        <v>-41.450857052437357</v>
      </c>
      <c r="E1167" s="17">
        <f>(1/(([0]!E*10^9)*HORIZONTAL_BEAM_CALCS!Ix))*(B1167+C1167+D1167)</f>
        <v>-9.4164078836708519E-6</v>
      </c>
      <c r="G1167" s="4">
        <v>2.3319999999999999</v>
      </c>
      <c r="H1167" s="4" cm="1">
        <f t="array" ref="H1167">(Distributed_Weight_INT(G1167,HORIZONTAL_BEAM_CALCS!P_1,(HORIZONTAL_BEAM_CALCS!L/2)-0.05,0))</f>
        <v>-597.48400385802006</v>
      </c>
      <c r="I1167" s="4" cm="1">
        <f t="array" ref="I1167">Distributed_Weight_INT(G1167,[0]!P_3,HORIZONTAL_BEAM_CALCS!b,(HORIZONTAL_BEAM_CALCS!L/2-0.05))</f>
        <v>168.01499272377455</v>
      </c>
      <c r="J1167" s="4" cm="1">
        <f t="array" ref="J1167">Distributed_Weight_INT(G1167,HORIZONTAL_BEAM_CALCS!P_2,(HORIZONTAL_BEAM_CALCS!L/2)-0.05,(HORIZONTAL_BEAM_CALCS!L/2)+0.05)</f>
        <v>-7.4062318838442414</v>
      </c>
      <c r="K1167" s="4">
        <f>(1/(([0]!E*10^9)*HORIZONTAL_BEAM_CALCS!Ix))*(H1167+I1167+J1167)</f>
        <v>-2.1108262964150081E-5</v>
      </c>
      <c r="L1167" s="13">
        <f t="shared" si="56"/>
        <v>-8.7190767967175184E-6</v>
      </c>
      <c r="M1167">
        <f t="shared" si="55"/>
        <v>1.3347798029376879E-5</v>
      </c>
      <c r="N1167" s="17">
        <f t="shared" si="57"/>
        <v>-2.8732171098295239E-6</v>
      </c>
    </row>
    <row r="1168" spans="1:14" x14ac:dyDescent="0.2">
      <c r="A1168" s="4">
        <v>2.3340000000000001</v>
      </c>
      <c r="B1168" s="4" cm="1">
        <f t="array" ref="B1168">(Distributed_Weight(A1168,HORIZONTAL_BEAM_CALCS!P_1,(HORIZONTAL_BEAM_CALCS!L/2)-0.05,0))</f>
        <v>-727.16895290025013</v>
      </c>
      <c r="C1168" s="4" cm="1">
        <f t="array" ref="C1168">Distributed_Weight(A1168,[0]!P_3,HORIZONTAL_BEAM_CALCS!b,(HORIZONTAL_BEAM_CALCS!L/2-0.05))</f>
        <v>574.70820516900028</v>
      </c>
      <c r="D1168" s="4" cm="1">
        <f t="array" ref="D1168">Distributed_Weight(A1168,HORIZONTAL_BEAM_CALCS!P_2,(HORIZONTAL_BEAM_CALCS!L/2)-0.05,(HORIZONTAL_BEAM_CALCS!L/2)+0.05)</f>
        <v>-41.760754442552809</v>
      </c>
      <c r="E1168" s="17">
        <f>(1/(([0]!E*10^9)*HORIZONTAL_BEAM_CALCS!Ix))*(B1168+C1168+D1168)</f>
        <v>-9.38409444502928E-6</v>
      </c>
      <c r="G1168" s="4">
        <v>2.3340000000000001</v>
      </c>
      <c r="H1168" s="4" cm="1">
        <f t="array" ref="H1168">(Distributed_Weight_INT(G1168,HORIZONTAL_BEAM_CALCS!P_1,(HORIZONTAL_BEAM_CALCS!L/2)-0.05,0))</f>
        <v>-598.93736307898075</v>
      </c>
      <c r="I1168" s="4" cm="1">
        <f t="array" ref="I1168">Distributed_Weight_INT(G1168,[0]!P_3,HORIZONTAL_BEAM_CALCS!b,(HORIZONTAL_BEAM_CALCS!L/2-0.05))</f>
        <v>169.16245176443269</v>
      </c>
      <c r="J1168" s="4" cm="1">
        <f t="array" ref="J1168">Distributed_Weight_INT(G1168,HORIZONTAL_BEAM_CALCS!P_2,(HORIZONTAL_BEAM_CALCS!L/2)-0.05,(HORIZONTAL_BEAM_CALCS!L/2)+0.05)</f>
        <v>-7.4894433029848262</v>
      </c>
      <c r="K1168" s="4">
        <f>(1/(([0]!E*10^9)*HORIZONTAL_BEAM_CALCS!Ix))*(H1168+I1168+J1168)</f>
        <v>-2.11270634571849E-5</v>
      </c>
      <c r="L1168" s="13">
        <f t="shared" si="56"/>
        <v>-8.737877289752338E-6</v>
      </c>
      <c r="M1168">
        <f t="shared" si="55"/>
        <v>1.3330359875783442E-5</v>
      </c>
      <c r="N1168" s="17">
        <f t="shared" si="57"/>
        <v>-2.8906552634229601E-6</v>
      </c>
    </row>
    <row r="1169" spans="1:14" x14ac:dyDescent="0.2">
      <c r="A1169" s="4">
        <v>2.3359999999999999</v>
      </c>
      <c r="B1169" s="4" cm="1">
        <f t="array" ref="B1169">(Distributed_Weight(A1169,HORIZONTAL_BEAM_CALCS!P_1,(HORIZONTAL_BEAM_CALCS!L/2)-0.05,0))</f>
        <v>-728.14763774025005</v>
      </c>
      <c r="C1169" s="4" cm="1">
        <f t="array" ref="C1169">Distributed_Weight(A1169,[0]!P_3,HORIZONTAL_BEAM_CALCS!b,(HORIZONTAL_BEAM_CALCS!L/2-0.05))</f>
        <v>576.66557484900011</v>
      </c>
      <c r="D1169" s="4" cm="1">
        <f t="array" ref="D1169">Distributed_Weight(A1169,HORIZONTAL_BEAM_CALCS!P_2,(HORIZONTAL_BEAM_CALCS!L/2)-0.05,(HORIZONTAL_BEAM_CALCS!L/2)+0.05)</f>
        <v>-42.071805959161807</v>
      </c>
      <c r="E1169" s="17">
        <f>(1/(([0]!E*10^9)*HORIZONTAL_BEAM_CALCS!Ix))*(B1169+C1169+D1169)</f>
        <v>-9.3518367696883556E-6</v>
      </c>
      <c r="G1169" s="4">
        <v>2.3359999999999999</v>
      </c>
      <c r="H1169" s="4" cm="1">
        <f t="array" ref="H1169">(Distributed_Weight_INT(G1169,HORIZONTAL_BEAM_CALCS!P_1,(HORIZONTAL_BEAM_CALCS!L/2)-0.05,0))</f>
        <v>-600.39267966962109</v>
      </c>
      <c r="I1169" s="4" cm="1">
        <f t="array" ref="I1169">Distributed_Weight_INT(G1169,[0]!P_3,HORIZONTAL_BEAM_CALCS!b,(HORIZONTAL_BEAM_CALCS!L/2-0.05))</f>
        <v>170.31382554445062</v>
      </c>
      <c r="J1169" s="4" cm="1">
        <f t="array" ref="J1169">Distributed_Weight_INT(G1169,HORIZONTAL_BEAM_CALCS!P_2,(HORIZONTAL_BEAM_CALCS!L/2)-0.05,(HORIZONTAL_BEAM_CALCS!L/2)+0.05)</f>
        <v>-7.573275671032115</v>
      </c>
      <c r="K1169" s="4">
        <f>(1/(([0]!E*10^9)*HORIZONTAL_BEAM_CALCS!Ix))*(H1169+I1169+J1169)</f>
        <v>-2.1145799379105727E-5</v>
      </c>
      <c r="L1169" s="13">
        <f t="shared" si="56"/>
        <v>-8.7566132116731649E-6</v>
      </c>
      <c r="M1169">
        <f t="shared" si="55"/>
        <v>1.331288412120394E-5</v>
      </c>
      <c r="N1169" s="17">
        <f t="shared" si="57"/>
        <v>-2.9081310180024621E-6</v>
      </c>
    </row>
    <row r="1170" spans="1:14" x14ac:dyDescent="0.2">
      <c r="A1170" s="4">
        <v>2.3380000000000001</v>
      </c>
      <c r="B1170" s="4" cm="1">
        <f t="array" ref="B1170">(Distributed_Weight(A1170,HORIZONTAL_BEAM_CALCS!P_1,(HORIZONTAL_BEAM_CALCS!L/2)-0.05,0))</f>
        <v>-729.12632258025008</v>
      </c>
      <c r="C1170" s="4" cm="1">
        <f t="array" ref="C1170">Distributed_Weight(A1170,[0]!P_3,HORIZONTAL_BEAM_CALCS!b,(HORIZONTAL_BEAM_CALCS!L/2-0.05))</f>
        <v>578.62294452900028</v>
      </c>
      <c r="D1170" s="4" cm="1">
        <f t="array" ref="D1170">Distributed_Weight(A1170,HORIZONTAL_BEAM_CALCS!P_2,(HORIZONTAL_BEAM_CALCS!L/2)-0.05,(HORIZONTAL_BEAM_CALCS!L/2)+0.05)</f>
        <v>-42.384011602264479</v>
      </c>
      <c r="E1170" s="17">
        <f>(1/(([0]!E*10^9)*HORIZONTAL_BEAM_CALCS!Ix))*(B1170+C1170+D1170)</f>
        <v>-9.3196348576480702E-6</v>
      </c>
      <c r="G1170" s="4">
        <v>2.3380000000000001</v>
      </c>
      <c r="H1170" s="4" cm="1">
        <f t="array" ref="H1170">(Distributed_Weight_INT(G1170,HORIZONTAL_BEAM_CALCS!P_1,(HORIZONTAL_BEAM_CALCS!L/2)-0.05,0))</f>
        <v>-601.84995362994175</v>
      </c>
      <c r="I1170" s="4" cm="1">
        <f t="array" ref="I1170">Distributed_Weight_INT(G1170,[0]!P_3,HORIZONTAL_BEAM_CALCS!b,(HORIZONTAL_BEAM_CALCS!L/2-0.05))</f>
        <v>171.46911406382873</v>
      </c>
      <c r="J1170" s="4" cm="1">
        <f t="array" ref="J1170">Distributed_Weight_INT(G1170,HORIZONTAL_BEAM_CALCS!P_2,(HORIZONTAL_BEAM_CALCS!L/2)-0.05,(HORIZONTAL_BEAM_CALCS!L/2)+0.05)</f>
        <v>-7.6577312962391355</v>
      </c>
      <c r="K1170" s="4">
        <f>(1/(([0]!E*10^9)*HORIZONTAL_BEAM_CALCS!Ix))*(H1170+I1170+J1170)</f>
        <v>-2.1164470841439187E-5</v>
      </c>
      <c r="L1170" s="13">
        <f t="shared" si="56"/>
        <v>-8.7752846740066252E-6</v>
      </c>
      <c r="M1170">
        <f t="shared" si="55"/>
        <v>1.3295370894780592E-5</v>
      </c>
      <c r="N1170" s="17">
        <f t="shared" si="57"/>
        <v>-2.9256442444258106E-6</v>
      </c>
    </row>
    <row r="1171" spans="1:14" x14ac:dyDescent="0.2">
      <c r="A1171" s="4">
        <v>2.34</v>
      </c>
      <c r="B1171" s="4" cm="1">
        <f t="array" ref="B1171">(Distributed_Weight(A1171,HORIZONTAL_BEAM_CALCS!P_1,(HORIZONTAL_BEAM_CALCS!L/2)-0.05,0))</f>
        <v>-730.10500742024999</v>
      </c>
      <c r="C1171" s="4" cm="1">
        <f t="array" ref="C1171">Distributed_Weight(A1171,[0]!P_3,HORIZONTAL_BEAM_CALCS!b,(HORIZONTAL_BEAM_CALCS!L/2-0.05))</f>
        <v>580.58031420900011</v>
      </c>
      <c r="D1171" s="4" cm="1">
        <f t="array" ref="D1171">Distributed_Weight(A1171,HORIZONTAL_BEAM_CALCS!P_2,(HORIZONTAL_BEAM_CALCS!L/2)-0.05,(HORIZONTAL_BEAM_CALCS!L/2)+0.05)</f>
        <v>-42.697371371860704</v>
      </c>
      <c r="E1171" s="17">
        <f>(1/(([0]!E*10^9)*HORIZONTAL_BEAM_CALCS!Ix))*(B1171+C1171+D1171)</f>
        <v>-9.2874887089084358E-6</v>
      </c>
      <c r="G1171" s="4">
        <v>2.34</v>
      </c>
      <c r="H1171" s="4" cm="1">
        <f t="array" ref="H1171">(Distributed_Weight_INT(G1171,HORIZONTAL_BEAM_CALCS!P_1,(HORIZONTAL_BEAM_CALCS!L/2)-0.05,0))</f>
        <v>-603.30918495994217</v>
      </c>
      <c r="I1171" s="4" cm="1">
        <f t="array" ref="I1171">Distributed_Weight_INT(G1171,[0]!P_3,HORIZONTAL_BEAM_CALCS!b,(HORIZONTAL_BEAM_CALCS!L/2-0.05))</f>
        <v>172.62831732256655</v>
      </c>
      <c r="J1171" s="4" cm="1">
        <f t="array" ref="J1171">Distributed_Weight_INT(G1171,HORIZONTAL_BEAM_CALCS!P_2,(HORIZONTAL_BEAM_CALCS!L/2)-0.05,(HORIZONTAL_BEAM_CALCS!L/2)+0.05)</f>
        <v>-7.7428124868588348</v>
      </c>
      <c r="K1171" s="4">
        <f>(1/(([0]!E*10^9)*HORIZONTAL_BEAM_CALCS!Ix))*(H1171+I1171+J1171)</f>
        <v>-2.1183077955711863E-5</v>
      </c>
      <c r="L1171" s="13">
        <f t="shared" si="56"/>
        <v>-8.7938917882793007E-6</v>
      </c>
      <c r="M1171">
        <f t="shared" si="55"/>
        <v>1.3277820325432581E-5</v>
      </c>
      <c r="N1171" s="17">
        <f t="shared" si="57"/>
        <v>-2.943194813773822E-6</v>
      </c>
    </row>
    <row r="1172" spans="1:14" x14ac:dyDescent="0.2">
      <c r="A1172" s="4">
        <v>2.3420000000000001</v>
      </c>
      <c r="B1172" s="4" cm="1">
        <f t="array" ref="B1172">(Distributed_Weight(A1172,HORIZONTAL_BEAM_CALCS!P_1,(HORIZONTAL_BEAM_CALCS!L/2)-0.05,0))</f>
        <v>-731.08369226025013</v>
      </c>
      <c r="C1172" s="4" cm="1">
        <f t="array" ref="C1172">Distributed_Weight(A1172,[0]!P_3,HORIZONTAL_BEAM_CALCS!b,(HORIZONTAL_BEAM_CALCS!L/2-0.05))</f>
        <v>582.53768388900028</v>
      </c>
      <c r="D1172" s="4" cm="1">
        <f t="array" ref="D1172">Distributed_Weight(A1172,HORIZONTAL_BEAM_CALCS!P_2,(HORIZONTAL_BEAM_CALCS!L/2)-0.05,(HORIZONTAL_BEAM_CALCS!L/2)+0.05)</f>
        <v>-43.011885267950596</v>
      </c>
      <c r="E1172" s="17">
        <f>(1/(([0]!E*10^9)*HORIZONTAL_BEAM_CALCS!Ix))*(B1172+C1172+D1172)</f>
        <v>-9.2553983234694471E-6</v>
      </c>
      <c r="G1172" s="4">
        <v>2.3420000000000001</v>
      </c>
      <c r="H1172" s="4" cm="1">
        <f t="array" ref="H1172">(Distributed_Weight_INT(G1172,HORIZONTAL_BEAM_CALCS!P_1,(HORIZONTAL_BEAM_CALCS!L/2)-0.05,0))</f>
        <v>-604.77037365962281</v>
      </c>
      <c r="I1172" s="4" cm="1">
        <f t="array" ref="I1172">Distributed_Weight_INT(G1172,[0]!P_3,HORIZONTAL_BEAM_CALCS!b,(HORIZONTAL_BEAM_CALCS!L/2-0.05))</f>
        <v>173.79143532066468</v>
      </c>
      <c r="J1172" s="4" cm="1">
        <f t="array" ref="J1172">Distributed_Weight_INT(G1172,HORIZONTAL_BEAM_CALCS!P_2,(HORIZONTAL_BEAM_CALCS!L/2)-0.05,(HORIZONTAL_BEAM_CALCS!L/2)+0.05)</f>
        <v>-7.8285215511442408</v>
      </c>
      <c r="K1172" s="4">
        <f>(1/(([0]!E*10^9)*HORIZONTAL_BEAM_CALCS!Ix))*(H1172+I1172+J1172)</f>
        <v>-2.1201620833450359E-5</v>
      </c>
      <c r="L1172" s="13">
        <f t="shared" si="56"/>
        <v>-8.8124346660177969E-6</v>
      </c>
      <c r="M1172">
        <f t="shared" si="55"/>
        <v>1.3260232541856021E-5</v>
      </c>
      <c r="N1172" s="17">
        <f t="shared" si="57"/>
        <v>-2.9607825973503819E-6</v>
      </c>
    </row>
    <row r="1173" spans="1:14" x14ac:dyDescent="0.2">
      <c r="A1173" s="4">
        <v>2.3439999999999999</v>
      </c>
      <c r="B1173" s="4" cm="1">
        <f t="array" ref="B1173">(Distributed_Weight(A1173,HORIZONTAL_BEAM_CALCS!P_1,(HORIZONTAL_BEAM_CALCS!L/2)-0.05,0))</f>
        <v>-732.06237710025005</v>
      </c>
      <c r="C1173" s="4" cm="1">
        <f t="array" ref="C1173">Distributed_Weight(A1173,[0]!P_3,HORIZONTAL_BEAM_CALCS!b,(HORIZONTAL_BEAM_CALCS!L/2-0.05))</f>
        <v>584.49505356900011</v>
      </c>
      <c r="D1173" s="4" cm="1">
        <f t="array" ref="D1173">Distributed_Weight(A1173,HORIZONTAL_BEAM_CALCS!P_2,(HORIZONTAL_BEAM_CALCS!L/2)-0.05,(HORIZONTAL_BEAM_CALCS!L/2)+0.05)</f>
        <v>-43.327553290534027</v>
      </c>
      <c r="E1173" s="17">
        <f>(1/(([0]!E*10^9)*HORIZONTAL_BEAM_CALCS!Ix))*(B1173+C1173+D1173)</f>
        <v>-9.2233637013311043E-6</v>
      </c>
      <c r="G1173" s="4">
        <v>2.3439999999999999</v>
      </c>
      <c r="H1173" s="4" cm="1">
        <f t="array" ref="H1173">(Distributed_Weight_INT(G1173,HORIZONTAL_BEAM_CALCS!P_1,(HORIZONTAL_BEAM_CALCS!L/2)-0.05,0))</f>
        <v>-606.23351972898308</v>
      </c>
      <c r="I1173" s="4" cm="1">
        <f t="array" ref="I1173">Distributed_Weight_INT(G1173,[0]!P_3,HORIZONTAL_BEAM_CALCS!b,(HORIZONTAL_BEAM_CALCS!L/2-0.05))</f>
        <v>174.95846805812263</v>
      </c>
      <c r="J1173" s="4" cm="1">
        <f t="array" ref="J1173">Distributed_Weight_INT(G1173,HORIZONTAL_BEAM_CALCS!P_2,(HORIZONTAL_BEAM_CALCS!L/2)-0.05,(HORIZONTAL_BEAM_CALCS!L/2)+0.05)</f>
        <v>-7.9148607973482994</v>
      </c>
      <c r="K1173" s="4">
        <f>(1/(([0]!E*10^9)*HORIZONTAL_BEAM_CALCS!Ix))*(H1173+I1173+J1173)</f>
        <v>-2.1220099586181265E-5</v>
      </c>
      <c r="L1173" s="13">
        <f t="shared" si="56"/>
        <v>-8.8309134187487024E-6</v>
      </c>
      <c r="M1173">
        <f t="shared" si="55"/>
        <v>1.3242607672523987E-5</v>
      </c>
      <c r="N1173" s="17">
        <f t="shared" si="57"/>
        <v>-2.9784074666824154E-6</v>
      </c>
    </row>
    <row r="1174" spans="1:14" x14ac:dyDescent="0.2">
      <c r="A1174" s="4">
        <v>2.3460000000000001</v>
      </c>
      <c r="B1174" s="4" cm="1">
        <f t="array" ref="B1174">(Distributed_Weight(A1174,HORIZONTAL_BEAM_CALCS!P_1,(HORIZONTAL_BEAM_CALCS!L/2)-0.05,0))</f>
        <v>-733.04106194025019</v>
      </c>
      <c r="C1174" s="4" cm="1">
        <f t="array" ref="C1174">Distributed_Weight(A1174,[0]!P_3,HORIZONTAL_BEAM_CALCS!b,(HORIZONTAL_BEAM_CALCS!L/2-0.05))</f>
        <v>586.45242324900028</v>
      </c>
      <c r="D1174" s="4" cm="1">
        <f t="array" ref="D1174">Distributed_Weight(A1174,HORIZONTAL_BEAM_CALCS!P_2,(HORIZONTAL_BEAM_CALCS!L/2)-0.05,(HORIZONTAL_BEAM_CALCS!L/2)+0.05)</f>
        <v>-43.644375439611146</v>
      </c>
      <c r="E1174" s="17">
        <f>(1/(([0]!E*10^9)*HORIZONTAL_BEAM_CALCS!Ix))*(B1174+C1174+D1174)</f>
        <v>-9.1913848424934057E-6</v>
      </c>
      <c r="G1174" s="4">
        <v>2.3460000000000001</v>
      </c>
      <c r="H1174" s="4" cm="1">
        <f t="array" ref="H1174">(Distributed_Weight_INT(G1174,HORIZONTAL_BEAM_CALCS!P_1,(HORIZONTAL_BEAM_CALCS!L/2)-0.05,0))</f>
        <v>-607.6986231680238</v>
      </c>
      <c r="I1174" s="4" cm="1">
        <f t="array" ref="I1174">Distributed_Weight_INT(G1174,[0]!P_3,HORIZONTAL_BEAM_CALCS!b,(HORIZONTAL_BEAM_CALCS!L/2-0.05))</f>
        <v>176.1294155349407</v>
      </c>
      <c r="J1174" s="4" cm="1">
        <f t="array" ref="J1174">Distributed_Weight_INT(G1174,HORIZONTAL_BEAM_CALCS!P_2,(HORIZONTAL_BEAM_CALCS!L/2)-0.05,(HORIZONTAL_BEAM_CALCS!L/2)+0.05)</f>
        <v>-8.0018325337240395</v>
      </c>
      <c r="K1174" s="4">
        <f>(1/(([0]!E*10^9)*HORIZONTAL_BEAM_CALCS!Ix))*(H1174+I1174+J1174)</f>
        <v>-2.1238514325431215E-5</v>
      </c>
      <c r="L1174" s="13">
        <f t="shared" si="56"/>
        <v>-8.8493281579986532E-6</v>
      </c>
      <c r="M1174">
        <f t="shared" si="55"/>
        <v>1.3224945845686488E-5</v>
      </c>
      <c r="N1174" s="17">
        <f t="shared" si="57"/>
        <v>-2.9960692935199151E-6</v>
      </c>
    </row>
    <row r="1175" spans="1:14" x14ac:dyDescent="0.2">
      <c r="A1175" s="4">
        <v>2.3479999999999999</v>
      </c>
      <c r="B1175" s="4" cm="1">
        <f t="array" ref="B1175">(Distributed_Weight(A1175,HORIZONTAL_BEAM_CALCS!P_1,(HORIZONTAL_BEAM_CALCS!L/2)-0.05,0))</f>
        <v>-734.01974678024999</v>
      </c>
      <c r="C1175" s="4" cm="1">
        <f t="array" ref="C1175">Distributed_Weight(A1175,[0]!P_3,HORIZONTAL_BEAM_CALCS!b,(HORIZONTAL_BEAM_CALCS!L/2-0.05))</f>
        <v>588.4097929290001</v>
      </c>
      <c r="D1175" s="4" cm="1">
        <f t="array" ref="D1175">Distributed_Weight(A1175,HORIZONTAL_BEAM_CALCS!P_2,(HORIZONTAL_BEAM_CALCS!L/2)-0.05,(HORIZONTAL_BEAM_CALCS!L/2)+0.05)</f>
        <v>-43.962351715181804</v>
      </c>
      <c r="E1175" s="17">
        <f>(1/(([0]!E*10^9)*HORIZONTAL_BEAM_CALCS!Ix))*(B1175+C1175+D1175)</f>
        <v>-9.1594617469563494E-6</v>
      </c>
      <c r="G1175" s="4">
        <v>2.3479999999999999</v>
      </c>
      <c r="H1175" s="4" cm="1">
        <f t="array" ref="H1175">(Distributed_Weight_INT(G1175,HORIZONTAL_BEAM_CALCS!P_1,(HORIZONTAL_BEAM_CALCS!L/2)-0.05,0))</f>
        <v>-609.16568397674416</v>
      </c>
      <c r="I1175" s="4" cm="1">
        <f t="array" ref="I1175">Distributed_Weight_INT(G1175,[0]!P_3,HORIZONTAL_BEAM_CALCS!b,(HORIZONTAL_BEAM_CALCS!L/2-0.05))</f>
        <v>177.30427775111858</v>
      </c>
      <c r="J1175" s="4" cm="1">
        <f t="array" ref="J1175">Distributed_Weight_INT(G1175,HORIZONTAL_BEAM_CALCS!P_2,(HORIZONTAL_BEAM_CALCS!L/2)-0.05,(HORIZONTAL_BEAM_CALCS!L/2)+0.05)</f>
        <v>-8.0894390685244062</v>
      </c>
      <c r="K1175" s="4">
        <f>(1/(([0]!E*10^9)*HORIZONTAL_BEAM_CALCS!Ix))*(H1175+I1175+J1175)</f>
        <v>-2.1256865162726783E-5</v>
      </c>
      <c r="L1175" s="13">
        <f t="shared" si="56"/>
        <v>-8.8676789952942211E-6</v>
      </c>
      <c r="M1175">
        <f t="shared" si="55"/>
        <v>1.3207247189370492E-5</v>
      </c>
      <c r="N1175" s="17">
        <f t="shared" si="57"/>
        <v>-3.0137679498359109E-6</v>
      </c>
    </row>
    <row r="1176" spans="1:14" x14ac:dyDescent="0.2">
      <c r="A1176" s="4">
        <v>2.35</v>
      </c>
      <c r="B1176" s="4" cm="1">
        <f t="array" ref="B1176">(Distributed_Weight(A1176,HORIZONTAL_BEAM_CALCS!P_1,(HORIZONTAL_BEAM_CALCS!L/2)-0.05,0))</f>
        <v>-734.99843162025013</v>
      </c>
      <c r="C1176" s="4" cm="1">
        <f t="array" ref="C1176">Distributed_Weight(A1176,[0]!P_3,HORIZONTAL_BEAM_CALCS!b,(HORIZONTAL_BEAM_CALCS!L/2-0.05))</f>
        <v>590.36716260900027</v>
      </c>
      <c r="D1176" s="4" cm="1">
        <f t="array" ref="D1176">Distributed_Weight(A1176,HORIZONTAL_BEAM_CALCS!P_2,(HORIZONTAL_BEAM_CALCS!L/2)-0.05,(HORIZONTAL_BEAM_CALCS!L/2)+0.05)</f>
        <v>-44.281482117246135</v>
      </c>
      <c r="E1176" s="17">
        <f>(1/(([0]!E*10^9)*HORIZONTAL_BEAM_CALCS!Ix))*(B1176+C1176+D1176)</f>
        <v>-9.1275944147199407E-6</v>
      </c>
      <c r="G1176" s="4">
        <v>2.35</v>
      </c>
      <c r="H1176" s="4" cm="1">
        <f t="array" ref="H1176">(Distributed_Weight_INT(G1176,HORIZONTAL_BEAM_CALCS!P_1,(HORIZONTAL_BEAM_CALCS!L/2)-0.05,0))</f>
        <v>-610.63470215514474</v>
      </c>
      <c r="I1176" s="4" cm="1">
        <f t="array" ref="I1176">Distributed_Weight_INT(G1176,[0]!P_3,HORIZONTAL_BEAM_CALCS!b,(HORIZONTAL_BEAM_CALCS!L/2-0.05))</f>
        <v>178.48305470665676</v>
      </c>
      <c r="J1176" s="4" cm="1">
        <f t="array" ref="J1176">Distributed_Weight_INT(G1176,HORIZONTAL_BEAM_CALCS!P_2,(HORIZONTAL_BEAM_CALCS!L/2)-0.05,(HORIZONTAL_BEAM_CALCS!L/2)+0.05)</f>
        <v>-8.1776827100024292</v>
      </c>
      <c r="K1176" s="4">
        <f>(1/(([0]!E*10^9)*HORIZONTAL_BEAM_CALCS!Ix))*(H1176+I1176+J1176)</f>
        <v>-2.127515220959457E-5</v>
      </c>
      <c r="L1176" s="13">
        <f t="shared" si="56"/>
        <v>-8.8859660421620082E-6</v>
      </c>
      <c r="M1176">
        <f t="shared" si="55"/>
        <v>1.3189511831379902E-5</v>
      </c>
      <c r="N1176" s="17">
        <f t="shared" si="57"/>
        <v>-3.0315033078265008E-6</v>
      </c>
    </row>
    <row r="1177" spans="1:14" x14ac:dyDescent="0.2">
      <c r="A1177" s="4">
        <v>2.3519999999999999</v>
      </c>
      <c r="B1177" s="4" cm="1">
        <f t="array" ref="B1177">(Distributed_Weight(A1177,HORIZONTAL_BEAM_CALCS!P_1,(HORIZONTAL_BEAM_CALCS!L/2)-0.05,0))</f>
        <v>-735.97711646024993</v>
      </c>
      <c r="C1177" s="4" cm="1">
        <f t="array" ref="C1177">Distributed_Weight(A1177,[0]!P_3,HORIZONTAL_BEAM_CALCS!b,(HORIZONTAL_BEAM_CALCS!L/2-0.05))</f>
        <v>592.3245322890001</v>
      </c>
      <c r="D1177" s="4" cm="1">
        <f t="array" ref="D1177">Distributed_Weight(A1177,HORIZONTAL_BEAM_CALCS!P_2,(HORIZONTAL_BEAM_CALCS!L/2)-0.05,(HORIZONTAL_BEAM_CALCS!L/2)+0.05)</f>
        <v>-44.601766645804013</v>
      </c>
      <c r="E1177" s="17">
        <f>(1/(([0]!E*10^9)*HORIZONTAL_BEAM_CALCS!Ix))*(B1177+C1177+D1177)</f>
        <v>-9.095782845784176E-6</v>
      </c>
      <c r="G1177" s="4">
        <v>2.3519999999999999</v>
      </c>
      <c r="H1177" s="4" cm="1">
        <f t="array" ref="H1177">(Distributed_Weight_INT(G1177,HORIZONTAL_BEAM_CALCS!P_1,(HORIZONTAL_BEAM_CALCS!L/2)-0.05,0))</f>
        <v>-612.10567770322518</v>
      </c>
      <c r="I1177" s="4" cm="1">
        <f t="array" ref="I1177">Distributed_Weight_INT(G1177,[0]!P_3,HORIZONTAL_BEAM_CALCS!b,(HORIZONTAL_BEAM_CALCS!L/2-0.05))</f>
        <v>179.66574640155463</v>
      </c>
      <c r="J1177" s="4" cm="1">
        <f t="array" ref="J1177">Distributed_Weight_INT(G1177,HORIZONTAL_BEAM_CALCS!P_2,(HORIZONTAL_BEAM_CALCS!L/2)-0.05,(HORIZONTAL_BEAM_CALCS!L/2)+0.05)</f>
        <v>-8.2665657664110537</v>
      </c>
      <c r="K1177" s="4">
        <f>(1/(([0]!E*10^9)*HORIZONTAL_BEAM_CALCS!Ix))*(H1177+I1177+J1177)</f>
        <v>-2.1293375577561192E-5</v>
      </c>
      <c r="L1177" s="13">
        <f t="shared" si="56"/>
        <v>-8.9041894101286301E-6</v>
      </c>
      <c r="M1177">
        <f t="shared" si="55"/>
        <v>1.3171739899295579E-5</v>
      </c>
      <c r="N1177" s="17">
        <f t="shared" si="57"/>
        <v>-3.0492752399108232E-6</v>
      </c>
    </row>
    <row r="1178" spans="1:14" x14ac:dyDescent="0.2">
      <c r="A1178" s="4">
        <v>2.3540000000000001</v>
      </c>
      <c r="B1178" s="4" cm="1">
        <f t="array" ref="B1178">(Distributed_Weight(A1178,HORIZONTAL_BEAM_CALCS!P_1,(HORIZONTAL_BEAM_CALCS!L/2)-0.05,0))</f>
        <v>-736.95580130025007</v>
      </c>
      <c r="C1178" s="4" cm="1">
        <f t="array" ref="C1178">Distributed_Weight(A1178,[0]!P_3,HORIZONTAL_BEAM_CALCS!b,(HORIZONTAL_BEAM_CALCS!L/2-0.05))</f>
        <v>594.28190196900027</v>
      </c>
      <c r="D1178" s="4" cm="1">
        <f t="array" ref="D1178">Distributed_Weight(A1178,HORIZONTAL_BEAM_CALCS!P_2,(HORIZONTAL_BEAM_CALCS!L/2)-0.05,(HORIZONTAL_BEAM_CALCS!L/2)+0.05)</f>
        <v>-44.923205300855564</v>
      </c>
      <c r="E1178" s="17">
        <f>(1/(([0]!E*10^9)*HORIZONTAL_BEAM_CALCS!Ix))*(B1178+C1178+D1178)</f>
        <v>-9.0640270401490589E-6</v>
      </c>
      <c r="G1178" s="4">
        <v>2.3540000000000001</v>
      </c>
      <c r="H1178" s="4" cm="1">
        <f t="array" ref="H1178">(Distributed_Weight_INT(G1178,HORIZONTAL_BEAM_CALCS!P_1,(HORIZONTAL_BEAM_CALCS!L/2)-0.05,0))</f>
        <v>-613.57861062098584</v>
      </c>
      <c r="I1178" s="4" cm="1">
        <f t="array" ref="I1178">Distributed_Weight_INT(G1178,[0]!P_3,HORIZONTAL_BEAM_CALCS!b,(HORIZONTAL_BEAM_CALCS!L/2-0.05))</f>
        <v>180.85235283581267</v>
      </c>
      <c r="J1178" s="4" cm="1">
        <f t="array" ref="J1178">Distributed_Weight_INT(G1178,HORIZONTAL_BEAM_CALCS!P_2,(HORIZONTAL_BEAM_CALCS!L/2)-0.05,(HORIZONTAL_BEAM_CALCS!L/2)+0.05)</f>
        <v>-8.3560905460033084</v>
      </c>
      <c r="K1178" s="4">
        <f>(1/(([0]!E*10^9)*HORIZONTAL_BEAM_CALCS!Ix))*(H1178+I1178+J1178)</f>
        <v>-2.1311535378153248E-5</v>
      </c>
      <c r="L1178" s="13">
        <f t="shared" si="56"/>
        <v>-8.9223492107206858E-6</v>
      </c>
      <c r="M1178">
        <f t="shared" si="55"/>
        <v>1.315393152047532E-5</v>
      </c>
      <c r="N1178" s="17">
        <f t="shared" si="57"/>
        <v>-3.0670836187310829E-6</v>
      </c>
    </row>
    <row r="1179" spans="1:14" x14ac:dyDescent="0.2">
      <c r="A1179" s="4">
        <v>2.3559999999999999</v>
      </c>
      <c r="B1179" s="4" cm="1">
        <f t="array" ref="B1179">(Distributed_Weight(A1179,HORIZONTAL_BEAM_CALCS!P_1,(HORIZONTAL_BEAM_CALCS!L/2)-0.05,0))</f>
        <v>-737.93448614024999</v>
      </c>
      <c r="C1179" s="4" cm="1">
        <f t="array" ref="C1179">Distributed_Weight(A1179,[0]!P_3,HORIZONTAL_BEAM_CALCS!b,(HORIZONTAL_BEAM_CALCS!L/2-0.05))</f>
        <v>596.23927164900022</v>
      </c>
      <c r="D1179" s="4" cm="1">
        <f t="array" ref="D1179">Distributed_Weight(A1179,HORIZONTAL_BEAM_CALCS!P_2,(HORIZONTAL_BEAM_CALCS!L/2)-0.05,(HORIZONTAL_BEAM_CALCS!L/2)+0.05)</f>
        <v>-45.245798082400654</v>
      </c>
      <c r="E1179" s="17">
        <f>(1/(([0]!E*10^9)*HORIZONTAL_BEAM_CALCS!Ix))*(B1179+C1179+D1179)</f>
        <v>-9.0323269978145843E-6</v>
      </c>
      <c r="G1179" s="4">
        <v>2.3559999999999999</v>
      </c>
      <c r="H1179" s="4" cm="1">
        <f t="array" ref="H1179">(Distributed_Weight_INT(G1179,HORIZONTAL_BEAM_CALCS!P_1,(HORIZONTAL_BEAM_CALCS!L/2)-0.05,0))</f>
        <v>-615.05350090842614</v>
      </c>
      <c r="I1179" s="4" cm="1">
        <f t="array" ref="I1179">Distributed_Weight_INT(G1179,[0]!P_3,HORIZONTAL_BEAM_CALCS!b,(HORIZONTAL_BEAM_CALCS!L/2-0.05))</f>
        <v>182.04287400943065</v>
      </c>
      <c r="J1179" s="4" cm="1">
        <f t="array" ref="J1179">Distributed_Weight_INT(G1179,HORIZONTAL_BEAM_CALCS!P_2,(HORIZONTAL_BEAM_CALCS!L/2)-0.05,(HORIZONTAL_BEAM_CALCS!L/2)+0.05)</f>
        <v>-8.4462593570321385</v>
      </c>
      <c r="K1179" s="4">
        <f>(1/(([0]!E*10^9)*HORIZONTAL_BEAM_CALCS!Ix))*(H1179+I1179+J1179)</f>
        <v>-2.1329631722897319E-5</v>
      </c>
      <c r="L1179" s="13">
        <f t="shared" si="56"/>
        <v>-8.940445555464757E-6</v>
      </c>
      <c r="M1179">
        <f t="shared" si="55"/>
        <v>1.3136086822053881E-5</v>
      </c>
      <c r="N1179" s="17">
        <f t="shared" si="57"/>
        <v>-3.0849283171525218E-6</v>
      </c>
    </row>
    <row r="1180" spans="1:14" x14ac:dyDescent="0.2">
      <c r="A1180" s="4">
        <v>2.3580000000000001</v>
      </c>
      <c r="B1180" s="4" cm="1">
        <f t="array" ref="B1180">(Distributed_Weight(A1180,HORIZONTAL_BEAM_CALCS!P_1,(HORIZONTAL_BEAM_CALCS!L/2)-0.05,0))</f>
        <v>-738.91317098025013</v>
      </c>
      <c r="C1180" s="4" cm="1">
        <f t="array" ref="C1180">Distributed_Weight(A1180,[0]!P_3,HORIZONTAL_BEAM_CALCS!b,(HORIZONTAL_BEAM_CALCS!L/2-0.05))</f>
        <v>598.19664132900027</v>
      </c>
      <c r="D1180" s="4" cm="1">
        <f t="array" ref="D1180">Distributed_Weight(A1180,HORIZONTAL_BEAM_CALCS!P_2,(HORIZONTAL_BEAM_CALCS!L/2)-0.05,(HORIZONTAL_BEAM_CALCS!L/2)+0.05)</f>
        <v>-45.569544990439425</v>
      </c>
      <c r="E1180" s="17">
        <f>(1/(([0]!E*10^9)*HORIZONTAL_BEAM_CALCS!Ix))*(B1180+C1180+D1180)</f>
        <v>-9.0006827187807639E-6</v>
      </c>
      <c r="G1180" s="4">
        <v>2.3580000000000001</v>
      </c>
      <c r="H1180" s="4" cm="1">
        <f t="array" ref="H1180">(Distributed_Weight_INT(G1180,HORIZONTAL_BEAM_CALCS!P_1,(HORIZONTAL_BEAM_CALCS!L/2)-0.05,0))</f>
        <v>-616.53034856554677</v>
      </c>
      <c r="I1180" s="4" cm="1">
        <f t="array" ref="I1180">Distributed_Weight_INT(G1180,[0]!P_3,HORIZONTAL_BEAM_CALCS!b,(HORIZONTAL_BEAM_CALCS!L/2-0.05))</f>
        <v>183.23730992240877</v>
      </c>
      <c r="J1180" s="4" cm="1">
        <f t="array" ref="J1180">Distributed_Weight_INT(G1180,HORIZONTAL_BEAM_CALCS!P_2,(HORIZONTAL_BEAM_CALCS!L/2)-0.05,(HORIZONTAL_BEAM_CALCS!L/2)+0.05)</f>
        <v>-8.5370745077505727</v>
      </c>
      <c r="K1180" s="4">
        <f>(1/(([0]!E*10^9)*HORIZONTAL_BEAM_CALCS!Ix))*(H1180+I1180+J1180)</f>
        <v>-2.1347664723320032E-5</v>
      </c>
      <c r="L1180" s="13">
        <f t="shared" si="56"/>
        <v>-8.9584785558874696E-6</v>
      </c>
      <c r="M1180">
        <f t="shared" ref="M1180:M1243" si="58">M1179+L1179*(G1180-G1179)</f>
        <v>1.3118205930942949E-5</v>
      </c>
      <c r="N1180" s="17">
        <f t="shared" si="57"/>
        <v>-3.1028092082634532E-6</v>
      </c>
    </row>
    <row r="1181" spans="1:14" x14ac:dyDescent="0.2">
      <c r="A1181" s="4">
        <v>2.36</v>
      </c>
      <c r="B1181" s="4" cm="1">
        <f t="array" ref="B1181">(Distributed_Weight(A1181,HORIZONTAL_BEAM_CALCS!P_1,(HORIZONTAL_BEAM_CALCS!L/2)-0.05,0))</f>
        <v>-739.89185582025004</v>
      </c>
      <c r="C1181" s="4" cm="1">
        <f t="array" ref="C1181">Distributed_Weight(A1181,[0]!P_3,HORIZONTAL_BEAM_CALCS!b,(HORIZONTAL_BEAM_CALCS!L/2-0.05))</f>
        <v>600.15401100899987</v>
      </c>
      <c r="D1181" s="4" cm="1">
        <f t="array" ref="D1181">Distributed_Weight(A1181,HORIZONTAL_BEAM_CALCS!P_2,(HORIZONTAL_BEAM_CALCS!L/2)-0.05,(HORIZONTAL_BEAM_CALCS!L/2)+0.05)</f>
        <v>-45.894446024971742</v>
      </c>
      <c r="E1181" s="17">
        <f>(1/(([0]!E*10^9)*HORIZONTAL_BEAM_CALCS!Ix))*(B1181+C1181+D1181)</f>
        <v>-8.9690942030475978E-6</v>
      </c>
      <c r="G1181" s="4">
        <v>2.36</v>
      </c>
      <c r="H1181" s="4" cm="1">
        <f t="array" ref="H1181">(Distributed_Weight_INT(G1181,HORIZONTAL_BEAM_CALCS!P_1,(HORIZONTAL_BEAM_CALCS!L/2)-0.05,0))</f>
        <v>-618.00915359234716</v>
      </c>
      <c r="I1181" s="4" cm="1">
        <f t="array" ref="I1181">Distributed_Weight_INT(G1181,[0]!P_3,HORIZONTAL_BEAM_CALCS!b,(HORIZONTAL_BEAM_CALCS!L/2-0.05))</f>
        <v>184.43566057474661</v>
      </c>
      <c r="J1181" s="4" cm="1">
        <f t="array" ref="J1181">Distributed_Weight_INT(G1181,HORIZONTAL_BEAM_CALCS!P_2,(HORIZONTAL_BEAM_CALCS!L/2)-0.05,(HORIZONTAL_BEAM_CALCS!L/2)+0.05)</f>
        <v>-8.6285383064115582</v>
      </c>
      <c r="K1181" s="4">
        <f>(1/(([0]!E*10^9)*HORIZONTAL_BEAM_CALCS!Ix))*(H1181+I1181+J1181)</f>
        <v>-2.1365634490947978E-5</v>
      </c>
      <c r="L1181" s="13">
        <f t="shared" si="56"/>
        <v>-8.9764483235154155E-6</v>
      </c>
      <c r="M1181">
        <f t="shared" si="58"/>
        <v>1.3100288973831177E-5</v>
      </c>
      <c r="N1181" s="17">
        <f t="shared" si="57"/>
        <v>-3.1207261653752258E-6</v>
      </c>
    </row>
    <row r="1182" spans="1:14" x14ac:dyDescent="0.2">
      <c r="A1182" s="4">
        <v>2.3620000000000001</v>
      </c>
      <c r="B1182" s="4" cm="1">
        <f t="array" ref="B1182">(Distributed_Weight(A1182,HORIZONTAL_BEAM_CALCS!P_1,(HORIZONTAL_BEAM_CALCS!L/2)-0.05,0))</f>
        <v>-740.87054066025007</v>
      </c>
      <c r="C1182" s="4" cm="1">
        <f t="array" ref="C1182">Distributed_Weight(A1182,[0]!P_3,HORIZONTAL_BEAM_CALCS!b,(HORIZONTAL_BEAM_CALCS!L/2-0.05))</f>
        <v>602.11138068900027</v>
      </c>
      <c r="D1182" s="4" cm="1">
        <f t="array" ref="D1182">Distributed_Weight(A1182,HORIZONTAL_BEAM_CALCS!P_2,(HORIZONTAL_BEAM_CALCS!L/2)-0.05,(HORIZONTAL_BEAM_CALCS!L/2)+0.05)</f>
        <v>-46.22050118599774</v>
      </c>
      <c r="E1182" s="17">
        <f>(1/(([0]!E*10^9)*HORIZONTAL_BEAM_CALCS!Ix))*(B1182+C1182+D1182)</f>
        <v>-8.937561450615047E-6</v>
      </c>
      <c r="G1182" s="4">
        <v>2.3620000000000001</v>
      </c>
      <c r="H1182" s="4" cm="1">
        <f t="array" ref="H1182">(Distributed_Weight_INT(G1182,HORIZONTAL_BEAM_CALCS!P_1,(HORIZONTAL_BEAM_CALCS!L/2)-0.05,0))</f>
        <v>-619.48991598882776</v>
      </c>
      <c r="I1182" s="4" cm="1">
        <f t="array" ref="I1182">Distributed_Weight_INT(G1182,[0]!P_3,HORIZONTAL_BEAM_CALCS!b,(HORIZONTAL_BEAM_CALCS!L/2-0.05))</f>
        <v>185.63792596644473</v>
      </c>
      <c r="J1182" s="4" cm="1">
        <f t="array" ref="J1182">Distributed_Weight_INT(G1182,HORIZONTAL_BEAM_CALCS!P_2,(HORIZONTAL_BEAM_CALCS!L/2)-0.05,(HORIZONTAL_BEAM_CALCS!L/2)+0.05)</f>
        <v>-8.7206530612681235</v>
      </c>
      <c r="K1182" s="4">
        <f>(1/(([0]!E*10^9)*HORIZONTAL_BEAM_CALCS!Ix))*(H1182+I1182+J1182)</f>
        <v>-2.1383541137307756E-5</v>
      </c>
      <c r="L1182" s="13">
        <f t="shared" si="56"/>
        <v>-8.9943549698751937E-6</v>
      </c>
      <c r="M1182">
        <f t="shared" si="58"/>
        <v>1.3082336077184145E-5</v>
      </c>
      <c r="N1182" s="17">
        <f t="shared" si="57"/>
        <v>-3.1386790620222581E-6</v>
      </c>
    </row>
    <row r="1183" spans="1:14" x14ac:dyDescent="0.2">
      <c r="A1183" s="4">
        <v>2.3639999999999999</v>
      </c>
      <c r="B1183" s="4" cm="1">
        <f t="array" ref="B1183">(Distributed_Weight(A1183,HORIZONTAL_BEAM_CALCS!P_1,(HORIZONTAL_BEAM_CALCS!L/2)-0.05,0))</f>
        <v>-741.84922550024999</v>
      </c>
      <c r="C1183" s="4" cm="1">
        <f t="array" ref="C1183">Distributed_Weight(A1183,[0]!P_3,HORIZONTAL_BEAM_CALCS!b,(HORIZONTAL_BEAM_CALCS!L/2-0.05))</f>
        <v>604.06875036899987</v>
      </c>
      <c r="D1183" s="4" cm="1">
        <f t="array" ref="D1183">Distributed_Weight(A1183,HORIZONTAL_BEAM_CALCS!P_2,(HORIZONTAL_BEAM_CALCS!L/2)-0.05,(HORIZONTAL_BEAM_CALCS!L/2)+0.05)</f>
        <v>-46.547710473517263</v>
      </c>
      <c r="E1183" s="17">
        <f>(1/(([0]!E*10^9)*HORIZONTAL_BEAM_CALCS!Ix))*(B1183+C1183+D1183)</f>
        <v>-8.9060844614831709E-6</v>
      </c>
      <c r="G1183" s="4">
        <v>2.3639999999999999</v>
      </c>
      <c r="H1183" s="4" cm="1">
        <f t="array" ref="H1183">(Distributed_Weight_INT(G1183,HORIZONTAL_BEAM_CALCS!P_1,(HORIZONTAL_BEAM_CALCS!L/2)-0.05,0))</f>
        <v>-620.97263575498812</v>
      </c>
      <c r="I1183" s="4" cm="1">
        <f t="array" ref="I1183">Distributed_Weight_INT(G1183,[0]!P_3,HORIZONTAL_BEAM_CALCS!b,(HORIZONTAL_BEAM_CALCS!L/2-0.05))</f>
        <v>186.84410609750259</v>
      </c>
      <c r="J1183" s="4" cm="1">
        <f t="array" ref="J1183">Distributed_Weight_INT(G1183,HORIZONTAL_BEAM_CALCS!P_2,(HORIZONTAL_BEAM_CALCS!L/2)-0.05,(HORIZONTAL_BEAM_CALCS!L/2)+0.05)</f>
        <v>-8.8134210805732121</v>
      </c>
      <c r="K1183" s="4">
        <f>(1/(([0]!E*10^9)*HORIZONTAL_BEAM_CALCS!Ix))*(H1183+I1183+J1183)</f>
        <v>-2.1401384773925972E-5</v>
      </c>
      <c r="L1183" s="13">
        <f t="shared" si="56"/>
        <v>-9.0121986064934095E-6</v>
      </c>
      <c r="M1183">
        <f t="shared" si="58"/>
        <v>1.3064347367244397E-5</v>
      </c>
      <c r="N1183" s="17">
        <f t="shared" si="57"/>
        <v>-3.1566677719620057E-6</v>
      </c>
    </row>
    <row r="1184" spans="1:14" x14ac:dyDescent="0.2">
      <c r="A1184" s="4">
        <v>2.3660000000000001</v>
      </c>
      <c r="B1184" s="4" cm="1">
        <f t="array" ref="B1184">(Distributed_Weight(A1184,HORIZONTAL_BEAM_CALCS!P_1,(HORIZONTAL_BEAM_CALCS!L/2)-0.05,0))</f>
        <v>-742.82791034025013</v>
      </c>
      <c r="C1184" s="4" cm="1">
        <f t="array" ref="C1184">Distributed_Weight(A1184,[0]!P_3,HORIZONTAL_BEAM_CALCS!b,(HORIZONTAL_BEAM_CALCS!L/2-0.05))</f>
        <v>606.02612004900027</v>
      </c>
      <c r="D1184" s="4" cm="1">
        <f t="array" ref="D1184">Distributed_Weight(A1184,HORIZONTAL_BEAM_CALCS!P_2,(HORIZONTAL_BEAM_CALCS!L/2)-0.05,(HORIZONTAL_BEAM_CALCS!L/2)+0.05)</f>
        <v>-46.876073887530488</v>
      </c>
      <c r="E1184" s="17">
        <f>(1/(([0]!E*10^9)*HORIZONTAL_BEAM_CALCS!Ix))*(B1184+C1184+D1184)</f>
        <v>-8.8746632356519169E-6</v>
      </c>
      <c r="G1184" s="4">
        <v>2.3660000000000001</v>
      </c>
      <c r="H1184" s="4" cm="1">
        <f t="array" ref="H1184">(Distributed_Weight_INT(G1184,HORIZONTAL_BEAM_CALCS!P_1,(HORIZONTAL_BEAM_CALCS!L/2)-0.05,0))</f>
        <v>-622.4573128908288</v>
      </c>
      <c r="I1184" s="4" cm="1">
        <f t="array" ref="I1184">Distributed_Weight_INT(G1184,[0]!P_3,HORIZONTAL_BEAM_CALCS!b,(HORIZONTAL_BEAM_CALCS!L/2-0.05))</f>
        <v>188.05420096792076</v>
      </c>
      <c r="J1184" s="4" cm="1">
        <f t="array" ref="J1184">Distributed_Weight_INT(G1184,HORIZONTAL_BEAM_CALCS!P_2,(HORIZONTAL_BEAM_CALCS!L/2)-0.05,(HORIZONTAL_BEAM_CALCS!L/2)+0.05)</f>
        <v>-8.9068446725798562</v>
      </c>
      <c r="K1184" s="4">
        <f>(1/(([0]!E*10^9)*HORIZONTAL_BEAM_CALCS!Ix))*(H1184+I1184+J1184)</f>
        <v>-2.1419165512329221E-5</v>
      </c>
      <c r="L1184" s="13">
        <f t="shared" si="56"/>
        <v>-9.0299793448966585E-6</v>
      </c>
      <c r="M1184">
        <f t="shared" si="58"/>
        <v>1.3046322970031409E-5</v>
      </c>
      <c r="N1184" s="17">
        <f t="shared" si="57"/>
        <v>-3.1746921691749938E-6</v>
      </c>
    </row>
    <row r="1185" spans="1:14" x14ac:dyDescent="0.2">
      <c r="A1185" s="4">
        <v>2.3679999999999999</v>
      </c>
      <c r="B1185" s="4" cm="1">
        <f t="array" ref="B1185">(Distributed_Weight(A1185,HORIZONTAL_BEAM_CALCS!P_1,(HORIZONTAL_BEAM_CALCS!L/2)-0.05,0))</f>
        <v>-743.80659518024993</v>
      </c>
      <c r="C1185" s="4" cm="1">
        <f t="array" ref="C1185">Distributed_Weight(A1185,[0]!P_3,HORIZONTAL_BEAM_CALCS!b,(HORIZONTAL_BEAM_CALCS!L/2-0.05))</f>
        <v>607.98348972900021</v>
      </c>
      <c r="D1185" s="4" cm="1">
        <f t="array" ref="D1185">Distributed_Weight(A1185,HORIZONTAL_BEAM_CALCS!P_2,(HORIZONTAL_BEAM_CALCS!L/2)-0.05,(HORIZONTAL_BEAM_CALCS!L/2)+0.05)</f>
        <v>-47.205591428037238</v>
      </c>
      <c r="E1185" s="17">
        <f>(1/(([0]!E*10^9)*HORIZONTAL_BEAM_CALCS!Ix))*(B1185+C1185+D1185)</f>
        <v>-8.8432977731213086E-6</v>
      </c>
      <c r="G1185" s="4">
        <v>2.3679999999999999</v>
      </c>
      <c r="H1185" s="4" cm="1">
        <f t="array" ref="H1185">(Distributed_Weight_INT(G1185,HORIZONTAL_BEAM_CALCS!P_1,(HORIZONTAL_BEAM_CALCS!L/2)-0.05,0))</f>
        <v>-623.94394739634913</v>
      </c>
      <c r="I1185" s="4" cm="1">
        <f t="array" ref="I1185">Distributed_Weight_INT(G1185,[0]!P_3,HORIZONTAL_BEAM_CALCS!b,(HORIZONTAL_BEAM_CALCS!L/2-0.05))</f>
        <v>189.26821057769857</v>
      </c>
      <c r="J1185" s="4" cm="1">
        <f t="array" ref="J1185">Distributed_Weight_INT(G1185,HORIZONTAL_BEAM_CALCS!P_2,(HORIZONTAL_BEAM_CALCS!L/2)-0.05,(HORIZONTAL_BEAM_CALCS!L/2)+0.05)</f>
        <v>-9.0009261455409959</v>
      </c>
      <c r="K1185" s="4">
        <f>(1/(([0]!E*10^9)*HORIZONTAL_BEAM_CALCS!Ix))*(H1185+I1185+J1185)</f>
        <v>-2.1436883464044112E-5</v>
      </c>
      <c r="L1185" s="13">
        <f t="shared" si="56"/>
        <v>-9.0476972966115495E-6</v>
      </c>
      <c r="M1185">
        <f t="shared" si="58"/>
        <v>1.3028263011341618E-5</v>
      </c>
      <c r="N1185" s="17">
        <f t="shared" si="57"/>
        <v>-3.1927521278647849E-6</v>
      </c>
    </row>
    <row r="1186" spans="1:14" x14ac:dyDescent="0.2">
      <c r="A1186" s="4">
        <v>2.37</v>
      </c>
      <c r="B1186" s="4" cm="1">
        <f t="array" ref="B1186">(Distributed_Weight(A1186,HORIZONTAL_BEAM_CALCS!P_1,(HORIZONTAL_BEAM_CALCS!L/2)-0.05,0))</f>
        <v>-744.78528002025007</v>
      </c>
      <c r="C1186" s="4" cm="1">
        <f t="array" ref="C1186">Distributed_Weight(A1186,[0]!P_3,HORIZONTAL_BEAM_CALCS!b,(HORIZONTAL_BEAM_CALCS!L/2-0.05))</f>
        <v>609.94085940900038</v>
      </c>
      <c r="D1186" s="4" cm="1">
        <f t="array" ref="D1186">Distributed_Weight(A1186,HORIZONTAL_BEAM_CALCS!P_2,(HORIZONTAL_BEAM_CALCS!L/2)-0.05,(HORIZONTAL_BEAM_CALCS!L/2)+0.05)</f>
        <v>-47.536263095037675</v>
      </c>
      <c r="E1186" s="17">
        <f>(1/(([0]!E*10^9)*HORIZONTAL_BEAM_CALCS!Ix))*(B1186+C1186+D1186)</f>
        <v>-8.8119880738913581E-6</v>
      </c>
      <c r="G1186" s="4">
        <v>2.37</v>
      </c>
      <c r="H1186" s="4" cm="1">
        <f t="array" ref="H1186">(Distributed_Weight_INT(G1186,HORIZONTAL_BEAM_CALCS!P_1,(HORIZONTAL_BEAM_CALCS!L/2)-0.05,0))</f>
        <v>-625.43253927154979</v>
      </c>
      <c r="I1186" s="4" cm="1">
        <f t="array" ref="I1186">Distributed_Weight_INT(G1186,[0]!P_3,HORIZONTAL_BEAM_CALCS!b,(HORIZONTAL_BEAM_CALCS!L/2-0.05))</f>
        <v>190.48613492683674</v>
      </c>
      <c r="J1186" s="4" cm="1">
        <f t="array" ref="J1186">Distributed_Weight_INT(G1186,HORIZONTAL_BEAM_CALCS!P_2,(HORIZONTAL_BEAM_CALCS!L/2)-0.05,(HORIZONTAL_BEAM_CALCS!L/2)+0.05)</f>
        <v>-9.0956678077096669</v>
      </c>
      <c r="K1186" s="4">
        <f>(1/(([0]!E*10^9)*HORIZONTAL_BEAM_CALCS!Ix))*(H1186+I1186+J1186)</f>
        <v>-2.1454538740597243E-5</v>
      </c>
      <c r="L1186" s="13">
        <f t="shared" si="56"/>
        <v>-9.0653525731646813E-6</v>
      </c>
      <c r="M1186">
        <f t="shared" si="58"/>
        <v>1.3010167616748393E-5</v>
      </c>
      <c r="N1186" s="17">
        <f t="shared" si="57"/>
        <v>-3.2108475224580094E-6</v>
      </c>
    </row>
    <row r="1187" spans="1:14" x14ac:dyDescent="0.2">
      <c r="A1187" s="4">
        <v>2.3719999999999999</v>
      </c>
      <c r="B1187" s="4" cm="1">
        <f t="array" ref="B1187">(Distributed_Weight(A1187,HORIZONTAL_BEAM_CALCS!P_1,(HORIZONTAL_BEAM_CALCS!L/2)-0.05,0))</f>
        <v>-745.7639648602501</v>
      </c>
      <c r="C1187" s="4" cm="1">
        <f t="array" ref="C1187">Distributed_Weight(A1187,[0]!P_3,HORIZONTAL_BEAM_CALCS!b,(HORIZONTAL_BEAM_CALCS!L/2-0.05))</f>
        <v>611.89822908900021</v>
      </c>
      <c r="D1187" s="4" cm="1">
        <f t="array" ref="D1187">Distributed_Weight(A1187,HORIZONTAL_BEAM_CALCS!P_2,(HORIZONTAL_BEAM_CALCS!L/2)-0.05,(HORIZONTAL_BEAM_CALCS!L/2)+0.05)</f>
        <v>-47.868088888531638</v>
      </c>
      <c r="E1187" s="17">
        <f>(1/(([0]!E*10^9)*HORIZONTAL_BEAM_CALCS!Ix))*(B1187+C1187+D1187)</f>
        <v>-8.7807341379620584E-6</v>
      </c>
      <c r="G1187" s="4">
        <v>2.3719999999999999</v>
      </c>
      <c r="H1187" s="4" cm="1">
        <f t="array" ref="H1187">(Distributed_Weight_INT(G1187,HORIZONTAL_BEAM_CALCS!P_1,(HORIZONTAL_BEAM_CALCS!L/2)-0.05,0))</f>
        <v>-626.9230885164302</v>
      </c>
      <c r="I1187" s="4" cm="1">
        <f t="array" ref="I1187">Distributed_Weight_INT(G1187,[0]!P_3,HORIZONTAL_BEAM_CALCS!b,(HORIZONTAL_BEAM_CALCS!L/2-0.05))</f>
        <v>191.7079740153346</v>
      </c>
      <c r="J1187" s="4" cm="1">
        <f t="array" ref="J1187">Distributed_Weight_INT(G1187,HORIZONTAL_BEAM_CALCS!P_2,(HORIZONTAL_BEAM_CALCS!L/2)-0.05,(HORIZONTAL_BEAM_CALCS!L/2)+0.05)</f>
        <v>-9.191071967338809</v>
      </c>
      <c r="K1187" s="4">
        <f>(1/(([0]!E*10^9)*HORIZONTAL_BEAM_CALCS!Ix))*(H1187+I1187+J1187)</f>
        <v>-2.1472131453515218E-5</v>
      </c>
      <c r="L1187" s="13">
        <f t="shared" si="56"/>
        <v>-9.0829452860826561E-6</v>
      </c>
      <c r="M1187">
        <f t="shared" si="58"/>
        <v>1.2992036911602066E-5</v>
      </c>
      <c r="N1187" s="17">
        <f t="shared" si="57"/>
        <v>-3.2289782276043366E-6</v>
      </c>
    </row>
    <row r="1188" spans="1:14" x14ac:dyDescent="0.2">
      <c r="A1188" s="4">
        <v>2.3740000000000001</v>
      </c>
      <c r="B1188" s="4" cm="1">
        <f t="array" ref="B1188">(Distributed_Weight(A1188,HORIZONTAL_BEAM_CALCS!P_1,(HORIZONTAL_BEAM_CALCS!L/2)-0.05,0))</f>
        <v>-746.74264970025013</v>
      </c>
      <c r="C1188" s="4" cm="1">
        <f t="array" ref="C1188">Distributed_Weight(A1188,[0]!P_3,HORIZONTAL_BEAM_CALCS!b,(HORIZONTAL_BEAM_CALCS!L/2-0.05))</f>
        <v>613.85559876900038</v>
      </c>
      <c r="D1188" s="4" cm="1">
        <f t="array" ref="D1188">Distributed_Weight(A1188,HORIZONTAL_BEAM_CALCS!P_2,(HORIZONTAL_BEAM_CALCS!L/2)-0.05,(HORIZONTAL_BEAM_CALCS!L/2)+0.05)</f>
        <v>-48.201068808519295</v>
      </c>
      <c r="E1188" s="17">
        <f>(1/(([0]!E*10^9)*HORIZONTAL_BEAM_CALCS!Ix))*(B1188+C1188+D1188)</f>
        <v>-8.7495359653333911E-6</v>
      </c>
      <c r="G1188" s="4">
        <v>2.3740000000000001</v>
      </c>
      <c r="H1188" s="4" cm="1">
        <f t="array" ref="H1188">(Distributed_Weight_INT(G1188,HORIZONTAL_BEAM_CALCS!P_1,(HORIZONTAL_BEAM_CALCS!L/2)-0.05,0))</f>
        <v>-628.41559513099082</v>
      </c>
      <c r="I1188" s="4" cm="1">
        <f t="array" ref="I1188">Distributed_Weight_INT(G1188,[0]!P_3,HORIZONTAL_BEAM_CALCS!b,(HORIZONTAL_BEAM_CALCS!L/2-0.05))</f>
        <v>192.93372784319271</v>
      </c>
      <c r="J1188" s="4" cm="1">
        <f t="array" ref="J1188">Distributed_Weight_INT(G1188,HORIZONTAL_BEAM_CALCS!P_2,(HORIZONTAL_BEAM_CALCS!L/2)-0.05,(HORIZONTAL_BEAM_CALCS!L/2)+0.05)</f>
        <v>-9.2871409326814565</v>
      </c>
      <c r="K1188" s="4">
        <f>(1/(([0]!E*10^9)*HORIZONTAL_BEAM_CALCS!Ix))*(H1188+I1188+J1188)</f>
        <v>-2.1489661714324628E-5</v>
      </c>
      <c r="L1188" s="13">
        <f t="shared" si="56"/>
        <v>-9.1004755468920658E-6</v>
      </c>
      <c r="M1188">
        <f t="shared" si="58"/>
        <v>1.2973871021029899E-5</v>
      </c>
      <c r="N1188" s="17">
        <f t="shared" si="57"/>
        <v>-3.2471441181765038E-6</v>
      </c>
    </row>
    <row r="1189" spans="1:14" x14ac:dyDescent="0.2">
      <c r="A1189" s="4">
        <v>2.3759999999999999</v>
      </c>
      <c r="B1189" s="4" cm="1">
        <f t="array" ref="B1189">(Distributed_Weight(A1189,HORIZONTAL_BEAM_CALCS!P_1,(HORIZONTAL_BEAM_CALCS!L/2)-0.05,0))</f>
        <v>-747.72133454025004</v>
      </c>
      <c r="C1189" s="4" cm="1">
        <f t="array" ref="C1189">Distributed_Weight(A1189,[0]!P_3,HORIZONTAL_BEAM_CALCS!b,(HORIZONTAL_BEAM_CALCS!L/2-0.05))</f>
        <v>615.81296844900021</v>
      </c>
      <c r="D1189" s="4" cm="1">
        <f t="array" ref="D1189">Distributed_Weight(A1189,HORIZONTAL_BEAM_CALCS!P_2,(HORIZONTAL_BEAM_CALCS!L/2)-0.05,(HORIZONTAL_BEAM_CALCS!L/2)+0.05)</f>
        <v>-48.535202855000485</v>
      </c>
      <c r="E1189" s="17">
        <f>(1/(([0]!E*10^9)*HORIZONTAL_BEAM_CALCS!Ix))*(B1189+C1189+D1189)</f>
        <v>-8.718393556005378E-6</v>
      </c>
      <c r="G1189" s="4">
        <v>2.3759999999999999</v>
      </c>
      <c r="H1189" s="4" cm="1">
        <f t="array" ref="H1189">(Distributed_Weight_INT(G1189,HORIZONTAL_BEAM_CALCS!P_1,(HORIZONTAL_BEAM_CALCS!L/2)-0.05,0))</f>
        <v>-629.91005911523109</v>
      </c>
      <c r="I1189" s="4" cm="1">
        <f t="array" ref="I1189">Distributed_Weight_INT(G1189,[0]!P_3,HORIZONTAL_BEAM_CALCS!b,(HORIZONTAL_BEAM_CALCS!L/2-0.05))</f>
        <v>194.16339641041066</v>
      </c>
      <c r="J1189" s="4" cm="1">
        <f t="array" ref="J1189">Distributed_Weight_INT(G1189,HORIZONTAL_BEAM_CALCS!P_2,(HORIZONTAL_BEAM_CALCS!L/2)-0.05,(HORIZONTAL_BEAM_CALCS!L/2)+0.05)</f>
        <v>-9.383877011990549</v>
      </c>
      <c r="K1189" s="4">
        <f>(1/(([0]!E*10^9)*HORIZONTAL_BEAM_CALCS!Ix))*(H1189+I1189+J1189)</f>
        <v>-2.1507129634552075E-5</v>
      </c>
      <c r="L1189" s="13">
        <f t="shared" si="56"/>
        <v>-9.1179434671195128E-6</v>
      </c>
      <c r="M1189">
        <f t="shared" si="58"/>
        <v>1.2955670069936117E-5</v>
      </c>
      <c r="N1189" s="17">
        <f t="shared" si="57"/>
        <v>-3.2653450692702855E-6</v>
      </c>
    </row>
    <row r="1190" spans="1:14" x14ac:dyDescent="0.2">
      <c r="A1190" s="4">
        <v>2.3780000000000001</v>
      </c>
      <c r="B1190" s="4" cm="1">
        <f t="array" ref="B1190">(Distributed_Weight(A1190,HORIZONTAL_BEAM_CALCS!P_1,(HORIZONTAL_BEAM_CALCS!L/2)-0.05,0))</f>
        <v>-748.70001938025018</v>
      </c>
      <c r="C1190" s="4" cm="1">
        <f t="array" ref="C1190">Distributed_Weight(A1190,[0]!P_3,HORIZONTAL_BEAM_CALCS!b,(HORIZONTAL_BEAM_CALCS!L/2-0.05))</f>
        <v>617.77033812900038</v>
      </c>
      <c r="D1190" s="4" cm="1">
        <f t="array" ref="D1190">Distributed_Weight(A1190,HORIZONTAL_BEAM_CALCS!P_2,(HORIZONTAL_BEAM_CALCS!L/2)-0.05,(HORIZONTAL_BEAM_CALCS!L/2)+0.05)</f>
        <v>-48.870491027975362</v>
      </c>
      <c r="E1190" s="17">
        <f>(1/(([0]!E*10^9)*HORIZONTAL_BEAM_CALCS!Ix))*(B1190+C1190+D1190)</f>
        <v>-8.6873069099780073E-6</v>
      </c>
      <c r="G1190" s="4">
        <v>2.3780000000000001</v>
      </c>
      <c r="H1190" s="4" cm="1">
        <f t="array" ref="H1190">(Distributed_Weight_INT(G1190,HORIZONTAL_BEAM_CALCS!P_1,(HORIZONTAL_BEAM_CALCS!L/2)-0.05,0))</f>
        <v>-631.4064804691518</v>
      </c>
      <c r="I1190" s="4" cm="1">
        <f t="array" ref="I1190">Distributed_Weight_INT(G1190,[0]!P_3,HORIZONTAL_BEAM_CALCS!b,(HORIZONTAL_BEAM_CALCS!L/2-0.05))</f>
        <v>195.39697971698874</v>
      </c>
      <c r="J1190" s="4" cm="1">
        <f t="array" ref="J1190">Distributed_Weight_INT(G1190,HORIZONTAL_BEAM_CALCS!P_2,(HORIZONTAL_BEAM_CALCS!L/2)-0.05,(HORIZONTAL_BEAM_CALCS!L/2)+0.05)</f>
        <v>-9.4812825135191208</v>
      </c>
      <c r="K1190" s="4">
        <f>(1/(([0]!E*10^9)*HORIZONTAL_BEAM_CALCS!Ix))*(H1190+I1190+J1190)</f>
        <v>-2.1524535325724181E-5</v>
      </c>
      <c r="L1190" s="13">
        <f t="shared" si="56"/>
        <v>-9.1353491582916193E-6</v>
      </c>
      <c r="M1190">
        <f t="shared" si="58"/>
        <v>1.2937434183001875E-5</v>
      </c>
      <c r="N1190" s="17">
        <f t="shared" si="57"/>
        <v>-3.2835809562045273E-6</v>
      </c>
    </row>
    <row r="1191" spans="1:14" x14ac:dyDescent="0.2">
      <c r="A1191" s="4">
        <v>2.38</v>
      </c>
      <c r="B1191" s="4" cm="1">
        <f t="array" ref="B1191">(Distributed_Weight(A1191,HORIZONTAL_BEAM_CALCS!P_1,(HORIZONTAL_BEAM_CALCS!L/2)-0.05,0))</f>
        <v>-749.67870422024998</v>
      </c>
      <c r="C1191" s="4" cm="1">
        <f t="array" ref="C1191">Distributed_Weight(A1191,[0]!P_3,HORIZONTAL_BEAM_CALCS!b,(HORIZONTAL_BEAM_CALCS!L/2-0.05))</f>
        <v>619.72770780900021</v>
      </c>
      <c r="D1191" s="4" cm="1">
        <f t="array" ref="D1191">Distributed_Weight(A1191,HORIZONTAL_BEAM_CALCS!P_2,(HORIZONTAL_BEAM_CALCS!L/2)-0.05,(HORIZONTAL_BEAM_CALCS!L/2)+0.05)</f>
        <v>-49.206933327443771</v>
      </c>
      <c r="E1191" s="17">
        <f>(1/(([0]!E*10^9)*HORIZONTAL_BEAM_CALCS!Ix))*(B1191+C1191+D1191)</f>
        <v>-8.6562760272512791E-6</v>
      </c>
      <c r="G1191" s="4">
        <v>2.38</v>
      </c>
      <c r="H1191" s="4" cm="1">
        <f t="array" ref="H1191">(Distributed_Weight_INT(G1191,HORIZONTAL_BEAM_CALCS!P_1,(HORIZONTAL_BEAM_CALCS!L/2)-0.05,0))</f>
        <v>-632.90485919275216</v>
      </c>
      <c r="I1191" s="4" cm="1">
        <f t="array" ref="I1191">Distributed_Weight_INT(G1191,[0]!P_3,HORIZONTAL_BEAM_CALCS!b,(HORIZONTAL_BEAM_CALCS!L/2-0.05))</f>
        <v>196.63447776292656</v>
      </c>
      <c r="J1191" s="4" cm="1">
        <f t="array" ref="J1191">Distributed_Weight_INT(G1191,HORIZONTAL_BEAM_CALCS!P_2,(HORIZONTAL_BEAM_CALCS!L/2)-0.05,(HORIZONTAL_BEAM_CALCS!L/2)+0.05)</f>
        <v>-9.5793597455201134</v>
      </c>
      <c r="K1191" s="4">
        <f>(1/(([0]!E*10^9)*HORIZONTAL_BEAM_CALCS!Ix))*(H1191+I1191+J1191)</f>
        <v>-2.1541878899367526E-5</v>
      </c>
      <c r="L1191" s="13">
        <f t="shared" si="56"/>
        <v>-9.1526927319349639E-6</v>
      </c>
      <c r="M1191">
        <f t="shared" si="58"/>
        <v>1.2919163484685294E-5</v>
      </c>
      <c r="N1191" s="17">
        <f t="shared" si="57"/>
        <v>-3.3018516545211089E-6</v>
      </c>
    </row>
    <row r="1192" spans="1:14" x14ac:dyDescent="0.2">
      <c r="A1192" s="4">
        <v>2.3820000000000001</v>
      </c>
      <c r="B1192" s="4" cm="1">
        <f t="array" ref="B1192">(Distributed_Weight(A1192,HORIZONTAL_BEAM_CALCS!P_1,(HORIZONTAL_BEAM_CALCS!L/2)-0.05,0))</f>
        <v>-750.65738906025013</v>
      </c>
      <c r="C1192" s="4" cm="1">
        <f t="array" ref="C1192">Distributed_Weight(A1192,[0]!P_3,HORIZONTAL_BEAM_CALCS!b,(HORIZONTAL_BEAM_CALCS!L/2-0.05))</f>
        <v>621.68507748900038</v>
      </c>
      <c r="D1192" s="4" cm="1">
        <f t="array" ref="D1192">Distributed_Weight(A1192,HORIZONTAL_BEAM_CALCS!P_2,(HORIZONTAL_BEAM_CALCS!L/2)-0.05,(HORIZONTAL_BEAM_CALCS!L/2)+0.05)</f>
        <v>-49.544529753405868</v>
      </c>
      <c r="E1192" s="17">
        <f>(1/(([0]!E*10^9)*HORIZONTAL_BEAM_CALCS!Ix))*(B1192+C1192+D1192)</f>
        <v>-8.6253009078252001E-6</v>
      </c>
      <c r="G1192" s="4">
        <v>2.3820000000000001</v>
      </c>
      <c r="H1192" s="4" cm="1">
        <f t="array" ref="H1192">(Distributed_Weight_INT(G1192,HORIZONTAL_BEAM_CALCS!P_1,(HORIZONTAL_BEAM_CALCS!L/2)-0.05,0))</f>
        <v>-634.40519528603284</v>
      </c>
      <c r="I1192" s="4" cm="1">
        <f t="array" ref="I1192">Distributed_Weight_INT(G1192,[0]!P_3,HORIZONTAL_BEAM_CALCS!b,(HORIZONTAL_BEAM_CALCS!L/2-0.05))</f>
        <v>197.87589054822473</v>
      </c>
      <c r="J1192" s="4" cm="1">
        <f t="array" ref="J1192">Distributed_Weight_INT(G1192,HORIZONTAL_BEAM_CALCS!P_2,(HORIZONTAL_BEAM_CALCS!L/2)-0.05,(HORIZONTAL_BEAM_CALCS!L/2)+0.05)</f>
        <v>-9.6781110162465591</v>
      </c>
      <c r="K1192" s="4">
        <f>(1/(([0]!E*10^9)*HORIZONTAL_BEAM_CALCS!Ix))*(H1192+I1192+J1192)</f>
        <v>-2.1559160467008721E-5</v>
      </c>
      <c r="L1192" s="13">
        <f t="shared" si="56"/>
        <v>-9.1699742995761589E-6</v>
      </c>
      <c r="M1192">
        <f t="shared" si="58"/>
        <v>1.2900858099221421E-5</v>
      </c>
      <c r="N1192" s="17">
        <f t="shared" si="57"/>
        <v>-3.3201570399849813E-6</v>
      </c>
    </row>
    <row r="1193" spans="1:14" x14ac:dyDescent="0.2">
      <c r="A1193" s="4">
        <v>2.3839999999999999</v>
      </c>
      <c r="B1193" s="4" cm="1">
        <f t="array" ref="B1193">(Distributed_Weight(A1193,HORIZONTAL_BEAM_CALCS!P_1,(HORIZONTAL_BEAM_CALCS!L/2)-0.05,0))</f>
        <v>-751.63607390025004</v>
      </c>
      <c r="C1193" s="4" cm="1">
        <f t="array" ref="C1193">Distributed_Weight(A1193,[0]!P_3,HORIZONTAL_BEAM_CALCS!b,(HORIZONTAL_BEAM_CALCS!L/2-0.05))</f>
        <v>623.64244716900021</v>
      </c>
      <c r="D1193" s="4" cm="1">
        <f t="array" ref="D1193">Distributed_Weight(A1193,HORIZONTAL_BEAM_CALCS!P_2,(HORIZONTAL_BEAM_CALCS!L/2)-0.05,(HORIZONTAL_BEAM_CALCS!L/2)+0.05)</f>
        <v>-49.883280305861504</v>
      </c>
      <c r="E1193" s="17">
        <f>(1/(([0]!E*10^9)*HORIZONTAL_BEAM_CALCS!Ix))*(B1193+C1193+D1193)</f>
        <v>-8.5943815516997686E-6</v>
      </c>
      <c r="G1193" s="4">
        <v>2.3839999999999999</v>
      </c>
      <c r="H1193" s="4" cm="1">
        <f t="array" ref="H1193">(Distributed_Weight_INT(G1193,HORIZONTAL_BEAM_CALCS!P_1,(HORIZONTAL_BEAM_CALCS!L/2)-0.05,0))</f>
        <v>-635.90748874899316</v>
      </c>
      <c r="I1193" s="4" cm="1">
        <f t="array" ref="I1193">Distributed_Weight_INT(G1193,[0]!P_3,HORIZONTAL_BEAM_CALCS!b,(HORIZONTAL_BEAM_CALCS!L/2-0.05))</f>
        <v>199.12121807288258</v>
      </c>
      <c r="J1193" s="4" cm="1">
        <f t="array" ref="J1193">Distributed_Weight_INT(G1193,HORIZONTAL_BEAM_CALCS!P_2,(HORIZONTAL_BEAM_CALCS!L/2)-0.05,(HORIZONTAL_BEAM_CALCS!L/2)+0.05)</f>
        <v>-9.7775386339513997</v>
      </c>
      <c r="K1193" s="4">
        <f>(1/(([0]!E*10^9)*HORIZONTAL_BEAM_CALCS!Ix))*(H1193+I1193+J1193)</f>
        <v>-2.1576380140174362E-5</v>
      </c>
      <c r="L1193" s="13">
        <f t="shared" si="56"/>
        <v>-9.1871939727417997E-6</v>
      </c>
      <c r="M1193">
        <f t="shared" si="58"/>
        <v>1.2882518150622272E-5</v>
      </c>
      <c r="N1193" s="17">
        <f t="shared" si="57"/>
        <v>-3.3384969885841308E-6</v>
      </c>
    </row>
    <row r="1194" spans="1:14" x14ac:dyDescent="0.2">
      <c r="A1194" s="4">
        <v>2.3860000000000001</v>
      </c>
      <c r="B1194" s="4" cm="1">
        <f t="array" ref="B1194">(Distributed_Weight(A1194,HORIZONTAL_BEAM_CALCS!P_1,(HORIZONTAL_BEAM_CALCS!L/2)-0.05,0))</f>
        <v>-752.61475874025018</v>
      </c>
      <c r="C1194" s="4" cm="1">
        <f t="array" ref="C1194">Distributed_Weight(A1194,[0]!P_3,HORIZONTAL_BEAM_CALCS!b,(HORIZONTAL_BEAM_CALCS!L/2-0.05))</f>
        <v>625.59981684900038</v>
      </c>
      <c r="D1194" s="4" cm="1">
        <f t="array" ref="D1194">Distributed_Weight(A1194,HORIZONTAL_BEAM_CALCS!P_2,(HORIZONTAL_BEAM_CALCS!L/2)-0.05,(HORIZONTAL_BEAM_CALCS!L/2)+0.05)</f>
        <v>-50.223184984810814</v>
      </c>
      <c r="E1194" s="17">
        <f>(1/(([0]!E*10^9)*HORIZONTAL_BEAM_CALCS!Ix))*(B1194+C1194+D1194)</f>
        <v>-8.5635179588749812E-6</v>
      </c>
      <c r="G1194" s="4">
        <v>2.3860000000000001</v>
      </c>
      <c r="H1194" s="4" cm="1">
        <f t="array" ref="H1194">(Distributed_Weight_INT(G1194,HORIZONTAL_BEAM_CALCS!P_1,(HORIZONTAL_BEAM_CALCS!L/2)-0.05,0))</f>
        <v>-637.41173958163381</v>
      </c>
      <c r="I1194" s="4" cm="1">
        <f t="array" ref="I1194">Distributed_Weight_INT(G1194,[0]!P_3,HORIZONTAL_BEAM_CALCS!b,(HORIZONTAL_BEAM_CALCS!L/2-0.05))</f>
        <v>200.37046033690078</v>
      </c>
      <c r="J1194" s="4" cm="1">
        <f t="array" ref="J1194">Distributed_Weight_INT(G1194,HORIZONTAL_BEAM_CALCS!P_2,(HORIZONTAL_BEAM_CALCS!L/2)-0.05,(HORIZONTAL_BEAM_CALCS!L/2)+0.05)</f>
        <v>-9.8776449068876673</v>
      </c>
      <c r="K1194" s="4">
        <f>(1/(([0]!E*10^9)*HORIZONTAL_BEAM_CALCS!Ix))*(H1194+I1194+J1194)</f>
        <v>-2.1593538030391051E-5</v>
      </c>
      <c r="L1194" s="13">
        <f t="shared" si="56"/>
        <v>-9.2043518629584885E-6</v>
      </c>
      <c r="M1194">
        <f t="shared" si="58"/>
        <v>1.2864143762676786E-5</v>
      </c>
      <c r="N1194" s="17">
        <f t="shared" si="57"/>
        <v>-3.356871376529617E-6</v>
      </c>
    </row>
    <row r="1195" spans="1:14" x14ac:dyDescent="0.2">
      <c r="A1195" s="4">
        <v>2.3879999999999999</v>
      </c>
      <c r="B1195" s="4" cm="1">
        <f t="array" ref="B1195">(Distributed_Weight(A1195,HORIZONTAL_BEAM_CALCS!P_1,(HORIZONTAL_BEAM_CALCS!L/2)-0.05,0))</f>
        <v>-753.59344358024998</v>
      </c>
      <c r="C1195" s="4" cm="1">
        <f t="array" ref="C1195">Distributed_Weight(A1195,[0]!P_3,HORIZONTAL_BEAM_CALCS!b,(HORIZONTAL_BEAM_CALCS!L/2-0.05))</f>
        <v>627.55718652899998</v>
      </c>
      <c r="D1195" s="4" cm="1">
        <f t="array" ref="D1195">Distributed_Weight(A1195,HORIZONTAL_BEAM_CALCS!P_2,(HORIZONTAL_BEAM_CALCS!L/2)-0.05,(HORIZONTAL_BEAM_CALCS!L/2)+0.05)</f>
        <v>-50.56424379025367</v>
      </c>
      <c r="E1195" s="17">
        <f>(1/(([0]!E*10^9)*HORIZONTAL_BEAM_CALCS!Ix))*(B1195+C1195+D1195)</f>
        <v>-8.5327101293508464E-6</v>
      </c>
      <c r="G1195" s="4">
        <v>2.3879999999999999</v>
      </c>
      <c r="H1195" s="4" cm="1">
        <f t="array" ref="H1195">(Distributed_Weight_INT(G1195,HORIZONTAL_BEAM_CALCS!P_1,(HORIZONTAL_BEAM_CALCS!L/2)-0.05,0))</f>
        <v>-638.91794778395422</v>
      </c>
      <c r="I1195" s="4" cm="1">
        <f t="array" ref="I1195">Distributed_Weight_INT(G1195,[0]!P_3,HORIZONTAL_BEAM_CALCS!b,(HORIZONTAL_BEAM_CALCS!L/2-0.05))</f>
        <v>201.6236173402786</v>
      </c>
      <c r="J1195" s="4" cm="1">
        <f t="array" ref="J1195">Distributed_Weight_INT(G1195,HORIZONTAL_BEAM_CALCS!P_2,(HORIZONTAL_BEAM_CALCS!L/2)-0.05,(HORIZONTAL_BEAM_CALCS!L/2)+0.05)</f>
        <v>-9.9784321433083054</v>
      </c>
      <c r="K1195" s="4">
        <f>(1/(([0]!E*10^9)*HORIZONTAL_BEAM_CALCS!Ix))*(H1195+I1195+J1195)</f>
        <v>-2.1610634249185396E-5</v>
      </c>
      <c r="L1195" s="13">
        <f t="shared" si="56"/>
        <v>-9.2214480817528342E-6</v>
      </c>
      <c r="M1195">
        <f t="shared" si="58"/>
        <v>1.2845735058950871E-5</v>
      </c>
      <c r="N1195" s="17">
        <f t="shared" si="57"/>
        <v>-3.3752800802555315E-6</v>
      </c>
    </row>
    <row r="1196" spans="1:14" x14ac:dyDescent="0.2">
      <c r="A1196" s="4">
        <v>2.39</v>
      </c>
      <c r="B1196" s="4" cm="1">
        <f t="array" ref="B1196">(Distributed_Weight(A1196,HORIZONTAL_BEAM_CALCS!P_1,(HORIZONTAL_BEAM_CALCS!L/2)-0.05,0))</f>
        <v>-754.57212842025012</v>
      </c>
      <c r="C1196" s="4" cm="1">
        <f t="array" ref="C1196">Distributed_Weight(A1196,[0]!P_3,HORIZONTAL_BEAM_CALCS!b,(HORIZONTAL_BEAM_CALCS!L/2-0.05))</f>
        <v>629.51455620900038</v>
      </c>
      <c r="D1196" s="4" cm="1">
        <f t="array" ref="D1196">Distributed_Weight(A1196,HORIZONTAL_BEAM_CALCS!P_2,(HORIZONTAL_BEAM_CALCS!L/2)-0.05,(HORIZONTAL_BEAM_CALCS!L/2)+0.05)</f>
        <v>-50.9064567221902</v>
      </c>
      <c r="E1196" s="17">
        <f>(1/(([0]!E*10^9)*HORIZONTAL_BEAM_CALCS!Ix))*(B1196+C1196+D1196)</f>
        <v>-8.5019580631273388E-6</v>
      </c>
      <c r="G1196" s="4">
        <v>2.39</v>
      </c>
      <c r="H1196" s="4" cm="1">
        <f t="array" ref="H1196">(Distributed_Weight_INT(G1196,HORIZONTAL_BEAM_CALCS!P_1,(HORIZONTAL_BEAM_CALCS!L/2)-0.05,0))</f>
        <v>-640.42611335595473</v>
      </c>
      <c r="I1196" s="4" cm="1">
        <f t="array" ref="I1196">Distributed_Weight_INT(G1196,[0]!P_3,HORIZONTAL_BEAM_CALCS!b,(HORIZONTAL_BEAM_CALCS!L/2-0.05))</f>
        <v>202.8806890830167</v>
      </c>
      <c r="J1196" s="4" cm="1">
        <f t="array" ref="J1196">Distributed_Weight_INT(G1196,HORIZONTAL_BEAM_CALCS!P_2,(HORIZONTAL_BEAM_CALCS!L/2)-0.05,(HORIZONTAL_BEAM_CALCS!L/2)+0.05)</f>
        <v>-10.079902651466345</v>
      </c>
      <c r="K1196" s="4">
        <f>(1/(([0]!E*10^9)*HORIZONTAL_BEAM_CALCS!Ix))*(H1196+I1196+J1196)</f>
        <v>-2.1627668908083987E-5</v>
      </c>
      <c r="L1196" s="13">
        <f t="shared" si="56"/>
        <v>-9.2384827406514253E-6</v>
      </c>
      <c r="M1196">
        <f t="shared" si="58"/>
        <v>1.2827292162787364E-5</v>
      </c>
      <c r="N1196" s="17">
        <f t="shared" si="57"/>
        <v>-3.3937229764190388E-6</v>
      </c>
    </row>
    <row r="1197" spans="1:14" x14ac:dyDescent="0.2">
      <c r="A1197" s="4">
        <v>2.3919999999999999</v>
      </c>
      <c r="B1197" s="4" cm="1">
        <f t="array" ref="B1197">(Distributed_Weight(A1197,HORIZONTAL_BEAM_CALCS!P_1,(HORIZONTAL_BEAM_CALCS!L/2)-0.05,0))</f>
        <v>-755.55081326025004</v>
      </c>
      <c r="C1197" s="4" cm="1">
        <f t="array" ref="C1197">Distributed_Weight(A1197,[0]!P_3,HORIZONTAL_BEAM_CALCS!b,(HORIZONTAL_BEAM_CALCS!L/2-0.05))</f>
        <v>631.47192588899998</v>
      </c>
      <c r="D1197" s="4" cm="1">
        <f t="array" ref="D1197">Distributed_Weight(A1197,HORIZONTAL_BEAM_CALCS!P_2,(HORIZONTAL_BEAM_CALCS!L/2)-0.05,(HORIZONTAL_BEAM_CALCS!L/2)+0.05)</f>
        <v>-51.249823780620268</v>
      </c>
      <c r="E1197" s="17">
        <f>(1/(([0]!E*10^9)*HORIZONTAL_BEAM_CALCS!Ix))*(B1197+C1197+D1197)</f>
        <v>-8.471261760204499E-6</v>
      </c>
      <c r="G1197" s="4">
        <v>2.3919999999999999</v>
      </c>
      <c r="H1197" s="4" cm="1">
        <f t="array" ref="H1197">(Distributed_Weight_INT(G1197,HORIZONTAL_BEAM_CALCS!P_1,(HORIZONTAL_BEAM_CALCS!L/2)-0.05,0))</f>
        <v>-641.93623629763511</v>
      </c>
      <c r="I1197" s="4" cm="1">
        <f t="array" ref="I1197">Distributed_Weight_INT(G1197,[0]!P_3,HORIZONTAL_BEAM_CALCS!b,(HORIZONTAL_BEAM_CALCS!L/2-0.05))</f>
        <v>204.14167556511461</v>
      </c>
      <c r="J1197" s="4" cm="1">
        <f t="array" ref="J1197">Distributed_Weight_INT(G1197,HORIZONTAL_BEAM_CALCS!P_2,(HORIZONTAL_BEAM_CALCS!L/2)-0.05,(HORIZONTAL_BEAM_CALCS!L/2)+0.05)</f>
        <v>-10.182058739614728</v>
      </c>
      <c r="K1197" s="4">
        <f>(1/(([0]!E*10^9)*HORIZONTAL_BEAM_CALCS!Ix))*(H1197+I1197+J1197)</f>
        <v>-2.1644642118613433E-5</v>
      </c>
      <c r="L1197" s="13">
        <f t="shared" si="56"/>
        <v>-9.2554559511808709E-6</v>
      </c>
      <c r="M1197">
        <f t="shared" si="58"/>
        <v>1.2808815197306064E-5</v>
      </c>
      <c r="N1197" s="17">
        <f t="shared" si="57"/>
        <v>-3.4121999419003391E-6</v>
      </c>
    </row>
    <row r="1198" spans="1:14" x14ac:dyDescent="0.2">
      <c r="A1198" s="4">
        <v>2.3940000000000001</v>
      </c>
      <c r="B1198" s="4" cm="1">
        <f t="array" ref="B1198">(Distributed_Weight(A1198,HORIZONTAL_BEAM_CALCS!P_1,(HORIZONTAL_BEAM_CALCS!L/2)-0.05,0))</f>
        <v>-756.52949810025018</v>
      </c>
      <c r="C1198" s="4" cm="1">
        <f t="array" ref="C1198">Distributed_Weight(A1198,[0]!P_3,HORIZONTAL_BEAM_CALCS!b,(HORIZONTAL_BEAM_CALCS!L/2-0.05))</f>
        <v>633.42929556900015</v>
      </c>
      <c r="D1198" s="4" cm="1">
        <f t="array" ref="D1198">Distributed_Weight(A1198,HORIZONTAL_BEAM_CALCS!P_2,(HORIZONTAL_BEAM_CALCS!L/2)-0.05,(HORIZONTAL_BEAM_CALCS!L/2)+0.05)</f>
        <v>-51.594344965544025</v>
      </c>
      <c r="E1198" s="17">
        <f>(1/(([0]!E*10^9)*HORIZONTAL_BEAM_CALCS!Ix))*(B1198+C1198+D1198)</f>
        <v>-8.4406212205822949E-6</v>
      </c>
      <c r="G1198" s="4">
        <v>2.3940000000000001</v>
      </c>
      <c r="H1198" s="4" cm="1">
        <f t="array" ref="H1198">(Distributed_Weight_INT(G1198,HORIZONTAL_BEAM_CALCS!P_1,(HORIZONTAL_BEAM_CALCS!L/2)-0.05,0))</f>
        <v>-643.44831660899581</v>
      </c>
      <c r="I1198" s="4" cm="1">
        <f t="array" ref="I1198">Distributed_Weight_INT(G1198,[0]!P_3,HORIZONTAL_BEAM_CALCS!b,(HORIZONTAL_BEAM_CALCS!L/2-0.05))</f>
        <v>205.4065767865728</v>
      </c>
      <c r="J1198" s="4" cm="1">
        <f t="array" ref="J1198">Distributed_Weight_INT(G1198,HORIZONTAL_BEAM_CALCS!P_2,(HORIZONTAL_BEAM_CALCS!L/2)-0.05,(HORIZONTAL_BEAM_CALCS!L/2)+0.05)</f>
        <v>-10.284902716006489</v>
      </c>
      <c r="K1198" s="4">
        <f>(1/(([0]!E*10^9)*HORIZONTAL_BEAM_CALCS!Ix))*(H1198+I1198+J1198)</f>
        <v>-2.1661553992300339E-5</v>
      </c>
      <c r="L1198" s="13">
        <f t="shared" si="56"/>
        <v>-9.2723678248677765E-6</v>
      </c>
      <c r="M1198">
        <f t="shared" si="58"/>
        <v>1.2790304285403701E-5</v>
      </c>
      <c r="N1198" s="17">
        <f t="shared" si="57"/>
        <v>-3.4307108538027021E-6</v>
      </c>
    </row>
    <row r="1199" spans="1:14" x14ac:dyDescent="0.2">
      <c r="A1199" s="4">
        <v>2.3959999999999999</v>
      </c>
      <c r="B1199" s="4" cm="1">
        <f t="array" ref="B1199">(Distributed_Weight(A1199,HORIZONTAL_BEAM_CALCS!P_1,(HORIZONTAL_BEAM_CALCS!L/2)-0.05,0))</f>
        <v>-757.50818294024998</v>
      </c>
      <c r="C1199" s="4" cm="1">
        <f t="array" ref="C1199">Distributed_Weight(A1199,[0]!P_3,HORIZONTAL_BEAM_CALCS!b,(HORIZONTAL_BEAM_CALCS!L/2-0.05))</f>
        <v>635.38666524900032</v>
      </c>
      <c r="D1199" s="4" cm="1">
        <f t="array" ref="D1199">Distributed_Weight(A1199,HORIZONTAL_BEAM_CALCS!P_2,(HORIZONTAL_BEAM_CALCS!L/2)-0.05,(HORIZONTAL_BEAM_CALCS!L/2)+0.05)</f>
        <v>-51.940020276961313</v>
      </c>
      <c r="E1199" s="17">
        <f>(1/(([0]!E*10^9)*HORIZONTAL_BEAM_CALCS!Ix))*(B1199+C1199+D1199)</f>
        <v>-8.4100364442607146E-6</v>
      </c>
      <c r="G1199" s="4">
        <v>2.3959999999999999</v>
      </c>
      <c r="H1199" s="4" cm="1">
        <f t="array" ref="H1199">(Distributed_Weight_INT(G1199,HORIZONTAL_BEAM_CALCS!P_1,(HORIZONTAL_BEAM_CALCS!L/2)-0.05,0))</f>
        <v>-644.96235429003616</v>
      </c>
      <c r="I1199" s="4" cm="1">
        <f t="array" ref="I1199">Distributed_Weight_INT(G1199,[0]!P_3,HORIZONTAL_BEAM_CALCS!b,(HORIZONTAL_BEAM_CALCS!L/2-0.05))</f>
        <v>206.67539274739062</v>
      </c>
      <c r="J1199" s="4" cm="1">
        <f t="array" ref="J1199">Distributed_Weight_INT(G1199,HORIZONTAL_BEAM_CALCS!P_2,(HORIZONTAL_BEAM_CALCS!L/2)-0.05,(HORIZONTAL_BEAM_CALCS!L/2)+0.05)</f>
        <v>-10.388436888894566</v>
      </c>
      <c r="K1199" s="4">
        <f>(1/(([0]!E*10^9)*HORIZONTAL_BEAM_CALCS!Ix))*(H1199+I1199+J1199)</f>
        <v>-2.16784046406713E-5</v>
      </c>
      <c r="L1199" s="13">
        <f t="shared" si="56"/>
        <v>-9.2892184732387374E-6</v>
      </c>
      <c r="M1199">
        <f t="shared" si="58"/>
        <v>1.2771759549753968E-5</v>
      </c>
      <c r="N1199" s="17">
        <f t="shared" si="57"/>
        <v>-3.4492555894524349E-6</v>
      </c>
    </row>
    <row r="1200" spans="1:14" x14ac:dyDescent="0.2">
      <c r="A1200" s="4">
        <v>2.3980000000000001</v>
      </c>
      <c r="B1200" s="4" cm="1">
        <f t="array" ref="B1200">(Distributed_Weight(A1200,HORIZONTAL_BEAM_CALCS!P_1,(HORIZONTAL_BEAM_CALCS!L/2)-0.05,0))</f>
        <v>-758.48686778025012</v>
      </c>
      <c r="C1200" s="4" cm="1">
        <f t="array" ref="C1200">Distributed_Weight(A1200,[0]!P_3,HORIZONTAL_BEAM_CALCS!b,(HORIZONTAL_BEAM_CALCS!L/2-0.05))</f>
        <v>637.34403492900037</v>
      </c>
      <c r="D1200" s="4" cm="1">
        <f t="array" ref="D1200">Distributed_Weight(A1200,HORIZONTAL_BEAM_CALCS!P_2,(HORIZONTAL_BEAM_CALCS!L/2)-0.05,(HORIZONTAL_BEAM_CALCS!L/2)+0.05)</f>
        <v>-52.286849714872282</v>
      </c>
      <c r="E1200" s="17">
        <f>(1/(([0]!E*10^9)*HORIZONTAL_BEAM_CALCS!Ix))*(B1200+C1200+D1200)</f>
        <v>-8.3795074312398039E-6</v>
      </c>
      <c r="G1200" s="4">
        <v>2.3980000000000001</v>
      </c>
      <c r="H1200" s="4" cm="1">
        <f t="array" ref="H1200">(Distributed_Weight_INT(G1200,HORIZONTAL_BEAM_CALCS!P_1,(HORIZONTAL_BEAM_CALCS!L/2)-0.05,0))</f>
        <v>-646.47834934075684</v>
      </c>
      <c r="I1200" s="4" cm="1">
        <f t="array" ref="I1200">Distributed_Weight_INT(G1200,[0]!P_3,HORIZONTAL_BEAM_CALCS!b,(HORIZONTAL_BEAM_CALCS!L/2-0.05))</f>
        <v>207.94812344756878</v>
      </c>
      <c r="J1200" s="4" cm="1">
        <f t="array" ref="J1200">Distributed_Weight_INT(G1200,HORIZONTAL_BEAM_CALCS!P_2,(HORIZONTAL_BEAM_CALCS!L/2)-0.05,(HORIZONTAL_BEAM_CALCS!L/2)+0.05)</f>
        <v>-10.492663566531995</v>
      </c>
      <c r="K1200" s="4">
        <f>(1/(([0]!E*10^9)*HORIZONTAL_BEAM_CALCS!Ix))*(H1200+I1200+J1200)</f>
        <v>-2.1695194175252918E-5</v>
      </c>
      <c r="L1200" s="13">
        <f t="shared" si="56"/>
        <v>-9.3060080078203559E-6</v>
      </c>
      <c r="M1200">
        <f t="shared" si="58"/>
        <v>1.2753181112807489E-5</v>
      </c>
      <c r="N1200" s="17">
        <f t="shared" si="57"/>
        <v>-3.467834026398914E-6</v>
      </c>
    </row>
    <row r="1201" spans="1:14" x14ac:dyDescent="0.2">
      <c r="A1201" s="4">
        <v>2.4</v>
      </c>
      <c r="B1201" s="4" cm="1">
        <f t="array" ref="B1201">(Distributed_Weight(A1201,HORIZONTAL_BEAM_CALCS!P_1,(HORIZONTAL_BEAM_CALCS!L/2)-0.05,0))</f>
        <v>-759.46555262025004</v>
      </c>
      <c r="C1201" s="4" cm="1">
        <f t="array" ref="C1201">Distributed_Weight(A1201,[0]!P_3,HORIZONTAL_BEAM_CALCS!b,(HORIZONTAL_BEAM_CALCS!L/2-0.05))</f>
        <v>639.30140460899997</v>
      </c>
      <c r="D1201" s="4" cm="1">
        <f t="array" ref="D1201">Distributed_Weight(A1201,HORIZONTAL_BEAM_CALCS!P_2,(HORIZONTAL_BEAM_CALCS!L/2)-0.05,(HORIZONTAL_BEAM_CALCS!L/2)+0.05)</f>
        <v>-52.634833279276791</v>
      </c>
      <c r="E1201" s="17">
        <f>(1/(([0]!E*10^9)*HORIZONTAL_BEAM_CALCS!Ix))*(B1201+C1201+D1201)</f>
        <v>-8.3490341815195474E-6</v>
      </c>
      <c r="G1201" s="4">
        <v>2.4</v>
      </c>
      <c r="H1201" s="4" cm="1">
        <f t="array" ref="H1201">(Distributed_Weight_INT(G1201,HORIZONTAL_BEAM_CALCS!P_1,(HORIZONTAL_BEAM_CALCS!L/2)-0.05,0))</f>
        <v>-647.99630176115716</v>
      </c>
      <c r="I1201" s="4" cm="1">
        <f t="array" ref="I1201">Distributed_Weight_INT(G1201,[0]!P_3,HORIZONTAL_BEAM_CALCS!b,(HORIZONTAL_BEAM_CALCS!L/2-0.05))</f>
        <v>209.22476888710659</v>
      </c>
      <c r="J1201" s="4" cm="1">
        <f t="array" ref="J1201">Distributed_Weight_INT(G1201,HORIZONTAL_BEAM_CALCS!P_2,(HORIZONTAL_BEAM_CALCS!L/2)-0.05,(HORIZONTAL_BEAM_CALCS!L/2)+0.05)</f>
        <v>-10.597585057171719</v>
      </c>
      <c r="K1201" s="4">
        <f>(1/(([0]!E*10^9)*HORIZONTAL_BEAM_CALCS!Ix))*(H1201+I1201+J1201)</f>
        <v>-2.1711922707571793E-5</v>
      </c>
      <c r="L1201" s="13">
        <f t="shared" si="56"/>
        <v>-9.3227365401392307E-6</v>
      </c>
      <c r="M1201">
        <f t="shared" si="58"/>
        <v>1.2734569096791849E-5</v>
      </c>
      <c r="N1201" s="17">
        <f t="shared" si="57"/>
        <v>-3.4864460424145533E-6</v>
      </c>
    </row>
    <row r="1202" spans="1:14" x14ac:dyDescent="0.2">
      <c r="A1202" s="4">
        <v>2.4020000000000001</v>
      </c>
      <c r="B1202" s="4" cm="1">
        <f t="array" ref="B1202">(Distributed_Weight(A1202,HORIZONTAL_BEAM_CALCS!P_1,(HORIZONTAL_BEAM_CALCS!L/2)-0.05,0))</f>
        <v>-760.44423746025018</v>
      </c>
      <c r="C1202" s="4" cm="1">
        <f t="array" ref="C1202">Distributed_Weight(A1202,[0]!P_3,HORIZONTAL_BEAM_CALCS!b,(HORIZONTAL_BEAM_CALCS!L/2-0.05))</f>
        <v>641.25877428900014</v>
      </c>
      <c r="D1202" s="4" cm="1">
        <f t="array" ref="D1202">Distributed_Weight(A1202,HORIZONTAL_BEAM_CALCS!P_2,(HORIZONTAL_BEAM_CALCS!L/2)-0.05,(HORIZONTAL_BEAM_CALCS!L/2)+0.05)</f>
        <v>-52.983970970174987</v>
      </c>
      <c r="E1202" s="17">
        <f>(1/(([0]!E*10^9)*HORIZONTAL_BEAM_CALCS!Ix))*(B1202+C1202+D1202)</f>
        <v>-8.3186166950999249E-6</v>
      </c>
      <c r="G1202" s="4">
        <v>2.4020000000000001</v>
      </c>
      <c r="H1202" s="4" cm="1">
        <f t="array" ref="H1202">(Distributed_Weight_INT(G1202,HORIZONTAL_BEAM_CALCS!P_1,(HORIZONTAL_BEAM_CALCS!L/2)-0.05,0))</f>
        <v>-649.5162115512378</v>
      </c>
      <c r="I1202" s="4" cm="1">
        <f t="array" ref="I1202">Distributed_Weight_INT(G1202,[0]!P_3,HORIZONTAL_BEAM_CALCS!b,(HORIZONTAL_BEAM_CALCS!L/2-0.05))</f>
        <v>210.50532906600478</v>
      </c>
      <c r="J1202" s="4" cm="1">
        <f t="array" ref="J1202">Distributed_Weight_INT(G1202,HORIZONTAL_BEAM_CALCS!P_2,(HORIZONTAL_BEAM_CALCS!L/2)-0.05,(HORIZONTAL_BEAM_CALCS!L/2)+0.05)</f>
        <v>-10.703203669066767</v>
      </c>
      <c r="K1202" s="4">
        <f>(1/(([0]!E*10^9)*HORIZONTAL_BEAM_CALCS!Ix))*(H1202+I1202+J1202)</f>
        <v>-2.172859034915453E-5</v>
      </c>
      <c r="L1202" s="13">
        <f t="shared" si="56"/>
        <v>-9.3394041817219674E-6</v>
      </c>
      <c r="M1202">
        <f t="shared" si="58"/>
        <v>1.2715923623711568E-5</v>
      </c>
      <c r="N1202" s="17">
        <f t="shared" si="57"/>
        <v>-3.5050915154948345E-6</v>
      </c>
    </row>
    <row r="1203" spans="1:14" x14ac:dyDescent="0.2">
      <c r="A1203" s="4">
        <v>2.4039999999999999</v>
      </c>
      <c r="B1203" s="4" cm="1">
        <f t="array" ref="B1203">(Distributed_Weight(A1203,HORIZONTAL_BEAM_CALCS!P_1,(HORIZONTAL_BEAM_CALCS!L/2)-0.05,0))</f>
        <v>-761.42292230025009</v>
      </c>
      <c r="C1203" s="4" cm="1">
        <f t="array" ref="C1203">Distributed_Weight(A1203,[0]!P_3,HORIZONTAL_BEAM_CALCS!b,(HORIZONTAL_BEAM_CALCS!L/2-0.05))</f>
        <v>643.21614396900031</v>
      </c>
      <c r="D1203" s="4" cm="1">
        <f t="array" ref="D1203">Distributed_Weight(A1203,HORIZONTAL_BEAM_CALCS!P_2,(HORIZONTAL_BEAM_CALCS!L/2)-0.05,(HORIZONTAL_BEAM_CALCS!L/2)+0.05)</f>
        <v>-53.334262787566708</v>
      </c>
      <c r="E1203" s="17">
        <f>(1/(([0]!E*10^9)*HORIZONTAL_BEAM_CALCS!Ix))*(B1203+C1203+D1203)</f>
        <v>-8.2882549719809312E-6</v>
      </c>
      <c r="G1203" s="4">
        <v>2.4039999999999999</v>
      </c>
      <c r="H1203" s="4" cm="1">
        <f t="array" ref="H1203">(Distributed_Weight_INT(G1203,HORIZONTAL_BEAM_CALCS!P_1,(HORIZONTAL_BEAM_CALCS!L/2)-0.05,0))</f>
        <v>-651.03807871099809</v>
      </c>
      <c r="I1203" s="4" cm="1">
        <f t="array" ref="I1203">Distributed_Weight_INT(G1203,[0]!P_3,HORIZONTAL_BEAM_CALCS!b,(HORIZONTAL_BEAM_CALCS!L/2-0.05))</f>
        <v>211.78980398426259</v>
      </c>
      <c r="J1203" s="4" cm="1">
        <f t="array" ref="J1203">Distributed_Weight_INT(G1203,HORIZONTAL_BEAM_CALCS!P_2,(HORIZONTAL_BEAM_CALCS!L/2)-0.05,(HORIZONTAL_BEAM_CALCS!L/2)+0.05)</f>
        <v>-10.809521710470081</v>
      </c>
      <c r="K1203" s="4">
        <f>(1/(([0]!E*10^9)*HORIZONTAL_BEAM_CALCS!Ix))*(H1203+I1203+J1203)</f>
        <v>-2.1745197211527727E-5</v>
      </c>
      <c r="L1203" s="13">
        <f t="shared" si="56"/>
        <v>-9.3560110440951647E-6</v>
      </c>
      <c r="M1203">
        <f t="shared" si="58"/>
        <v>1.2697244815348126E-5</v>
      </c>
      <c r="N1203" s="17">
        <f t="shared" si="57"/>
        <v>-3.5237703238582765E-6</v>
      </c>
    </row>
    <row r="1204" spans="1:14" x14ac:dyDescent="0.2">
      <c r="A1204" s="4">
        <v>2.4060000000000001</v>
      </c>
      <c r="B1204" s="4" cm="1">
        <f t="array" ref="B1204">(Distributed_Weight(A1204,HORIZONTAL_BEAM_CALCS!P_1,(HORIZONTAL_BEAM_CALCS!L/2)-0.05,0))</f>
        <v>-762.40160714025012</v>
      </c>
      <c r="C1204" s="4" cm="1">
        <f t="array" ref="C1204">Distributed_Weight(A1204,[0]!P_3,HORIZONTAL_BEAM_CALCS!b,(HORIZONTAL_BEAM_CALCS!L/2-0.05))</f>
        <v>645.17351364900071</v>
      </c>
      <c r="D1204" s="4" cm="1">
        <f t="array" ref="D1204">Distributed_Weight(A1204,HORIZONTAL_BEAM_CALCS!P_2,(HORIZONTAL_BEAM_CALCS!L/2)-0.05,(HORIZONTAL_BEAM_CALCS!L/2)+0.05)</f>
        <v>-53.685708731452124</v>
      </c>
      <c r="E1204" s="17">
        <f>(1/(([0]!E*10^9)*HORIZONTAL_BEAM_CALCS!Ix))*(B1204+C1204+D1204)</f>
        <v>-8.2579490121625817E-6</v>
      </c>
      <c r="G1204" s="4">
        <v>2.4060000000000001</v>
      </c>
      <c r="H1204" s="4" cm="1">
        <f t="array" ref="H1204">(Distributed_Weight_INT(G1204,HORIZONTAL_BEAM_CALCS!P_1,(HORIZONTAL_BEAM_CALCS!L/2)-0.05,0))</f>
        <v>-652.56190324043882</v>
      </c>
      <c r="I1204" s="4" cm="1">
        <f t="array" ref="I1204">Distributed_Weight_INT(G1204,[0]!P_3,HORIZONTAL_BEAM_CALCS!b,(HORIZONTAL_BEAM_CALCS!L/2-0.05))</f>
        <v>213.07819364188077</v>
      </c>
      <c r="J1204" s="4" cm="1">
        <f t="array" ref="J1204">Distributed_Weight_INT(G1204,HORIZONTAL_BEAM_CALCS!P_2,(HORIZONTAL_BEAM_CALCS!L/2)-0.05,(HORIZONTAL_BEAM_CALCS!L/2)+0.05)</f>
        <v>-10.916541489634696</v>
      </c>
      <c r="K1204" s="4">
        <f>(1/(([0]!E*10^9)*HORIZONTAL_BEAM_CALCS!Ix))*(H1204+I1204+J1204)</f>
        <v>-2.1761743406217987E-5</v>
      </c>
      <c r="L1204" s="13">
        <f t="shared" si="56"/>
        <v>-9.3725572387854248E-6</v>
      </c>
      <c r="M1204">
        <f t="shared" si="58"/>
        <v>1.2678532793259933E-5</v>
      </c>
      <c r="N1204" s="17">
        <f t="shared" si="57"/>
        <v>-3.5424823459464697E-6</v>
      </c>
    </row>
    <row r="1205" spans="1:14" x14ac:dyDescent="0.2">
      <c r="A1205" s="4">
        <v>2.4079999999999999</v>
      </c>
      <c r="B1205" s="4" cm="1">
        <f t="array" ref="B1205">(Distributed_Weight(A1205,HORIZONTAL_BEAM_CALCS!P_1,(HORIZONTAL_BEAM_CALCS!L/2)-0.05,0))</f>
        <v>-763.38029198024992</v>
      </c>
      <c r="C1205" s="4" cm="1">
        <f t="array" ref="C1205">Distributed_Weight(A1205,[0]!P_3,HORIZONTAL_BEAM_CALCS!b,(HORIZONTAL_BEAM_CALCS!L/2-0.05))</f>
        <v>647.13088332900031</v>
      </c>
      <c r="D1205" s="4" cm="1">
        <f t="array" ref="D1205">Distributed_Weight(A1205,HORIZONTAL_BEAM_CALCS!P_2,(HORIZONTAL_BEAM_CALCS!L/2)-0.05,(HORIZONTAL_BEAM_CALCS!L/2)+0.05)</f>
        <v>-54.038308801831072</v>
      </c>
      <c r="E1205" s="17">
        <f>(1/(([0]!E*10^9)*HORIZONTAL_BEAM_CALCS!Ix))*(B1205+C1205+D1205)</f>
        <v>-8.2276988156449034E-6</v>
      </c>
      <c r="G1205" s="4">
        <v>2.4079999999999999</v>
      </c>
      <c r="H1205" s="4" cm="1">
        <f t="array" ref="H1205">(Distributed_Weight_INT(G1205,HORIZONTAL_BEAM_CALCS!P_1,(HORIZONTAL_BEAM_CALCS!L/2)-0.05,0))</f>
        <v>-654.0876851395592</v>
      </c>
      <c r="I1205" s="4" cm="1">
        <f t="array" ref="I1205">Distributed_Weight_INT(G1205,[0]!P_3,HORIZONTAL_BEAM_CALCS!b,(HORIZONTAL_BEAM_CALCS!L/2-0.05))</f>
        <v>214.37049803885864</v>
      </c>
      <c r="J1205" s="4" cm="1">
        <f t="array" ref="J1205">Distributed_Weight_INT(G1205,HORIZONTAL_BEAM_CALCS!P_2,(HORIZONTAL_BEAM_CALCS!L/2)-0.05,(HORIZONTAL_BEAM_CALCS!L/2)+0.05)</f>
        <v>-11.024265314813551</v>
      </c>
      <c r="K1205" s="4">
        <f>(1/(([0]!E*10^9)*HORIZONTAL_BEAM_CALCS!Ix))*(H1205+I1205+J1205)</f>
        <v>-2.1778229044751912E-5</v>
      </c>
      <c r="L1205" s="13">
        <f t="shared" si="56"/>
        <v>-9.3890428773193499E-6</v>
      </c>
      <c r="M1205">
        <f t="shared" si="58"/>
        <v>1.2659787678782364E-5</v>
      </c>
      <c r="N1205" s="17">
        <f t="shared" si="57"/>
        <v>-3.5612274604240382E-6</v>
      </c>
    </row>
    <row r="1206" spans="1:14" x14ac:dyDescent="0.2">
      <c r="A1206" s="4">
        <v>2.41</v>
      </c>
      <c r="B1206" s="4" cm="1">
        <f t="array" ref="B1206">(Distributed_Weight(A1206,HORIZONTAL_BEAM_CALCS!P_1,(HORIZONTAL_BEAM_CALCS!L/2)-0.05,0))</f>
        <v>-764.35897682025006</v>
      </c>
      <c r="C1206" s="4" cm="1">
        <f t="array" ref="C1206">Distributed_Weight(A1206,[0]!P_3,HORIZONTAL_BEAM_CALCS!b,(HORIZONTAL_BEAM_CALCS!L/2-0.05))</f>
        <v>649.08825300900014</v>
      </c>
      <c r="D1206" s="4" cm="1">
        <f t="array" ref="D1206">Distributed_Weight(A1206,HORIZONTAL_BEAM_CALCS!P_2,(HORIZONTAL_BEAM_CALCS!L/2)-0.05,(HORIZONTAL_BEAM_CALCS!L/2)+0.05)</f>
        <v>-54.392062998703707</v>
      </c>
      <c r="E1206" s="17">
        <f>(1/(([0]!E*10^9)*HORIZONTAL_BEAM_CALCS!Ix))*(B1206+C1206+D1206)</f>
        <v>-8.1975043824278777E-6</v>
      </c>
      <c r="G1206" s="4">
        <v>2.41</v>
      </c>
      <c r="H1206" s="4" cm="1">
        <f t="array" ref="H1206">(Distributed_Weight_INT(G1206,HORIZONTAL_BEAM_CALCS!P_1,(HORIZONTAL_BEAM_CALCS!L/2)-0.05,0))</f>
        <v>-655.61542440835979</v>
      </c>
      <c r="I1206" s="4" cm="1">
        <f t="array" ref="I1206">Distributed_Weight_INT(G1206,[0]!P_3,HORIZONTAL_BEAM_CALCS!b,(HORIZONTAL_BEAM_CALCS!L/2-0.05))</f>
        <v>215.66671717519674</v>
      </c>
      <c r="J1206" s="4" cm="1">
        <f t="array" ref="J1206">Distributed_Weight_INT(G1206,HORIZONTAL_BEAM_CALCS!P_2,(HORIZONTAL_BEAM_CALCS!L/2)-0.05,(HORIZONTAL_BEAM_CALCS!L/2)+0.05)</f>
        <v>-11.132695494259682</v>
      </c>
      <c r="K1206" s="4">
        <f>(1/(([0]!E*10^9)*HORIZONTAL_BEAM_CALCS!Ix))*(H1206+I1206+J1206)</f>
        <v>-2.1794654238656101E-5</v>
      </c>
      <c r="L1206" s="13">
        <f t="shared" si="56"/>
        <v>-9.4054680712235387E-6</v>
      </c>
      <c r="M1206">
        <f t="shared" si="58"/>
        <v>1.2641009593027724E-5</v>
      </c>
      <c r="N1206" s="17">
        <f t="shared" si="57"/>
        <v>-3.5800055461786791E-6</v>
      </c>
    </row>
    <row r="1207" spans="1:14" x14ac:dyDescent="0.2">
      <c r="A1207" s="4">
        <v>2.4119999999999999</v>
      </c>
      <c r="B1207" s="4" cm="1">
        <f t="array" ref="B1207">(Distributed_Weight(A1207,HORIZONTAL_BEAM_CALCS!P_1,(HORIZONTAL_BEAM_CALCS!L/2)-0.05,0))</f>
        <v>-765.33766166024998</v>
      </c>
      <c r="C1207" s="4" cm="1">
        <f t="array" ref="C1207">Distributed_Weight(A1207,[0]!P_3,HORIZONTAL_BEAM_CALCS!b,(HORIZONTAL_BEAM_CALCS!L/2-0.05))</f>
        <v>651.04562268900008</v>
      </c>
      <c r="D1207" s="4" cm="1">
        <f t="array" ref="D1207">Distributed_Weight(A1207,HORIZONTAL_BEAM_CALCS!P_2,(HORIZONTAL_BEAM_CALCS!L/2)-0.05,(HORIZONTAL_BEAM_CALCS!L/2)+0.05)</f>
        <v>-54.746971322069875</v>
      </c>
      <c r="E1207" s="17">
        <f>(1/(([0]!E*10^9)*HORIZONTAL_BEAM_CALCS!Ix))*(B1207+C1207+D1207)</f>
        <v>-8.1673657125114775E-6</v>
      </c>
      <c r="G1207" s="4">
        <v>2.4119999999999999</v>
      </c>
      <c r="H1207" s="4" cm="1">
        <f t="array" ref="H1207">(Distributed_Weight_INT(G1207,HORIZONTAL_BEAM_CALCS!P_1,(HORIZONTAL_BEAM_CALCS!L/2)-0.05,0))</f>
        <v>-657.14512104684013</v>
      </c>
      <c r="I1207" s="4" cm="1">
        <f t="array" ref="I1207">Distributed_Weight_INT(G1207,[0]!P_3,HORIZONTAL_BEAM_CALCS!b,(HORIZONTAL_BEAM_CALCS!L/2-0.05))</f>
        <v>216.96685105089463</v>
      </c>
      <c r="J1207" s="4" cm="1">
        <f t="array" ref="J1207">Distributed_Weight_INT(G1207,HORIZONTAL_BEAM_CALCS!P_2,(HORIZONTAL_BEAM_CALCS!L/2)-0.05,(HORIZONTAL_BEAM_CALCS!L/2)+0.05)</f>
        <v>-11.241834336226029</v>
      </c>
      <c r="K1207" s="4">
        <f>(1/(([0]!E*10^9)*HORIZONTAL_BEAM_CALCS!Ix))*(H1207+I1207+J1207)</f>
        <v>-2.1811019099457152E-5</v>
      </c>
      <c r="L1207" s="13">
        <f t="shared" si="56"/>
        <v>-9.42183293202459E-6</v>
      </c>
      <c r="M1207">
        <f t="shared" si="58"/>
        <v>1.2622198656885279E-5</v>
      </c>
      <c r="N1207" s="17">
        <f t="shared" si="57"/>
        <v>-3.5988164823211234E-6</v>
      </c>
    </row>
    <row r="1208" spans="1:14" x14ac:dyDescent="0.2">
      <c r="A1208" s="4">
        <v>2.4140000000000001</v>
      </c>
      <c r="B1208" s="4" cm="1">
        <f t="array" ref="B1208">(Distributed_Weight(A1208,HORIZONTAL_BEAM_CALCS!P_1,(HORIZONTAL_BEAM_CALCS!L/2)-0.05,0))</f>
        <v>-766.31634650025023</v>
      </c>
      <c r="C1208" s="4" cm="1">
        <f t="array" ref="C1208">Distributed_Weight(A1208,[0]!P_3,HORIZONTAL_BEAM_CALCS!b,(HORIZONTAL_BEAM_CALCS!L/2-0.05))</f>
        <v>653.00299236900048</v>
      </c>
      <c r="D1208" s="4" cm="1">
        <f t="array" ref="D1208">Distributed_Weight(A1208,HORIZONTAL_BEAM_CALCS!P_2,(HORIZONTAL_BEAM_CALCS!L/2)-0.05,(HORIZONTAL_BEAM_CALCS!L/2)+0.05)</f>
        <v>-55.103033771929731</v>
      </c>
      <c r="E1208" s="17">
        <f>(1/(([0]!E*10^9)*HORIZONTAL_BEAM_CALCS!Ix))*(B1208+C1208+D1208)</f>
        <v>-8.1372828058957231E-6</v>
      </c>
      <c r="G1208" s="4">
        <v>2.4140000000000001</v>
      </c>
      <c r="H1208" s="4" cm="1">
        <f t="array" ref="H1208">(Distributed_Weight_INT(G1208,HORIZONTAL_BEAM_CALCS!P_1,(HORIZONTAL_BEAM_CALCS!L/2)-0.05,0))</f>
        <v>-658.67677505500092</v>
      </c>
      <c r="I1208" s="4" cm="1">
        <f t="array" ref="I1208">Distributed_Weight_INT(G1208,[0]!P_3,HORIZONTAL_BEAM_CALCS!b,(HORIZONTAL_BEAM_CALCS!L/2-0.05))</f>
        <v>218.27089966595275</v>
      </c>
      <c r="J1208" s="4" cm="1">
        <f t="array" ref="J1208">Distributed_Weight_INT(G1208,HORIZONTAL_BEAM_CALCS!P_2,(HORIZONTAL_BEAM_CALCS!L/2)-0.05,(HORIZONTAL_BEAM_CALCS!L/2)+0.05)</f>
        <v>-11.351684148965626</v>
      </c>
      <c r="K1208" s="4">
        <f>(1/(([0]!E*10^9)*HORIZONTAL_BEAM_CALCS!Ix))*(H1208+I1208+J1208)</f>
        <v>-2.1827323738681685E-5</v>
      </c>
      <c r="L1208" s="13">
        <f t="shared" si="56"/>
        <v>-9.4381375712491229E-6</v>
      </c>
      <c r="M1208">
        <f t="shared" si="58"/>
        <v>1.2603354991021228E-5</v>
      </c>
      <c r="N1208" s="17">
        <f t="shared" si="57"/>
        <v>-3.6176601481851749E-6</v>
      </c>
    </row>
    <row r="1209" spans="1:14" x14ac:dyDescent="0.2">
      <c r="A1209" s="4">
        <v>2.4159999999999999</v>
      </c>
      <c r="B1209" s="4" cm="1">
        <f t="array" ref="B1209">(Distributed_Weight(A1209,HORIZONTAL_BEAM_CALCS!P_1,(HORIZONTAL_BEAM_CALCS!L/2)-0.05,0))</f>
        <v>-767.29503134025003</v>
      </c>
      <c r="C1209" s="4" cm="1">
        <f t="array" ref="C1209">Distributed_Weight(A1209,[0]!P_3,HORIZONTAL_BEAM_CALCS!b,(HORIZONTAL_BEAM_CALCS!L/2-0.05))</f>
        <v>654.96036204900008</v>
      </c>
      <c r="D1209" s="4" cm="1">
        <f t="array" ref="D1209">Distributed_Weight(A1209,HORIZONTAL_BEAM_CALCS!P_2,(HORIZONTAL_BEAM_CALCS!L/2)-0.05,(HORIZONTAL_BEAM_CALCS!L/2)+0.05)</f>
        <v>-55.460250348283118</v>
      </c>
      <c r="E1209" s="17">
        <f>(1/(([0]!E*10^9)*HORIZONTAL_BEAM_CALCS!Ix))*(B1209+C1209+D1209)</f>
        <v>-8.1072556625806247E-6</v>
      </c>
      <c r="G1209" s="4">
        <v>2.4159999999999999</v>
      </c>
      <c r="H1209" s="4" cm="1">
        <f t="array" ref="H1209">(Distributed_Weight_INT(G1209,HORIZONTAL_BEAM_CALCS!P_1,(HORIZONTAL_BEAM_CALCS!L/2)-0.05,0))</f>
        <v>-660.21038643284112</v>
      </c>
      <c r="I1209" s="4" cm="1">
        <f t="array" ref="I1209">Distributed_Weight_INT(G1209,[0]!P_3,HORIZONTAL_BEAM_CALCS!b,(HORIZONTAL_BEAM_CALCS!L/2-0.05))</f>
        <v>219.57886302037059</v>
      </c>
      <c r="J1209" s="4" cm="1">
        <f t="array" ref="J1209">Distributed_Weight_INT(G1209,HORIZONTAL_BEAM_CALCS!P_2,(HORIZONTAL_BEAM_CALCS!L/2)-0.05,(HORIZONTAL_BEAM_CALCS!L/2)+0.05)</f>
        <v>-11.462247240731411</v>
      </c>
      <c r="K1209" s="4">
        <f>(1/(([0]!E*10^9)*HORIZONTAL_BEAM_CALCS!Ix))*(H1209+I1209+J1209)</f>
        <v>-2.1843568267856271E-5</v>
      </c>
      <c r="L1209" s="13">
        <f t="shared" si="56"/>
        <v>-9.4543821004237091E-6</v>
      </c>
      <c r="M1209">
        <f t="shared" si="58"/>
        <v>1.2584478715878731E-5</v>
      </c>
      <c r="N1209" s="17">
        <f t="shared" si="57"/>
        <v>-3.6365364233276717E-6</v>
      </c>
    </row>
    <row r="1210" spans="1:14" x14ac:dyDescent="0.2">
      <c r="A1210" s="4">
        <v>2.4180000000000001</v>
      </c>
      <c r="B1210" s="4" cm="1">
        <f t="array" ref="B1210">(Distributed_Weight(A1210,HORIZONTAL_BEAM_CALCS!P_1,(HORIZONTAL_BEAM_CALCS!L/2)-0.05,0))</f>
        <v>-768.27371618025018</v>
      </c>
      <c r="C1210" s="4" cm="1">
        <f t="array" ref="C1210">Distributed_Weight(A1210,[0]!P_3,HORIZONTAL_BEAM_CALCS!b,(HORIZONTAL_BEAM_CALCS!L/2-0.05))</f>
        <v>656.91773172900048</v>
      </c>
      <c r="D1210" s="4" cm="1">
        <f t="array" ref="D1210">Distributed_Weight(A1210,HORIZONTAL_BEAM_CALCS!P_2,(HORIZONTAL_BEAM_CALCS!L/2)-0.05,(HORIZONTAL_BEAM_CALCS!L/2)+0.05)</f>
        <v>-55.818621051130194</v>
      </c>
      <c r="E1210" s="17">
        <f>(1/(([0]!E*10^9)*HORIZONTAL_BEAM_CALCS!Ix))*(B1210+C1210+D1210)</f>
        <v>-8.0772842825661552E-6</v>
      </c>
      <c r="G1210" s="4">
        <v>2.4180000000000001</v>
      </c>
      <c r="H1210" s="4" cm="1">
        <f t="array" ref="H1210">(Distributed_Weight_INT(G1210,HORIZONTAL_BEAM_CALCS!P_1,(HORIZONTAL_BEAM_CALCS!L/2)-0.05,0))</f>
        <v>-661.74595518036188</v>
      </c>
      <c r="I1210" s="4" cm="1">
        <f t="array" ref="I1210">Distributed_Weight_INT(G1210,[0]!P_3,HORIZONTAL_BEAM_CALCS!b,(HORIZONTAL_BEAM_CALCS!L/2-0.05))</f>
        <v>220.8907411141488</v>
      </c>
      <c r="J1210" s="4" cm="1">
        <f t="array" ref="J1210">Distributed_Weight_INT(G1210,HORIZONTAL_BEAM_CALCS!P_2,(HORIZONTAL_BEAM_CALCS!L/2)-0.05,(HORIZONTAL_BEAM_CALCS!L/2)+0.05)</f>
        <v>-11.57352591977642</v>
      </c>
      <c r="K1210" s="4">
        <f>(1/(([0]!E*10^9)*HORIZONTAL_BEAM_CALCS!Ix))*(H1210+I1210+J1210)</f>
        <v>-2.185975279850754E-5</v>
      </c>
      <c r="L1210" s="13">
        <f t="shared" si="56"/>
        <v>-9.4705666310749779E-6</v>
      </c>
      <c r="M1210">
        <f t="shared" si="58"/>
        <v>1.2565569951677882E-5</v>
      </c>
      <c r="N1210" s="17">
        <f t="shared" si="57"/>
        <v>-3.6554451875285209E-6</v>
      </c>
    </row>
    <row r="1211" spans="1:14" x14ac:dyDescent="0.2">
      <c r="A1211" s="4">
        <v>2.42</v>
      </c>
      <c r="B1211" s="4" cm="1">
        <f t="array" ref="B1211">(Distributed_Weight(A1211,HORIZONTAL_BEAM_CALCS!P_1,(HORIZONTAL_BEAM_CALCS!L/2)-0.05,0))</f>
        <v>-769.25240102025009</v>
      </c>
      <c r="C1211" s="4" cm="1">
        <f t="array" ref="C1211">Distributed_Weight(A1211,[0]!P_3,HORIZONTAL_BEAM_CALCS!b,(HORIZONTAL_BEAM_CALCS!L/2-0.05))</f>
        <v>658.87510140900008</v>
      </c>
      <c r="D1211" s="4" cm="1">
        <f t="array" ref="D1211">Distributed_Weight(A1211,HORIZONTAL_BEAM_CALCS!P_2,(HORIZONTAL_BEAM_CALCS!L/2)-0.05,(HORIZONTAL_BEAM_CALCS!L/2)+0.05)</f>
        <v>-56.178145880470801</v>
      </c>
      <c r="E1211" s="17">
        <f>(1/(([0]!E*10^9)*HORIZONTAL_BEAM_CALCS!Ix))*(B1211+C1211+D1211)</f>
        <v>-8.0473686658523535E-6</v>
      </c>
      <c r="G1211" s="4">
        <v>2.42</v>
      </c>
      <c r="H1211" s="4" cm="1">
        <f t="array" ref="H1211">(Distributed_Weight_INT(G1211,HORIZONTAL_BEAM_CALCS!P_1,(HORIZONTAL_BEAM_CALCS!L/2)-0.05,0))</f>
        <v>-663.28348129756216</v>
      </c>
      <c r="I1211" s="4" cm="1">
        <f t="array" ref="I1211">Distributed_Weight_INT(G1211,[0]!P_3,HORIZONTAL_BEAM_CALCS!b,(HORIZONTAL_BEAM_CALCS!L/2-0.05))</f>
        <v>222.20653394728669</v>
      </c>
      <c r="J1211" s="4" cm="1">
        <f t="array" ref="J1211">Distributed_Weight_INT(G1211,HORIZONTAL_BEAM_CALCS!P_2,(HORIZONTAL_BEAM_CALCS!L/2)-0.05,(HORIZONTAL_BEAM_CALCS!L/2)+0.05)</f>
        <v>-11.685522494353593</v>
      </c>
      <c r="K1211" s="4">
        <f>(1/(([0]!E*10^9)*HORIZONTAL_BEAM_CALCS!Ix))*(H1211+I1211+J1211)</f>
        <v>-2.187587744216207E-5</v>
      </c>
      <c r="L1211" s="13">
        <f t="shared" si="56"/>
        <v>-9.4866912747295076E-6</v>
      </c>
      <c r="M1211">
        <f t="shared" si="58"/>
        <v>1.2546628818415734E-5</v>
      </c>
      <c r="N1211" s="17">
        <f t="shared" si="57"/>
        <v>-3.6743863207906691E-6</v>
      </c>
    </row>
    <row r="1212" spans="1:14" x14ac:dyDescent="0.2">
      <c r="A1212" s="4">
        <v>2.4220000000000002</v>
      </c>
      <c r="B1212" s="4" cm="1">
        <f t="array" ref="B1212">(Distributed_Weight(A1212,HORIZONTAL_BEAM_CALCS!P_1,(HORIZONTAL_BEAM_CALCS!L/2)-0.05,0))</f>
        <v>-770.23108586025012</v>
      </c>
      <c r="C1212" s="4" cm="1">
        <f t="array" ref="C1212">Distributed_Weight(A1212,[0]!P_3,HORIZONTAL_BEAM_CALCS!b,(HORIZONTAL_BEAM_CALCS!L/2-0.05))</f>
        <v>660.83247108900048</v>
      </c>
      <c r="D1212" s="4" cm="1">
        <f t="array" ref="D1212">Distributed_Weight(A1212,HORIZONTAL_BEAM_CALCS!P_2,(HORIZONTAL_BEAM_CALCS!L/2)-0.05,(HORIZONTAL_BEAM_CALCS!L/2)+0.05)</f>
        <v>-56.538824836305096</v>
      </c>
      <c r="E1212" s="17">
        <f>(1/(([0]!E*10^9)*HORIZONTAL_BEAM_CALCS!Ix))*(B1212+C1212+D1212)</f>
        <v>-8.0175088124391689E-6</v>
      </c>
      <c r="G1212" s="4">
        <v>2.4220000000000002</v>
      </c>
      <c r="H1212" s="4" cm="1">
        <f t="array" ref="H1212">(Distributed_Weight_INT(G1212,HORIZONTAL_BEAM_CALCS!P_1,(HORIZONTAL_BEAM_CALCS!L/2)-0.05,0))</f>
        <v>-664.82296478444277</v>
      </c>
      <c r="I1212" s="4" cm="1">
        <f t="array" ref="I1212">Distributed_Weight_INT(G1212,[0]!P_3,HORIZONTAL_BEAM_CALCS!b,(HORIZONTAL_BEAM_CALCS!L/2-0.05))</f>
        <v>223.5262415197848</v>
      </c>
      <c r="J1212" s="4" cm="1">
        <f t="array" ref="J1212">Distributed_Weight_INT(G1212,HORIZONTAL_BEAM_CALCS!P_2,(HORIZONTAL_BEAM_CALCS!L/2)-0.05,(HORIZONTAL_BEAM_CALCS!L/2)+0.05)</f>
        <v>-11.798239272715966</v>
      </c>
      <c r="K1212" s="4">
        <f>(1/(([0]!E*10^9)*HORIZONTAL_BEAM_CALCS!Ix))*(H1212+I1212+J1212)</f>
        <v>-2.189194231034648E-5</v>
      </c>
      <c r="L1212" s="13">
        <f t="shared" si="56"/>
        <v>-9.5027561429139175E-6</v>
      </c>
      <c r="M1212">
        <f t="shared" si="58"/>
        <v>1.2527655435866272E-5</v>
      </c>
      <c r="N1212" s="17">
        <f t="shared" si="57"/>
        <v>-3.6933597033401304E-6</v>
      </c>
    </row>
    <row r="1213" spans="1:14" x14ac:dyDescent="0.2">
      <c r="A1213" s="4">
        <v>2.4239999999999999</v>
      </c>
      <c r="B1213" s="4" cm="1">
        <f t="array" ref="B1213">(Distributed_Weight(A1213,HORIZONTAL_BEAM_CALCS!P_1,(HORIZONTAL_BEAM_CALCS!L/2)-0.05,0))</f>
        <v>-771.20977070025015</v>
      </c>
      <c r="C1213" s="4" cm="1">
        <f t="array" ref="C1213">Distributed_Weight(A1213,[0]!P_3,HORIZONTAL_BEAM_CALCS!b,(HORIZONTAL_BEAM_CALCS!L/2-0.05))</f>
        <v>662.78984076900008</v>
      </c>
      <c r="D1213" s="4" cm="1">
        <f t="array" ref="D1213">Distributed_Weight(A1213,HORIZONTAL_BEAM_CALCS!P_2,(HORIZONTAL_BEAM_CALCS!L/2)-0.05,(HORIZONTAL_BEAM_CALCS!L/2)+0.05)</f>
        <v>-56.900657918632916</v>
      </c>
      <c r="E1213" s="17">
        <f>(1/(([0]!E*10^9)*HORIZONTAL_BEAM_CALCS!Ix))*(B1213+C1213+D1213)</f>
        <v>-7.9877047223266656E-6</v>
      </c>
      <c r="G1213" s="4">
        <v>2.4239999999999999</v>
      </c>
      <c r="H1213" s="4" cm="1">
        <f t="array" ref="H1213">(Distributed_Weight_INT(G1213,HORIZONTAL_BEAM_CALCS!P_1,(HORIZONTAL_BEAM_CALCS!L/2)-0.05,0))</f>
        <v>-666.36440564100315</v>
      </c>
      <c r="I1213" s="4" cm="1">
        <f t="array" ref="I1213">Distributed_Weight_INT(G1213,[0]!P_3,HORIZONTAL_BEAM_CALCS!b,(HORIZONTAL_BEAM_CALCS!L/2-0.05))</f>
        <v>224.84986383164261</v>
      </c>
      <c r="J1213" s="4" cm="1">
        <f t="array" ref="J1213">Distributed_Weight_INT(G1213,HORIZONTAL_BEAM_CALCS!P_2,(HORIZONTAL_BEAM_CALCS!L/2)-0.05,(HORIZONTAL_BEAM_CALCS!L/2)+0.05)</f>
        <v>-11.911678563116476</v>
      </c>
      <c r="K1213" s="4">
        <f>(1/(([0]!E*10^9)*HORIZONTAL_BEAM_CALCS!Ix))*(H1213+I1213+J1213)</f>
        <v>-2.1907947514587362E-5</v>
      </c>
      <c r="L1213" s="13">
        <f t="shared" si="56"/>
        <v>-9.5187613471547994E-6</v>
      </c>
      <c r="M1213">
        <f t="shared" si="58"/>
        <v>1.2508649923580446E-5</v>
      </c>
      <c r="N1213" s="17">
        <f t="shared" si="57"/>
        <v>-3.7123652156259564E-6</v>
      </c>
    </row>
    <row r="1214" spans="1:14" x14ac:dyDescent="0.2">
      <c r="A1214" s="4">
        <v>2.4260000000000002</v>
      </c>
      <c r="B1214" s="4" cm="1">
        <f t="array" ref="B1214">(Distributed_Weight(A1214,HORIZONTAL_BEAM_CALCS!P_1,(HORIZONTAL_BEAM_CALCS!L/2)-0.05,0))</f>
        <v>-772.18845554025017</v>
      </c>
      <c r="C1214" s="4" cm="1">
        <f t="array" ref="C1214">Distributed_Weight(A1214,[0]!P_3,HORIZONTAL_BEAM_CALCS!b,(HORIZONTAL_BEAM_CALCS!L/2-0.05))</f>
        <v>664.74721044900025</v>
      </c>
      <c r="D1214" s="4" cm="1">
        <f t="array" ref="D1214">Distributed_Weight(A1214,HORIZONTAL_BEAM_CALCS!P_2,(HORIZONTAL_BEAM_CALCS!L/2)-0.05,(HORIZONTAL_BEAM_CALCS!L/2)+0.05)</f>
        <v>-57.263645127454431</v>
      </c>
      <c r="E1214" s="17">
        <f>(1/(([0]!E*10^9)*HORIZONTAL_BEAM_CALCS!Ix))*(B1214+C1214+D1214)</f>
        <v>-7.9579563955147811E-6</v>
      </c>
      <c r="G1214" s="4">
        <v>2.4260000000000002</v>
      </c>
      <c r="H1214" s="4" cm="1">
        <f t="array" ref="H1214">(Distributed_Weight_INT(G1214,HORIZONTAL_BEAM_CALCS!P_1,(HORIZONTAL_BEAM_CALCS!L/2)-0.05,0))</f>
        <v>-667.90780386724384</v>
      </c>
      <c r="I1214" s="4" cm="1">
        <f t="array" ref="I1214">Distributed_Weight_INT(G1214,[0]!P_3,HORIZONTAL_BEAM_CALCS!b,(HORIZONTAL_BEAM_CALCS!L/2-0.05))</f>
        <v>226.17740088286072</v>
      </c>
      <c r="J1214" s="4" cm="1">
        <f t="array" ref="J1214">Distributed_Weight_INT(G1214,HORIZONTAL_BEAM_CALCS!P_2,(HORIZONTAL_BEAM_CALCS!L/2)-0.05,(HORIZONTAL_BEAM_CALCS!L/2)+0.05)</f>
        <v>-12.025842673808162</v>
      </c>
      <c r="K1214" s="4">
        <f>(1/(([0]!E*10^9)*HORIZONTAL_BEAM_CALCS!Ix))*(H1214+I1214+J1214)</f>
        <v>-2.1923893166411321E-5</v>
      </c>
      <c r="L1214" s="13">
        <f t="shared" si="56"/>
        <v>-9.534706998978759E-6</v>
      </c>
      <c r="M1214">
        <f t="shared" si="58"/>
        <v>1.2489612400886134E-5</v>
      </c>
      <c r="N1214" s="17">
        <f t="shared" si="57"/>
        <v>-3.7314027383202682E-6</v>
      </c>
    </row>
    <row r="1215" spans="1:14" x14ac:dyDescent="0.2">
      <c r="A1215" s="4">
        <v>2.4279999999999999</v>
      </c>
      <c r="B1215" s="4" cm="1">
        <f t="array" ref="B1215">(Distributed_Weight(A1215,HORIZONTAL_BEAM_CALCS!P_1,(HORIZONTAL_BEAM_CALCS!L/2)-0.05,0))</f>
        <v>-773.16714038024998</v>
      </c>
      <c r="C1215" s="4" cm="1">
        <f t="array" ref="C1215">Distributed_Weight(A1215,[0]!P_3,HORIZONTAL_BEAM_CALCS!b,(HORIZONTAL_BEAM_CALCS!L/2-0.05))</f>
        <v>666.70458012899985</v>
      </c>
      <c r="D1215" s="4" cm="1">
        <f t="array" ref="D1215">Distributed_Weight(A1215,HORIZONTAL_BEAM_CALCS!P_2,(HORIZONTAL_BEAM_CALCS!L/2)-0.05,(HORIZONTAL_BEAM_CALCS!L/2)+0.05)</f>
        <v>-57.627786462769478</v>
      </c>
      <c r="E1215" s="17">
        <f>(1/(([0]!E*10^9)*HORIZONTAL_BEAM_CALCS!Ix))*(B1215+C1215+D1215)</f>
        <v>-7.9282638320035576E-6</v>
      </c>
      <c r="G1215" s="4">
        <v>2.4279999999999999</v>
      </c>
      <c r="H1215" s="4" cm="1">
        <f t="array" ref="H1215">(Distributed_Weight_INT(G1215,HORIZONTAL_BEAM_CALCS!P_1,(HORIZONTAL_BEAM_CALCS!L/2)-0.05,0))</f>
        <v>-669.45315946316418</v>
      </c>
      <c r="I1215" s="4" cm="1">
        <f t="array" ref="I1215">Distributed_Weight_INT(G1215,[0]!P_3,HORIZONTAL_BEAM_CALCS!b,(HORIZONTAL_BEAM_CALCS!L/2-0.05))</f>
        <v>227.50885267343867</v>
      </c>
      <c r="J1215" s="4" cm="1">
        <f t="array" ref="J1215">Distributed_Weight_INT(G1215,HORIZONTAL_BEAM_CALCS!P_2,(HORIZONTAL_BEAM_CALCS!L/2)-0.05,(HORIZONTAL_BEAM_CALCS!L/2)+0.05)</f>
        <v>-12.140733913043956</v>
      </c>
      <c r="K1215" s="4">
        <f>(1/(([0]!E*10^9)*HORIZONTAL_BEAM_CALCS!Ix))*(H1215+I1215+J1215)</f>
        <v>-2.1939779377344954E-5</v>
      </c>
      <c r="L1215" s="13">
        <f t="shared" si="56"/>
        <v>-9.5505932099123916E-6</v>
      </c>
      <c r="M1215">
        <f t="shared" si="58"/>
        <v>1.2470542986888179E-5</v>
      </c>
      <c r="N1215" s="17">
        <f t="shared" si="57"/>
        <v>-3.750472152318224E-6</v>
      </c>
    </row>
    <row r="1216" spans="1:14" x14ac:dyDescent="0.2">
      <c r="A1216" s="4">
        <v>2.4300000000000002</v>
      </c>
      <c r="B1216" s="4" cm="1">
        <f t="array" ref="B1216">(Distributed_Weight(A1216,HORIZONTAL_BEAM_CALCS!P_1,(HORIZONTAL_BEAM_CALCS!L/2)-0.05,0))</f>
        <v>-774.14582522025012</v>
      </c>
      <c r="C1216" s="4" cm="1">
        <f t="array" ref="C1216">Distributed_Weight(A1216,[0]!P_3,HORIZONTAL_BEAM_CALCS!b,(HORIZONTAL_BEAM_CALCS!L/2-0.05))</f>
        <v>668.66194980900025</v>
      </c>
      <c r="D1216" s="4" cm="1">
        <f t="array" ref="D1216">Distributed_Weight(A1216,HORIZONTAL_BEAM_CALCS!P_2,(HORIZONTAL_BEAM_CALCS!L/2)-0.05,(HORIZONTAL_BEAM_CALCS!L/2)+0.05)</f>
        <v>-57.993081924578206</v>
      </c>
      <c r="E1216" s="17">
        <f>(1/(([0]!E*10^9)*HORIZONTAL_BEAM_CALCS!Ix))*(B1216+C1216+D1216)</f>
        <v>-7.8986270317929596E-6</v>
      </c>
      <c r="G1216" s="4">
        <v>2.4300000000000002</v>
      </c>
      <c r="H1216" s="4" cm="1">
        <f t="array" ref="H1216">(Distributed_Weight_INT(G1216,HORIZONTAL_BEAM_CALCS!P_1,(HORIZONTAL_BEAM_CALCS!L/2)-0.05,0))</f>
        <v>-671.00047242876485</v>
      </c>
      <c r="I1216" s="4" cm="1">
        <f t="array" ref="I1216">Distributed_Weight_INT(G1216,[0]!P_3,HORIZONTAL_BEAM_CALCS!b,(HORIZONTAL_BEAM_CALCS!L/2-0.05))</f>
        <v>228.84421920337678</v>
      </c>
      <c r="J1216" s="4" cm="1">
        <f t="array" ref="J1216">Distributed_Weight_INT(G1216,HORIZONTAL_BEAM_CALCS!P_2,(HORIZONTAL_BEAM_CALCS!L/2)-0.05,(HORIZONTAL_BEAM_CALCS!L/2)+0.05)</f>
        <v>-12.256354589076903</v>
      </c>
      <c r="K1216" s="4">
        <f>(1/(([0]!E*10^9)*HORIZONTAL_BEAM_CALCS!Ix))*(H1216+I1216+J1216)</f>
        <v>-2.1955606258914872E-5</v>
      </c>
      <c r="L1216" s="13">
        <f t="shared" si="56"/>
        <v>-9.5664200914823096E-6</v>
      </c>
      <c r="M1216">
        <f t="shared" si="58"/>
        <v>1.2451441800468352E-5</v>
      </c>
      <c r="N1216" s="17">
        <f t="shared" si="57"/>
        <v>-3.7695733387380502E-6</v>
      </c>
    </row>
    <row r="1217" spans="1:14" x14ac:dyDescent="0.2">
      <c r="A1217" s="4">
        <v>2.4319999999999999</v>
      </c>
      <c r="B1217" s="4" cm="1">
        <f t="array" ref="B1217">(Distributed_Weight(A1217,HORIZONTAL_BEAM_CALCS!P_1,(HORIZONTAL_BEAM_CALCS!L/2)-0.05,0))</f>
        <v>-775.12451006025003</v>
      </c>
      <c r="C1217" s="4" cm="1">
        <f t="array" ref="C1217">Distributed_Weight(A1217,[0]!P_3,HORIZONTAL_BEAM_CALCS!b,(HORIZONTAL_BEAM_CALCS!L/2-0.05))</f>
        <v>670.61931948899985</v>
      </c>
      <c r="D1217" s="4" cm="1">
        <f t="array" ref="D1217">Distributed_Weight(A1217,HORIZONTAL_BEAM_CALCS!P_2,(HORIZONTAL_BEAM_CALCS!L/2)-0.05,(HORIZONTAL_BEAM_CALCS!L/2)+0.05)</f>
        <v>-58.35953151288048</v>
      </c>
      <c r="E1217" s="17">
        <f>(1/(([0]!E*10^9)*HORIZONTAL_BEAM_CALCS!Ix))*(B1217+C1217+D1217)</f>
        <v>-7.8690459948830328E-6</v>
      </c>
      <c r="G1217" s="4">
        <v>2.4319999999999999</v>
      </c>
      <c r="H1217" s="4" cm="1">
        <f t="array" ref="H1217">(Distributed_Weight_INT(G1217,HORIZONTAL_BEAM_CALCS!P_1,(HORIZONTAL_BEAM_CALCS!L/2)-0.05,0))</f>
        <v>-672.54974276404516</v>
      </c>
      <c r="I1217" s="4" cm="1">
        <f t="array" ref="I1217">Distributed_Weight_INT(G1217,[0]!P_3,HORIZONTAL_BEAM_CALCS!b,(HORIZONTAL_BEAM_CALCS!L/2-0.05))</f>
        <v>230.18350047267458</v>
      </c>
      <c r="J1217" s="4" cm="1">
        <f t="array" ref="J1217">Distributed_Weight_INT(G1217,HORIZONTAL_BEAM_CALCS!P_2,(HORIZONTAL_BEAM_CALCS!L/2)-0.05,(HORIZONTAL_BEAM_CALCS!L/2)+0.05)</f>
        <v>-12.372707010159932</v>
      </c>
      <c r="K1217" s="4">
        <f>(1/(([0]!E*10^9)*HORIZONTAL_BEAM_CALCS!Ix))*(H1217+I1217+J1217)</f>
        <v>-2.1971373922647664E-5</v>
      </c>
      <c r="L1217" s="13">
        <f t="shared" si="56"/>
        <v>-9.5821877552151016E-6</v>
      </c>
      <c r="M1217">
        <f t="shared" si="58"/>
        <v>1.2432308960285391E-5</v>
      </c>
      <c r="N1217" s="17">
        <f t="shared" si="57"/>
        <v>-3.788706178921012E-6</v>
      </c>
    </row>
    <row r="1218" spans="1:14" x14ac:dyDescent="0.2">
      <c r="A1218" s="4">
        <v>2.4340000000000002</v>
      </c>
      <c r="B1218" s="4" cm="1">
        <f t="array" ref="B1218">(Distributed_Weight(A1218,HORIZONTAL_BEAM_CALCS!P_1,(HORIZONTAL_BEAM_CALCS!L/2)-0.05,0))</f>
        <v>-776.10319490025006</v>
      </c>
      <c r="C1218" s="4" cm="1">
        <f t="array" ref="C1218">Distributed_Weight(A1218,[0]!P_3,HORIZONTAL_BEAM_CALCS!b,(HORIZONTAL_BEAM_CALCS!L/2-0.05))</f>
        <v>672.57668916900025</v>
      </c>
      <c r="D1218" s="4" cm="1">
        <f t="array" ref="D1218">Distributed_Weight(A1218,HORIZONTAL_BEAM_CALCS!P_2,(HORIZONTAL_BEAM_CALCS!L/2)-0.05,(HORIZONTAL_BEAM_CALCS!L/2)+0.05)</f>
        <v>-58.727135227676435</v>
      </c>
      <c r="E1218" s="17">
        <f>(1/(([0]!E*10^9)*HORIZONTAL_BEAM_CALCS!Ix))*(B1218+C1218+D1218)</f>
        <v>-7.8395207212737214E-6</v>
      </c>
      <c r="G1218" s="4">
        <v>2.4340000000000002</v>
      </c>
      <c r="H1218" s="4" cm="1">
        <f t="array" ref="H1218">(Distributed_Weight_INT(G1218,HORIZONTAL_BEAM_CALCS!P_1,(HORIZONTAL_BEAM_CALCS!L/2)-0.05,0))</f>
        <v>-674.1009704690058</v>
      </c>
      <c r="I1218" s="4" cm="1">
        <f t="array" ref="I1218">Distributed_Weight_INT(G1218,[0]!P_3,HORIZONTAL_BEAM_CALCS!b,(HORIZONTAL_BEAM_CALCS!L/2-0.05))</f>
        <v>231.52669648133278</v>
      </c>
      <c r="J1218" s="4" cm="1">
        <f t="array" ref="J1218">Distributed_Weight_INT(G1218,HORIZONTAL_BEAM_CALCS!P_2,(HORIZONTAL_BEAM_CALCS!L/2)-0.05,(HORIZONTAL_BEAM_CALCS!L/2)+0.05)</f>
        <v>-12.489793484546086</v>
      </c>
      <c r="K1218" s="4">
        <f>(1/(([0]!E*10^9)*HORIZONTAL_BEAM_CALCS!Ix))*(H1218+I1218+J1218)</f>
        <v>-2.1987082480069935E-5</v>
      </c>
      <c r="L1218" s="13">
        <f t="shared" ref="L1218:L1281" si="59">K1218-$K$1747/2</f>
        <v>-9.597896312637373E-6</v>
      </c>
      <c r="M1218">
        <f t="shared" si="58"/>
        <v>1.2413144584774959E-5</v>
      </c>
      <c r="N1218" s="17">
        <f t="shared" si="57"/>
        <v>-3.807870554431444E-6</v>
      </c>
    </row>
    <row r="1219" spans="1:14" x14ac:dyDescent="0.2">
      <c r="A1219" s="4">
        <v>2.4359999999999999</v>
      </c>
      <c r="B1219" s="4" cm="1">
        <f t="array" ref="B1219">(Distributed_Weight(A1219,HORIZONTAL_BEAM_CALCS!P_1,(HORIZONTAL_BEAM_CALCS!L/2)-0.05,0))</f>
        <v>-777.08187974024997</v>
      </c>
      <c r="C1219" s="4" cm="1">
        <f t="array" ref="C1219">Distributed_Weight(A1219,[0]!P_3,HORIZONTAL_BEAM_CALCS!b,(HORIZONTAL_BEAM_CALCS!L/2-0.05))</f>
        <v>674.53405884900019</v>
      </c>
      <c r="D1219" s="4" cm="1">
        <f t="array" ref="D1219">Distributed_Weight(A1219,HORIZONTAL_BEAM_CALCS!P_2,(HORIZONTAL_BEAM_CALCS!L/2)-0.05,(HORIZONTAL_BEAM_CALCS!L/2)+0.05)</f>
        <v>-59.095893068965914</v>
      </c>
      <c r="E1219" s="17">
        <f>(1/(([0]!E*10^9)*HORIZONTAL_BEAM_CALCS!Ix))*(B1219+C1219+D1219)</f>
        <v>-7.8100512109650677E-6</v>
      </c>
      <c r="G1219" s="4">
        <v>2.4359999999999999</v>
      </c>
      <c r="H1219" s="4" cm="1">
        <f t="array" ref="H1219">(Distributed_Weight_INT(G1219,HORIZONTAL_BEAM_CALCS!P_1,(HORIZONTAL_BEAM_CALCS!L/2)-0.05,0))</f>
        <v>-675.6541555436462</v>
      </c>
      <c r="I1219" s="4" cm="1">
        <f t="array" ref="I1219">Distributed_Weight_INT(G1219,[0]!P_3,HORIZONTAL_BEAM_CALCS!b,(HORIZONTAL_BEAM_CALCS!L/2-0.05))</f>
        <v>232.87380722935058</v>
      </c>
      <c r="J1219" s="4" cm="1">
        <f t="array" ref="J1219">Distributed_Weight_INT(G1219,HORIZONTAL_BEAM_CALCS!P_2,(HORIZONTAL_BEAM_CALCS!L/2)-0.05,(HORIZONTAL_BEAM_CALCS!L/2)+0.05)</f>
        <v>-12.607616320488301</v>
      </c>
      <c r="K1219" s="4">
        <f>(1/(([0]!E*10^9)*HORIZONTAL_BEAM_CALCS!Ix))*(H1219+I1219+J1219)</f>
        <v>-2.2002732042708295E-5</v>
      </c>
      <c r="L1219" s="13">
        <f t="shared" si="59"/>
        <v>-9.613545875275733E-6</v>
      </c>
      <c r="M1219">
        <f t="shared" si="58"/>
        <v>1.2393948792149686E-5</v>
      </c>
      <c r="N1219" s="17">
        <f t="shared" ref="N1219:N1282" si="60">M1219-MAX($M$2:$M$1747)</f>
        <v>-3.8270663470567167E-6</v>
      </c>
    </row>
    <row r="1220" spans="1:14" x14ac:dyDescent="0.2">
      <c r="A1220" s="4">
        <v>2.4380000000000002</v>
      </c>
      <c r="B1220" s="4" cm="1">
        <f t="array" ref="B1220">(Distributed_Weight(A1220,HORIZONTAL_BEAM_CALCS!P_1,(HORIZONTAL_BEAM_CALCS!L/2)-0.05,0))</f>
        <v>-778.06056458025023</v>
      </c>
      <c r="C1220" s="4" cm="1">
        <f t="array" ref="C1220">Distributed_Weight(A1220,[0]!P_3,HORIZONTAL_BEAM_CALCS!b,(HORIZONTAL_BEAM_CALCS!L/2-0.05))</f>
        <v>676.49142852900025</v>
      </c>
      <c r="D1220" s="4" cm="1">
        <f t="array" ref="D1220">Distributed_Weight(A1220,HORIZONTAL_BEAM_CALCS!P_2,(HORIZONTAL_BEAM_CALCS!L/2)-0.05,(HORIZONTAL_BEAM_CALCS!L/2)+0.05)</f>
        <v>-59.465805036749082</v>
      </c>
      <c r="E1220" s="17">
        <f>(1/(([0]!E*10^9)*HORIZONTAL_BEAM_CALCS!Ix))*(B1220+C1220+D1220)</f>
        <v>-7.780637463957075E-6</v>
      </c>
      <c r="G1220" s="4">
        <v>2.4380000000000002</v>
      </c>
      <c r="H1220" s="4" cm="1">
        <f t="array" ref="H1220">(Distributed_Weight_INT(G1220,HORIZONTAL_BEAM_CALCS!P_1,(HORIZONTAL_BEAM_CALCS!L/2)-0.05,0))</f>
        <v>-677.20929798796681</v>
      </c>
      <c r="I1220" s="4" cm="1">
        <f t="array" ref="I1220">Distributed_Weight_INT(G1220,[0]!P_3,HORIZONTAL_BEAM_CALCS!b,(HORIZONTAL_BEAM_CALCS!L/2-0.05))</f>
        <v>234.22483271672877</v>
      </c>
      <c r="J1220" s="4" cm="1">
        <f t="array" ref="J1220">Distributed_Weight_INT(G1220,HORIZONTAL_BEAM_CALCS!P_2,(HORIZONTAL_BEAM_CALCS!L/2)-0.05,(HORIZONTAL_BEAM_CALCS!L/2)+0.05)</f>
        <v>-12.726177826239613</v>
      </c>
      <c r="K1220" s="4">
        <f>(1/(([0]!E*10^9)*HORIZONTAL_BEAM_CALCS!Ix))*(H1220+I1220+J1220)</f>
        <v>-2.2018322722089329E-5</v>
      </c>
      <c r="L1220" s="13">
        <f t="shared" si="59"/>
        <v>-9.6291365546567666E-6</v>
      </c>
      <c r="M1220">
        <f t="shared" si="58"/>
        <v>1.2374721700399133E-5</v>
      </c>
      <c r="N1220" s="17">
        <f t="shared" si="60"/>
        <v>-3.8462934388072699E-6</v>
      </c>
    </row>
    <row r="1221" spans="1:14" x14ac:dyDescent="0.2">
      <c r="A1221" s="4">
        <v>2.44</v>
      </c>
      <c r="B1221" s="4" cm="1">
        <f t="array" ref="B1221">(Distributed_Weight(A1221,HORIZONTAL_BEAM_CALCS!P_1,(HORIZONTAL_BEAM_CALCS!L/2)-0.05,0))</f>
        <v>-779.03924942025003</v>
      </c>
      <c r="C1221" s="4" cm="1">
        <f t="array" ref="C1221">Distributed_Weight(A1221,[0]!P_3,HORIZONTAL_BEAM_CALCS!b,(HORIZONTAL_BEAM_CALCS!L/2-0.05))</f>
        <v>678.44879820900019</v>
      </c>
      <c r="D1221" s="4" cm="1">
        <f t="array" ref="D1221">Distributed_Weight(A1221,HORIZONTAL_BEAM_CALCS!P_2,(HORIZONTAL_BEAM_CALCS!L/2)-0.05,(HORIZONTAL_BEAM_CALCS!L/2)+0.05)</f>
        <v>-59.836871131025795</v>
      </c>
      <c r="E1221" s="17">
        <f>(1/(([0]!E*10^9)*HORIZONTAL_BEAM_CALCS!Ix))*(B1221+C1221+D1221)</f>
        <v>-7.7512794802497078E-6</v>
      </c>
      <c r="G1221" s="4">
        <v>2.44</v>
      </c>
      <c r="H1221" s="4" cm="1">
        <f t="array" ref="H1221">(Distributed_Weight_INT(G1221,HORIZONTAL_BEAM_CALCS!P_1,(HORIZONTAL_BEAM_CALCS!L/2)-0.05,0))</f>
        <v>-678.76639780196717</v>
      </c>
      <c r="I1221" s="4" cm="1">
        <f t="array" ref="I1221">Distributed_Weight_INT(G1221,[0]!P_3,HORIZONTAL_BEAM_CALCS!b,(HORIZONTAL_BEAM_CALCS!L/2-0.05))</f>
        <v>235.57977294346665</v>
      </c>
      <c r="J1221" s="4" cm="1">
        <f t="array" ref="J1221">Distributed_Weight_INT(G1221,HORIZONTAL_BEAM_CALCS!P_2,(HORIZONTAL_BEAM_CALCS!L/2)-0.05,(HORIZONTAL_BEAM_CALCS!L/2)+0.05)</f>
        <v>-12.845480310052958</v>
      </c>
      <c r="K1221" s="4">
        <f>(1/(([0]!E*10^9)*HORIZONTAL_BEAM_CALCS!Ix))*(H1221+I1221+J1221)</f>
        <v>-2.2033854629739648E-5</v>
      </c>
      <c r="L1221" s="13">
        <f t="shared" si="59"/>
        <v>-9.6446684623070862E-6</v>
      </c>
      <c r="M1221">
        <f t="shared" si="58"/>
        <v>1.2355463427289822E-5</v>
      </c>
      <c r="N1221" s="17">
        <f t="shared" si="60"/>
        <v>-3.8655517119165809E-6</v>
      </c>
    </row>
    <row r="1222" spans="1:14" x14ac:dyDescent="0.2">
      <c r="A1222" s="4">
        <v>2.4420000000000002</v>
      </c>
      <c r="B1222" s="4" cm="1">
        <f t="array" ref="B1222">(Distributed_Weight(A1222,HORIZONTAL_BEAM_CALCS!P_1,(HORIZONTAL_BEAM_CALCS!L/2)-0.05,0))</f>
        <v>-780.01793426025017</v>
      </c>
      <c r="C1222" s="4" cm="1">
        <f t="array" ref="C1222">Distributed_Weight(A1222,[0]!P_3,HORIZONTAL_BEAM_CALCS!b,(HORIZONTAL_BEAM_CALCS!L/2-0.05))</f>
        <v>680.40616788900002</v>
      </c>
      <c r="D1222" s="4" cm="1">
        <f t="array" ref="D1222">Distributed_Weight(A1222,HORIZONTAL_BEAM_CALCS!P_2,(HORIZONTAL_BEAM_CALCS!L/2)-0.05,(HORIZONTAL_BEAM_CALCS!L/2)+0.05)</f>
        <v>-60.209091351796189</v>
      </c>
      <c r="E1222" s="17">
        <f>(1/(([0]!E*10^9)*HORIZONTAL_BEAM_CALCS!Ix))*(B1222+C1222+D1222)</f>
        <v>-7.7219772598430118E-6</v>
      </c>
      <c r="G1222" s="4">
        <v>2.4420000000000002</v>
      </c>
      <c r="H1222" s="4" cm="1">
        <f t="array" ref="H1222">(Distributed_Weight_INT(G1222,HORIZONTAL_BEAM_CALCS!P_1,(HORIZONTAL_BEAM_CALCS!L/2)-0.05,0))</f>
        <v>-680.32545498564787</v>
      </c>
      <c r="I1222" s="4" cm="1">
        <f t="array" ref="I1222">Distributed_Weight_INT(G1222,[0]!P_3,HORIZONTAL_BEAM_CALCS!b,(HORIZONTAL_BEAM_CALCS!L/2-0.05))</f>
        <v>236.93862790956476</v>
      </c>
      <c r="J1222" s="4" cm="1">
        <f t="array" ref="J1222">Distributed_Weight_INT(G1222,HORIZONTAL_BEAM_CALCS!P_2,(HORIZONTAL_BEAM_CALCS!L/2)-0.05,(HORIZONTAL_BEAM_CALCS!L/2)+0.05)</f>
        <v>-12.965526080181377</v>
      </c>
      <c r="K1222" s="4">
        <f>(1/(([0]!E*10^9)*HORIZONTAL_BEAM_CALCS!Ix))*(H1222+I1222+J1222)</f>
        <v>-2.2049327877185863E-5</v>
      </c>
      <c r="L1222" s="13">
        <f t="shared" si="59"/>
        <v>-9.6601417097533008E-6</v>
      </c>
      <c r="M1222">
        <f t="shared" si="58"/>
        <v>1.2336174090365206E-5</v>
      </c>
      <c r="N1222" s="17">
        <f t="shared" si="60"/>
        <v>-3.8848410488411963E-6</v>
      </c>
    </row>
    <row r="1223" spans="1:14" x14ac:dyDescent="0.2">
      <c r="A1223" s="4">
        <v>2.444</v>
      </c>
      <c r="B1223" s="4" cm="1">
        <f t="array" ref="B1223">(Distributed_Weight(A1223,HORIZONTAL_BEAM_CALCS!P_1,(HORIZONTAL_BEAM_CALCS!L/2)-0.05,0))</f>
        <v>-780.99661910024997</v>
      </c>
      <c r="C1223" s="4" cm="1">
        <f t="array" ref="C1223">Distributed_Weight(A1223,[0]!P_3,HORIZONTAL_BEAM_CALCS!b,(HORIZONTAL_BEAM_CALCS!L/2-0.05))</f>
        <v>682.36353756900019</v>
      </c>
      <c r="D1223" s="4" cm="1">
        <f t="array" ref="D1223">Distributed_Weight(A1223,HORIZONTAL_BEAM_CALCS!P_2,(HORIZONTAL_BEAM_CALCS!L/2)-0.05,(HORIZONTAL_BEAM_CALCS!L/2)+0.05)</f>
        <v>-60.582465699060108</v>
      </c>
      <c r="E1223" s="17">
        <f>(1/(([0]!E*10^9)*HORIZONTAL_BEAM_CALCS!Ix))*(B1223+C1223+D1223)</f>
        <v>-7.6927308027369227E-6</v>
      </c>
      <c r="G1223" s="4">
        <v>2.444</v>
      </c>
      <c r="H1223" s="4" cm="1">
        <f t="array" ref="H1223">(Distributed_Weight_INT(G1223,HORIZONTAL_BEAM_CALCS!P_1,(HORIZONTAL_BEAM_CALCS!L/2)-0.05,0))</f>
        <v>-681.8864695390082</v>
      </c>
      <c r="I1223" s="4" cm="1">
        <f t="array" ref="I1223">Distributed_Weight_INT(G1223,[0]!P_3,HORIZONTAL_BEAM_CALCS!b,(HORIZONTAL_BEAM_CALCS!L/2-0.05))</f>
        <v>238.30139761502264</v>
      </c>
      <c r="J1223" s="4" cm="1">
        <f t="array" ref="J1223">Distributed_Weight_INT(G1223,HORIZONTAL_BEAM_CALCS!P_2,(HORIZONTAL_BEAM_CALCS!L/2)-0.05,(HORIZONTAL_BEAM_CALCS!L/2)+0.05)</f>
        <v>-13.086317444877807</v>
      </c>
      <c r="K1223" s="4">
        <f>(1/(([0]!E*10^9)*HORIZONTAL_BEAM_CALCS!Ix))*(H1223+I1223+J1223)</f>
        <v>-2.2064742575954558E-5</v>
      </c>
      <c r="L1223" s="13">
        <f t="shared" si="59"/>
        <v>-9.6755564085219955E-6</v>
      </c>
      <c r="M1223">
        <f t="shared" si="58"/>
        <v>1.2316853806945702E-5</v>
      </c>
      <c r="N1223" s="17">
        <f t="shared" si="60"/>
        <v>-3.9041613322607004E-6</v>
      </c>
    </row>
    <row r="1224" spans="1:14" x14ac:dyDescent="0.2">
      <c r="A1224" s="4">
        <v>2.4460000000000002</v>
      </c>
      <c r="B1224" s="4" cm="1">
        <f t="array" ref="B1224">(Distributed_Weight(A1224,HORIZONTAL_BEAM_CALCS!P_1,(HORIZONTAL_BEAM_CALCS!L/2)-0.05,0))</f>
        <v>-781.97530394025023</v>
      </c>
      <c r="C1224" s="4" cm="1">
        <f t="array" ref="C1224">Distributed_Weight(A1224,[0]!P_3,HORIZONTAL_BEAM_CALCS!b,(HORIZONTAL_BEAM_CALCS!L/2-0.05))</f>
        <v>684.32090724900058</v>
      </c>
      <c r="D1224" s="4" cm="1">
        <f t="array" ref="D1224">Distributed_Weight(A1224,HORIZONTAL_BEAM_CALCS!P_2,(HORIZONTAL_BEAM_CALCS!L/2)-0.05,(HORIZONTAL_BEAM_CALCS!L/2)+0.05)</f>
        <v>-60.956994172817723</v>
      </c>
      <c r="E1224" s="17">
        <f>(1/(([0]!E*10^9)*HORIZONTAL_BEAM_CALCS!Ix))*(B1224+C1224+D1224)</f>
        <v>-7.6635401089314963E-6</v>
      </c>
      <c r="G1224" s="4">
        <v>2.4460000000000002</v>
      </c>
      <c r="H1224" s="4" cm="1">
        <f t="array" ref="H1224">(Distributed_Weight_INT(G1224,HORIZONTAL_BEAM_CALCS!P_1,(HORIZONTAL_BEAM_CALCS!L/2)-0.05,0))</f>
        <v>-683.44944146204887</v>
      </c>
      <c r="I1224" s="4" cm="1">
        <f t="array" ref="I1224">Distributed_Weight_INT(G1224,[0]!P_3,HORIZONTAL_BEAM_CALCS!b,(HORIZONTAL_BEAM_CALCS!L/2-0.05))</f>
        <v>239.66808205984083</v>
      </c>
      <c r="J1224" s="4" cm="1">
        <f t="array" ref="J1224">Distributed_Weight_INT(G1224,HORIZONTAL_BEAM_CALCS!P_2,(HORIZONTAL_BEAM_CALCS!L/2)-0.05,(HORIZONTAL_BEAM_CALCS!L/2)+0.05)</f>
        <v>-13.20785671239528</v>
      </c>
      <c r="K1224" s="4">
        <f>(1/(([0]!E*10^9)*HORIZONTAL_BEAM_CALCS!Ix))*(H1224+I1224+J1224)</f>
        <v>-2.2080098837572341E-5</v>
      </c>
      <c r="L1224" s="13">
        <f t="shared" si="59"/>
        <v>-9.6909126701397793E-6</v>
      </c>
      <c r="M1224">
        <f t="shared" si="58"/>
        <v>1.2297502694128656E-5</v>
      </c>
      <c r="N1224" s="17">
        <f t="shared" si="60"/>
        <v>-3.9235124450777465E-6</v>
      </c>
    </row>
    <row r="1225" spans="1:14" x14ac:dyDescent="0.2">
      <c r="A1225" s="4">
        <v>2.448</v>
      </c>
      <c r="B1225" s="4" cm="1">
        <f t="array" ref="B1225">(Distributed_Weight(A1225,HORIZONTAL_BEAM_CALCS!P_1,(HORIZONTAL_BEAM_CALCS!L/2)-0.05,0))</f>
        <v>-782.95398878025003</v>
      </c>
      <c r="C1225" s="4" cm="1">
        <f t="array" ref="C1225">Distributed_Weight(A1225,[0]!P_3,HORIZONTAL_BEAM_CALCS!b,(HORIZONTAL_BEAM_CALCS!L/2-0.05))</f>
        <v>686.27827692900019</v>
      </c>
      <c r="D1225" s="4" cm="1">
        <f t="array" ref="D1225">Distributed_Weight(A1225,HORIZONTAL_BEAM_CALCS!P_2,(HORIZONTAL_BEAM_CALCS!L/2)-0.05,(HORIZONTAL_BEAM_CALCS!L/2)+0.05)</f>
        <v>-61.332676773068862</v>
      </c>
      <c r="E1225" s="17">
        <f>(1/(([0]!E*10^9)*HORIZONTAL_BEAM_CALCS!Ix))*(B1225+C1225+D1225)</f>
        <v>-7.6344051784267276E-6</v>
      </c>
      <c r="G1225" s="4">
        <v>2.448</v>
      </c>
      <c r="H1225" s="4" cm="1">
        <f t="array" ref="H1225">(Distributed_Weight_INT(G1225,HORIZONTAL_BEAM_CALCS!P_1,(HORIZONTAL_BEAM_CALCS!L/2)-0.05,0))</f>
        <v>-685.01437075476917</v>
      </c>
      <c r="I1225" s="4" cm="1">
        <f t="array" ref="I1225">Distributed_Weight_INT(G1225,[0]!P_3,HORIZONTAL_BEAM_CALCS!b,(HORIZONTAL_BEAM_CALCS!L/2-0.05))</f>
        <v>241.0386812440187</v>
      </c>
      <c r="J1225" s="4" cm="1">
        <f t="array" ref="J1225">Distributed_Weight_INT(G1225,HORIZONTAL_BEAM_CALCS!P_2,(HORIZONTAL_BEAM_CALCS!L/2)-0.05,(HORIZONTAL_BEAM_CALCS!L/2)+0.05)</f>
        <v>-13.330146190986738</v>
      </c>
      <c r="K1225" s="4">
        <f>(1/(([0]!E*10^9)*HORIZONTAL_BEAM_CALCS!Ix))*(H1225+I1225+J1225)</f>
        <v>-2.2095396773565813E-5</v>
      </c>
      <c r="L1225" s="13">
        <f t="shared" si="59"/>
        <v>-9.7062106061332511E-6</v>
      </c>
      <c r="M1225">
        <f t="shared" si="58"/>
        <v>1.2278120868788379E-5</v>
      </c>
      <c r="N1225" s="17">
        <f t="shared" si="60"/>
        <v>-3.942894270418024E-6</v>
      </c>
    </row>
    <row r="1226" spans="1:14" x14ac:dyDescent="0.2">
      <c r="A1226" s="4">
        <v>2.4500000000000002</v>
      </c>
      <c r="B1226" s="4" cm="1">
        <f t="array" ref="B1226">(Distributed_Weight(A1226,HORIZONTAL_BEAM_CALCS!P_1,(HORIZONTAL_BEAM_CALCS!L/2)-0.05,0))</f>
        <v>-783.93267362025017</v>
      </c>
      <c r="C1226" s="4" cm="1">
        <f t="array" ref="C1226">Distributed_Weight(A1226,[0]!P_3,HORIZONTAL_BEAM_CALCS!b,(HORIZONTAL_BEAM_CALCS!L/2-0.05))</f>
        <v>688.23564660900036</v>
      </c>
      <c r="D1226" s="4" cm="1">
        <f t="array" ref="D1226">Distributed_Weight(A1226,HORIZONTAL_BEAM_CALCS!P_2,(HORIZONTAL_BEAM_CALCS!L/2)-0.05,(HORIZONTAL_BEAM_CALCS!L/2)+0.05)</f>
        <v>-61.709513499813696</v>
      </c>
      <c r="E1226" s="17">
        <f>(1/(([0]!E*10^9)*HORIZONTAL_BEAM_CALCS!Ix))*(B1226+C1226+D1226)</f>
        <v>-7.6053260112225963E-6</v>
      </c>
      <c r="G1226" s="4">
        <v>2.4500000000000002</v>
      </c>
      <c r="H1226" s="4" cm="1">
        <f t="array" ref="H1226">(Distributed_Weight_INT(G1226,HORIZONTAL_BEAM_CALCS!P_1,(HORIZONTAL_BEAM_CALCS!L/2)-0.05,0))</f>
        <v>-686.58125741716992</v>
      </c>
      <c r="I1226" s="4" cm="1">
        <f t="array" ref="I1226">Distributed_Weight_INT(G1226,[0]!P_3,HORIZONTAL_BEAM_CALCS!b,(HORIZONTAL_BEAM_CALCS!L/2-0.05))</f>
        <v>242.41319516755678</v>
      </c>
      <c r="J1226" s="4" cm="1">
        <f t="array" ref="J1226">Distributed_Weight_INT(G1226,HORIZONTAL_BEAM_CALCS!P_2,(HORIZONTAL_BEAM_CALCS!L/2)-0.05,(HORIZONTAL_BEAM_CALCS!L/2)+0.05)</f>
        <v>-13.453188188905221</v>
      </c>
      <c r="K1226" s="4">
        <f>(1/(([0]!E*10^9)*HORIZONTAL_BEAM_CALCS!Ix))*(H1226+I1226+J1226)</f>
        <v>-2.2110636495461592E-5</v>
      </c>
      <c r="L1226" s="13">
        <f t="shared" si="59"/>
        <v>-9.7214503280290298E-6</v>
      </c>
      <c r="M1226">
        <f t="shared" si="58"/>
        <v>1.2258708447576109E-5</v>
      </c>
      <c r="N1226" s="17">
        <f t="shared" si="60"/>
        <v>-3.9623066916302933E-6</v>
      </c>
    </row>
    <row r="1227" spans="1:14" x14ac:dyDescent="0.2">
      <c r="A1227" s="4">
        <v>2.452</v>
      </c>
      <c r="B1227" s="4" cm="1">
        <f t="array" ref="B1227">(Distributed_Weight(A1227,HORIZONTAL_BEAM_CALCS!P_1,(HORIZONTAL_BEAM_CALCS!L/2)-0.05,0))</f>
        <v>-784.91135846024997</v>
      </c>
      <c r="C1227" s="4" cm="1">
        <f t="array" ref="C1227">Distributed_Weight(A1227,[0]!P_3,HORIZONTAL_BEAM_CALCS!b,(HORIZONTAL_BEAM_CALCS!L/2-0.05))</f>
        <v>690.19301628900041</v>
      </c>
      <c r="D1227" s="4" cm="1">
        <f t="array" ref="D1227">Distributed_Weight(A1227,HORIZONTAL_BEAM_CALCS!P_2,(HORIZONTAL_BEAM_CALCS!L/2)-0.05,(HORIZONTAL_BEAM_CALCS!L/2)+0.05)</f>
        <v>-62.087504353052061</v>
      </c>
      <c r="E1227" s="17">
        <f>(1/(([0]!E*10^9)*HORIZONTAL_BEAM_CALCS!Ix))*(B1227+C1227+D1227)</f>
        <v>-7.5763026073190964E-6</v>
      </c>
      <c r="G1227" s="4">
        <v>2.452</v>
      </c>
      <c r="H1227" s="4" cm="1">
        <f t="array" ref="H1227">(Distributed_Weight_INT(G1227,HORIZONTAL_BEAM_CALCS!P_1,(HORIZONTAL_BEAM_CALCS!L/2)-0.05,0))</f>
        <v>-688.1501014492502</v>
      </c>
      <c r="I1227" s="4" cm="1">
        <f t="array" ref="I1227">Distributed_Weight_INT(G1227,[0]!P_3,HORIZONTAL_BEAM_CALCS!b,(HORIZONTAL_BEAM_CALCS!L/2-0.05))</f>
        <v>243.79162383045465</v>
      </c>
      <c r="J1227" s="4" cm="1">
        <f t="array" ref="J1227">Distributed_Weight_INT(G1227,HORIZONTAL_BEAM_CALCS!P_2,(HORIZONTAL_BEAM_CALCS!L/2)-0.05,(HORIZONTAL_BEAM_CALCS!L/2)+0.05)</f>
        <v>-13.576985014403657</v>
      </c>
      <c r="K1227" s="4">
        <f>(1/(([0]!E*10^9)*HORIZONTAL_BEAM_CALCS!Ix))*(H1227+I1227+J1227)</f>
        <v>-2.2125818114786239E-5</v>
      </c>
      <c r="L1227" s="13">
        <f t="shared" si="59"/>
        <v>-9.736631947353677E-6</v>
      </c>
      <c r="M1227">
        <f t="shared" si="58"/>
        <v>1.2239265546920054E-5</v>
      </c>
      <c r="N1227" s="17">
        <f t="shared" si="60"/>
        <v>-3.9817495922863486E-6</v>
      </c>
    </row>
    <row r="1228" spans="1:14" x14ac:dyDescent="0.2">
      <c r="A1228" s="4">
        <v>2.4540000000000002</v>
      </c>
      <c r="B1228" s="4" cm="1">
        <f t="array" ref="B1228">(Distributed_Weight(A1228,HORIZONTAL_BEAM_CALCS!P_1,(HORIZONTAL_BEAM_CALCS!L/2)-0.05,0))</f>
        <v>-785.89004330025011</v>
      </c>
      <c r="C1228" s="4" cm="1">
        <f t="array" ref="C1228">Distributed_Weight(A1228,[0]!P_3,HORIZONTAL_BEAM_CALCS!b,(HORIZONTAL_BEAM_CALCS!L/2-0.05))</f>
        <v>692.15038596900058</v>
      </c>
      <c r="D1228" s="4" cm="1">
        <f t="array" ref="D1228">Distributed_Weight(A1228,HORIZONTAL_BEAM_CALCS!P_2,(HORIZONTAL_BEAM_CALCS!L/2)-0.05,(HORIZONTAL_BEAM_CALCS!L/2)+0.05)</f>
        <v>-62.466649332784115</v>
      </c>
      <c r="E1228" s="17">
        <f>(1/(([0]!E*10^9)*HORIZONTAL_BEAM_CALCS!Ix))*(B1228+C1228+D1228)</f>
        <v>-7.5473349667162584E-6</v>
      </c>
      <c r="G1228" s="4">
        <v>2.4540000000000002</v>
      </c>
      <c r="H1228" s="4" cm="1">
        <f t="array" ref="H1228">(Distributed_Weight_INT(G1228,HORIZONTAL_BEAM_CALCS!P_1,(HORIZONTAL_BEAM_CALCS!L/2)-0.05,0))</f>
        <v>-689.72090285101081</v>
      </c>
      <c r="I1228" s="4" cm="1">
        <f t="array" ref="I1228">Distributed_Weight_INT(G1228,[0]!P_3,HORIZONTAL_BEAM_CALCS!b,(HORIZONTAL_BEAM_CALCS!L/2-0.05))</f>
        <v>245.17396723271284</v>
      </c>
      <c r="J1228" s="4" cm="1">
        <f t="array" ref="J1228">Distributed_Weight_INT(G1228,HORIZONTAL_BEAM_CALCS!P_2,(HORIZONTAL_BEAM_CALCS!L/2)-0.05,(HORIZONTAL_BEAM_CALCS!L/2)+0.05)</f>
        <v>-13.70153897573509</v>
      </c>
      <c r="K1228" s="4">
        <f>(1/(([0]!E*10^9)*HORIZONTAL_BEAM_CALCS!Ix))*(H1228+I1228+J1228)</f>
        <v>-2.2140941743066391E-5</v>
      </c>
      <c r="L1228" s="13">
        <f t="shared" si="59"/>
        <v>-9.7517555756338287E-6</v>
      </c>
      <c r="M1228">
        <f t="shared" si="58"/>
        <v>1.2219792283025345E-5</v>
      </c>
      <c r="N1228" s="17">
        <f t="shared" si="60"/>
        <v>-4.0012228561810573E-6</v>
      </c>
    </row>
    <row r="1229" spans="1:14" x14ac:dyDescent="0.2">
      <c r="A1229" s="4">
        <v>2.456</v>
      </c>
      <c r="B1229" s="4" cm="1">
        <f t="array" ref="B1229">(Distributed_Weight(A1229,HORIZONTAL_BEAM_CALCS!P_1,(HORIZONTAL_BEAM_CALCS!L/2)-0.05,0))</f>
        <v>-786.86872814025003</v>
      </c>
      <c r="C1229" s="4" cm="1">
        <f t="array" ref="C1229">Distributed_Weight(A1229,[0]!P_3,HORIZONTAL_BEAM_CALCS!b,(HORIZONTAL_BEAM_CALCS!L/2-0.05))</f>
        <v>694.10775564900018</v>
      </c>
      <c r="D1229" s="4" cm="1">
        <f t="array" ref="D1229">Distributed_Weight(A1229,HORIZONTAL_BEAM_CALCS!P_2,(HORIZONTAL_BEAM_CALCS!L/2)-0.05,(HORIZONTAL_BEAM_CALCS!L/2)+0.05)</f>
        <v>-62.846948439009694</v>
      </c>
      <c r="E1229" s="17">
        <f>(1/(([0]!E*10^9)*HORIZONTAL_BEAM_CALCS!Ix))*(B1229+C1229+D1229)</f>
        <v>-7.5184230894140747E-6</v>
      </c>
      <c r="G1229" s="4">
        <v>2.456</v>
      </c>
      <c r="H1229" s="4" cm="1">
        <f t="array" ref="H1229">(Distributed_Weight_INT(G1229,HORIZONTAL_BEAM_CALCS!P_1,(HORIZONTAL_BEAM_CALCS!L/2)-0.05,0))</f>
        <v>-691.29366162245117</v>
      </c>
      <c r="I1229" s="4" cm="1">
        <f t="array" ref="I1229">Distributed_Weight_INT(G1229,[0]!P_3,HORIZONTAL_BEAM_CALCS!b,(HORIZONTAL_BEAM_CALCS!L/2-0.05))</f>
        <v>246.56022537433068</v>
      </c>
      <c r="J1229" s="4" cm="1">
        <f t="array" ref="J1229">Distributed_Weight_INT(G1229,HORIZONTAL_BEAM_CALCS!P_2,(HORIZONTAL_BEAM_CALCS!L/2)-0.05,(HORIZONTAL_BEAM_CALCS!L/2)+0.05)</f>
        <v>-13.826852381152456</v>
      </c>
      <c r="K1229" s="4">
        <f>(1/(([0]!E*10^9)*HORIZONTAL_BEAM_CALCS!Ix))*(H1229+I1229+J1229)</f>
        <v>-2.2156007491828636E-5</v>
      </c>
      <c r="L1229" s="13">
        <f t="shared" si="59"/>
        <v>-9.7668213243960735E-6</v>
      </c>
      <c r="M1229">
        <f t="shared" si="58"/>
        <v>1.220028877187408E-5</v>
      </c>
      <c r="N1229" s="17">
        <f t="shared" si="60"/>
        <v>-4.0207263673323223E-6</v>
      </c>
    </row>
    <row r="1230" spans="1:14" x14ac:dyDescent="0.2">
      <c r="A1230" s="4">
        <v>2.4580000000000002</v>
      </c>
      <c r="B1230" s="4" cm="1">
        <f t="array" ref="B1230">(Distributed_Weight(A1230,HORIZONTAL_BEAM_CALCS!P_1,(HORIZONTAL_BEAM_CALCS!L/2)-0.05,0))</f>
        <v>-787.84741298025006</v>
      </c>
      <c r="C1230" s="4" cm="1">
        <f t="array" ref="C1230">Distributed_Weight(A1230,[0]!P_3,HORIZONTAL_BEAM_CALCS!b,(HORIZONTAL_BEAM_CALCS!L/2-0.05))</f>
        <v>696.06512532900035</v>
      </c>
      <c r="D1230" s="4" cm="1">
        <f t="array" ref="D1230">Distributed_Weight(A1230,HORIZONTAL_BEAM_CALCS!P_2,(HORIZONTAL_BEAM_CALCS!L/2)-0.05,(HORIZONTAL_BEAM_CALCS!L/2)+0.05)</f>
        <v>-63.228401671728975</v>
      </c>
      <c r="E1230" s="17">
        <f>(1/(([0]!E*10^9)*HORIZONTAL_BEAM_CALCS!Ix))*(B1230+C1230+D1230)</f>
        <v>-7.4895669754125233E-6</v>
      </c>
      <c r="G1230" s="4">
        <v>2.4580000000000002</v>
      </c>
      <c r="H1230" s="4" cm="1">
        <f t="array" ref="H1230">(Distributed_Weight_INT(G1230,HORIZONTAL_BEAM_CALCS!P_1,(HORIZONTAL_BEAM_CALCS!L/2)-0.05,0))</f>
        <v>-692.86837776357186</v>
      </c>
      <c r="I1230" s="4" cm="1">
        <f t="array" ref="I1230">Distributed_Weight_INT(G1230,[0]!P_3,HORIZONTAL_BEAM_CALCS!b,(HORIZONTAL_BEAM_CALCS!L/2-0.05))</f>
        <v>247.95039825530878</v>
      </c>
      <c r="J1230" s="4" cm="1">
        <f t="array" ref="J1230">Distributed_Weight_INT(G1230,HORIZONTAL_BEAM_CALCS!P_2,(HORIZONTAL_BEAM_CALCS!L/2)-0.05,(HORIZONTAL_BEAM_CALCS!L/2)+0.05)</f>
        <v>-13.952927538908794</v>
      </c>
      <c r="K1230" s="4">
        <f>(1/(([0]!E*10^9)*HORIZONTAL_BEAM_CALCS!Ix))*(H1230+I1230+J1230)</f>
        <v>-2.2171015472599586E-5</v>
      </c>
      <c r="L1230" s="13">
        <f t="shared" si="59"/>
        <v>-9.7818293051670239E-6</v>
      </c>
      <c r="M1230">
        <f t="shared" si="58"/>
        <v>1.2180755129225287E-5</v>
      </c>
      <c r="N1230" s="17">
        <f t="shared" si="60"/>
        <v>-4.0402600099811159E-6</v>
      </c>
    </row>
    <row r="1231" spans="1:14" x14ac:dyDescent="0.2">
      <c r="A1231" s="4">
        <v>2.46</v>
      </c>
      <c r="B1231" s="4" cm="1">
        <f t="array" ref="B1231">(Distributed_Weight(A1231,HORIZONTAL_BEAM_CALCS!P_1,(HORIZONTAL_BEAM_CALCS!L/2)-0.05,0))</f>
        <v>-788.82609782024997</v>
      </c>
      <c r="C1231" s="4" cm="1">
        <f t="array" ref="C1231">Distributed_Weight(A1231,[0]!P_3,HORIZONTAL_BEAM_CALCS!b,(HORIZONTAL_BEAM_CALCS!L/2-0.05))</f>
        <v>698.02249500900018</v>
      </c>
      <c r="D1231" s="4" cm="1">
        <f t="array" ref="D1231">Distributed_Weight(A1231,HORIZONTAL_BEAM_CALCS!P_2,(HORIZONTAL_BEAM_CALCS!L/2)-0.05,(HORIZONTAL_BEAM_CALCS!L/2)+0.05)</f>
        <v>-63.611009030941766</v>
      </c>
      <c r="E1231" s="17">
        <f>(1/(([0]!E*10^9)*HORIZONTAL_BEAM_CALCS!Ix))*(B1231+C1231+D1231)</f>
        <v>-7.460766624711621E-6</v>
      </c>
      <c r="G1231" s="4">
        <v>2.46</v>
      </c>
      <c r="H1231" s="4" cm="1">
        <f t="array" ref="H1231">(Distributed_Weight_INT(G1231,HORIZONTAL_BEAM_CALCS!P_1,(HORIZONTAL_BEAM_CALCS!L/2)-0.05,0))</f>
        <v>-694.44505127437219</v>
      </c>
      <c r="I1231" s="4" cm="1">
        <f t="array" ref="I1231">Distributed_Weight_INT(G1231,[0]!P_3,HORIZONTAL_BEAM_CALCS!b,(HORIZONTAL_BEAM_CALCS!L/2-0.05))</f>
        <v>249.34448587564665</v>
      </c>
      <c r="J1231" s="4" cm="1">
        <f t="array" ref="J1231">Distributed_Weight_INT(G1231,HORIZONTAL_BEAM_CALCS!P_2,(HORIZONTAL_BEAM_CALCS!L/2)-0.05,(HORIZONTAL_BEAM_CALCS!L/2)+0.05)</f>
        <v>-14.079766757257035</v>
      </c>
      <c r="K1231" s="4">
        <f>(1/(([0]!E*10^9)*HORIZONTAL_BEAM_CALCS!Ix))*(H1231+I1231+J1231)</f>
        <v>-2.2185965796905824E-5</v>
      </c>
      <c r="L1231" s="13">
        <f t="shared" si="59"/>
        <v>-9.7967796294732615E-6</v>
      </c>
      <c r="M1231">
        <f t="shared" si="58"/>
        <v>1.2161191470614955E-5</v>
      </c>
      <c r="N1231" s="17">
        <f t="shared" si="60"/>
        <v>-4.0598236685914479E-6</v>
      </c>
    </row>
    <row r="1232" spans="1:14" x14ac:dyDescent="0.2">
      <c r="A1232" s="4">
        <v>2.4620000000000002</v>
      </c>
      <c r="B1232" s="4" cm="1">
        <f t="array" ref="B1232">(Distributed_Weight(A1232,HORIZONTAL_BEAM_CALCS!P_1,(HORIZONTAL_BEAM_CALCS!L/2)-0.05,0))</f>
        <v>-789.80478266025011</v>
      </c>
      <c r="C1232" s="4" cm="1">
        <f t="array" ref="C1232">Distributed_Weight(A1232,[0]!P_3,HORIZONTAL_BEAM_CALCS!b,(HORIZONTAL_BEAM_CALCS!L/2-0.05))</f>
        <v>699.97986468900035</v>
      </c>
      <c r="D1232" s="4" cm="1">
        <f t="array" ref="D1232">Distributed_Weight(A1232,HORIZONTAL_BEAM_CALCS!P_2,(HORIZONTAL_BEAM_CALCS!L/2)-0.05,(HORIZONTAL_BEAM_CALCS!L/2)+0.05)</f>
        <v>-63.994770516648266</v>
      </c>
      <c r="E1232" s="17">
        <f>(1/(([0]!E*10^9)*HORIZONTAL_BEAM_CALCS!Ix))*(B1232+C1232+D1232)</f>
        <v>-7.4320220373113629E-6</v>
      </c>
      <c r="G1232" s="4">
        <v>2.4620000000000002</v>
      </c>
      <c r="H1232" s="4" cm="1">
        <f t="array" ref="H1232">(Distributed_Weight_INT(G1232,HORIZONTAL_BEAM_CALCS!P_1,(HORIZONTAL_BEAM_CALCS!L/2)-0.05,0))</f>
        <v>-696.02368215485285</v>
      </c>
      <c r="I1232" s="4" cm="1">
        <f t="array" ref="I1232">Distributed_Weight_INT(G1232,[0]!P_3,HORIZONTAL_BEAM_CALCS!b,(HORIZONTAL_BEAM_CALCS!L/2-0.05))</f>
        <v>250.74248823534481</v>
      </c>
      <c r="J1232" s="4" cm="1">
        <f t="array" ref="J1232">Distributed_Weight_INT(G1232,HORIZONTAL_BEAM_CALCS!P_2,(HORIZONTAL_BEAM_CALCS!L/2)-0.05,(HORIZONTAL_BEAM_CALCS!L/2)+0.05)</f>
        <v>-14.207372344450222</v>
      </c>
      <c r="K1232" s="4">
        <f>(1/(([0]!E*10^9)*HORIZONTAL_BEAM_CALCS!Ix))*(H1232+I1232+J1232)</f>
        <v>-2.2200858576273964E-5</v>
      </c>
      <c r="L1232" s="13">
        <f t="shared" si="59"/>
        <v>-9.8116724088414022E-6</v>
      </c>
      <c r="M1232">
        <f t="shared" si="58"/>
        <v>1.2141597911356007E-5</v>
      </c>
      <c r="N1232" s="17">
        <f t="shared" si="60"/>
        <v>-4.0794172278503959E-6</v>
      </c>
    </row>
    <row r="1233" spans="1:14" x14ac:dyDescent="0.2">
      <c r="A1233" s="4">
        <v>2.464</v>
      </c>
      <c r="B1233" s="4" cm="1">
        <f t="array" ref="B1233">(Distributed_Weight(A1233,HORIZONTAL_BEAM_CALCS!P_1,(HORIZONTAL_BEAM_CALCS!L/2)-0.05,0))</f>
        <v>-790.78346750025014</v>
      </c>
      <c r="C1233" s="4" cm="1">
        <f t="array" ref="C1233">Distributed_Weight(A1233,[0]!P_3,HORIZONTAL_BEAM_CALCS!b,(HORIZONTAL_BEAM_CALCS!L/2-0.05))</f>
        <v>701.93723436900018</v>
      </c>
      <c r="D1233" s="4" cm="1">
        <f t="array" ref="D1233">Distributed_Weight(A1233,HORIZONTAL_BEAM_CALCS!P_2,(HORIZONTAL_BEAM_CALCS!L/2)-0.05,(HORIZONTAL_BEAM_CALCS!L/2)+0.05)</f>
        <v>-64.379686128848277</v>
      </c>
      <c r="E1233" s="17">
        <f>(1/(([0]!E*10^9)*HORIZONTAL_BEAM_CALCS!Ix))*(B1233+C1233+D1233)</f>
        <v>-7.4033332132117582E-6</v>
      </c>
      <c r="G1233" s="4">
        <v>2.464</v>
      </c>
      <c r="H1233" s="4" cm="1">
        <f t="array" ref="H1233">(Distributed_Weight_INT(G1233,HORIZONTAL_BEAM_CALCS!P_1,(HORIZONTAL_BEAM_CALCS!L/2)-0.05,0))</f>
        <v>-697.60427040501315</v>
      </c>
      <c r="I1233" s="4" cm="1">
        <f t="array" ref="I1233">Distributed_Weight_INT(G1233,[0]!P_3,HORIZONTAL_BEAM_CALCS!b,(HORIZONTAL_BEAM_CALCS!L/2-0.05))</f>
        <v>252.14440533440268</v>
      </c>
      <c r="J1233" s="4" cm="1">
        <f t="array" ref="J1233">Distributed_Weight_INT(G1233,HORIZONTAL_BEAM_CALCS!P_2,(HORIZONTAL_BEAM_CALCS!L/2)-0.05,(HORIZONTAL_BEAM_CALCS!L/2)+0.05)</f>
        <v>-14.335746608741289</v>
      </c>
      <c r="K1233" s="4">
        <f>(1/(([0]!E*10^9)*HORIZONTAL_BEAM_CALCS!Ix))*(H1233+I1233+J1233)</f>
        <v>-2.22156939222306E-5</v>
      </c>
      <c r="L1233" s="13">
        <f t="shared" si="59"/>
        <v>-9.8265077547980378E-6</v>
      </c>
      <c r="M1233">
        <f t="shared" si="58"/>
        <v>1.2121974566538326E-5</v>
      </c>
      <c r="N1233" s="17">
        <f t="shared" si="60"/>
        <v>-4.0990405726680763E-6</v>
      </c>
    </row>
    <row r="1234" spans="1:14" x14ac:dyDescent="0.2">
      <c r="A1234" s="4">
        <v>2.4660000000000002</v>
      </c>
      <c r="B1234" s="4" cm="1">
        <f t="array" ref="B1234">(Distributed_Weight(A1234,HORIZONTAL_BEAM_CALCS!P_1,(HORIZONTAL_BEAM_CALCS!L/2)-0.05,0))</f>
        <v>-791.76215234025017</v>
      </c>
      <c r="C1234" s="4" cm="1">
        <f t="array" ref="C1234">Distributed_Weight(A1234,[0]!P_3,HORIZONTAL_BEAM_CALCS!b,(HORIZONTAL_BEAM_CALCS!L/2-0.05))</f>
        <v>703.89460404900058</v>
      </c>
      <c r="D1234" s="4" cm="1">
        <f t="array" ref="D1234">Distributed_Weight(A1234,HORIZONTAL_BEAM_CALCS!P_2,(HORIZONTAL_BEAM_CALCS!L/2)-0.05,(HORIZONTAL_BEAM_CALCS!L/2)+0.05)</f>
        <v>-64.765755867541998</v>
      </c>
      <c r="E1234" s="17">
        <f>(1/(([0]!E*10^9)*HORIZONTAL_BEAM_CALCS!Ix))*(B1234+C1234+D1234)</f>
        <v>-7.3747001524127757E-6</v>
      </c>
      <c r="G1234" s="4">
        <v>2.4660000000000002</v>
      </c>
      <c r="H1234" s="4" cm="1">
        <f t="array" ref="H1234">(Distributed_Weight_INT(G1234,HORIZONTAL_BEAM_CALCS!P_1,(HORIZONTAL_BEAM_CALCS!L/2)-0.05,0))</f>
        <v>-699.1868160248539</v>
      </c>
      <c r="I1234" s="4" cm="1">
        <f t="array" ref="I1234">Distributed_Weight_INT(G1234,[0]!P_3,HORIZONTAL_BEAM_CALCS!b,(HORIZONTAL_BEAM_CALCS!L/2-0.05))</f>
        <v>253.55023717282086</v>
      </c>
      <c r="J1234" s="4" cm="1">
        <f t="array" ref="J1234">Distributed_Weight_INT(G1234,HORIZONTAL_BEAM_CALCS!P_2,(HORIZONTAL_BEAM_CALCS!L/2)-0.05,(HORIZONTAL_BEAM_CALCS!L/2)+0.05)</f>
        <v>-14.464891858383279</v>
      </c>
      <c r="K1234" s="4">
        <f>(1/(([0]!E*10^9)*HORIZONTAL_BEAM_CALCS!Ix))*(H1234+I1234+J1234)</f>
        <v>-2.2230471946302346E-5</v>
      </c>
      <c r="L1234" s="13">
        <f t="shared" si="59"/>
        <v>-9.8412857788697842E-6</v>
      </c>
      <c r="M1234">
        <f t="shared" si="58"/>
        <v>1.2102321551028727E-5</v>
      </c>
      <c r="N1234" s="17">
        <f t="shared" si="60"/>
        <v>-4.1186935881776754E-6</v>
      </c>
    </row>
    <row r="1235" spans="1:14" x14ac:dyDescent="0.2">
      <c r="A1235" s="4">
        <v>2.468</v>
      </c>
      <c r="B1235" s="4" cm="1">
        <f t="array" ref="B1235">(Distributed_Weight(A1235,HORIZONTAL_BEAM_CALCS!P_1,(HORIZONTAL_BEAM_CALCS!L/2)-0.05,0))</f>
        <v>-792.74083718025008</v>
      </c>
      <c r="C1235" s="4" cm="1">
        <f t="array" ref="C1235">Distributed_Weight(A1235,[0]!P_3,HORIZONTAL_BEAM_CALCS!b,(HORIZONTAL_BEAM_CALCS!L/2-0.05))</f>
        <v>705.85197372899995</v>
      </c>
      <c r="D1235" s="4" cm="1">
        <f t="array" ref="D1235">Distributed_Weight(A1235,HORIZONTAL_BEAM_CALCS!P_2,(HORIZONTAL_BEAM_CALCS!L/2)-0.05,(HORIZONTAL_BEAM_CALCS!L/2)+0.05)</f>
        <v>-65.152979732729236</v>
      </c>
      <c r="E1235" s="17">
        <f>(1/(([0]!E*10^9)*HORIZONTAL_BEAM_CALCS!Ix))*(B1235+C1235+D1235)</f>
        <v>-7.3461228549144787E-6</v>
      </c>
      <c r="G1235" s="4">
        <v>2.468</v>
      </c>
      <c r="H1235" s="4" cm="1">
        <f t="array" ref="H1235">(Distributed_Weight_INT(G1235,HORIZONTAL_BEAM_CALCS!P_1,(HORIZONTAL_BEAM_CALCS!L/2)-0.05,0))</f>
        <v>-700.77131901437417</v>
      </c>
      <c r="I1235" s="4" cm="1">
        <f t="array" ref="I1235">Distributed_Weight_INT(G1235,[0]!P_3,HORIZONTAL_BEAM_CALCS!b,(HORIZONTAL_BEAM_CALCS!L/2-0.05))</f>
        <v>254.95998375059861</v>
      </c>
      <c r="J1235" s="4" cm="1">
        <f t="array" ref="J1235">Distributed_Weight_INT(G1235,HORIZONTAL_BEAM_CALCS!P_2,(HORIZONTAL_BEAM_CALCS!L/2)-0.05,(HORIZONTAL_BEAM_CALCS!L/2)+0.05)</f>
        <v>-14.594810401629118</v>
      </c>
      <c r="K1235" s="4">
        <f>(1/(([0]!E*10^9)*HORIZONTAL_BEAM_CALCS!Ix))*(H1235+I1235+J1235)</f>
        <v>-2.2245192760015789E-5</v>
      </c>
      <c r="L1235" s="13">
        <f t="shared" si="59"/>
        <v>-9.8560065925832266E-6</v>
      </c>
      <c r="M1235">
        <f t="shared" si="58"/>
        <v>1.2082638979470989E-5</v>
      </c>
      <c r="N1235" s="17">
        <f t="shared" si="60"/>
        <v>-4.1383761597354131E-6</v>
      </c>
    </row>
    <row r="1236" spans="1:14" x14ac:dyDescent="0.2">
      <c r="A1236" s="4">
        <v>2.4700000000000002</v>
      </c>
      <c r="B1236" s="4" cm="1">
        <f t="array" ref="B1236">(Distributed_Weight(A1236,HORIZONTAL_BEAM_CALCS!P_1,(HORIZONTAL_BEAM_CALCS!L/2)-0.05,0))</f>
        <v>-793.71952202025022</v>
      </c>
      <c r="C1236" s="4" cm="1">
        <f t="array" ref="C1236">Distributed_Weight(A1236,[0]!P_3,HORIZONTAL_BEAM_CALCS!b,(HORIZONTAL_BEAM_CALCS!L/2-0.05))</f>
        <v>707.80934340900035</v>
      </c>
      <c r="D1236" s="4" cm="1">
        <f t="array" ref="D1236">Distributed_Weight(A1236,HORIZONTAL_BEAM_CALCS!P_2,(HORIZONTAL_BEAM_CALCS!L/2)-0.05,(HORIZONTAL_BEAM_CALCS!L/2)+0.05)</f>
        <v>-65.541357724410176</v>
      </c>
      <c r="E1236" s="17">
        <f>(1/(([0]!E*10^9)*HORIZONTAL_BEAM_CALCS!Ix))*(B1236+C1236+D1236)</f>
        <v>-7.3176013207167921E-6</v>
      </c>
      <c r="G1236" s="4">
        <v>2.4700000000000002</v>
      </c>
      <c r="H1236" s="4" cm="1">
        <f t="array" ref="H1236">(Distributed_Weight_INT(G1236,HORIZONTAL_BEAM_CALCS!P_1,(HORIZONTAL_BEAM_CALCS!L/2)-0.05,0))</f>
        <v>-702.35777937357489</v>
      </c>
      <c r="I1236" s="4" cm="1">
        <f t="array" ref="I1236">Distributed_Weight_INT(G1236,[0]!P_3,HORIZONTAL_BEAM_CALCS!b,(HORIZONTAL_BEAM_CALCS!L/2-0.05))</f>
        <v>256.37364506773679</v>
      </c>
      <c r="J1236" s="4" cm="1">
        <f t="array" ref="J1236">Distributed_Weight_INT(G1236,HORIZONTAL_BEAM_CALCS!P_2,(HORIZONTAL_BEAM_CALCS!L/2)-0.05,(HORIZONTAL_BEAM_CALCS!L/2)+0.05)</f>
        <v>-14.725504546731859</v>
      </c>
      <c r="K1236" s="4">
        <f>(1/(([0]!E*10^9)*HORIZONTAL_BEAM_CALCS!Ix))*(H1236+I1236+J1236)</f>
        <v>-2.2259856474897539E-5</v>
      </c>
      <c r="L1236" s="13">
        <f t="shared" si="59"/>
        <v>-9.8706703074649772E-6</v>
      </c>
      <c r="M1236">
        <f t="shared" si="58"/>
        <v>1.206292696628582E-5</v>
      </c>
      <c r="N1236" s="17">
        <f t="shared" si="60"/>
        <v>-4.1580881729205824E-6</v>
      </c>
    </row>
    <row r="1237" spans="1:14" x14ac:dyDescent="0.2">
      <c r="A1237" s="4">
        <v>2.472</v>
      </c>
      <c r="B1237" s="4" cm="1">
        <f t="array" ref="B1237">(Distributed_Weight(A1237,HORIZONTAL_BEAM_CALCS!P_1,(HORIZONTAL_BEAM_CALCS!L/2)-0.05,0))</f>
        <v>-794.69820686025002</v>
      </c>
      <c r="C1237" s="4" cm="1">
        <f t="array" ref="C1237">Distributed_Weight(A1237,[0]!P_3,HORIZONTAL_BEAM_CALCS!b,(HORIZONTAL_BEAM_CALCS!L/2-0.05))</f>
        <v>709.76671308900052</v>
      </c>
      <c r="D1237" s="4" cm="1">
        <f t="array" ref="D1237">Distributed_Weight(A1237,HORIZONTAL_BEAM_CALCS!P_2,(HORIZONTAL_BEAM_CALCS!L/2)-0.05,(HORIZONTAL_BEAM_CALCS!L/2)+0.05)</f>
        <v>-65.930889842584634</v>
      </c>
      <c r="E1237" s="17">
        <f>(1/(([0]!E*10^9)*HORIZONTAL_BEAM_CALCS!Ix))*(B1237+C1237+D1237)</f>
        <v>-7.2891355498197419E-6</v>
      </c>
      <c r="G1237" s="4">
        <v>2.472</v>
      </c>
      <c r="H1237" s="4" cm="1">
        <f t="array" ref="H1237">(Distributed_Weight_INT(G1237,HORIZONTAL_BEAM_CALCS!P_1,(HORIZONTAL_BEAM_CALCS!L/2)-0.05,0))</f>
        <v>-703.94619710245524</v>
      </c>
      <c r="I1237" s="4" cm="1">
        <f t="array" ref="I1237">Distributed_Weight_INT(G1237,[0]!P_3,HORIZONTAL_BEAM_CALCS!b,(HORIZONTAL_BEAM_CALCS!L/2-0.05))</f>
        <v>257.79122112423465</v>
      </c>
      <c r="J1237" s="4" cm="1">
        <f t="array" ref="J1237">Distributed_Weight_INT(G1237,HORIZONTAL_BEAM_CALCS!P_2,(HORIZONTAL_BEAM_CALCS!L/2)-0.05,(HORIZONTAL_BEAM_CALCS!L/2)+0.05)</f>
        <v>-14.856976601944423</v>
      </c>
      <c r="K1237" s="4">
        <f>(1/(([0]!E*10^9)*HORIZONTAL_BEAM_CALCS!Ix))*(H1237+I1237+J1237)</f>
        <v>-2.2274463202474194E-5</v>
      </c>
      <c r="L1237" s="13">
        <f t="shared" si="59"/>
        <v>-9.8852770350416315E-6</v>
      </c>
      <c r="M1237">
        <f t="shared" si="58"/>
        <v>1.2043185625670892E-5</v>
      </c>
      <c r="N1237" s="17">
        <f t="shared" si="60"/>
        <v>-4.1778295135355102E-6</v>
      </c>
    </row>
    <row r="1238" spans="1:14" x14ac:dyDescent="0.2">
      <c r="A1238" s="4">
        <v>2.4740000000000002</v>
      </c>
      <c r="B1238" s="4" cm="1">
        <f t="array" ref="B1238">(Distributed_Weight(A1238,HORIZONTAL_BEAM_CALCS!P_1,(HORIZONTAL_BEAM_CALCS!L/2)-0.05,0))</f>
        <v>-795.67689170025017</v>
      </c>
      <c r="C1238" s="4" cm="1">
        <f t="array" ref="C1238">Distributed_Weight(A1238,[0]!P_3,HORIZONTAL_BEAM_CALCS!b,(HORIZONTAL_BEAM_CALCS!L/2-0.05))</f>
        <v>711.72408276900035</v>
      </c>
      <c r="D1238" s="4" cm="1">
        <f t="array" ref="D1238">Distributed_Weight(A1238,HORIZONTAL_BEAM_CALCS!P_2,(HORIZONTAL_BEAM_CALCS!L/2)-0.05,(HORIZONTAL_BEAM_CALCS!L/2)+0.05)</f>
        <v>-66.32157608725278</v>
      </c>
      <c r="E1238" s="17">
        <f>(1/(([0]!E*10^9)*HORIZONTAL_BEAM_CALCS!Ix))*(B1238+C1238+D1238)</f>
        <v>-7.2607255422233731E-6</v>
      </c>
      <c r="G1238" s="4">
        <v>2.4740000000000002</v>
      </c>
      <c r="H1238" s="4" cm="1">
        <f t="array" ref="H1238">(Distributed_Weight_INT(G1238,HORIZONTAL_BEAM_CALCS!P_1,(HORIZONTAL_BEAM_CALCS!L/2)-0.05,0))</f>
        <v>-705.53657220101582</v>
      </c>
      <c r="I1238" s="4" cm="1">
        <f t="array" ref="I1238">Distributed_Weight_INT(G1238,[0]!P_3,HORIZONTAL_BEAM_CALCS!b,(HORIZONTAL_BEAM_CALCS!L/2-0.05))</f>
        <v>259.21271192009289</v>
      </c>
      <c r="J1238" s="4" cm="1">
        <f t="array" ref="J1238">Distributed_Weight_INT(G1238,HORIZONTAL_BEAM_CALCS!P_2,(HORIZONTAL_BEAM_CALCS!L/2)-0.05,(HORIZONTAL_BEAM_CALCS!L/2)+0.05)</f>
        <v>-14.98922887551986</v>
      </c>
      <c r="K1238" s="4">
        <f>(1/(([0]!E*10^9)*HORIZONTAL_BEAM_CALCS!Ix))*(H1238+I1238+J1238)</f>
        <v>-2.2289013054272344E-5</v>
      </c>
      <c r="L1238" s="13">
        <f t="shared" si="59"/>
        <v>-9.8998268868397815E-6</v>
      </c>
      <c r="M1238">
        <f t="shared" si="58"/>
        <v>1.2023415071600806E-5</v>
      </c>
      <c r="N1238" s="17">
        <f t="shared" si="60"/>
        <v>-4.1976000676055961E-6</v>
      </c>
    </row>
    <row r="1239" spans="1:14" x14ac:dyDescent="0.2">
      <c r="A1239" s="4">
        <v>2.476</v>
      </c>
      <c r="B1239" s="4" cm="1">
        <f t="array" ref="B1239">(Distributed_Weight(A1239,HORIZONTAL_BEAM_CALCS!P_1,(HORIZONTAL_BEAM_CALCS!L/2)-0.05,0))</f>
        <v>-796.65557654024997</v>
      </c>
      <c r="C1239" s="4" cm="1">
        <f t="array" ref="C1239">Distributed_Weight(A1239,[0]!P_3,HORIZONTAL_BEAM_CALCS!b,(HORIZONTAL_BEAM_CALCS!L/2-0.05))</f>
        <v>713.68145244900052</v>
      </c>
      <c r="D1239" s="4" cm="1">
        <f t="array" ref="D1239">Distributed_Weight(A1239,HORIZONTAL_BEAM_CALCS!P_2,(HORIZONTAL_BEAM_CALCS!L/2)-0.05,(HORIZONTAL_BEAM_CALCS!L/2)+0.05)</f>
        <v>-66.713416458414471</v>
      </c>
      <c r="E1239" s="17">
        <f>(1/(([0]!E*10^9)*HORIZONTAL_BEAM_CALCS!Ix))*(B1239+C1239+D1239)</f>
        <v>-7.2323712979276162E-6</v>
      </c>
      <c r="G1239" s="4">
        <v>2.476</v>
      </c>
      <c r="H1239" s="4" cm="1">
        <f t="array" ref="H1239">(Distributed_Weight_INT(G1239,HORIZONTAL_BEAM_CALCS!P_1,(HORIZONTAL_BEAM_CALCS!L/2)-0.05,0))</f>
        <v>-707.12890466925614</v>
      </c>
      <c r="I1239" s="4" cm="1">
        <f t="array" ref="I1239">Distributed_Weight_INT(G1239,[0]!P_3,HORIZONTAL_BEAM_CALCS!b,(HORIZONTAL_BEAM_CALCS!L/2-0.05))</f>
        <v>260.63811745531063</v>
      </c>
      <c r="J1239" s="4" cm="1">
        <f t="array" ref="J1239">Distributed_Weight_INT(G1239,HORIZONTAL_BEAM_CALCS!P_2,(HORIZONTAL_BEAM_CALCS!L/2)-0.05,(HORIZONTAL_BEAM_CALCS!L/2)+0.05)</f>
        <v>-15.122263675711098</v>
      </c>
      <c r="K1239" s="4">
        <f>(1/(([0]!E*10^9)*HORIZONTAL_BEAM_CALCS!Ix))*(H1239+I1239+J1239)</f>
        <v>-2.2303506141818615E-5</v>
      </c>
      <c r="L1239" s="13">
        <f t="shared" si="59"/>
        <v>-9.914319974386053E-6</v>
      </c>
      <c r="M1239">
        <f t="shared" si="58"/>
        <v>1.2003615417827129E-5</v>
      </c>
      <c r="N1239" s="17">
        <f t="shared" si="60"/>
        <v>-4.217399721379274E-6</v>
      </c>
    </row>
    <row r="1240" spans="1:14" x14ac:dyDescent="0.2">
      <c r="A1240" s="4">
        <v>2.4780000000000002</v>
      </c>
      <c r="B1240" s="4" cm="1">
        <f t="array" ref="B1240">(Distributed_Weight(A1240,HORIZONTAL_BEAM_CALCS!P_1,(HORIZONTAL_BEAM_CALCS!L/2)-0.05,0))</f>
        <v>-797.63426138025011</v>
      </c>
      <c r="C1240" s="4" cm="1">
        <f t="array" ref="C1240">Distributed_Weight(A1240,[0]!P_3,HORIZONTAL_BEAM_CALCS!b,(HORIZONTAL_BEAM_CALCS!L/2-0.05))</f>
        <v>715.63882212900035</v>
      </c>
      <c r="D1240" s="4" cm="1">
        <f t="array" ref="D1240">Distributed_Weight(A1240,HORIZONTAL_BEAM_CALCS!P_2,(HORIZONTAL_BEAM_CALCS!L/2)-0.05,(HORIZONTAL_BEAM_CALCS!L/2)+0.05)</f>
        <v>-67.106410956069837</v>
      </c>
      <c r="E1240" s="17">
        <f>(1/(([0]!E*10^9)*HORIZONTAL_BEAM_CALCS!Ix))*(B1240+C1240+D1240)</f>
        <v>-7.2040728169325391E-6</v>
      </c>
      <c r="G1240" s="4">
        <v>2.4780000000000002</v>
      </c>
      <c r="H1240" s="4" cm="1">
        <f t="array" ref="H1240">(Distributed_Weight_INT(G1240,HORIZONTAL_BEAM_CALCS!P_1,(HORIZONTAL_BEAM_CALCS!L/2)-0.05,0))</f>
        <v>-708.72319450717691</v>
      </c>
      <c r="I1240" s="4" cm="1">
        <f t="array" ref="I1240">Distributed_Weight_INT(G1240,[0]!P_3,HORIZONTAL_BEAM_CALCS!b,(HORIZONTAL_BEAM_CALCS!L/2-0.05))</f>
        <v>262.06743772988881</v>
      </c>
      <c r="J1240" s="4" cm="1">
        <f t="array" ref="J1240">Distributed_Weight_INT(G1240,HORIZONTAL_BEAM_CALCS!P_2,(HORIZONTAL_BEAM_CALCS!L/2)-0.05,(HORIZONTAL_BEAM_CALCS!L/2)+0.05)</f>
        <v>-15.25608331077118</v>
      </c>
      <c r="K1240" s="4">
        <f>(1/(([0]!E*10^9)*HORIZONTAL_BEAM_CALCS!Ix))*(H1240+I1240+J1240)</f>
        <v>-2.2317942576639597E-5</v>
      </c>
      <c r="L1240" s="13">
        <f t="shared" si="59"/>
        <v>-9.9287564092070346E-6</v>
      </c>
      <c r="M1240">
        <f t="shared" si="58"/>
        <v>1.1983786777878354E-5</v>
      </c>
      <c r="N1240" s="17">
        <f t="shared" si="60"/>
        <v>-4.2372283613280488E-6</v>
      </c>
    </row>
    <row r="1241" spans="1:14" x14ac:dyDescent="0.2">
      <c r="A1241" s="4">
        <v>2.48</v>
      </c>
      <c r="B1241" s="4" cm="1">
        <f t="array" ref="B1241">(Distributed_Weight(A1241,HORIZONTAL_BEAM_CALCS!P_1,(HORIZONTAL_BEAM_CALCS!L/2)-0.05,0))</f>
        <v>-798.61294622025014</v>
      </c>
      <c r="C1241" s="4" cm="1">
        <f t="array" ref="C1241">Distributed_Weight(A1241,[0]!P_3,HORIZONTAL_BEAM_CALCS!b,(HORIZONTAL_BEAM_CALCS!L/2-0.05))</f>
        <v>717.59619180899995</v>
      </c>
      <c r="D1241" s="4" cm="1">
        <f t="array" ref="D1241">Distributed_Weight(A1241,HORIZONTAL_BEAM_CALCS!P_2,(HORIZONTAL_BEAM_CALCS!L/2)-0.05,(HORIZONTAL_BEAM_CALCS!L/2)+0.05)</f>
        <v>-67.500559580218749</v>
      </c>
      <c r="E1241" s="17">
        <f>(1/(([0]!E*10^9)*HORIZONTAL_BEAM_CALCS!Ix))*(B1241+C1241+D1241)</f>
        <v>-7.1758300992381094E-6</v>
      </c>
      <c r="G1241" s="4">
        <v>2.48</v>
      </c>
      <c r="H1241" s="4" cm="1">
        <f t="array" ref="H1241">(Distributed_Weight_INT(G1241,HORIZONTAL_BEAM_CALCS!P_1,(HORIZONTAL_BEAM_CALCS!L/2)-0.05,0))</f>
        <v>-710.31944171477721</v>
      </c>
      <c r="I1241" s="4" cm="1">
        <f t="array" ref="I1241">Distributed_Weight_INT(G1241,[0]!P_3,HORIZONTAL_BEAM_CALCS!b,(HORIZONTAL_BEAM_CALCS!L/2-0.05))</f>
        <v>263.50067274382673</v>
      </c>
      <c r="J1241" s="4" cm="1">
        <f t="array" ref="J1241">Distributed_Weight_INT(G1241,HORIZONTAL_BEAM_CALCS!P_2,(HORIZONTAL_BEAM_CALCS!L/2)-0.05,(HORIZONTAL_BEAM_CALCS!L/2)+0.05)</f>
        <v>-15.390690088953038</v>
      </c>
      <c r="K1241" s="4">
        <f>(1/(([0]!E*10^9)*HORIZONTAL_BEAM_CALCS!Ix))*(H1241+I1241+J1241)</f>
        <v>-2.2332322470261877E-5</v>
      </c>
      <c r="L1241" s="13">
        <f t="shared" si="59"/>
        <v>-9.943136302829315E-6</v>
      </c>
      <c r="M1241">
        <f t="shared" si="58"/>
        <v>1.1963929265059942E-5</v>
      </c>
      <c r="N1241" s="17">
        <f t="shared" si="60"/>
        <v>-4.257085874146461E-6</v>
      </c>
    </row>
    <row r="1242" spans="1:14" x14ac:dyDescent="0.2">
      <c r="A1242" s="4">
        <v>2.4820000000000002</v>
      </c>
      <c r="B1242" s="4" cm="1">
        <f t="array" ref="B1242">(Distributed_Weight(A1242,HORIZONTAL_BEAM_CALCS!P_1,(HORIZONTAL_BEAM_CALCS!L/2)-0.05,0))</f>
        <v>-799.59163106025017</v>
      </c>
      <c r="C1242" s="4" cm="1">
        <f t="array" ref="C1242">Distributed_Weight(A1242,[0]!P_3,HORIZONTAL_BEAM_CALCS!b,(HORIZONTAL_BEAM_CALCS!L/2-0.05))</f>
        <v>719.55356148900069</v>
      </c>
      <c r="D1242" s="4" cm="1">
        <f t="array" ref="D1242">Distributed_Weight(A1242,HORIZONTAL_BEAM_CALCS!P_2,(HORIZONTAL_BEAM_CALCS!L/2)-0.05,(HORIZONTAL_BEAM_CALCS!L/2)+0.05)</f>
        <v>-67.895862330861334</v>
      </c>
      <c r="E1242" s="17">
        <f>(1/(([0]!E*10^9)*HORIZONTAL_BEAM_CALCS!Ix))*(B1242+C1242+D1242)</f>
        <v>-7.1476431448442748E-6</v>
      </c>
      <c r="G1242" s="4">
        <v>2.4820000000000002</v>
      </c>
      <c r="H1242" s="4" cm="1">
        <f t="array" ref="H1242">(Distributed_Weight_INT(G1242,HORIZONTAL_BEAM_CALCS!P_1,(HORIZONTAL_BEAM_CALCS!L/2)-0.05,0))</f>
        <v>-711.91764629205795</v>
      </c>
      <c r="I1242" s="4" cm="1">
        <f t="array" ref="I1242">Distributed_Weight_INT(G1242,[0]!P_3,HORIZONTAL_BEAM_CALCS!b,(HORIZONTAL_BEAM_CALCS!L/2-0.05))</f>
        <v>264.93782249712478</v>
      </c>
      <c r="J1242" s="4" cm="1">
        <f t="array" ref="J1242">Distributed_Weight_INT(G1242,HORIZONTAL_BEAM_CALCS!P_2,(HORIZONTAL_BEAM_CALCS!L/2)-0.05,(HORIZONTAL_BEAM_CALCS!L/2)+0.05)</f>
        <v>-15.526086318509718</v>
      </c>
      <c r="K1242" s="4">
        <f>(1/(([0]!E*10^9)*HORIZONTAL_BEAM_CALCS!Ix))*(H1242+I1242+J1242)</f>
        <v>-2.2346645934212086E-5</v>
      </c>
      <c r="L1242" s="13">
        <f t="shared" si="59"/>
        <v>-9.9574597667795235E-6</v>
      </c>
      <c r="M1242">
        <f t="shared" si="58"/>
        <v>1.194404299245428E-5</v>
      </c>
      <c r="N1242" s="17">
        <f t="shared" si="60"/>
        <v>-4.2769721467521223E-6</v>
      </c>
    </row>
    <row r="1243" spans="1:14" x14ac:dyDescent="0.2">
      <c r="A1243" s="4">
        <v>2.484</v>
      </c>
      <c r="B1243" s="4" cm="1">
        <f t="array" ref="B1243">(Distributed_Weight(A1243,HORIZONTAL_BEAM_CALCS!P_1,(HORIZONTAL_BEAM_CALCS!L/2)-0.05,0))</f>
        <v>-800.57031590025008</v>
      </c>
      <c r="C1243" s="4" cm="1">
        <f t="array" ref="C1243">Distributed_Weight(A1243,[0]!P_3,HORIZONTAL_BEAM_CALCS!b,(HORIZONTAL_BEAM_CALCS!L/2-0.05))</f>
        <v>721.51093116900051</v>
      </c>
      <c r="D1243" s="4" cm="1">
        <f t="array" ref="D1243">Distributed_Weight(A1243,HORIZONTAL_BEAM_CALCS!P_2,(HORIZONTAL_BEAM_CALCS!L/2)-0.05,(HORIZONTAL_BEAM_CALCS!L/2)+0.05)</f>
        <v>-68.292319207997451</v>
      </c>
      <c r="E1243" s="17">
        <f>(1/(([0]!E*10^9)*HORIZONTAL_BEAM_CALCS!Ix))*(B1243+C1243+D1243)</f>
        <v>-7.119511953751119E-6</v>
      </c>
      <c r="G1243" s="4">
        <v>2.484</v>
      </c>
      <c r="H1243" s="4" cm="1">
        <f t="array" ref="H1243">(Distributed_Weight_INT(G1243,HORIZONTAL_BEAM_CALCS!P_1,(HORIZONTAL_BEAM_CALCS!L/2)-0.05,0))</f>
        <v>-713.51780823901822</v>
      </c>
      <c r="I1243" s="4" cm="1">
        <f t="array" ref="I1243">Distributed_Weight_INT(G1243,[0]!P_3,HORIZONTAL_BEAM_CALCS!b,(HORIZONTAL_BEAM_CALCS!L/2-0.05))</f>
        <v>266.37888698978264</v>
      </c>
      <c r="J1243" s="4" cm="1">
        <f t="array" ref="J1243">Distributed_Weight_INT(G1243,HORIZONTAL_BEAM_CALCS!P_2,(HORIZONTAL_BEAM_CALCS!L/2)-0.05,(HORIZONTAL_BEAM_CALCS!L/2)+0.05)</f>
        <v>-15.662274307694146</v>
      </c>
      <c r="K1243" s="4">
        <f>(1/(([0]!E*10^9)*HORIZONTAL_BEAM_CALCS!Ix))*(H1243+I1243+J1243)</f>
        <v>-2.2360913080016794E-5</v>
      </c>
      <c r="L1243" s="13">
        <f t="shared" si="59"/>
        <v>-9.9717269125842316E-6</v>
      </c>
      <c r="M1243">
        <f t="shared" si="58"/>
        <v>1.1924128072920724E-5</v>
      </c>
      <c r="N1243" s="17">
        <f t="shared" si="60"/>
        <v>-4.2968870662856786E-6</v>
      </c>
    </row>
    <row r="1244" spans="1:14" x14ac:dyDescent="0.2">
      <c r="A1244" s="4">
        <v>2.4860000000000002</v>
      </c>
      <c r="B1244" s="4" cm="1">
        <f t="array" ref="B1244">(Distributed_Weight(A1244,HORIZONTAL_BEAM_CALCS!P_1,(HORIZONTAL_BEAM_CALCS!L/2)-0.05,0))</f>
        <v>-801.54900074025022</v>
      </c>
      <c r="C1244" s="4" cm="1">
        <f t="array" ref="C1244">Distributed_Weight(A1244,[0]!P_3,HORIZONTAL_BEAM_CALCS!b,(HORIZONTAL_BEAM_CALCS!L/2-0.05))</f>
        <v>723.46830084900068</v>
      </c>
      <c r="D1244" s="4" cm="1">
        <f t="array" ref="D1244">Distributed_Weight(A1244,HORIZONTAL_BEAM_CALCS!P_2,(HORIZONTAL_BEAM_CALCS!L/2)-0.05,(HORIZONTAL_BEAM_CALCS!L/2)+0.05)</f>
        <v>-68.689930211627271</v>
      </c>
      <c r="E1244" s="17">
        <f>(1/(([0]!E*10^9)*HORIZONTAL_BEAM_CALCS!Ix))*(B1244+C1244+D1244)</f>
        <v>-7.0914365259586082E-6</v>
      </c>
      <c r="G1244" s="4">
        <v>2.4860000000000002</v>
      </c>
      <c r="H1244" s="4" cm="1">
        <f t="array" ref="H1244">(Distributed_Weight_INT(G1244,HORIZONTAL_BEAM_CALCS!P_1,(HORIZONTAL_BEAM_CALCS!L/2)-0.05,0))</f>
        <v>-715.11992755565893</v>
      </c>
      <c r="I1244" s="4" cm="1">
        <f t="array" ref="I1244">Distributed_Weight_INT(G1244,[0]!P_3,HORIZONTAL_BEAM_CALCS!b,(HORIZONTAL_BEAM_CALCS!L/2-0.05))</f>
        <v>267.82386622180076</v>
      </c>
      <c r="J1244" s="4" cm="1">
        <f t="array" ref="J1244">Distributed_Weight_INT(G1244,HORIZONTAL_BEAM_CALCS!P_2,(HORIZONTAL_BEAM_CALCS!L/2)-0.05,(HORIZONTAL_BEAM_CALCS!L/2)+0.05)</f>
        <v>-15.799256364759371</v>
      </c>
      <c r="K1244" s="4">
        <f>(1/(([0]!E*10^9)*HORIZONTAL_BEAM_CALCS!Ix))*(H1244+I1244+J1244)</f>
        <v>-2.2375124019202624E-5</v>
      </c>
      <c r="L1244" s="13">
        <f t="shared" si="59"/>
        <v>-9.985937851770062E-6</v>
      </c>
      <c r="M1244">
        <f t="shared" ref="M1244:M1307" si="61">M1243+L1243*(G1244-G1243)</f>
        <v>1.1904184619095553E-5</v>
      </c>
      <c r="N1244" s="17">
        <f t="shared" si="60"/>
        <v>-4.31683052011085E-6</v>
      </c>
    </row>
    <row r="1245" spans="1:14" x14ac:dyDescent="0.2">
      <c r="A1245" s="4">
        <v>2.488</v>
      </c>
      <c r="B1245" s="4" cm="1">
        <f t="array" ref="B1245">(Distributed_Weight(A1245,HORIZONTAL_BEAM_CALCS!P_1,(HORIZONTAL_BEAM_CALCS!L/2)-0.05,0))</f>
        <v>-802.52768558025002</v>
      </c>
      <c r="C1245" s="4" cm="1">
        <f t="array" ref="C1245">Distributed_Weight(A1245,[0]!P_3,HORIZONTAL_BEAM_CALCS!b,(HORIZONTAL_BEAM_CALCS!L/2-0.05))</f>
        <v>725.42567052900051</v>
      </c>
      <c r="D1245" s="4" cm="1">
        <f t="array" ref="D1245">Distributed_Weight(A1245,HORIZONTAL_BEAM_CALCS!P_2,(HORIZONTAL_BEAM_CALCS!L/2)-0.05,(HORIZONTAL_BEAM_CALCS!L/2)+0.05)</f>
        <v>-69.088695341750608</v>
      </c>
      <c r="E1245" s="17">
        <f>(1/(([0]!E*10^9)*HORIZONTAL_BEAM_CALCS!Ix))*(B1245+C1245+D1245)</f>
        <v>-7.0634168614667398E-6</v>
      </c>
      <c r="G1245" s="4">
        <v>2.488</v>
      </c>
      <c r="H1245" s="4" cm="1">
        <f t="array" ref="H1245">(Distributed_Weight_INT(G1245,HORIZONTAL_BEAM_CALCS!P_1,(HORIZONTAL_BEAM_CALCS!L/2)-0.05,0))</f>
        <v>-716.72400424197917</v>
      </c>
      <c r="I1245" s="4" cm="1">
        <f t="array" ref="I1245">Distributed_Weight_INT(G1245,[0]!P_3,HORIZONTAL_BEAM_CALCS!b,(HORIZONTAL_BEAM_CALCS!L/2-0.05))</f>
        <v>269.27276019317873</v>
      </c>
      <c r="J1245" s="4" cm="1">
        <f t="array" ref="J1245">Distributed_Weight_INT(G1245,HORIZONTAL_BEAM_CALCS!P_2,(HORIZONTAL_BEAM_CALCS!L/2)-0.05,(HORIZONTAL_BEAM_CALCS!L/2)+0.05)</f>
        <v>-15.937034797958319</v>
      </c>
      <c r="K1245" s="4">
        <f>(1/(([0]!E*10^9)*HORIZONTAL_BEAM_CALCS!Ix))*(H1245+I1245+J1245)</f>
        <v>-2.2389278863296155E-5</v>
      </c>
      <c r="L1245" s="13">
        <f t="shared" si="59"/>
        <v>-1.0000092695863593E-5</v>
      </c>
      <c r="M1245">
        <f t="shared" si="61"/>
        <v>1.1884212743392015E-5</v>
      </c>
      <c r="N1245" s="17">
        <f t="shared" si="60"/>
        <v>-4.3368023958143875E-6</v>
      </c>
    </row>
    <row r="1246" spans="1:14" x14ac:dyDescent="0.2">
      <c r="A1246" s="4">
        <v>2.4900000000000002</v>
      </c>
      <c r="B1246" s="4" cm="1">
        <f t="array" ref="B1246">(Distributed_Weight(A1246,HORIZONTAL_BEAM_CALCS!P_1,(HORIZONTAL_BEAM_CALCS!L/2)-0.05,0))</f>
        <v>-803.50637042025016</v>
      </c>
      <c r="C1246" s="4" cm="1">
        <f t="array" ref="C1246">Distributed_Weight(A1246,[0]!P_3,HORIZONTAL_BEAM_CALCS!b,(HORIZONTAL_BEAM_CALCS!L/2-0.05))</f>
        <v>727.38304020900068</v>
      </c>
      <c r="D1246" s="4" cm="1">
        <f t="array" ref="D1246">Distributed_Weight(A1246,HORIZONTAL_BEAM_CALCS!P_2,(HORIZONTAL_BEAM_CALCS!L/2)-0.05,(HORIZONTAL_BEAM_CALCS!L/2)+0.05)</f>
        <v>-69.488614598367633</v>
      </c>
      <c r="E1246" s="17">
        <f>(1/(([0]!E*10^9)*HORIZONTAL_BEAM_CALCS!Ix))*(B1246+C1246+D1246)</f>
        <v>-7.0354529602755189E-6</v>
      </c>
      <c r="G1246" s="4">
        <v>2.4900000000000002</v>
      </c>
      <c r="H1246" s="4" cm="1">
        <f t="array" ref="H1246">(Distributed_Weight_INT(G1246,HORIZONTAL_BEAM_CALCS!P_1,(HORIZONTAL_BEAM_CALCS!L/2)-0.05,0))</f>
        <v>-718.33003829797997</v>
      </c>
      <c r="I1246" s="4" cm="1">
        <f t="array" ref="I1246">Distributed_Weight_INT(G1246,[0]!P_3,HORIZONTAL_BEAM_CALCS!b,(HORIZONTAL_BEAM_CALCS!L/2-0.05))</f>
        <v>270.72556890391678</v>
      </c>
      <c r="J1246" s="4" cm="1">
        <f t="array" ref="J1246">Distributed_Weight_INT(G1246,HORIZONTAL_BEAM_CALCS!P_2,(HORIZONTAL_BEAM_CALCS!L/2)-0.05,(HORIZONTAL_BEAM_CALCS!L/2)+0.05)</f>
        <v>-16.075611915544034</v>
      </c>
      <c r="K1246" s="4">
        <f>(1/(([0]!E*10^9)*HORIZONTAL_BEAM_CALCS!Ix))*(H1246+I1246+J1246)</f>
        <v>-2.2403377723824026E-5</v>
      </c>
      <c r="L1246" s="13">
        <f t="shared" si="59"/>
        <v>-1.0014191556391464E-5</v>
      </c>
      <c r="M1246">
        <f t="shared" si="61"/>
        <v>1.1864212558000286E-5</v>
      </c>
      <c r="N1246" s="17">
        <f t="shared" si="60"/>
        <v>-4.3568025812061165E-6</v>
      </c>
    </row>
    <row r="1247" spans="1:14" x14ac:dyDescent="0.2">
      <c r="A1247" s="4">
        <v>2.492</v>
      </c>
      <c r="B1247" s="4" cm="1">
        <f t="array" ref="B1247">(Distributed_Weight(A1247,HORIZONTAL_BEAM_CALCS!P_1,(HORIZONTAL_BEAM_CALCS!L/2)-0.05,0))</f>
        <v>-804.48505526025008</v>
      </c>
      <c r="C1247" s="4" cm="1">
        <f t="array" ref="C1247">Distributed_Weight(A1247,[0]!P_3,HORIZONTAL_BEAM_CALCS!b,(HORIZONTAL_BEAM_CALCS!L/2-0.05))</f>
        <v>729.34040988900006</v>
      </c>
      <c r="D1247" s="4" cm="1">
        <f t="array" ref="D1247">Distributed_Weight(A1247,HORIZONTAL_BEAM_CALCS!P_2,(HORIZONTAL_BEAM_CALCS!L/2)-0.05,(HORIZONTAL_BEAM_CALCS!L/2)+0.05)</f>
        <v>-69.88968798147819</v>
      </c>
      <c r="E1247" s="17">
        <f>(1/(([0]!E*10^9)*HORIZONTAL_BEAM_CALCS!Ix))*(B1247+C1247+D1247)</f>
        <v>-7.0075448223849676E-6</v>
      </c>
      <c r="G1247" s="4">
        <v>2.492</v>
      </c>
      <c r="H1247" s="4" cm="1">
        <f t="array" ref="H1247">(Distributed_Weight_INT(G1247,HORIZONTAL_BEAM_CALCS!P_1,(HORIZONTAL_BEAM_CALCS!L/2)-0.05,0))</f>
        <v>-719.93802972366018</v>
      </c>
      <c r="I1247" s="4" cm="1">
        <f t="array" ref="I1247">Distributed_Weight_INT(G1247,[0]!P_3,HORIZONTAL_BEAM_CALCS!b,(HORIZONTAL_BEAM_CALCS!L/2-0.05))</f>
        <v>272.18229235401475</v>
      </c>
      <c r="J1247" s="4" cm="1">
        <f t="array" ref="J1247">Distributed_Weight_INT(G1247,HORIZONTAL_BEAM_CALCS!P_2,(HORIZONTAL_BEAM_CALCS!L/2)-0.05,(HORIZONTAL_BEAM_CALCS!L/2)+0.05)</f>
        <v>-16.214990025769453</v>
      </c>
      <c r="K1247" s="4">
        <f>(1/(([0]!E*10^9)*HORIZONTAL_BEAM_CALCS!Ix))*(H1247+I1247+J1247)</f>
        <v>-2.2417420712312789E-5</v>
      </c>
      <c r="L1247" s="13">
        <f t="shared" si="59"/>
        <v>-1.0028234544880226E-5</v>
      </c>
      <c r="M1247">
        <f t="shared" si="61"/>
        <v>1.1844184174887505E-5</v>
      </c>
      <c r="N1247" s="17">
        <f t="shared" si="60"/>
        <v>-4.376830964318898E-6</v>
      </c>
    </row>
    <row r="1248" spans="1:14" x14ac:dyDescent="0.2">
      <c r="A1248" s="4">
        <v>2.4940000000000002</v>
      </c>
      <c r="B1248" s="4" cm="1">
        <f t="array" ref="B1248">(Distributed_Weight(A1248,HORIZONTAL_BEAM_CALCS!P_1,(HORIZONTAL_BEAM_CALCS!L/2)-0.05,0))</f>
        <v>-805.46374010025022</v>
      </c>
      <c r="C1248" s="4" cm="1">
        <f t="array" ref="C1248">Distributed_Weight(A1248,[0]!P_3,HORIZONTAL_BEAM_CALCS!b,(HORIZONTAL_BEAM_CALCS!L/2-0.05))</f>
        <v>731.29777956900023</v>
      </c>
      <c r="D1248" s="4" cm="1">
        <f t="array" ref="D1248">Distributed_Weight(A1248,HORIZONTAL_BEAM_CALCS!P_2,(HORIZONTAL_BEAM_CALCS!L/2)-0.05,(HORIZONTAL_BEAM_CALCS!L/2)+0.05)</f>
        <v>-70.291915491082449</v>
      </c>
      <c r="E1248" s="17">
        <f>(1/(([0]!E*10^9)*HORIZONTAL_BEAM_CALCS!Ix))*(B1248+C1248+D1248)</f>
        <v>-6.97969244779504E-6</v>
      </c>
      <c r="G1248" s="4">
        <v>2.4940000000000002</v>
      </c>
      <c r="H1248" s="4" cm="1">
        <f t="array" ref="H1248">(Distributed_Weight_INT(G1248,HORIZONTAL_BEAM_CALCS!P_1,(HORIZONTAL_BEAM_CALCS!L/2)-0.05,0))</f>
        <v>-721.54797851902083</v>
      </c>
      <c r="I1248" s="4" cm="1">
        <f t="array" ref="I1248">Distributed_Weight_INT(G1248,[0]!P_3,HORIZONTAL_BEAM_CALCS!b,(HORIZONTAL_BEAM_CALCS!L/2-0.05))</f>
        <v>273.6429305434728</v>
      </c>
      <c r="J1248" s="4" cm="1">
        <f t="array" ref="J1248">Distributed_Weight_INT(G1248,HORIZONTAL_BEAM_CALCS!P_2,(HORIZONTAL_BEAM_CALCS!L/2)-0.05,(HORIZONTAL_BEAM_CALCS!L/2)+0.05)</f>
        <v>-16.355171436887613</v>
      </c>
      <c r="K1248" s="4">
        <f>(1/(([0]!E*10^9)*HORIZONTAL_BEAM_CALCS!Ix))*(H1248+I1248+J1248)</f>
        <v>-2.2431407940289092E-5</v>
      </c>
      <c r="L1248" s="13">
        <f t="shared" si="59"/>
        <v>-1.004222177285653E-5</v>
      </c>
      <c r="M1248">
        <f t="shared" si="61"/>
        <v>1.1824127705797742E-5</v>
      </c>
      <c r="N1248" s="17">
        <f t="shared" si="60"/>
        <v>-4.396887433408661E-6</v>
      </c>
    </row>
    <row r="1249" spans="1:14" x14ac:dyDescent="0.2">
      <c r="A1249" s="4">
        <v>2.496</v>
      </c>
      <c r="B1249" s="4" cm="1">
        <f t="array" ref="B1249">(Distributed_Weight(A1249,HORIZONTAL_BEAM_CALCS!P_1,(HORIZONTAL_BEAM_CALCS!L/2)-0.05,0))</f>
        <v>-806.44242494025002</v>
      </c>
      <c r="C1249" s="4" cm="1">
        <f t="array" ref="C1249">Distributed_Weight(A1249,[0]!P_3,HORIZONTAL_BEAM_CALCS!b,(HORIZONTAL_BEAM_CALCS!L/2-0.05))</f>
        <v>733.25514924900028</v>
      </c>
      <c r="D1249" s="4" cm="1">
        <f t="array" ref="D1249">Distributed_Weight(A1249,HORIZONTAL_BEAM_CALCS!P_2,(HORIZONTAL_BEAM_CALCS!L/2)-0.05,(HORIZONTAL_BEAM_CALCS!L/2)+0.05)</f>
        <v>-70.695297127180226</v>
      </c>
      <c r="E1249" s="17">
        <f>(1/(([0]!E*10^9)*HORIZONTAL_BEAM_CALCS!Ix))*(B1249+C1249+D1249)</f>
        <v>-6.9518958365057414E-6</v>
      </c>
      <c r="G1249" s="4">
        <v>2.496</v>
      </c>
      <c r="H1249" s="4" cm="1">
        <f t="array" ref="H1249">(Distributed_Weight_INT(G1249,HORIZONTAL_BEAM_CALCS!P_1,(HORIZONTAL_BEAM_CALCS!L/2)-0.05,0))</f>
        <v>-723.15988468406124</v>
      </c>
      <c r="I1249" s="4" cm="1">
        <f t="array" ref="I1249">Distributed_Weight_INT(G1249,[0]!P_3,HORIZONTAL_BEAM_CALCS!b,(HORIZONTAL_BEAM_CALCS!L/2-0.05))</f>
        <v>275.10748347229077</v>
      </c>
      <c r="J1249" s="4" cm="1">
        <f t="array" ref="J1249">Distributed_Weight_INT(G1249,HORIZONTAL_BEAM_CALCS!P_2,(HORIZONTAL_BEAM_CALCS!L/2)-0.05,(HORIZONTAL_BEAM_CALCS!L/2)+0.05)</f>
        <v>-16.496158457151445</v>
      </c>
      <c r="K1249" s="4">
        <f>(1/(([0]!E*10^9)*HORIZONTAL_BEAM_CALCS!Ix))*(H1249+I1249+J1249)</f>
        <v>-2.2445339519279508E-5</v>
      </c>
      <c r="L1249" s="13">
        <f t="shared" si="59"/>
        <v>-1.0056153351846946E-5</v>
      </c>
      <c r="M1249">
        <f t="shared" si="61"/>
        <v>1.1804043262252031E-5</v>
      </c>
      <c r="N1249" s="17">
        <f t="shared" si="60"/>
        <v>-4.4169718769543718E-6</v>
      </c>
    </row>
    <row r="1250" spans="1:14" x14ac:dyDescent="0.2">
      <c r="A1250" s="4">
        <v>2.4980000000000002</v>
      </c>
      <c r="B1250" s="4" cm="1">
        <f t="array" ref="B1250">(Distributed_Weight(A1250,HORIZONTAL_BEAM_CALCS!P_1,(HORIZONTAL_BEAM_CALCS!L/2)-0.05,0))</f>
        <v>-807.42110978025016</v>
      </c>
      <c r="C1250" s="4" cm="1">
        <f t="array" ref="C1250">Distributed_Weight(A1250,[0]!P_3,HORIZONTAL_BEAM_CALCS!b,(HORIZONTAL_BEAM_CALCS!L/2-0.05))</f>
        <v>735.21251892900068</v>
      </c>
      <c r="D1250" s="4" cm="1">
        <f t="array" ref="D1250">Distributed_Weight(A1250,HORIZONTAL_BEAM_CALCS!P_2,(HORIZONTAL_BEAM_CALCS!L/2)-0.05,(HORIZONTAL_BEAM_CALCS!L/2)+0.05)</f>
        <v>-71.099832889771704</v>
      </c>
      <c r="E1250" s="17">
        <f>(1/(([0]!E*10^9)*HORIZONTAL_BEAM_CALCS!Ix))*(B1250+C1250+D1250)</f>
        <v>-6.9241549885170936E-6</v>
      </c>
      <c r="G1250" s="4">
        <v>2.4980000000000002</v>
      </c>
      <c r="H1250" s="4" cm="1">
        <f t="array" ref="H1250">(Distributed_Weight_INT(G1250,HORIZONTAL_BEAM_CALCS!P_1,(HORIZONTAL_BEAM_CALCS!L/2)-0.05,0))</f>
        <v>-724.77374821878186</v>
      </c>
      <c r="I1250" s="4" cm="1">
        <f t="array" ref="I1250">Distributed_Weight_INT(G1250,[0]!P_3,HORIZONTAL_BEAM_CALCS!b,(HORIZONTAL_BEAM_CALCS!L/2-0.05))</f>
        <v>276.57595114046887</v>
      </c>
      <c r="J1250" s="4" cm="1">
        <f t="array" ref="J1250">Distributed_Weight_INT(G1250,HORIZONTAL_BEAM_CALCS!P_2,(HORIZONTAL_BEAM_CALCS!L/2)-0.05,(HORIZONTAL_BEAM_CALCS!L/2)+0.05)</f>
        <v>-16.637953394813994</v>
      </c>
      <c r="K1250" s="4">
        <f>(1/(([0]!E*10^9)*HORIZONTAL_BEAM_CALCS!Ix))*(H1250+I1250+J1250)</f>
        <v>-2.2459215560810649E-5</v>
      </c>
      <c r="L1250" s="13">
        <f t="shared" si="59"/>
        <v>-1.0070029393378087E-5</v>
      </c>
      <c r="M1250">
        <f t="shared" si="61"/>
        <v>1.1783930955548335E-5</v>
      </c>
      <c r="N1250" s="17">
        <f t="shared" si="60"/>
        <v>-4.4370841836580677E-6</v>
      </c>
    </row>
    <row r="1251" spans="1:14" x14ac:dyDescent="0.2">
      <c r="A1251" s="4">
        <v>2.5</v>
      </c>
      <c r="B1251" s="4" cm="1">
        <f t="array" ref="B1251">(Distributed_Weight(A1251,HORIZONTAL_BEAM_CALCS!P_1,(HORIZONTAL_BEAM_CALCS!L/2)-0.05,0))</f>
        <v>-808.39979462025008</v>
      </c>
      <c r="C1251" s="4" cm="1">
        <f t="array" ref="C1251">Distributed_Weight(A1251,[0]!P_3,HORIZONTAL_BEAM_CALCS!b,(HORIZONTAL_BEAM_CALCS!L/2-0.05))</f>
        <v>737.16988860900028</v>
      </c>
      <c r="D1251" s="4" cm="1">
        <f t="array" ref="D1251">Distributed_Weight(A1251,HORIZONTAL_BEAM_CALCS!P_2,(HORIZONTAL_BEAM_CALCS!L/2)-0.05,(HORIZONTAL_BEAM_CALCS!L/2)+0.05)</f>
        <v>-71.505522778856687</v>
      </c>
      <c r="E1251" s="17">
        <f>(1/(([0]!E*10^9)*HORIZONTAL_BEAM_CALCS!Ix))*(B1251+C1251+D1251)</f>
        <v>-6.8964699038291128E-6</v>
      </c>
      <c r="G1251" s="4">
        <v>2.5</v>
      </c>
      <c r="H1251" s="4" cm="1">
        <f t="array" ref="H1251">(Distributed_Weight_INT(G1251,HORIZONTAL_BEAM_CALCS!P_1,(HORIZONTAL_BEAM_CALCS!L/2)-0.05,0))</f>
        <v>-726.38956912318224</v>
      </c>
      <c r="I1251" s="4" cm="1">
        <f t="array" ref="I1251">Distributed_Weight_INT(G1251,[0]!P_3,HORIZONTAL_BEAM_CALCS!b,(HORIZONTAL_BEAM_CALCS!L/2-0.05))</f>
        <v>278.04833354800661</v>
      </c>
      <c r="J1251" s="4" cm="1">
        <f t="array" ref="J1251">Distributed_Weight_INT(G1251,HORIZONTAL_BEAM_CALCS!P_2,(HORIZONTAL_BEAM_CALCS!L/2)-0.05,(HORIZONTAL_BEAM_CALCS!L/2)+0.05)</f>
        <v>-16.780558558128192</v>
      </c>
      <c r="K1251" s="4">
        <f>(1/(([0]!E*10^9)*HORIZONTAL_BEAM_CALCS!Ix))*(H1251+I1251+J1251)</f>
        <v>-2.2473036176409114E-5</v>
      </c>
      <c r="L1251" s="13">
        <f t="shared" si="59"/>
        <v>-1.0083850008976552E-5</v>
      </c>
      <c r="M1251">
        <f t="shared" si="61"/>
        <v>1.1763790896761581E-5</v>
      </c>
      <c r="N1251" s="17">
        <f t="shared" si="60"/>
        <v>-4.4572242424448218E-6</v>
      </c>
    </row>
    <row r="1252" spans="1:14" x14ac:dyDescent="0.2">
      <c r="A1252" s="4">
        <v>2.5019999999999998</v>
      </c>
      <c r="B1252" s="4" cm="1">
        <f t="array" ref="B1252">(Distributed_Weight(A1252,HORIZONTAL_BEAM_CALCS!P_1,(HORIZONTAL_BEAM_CALCS!L/2)-0.05,0))</f>
        <v>-809.37847946024988</v>
      </c>
      <c r="C1252" s="4" cm="1">
        <f t="array" ref="C1252">Distributed_Weight(A1252,[0]!P_3,HORIZONTAL_BEAM_CALCS!b,(HORIZONTAL_BEAM_CALCS!L/2-0.05))</f>
        <v>739.12725828899988</v>
      </c>
      <c r="D1252" s="4" cm="1">
        <f t="array" ref="D1252">Distributed_Weight(A1252,HORIZONTAL_BEAM_CALCS!P_2,(HORIZONTAL_BEAM_CALCS!L/2)-0.05,(HORIZONTAL_BEAM_CALCS!L/2)+0.05)</f>
        <v>-71.9123667944353</v>
      </c>
      <c r="E1252" s="17">
        <f>(1/(([0]!E*10^9)*HORIZONTAL_BEAM_CALCS!Ix))*(B1252+C1252+D1252)</f>
        <v>-6.8688405824417728E-6</v>
      </c>
      <c r="G1252" s="4">
        <v>2.5019999999999998</v>
      </c>
      <c r="H1252" s="4" cm="1">
        <f t="array" ref="H1252">(Distributed_Weight_INT(G1252,HORIZONTAL_BEAM_CALCS!P_1,(HORIZONTAL_BEAM_CALCS!L/2)-0.05,0))</f>
        <v>-728.00734739726249</v>
      </c>
      <c r="I1252" s="4" cm="1">
        <f t="array" ref="I1252">Distributed_Weight_INT(G1252,[0]!P_3,HORIZONTAL_BEAM_CALCS!b,(HORIZONTAL_BEAM_CALCS!L/2-0.05))</f>
        <v>279.52463069490449</v>
      </c>
      <c r="J1252" s="4" cm="1">
        <f t="array" ref="J1252">Distributed_Weight_INT(G1252,HORIZONTAL_BEAM_CALCS!P_2,(HORIZONTAL_BEAM_CALCS!L/2)-0.05,(HORIZONTAL_BEAM_CALCS!L/2)+0.05)</f>
        <v>-16.923976255347053</v>
      </c>
      <c r="K1252" s="4">
        <f>(1/(([0]!E*10^9)*HORIZONTAL_BEAM_CALCS!Ix))*(H1252+I1252+J1252)</f>
        <v>-2.2486801477601495E-5</v>
      </c>
      <c r="L1252" s="13">
        <f t="shared" si="59"/>
        <v>-1.0097615310168933E-5</v>
      </c>
      <c r="M1252">
        <f t="shared" si="61"/>
        <v>1.1743623196743629E-5</v>
      </c>
      <c r="N1252" s="17">
        <f t="shared" si="60"/>
        <v>-4.4773919424627734E-6</v>
      </c>
    </row>
    <row r="1253" spans="1:14" x14ac:dyDescent="0.2">
      <c r="A1253" s="4">
        <v>2.504</v>
      </c>
      <c r="B1253" s="4" cm="1">
        <f t="array" ref="B1253">(Distributed_Weight(A1253,HORIZONTAL_BEAM_CALCS!P_1,(HORIZONTAL_BEAM_CALCS!L/2)-0.05,0))</f>
        <v>-810.35716430025002</v>
      </c>
      <c r="C1253" s="4" cm="1">
        <f t="array" ref="C1253">Distributed_Weight(A1253,[0]!P_3,HORIZONTAL_BEAM_CALCS!b,(HORIZONTAL_BEAM_CALCS!L/2-0.05))</f>
        <v>741.08462796900039</v>
      </c>
      <c r="D1253" s="4" cm="1">
        <f t="array" ref="D1253">Distributed_Weight(A1253,HORIZONTAL_BEAM_CALCS!P_2,(HORIZONTAL_BEAM_CALCS!L/2)-0.05,(HORIZONTAL_BEAM_CALCS!L/2)+0.05)</f>
        <v>-72.320364936507602</v>
      </c>
      <c r="E1253" s="17">
        <f>(1/(([0]!E*10^9)*HORIZONTAL_BEAM_CALCS!Ix))*(B1253+C1253+D1253)</f>
        <v>-6.8412670243550549E-6</v>
      </c>
      <c r="G1253" s="4">
        <v>2.504</v>
      </c>
      <c r="H1253" s="4" cm="1">
        <f t="array" ref="H1253">(Distributed_Weight_INT(G1253,HORIZONTAL_BEAM_CALCS!P_1,(HORIZONTAL_BEAM_CALCS!L/2)-0.05,0))</f>
        <v>-729.62708304102318</v>
      </c>
      <c r="I1253" s="4" cm="1">
        <f t="array" ref="I1253">Distributed_Weight_INT(G1253,[0]!P_3,HORIZONTAL_BEAM_CALCS!b,(HORIZONTAL_BEAM_CALCS!L/2-0.05))</f>
        <v>281.00484258116268</v>
      </c>
      <c r="J1253" s="4" cm="1">
        <f t="array" ref="J1253">Distributed_Weight_INT(G1253,HORIZONTAL_BEAM_CALCS!P_2,(HORIZONTAL_BEAM_CALCS!L/2)-0.05,(HORIZONTAL_BEAM_CALCS!L/2)+0.05)</f>
        <v>-17.068208794723596</v>
      </c>
      <c r="K1253" s="4">
        <f>(1/(([0]!E*10^9)*HORIZONTAL_BEAM_CALCS!Ix))*(H1253+I1253+J1253)</f>
        <v>-2.250051157591441E-5</v>
      </c>
      <c r="L1253" s="13">
        <f t="shared" si="59"/>
        <v>-1.0111325408481848E-5</v>
      </c>
      <c r="M1253">
        <f t="shared" si="61"/>
        <v>1.1723427966123288E-5</v>
      </c>
      <c r="N1253" s="17">
        <f t="shared" si="60"/>
        <v>-4.4975871730831141E-6</v>
      </c>
    </row>
    <row r="1254" spans="1:14" x14ac:dyDescent="0.2">
      <c r="A1254" s="4">
        <v>2.5059999999999998</v>
      </c>
      <c r="B1254" s="4" cm="1">
        <f t="array" ref="B1254">(Distributed_Weight(A1254,HORIZONTAL_BEAM_CALCS!P_1,(HORIZONTAL_BEAM_CALCS!L/2)-0.05,0))</f>
        <v>-811.33584914024993</v>
      </c>
      <c r="C1254" s="4" cm="1">
        <f t="array" ref="C1254">Distributed_Weight(A1254,[0]!P_3,HORIZONTAL_BEAM_CALCS!b,(HORIZONTAL_BEAM_CALCS!L/2-0.05))</f>
        <v>743.041997649</v>
      </c>
      <c r="D1254" s="4" cm="1">
        <f t="array" ref="D1254">Distributed_Weight(A1254,HORIZONTAL_BEAM_CALCS!P_2,(HORIZONTAL_BEAM_CALCS!L/2)-0.05,(HORIZONTAL_BEAM_CALCS!L/2)+0.05)</f>
        <v>-72.729517205073435</v>
      </c>
      <c r="E1254" s="17">
        <f>(1/(([0]!E*10^9)*HORIZONTAL_BEAM_CALCS!Ix))*(B1254+C1254+D1254)</f>
        <v>-6.8137492295690124E-6</v>
      </c>
      <c r="G1254" s="4">
        <v>2.5059999999999998</v>
      </c>
      <c r="H1254" s="4" cm="1">
        <f t="array" ref="H1254">(Distributed_Weight_INT(G1254,HORIZONTAL_BEAM_CALCS!P_1,(HORIZONTAL_BEAM_CALCS!L/2)-0.05,0))</f>
        <v>-731.24877605446352</v>
      </c>
      <c r="I1254" s="4" cm="1">
        <f t="array" ref="I1254">Distributed_Weight_INT(G1254,[0]!P_3,HORIZONTAL_BEAM_CALCS!b,(HORIZONTAL_BEAM_CALCS!L/2-0.05))</f>
        <v>282.48896920678061</v>
      </c>
      <c r="J1254" s="4" cm="1">
        <f t="array" ref="J1254">Distributed_Weight_INT(G1254,HORIZONTAL_BEAM_CALCS!P_2,(HORIZONTAL_BEAM_CALCS!L/2)-0.05,(HORIZONTAL_BEAM_CALCS!L/2)+0.05)</f>
        <v>-17.213258484510746</v>
      </c>
      <c r="K1254" s="4">
        <f>(1/(([0]!E*10^9)*HORIZONTAL_BEAM_CALCS!Ix))*(H1254+I1254+J1254)</f>
        <v>-2.2514166582874446E-5</v>
      </c>
      <c r="L1254" s="13">
        <f t="shared" si="59"/>
        <v>-1.0124980415441884E-5</v>
      </c>
      <c r="M1254">
        <f t="shared" si="61"/>
        <v>1.1703205315306328E-5</v>
      </c>
      <c r="N1254" s="17">
        <f t="shared" si="60"/>
        <v>-4.5178098239000749E-6</v>
      </c>
    </row>
    <row r="1255" spans="1:14" x14ac:dyDescent="0.2">
      <c r="A1255" s="4">
        <v>2.508</v>
      </c>
      <c r="B1255" s="4" cm="1">
        <f t="array" ref="B1255">(Distributed_Weight(A1255,HORIZONTAL_BEAM_CALCS!P_1,(HORIZONTAL_BEAM_CALCS!L/2)-0.05,0))</f>
        <v>-812.31453398025008</v>
      </c>
      <c r="C1255" s="4" cm="1">
        <f t="array" ref="C1255">Distributed_Weight(A1255,[0]!P_3,HORIZONTAL_BEAM_CALCS!b,(HORIZONTAL_BEAM_CALCS!L/2-0.05))</f>
        <v>744.99936732900062</v>
      </c>
      <c r="D1255" s="4" cm="1">
        <f t="array" ref="D1255">Distributed_Weight(A1255,HORIZONTAL_BEAM_CALCS!P_2,(HORIZONTAL_BEAM_CALCS!L/2)-0.05,(HORIZONTAL_BEAM_CALCS!L/2)+0.05)</f>
        <v>-73.139823600132956</v>
      </c>
      <c r="E1255" s="17">
        <f>(1/(([0]!E*10^9)*HORIZONTAL_BEAM_CALCS!Ix))*(B1255+C1255+D1255)</f>
        <v>-6.7862871980835811E-6</v>
      </c>
      <c r="G1255" s="4">
        <v>2.508</v>
      </c>
      <c r="H1255" s="4" cm="1">
        <f t="array" ref="H1255">(Distributed_Weight_INT(G1255,HORIZONTAL_BEAM_CALCS!P_1,(HORIZONTAL_BEAM_CALCS!L/2)-0.05,0))</f>
        <v>-732.87242643758418</v>
      </c>
      <c r="I1255" s="4" cm="1">
        <f t="array" ref="I1255">Distributed_Weight_INT(G1255,[0]!P_3,HORIZONTAL_BEAM_CALCS!b,(HORIZONTAL_BEAM_CALCS!L/2-0.05))</f>
        <v>283.97701057175868</v>
      </c>
      <c r="J1255" s="4" cm="1">
        <f t="array" ref="J1255">Distributed_Weight_INT(G1255,HORIZONTAL_BEAM_CALCS!P_2,(HORIZONTAL_BEAM_CALCS!L/2)-0.05,(HORIZONTAL_BEAM_CALCS!L/2)+0.05)</f>
        <v>-17.359127632961552</v>
      </c>
      <c r="K1255" s="4">
        <f>(1/(([0]!E*10^9)*HORIZONTAL_BEAM_CALCS!Ix))*(H1255+I1255+J1255)</f>
        <v>-2.2527766610008221E-5</v>
      </c>
      <c r="L1255" s="13">
        <f t="shared" si="59"/>
        <v>-1.0138580442575659E-5</v>
      </c>
      <c r="M1255">
        <f t="shared" si="61"/>
        <v>1.1682955354475442E-5</v>
      </c>
      <c r="N1255" s="17">
        <f t="shared" si="60"/>
        <v>-4.5380597847309611E-6</v>
      </c>
    </row>
    <row r="1256" spans="1:14" x14ac:dyDescent="0.2">
      <c r="A1256" s="4">
        <v>2.5099999999999998</v>
      </c>
      <c r="B1256" s="4" cm="1">
        <f t="array" ref="B1256">(Distributed_Weight(A1256,HORIZONTAL_BEAM_CALCS!P_1,(HORIZONTAL_BEAM_CALCS!L/2)-0.05,0))</f>
        <v>-813.29321882024988</v>
      </c>
      <c r="C1256" s="4" cm="1">
        <f t="array" ref="C1256">Distributed_Weight(A1256,[0]!P_3,HORIZONTAL_BEAM_CALCS!b,(HORIZONTAL_BEAM_CALCS!L/2-0.05))</f>
        <v>746.95673700900022</v>
      </c>
      <c r="D1256" s="4" cm="1">
        <f t="array" ref="D1256">Distributed_Weight(A1256,HORIZONTAL_BEAM_CALCS!P_2,(HORIZONTAL_BEAM_CALCS!L/2)-0.05,(HORIZONTAL_BEAM_CALCS!L/2)+0.05)</f>
        <v>-73.55128412168601</v>
      </c>
      <c r="E1256" s="17">
        <f>(1/(([0]!E*10^9)*HORIZONTAL_BEAM_CALCS!Ix))*(B1256+C1256+D1256)</f>
        <v>-6.7588809298988243E-6</v>
      </c>
      <c r="G1256" s="4">
        <v>2.5099999999999998</v>
      </c>
      <c r="H1256" s="4" cm="1">
        <f t="array" ref="H1256">(Distributed_Weight_INT(G1256,HORIZONTAL_BEAM_CALCS!P_1,(HORIZONTAL_BEAM_CALCS!L/2)-0.05,0))</f>
        <v>-734.4980341903846</v>
      </c>
      <c r="I1256" s="4" cm="1">
        <f t="array" ref="I1256">Distributed_Weight_INT(G1256,[0]!P_3,HORIZONTAL_BEAM_CALCS!b,(HORIZONTAL_BEAM_CALCS!L/2-0.05))</f>
        <v>285.46896667609656</v>
      </c>
      <c r="J1256" s="4" cm="1">
        <f t="array" ref="J1256">Distributed_Weight_INT(G1256,HORIZONTAL_BEAM_CALCS!P_2,(HORIZONTAL_BEAM_CALCS!L/2)-0.05,(HORIZONTAL_BEAM_CALCS!L/2)+0.05)</f>
        <v>-17.505818548328939</v>
      </c>
      <c r="K1256" s="4">
        <f>(1/(([0]!E*10^9)*HORIZONTAL_BEAM_CALCS!Ix))*(H1256+I1256+J1256)</f>
        <v>-2.254131176884232E-5</v>
      </c>
      <c r="L1256" s="13">
        <f t="shared" si="59"/>
        <v>-1.0152125601409758E-5</v>
      </c>
      <c r="M1256">
        <f t="shared" si="61"/>
        <v>1.1662678193590292E-5</v>
      </c>
      <c r="N1256" s="17">
        <f t="shared" si="60"/>
        <v>-4.5583369456161103E-6</v>
      </c>
    </row>
    <row r="1257" spans="1:14" x14ac:dyDescent="0.2">
      <c r="A1257" s="4">
        <v>2.512</v>
      </c>
      <c r="B1257" s="4" cm="1">
        <f t="array" ref="B1257">(Distributed_Weight(A1257,HORIZONTAL_BEAM_CALCS!P_1,(HORIZONTAL_BEAM_CALCS!L/2)-0.05,0))</f>
        <v>-814.27190366025013</v>
      </c>
      <c r="C1257" s="4" cm="1">
        <f t="array" ref="C1257">Distributed_Weight(A1257,[0]!P_3,HORIZONTAL_BEAM_CALCS!b,(HORIZONTAL_BEAM_CALCS!L/2-0.05))</f>
        <v>748.91410668900039</v>
      </c>
      <c r="D1257" s="4" cm="1">
        <f t="array" ref="D1257">Distributed_Weight(A1257,HORIZONTAL_BEAM_CALCS!P_2,(HORIZONTAL_BEAM_CALCS!L/2)-0.05,(HORIZONTAL_BEAM_CALCS!L/2)+0.05)</f>
        <v>-73.963898769732737</v>
      </c>
      <c r="E1257" s="17">
        <f>(1/(([0]!E*10^9)*HORIZONTAL_BEAM_CALCS!Ix))*(B1257+C1257+D1257)</f>
        <v>-6.73153042501471E-6</v>
      </c>
      <c r="G1257" s="4">
        <v>2.512</v>
      </c>
      <c r="H1257" s="4" cm="1">
        <f t="array" ref="H1257">(Distributed_Weight_INT(G1257,HORIZONTAL_BEAM_CALCS!P_1,(HORIZONTAL_BEAM_CALCS!L/2)-0.05,0))</f>
        <v>-736.12559931286523</v>
      </c>
      <c r="I1257" s="4" cm="1">
        <f t="array" ref="I1257">Distributed_Weight_INT(G1257,[0]!P_3,HORIZONTAL_BEAM_CALCS!b,(HORIZONTAL_BEAM_CALCS!L/2-0.05))</f>
        <v>286.96483751979463</v>
      </c>
      <c r="J1257" s="4" cm="1">
        <f t="array" ref="J1257">Distributed_Weight_INT(G1257,HORIZONTAL_BEAM_CALCS!P_2,(HORIZONTAL_BEAM_CALCS!L/2)-0.05,(HORIZONTAL_BEAM_CALCS!L/2)+0.05)</f>
        <v>-17.653333538865962</v>
      </c>
      <c r="K1257" s="4">
        <f>(1/(([0]!E*10^9)*HORIZONTAL_BEAM_CALCS!Ix))*(H1257+I1257+J1257)</f>
        <v>-2.2554802170903356E-5</v>
      </c>
      <c r="L1257" s="13">
        <f t="shared" si="59"/>
        <v>-1.0165616003470794E-5</v>
      </c>
      <c r="M1257">
        <f t="shared" si="61"/>
        <v>1.1642373942387471E-5</v>
      </c>
      <c r="N1257" s="17">
        <f t="shared" si="60"/>
        <v>-4.5786411968189314E-6</v>
      </c>
    </row>
    <row r="1258" spans="1:14" x14ac:dyDescent="0.2">
      <c r="A1258" s="4">
        <v>2.5139999999999998</v>
      </c>
      <c r="B1258" s="4" cm="1">
        <f t="array" ref="B1258">(Distributed_Weight(A1258,HORIZONTAL_BEAM_CALCS!P_1,(HORIZONTAL_BEAM_CALCS!L/2)-0.05,0))</f>
        <v>-815.25058850025005</v>
      </c>
      <c r="C1258" s="4" cm="1">
        <f t="array" ref="C1258">Distributed_Weight(A1258,[0]!P_3,HORIZONTAL_BEAM_CALCS!b,(HORIZONTAL_BEAM_CALCS!L/2-0.05))</f>
        <v>750.87147636899999</v>
      </c>
      <c r="D1258" s="4" cm="1">
        <f t="array" ref="D1258">Distributed_Weight(A1258,HORIZONTAL_BEAM_CALCS!P_2,(HORIZONTAL_BEAM_CALCS!L/2)-0.05,(HORIZONTAL_BEAM_CALCS!L/2)+0.05)</f>
        <v>-74.37766754427301</v>
      </c>
      <c r="E1258" s="17">
        <f>(1/(([0]!E*10^9)*HORIZONTAL_BEAM_CALCS!Ix))*(B1258+C1258+D1258)</f>
        <v>-6.7042356834312491E-6</v>
      </c>
      <c r="G1258" s="4">
        <v>2.5139999999999998</v>
      </c>
      <c r="H1258" s="4" cm="1">
        <f t="array" ref="H1258">(Distributed_Weight_INT(G1258,HORIZONTAL_BEAM_CALCS!P_1,(HORIZONTAL_BEAM_CALCS!L/2)-0.05,0))</f>
        <v>-737.75512180502562</v>
      </c>
      <c r="I1258" s="4" cm="1">
        <f t="array" ref="I1258">Distributed_Weight_INT(G1258,[0]!P_3,HORIZONTAL_BEAM_CALCS!b,(HORIZONTAL_BEAM_CALCS!L/2-0.05))</f>
        <v>288.4646231028525</v>
      </c>
      <c r="J1258" s="4" cm="1">
        <f t="array" ref="J1258">Distributed_Weight_INT(G1258,HORIZONTAL_BEAM_CALCS!P_2,(HORIZONTAL_BEAM_CALCS!L/2)-0.05,(HORIZONTAL_BEAM_CALCS!L/2)+0.05)</f>
        <v>-17.801674912825533</v>
      </c>
      <c r="K1258" s="4">
        <f>(1/(([0]!E*10^9)*HORIZONTAL_BEAM_CALCS!Ix))*(H1258+I1258+J1258)</f>
        <v>-2.2568237927717917E-5</v>
      </c>
      <c r="L1258" s="13">
        <f t="shared" si="59"/>
        <v>-1.0179051760285355E-5</v>
      </c>
      <c r="M1258">
        <f t="shared" si="61"/>
        <v>1.1622042710380532E-5</v>
      </c>
      <c r="N1258" s="17">
        <f t="shared" si="60"/>
        <v>-4.5989724288258705E-6</v>
      </c>
    </row>
    <row r="1259" spans="1:14" x14ac:dyDescent="0.2">
      <c r="A1259" s="4">
        <v>2.516</v>
      </c>
      <c r="B1259" s="4" cm="1">
        <f t="array" ref="B1259">(Distributed_Weight(A1259,HORIZONTAL_BEAM_CALCS!P_1,(HORIZONTAL_BEAM_CALCS!L/2)-0.05,0))</f>
        <v>-816.22927334025007</v>
      </c>
      <c r="C1259" s="4" cm="1">
        <f t="array" ref="C1259">Distributed_Weight(A1259,[0]!P_3,HORIZONTAL_BEAM_CALCS!b,(HORIZONTAL_BEAM_CALCS!L/2-0.05))</f>
        <v>752.82884604900016</v>
      </c>
      <c r="D1259" s="4" cm="1">
        <f t="array" ref="D1259">Distributed_Weight(A1259,HORIZONTAL_BEAM_CALCS!P_2,(HORIZONTAL_BEAM_CALCS!L/2)-0.05,(HORIZONTAL_BEAM_CALCS!L/2)+0.05)</f>
        <v>-74.792590445306956</v>
      </c>
      <c r="E1259" s="17">
        <f>(1/(([0]!E*10^9)*HORIZONTAL_BEAM_CALCS!Ix))*(B1259+C1259+D1259)</f>
        <v>-6.6769967051484154E-6</v>
      </c>
      <c r="G1259" s="4">
        <v>2.516</v>
      </c>
      <c r="H1259" s="4" cm="1">
        <f t="array" ref="H1259">(Distributed_Weight_INT(G1259,HORIZONTAL_BEAM_CALCS!P_1,(HORIZONTAL_BEAM_CALCS!L/2)-0.05,0))</f>
        <v>-739.38660166686623</v>
      </c>
      <c r="I1259" s="4" cm="1">
        <f t="array" ref="I1259">Distributed_Weight_INT(G1259,[0]!P_3,HORIZONTAL_BEAM_CALCS!b,(HORIZONTAL_BEAM_CALCS!L/2-0.05))</f>
        <v>289.96832342527074</v>
      </c>
      <c r="J1259" s="4" cm="1">
        <f t="array" ref="J1259">Distributed_Weight_INT(G1259,HORIZONTAL_BEAM_CALCS!P_2,(HORIZONTAL_BEAM_CALCS!L/2)-0.05,(HORIZONTAL_BEAM_CALCS!L/2)+0.05)</f>
        <v>-17.950844978460715</v>
      </c>
      <c r="K1259" s="4">
        <f>(1/(([0]!E*10^9)*HORIZONTAL_BEAM_CALCS!Ix))*(H1259+I1259+J1259)</f>
        <v>-2.258161915081261E-5</v>
      </c>
      <c r="L1259" s="13">
        <f t="shared" si="59"/>
        <v>-1.0192432983380048E-5</v>
      </c>
      <c r="M1259">
        <f t="shared" si="61"/>
        <v>1.1601684606859959E-5</v>
      </c>
      <c r="N1259" s="17">
        <f t="shared" si="60"/>
        <v>-4.6193305323464434E-6</v>
      </c>
    </row>
    <row r="1260" spans="1:14" x14ac:dyDescent="0.2">
      <c r="A1260" s="4">
        <v>2.5179999999999998</v>
      </c>
      <c r="B1260" s="4" cm="1">
        <f t="array" ref="B1260">(Distributed_Weight(A1260,HORIZONTAL_BEAM_CALCS!P_1,(HORIZONTAL_BEAM_CALCS!L/2)-0.05,0))</f>
        <v>-817.20795818024999</v>
      </c>
      <c r="C1260" s="4" cm="1">
        <f t="array" ref="C1260">Distributed_Weight(A1260,[0]!P_3,HORIZONTAL_BEAM_CALCS!b,(HORIZONTAL_BEAM_CALCS!L/2-0.05))</f>
        <v>754.78621572900022</v>
      </c>
      <c r="D1260" s="4" cm="1">
        <f t="array" ref="D1260">Distributed_Weight(A1260,HORIZONTAL_BEAM_CALCS!P_2,(HORIZONTAL_BEAM_CALCS!L/2)-0.05,(HORIZONTAL_BEAM_CALCS!L/2)+0.05)</f>
        <v>-75.208667472834449</v>
      </c>
      <c r="E1260" s="17">
        <f>(1/(([0]!E*10^9)*HORIZONTAL_BEAM_CALCS!Ix))*(B1260+C1260+D1260)</f>
        <v>-6.6498134901662241E-6</v>
      </c>
      <c r="G1260" s="4">
        <v>2.5179999999999998</v>
      </c>
      <c r="H1260" s="4" cm="1">
        <f t="array" ref="H1260">(Distributed_Weight_INT(G1260,HORIZONTAL_BEAM_CALCS!P_1,(HORIZONTAL_BEAM_CALCS!L/2)-0.05,0))</f>
        <v>-741.02003889838659</v>
      </c>
      <c r="I1260" s="4" cm="1">
        <f t="array" ref="I1260">Distributed_Weight_INT(G1260,[0]!P_3,HORIZONTAL_BEAM_CALCS!b,(HORIZONTAL_BEAM_CALCS!L/2-0.05))</f>
        <v>291.47593848704861</v>
      </c>
      <c r="J1260" s="4" cm="1">
        <f t="array" ref="J1260">Distributed_Weight_INT(G1260,HORIZONTAL_BEAM_CALCS!P_2,(HORIZONTAL_BEAM_CALCS!L/2)-0.05,(HORIZONTAL_BEAM_CALCS!L/2)+0.05)</f>
        <v>-18.100846044024422</v>
      </c>
      <c r="K1260" s="4">
        <f>(1/(([0]!E*10^9)*HORIZONTAL_BEAM_CALCS!Ix))*(H1260+I1260+J1260)</f>
        <v>-2.2594945951714038E-5</v>
      </c>
      <c r="L1260" s="13">
        <f t="shared" si="59"/>
        <v>-1.0205759784281476E-5</v>
      </c>
      <c r="M1260">
        <f t="shared" si="61"/>
        <v>1.1581299740893201E-5</v>
      </c>
      <c r="N1260" s="17">
        <f t="shared" si="60"/>
        <v>-4.6397153983132014E-6</v>
      </c>
    </row>
    <row r="1261" spans="1:14" x14ac:dyDescent="0.2">
      <c r="A1261" s="4">
        <v>2.52</v>
      </c>
      <c r="B1261" s="4" cm="1">
        <f t="array" ref="B1261">(Distributed_Weight(A1261,HORIZONTAL_BEAM_CALCS!P_1,(HORIZONTAL_BEAM_CALCS!L/2)-0.05,0))</f>
        <v>-818.18664302025013</v>
      </c>
      <c r="C1261" s="4" cm="1">
        <f t="array" ref="C1261">Distributed_Weight(A1261,[0]!P_3,HORIZONTAL_BEAM_CALCS!b,(HORIZONTAL_BEAM_CALCS!L/2-0.05))</f>
        <v>756.74358540900039</v>
      </c>
      <c r="D1261" s="4" cm="1">
        <f t="array" ref="D1261">Distributed_Weight(A1261,HORIZONTAL_BEAM_CALCS!P_2,(HORIZONTAL_BEAM_CALCS!L/2)-0.05,(HORIZONTAL_BEAM_CALCS!L/2)+0.05)</f>
        <v>-75.62589862685563</v>
      </c>
      <c r="E1261" s="17">
        <f>(1/(([0]!E*10^9)*HORIZONTAL_BEAM_CALCS!Ix))*(B1261+C1261+D1261)</f>
        <v>-6.622686038484688E-6</v>
      </c>
      <c r="G1261" s="4">
        <v>2.52</v>
      </c>
      <c r="H1261" s="4" cm="1">
        <f t="array" ref="H1261">(Distributed_Weight_INT(G1261,HORIZONTAL_BEAM_CALCS!P_1,(HORIZONTAL_BEAM_CALCS!L/2)-0.05,0))</f>
        <v>-742.65543349958728</v>
      </c>
      <c r="I1261" s="4" cm="1">
        <f t="array" ref="I1261">Distributed_Weight_INT(G1261,[0]!P_3,HORIZONTAL_BEAM_CALCS!b,(HORIZONTAL_BEAM_CALCS!L/2-0.05))</f>
        <v>292.98746828818668</v>
      </c>
      <c r="J1261" s="4" cm="1">
        <f t="array" ref="J1261">Distributed_Weight_INT(G1261,HORIZONTAL_BEAM_CALCS!P_2,(HORIZONTAL_BEAM_CALCS!L/2)-0.05,(HORIZONTAL_BEAM_CALCS!L/2)+0.05)</f>
        <v>-18.251680417769716</v>
      </c>
      <c r="K1261" s="4">
        <f>(1/(([0]!E*10^9)*HORIZONTAL_BEAM_CALCS!Ix))*(H1261+I1261+J1261)</f>
        <v>-2.2608218441948813E-5</v>
      </c>
      <c r="L1261" s="13">
        <f t="shared" si="59"/>
        <v>-1.021903227451625E-5</v>
      </c>
      <c r="M1261">
        <f t="shared" si="61"/>
        <v>1.1560888221324636E-5</v>
      </c>
      <c r="N1261" s="17">
        <f t="shared" si="60"/>
        <v>-4.660126917881767E-6</v>
      </c>
    </row>
    <row r="1262" spans="1:14" x14ac:dyDescent="0.2">
      <c r="A1262" s="4">
        <v>2.5219999999999998</v>
      </c>
      <c r="B1262" s="4" cm="1">
        <f t="array" ref="B1262">(Distributed_Weight(A1262,HORIZONTAL_BEAM_CALCS!P_1,(HORIZONTAL_BEAM_CALCS!L/2)-0.05,0))</f>
        <v>-819.16532786024993</v>
      </c>
      <c r="C1262" s="4" cm="1">
        <f t="array" ref="C1262">Distributed_Weight(A1262,[0]!P_3,HORIZONTAL_BEAM_CALCS!b,(HORIZONTAL_BEAM_CALCS!L/2-0.05))</f>
        <v>758.70095508899999</v>
      </c>
      <c r="D1262" s="4" cm="1">
        <f t="array" ref="D1262">Distributed_Weight(A1262,HORIZONTAL_BEAM_CALCS!P_2,(HORIZONTAL_BEAM_CALCS!L/2)-0.05,(HORIZONTAL_BEAM_CALCS!L/2)+0.05)</f>
        <v>-76.044283907370342</v>
      </c>
      <c r="E1262" s="17">
        <f>(1/(([0]!E*10^9)*HORIZONTAL_BEAM_CALCS!Ix))*(B1262+C1262+D1262)</f>
        <v>-6.5956143501038036E-6</v>
      </c>
      <c r="G1262" s="4">
        <v>2.5219999999999998</v>
      </c>
      <c r="H1262" s="4" cm="1">
        <f t="array" ref="H1262">(Distributed_Weight_INT(G1262,HORIZONTAL_BEAM_CALCS!P_1,(HORIZONTAL_BEAM_CALCS!L/2)-0.05,0))</f>
        <v>-744.29278547046749</v>
      </c>
      <c r="I1262" s="4" cm="1">
        <f t="array" ref="I1262">Distributed_Weight_INT(G1262,[0]!P_3,HORIZONTAL_BEAM_CALCS!b,(HORIZONTAL_BEAM_CALCS!L/2-0.05))</f>
        <v>294.5029128286846</v>
      </c>
      <c r="J1262" s="4" cm="1">
        <f t="array" ref="J1262">Distributed_Weight_INT(G1262,HORIZONTAL_BEAM_CALCS!P_2,(HORIZONTAL_BEAM_CALCS!L/2)-0.05,(HORIZONTAL_BEAM_CALCS!L/2)+0.05)</f>
        <v>-18.40335040794951</v>
      </c>
      <c r="K1262" s="4">
        <f>(1/(([0]!E*10^9)*HORIZONTAL_BEAM_CALCS!Ix))*(H1262+I1262+J1262)</f>
        <v>-2.2621436733043507E-5</v>
      </c>
      <c r="L1262" s="13">
        <f t="shared" si="59"/>
        <v>-1.0232250565610945E-5</v>
      </c>
      <c r="M1262">
        <f t="shared" si="61"/>
        <v>1.1540450156775606E-5</v>
      </c>
      <c r="N1262" s="17">
        <f t="shared" si="60"/>
        <v>-4.6805649824307967E-6</v>
      </c>
    </row>
    <row r="1263" spans="1:14" x14ac:dyDescent="0.2">
      <c r="A1263" s="4">
        <v>2.524</v>
      </c>
      <c r="B1263" s="4" cm="1">
        <f t="array" ref="B1263">(Distributed_Weight(A1263,HORIZONTAL_BEAM_CALCS!P_1,(HORIZONTAL_BEAM_CALCS!L/2)-0.05,0))</f>
        <v>-820.14401270025007</v>
      </c>
      <c r="C1263" s="4" cm="1">
        <f t="array" ref="C1263">Distributed_Weight(A1263,[0]!P_3,HORIZONTAL_BEAM_CALCS!b,(HORIZONTAL_BEAM_CALCS!L/2-0.05))</f>
        <v>760.65832476900016</v>
      </c>
      <c r="D1263" s="4" cm="1">
        <f t="array" ref="D1263">Distributed_Weight(A1263,HORIZONTAL_BEAM_CALCS!P_2,(HORIZONTAL_BEAM_CALCS!L/2)-0.05,(HORIZONTAL_BEAM_CALCS!L/2)+0.05)</f>
        <v>-76.463823314378743</v>
      </c>
      <c r="E1263" s="17">
        <f>(1/(([0]!E*10^9)*HORIZONTAL_BEAM_CALCS!Ix))*(B1263+C1263+D1263)</f>
        <v>-6.5685984250235575E-6</v>
      </c>
      <c r="G1263" s="4">
        <v>2.524</v>
      </c>
      <c r="H1263" s="4" cm="1">
        <f t="array" ref="H1263">(Distributed_Weight_INT(G1263,HORIZONTAL_BEAM_CALCS!P_1,(HORIZONTAL_BEAM_CALCS!L/2)-0.05,0))</f>
        <v>-745.93209481102815</v>
      </c>
      <c r="I1263" s="4" cm="1">
        <f t="array" ref="I1263">Distributed_Weight_INT(G1263,[0]!P_3,HORIZONTAL_BEAM_CALCS!b,(HORIZONTAL_BEAM_CALCS!L/2-0.05))</f>
        <v>296.02227210854278</v>
      </c>
      <c r="J1263" s="4" cm="1">
        <f t="array" ref="J1263">Distributed_Weight_INT(G1263,HORIZONTAL_BEAM_CALCS!P_2,(HORIZONTAL_BEAM_CALCS!L/2)-0.05,(HORIZONTAL_BEAM_CALCS!L/2)+0.05)</f>
        <v>-18.55585832281686</v>
      </c>
      <c r="K1263" s="4">
        <f>(1/(([0]!E*10^9)*HORIZONTAL_BEAM_CALCS!Ix))*(H1263+I1263+J1263)</f>
        <v>-2.2634600936524748E-5</v>
      </c>
      <c r="L1263" s="13">
        <f t="shared" si="59"/>
        <v>-1.0245414769092186E-5</v>
      </c>
      <c r="M1263">
        <f t="shared" si="61"/>
        <v>1.1519985655644381E-5</v>
      </c>
      <c r="N1263" s="17">
        <f t="shared" si="60"/>
        <v>-4.7010294835620215E-6</v>
      </c>
    </row>
    <row r="1264" spans="1:14" x14ac:dyDescent="0.2">
      <c r="A1264" s="4">
        <v>2.5259999999999998</v>
      </c>
      <c r="B1264" s="4" cm="1">
        <f t="array" ref="B1264">(Distributed_Weight(A1264,HORIZONTAL_BEAM_CALCS!P_1,(HORIZONTAL_BEAM_CALCS!L/2)-0.05,0))</f>
        <v>-821.12269754024999</v>
      </c>
      <c r="C1264" s="4" cm="1">
        <f t="array" ref="C1264">Distributed_Weight(A1264,[0]!P_3,HORIZONTAL_BEAM_CALCS!b,(HORIZONTAL_BEAM_CALCS!L/2-0.05))</f>
        <v>762.61569444900022</v>
      </c>
      <c r="D1264" s="4" cm="1">
        <f t="array" ref="D1264">Distributed_Weight(A1264,HORIZONTAL_BEAM_CALCS!P_2,(HORIZONTAL_BEAM_CALCS!L/2)-0.05,(HORIZONTAL_BEAM_CALCS!L/2)+0.05)</f>
        <v>-76.884516847880661</v>
      </c>
      <c r="E1264" s="17">
        <f>(1/(([0]!E*10^9)*HORIZONTAL_BEAM_CALCS!Ix))*(B1264+C1264+D1264)</f>
        <v>-6.5416382632439469E-6</v>
      </c>
      <c r="G1264" s="4">
        <v>2.5259999999999998</v>
      </c>
      <c r="H1264" s="4" cm="1">
        <f t="array" ref="H1264">(Distributed_Weight_INT(G1264,HORIZONTAL_BEAM_CALCS!P_1,(HORIZONTAL_BEAM_CALCS!L/2)-0.05,0))</f>
        <v>-747.57336152126845</v>
      </c>
      <c r="I1264" s="4" cm="1">
        <f t="array" ref="I1264">Distributed_Weight_INT(G1264,[0]!P_3,HORIZONTAL_BEAM_CALCS!b,(HORIZONTAL_BEAM_CALCS!L/2-0.05))</f>
        <v>297.54554612776064</v>
      </c>
      <c r="J1264" s="4" cm="1">
        <f t="array" ref="J1264">Distributed_Weight_INT(G1264,HORIZONTAL_BEAM_CALCS!P_2,(HORIZONTAL_BEAM_CALCS!L/2)-0.05,(HORIZONTAL_BEAM_CALCS!L/2)+0.05)</f>
        <v>-18.709206470624689</v>
      </c>
      <c r="K1264" s="4">
        <f>(1/(([0]!E*10^9)*HORIZONTAL_BEAM_CALCS!Ix))*(H1264+I1264+J1264)</f>
        <v>-2.2647711163919131E-5</v>
      </c>
      <c r="L1264" s="13">
        <f t="shared" si="59"/>
        <v>-1.0258524996486568E-5</v>
      </c>
      <c r="M1264">
        <f t="shared" si="61"/>
        <v>1.14994948261062E-5</v>
      </c>
      <c r="N1264" s="17">
        <f t="shared" si="60"/>
        <v>-4.7215203131002031E-6</v>
      </c>
    </row>
    <row r="1265" spans="1:14" x14ac:dyDescent="0.2">
      <c r="A1265" s="4">
        <v>2.528</v>
      </c>
      <c r="B1265" s="4" cm="1">
        <f t="array" ref="B1265">(Distributed_Weight(A1265,HORIZONTAL_BEAM_CALCS!P_1,(HORIZONTAL_BEAM_CALCS!L/2)-0.05,0))</f>
        <v>-822.10138238025013</v>
      </c>
      <c r="C1265" s="4" cm="1">
        <f t="array" ref="C1265">Distributed_Weight(A1265,[0]!P_3,HORIZONTAL_BEAM_CALCS!b,(HORIZONTAL_BEAM_CALCS!L/2-0.05))</f>
        <v>764.57306412899993</v>
      </c>
      <c r="D1265" s="4" cm="1">
        <f t="array" ref="D1265">Distributed_Weight(A1265,HORIZONTAL_BEAM_CALCS!P_2,(HORIZONTAL_BEAM_CALCS!L/2)-0.05,(HORIZONTAL_BEAM_CALCS!L/2)+0.05)</f>
        <v>-77.306364507876282</v>
      </c>
      <c r="E1265" s="17">
        <f>(1/(([0]!E*10^9)*HORIZONTAL_BEAM_CALCS!Ix))*(B1265+C1265+D1265)</f>
        <v>-6.5147338647650144E-6</v>
      </c>
      <c r="G1265" s="4">
        <v>2.528</v>
      </c>
      <c r="H1265" s="4" cm="1">
        <f t="array" ref="H1265">(Distributed_Weight_INT(G1265,HORIZONTAL_BEAM_CALCS!P_1,(HORIZONTAL_BEAM_CALCS!L/2)-0.05,0))</f>
        <v>-749.21658560118931</v>
      </c>
      <c r="I1265" s="4" cm="1">
        <f t="array" ref="I1265">Distributed_Weight_INT(G1265,[0]!P_3,HORIZONTAL_BEAM_CALCS!b,(HORIZONTAL_BEAM_CALCS!L/2-0.05))</f>
        <v>299.07273488633876</v>
      </c>
      <c r="J1265" s="4" cm="1">
        <f t="array" ref="J1265">Distributed_Weight_INT(G1265,HORIZONTAL_BEAM_CALCS!P_2,(HORIZONTAL_BEAM_CALCS!L/2)-0.05,(HORIZONTAL_BEAM_CALCS!L/2)+0.05)</f>
        <v>-18.863397159626047</v>
      </c>
      <c r="K1265" s="4">
        <f>(1/(([0]!E*10^9)*HORIZONTAL_BEAM_CALCS!Ix))*(H1265+I1265+J1265)</f>
        <v>-2.2660767526753267E-5</v>
      </c>
      <c r="L1265" s="13">
        <f t="shared" si="59"/>
        <v>-1.0271581359320705E-5</v>
      </c>
      <c r="M1265">
        <f t="shared" si="61"/>
        <v>1.1478977776113223E-5</v>
      </c>
      <c r="N1265" s="17">
        <f t="shared" si="60"/>
        <v>-4.7420373630931793E-6</v>
      </c>
    </row>
    <row r="1266" spans="1:14" x14ac:dyDescent="0.2">
      <c r="A1266" s="4">
        <v>2.5299999999999998</v>
      </c>
      <c r="B1266" s="4" cm="1">
        <f t="array" ref="B1266">(Distributed_Weight(A1266,HORIZONTAL_BEAM_CALCS!P_1,(HORIZONTAL_BEAM_CALCS!L/2)-0.05,0))</f>
        <v>-823.08006722024993</v>
      </c>
      <c r="C1266" s="4" cm="1">
        <f t="array" ref="C1266">Distributed_Weight(A1266,[0]!P_3,HORIZONTAL_BEAM_CALCS!b,(HORIZONTAL_BEAM_CALCS!L/2-0.05))</f>
        <v>766.53043380899999</v>
      </c>
      <c r="D1266" s="4" cm="1">
        <f t="array" ref="D1266">Distributed_Weight(A1266,HORIZONTAL_BEAM_CALCS!P_2,(HORIZONTAL_BEAM_CALCS!L/2)-0.05,(HORIZONTAL_BEAM_CALCS!L/2)+0.05)</f>
        <v>-77.729366294365434</v>
      </c>
      <c r="E1266" s="17">
        <f>(1/(([0]!E*10^9)*HORIZONTAL_BEAM_CALCS!Ix))*(B1266+C1266+D1266)</f>
        <v>-6.4878852295866904E-6</v>
      </c>
      <c r="G1266" s="4">
        <v>2.5299999999999998</v>
      </c>
      <c r="H1266" s="4" cm="1">
        <f t="array" ref="H1266">(Distributed_Weight_INT(G1266,HORIZONTAL_BEAM_CALCS!P_1,(HORIZONTAL_BEAM_CALCS!L/2)-0.05,0))</f>
        <v>-750.86176705078958</v>
      </c>
      <c r="I1266" s="4" cm="1">
        <f t="array" ref="I1266">Distributed_Weight_INT(G1266,[0]!P_3,HORIZONTAL_BEAM_CALCS!b,(HORIZONTAL_BEAM_CALCS!L/2-0.05))</f>
        <v>300.60383838427663</v>
      </c>
      <c r="J1266" s="4" cm="1">
        <f t="array" ref="J1266">Distributed_Weight_INT(G1266,HORIZONTAL_BEAM_CALCS!P_2,(HORIZONTAL_BEAM_CALCS!L/2)-0.05,(HORIZONTAL_BEAM_CALCS!L/2)+0.05)</f>
        <v>-19.018432698073855</v>
      </c>
      <c r="K1266" s="4">
        <f>(1/(([0]!E*10^9)*HORIZONTAL_BEAM_CALCS!Ix))*(H1266+I1266+J1266)</f>
        <v>-2.267377013655373E-5</v>
      </c>
      <c r="L1266" s="13">
        <f t="shared" si="59"/>
        <v>-1.0284583969121168E-5</v>
      </c>
      <c r="M1266">
        <f t="shared" si="61"/>
        <v>1.1458434613394584E-5</v>
      </c>
      <c r="N1266" s="17">
        <f t="shared" si="60"/>
        <v>-4.7625805258118187E-6</v>
      </c>
    </row>
    <row r="1267" spans="1:14" x14ac:dyDescent="0.2">
      <c r="A1267" s="4">
        <v>2.532</v>
      </c>
      <c r="B1267" s="4" cm="1">
        <f t="array" ref="B1267">(Distributed_Weight(A1267,HORIZONTAL_BEAM_CALCS!P_1,(HORIZONTAL_BEAM_CALCS!L/2)-0.05,0))</f>
        <v>-824.05875206025007</v>
      </c>
      <c r="C1267" s="4" cm="1">
        <f t="array" ref="C1267">Distributed_Weight(A1267,[0]!P_3,HORIZONTAL_BEAM_CALCS!b,(HORIZONTAL_BEAM_CALCS!L/2-0.05))</f>
        <v>768.48780348900016</v>
      </c>
      <c r="D1267" s="4" cm="1">
        <f t="array" ref="D1267">Distributed_Weight(A1267,HORIZONTAL_BEAM_CALCS!P_2,(HORIZONTAL_BEAM_CALCS!L/2)-0.05,(HORIZONTAL_BEAM_CALCS!L/2)+0.05)</f>
        <v>-78.153522207348274</v>
      </c>
      <c r="E1267" s="17">
        <f>(1/(([0]!E*10^9)*HORIZONTAL_BEAM_CALCS!Ix))*(B1267+C1267+D1267)</f>
        <v>-6.4610923577090267E-6</v>
      </c>
      <c r="G1267" s="4">
        <v>2.532</v>
      </c>
      <c r="H1267" s="4" cm="1">
        <f t="array" ref="H1267">(Distributed_Weight_INT(G1267,HORIZONTAL_BEAM_CALCS!P_1,(HORIZONTAL_BEAM_CALCS!L/2)-0.05,0))</f>
        <v>-752.50890587007018</v>
      </c>
      <c r="I1267" s="4" cm="1">
        <f t="array" ref="I1267">Distributed_Weight_INT(G1267,[0]!P_3,HORIZONTAL_BEAM_CALCS!b,(HORIZONTAL_BEAM_CALCS!L/2-0.05))</f>
        <v>302.13885662157469</v>
      </c>
      <c r="J1267" s="4" cm="1">
        <f t="array" ref="J1267">Distributed_Weight_INT(G1267,HORIZONTAL_BEAM_CALCS!P_2,(HORIZONTAL_BEAM_CALCS!L/2)-0.05,(HORIZONTAL_BEAM_CALCS!L/2)+0.05)</f>
        <v>-19.174315394221168</v>
      </c>
      <c r="K1267" s="4">
        <f>(1/(([0]!E*10^9)*HORIZONTAL_BEAM_CALCS!Ix))*(H1267+I1267+J1267)</f>
        <v>-2.2686719104847147E-5</v>
      </c>
      <c r="L1267" s="13">
        <f t="shared" si="59"/>
        <v>-1.0297532937414585E-5</v>
      </c>
      <c r="M1267">
        <f t="shared" si="61"/>
        <v>1.143786544545634E-5</v>
      </c>
      <c r="N1267" s="17">
        <f t="shared" si="60"/>
        <v>-4.7831496937500627E-6</v>
      </c>
    </row>
    <row r="1268" spans="1:14" x14ac:dyDescent="0.2">
      <c r="A1268" s="4">
        <v>2.5339999999999998</v>
      </c>
      <c r="B1268" s="4" cm="1">
        <f t="array" ref="B1268">(Distributed_Weight(A1268,HORIZONTAL_BEAM_CALCS!P_1,(HORIZONTAL_BEAM_CALCS!L/2)-0.05,0))</f>
        <v>-825.03743690024999</v>
      </c>
      <c r="C1268" s="4" cm="1">
        <f t="array" ref="C1268">Distributed_Weight(A1268,[0]!P_3,HORIZONTAL_BEAM_CALCS!b,(HORIZONTAL_BEAM_CALCS!L/2-0.05))</f>
        <v>770.44517316899976</v>
      </c>
      <c r="D1268" s="4" cm="1">
        <f t="array" ref="D1268">Distributed_Weight(A1268,HORIZONTAL_BEAM_CALCS!P_2,(HORIZONTAL_BEAM_CALCS!L/2)-0.05,(HORIZONTAL_BEAM_CALCS!L/2)+0.05)</f>
        <v>-78.578832246824632</v>
      </c>
      <c r="E1268" s="17">
        <f>(1/(([0]!E*10^9)*HORIZONTAL_BEAM_CALCS!Ix))*(B1268+C1268+D1268)</f>
        <v>-6.4343552491320206E-6</v>
      </c>
      <c r="G1268" s="4">
        <v>2.5339999999999998</v>
      </c>
      <c r="H1268" s="4" cm="1">
        <f t="array" ref="H1268">(Distributed_Weight_INT(G1268,HORIZONTAL_BEAM_CALCS!P_1,(HORIZONTAL_BEAM_CALCS!L/2)-0.05,0))</f>
        <v>-754.15800205903054</v>
      </c>
      <c r="I1268" s="4" cm="1">
        <f t="array" ref="I1268">Distributed_Weight_INT(G1268,[0]!P_3,HORIZONTAL_BEAM_CALCS!b,(HORIZONTAL_BEAM_CALCS!L/2-0.05))</f>
        <v>303.67778959823249</v>
      </c>
      <c r="J1268" s="4" cm="1">
        <f t="array" ref="J1268">Distributed_Weight_INT(G1268,HORIZONTAL_BEAM_CALCS!P_2,(HORIZONTAL_BEAM_CALCS!L/2)-0.05,(HORIZONTAL_BEAM_CALCS!L/2)+0.05)</f>
        <v>-19.331047556320907</v>
      </c>
      <c r="K1268" s="4">
        <f>(1/(([0]!E*10^9)*HORIZONTAL_BEAM_CALCS!Ix))*(H1268+I1268+J1268)</f>
        <v>-2.2699614543160105E-5</v>
      </c>
      <c r="L1268" s="13">
        <f t="shared" si="59"/>
        <v>-1.0310428375727543E-5</v>
      </c>
      <c r="M1268">
        <f t="shared" si="61"/>
        <v>1.1417270379581513E-5</v>
      </c>
      <c r="N1268" s="17">
        <f t="shared" si="60"/>
        <v>-4.8037447596248898E-6</v>
      </c>
    </row>
    <row r="1269" spans="1:14" x14ac:dyDescent="0.2">
      <c r="A1269" s="4">
        <v>2.536</v>
      </c>
      <c r="B1269" s="4" cm="1">
        <f t="array" ref="B1269">(Distributed_Weight(A1269,HORIZONTAL_BEAM_CALCS!P_1,(HORIZONTAL_BEAM_CALCS!L/2)-0.05,0))</f>
        <v>-826.01612174025013</v>
      </c>
      <c r="C1269" s="4" cm="1">
        <f t="array" ref="C1269">Distributed_Weight(A1269,[0]!P_3,HORIZONTAL_BEAM_CALCS!b,(HORIZONTAL_BEAM_CALCS!L/2-0.05))</f>
        <v>772.40254284900038</v>
      </c>
      <c r="D1269" s="4" cm="1">
        <f t="array" ref="D1269">Distributed_Weight(A1269,HORIZONTAL_BEAM_CALCS!P_2,(HORIZONTAL_BEAM_CALCS!L/2)-0.05,(HORIZONTAL_BEAM_CALCS!L/2)+0.05)</f>
        <v>-79.005296412794692</v>
      </c>
      <c r="E1269" s="17">
        <f>(1/(([0]!E*10^9)*HORIZONTAL_BEAM_CALCS!Ix))*(B1269+C1269+D1269)</f>
        <v>-6.4076739038556265E-6</v>
      </c>
      <c r="G1269" s="4">
        <v>2.536</v>
      </c>
      <c r="H1269" s="4" cm="1">
        <f t="array" ref="H1269">(Distributed_Weight_INT(G1269,HORIZONTAL_BEAM_CALCS!P_1,(HORIZONTAL_BEAM_CALCS!L/2)-0.05,0))</f>
        <v>-755.80905561767122</v>
      </c>
      <c r="I1269" s="4" cm="1">
        <f t="array" ref="I1269">Distributed_Weight_INT(G1269,[0]!P_3,HORIZONTAL_BEAM_CALCS!b,(HORIZONTAL_BEAM_CALCS!L/2-0.05))</f>
        <v>305.22063731425078</v>
      </c>
      <c r="J1269" s="4" cm="1">
        <f t="array" ref="J1269">Distributed_Weight_INT(G1269,HORIZONTAL_BEAM_CALCS!P_2,(HORIZONTAL_BEAM_CALCS!L/2)-0.05,(HORIZONTAL_BEAM_CALCS!L/2)+0.05)</f>
        <v>-19.48863149262613</v>
      </c>
      <c r="K1269" s="4">
        <f>(1/(([0]!E*10^9)*HORIZONTAL_BEAM_CALCS!Ix))*(H1269+I1269+J1269)</f>
        <v>-2.2712456563019205E-5</v>
      </c>
      <c r="L1269" s="13">
        <f t="shared" si="59"/>
        <v>-1.0323270395586643E-5</v>
      </c>
      <c r="M1269">
        <f t="shared" si="61"/>
        <v>1.1396649522830056E-5</v>
      </c>
      <c r="N1269" s="17">
        <f t="shared" si="60"/>
        <v>-4.8243656163763466E-6</v>
      </c>
    </row>
    <row r="1270" spans="1:14" x14ac:dyDescent="0.2">
      <c r="A1270" s="4">
        <v>2.5379999999999998</v>
      </c>
      <c r="B1270" s="4" cm="1">
        <f t="array" ref="B1270">(Distributed_Weight(A1270,HORIZONTAL_BEAM_CALCS!P_1,(HORIZONTAL_BEAM_CALCS!L/2)-0.05,0))</f>
        <v>-826.99480658024993</v>
      </c>
      <c r="C1270" s="4" cm="1">
        <f t="array" ref="C1270">Distributed_Weight(A1270,[0]!P_3,HORIZONTAL_BEAM_CALCS!b,(HORIZONTAL_BEAM_CALCS!L/2-0.05))</f>
        <v>774.35991252899998</v>
      </c>
      <c r="D1270" s="4" cm="1">
        <f t="array" ref="D1270">Distributed_Weight(A1270,HORIZONTAL_BEAM_CALCS!P_2,(HORIZONTAL_BEAM_CALCS!L/2)-0.05,(HORIZONTAL_BEAM_CALCS!L/2)+0.05)</f>
        <v>-79.432914705258284</v>
      </c>
      <c r="E1270" s="17">
        <f>(1/(([0]!E*10^9)*HORIZONTAL_BEAM_CALCS!Ix))*(B1270+C1270+D1270)</f>
        <v>-6.3810483218799061E-6</v>
      </c>
      <c r="G1270" s="4">
        <v>2.5379999999999998</v>
      </c>
      <c r="H1270" s="4" cm="1">
        <f t="array" ref="H1270">(Distributed_Weight_INT(G1270,HORIZONTAL_BEAM_CALCS!P_1,(HORIZONTAL_BEAM_CALCS!L/2)-0.05,0))</f>
        <v>-757.46206654599155</v>
      </c>
      <c r="I1270" s="4" cm="1">
        <f t="array" ref="I1270">Distributed_Weight_INT(G1270,[0]!P_3,HORIZONTAL_BEAM_CALCS!b,(HORIZONTAL_BEAM_CALCS!L/2-0.05))</f>
        <v>306.76739976962858</v>
      </c>
      <c r="J1270" s="4" cm="1">
        <f t="array" ref="J1270">Distributed_Weight_INT(G1270,HORIZONTAL_BEAM_CALCS!P_2,(HORIZONTAL_BEAM_CALCS!L/2)-0.05,(HORIZONTAL_BEAM_CALCS!L/2)+0.05)</f>
        <v>-19.647069511389752</v>
      </c>
      <c r="K1270" s="4">
        <f>(1/(([0]!E*10^9)*HORIZONTAL_BEAM_CALCS!Ix))*(H1270+I1270+J1270)</f>
        <v>-2.2725245275951059E-5</v>
      </c>
      <c r="L1270" s="13">
        <f t="shared" si="59"/>
        <v>-1.0336059108518497E-5</v>
      </c>
      <c r="M1270">
        <f t="shared" si="61"/>
        <v>1.1376002982038886E-5</v>
      </c>
      <c r="N1270" s="17">
        <f t="shared" si="60"/>
        <v>-4.845012157167517E-6</v>
      </c>
    </row>
    <row r="1271" spans="1:14" x14ac:dyDescent="0.2">
      <c r="A1271" s="4">
        <v>2.54</v>
      </c>
      <c r="B1271" s="4" cm="1">
        <f t="array" ref="B1271">(Distributed_Weight(A1271,HORIZONTAL_BEAM_CALCS!P_1,(HORIZONTAL_BEAM_CALCS!L/2)-0.05,0))</f>
        <v>-827.97349142025007</v>
      </c>
      <c r="C1271" s="4" cm="1">
        <f t="array" ref="C1271">Distributed_Weight(A1271,[0]!P_3,HORIZONTAL_BEAM_CALCS!b,(HORIZONTAL_BEAM_CALCS!L/2-0.05))</f>
        <v>776.31728220900015</v>
      </c>
      <c r="D1271" s="4" cm="1">
        <f t="array" ref="D1271">Distributed_Weight(A1271,HORIZONTAL_BEAM_CALCS!P_2,(HORIZONTAL_BEAM_CALCS!L/2)-0.05,(HORIZONTAL_BEAM_CALCS!L/2)+0.05)</f>
        <v>-79.861687124215564</v>
      </c>
      <c r="E1271" s="17">
        <f>(1/(([0]!E*10^9)*HORIZONTAL_BEAM_CALCS!Ix))*(B1271+C1271+D1271)</f>
        <v>-6.3544785032048256E-6</v>
      </c>
      <c r="G1271" s="4">
        <v>2.54</v>
      </c>
      <c r="H1271" s="4" cm="1">
        <f t="array" ref="H1271">(Distributed_Weight_INT(G1271,HORIZONTAL_BEAM_CALCS!P_1,(HORIZONTAL_BEAM_CALCS!L/2)-0.05,0))</f>
        <v>-759.11703484399231</v>
      </c>
      <c r="I1271" s="4" cm="1">
        <f t="array" ref="I1271">Distributed_Weight_INT(G1271,[0]!P_3,HORIZONTAL_BEAM_CALCS!b,(HORIZONTAL_BEAM_CALCS!L/2-0.05))</f>
        <v>308.31807696436681</v>
      </c>
      <c r="J1271" s="4" cm="1">
        <f t="array" ref="J1271">Distributed_Weight_INT(G1271,HORIZONTAL_BEAM_CALCS!P_2,(HORIZONTAL_BEAM_CALCS!L/2)-0.05,(HORIZONTAL_BEAM_CALCS!L/2)+0.05)</f>
        <v>-19.806363920864825</v>
      </c>
      <c r="K1271" s="4">
        <f>(1/(([0]!E*10^9)*HORIZONTAL_BEAM_CALCS!Ix))*(H1271+I1271+J1271)</f>
        <v>-2.2737980793482261E-5</v>
      </c>
      <c r="L1271" s="13">
        <f t="shared" si="59"/>
        <v>-1.0348794626049699E-5</v>
      </c>
      <c r="M1271">
        <f t="shared" si="61"/>
        <v>1.1355330863821847E-5</v>
      </c>
      <c r="N1271" s="17">
        <f t="shared" si="60"/>
        <v>-4.865684275384556E-6</v>
      </c>
    </row>
    <row r="1272" spans="1:14" x14ac:dyDescent="0.2">
      <c r="A1272" s="4">
        <v>2.5419999999999998</v>
      </c>
      <c r="B1272" s="4" cm="1">
        <f t="array" ref="B1272">(Distributed_Weight(A1272,HORIZONTAL_BEAM_CALCS!P_1,(HORIZONTAL_BEAM_CALCS!L/2)-0.05,0))</f>
        <v>-828.95217626024998</v>
      </c>
      <c r="C1272" s="4" cm="1">
        <f t="array" ref="C1272">Distributed_Weight(A1272,[0]!P_3,HORIZONTAL_BEAM_CALCS!b,(HORIZONTAL_BEAM_CALCS!L/2-0.05))</f>
        <v>778.27465188900032</v>
      </c>
      <c r="D1272" s="4" cm="1">
        <f t="array" ref="D1272">Distributed_Weight(A1272,HORIZONTAL_BEAM_CALCS!P_2,(HORIZONTAL_BEAM_CALCS!L/2)-0.05,(HORIZONTAL_BEAM_CALCS!L/2)+0.05)</f>
        <v>-80.291613669666361</v>
      </c>
      <c r="E1272" s="17">
        <f>(1/(([0]!E*10^9)*HORIZONTAL_BEAM_CALCS!Ix))*(B1272+C1272+D1272)</f>
        <v>-6.3279644478303749E-6</v>
      </c>
      <c r="G1272" s="4">
        <v>2.5419999999999998</v>
      </c>
      <c r="H1272" s="4" cm="1">
        <f t="array" ref="H1272">(Distributed_Weight_INT(G1272,HORIZONTAL_BEAM_CALCS!P_1,(HORIZONTAL_BEAM_CALCS!L/2)-0.05,0))</f>
        <v>-760.77396051167261</v>
      </c>
      <c r="I1272" s="4" cm="1">
        <f t="array" ref="I1272">Distributed_Weight_INT(G1272,[0]!P_3,HORIZONTAL_BEAM_CALCS!b,(HORIZONTAL_BEAM_CALCS!L/2-0.05))</f>
        <v>309.87266889846467</v>
      </c>
      <c r="J1272" s="4" cm="1">
        <f t="array" ref="J1272">Distributed_Weight_INT(G1272,HORIZONTAL_BEAM_CALCS!P_2,(HORIZONTAL_BEAM_CALCS!L/2)-0.05,(HORIZONTAL_BEAM_CALCS!L/2)+0.05)</f>
        <v>-19.966517029304278</v>
      </c>
      <c r="K1272" s="4">
        <f>(1/(([0]!E*10^9)*HORIZONTAL_BEAM_CALCS!Ix))*(H1272+I1272+J1272)</f>
        <v>-2.2750663227139411E-5</v>
      </c>
      <c r="L1272" s="13">
        <f t="shared" si="59"/>
        <v>-1.0361477059706849E-5</v>
      </c>
      <c r="M1272">
        <f t="shared" si="61"/>
        <v>1.133463327456975E-5</v>
      </c>
      <c r="N1272" s="17">
        <f t="shared" si="60"/>
        <v>-4.8863818646366526E-6</v>
      </c>
    </row>
    <row r="1273" spans="1:14" x14ac:dyDescent="0.2">
      <c r="A1273" s="4">
        <v>2.544</v>
      </c>
      <c r="B1273" s="4" cm="1">
        <f t="array" ref="B1273">(Distributed_Weight(A1273,HORIZONTAL_BEAM_CALCS!P_1,(HORIZONTAL_BEAM_CALCS!L/2)-0.05,0))</f>
        <v>-829.93086110025013</v>
      </c>
      <c r="C1273" s="4" cm="1">
        <f t="array" ref="C1273">Distributed_Weight(A1273,[0]!P_3,HORIZONTAL_BEAM_CALCS!b,(HORIZONTAL_BEAM_CALCS!L/2-0.05))</f>
        <v>780.23202156899993</v>
      </c>
      <c r="D1273" s="4" cm="1">
        <f t="array" ref="D1273">Distributed_Weight(A1273,HORIZONTAL_BEAM_CALCS!P_2,(HORIZONTAL_BEAM_CALCS!L/2)-0.05,(HORIZONTAL_BEAM_CALCS!L/2)+0.05)</f>
        <v>-80.722694341610875</v>
      </c>
      <c r="E1273" s="17">
        <f>(1/(([0]!E*10^9)*HORIZONTAL_BEAM_CALCS!Ix))*(B1273+C1273+D1273)</f>
        <v>-6.3015061557566115E-6</v>
      </c>
      <c r="G1273" s="4">
        <v>2.544</v>
      </c>
      <c r="H1273" s="4" cm="1">
        <f t="array" ref="H1273">(Distributed_Weight_INT(G1273,HORIZONTAL_BEAM_CALCS!P_1,(HORIZONTAL_BEAM_CALCS!L/2)-0.05,0))</f>
        <v>-762.43284354903324</v>
      </c>
      <c r="I1273" s="4" cm="1">
        <f t="array" ref="I1273">Distributed_Weight_INT(G1273,[0]!P_3,HORIZONTAL_BEAM_CALCS!b,(HORIZONTAL_BEAM_CALCS!L/2-0.05))</f>
        <v>311.43117557192272</v>
      </c>
      <c r="J1273" s="4" cm="1">
        <f t="array" ref="J1273">Distributed_Weight_INT(G1273,HORIZONTAL_BEAM_CALCS!P_2,(HORIZONTAL_BEAM_CALCS!L/2)-0.05,(HORIZONTAL_BEAM_CALCS!L/2)+0.05)</f>
        <v>-20.127531144961157</v>
      </c>
      <c r="K1273" s="4">
        <f>(1/(([0]!E*10^9)*HORIZONTAL_BEAM_CALCS!Ix))*(H1273+I1273+J1273)</f>
        <v>-2.2763292688449119E-5</v>
      </c>
      <c r="L1273" s="13">
        <f t="shared" si="59"/>
        <v>-1.0374106521016557E-5</v>
      </c>
      <c r="M1273">
        <f t="shared" si="61"/>
        <v>1.1313910320450334E-5</v>
      </c>
      <c r="N1273" s="17">
        <f t="shared" si="60"/>
        <v>-4.9071048187560687E-6</v>
      </c>
    </row>
    <row r="1274" spans="1:14" x14ac:dyDescent="0.2">
      <c r="A1274" s="4">
        <v>2.5459999999999998</v>
      </c>
      <c r="B1274" s="4" cm="1">
        <f t="array" ref="B1274">(Distributed_Weight(A1274,HORIZONTAL_BEAM_CALCS!P_1,(HORIZONTAL_BEAM_CALCS!L/2)-0.05,0))</f>
        <v>-830.90954594024993</v>
      </c>
      <c r="C1274" s="4" cm="1">
        <f t="array" ref="C1274">Distributed_Weight(A1274,[0]!P_3,HORIZONTAL_BEAM_CALCS!b,(HORIZONTAL_BEAM_CALCS!L/2-0.05))</f>
        <v>782.1893912490001</v>
      </c>
      <c r="D1274" s="4" cm="1">
        <f t="array" ref="D1274">Distributed_Weight(A1274,HORIZONTAL_BEAM_CALCS!P_2,(HORIZONTAL_BEAM_CALCS!L/2)-0.05,(HORIZONTAL_BEAM_CALCS!L/2)+0.05)</f>
        <v>-81.154929140048893</v>
      </c>
      <c r="E1274" s="17">
        <f>(1/(([0]!E*10^9)*HORIZONTAL_BEAM_CALCS!Ix))*(B1274+C1274+D1274)</f>
        <v>-6.2751036269834464E-6</v>
      </c>
      <c r="G1274" s="4">
        <v>2.5459999999999998</v>
      </c>
      <c r="H1274" s="4" cm="1">
        <f t="array" ref="H1274">(Distributed_Weight_INT(G1274,HORIZONTAL_BEAM_CALCS!P_1,(HORIZONTAL_BEAM_CALCS!L/2)-0.05,0))</f>
        <v>-764.09368395607362</v>
      </c>
      <c r="I1274" s="4" cm="1">
        <f t="array" ref="I1274">Distributed_Weight_INT(G1274,[0]!P_3,HORIZONTAL_BEAM_CALCS!b,(HORIZONTAL_BEAM_CALCS!L/2-0.05))</f>
        <v>312.99359698474063</v>
      </c>
      <c r="J1274" s="4" cm="1">
        <f t="array" ref="J1274">Distributed_Weight_INT(G1274,HORIZONTAL_BEAM_CALCS!P_2,(HORIZONTAL_BEAM_CALCS!L/2)-0.05,(HORIZONTAL_BEAM_CALCS!L/2)+0.05)</f>
        <v>-20.289408576088384</v>
      </c>
      <c r="K1274" s="4">
        <f>(1/(([0]!E*10^9)*HORIZONTAL_BEAM_CALCS!Ix))*(H1274+I1274+J1274)</f>
        <v>-2.277586928893797E-5</v>
      </c>
      <c r="L1274" s="13">
        <f t="shared" si="59"/>
        <v>-1.0386683121505408E-5</v>
      </c>
      <c r="M1274">
        <f t="shared" si="61"/>
        <v>1.1293162107408303E-5</v>
      </c>
      <c r="N1274" s="17">
        <f t="shared" si="60"/>
        <v>-4.9278530317981001E-6</v>
      </c>
    </row>
    <row r="1275" spans="1:14" x14ac:dyDescent="0.2">
      <c r="A1275" s="4">
        <v>2.548</v>
      </c>
      <c r="B1275" s="4" cm="1">
        <f t="array" ref="B1275">(Distributed_Weight(A1275,HORIZONTAL_BEAM_CALCS!P_1,(HORIZONTAL_BEAM_CALCS!L/2)-0.05,0))</f>
        <v>-831.88823078025007</v>
      </c>
      <c r="C1275" s="4" cm="1">
        <f t="array" ref="C1275">Distributed_Weight(A1275,[0]!P_3,HORIZONTAL_BEAM_CALCS!b,(HORIZONTAL_BEAM_CALCS!L/2-0.05))</f>
        <v>784.14676092900015</v>
      </c>
      <c r="D1275" s="4" cm="1">
        <f t="array" ref="D1275">Distributed_Weight(A1275,HORIZONTAL_BEAM_CALCS!P_2,(HORIZONTAL_BEAM_CALCS!L/2)-0.05,(HORIZONTAL_BEAM_CALCS!L/2)+0.05)</f>
        <v>-81.588318064980612</v>
      </c>
      <c r="E1275" s="17">
        <f>(1/(([0]!E*10^9)*HORIZONTAL_BEAM_CALCS!Ix))*(B1275+C1275+D1275)</f>
        <v>-6.2487568615109535E-6</v>
      </c>
      <c r="G1275" s="4">
        <v>2.548</v>
      </c>
      <c r="H1275" s="4" cm="1">
        <f t="array" ref="H1275">(Distributed_Weight_INT(G1275,HORIZONTAL_BEAM_CALCS!P_1,(HORIZONTAL_BEAM_CALCS!L/2)-0.05,0))</f>
        <v>-765.75648173279421</v>
      </c>
      <c r="I1275" s="4" cm="1">
        <f t="array" ref="I1275">Distributed_Weight_INT(G1275,[0]!P_3,HORIZONTAL_BEAM_CALCS!b,(HORIZONTAL_BEAM_CALCS!L/2-0.05))</f>
        <v>314.55993313691886</v>
      </c>
      <c r="J1275" s="4" cm="1">
        <f t="array" ref="J1275">Distributed_Weight_INT(G1275,HORIZONTAL_BEAM_CALCS!P_2,(HORIZONTAL_BEAM_CALCS!L/2)-0.05,(HORIZONTAL_BEAM_CALCS!L/2)+0.05)</f>
        <v>-20.452151630939014</v>
      </c>
      <c r="K1275" s="4">
        <f>(1/(([0]!E*10^9)*HORIZONTAL_BEAM_CALCS!Ix))*(H1275+I1275+J1275)</f>
        <v>-2.2788393140132576E-5</v>
      </c>
      <c r="L1275" s="13">
        <f t="shared" si="59"/>
        <v>-1.0399206972700014E-5</v>
      </c>
      <c r="M1275">
        <f t="shared" si="61"/>
        <v>1.1272388741165289E-5</v>
      </c>
      <c r="N1275" s="17">
        <f t="shared" si="60"/>
        <v>-4.9486263980411139E-6</v>
      </c>
    </row>
    <row r="1276" spans="1:14" x14ac:dyDescent="0.2">
      <c r="A1276" s="4">
        <v>2.5499999999999998</v>
      </c>
      <c r="B1276" s="4" cm="1">
        <f t="array" ref="B1276">(Distributed_Weight(A1276,HORIZONTAL_BEAM_CALCS!P_1,(HORIZONTAL_BEAM_CALCS!L/2)-0.05,0))</f>
        <v>-832.8669156202501</v>
      </c>
      <c r="C1276" s="4" cm="1">
        <f t="array" ref="C1276">Distributed_Weight(A1276,[0]!P_3,HORIZONTAL_BEAM_CALCS!b,(HORIZONTAL_BEAM_CALCS!L/2-0.05))</f>
        <v>786.10413060899975</v>
      </c>
      <c r="D1276" s="4" cm="1">
        <f t="array" ref="D1276">Distributed_Weight(A1276,HORIZONTAL_BEAM_CALCS!P_2,(HORIZONTAL_BEAM_CALCS!L/2)-0.05,(HORIZONTAL_BEAM_CALCS!L/2)+0.05)</f>
        <v>-82.022861116405849</v>
      </c>
      <c r="E1276" s="17">
        <f>(1/(([0]!E*10^9)*HORIZONTAL_BEAM_CALCS!Ix))*(B1276+C1276+D1276)</f>
        <v>-6.2224658593391173E-6</v>
      </c>
      <c r="G1276" s="4">
        <v>2.5499999999999998</v>
      </c>
      <c r="H1276" s="4" cm="1">
        <f t="array" ref="H1276">(Distributed_Weight_INT(G1276,HORIZONTAL_BEAM_CALCS!P_1,(HORIZONTAL_BEAM_CALCS!L/2)-0.05,0))</f>
        <v>-767.42123687919468</v>
      </c>
      <c r="I1276" s="4" cm="1">
        <f t="array" ref="I1276">Distributed_Weight_INT(G1276,[0]!P_3,HORIZONTAL_BEAM_CALCS!b,(HORIZONTAL_BEAM_CALCS!L/2-0.05))</f>
        <v>316.1301840284566</v>
      </c>
      <c r="J1276" s="4" cm="1">
        <f t="array" ref="J1276">Distributed_Weight_INT(G1276,HORIZONTAL_BEAM_CALCS!P_2,(HORIZONTAL_BEAM_CALCS!L/2)-0.05,(HORIZONTAL_BEAM_CALCS!L/2)+0.05)</f>
        <v>-20.615762617765967</v>
      </c>
      <c r="K1276" s="4">
        <f>(1/(([0]!E*10^9)*HORIZONTAL_BEAM_CALCS!Ix))*(H1276+I1276+J1276)</f>
        <v>-2.2800864353559557E-5</v>
      </c>
      <c r="L1276" s="13">
        <f t="shared" si="59"/>
        <v>-1.0411678186126995E-5</v>
      </c>
      <c r="M1276">
        <f t="shared" si="61"/>
        <v>1.1251590327219892E-5</v>
      </c>
      <c r="N1276" s="17">
        <f t="shared" si="60"/>
        <v>-4.969424811986511E-6</v>
      </c>
    </row>
    <row r="1277" spans="1:14" x14ac:dyDescent="0.2">
      <c r="A1277" s="4">
        <v>2.552</v>
      </c>
      <c r="B1277" s="4" cm="1">
        <f t="array" ref="B1277">(Distributed_Weight(A1277,HORIZONTAL_BEAM_CALCS!P_1,(HORIZONTAL_BEAM_CALCS!L/2)-0.05,0))</f>
        <v>-833.84560046025013</v>
      </c>
      <c r="C1277" s="4" cm="1">
        <f t="array" ref="C1277">Distributed_Weight(A1277,[0]!P_3,HORIZONTAL_BEAM_CALCS!b,(HORIZONTAL_BEAM_CALCS!L/2-0.05))</f>
        <v>788.06150028900049</v>
      </c>
      <c r="D1277" s="4" cm="1">
        <f t="array" ref="D1277">Distributed_Weight(A1277,HORIZONTAL_BEAM_CALCS!P_2,(HORIZONTAL_BEAM_CALCS!L/2)-0.05,(HORIZONTAL_BEAM_CALCS!L/2)+0.05)</f>
        <v>-82.458558294324803</v>
      </c>
      <c r="E1277" s="17">
        <f>(1/(([0]!E*10^9)*HORIZONTAL_BEAM_CALCS!Ix))*(B1277+C1277+D1277)</f>
        <v>-6.1962306204678762E-6</v>
      </c>
      <c r="G1277" s="4">
        <v>2.552</v>
      </c>
      <c r="H1277" s="4" cm="1">
        <f t="array" ref="H1277">(Distributed_Weight_INT(G1277,HORIZONTAL_BEAM_CALCS!P_1,(HORIZONTAL_BEAM_CALCS!L/2)-0.05,0))</f>
        <v>-769.08794939527525</v>
      </c>
      <c r="I1277" s="4" cm="1">
        <f t="array" ref="I1277">Distributed_Weight_INT(G1277,[0]!P_3,HORIZONTAL_BEAM_CALCS!b,(HORIZONTAL_BEAM_CALCS!L/2-0.05))</f>
        <v>317.7043496593547</v>
      </c>
      <c r="J1277" s="4" cm="1">
        <f t="array" ref="J1277">Distributed_Weight_INT(G1277,HORIZONTAL_BEAM_CALCS!P_2,(HORIZONTAL_BEAM_CALCS!L/2)-0.05,(HORIZONTAL_BEAM_CALCS!L/2)+0.05)</f>
        <v>-20.780243844822301</v>
      </c>
      <c r="K1277" s="4">
        <f>(1/(([0]!E*10^9)*HORIZONTAL_BEAM_CALCS!Ix))*(H1277+I1277+J1277)</f>
        <v>-2.2813283040745477E-5</v>
      </c>
      <c r="L1277" s="13">
        <f t="shared" si="59"/>
        <v>-1.0424096873312915E-5</v>
      </c>
      <c r="M1277">
        <f t="shared" si="61"/>
        <v>1.1230766970847636E-5</v>
      </c>
      <c r="N1277" s="17">
        <f t="shared" si="60"/>
        <v>-4.9902481683587671E-6</v>
      </c>
    </row>
    <row r="1278" spans="1:14" x14ac:dyDescent="0.2">
      <c r="A1278" s="4">
        <v>2.5539999999999998</v>
      </c>
      <c r="B1278" s="4" cm="1">
        <f t="array" ref="B1278">(Distributed_Weight(A1278,HORIZONTAL_BEAM_CALCS!P_1,(HORIZONTAL_BEAM_CALCS!L/2)-0.05,0))</f>
        <v>-834.82428530025004</v>
      </c>
      <c r="C1278" s="4" cm="1">
        <f t="array" ref="C1278">Distributed_Weight(A1278,[0]!P_3,HORIZONTAL_BEAM_CALCS!b,(HORIZONTAL_BEAM_CALCS!L/2-0.05))</f>
        <v>790.01886996900009</v>
      </c>
      <c r="D1278" s="4" cm="1">
        <f t="array" ref="D1278">Distributed_Weight(A1278,HORIZONTAL_BEAM_CALCS!P_2,(HORIZONTAL_BEAM_CALCS!L/2)-0.05,(HORIZONTAL_BEAM_CALCS!L/2)+0.05)</f>
        <v>-82.89540959873726</v>
      </c>
      <c r="E1278" s="17">
        <f>(1/(([0]!E*10^9)*HORIZONTAL_BEAM_CALCS!Ix))*(B1278+C1278+D1278)</f>
        <v>-6.1700511448973258E-6</v>
      </c>
      <c r="G1278" s="4">
        <v>2.5539999999999998</v>
      </c>
      <c r="H1278" s="4" cm="1">
        <f t="array" ref="H1278">(Distributed_Weight_INT(G1278,HORIZONTAL_BEAM_CALCS!P_1,(HORIZONTAL_BEAM_CALCS!L/2)-0.05,0))</f>
        <v>-770.75661928103557</v>
      </c>
      <c r="I1278" s="4" cm="1">
        <f t="array" ref="I1278">Distributed_Weight_INT(G1278,[0]!P_3,HORIZONTAL_BEAM_CALCS!b,(HORIZONTAL_BEAM_CALCS!L/2-0.05))</f>
        <v>319.28243002961256</v>
      </c>
      <c r="J1278" s="4" cm="1">
        <f t="array" ref="J1278">Distributed_Weight_INT(G1278,HORIZONTAL_BEAM_CALCS!P_2,(HORIZONTAL_BEAM_CALCS!L/2)-0.05,(HORIZONTAL_BEAM_CALCS!L/2)+0.05)</f>
        <v>-20.945597620360928</v>
      </c>
      <c r="K1278" s="4">
        <f>(1/(([0]!E*10^9)*HORIZONTAL_BEAM_CALCS!Ix))*(H1278+I1278+J1278)</f>
        <v>-2.2825649313216956E-5</v>
      </c>
      <c r="L1278" s="13">
        <f t="shared" si="59"/>
        <v>-1.0436463145784394E-5</v>
      </c>
      <c r="M1278">
        <f t="shared" si="61"/>
        <v>1.1209918777101013E-5</v>
      </c>
      <c r="N1278" s="17">
        <f t="shared" si="60"/>
        <v>-5.0110963621053899E-6</v>
      </c>
    </row>
    <row r="1279" spans="1:14" x14ac:dyDescent="0.2">
      <c r="A1279" s="4">
        <v>2.556</v>
      </c>
      <c r="B1279" s="4" cm="1">
        <f t="array" ref="B1279">(Distributed_Weight(A1279,HORIZONTAL_BEAM_CALCS!P_1,(HORIZONTAL_BEAM_CALCS!L/2)-0.05,0))</f>
        <v>-835.80297014025007</v>
      </c>
      <c r="C1279" s="4" cm="1">
        <f t="array" ref="C1279">Distributed_Weight(A1279,[0]!P_3,HORIZONTAL_BEAM_CALCS!b,(HORIZONTAL_BEAM_CALCS!L/2-0.05))</f>
        <v>791.97623964900026</v>
      </c>
      <c r="D1279" s="4" cm="1">
        <f t="array" ref="D1279">Distributed_Weight(A1279,HORIZONTAL_BEAM_CALCS!P_2,(HORIZONTAL_BEAM_CALCS!L/2)-0.05,(HORIZONTAL_BEAM_CALCS!L/2)+0.05)</f>
        <v>-83.333415029643419</v>
      </c>
      <c r="E1279" s="17">
        <f>(1/(([0]!E*10^9)*HORIZONTAL_BEAM_CALCS!Ix))*(B1279+C1279+D1279)</f>
        <v>-6.1439274326274034E-6</v>
      </c>
      <c r="G1279" s="4">
        <v>2.556</v>
      </c>
      <c r="H1279" s="4" cm="1">
        <f t="array" ref="H1279">(Distributed_Weight_INT(G1279,HORIZONTAL_BEAM_CALCS!P_1,(HORIZONTAL_BEAM_CALCS!L/2)-0.05,0))</f>
        <v>-772.42724653647633</v>
      </c>
      <c r="I1279" s="4" cm="1">
        <f t="array" ref="I1279">Distributed_Weight_INT(G1279,[0]!P_3,HORIZONTAL_BEAM_CALCS!b,(HORIZONTAL_BEAM_CALCS!L/2-0.05))</f>
        <v>320.86442513923072</v>
      </c>
      <c r="J1279" s="4" cm="1">
        <f t="array" ref="J1279">Distributed_Weight_INT(G1279,HORIZONTAL_BEAM_CALCS!P_2,(HORIZONTAL_BEAM_CALCS!L/2)-0.05,(HORIZONTAL_BEAM_CALCS!L/2)+0.05)</f>
        <v>-21.111826252634913</v>
      </c>
      <c r="K1279" s="4">
        <f>(1/(([0]!E*10^9)*HORIZONTAL_BEAM_CALCS!Ix))*(H1279+I1279+J1279)</f>
        <v>-2.2837963282500602E-5</v>
      </c>
      <c r="L1279" s="13">
        <f t="shared" si="59"/>
        <v>-1.044877711506804E-5</v>
      </c>
      <c r="M1279">
        <f t="shared" si="61"/>
        <v>1.1189045850809441E-5</v>
      </c>
      <c r="N1279" s="17">
        <f t="shared" si="60"/>
        <v>-5.0319692883969618E-6</v>
      </c>
    </row>
    <row r="1280" spans="1:14" x14ac:dyDescent="0.2">
      <c r="A1280" s="4">
        <v>2.5579999999999998</v>
      </c>
      <c r="B1280" s="4" cm="1">
        <f t="array" ref="B1280">(Distributed_Weight(A1280,HORIZONTAL_BEAM_CALCS!P_1,(HORIZONTAL_BEAM_CALCS!L/2)-0.05,0))</f>
        <v>-836.78165498024998</v>
      </c>
      <c r="C1280" s="4" cm="1">
        <f t="array" ref="C1280">Distributed_Weight(A1280,[0]!P_3,HORIZONTAL_BEAM_CALCS!b,(HORIZONTAL_BEAM_CALCS!L/2-0.05))</f>
        <v>793.93360932900032</v>
      </c>
      <c r="D1280" s="4" cm="1">
        <f t="array" ref="D1280">Distributed_Weight(A1280,HORIZONTAL_BEAM_CALCS!P_2,(HORIZONTAL_BEAM_CALCS!L/2)-0.05,(HORIZONTAL_BEAM_CALCS!L/2)+0.05)</f>
        <v>-83.772574587043096</v>
      </c>
      <c r="E1280" s="17">
        <f>(1/(([0]!E*10^9)*HORIZONTAL_BEAM_CALCS!Ix))*(B1280+C1280+D1280)</f>
        <v>-6.1178594836581217E-6</v>
      </c>
      <c r="G1280" s="4">
        <v>2.5579999999999998</v>
      </c>
      <c r="H1280" s="4" cm="1">
        <f t="array" ref="H1280">(Distributed_Weight_INT(G1280,HORIZONTAL_BEAM_CALCS!P_1,(HORIZONTAL_BEAM_CALCS!L/2)-0.05,0))</f>
        <v>-774.09983116159651</v>
      </c>
      <c r="I1280" s="4" cm="1">
        <f t="array" ref="I1280">Distributed_Weight_INT(G1280,[0]!P_3,HORIZONTAL_BEAM_CALCS!b,(HORIZONTAL_BEAM_CALCS!L/2-0.05))</f>
        <v>322.45033498820857</v>
      </c>
      <c r="J1280" s="4" cm="1">
        <f t="array" ref="J1280">Distributed_Weight_INT(G1280,HORIZONTAL_BEAM_CALCS!P_2,(HORIZONTAL_BEAM_CALCS!L/2)-0.05,(HORIZONTAL_BEAM_CALCS!L/2)+0.05)</f>
        <v>-21.278932049897165</v>
      </c>
      <c r="K1280" s="4">
        <f>(1/(([0]!E*10^9)*HORIZONTAL_BEAM_CALCS!Ix))*(H1280+I1280+J1280)</f>
        <v>-2.2850225060122997E-5</v>
      </c>
      <c r="L1280" s="13">
        <f t="shared" si="59"/>
        <v>-1.0461038892690435E-5</v>
      </c>
      <c r="M1280">
        <f t="shared" si="61"/>
        <v>1.1168148296579307E-5</v>
      </c>
      <c r="N1280" s="17">
        <f t="shared" si="60"/>
        <v>-5.0528668426270959E-6</v>
      </c>
    </row>
    <row r="1281" spans="1:14" x14ac:dyDescent="0.2">
      <c r="A1281" s="4">
        <v>2.56</v>
      </c>
      <c r="B1281" s="4" cm="1">
        <f t="array" ref="B1281">(Distributed_Weight(A1281,HORIZONTAL_BEAM_CALCS!P_1,(HORIZONTAL_BEAM_CALCS!L/2)-0.05,0))</f>
        <v>-837.76033982025012</v>
      </c>
      <c r="C1281" s="4" cm="1">
        <f t="array" ref="C1281">Distributed_Weight(A1281,[0]!P_3,HORIZONTAL_BEAM_CALCS!b,(HORIZONTAL_BEAM_CALCS!L/2-0.05))</f>
        <v>795.89097900900049</v>
      </c>
      <c r="D1281" s="4" cm="1">
        <f t="array" ref="D1281">Distributed_Weight(A1281,HORIZONTAL_BEAM_CALCS!P_2,(HORIZONTAL_BEAM_CALCS!L/2)-0.05,(HORIZONTAL_BEAM_CALCS!L/2)+0.05)</f>
        <v>-84.212888270936475</v>
      </c>
      <c r="E1281" s="17">
        <f>(1/(([0]!E*10^9)*HORIZONTAL_BEAM_CALCS!Ix))*(B1281+C1281+D1281)</f>
        <v>-6.0918472979894961E-6</v>
      </c>
      <c r="G1281" s="4">
        <v>2.56</v>
      </c>
      <c r="H1281" s="4" cm="1">
        <f t="array" ref="H1281">(Distributed_Weight_INT(G1281,HORIZONTAL_BEAM_CALCS!P_1,(HORIZONTAL_BEAM_CALCS!L/2)-0.05,0))</f>
        <v>-775.77437315639736</v>
      </c>
      <c r="I1281" s="4" cm="1">
        <f t="array" ref="I1281">Distributed_Weight_INT(G1281,[0]!P_3,HORIZONTAL_BEAM_CALCS!b,(HORIZONTAL_BEAM_CALCS!L/2-0.05))</f>
        <v>324.04015957654667</v>
      </c>
      <c r="J1281" s="4" cm="1">
        <f t="array" ref="J1281">Distributed_Weight_INT(G1281,HORIZONTAL_BEAM_CALCS!P_2,(HORIZONTAL_BEAM_CALCS!L/2)-0.05,(HORIZONTAL_BEAM_CALCS!L/2)+0.05)</f>
        <v>-21.446917320400747</v>
      </c>
      <c r="K1281" s="4">
        <f>(1/(([0]!E*10^9)*HORIZONTAL_BEAM_CALCS!Ix))*(H1281+I1281+J1281)</f>
        <v>-2.2862434757610774E-5</v>
      </c>
      <c r="L1281" s="13">
        <f t="shared" si="59"/>
        <v>-1.0473248590178212E-5</v>
      </c>
      <c r="M1281">
        <f t="shared" si="61"/>
        <v>1.1147226218793923E-5</v>
      </c>
      <c r="N1281" s="17">
        <f t="shared" si="60"/>
        <v>-5.0737889204124797E-6</v>
      </c>
    </row>
    <row r="1282" spans="1:14" x14ac:dyDescent="0.2">
      <c r="A1282" s="4">
        <v>2.5619999999999998</v>
      </c>
      <c r="B1282" s="4" cm="1">
        <f t="array" ref="B1282">(Distributed_Weight(A1282,HORIZONTAL_BEAM_CALCS!P_1,(HORIZONTAL_BEAM_CALCS!L/2)-0.05,0))</f>
        <v>-838.73902466025004</v>
      </c>
      <c r="C1282" s="4" cm="1">
        <f t="array" ref="C1282">Distributed_Weight(A1282,[0]!P_3,HORIZONTAL_BEAM_CALCS!b,(HORIZONTAL_BEAM_CALCS!L/2-0.05))</f>
        <v>797.84834868900009</v>
      </c>
      <c r="D1282" s="4" cm="1">
        <f t="array" ref="D1282">Distributed_Weight(A1282,HORIZONTAL_BEAM_CALCS!P_2,(HORIZONTAL_BEAM_CALCS!L/2)-0.05,(HORIZONTAL_BEAM_CALCS!L/2)+0.05)</f>
        <v>-84.654356081323385</v>
      </c>
      <c r="E1282" s="17">
        <f>(1/(([0]!E*10^9)*HORIZONTAL_BEAM_CALCS!Ix))*(B1282+C1282+D1282)</f>
        <v>-6.0658908756215281E-6</v>
      </c>
      <c r="G1282" s="4">
        <v>2.5619999999999998</v>
      </c>
      <c r="H1282" s="4" cm="1">
        <f t="array" ref="H1282">(Distributed_Weight_INT(G1282,HORIZONTAL_BEAM_CALCS!P_1,(HORIZONTAL_BEAM_CALCS!L/2)-0.05,0))</f>
        <v>-777.45087252087751</v>
      </c>
      <c r="I1282" s="4" cm="1">
        <f t="array" ref="I1282">Distributed_Weight_INT(G1282,[0]!P_3,HORIZONTAL_BEAM_CALCS!b,(HORIZONTAL_BEAM_CALCS!L/2-0.05))</f>
        <v>325.63389890424452</v>
      </c>
      <c r="J1282" s="4" cm="1">
        <f t="array" ref="J1282">Distributed_Weight_INT(G1282,HORIZONTAL_BEAM_CALCS!P_2,(HORIZONTAL_BEAM_CALCS!L/2)-0.05,(HORIZONTAL_BEAM_CALCS!L/2)+0.05)</f>
        <v>-21.615784372398572</v>
      </c>
      <c r="K1282" s="4">
        <f>(1/(([0]!E*10^9)*HORIZONTAL_BEAM_CALCS!Ix))*(H1282+I1282+J1282)</f>
        <v>-2.2874592486490491E-5</v>
      </c>
      <c r="L1282" s="13">
        <f t="shared" ref="L1282:L1345" si="62">K1282-$K$1747/2</f>
        <v>-1.0485406319057929E-5</v>
      </c>
      <c r="M1282">
        <f t="shared" si="61"/>
        <v>1.112627972161357E-5</v>
      </c>
      <c r="N1282" s="17">
        <f t="shared" si="60"/>
        <v>-5.094735417592833E-6</v>
      </c>
    </row>
    <row r="1283" spans="1:14" x14ac:dyDescent="0.2">
      <c r="A1283" s="4">
        <v>2.5640000000000001</v>
      </c>
      <c r="B1283" s="4" cm="1">
        <f t="array" ref="B1283">(Distributed_Weight(A1283,HORIZONTAL_BEAM_CALCS!P_1,(HORIZONTAL_BEAM_CALCS!L/2)-0.05,0))</f>
        <v>-839.71770950025007</v>
      </c>
      <c r="C1283" s="4" cm="1">
        <f t="array" ref="C1283">Distributed_Weight(A1283,[0]!P_3,HORIZONTAL_BEAM_CALCS!b,(HORIZONTAL_BEAM_CALCS!L/2-0.05))</f>
        <v>799.80571836900026</v>
      </c>
      <c r="D1283" s="4" cm="1">
        <f t="array" ref="D1283">Distributed_Weight(A1283,HORIZONTAL_BEAM_CALCS!P_2,(HORIZONTAL_BEAM_CALCS!L/2)-0.05,(HORIZONTAL_BEAM_CALCS!L/2)+0.05)</f>
        <v>-85.096978018203984</v>
      </c>
      <c r="E1283" s="17">
        <f>(1/(([0]!E*10^9)*HORIZONTAL_BEAM_CALCS!Ix))*(B1283+C1283+D1283)</f>
        <v>-6.0399902165541881E-6</v>
      </c>
      <c r="G1283" s="4">
        <v>2.5640000000000001</v>
      </c>
      <c r="H1283" s="4" cm="1">
        <f t="array" ref="H1283">(Distributed_Weight_INT(G1283,HORIZONTAL_BEAM_CALCS!P_1,(HORIZONTAL_BEAM_CALCS!L/2)-0.05,0))</f>
        <v>-779.12932925503833</v>
      </c>
      <c r="I1283" s="4" cm="1">
        <f t="array" ref="I1283">Distributed_Weight_INT(G1283,[0]!P_3,HORIZONTAL_BEAM_CALCS!b,(HORIZONTAL_BEAM_CALCS!L/2-0.05))</f>
        <v>327.23155297130273</v>
      </c>
      <c r="J1283" s="4" cm="1">
        <f t="array" ref="J1283">Distributed_Weight_INT(G1283,HORIZONTAL_BEAM_CALCS!P_2,(HORIZONTAL_BEAM_CALCS!L/2)-0.05,(HORIZONTAL_BEAM_CALCS!L/2)+0.05)</f>
        <v>-21.785535514143703</v>
      </c>
      <c r="K1283" s="4">
        <f>(1/(([0]!E*10^9)*HORIZONTAL_BEAM_CALCS!Ix))*(H1283+I1283+J1283)</f>
        <v>-2.2886698358288787E-5</v>
      </c>
      <c r="L1283" s="13">
        <f t="shared" si="62"/>
        <v>-1.0497512190856225E-5</v>
      </c>
      <c r="M1283">
        <f t="shared" si="61"/>
        <v>1.1105308908975451E-5</v>
      </c>
      <c r="N1283" s="17">
        <f t="shared" ref="N1283:N1346" si="63">M1283-MAX($M$2:$M$1747)</f>
        <v>-5.1157062302309519E-6</v>
      </c>
    </row>
    <row r="1284" spans="1:14" x14ac:dyDescent="0.2">
      <c r="A1284" s="4">
        <v>2.5659999999999998</v>
      </c>
      <c r="B1284" s="4" cm="1">
        <f t="array" ref="B1284">(Distributed_Weight(A1284,HORIZONTAL_BEAM_CALCS!P_1,(HORIZONTAL_BEAM_CALCS!L/2)-0.05,0))</f>
        <v>-840.69639434024998</v>
      </c>
      <c r="C1284" s="4" cm="1">
        <f t="array" ref="C1284">Distributed_Weight(A1284,[0]!P_3,HORIZONTAL_BEAM_CALCS!b,(HORIZONTAL_BEAM_CALCS!L/2-0.05))</f>
        <v>801.76308804900043</v>
      </c>
      <c r="D1284" s="4" cm="1">
        <f t="array" ref="D1284">Distributed_Weight(A1284,HORIZONTAL_BEAM_CALCS!P_2,(HORIZONTAL_BEAM_CALCS!L/2)-0.05,(HORIZONTAL_BEAM_CALCS!L/2)+0.05)</f>
        <v>-85.5407540815781</v>
      </c>
      <c r="E1284" s="17">
        <f>(1/(([0]!E*10^9)*HORIZONTAL_BEAM_CALCS!Ix))*(B1284+C1284+D1284)</f>
        <v>-6.0141453207874829E-6</v>
      </c>
      <c r="G1284" s="4">
        <v>2.5659999999999998</v>
      </c>
      <c r="H1284" s="4" cm="1">
        <f t="array" ref="H1284">(Distributed_Weight_INT(G1284,HORIZONTAL_BEAM_CALCS!P_1,(HORIZONTAL_BEAM_CALCS!L/2)-0.05,0))</f>
        <v>-780.80974335887856</v>
      </c>
      <c r="I1284" s="4" cm="1">
        <f t="array" ref="I1284">Distributed_Weight_INT(G1284,[0]!P_3,HORIZONTAL_BEAM_CALCS!b,(HORIZONTAL_BEAM_CALCS!L/2-0.05))</f>
        <v>328.83312177772063</v>
      </c>
      <c r="J1284" s="4" cm="1">
        <f t="array" ref="J1284">Distributed_Weight_INT(G1284,HORIZONTAL_BEAM_CALCS!P_2,(HORIZONTAL_BEAM_CALCS!L/2)-0.05,(HORIZONTAL_BEAM_CALCS!L/2)+0.05)</f>
        <v>-21.956173053889053</v>
      </c>
      <c r="K1284" s="4">
        <f>(1/(([0]!E*10^9)*HORIZONTAL_BEAM_CALCS!Ix))*(H1284+I1284+J1284)</f>
        <v>-2.2898752484532238E-5</v>
      </c>
      <c r="L1284" s="13">
        <f t="shared" si="62"/>
        <v>-1.0509566317099676E-5</v>
      </c>
      <c r="M1284">
        <f t="shared" si="61"/>
        <v>1.1084313884593741E-5</v>
      </c>
      <c r="N1284" s="17">
        <f t="shared" si="63"/>
        <v>-5.1367012546126615E-6</v>
      </c>
    </row>
    <row r="1285" spans="1:14" x14ac:dyDescent="0.2">
      <c r="A1285" s="4">
        <v>2.5680000000000001</v>
      </c>
      <c r="B1285" s="4" cm="1">
        <f t="array" ref="B1285">(Distributed_Weight(A1285,HORIZONTAL_BEAM_CALCS!P_1,(HORIZONTAL_BEAM_CALCS!L/2)-0.05,0))</f>
        <v>-841.67507918025012</v>
      </c>
      <c r="C1285" s="4" cm="1">
        <f t="array" ref="C1285">Distributed_Weight(A1285,[0]!P_3,HORIZONTAL_BEAM_CALCS!b,(HORIZONTAL_BEAM_CALCS!L/2-0.05))</f>
        <v>803.72045772900003</v>
      </c>
      <c r="D1285" s="4" cm="1">
        <f t="array" ref="D1285">Distributed_Weight(A1285,HORIZONTAL_BEAM_CALCS!P_2,(HORIZONTAL_BEAM_CALCS!L/2)-0.05,(HORIZONTAL_BEAM_CALCS!L/2)+0.05)</f>
        <v>-85.985684271445919</v>
      </c>
      <c r="E1285" s="17">
        <f>(1/(([0]!E*10^9)*HORIZONTAL_BEAM_CALCS!Ix))*(B1285+C1285+D1285)</f>
        <v>-5.9883561883214668E-6</v>
      </c>
      <c r="G1285" s="4">
        <v>2.5680000000000001</v>
      </c>
      <c r="H1285" s="4" cm="1">
        <f t="array" ref="H1285">(Distributed_Weight_INT(G1285,HORIZONTAL_BEAM_CALCS!P_1,(HORIZONTAL_BEAM_CALCS!L/2)-0.05,0))</f>
        <v>-782.49211483239924</v>
      </c>
      <c r="I1285" s="4" cm="1">
        <f t="array" ref="I1285">Distributed_Weight_INT(G1285,[0]!P_3,HORIZONTAL_BEAM_CALCS!b,(HORIZONTAL_BEAM_CALCS!L/2-0.05))</f>
        <v>330.43860532349873</v>
      </c>
      <c r="J1285" s="4" cm="1">
        <f t="array" ref="J1285">Distributed_Weight_INT(G1285,HORIZONTAL_BEAM_CALCS!P_2,(HORIZONTAL_BEAM_CALCS!L/2)-0.05,(HORIZONTAL_BEAM_CALCS!L/2)+0.05)</f>
        <v>-22.127699299887677</v>
      </c>
      <c r="K1285" s="4">
        <f>(1/(([0]!E*10^9)*HORIZONTAL_BEAM_CALCS!Ix))*(H1285+I1285+J1285)</f>
        <v>-2.291075497674747E-5</v>
      </c>
      <c r="L1285" s="13">
        <f t="shared" si="62"/>
        <v>-1.0521568809314907E-5</v>
      </c>
      <c r="M1285">
        <f t="shared" si="61"/>
        <v>1.106329475195954E-5</v>
      </c>
      <c r="N1285" s="17">
        <f t="shared" si="63"/>
        <v>-5.1577203872468628E-6</v>
      </c>
    </row>
    <row r="1286" spans="1:14" x14ac:dyDescent="0.2">
      <c r="A1286" s="4">
        <v>2.57</v>
      </c>
      <c r="B1286" s="4" cm="1">
        <f t="array" ref="B1286">(Distributed_Weight(A1286,HORIZONTAL_BEAM_CALCS!P_1,(HORIZONTAL_BEAM_CALCS!L/2)-0.05,0))</f>
        <v>-842.65376402024992</v>
      </c>
      <c r="C1286" s="4" cm="1">
        <f t="array" ref="C1286">Distributed_Weight(A1286,[0]!P_3,HORIZONTAL_BEAM_CALCS!b,(HORIZONTAL_BEAM_CALCS!L/2-0.05))</f>
        <v>805.67782740900009</v>
      </c>
      <c r="D1286" s="4" cm="1">
        <f t="array" ref="D1286">Distributed_Weight(A1286,HORIZONTAL_BEAM_CALCS!P_2,(HORIZONTAL_BEAM_CALCS!L/2)-0.05,(HORIZONTAL_BEAM_CALCS!L/2)+0.05)</f>
        <v>-86.431768587807269</v>
      </c>
      <c r="E1286" s="17">
        <f>(1/(([0]!E*10^9)*HORIZONTAL_BEAM_CALCS!Ix))*(B1286+C1286+D1286)</f>
        <v>-5.9626228191560533E-6</v>
      </c>
      <c r="G1286" s="4">
        <v>2.57</v>
      </c>
      <c r="H1286" s="4" cm="1">
        <f t="array" ref="H1286">(Distributed_Weight_INT(G1286,HORIZONTAL_BEAM_CALCS!P_1,(HORIZONTAL_BEAM_CALCS!L/2)-0.05,0))</f>
        <v>-784.17644367559956</v>
      </c>
      <c r="I1286" s="4" cm="1">
        <f t="array" ref="I1286">Distributed_Weight_INT(G1286,[0]!P_3,HORIZONTAL_BEAM_CALCS!b,(HORIZONTAL_BEAM_CALCS!L/2-0.05))</f>
        <v>332.04800360863663</v>
      </c>
      <c r="J1286" s="4" cm="1">
        <f t="array" ref="J1286">Distributed_Weight_INT(G1286,HORIZONTAL_BEAM_CALCS!P_2,(HORIZONTAL_BEAM_CALCS!L/2)-0.05,(HORIZONTAL_BEAM_CALCS!L/2)+0.05)</f>
        <v>-22.300116560392496</v>
      </c>
      <c r="K1286" s="4">
        <f>(1/(([0]!E*10^9)*HORIZONTAL_BEAM_CALCS!Ix))*(H1286+I1286+J1286)</f>
        <v>-2.2922705946461056E-5</v>
      </c>
      <c r="L1286" s="13">
        <f t="shared" si="62"/>
        <v>-1.0533519779028494E-5</v>
      </c>
      <c r="M1286">
        <f t="shared" si="61"/>
        <v>1.1042251614340913E-5</v>
      </c>
      <c r="N1286" s="17">
        <f t="shared" si="63"/>
        <v>-5.1787635248654895E-6</v>
      </c>
    </row>
    <row r="1287" spans="1:14" x14ac:dyDescent="0.2">
      <c r="A1287" s="4">
        <v>2.5720000000000001</v>
      </c>
      <c r="B1287" s="4" cm="1">
        <f t="array" ref="B1287">(Distributed_Weight(A1287,HORIZONTAL_BEAM_CALCS!P_1,(HORIZONTAL_BEAM_CALCS!L/2)-0.05,0))</f>
        <v>-843.63244886025007</v>
      </c>
      <c r="C1287" s="4" cm="1">
        <f t="array" ref="C1287">Distributed_Weight(A1287,[0]!P_3,HORIZONTAL_BEAM_CALCS!b,(HORIZONTAL_BEAM_CALCS!L/2-0.05))</f>
        <v>807.63519708900083</v>
      </c>
      <c r="D1287" s="4" cm="1">
        <f t="array" ref="D1287">Distributed_Weight(A1287,HORIZONTAL_BEAM_CALCS!P_2,(HORIZONTAL_BEAM_CALCS!L/2)-0.05,(HORIZONTAL_BEAM_CALCS!L/2)+0.05)</f>
        <v>-86.879007030662308</v>
      </c>
      <c r="E1287" s="17">
        <f>(1/(([0]!E*10^9)*HORIZONTAL_BEAM_CALCS!Ix))*(B1287+C1287+D1287)</f>
        <v>-5.9369452132912737E-6</v>
      </c>
      <c r="G1287" s="4">
        <v>2.5720000000000001</v>
      </c>
      <c r="H1287" s="4" cm="1">
        <f t="array" ref="H1287">(Distributed_Weight_INT(G1287,HORIZONTAL_BEAM_CALCS!P_1,(HORIZONTAL_BEAM_CALCS!L/2)-0.05,0))</f>
        <v>-785.86272988848032</v>
      </c>
      <c r="I1287" s="4" cm="1">
        <f t="array" ref="I1287">Distributed_Weight_INT(G1287,[0]!P_3,HORIZONTAL_BEAM_CALCS!b,(HORIZONTAL_BEAM_CALCS!L/2-0.05))</f>
        <v>333.66131663313485</v>
      </c>
      <c r="J1287" s="4" cm="1">
        <f t="array" ref="J1287">Distributed_Weight_INT(G1287,HORIZONTAL_BEAM_CALCS!P_2,(HORIZONTAL_BEAM_CALCS!L/2)-0.05,(HORIZONTAL_BEAM_CALCS!L/2)+0.05)</f>
        <v>-22.473427143656568</v>
      </c>
      <c r="K1287" s="4">
        <f>(1/(([0]!E*10^9)*HORIZONTAL_BEAM_CALCS!Ix))*(H1287+I1287+J1287)</f>
        <v>-2.2934605505199624E-5</v>
      </c>
      <c r="L1287" s="13">
        <f t="shared" si="62"/>
        <v>-1.0545419337767062E-5</v>
      </c>
      <c r="M1287">
        <f t="shared" si="61"/>
        <v>1.1021184574782853E-5</v>
      </c>
      <c r="N1287" s="17">
        <f t="shared" si="63"/>
        <v>-5.1998305644235496E-6</v>
      </c>
    </row>
    <row r="1288" spans="1:14" x14ac:dyDescent="0.2">
      <c r="A1288" s="4">
        <v>2.5739999999999998</v>
      </c>
      <c r="B1288" s="4" cm="1">
        <f t="array" ref="B1288">(Distributed_Weight(A1288,HORIZONTAL_BEAM_CALCS!P_1,(HORIZONTAL_BEAM_CALCS!L/2)-0.05,0))</f>
        <v>-844.61113370024998</v>
      </c>
      <c r="C1288" s="4" cm="1">
        <f t="array" ref="C1288">Distributed_Weight(A1288,[0]!P_3,HORIZONTAL_BEAM_CALCS!b,(HORIZONTAL_BEAM_CALCS!L/2-0.05))</f>
        <v>809.59256676900043</v>
      </c>
      <c r="D1288" s="4" cm="1">
        <f t="array" ref="D1288">Distributed_Weight(A1288,HORIZONTAL_BEAM_CALCS!P_2,(HORIZONTAL_BEAM_CALCS!L/2)-0.05,(HORIZONTAL_BEAM_CALCS!L/2)+0.05)</f>
        <v>-87.327399600010864</v>
      </c>
      <c r="E1288" s="17">
        <f>(1/(([0]!E*10^9)*HORIZONTAL_BEAM_CALCS!Ix))*(B1288+C1288+D1288)</f>
        <v>-5.9113233707271781E-6</v>
      </c>
      <c r="G1288" s="4">
        <v>2.5739999999999998</v>
      </c>
      <c r="H1288" s="4" cm="1">
        <f t="array" ref="H1288">(Distributed_Weight_INT(G1288,HORIZONTAL_BEAM_CALCS!P_1,(HORIZONTAL_BEAM_CALCS!L/2)-0.05,0))</f>
        <v>-787.55097347104072</v>
      </c>
      <c r="I1288" s="4" cm="1">
        <f t="array" ref="I1288">Distributed_Weight_INT(G1288,[0]!P_3,HORIZONTAL_BEAM_CALCS!b,(HORIZONTAL_BEAM_CALCS!L/2-0.05))</f>
        <v>335.27854439699263</v>
      </c>
      <c r="J1288" s="4" cm="1">
        <f t="array" ref="J1288">Distributed_Weight_INT(G1288,HORIZONTAL_BEAM_CALCS!P_2,(HORIZONTAL_BEAM_CALCS!L/2)-0.05,(HORIZONTAL_BEAM_CALCS!L/2)+0.05)</f>
        <v>-22.647633357932808</v>
      </c>
      <c r="K1288" s="4">
        <f>(1/(([0]!E*10^9)*HORIZONTAL_BEAM_CALCS!Ix))*(H1288+I1288+J1288)</f>
        <v>-2.2946453764489765E-5</v>
      </c>
      <c r="L1288" s="13">
        <f t="shared" si="62"/>
        <v>-1.0557267597057203E-5</v>
      </c>
      <c r="M1288">
        <f t="shared" si="61"/>
        <v>1.1000093736107321E-5</v>
      </c>
      <c r="N1288" s="17">
        <f t="shared" si="63"/>
        <v>-5.2209214030990818E-6</v>
      </c>
    </row>
    <row r="1289" spans="1:14" x14ac:dyDescent="0.2">
      <c r="A1289" s="4">
        <v>2.5760000000000001</v>
      </c>
      <c r="B1289" s="4" cm="1">
        <f t="array" ref="B1289">(Distributed_Weight(A1289,HORIZONTAL_BEAM_CALCS!P_1,(HORIZONTAL_BEAM_CALCS!L/2)-0.05,0))</f>
        <v>-845.58981854025001</v>
      </c>
      <c r="C1289" s="4" cm="1">
        <f t="array" ref="C1289">Distributed_Weight(A1289,[0]!P_3,HORIZONTAL_BEAM_CALCS!b,(HORIZONTAL_BEAM_CALCS!L/2-0.05))</f>
        <v>811.54993644900003</v>
      </c>
      <c r="D1289" s="4" cm="1">
        <f t="array" ref="D1289">Distributed_Weight(A1289,HORIZONTAL_BEAM_CALCS!P_2,(HORIZONTAL_BEAM_CALCS!L/2)-0.05,(HORIZONTAL_BEAM_CALCS!L/2)+0.05)</f>
        <v>-87.776946295853136</v>
      </c>
      <c r="E1289" s="17">
        <f>(1/(([0]!E*10^9)*HORIZONTAL_BEAM_CALCS!Ix))*(B1289+C1289+D1289)</f>
        <v>-5.8857572914637393E-6</v>
      </c>
      <c r="G1289" s="4">
        <v>2.5760000000000001</v>
      </c>
      <c r="H1289" s="4" cm="1">
        <f t="array" ref="H1289">(Distributed_Weight_INT(G1289,HORIZONTAL_BEAM_CALCS!P_1,(HORIZONTAL_BEAM_CALCS!L/2)-0.05,0))</f>
        <v>-789.24117442328122</v>
      </c>
      <c r="I1289" s="4" cm="1">
        <f t="array" ref="I1289">Distributed_Weight_INT(G1289,[0]!P_3,HORIZONTAL_BEAM_CALCS!b,(HORIZONTAL_BEAM_CALCS!L/2-0.05))</f>
        <v>336.89968690021072</v>
      </c>
      <c r="J1289" s="4" cm="1">
        <f t="array" ref="J1289">Distributed_Weight_INT(G1289,HORIZONTAL_BEAM_CALCS!P_2,(HORIZONTAL_BEAM_CALCS!L/2)-0.05,(HORIZONTAL_BEAM_CALCS!L/2)+0.05)</f>
        <v>-22.822737511474276</v>
      </c>
      <c r="K1289" s="4">
        <f>(1/(([0]!E*10^9)*HORIZONTAL_BEAM_CALCS!Ix))*(H1289+I1289+J1289)</f>
        <v>-2.2958250835858069E-5</v>
      </c>
      <c r="L1289" s="13">
        <f t="shared" si="62"/>
        <v>-1.0569064668425506E-5</v>
      </c>
      <c r="M1289">
        <f t="shared" si="61"/>
        <v>1.0978979200913203E-5</v>
      </c>
      <c r="N1289" s="17">
        <f t="shared" si="63"/>
        <v>-5.2420359382931993E-6</v>
      </c>
    </row>
    <row r="1290" spans="1:14" x14ac:dyDescent="0.2">
      <c r="A1290" s="4">
        <v>2.5779999999999998</v>
      </c>
      <c r="B1290" s="4" cm="1">
        <f t="array" ref="B1290">(Distributed_Weight(A1290,HORIZONTAL_BEAM_CALCS!P_1,(HORIZONTAL_BEAM_CALCS!L/2)-0.05,0))</f>
        <v>-846.56850338025004</v>
      </c>
      <c r="C1290" s="4" cm="1">
        <f t="array" ref="C1290">Distributed_Weight(A1290,[0]!P_3,HORIZONTAL_BEAM_CALCS!b,(HORIZONTAL_BEAM_CALCS!L/2-0.05))</f>
        <v>813.50730612899963</v>
      </c>
      <c r="D1290" s="4" cm="1">
        <f t="array" ref="D1290">Distributed_Weight(A1290,HORIZONTAL_BEAM_CALCS!P_2,(HORIZONTAL_BEAM_CALCS!L/2)-0.05,(HORIZONTAL_BEAM_CALCS!L/2)+0.05)</f>
        <v>-88.227647118188912</v>
      </c>
      <c r="E1290" s="17">
        <f>(1/(([0]!E*10^9)*HORIZONTAL_BEAM_CALCS!Ix))*(B1290+C1290+D1290)</f>
        <v>-5.8602469755009404E-6</v>
      </c>
      <c r="G1290" s="4">
        <v>2.5779999999999998</v>
      </c>
      <c r="H1290" s="4" cm="1">
        <f t="array" ref="H1290">(Distributed_Weight_INT(G1290,HORIZONTAL_BEAM_CALCS!P_1,(HORIZONTAL_BEAM_CALCS!L/2)-0.05,0))</f>
        <v>-790.9333327452016</v>
      </c>
      <c r="I1290" s="4" cm="1">
        <f t="array" ref="I1290">Distributed_Weight_INT(G1290,[0]!P_3,HORIZONTAL_BEAM_CALCS!b,(HORIZONTAL_BEAM_CALCS!L/2-0.05))</f>
        <v>338.52474414278851</v>
      </c>
      <c r="J1290" s="4" cm="1">
        <f t="array" ref="J1290">Distributed_Weight_INT(G1290,HORIZONTAL_BEAM_CALCS!P_2,(HORIZONTAL_BEAM_CALCS!L/2)-0.05,(HORIZONTAL_BEAM_CALCS!L/2)+0.05)</f>
        <v>-22.998741912533884</v>
      </c>
      <c r="K1290" s="4">
        <f>(1/(([0]!E*10^9)*HORIZONTAL_BEAM_CALCS!Ix))*(H1290+I1290+J1290)</f>
        <v>-2.2969996830831153E-5</v>
      </c>
      <c r="L1290" s="13">
        <f t="shared" si="62"/>
        <v>-1.0580810663398591E-5</v>
      </c>
      <c r="M1290">
        <f t="shared" si="61"/>
        <v>1.0957841071576355E-5</v>
      </c>
      <c r="N1290" s="17">
        <f t="shared" si="63"/>
        <v>-5.2631740676300476E-6</v>
      </c>
    </row>
    <row r="1291" spans="1:14" x14ac:dyDescent="0.2">
      <c r="A1291" s="4">
        <v>2.58</v>
      </c>
      <c r="B1291" s="4" cm="1">
        <f t="array" ref="B1291">(Distributed_Weight(A1291,HORIZONTAL_BEAM_CALCS!P_1,(HORIZONTAL_BEAM_CALCS!L/2)-0.05,0))</f>
        <v>-847.54718822025018</v>
      </c>
      <c r="C1291" s="4" cm="1">
        <f t="array" ref="C1291">Distributed_Weight(A1291,[0]!P_3,HORIZONTAL_BEAM_CALCS!b,(HORIZONTAL_BEAM_CALCS!L/2-0.05))</f>
        <v>815.46467580900025</v>
      </c>
      <c r="D1291" s="4" cm="1">
        <f t="array" ref="D1291">Distributed_Weight(A1291,HORIZONTAL_BEAM_CALCS!P_2,(HORIZONTAL_BEAM_CALCS!L/2)-0.05,(HORIZONTAL_BEAM_CALCS!L/2)+0.05)</f>
        <v>-88.67950206701839</v>
      </c>
      <c r="E1291" s="17">
        <f>(1/(([0]!E*10^9)*HORIZONTAL_BEAM_CALCS!Ix))*(B1291+C1291+D1291)</f>
        <v>-5.8347924228387484E-6</v>
      </c>
      <c r="G1291" s="4">
        <v>2.58</v>
      </c>
      <c r="H1291" s="4" cm="1">
        <f t="array" ref="H1291">(Distributed_Weight_INT(G1291,HORIZONTAL_BEAM_CALCS!P_1,(HORIZONTAL_BEAM_CALCS!L/2)-0.05,0))</f>
        <v>-792.6274484368023</v>
      </c>
      <c r="I1291" s="4" cm="1">
        <f t="array" ref="I1291">Distributed_Weight_INT(G1291,[0]!P_3,HORIZONTAL_BEAM_CALCS!b,(HORIZONTAL_BEAM_CALCS!L/2-0.05))</f>
        <v>340.15371612472683</v>
      </c>
      <c r="J1291" s="4" cm="1">
        <f t="array" ref="J1291">Distributed_Weight_INT(G1291,HORIZONTAL_BEAM_CALCS!P_2,(HORIZONTAL_BEAM_CALCS!L/2)-0.05,(HORIZONTAL_BEAM_CALCS!L/2)+0.05)</f>
        <v>-23.175648869364696</v>
      </c>
      <c r="K1291" s="4">
        <f>(1/(([0]!E*10^9)*HORIZONTAL_BEAM_CALCS!Ix))*(H1291+I1291+J1291)</f>
        <v>-2.2981691860935603E-5</v>
      </c>
      <c r="L1291" s="13">
        <f t="shared" si="62"/>
        <v>-1.0592505693503041E-5</v>
      </c>
      <c r="M1291">
        <f t="shared" si="61"/>
        <v>1.0936679450249556E-5</v>
      </c>
      <c r="N1291" s="17">
        <f t="shared" si="63"/>
        <v>-5.2843356889568468E-6</v>
      </c>
    </row>
    <row r="1292" spans="1:14" x14ac:dyDescent="0.2">
      <c r="A1292" s="4">
        <v>2.5819999999999999</v>
      </c>
      <c r="B1292" s="4" cm="1">
        <f t="array" ref="B1292">(Distributed_Weight(A1292,HORIZONTAL_BEAM_CALCS!P_1,(HORIZONTAL_BEAM_CALCS!L/2)-0.05,0))</f>
        <v>-848.52587306024998</v>
      </c>
      <c r="C1292" s="4" cm="1">
        <f t="array" ref="C1292">Distributed_Weight(A1292,[0]!P_3,HORIZONTAL_BEAM_CALCS!b,(HORIZONTAL_BEAM_CALCS!L/2-0.05))</f>
        <v>817.42204548900042</v>
      </c>
      <c r="D1292" s="4" cm="1">
        <f t="array" ref="D1292">Distributed_Weight(A1292,HORIZONTAL_BEAM_CALCS!P_2,(HORIZONTAL_BEAM_CALCS!L/2)-0.05,(HORIZONTAL_BEAM_CALCS!L/2)+0.05)</f>
        <v>-89.132511142341372</v>
      </c>
      <c r="E1292" s="17">
        <f>(1/(([0]!E*10^9)*HORIZONTAL_BEAM_CALCS!Ix))*(B1292+C1292+D1292)</f>
        <v>-5.8093936334772013E-6</v>
      </c>
      <c r="G1292" s="4">
        <v>2.5819999999999999</v>
      </c>
      <c r="H1292" s="4" cm="1">
        <f t="array" ref="H1292">(Distributed_Weight_INT(G1292,HORIZONTAL_BEAM_CALCS!P_1,(HORIZONTAL_BEAM_CALCS!L/2)-0.05,0))</f>
        <v>-794.32352149808253</v>
      </c>
      <c r="I1292" s="4" cm="1">
        <f t="array" ref="I1292">Distributed_Weight_INT(G1292,[0]!P_3,HORIZONTAL_BEAM_CALCS!b,(HORIZONTAL_BEAM_CALCS!L/2-0.05))</f>
        <v>341.78660284602461</v>
      </c>
      <c r="J1292" s="4" cm="1">
        <f t="array" ref="J1292">Distributed_Weight_INT(G1292,HORIZONTAL_BEAM_CALCS!P_2,(HORIZONTAL_BEAM_CALCS!L/2)-0.05,(HORIZONTAL_BEAM_CALCS!L/2)+0.05)</f>
        <v>-23.35346069021962</v>
      </c>
      <c r="K1292" s="4">
        <f>(1/(([0]!E*10^9)*HORIZONTAL_BEAM_CALCS!Ix))*(H1292+I1292+J1292)</f>
        <v>-2.2993336037698032E-5</v>
      </c>
      <c r="L1292" s="13">
        <f t="shared" si="62"/>
        <v>-1.060414987026547E-5</v>
      </c>
      <c r="M1292">
        <f t="shared" si="61"/>
        <v>1.0915494438862552E-5</v>
      </c>
      <c r="N1292" s="17">
        <f t="shared" si="63"/>
        <v>-5.3055207003438509E-6</v>
      </c>
    </row>
    <row r="1293" spans="1:14" x14ac:dyDescent="0.2">
      <c r="A1293" s="4">
        <v>2.5840000000000001</v>
      </c>
      <c r="B1293" s="4" cm="1">
        <f t="array" ref="B1293">(Distributed_Weight(A1293,HORIZONTAL_BEAM_CALCS!P_1,(HORIZONTAL_BEAM_CALCS!L/2)-0.05,0))</f>
        <v>-849.50455790025012</v>
      </c>
      <c r="C1293" s="4" cm="1">
        <f t="array" ref="C1293">Distributed_Weight(A1293,[0]!P_3,HORIZONTAL_BEAM_CALCS!b,(HORIZONTAL_BEAM_CALCS!L/2-0.05))</f>
        <v>819.37941516900059</v>
      </c>
      <c r="D1293" s="4" cm="1">
        <f t="array" ref="D1293">Distributed_Weight(A1293,HORIZONTAL_BEAM_CALCS!P_2,(HORIZONTAL_BEAM_CALCS!L/2)-0.05,(HORIZONTAL_BEAM_CALCS!L/2)+0.05)</f>
        <v>-89.586674344158098</v>
      </c>
      <c r="E1293" s="17">
        <f>(1/(([0]!E*10^9)*HORIZONTAL_BEAM_CALCS!Ix))*(B1293+C1293+D1293)</f>
        <v>-5.7840506074163229E-6</v>
      </c>
      <c r="G1293" s="4">
        <v>2.5840000000000001</v>
      </c>
      <c r="H1293" s="4" cm="1">
        <f t="array" ref="H1293">(Distributed_Weight_INT(G1293,HORIZONTAL_BEAM_CALCS!P_1,(HORIZONTAL_BEAM_CALCS!L/2)-0.05,0))</f>
        <v>-796.02155192904331</v>
      </c>
      <c r="I1293" s="4" cm="1">
        <f t="array" ref="I1293">Distributed_Weight_INT(G1293,[0]!P_3,HORIZONTAL_BEAM_CALCS!b,(HORIZONTAL_BEAM_CALCS!L/2-0.05))</f>
        <v>343.42340430668287</v>
      </c>
      <c r="J1293" s="4" cm="1">
        <f t="array" ref="J1293">Distributed_Weight_INT(G1293,HORIZONTAL_BEAM_CALCS!P_2,(HORIZONTAL_BEAM_CALCS!L/2)-0.05,(HORIZONTAL_BEAM_CALCS!L/2)+0.05)</f>
        <v>-23.532179683351725</v>
      </c>
      <c r="K1293" s="4">
        <f>(1/(([0]!E*10^9)*HORIZONTAL_BEAM_CALCS!Ix))*(H1293+I1293+J1293)</f>
        <v>-2.3004929472645045E-5</v>
      </c>
      <c r="L1293" s="13">
        <f t="shared" si="62"/>
        <v>-1.0615743305212483E-5</v>
      </c>
      <c r="M1293">
        <f t="shared" si="61"/>
        <v>1.0894286139122019E-5</v>
      </c>
      <c r="N1293" s="17">
        <f t="shared" si="63"/>
        <v>-5.3267290000843835E-6</v>
      </c>
    </row>
    <row r="1294" spans="1:14" x14ac:dyDescent="0.2">
      <c r="A1294" s="4">
        <v>2.5859999999999999</v>
      </c>
      <c r="B1294" s="4" cm="1">
        <f t="array" ref="B1294">(Distributed_Weight(A1294,HORIZONTAL_BEAM_CALCS!P_1,(HORIZONTAL_BEAM_CALCS!L/2)-0.05,0))</f>
        <v>-850.48324274025003</v>
      </c>
      <c r="C1294" s="4" cm="1">
        <f t="array" ref="C1294">Distributed_Weight(A1294,[0]!P_3,HORIZONTAL_BEAM_CALCS!b,(HORIZONTAL_BEAM_CALCS!L/2-0.05))</f>
        <v>821.3367848490002</v>
      </c>
      <c r="D1294" s="4" cm="1">
        <f t="array" ref="D1294">Distributed_Weight(A1294,HORIZONTAL_BEAM_CALCS!P_2,(HORIZONTAL_BEAM_CALCS!L/2)-0.05,(HORIZONTAL_BEAM_CALCS!L/2)+0.05)</f>
        <v>-90.041991672468299</v>
      </c>
      <c r="E1294" s="17">
        <f>(1/(([0]!E*10^9)*HORIZONTAL_BEAM_CALCS!Ix))*(B1294+C1294+D1294)</f>
        <v>-5.7587633446561005E-6</v>
      </c>
      <c r="G1294" s="4">
        <v>2.5859999999999999</v>
      </c>
      <c r="H1294" s="4" cm="1">
        <f t="array" ref="H1294">(Distributed_Weight_INT(G1294,HORIZONTAL_BEAM_CALCS!P_1,(HORIZONTAL_BEAM_CALCS!L/2)-0.05,0))</f>
        <v>-797.72153972968363</v>
      </c>
      <c r="I1294" s="4" cm="1">
        <f t="array" ref="I1294">Distributed_Weight_INT(G1294,[0]!P_3,HORIZONTAL_BEAM_CALCS!b,(HORIZONTAL_BEAM_CALCS!L/2-0.05))</f>
        <v>345.0641205067007</v>
      </c>
      <c r="J1294" s="4" cm="1">
        <f t="array" ref="J1294">Distributed_Weight_INT(G1294,HORIZONTAL_BEAM_CALCS!P_2,(HORIZONTAL_BEAM_CALCS!L/2)-0.05,(HORIZONTAL_BEAM_CALCS!L/2)+0.05)</f>
        <v>-23.711808157013913</v>
      </c>
      <c r="K1294" s="4">
        <f>(1/(([0]!E*10^9)*HORIZONTAL_BEAM_CALCS!Ix))*(H1294+I1294+J1294)</f>
        <v>-2.3016472277303234E-5</v>
      </c>
      <c r="L1294" s="13">
        <f t="shared" si="62"/>
        <v>-1.0627286109870672E-5</v>
      </c>
      <c r="M1294">
        <f t="shared" si="61"/>
        <v>1.0873054652511597E-5</v>
      </c>
      <c r="N1294" s="17">
        <f t="shared" si="63"/>
        <v>-5.3479604866948054E-6</v>
      </c>
    </row>
    <row r="1295" spans="1:14" x14ac:dyDescent="0.2">
      <c r="A1295" s="4">
        <v>2.5880000000000001</v>
      </c>
      <c r="B1295" s="4" cm="1">
        <f t="array" ref="B1295">(Distributed_Weight(A1295,HORIZONTAL_BEAM_CALCS!P_1,(HORIZONTAL_BEAM_CALCS!L/2)-0.05,0))</f>
        <v>-851.46192758025006</v>
      </c>
      <c r="C1295" s="4" cm="1">
        <f t="array" ref="C1295">Distributed_Weight(A1295,[0]!P_3,HORIZONTAL_BEAM_CALCS!b,(HORIZONTAL_BEAM_CALCS!L/2-0.05))</f>
        <v>823.29415452900037</v>
      </c>
      <c r="D1295" s="4" cm="1">
        <f t="array" ref="D1295">Distributed_Weight(A1295,HORIZONTAL_BEAM_CALCS!P_2,(HORIZONTAL_BEAM_CALCS!L/2)-0.05,(HORIZONTAL_BEAM_CALCS!L/2)+0.05)</f>
        <v>-90.498463127272231</v>
      </c>
      <c r="E1295" s="17">
        <f>(1/(([0]!E*10^9)*HORIZONTAL_BEAM_CALCS!Ix))*(B1295+C1295+D1295)</f>
        <v>-5.733531845196507E-6</v>
      </c>
      <c r="G1295" s="4">
        <v>2.5880000000000001</v>
      </c>
      <c r="H1295" s="4" cm="1">
        <f t="array" ref="H1295">(Distributed_Weight_INT(G1295,HORIZONTAL_BEAM_CALCS!P_1,(HORIZONTAL_BEAM_CALCS!L/2)-0.05,0))</f>
        <v>-799.42348490000438</v>
      </c>
      <c r="I1295" s="4" cm="1">
        <f t="array" ref="I1295">Distributed_Weight_INT(G1295,[0]!P_3,HORIZONTAL_BEAM_CALCS!b,(HORIZONTAL_BEAM_CALCS!L/2-0.05))</f>
        <v>346.70875144607879</v>
      </c>
      <c r="J1295" s="4" cm="1">
        <f t="array" ref="J1295">Distributed_Weight_INT(G1295,HORIZONTAL_BEAM_CALCS!P_2,(HORIZONTAL_BEAM_CALCS!L/2)-0.05,(HORIZONTAL_BEAM_CALCS!L/2)+0.05)</f>
        <v>-23.89234841945926</v>
      </c>
      <c r="K1295" s="4">
        <f>(1/(([0]!E*10^9)*HORIZONTAL_BEAM_CALCS!Ix))*(H1295+I1295+J1295)</f>
        <v>-2.3027964563199212E-5</v>
      </c>
      <c r="L1295" s="13">
        <f t="shared" si="62"/>
        <v>-1.063877839576665E-5</v>
      </c>
      <c r="M1295">
        <f t="shared" si="61"/>
        <v>1.0851800080291854E-5</v>
      </c>
      <c r="N1295" s="17">
        <f t="shared" si="63"/>
        <v>-5.3692150589145486E-6</v>
      </c>
    </row>
    <row r="1296" spans="1:14" x14ac:dyDescent="0.2">
      <c r="A1296" s="4">
        <v>2.59</v>
      </c>
      <c r="B1296" s="4" cm="1">
        <f t="array" ref="B1296">(Distributed_Weight(A1296,HORIZONTAL_BEAM_CALCS!P_1,(HORIZONTAL_BEAM_CALCS!L/2)-0.05,0))</f>
        <v>-852.44061242024998</v>
      </c>
      <c r="C1296" s="4" cm="1">
        <f t="array" ref="C1296">Distributed_Weight(A1296,[0]!P_3,HORIZONTAL_BEAM_CALCS!b,(HORIZONTAL_BEAM_CALCS!L/2-0.05))</f>
        <v>825.25152420899997</v>
      </c>
      <c r="D1296" s="4" cm="1">
        <f t="array" ref="D1296">Distributed_Weight(A1296,HORIZONTAL_BEAM_CALCS!P_2,(HORIZONTAL_BEAM_CALCS!L/2)-0.05,(HORIZONTAL_BEAM_CALCS!L/2)+0.05)</f>
        <v>-90.956088708569652</v>
      </c>
      <c r="E1296" s="17">
        <f>(1/(([0]!E*10^9)*HORIZONTAL_BEAM_CALCS!Ix))*(B1296+C1296+D1296)</f>
        <v>-5.7083561090375763E-6</v>
      </c>
      <c r="G1296" s="4">
        <v>2.59</v>
      </c>
      <c r="H1296" s="4" cm="1">
        <f t="array" ref="H1296">(Distributed_Weight_INT(G1296,HORIZONTAL_BEAM_CALCS!P_1,(HORIZONTAL_BEAM_CALCS!L/2)-0.05,0))</f>
        <v>-801.12738744000467</v>
      </c>
      <c r="I1296" s="4" cm="1">
        <f t="array" ref="I1296">Distributed_Weight_INT(G1296,[0]!P_3,HORIZONTAL_BEAM_CALCS!b,(HORIZONTAL_BEAM_CALCS!L/2-0.05))</f>
        <v>348.35729712481663</v>
      </c>
      <c r="J1296" s="4" cm="1">
        <f t="array" ref="J1296">Distributed_Weight_INT(G1296,HORIZONTAL_BEAM_CALCS!P_2,(HORIZONTAL_BEAM_CALCS!L/2)-0.05,(HORIZONTAL_BEAM_CALCS!L/2)+0.05)</f>
        <v>-24.073802778940667</v>
      </c>
      <c r="K1296" s="4">
        <f>(1/(([0]!E*10^9)*HORIZONTAL_BEAM_CALCS!Ix))*(H1296+I1296+J1296)</f>
        <v>-2.303940644185956E-5</v>
      </c>
      <c r="L1296" s="13">
        <f t="shared" si="62"/>
        <v>-1.0650220274426998E-5</v>
      </c>
      <c r="M1296">
        <f t="shared" si="61"/>
        <v>1.0830522523500323E-5</v>
      </c>
      <c r="N1296" s="17">
        <f t="shared" si="63"/>
        <v>-5.3904926157060794E-6</v>
      </c>
    </row>
    <row r="1297" spans="1:14" x14ac:dyDescent="0.2">
      <c r="A1297" s="4">
        <v>2.5920000000000001</v>
      </c>
      <c r="B1297" s="4" cm="1">
        <f t="array" ref="B1297">(Distributed_Weight(A1297,HORIZONTAL_BEAM_CALCS!P_1,(HORIZONTAL_BEAM_CALCS!L/2)-0.05,0))</f>
        <v>-853.41929726025</v>
      </c>
      <c r="C1297" s="4" cm="1">
        <f t="array" ref="C1297">Distributed_Weight(A1297,[0]!P_3,HORIZONTAL_BEAM_CALCS!b,(HORIZONTAL_BEAM_CALCS!L/2-0.05))</f>
        <v>827.20889388900002</v>
      </c>
      <c r="D1297" s="4" cm="1">
        <f t="array" ref="D1297">Distributed_Weight(A1297,HORIZONTAL_BEAM_CALCS!P_2,(HORIZONTAL_BEAM_CALCS!L/2)-0.05,(HORIZONTAL_BEAM_CALCS!L/2)+0.05)</f>
        <v>-91.41486841636079</v>
      </c>
      <c r="E1297" s="17">
        <f>(1/(([0]!E*10^9)*HORIZONTAL_BEAM_CALCS!Ix))*(B1297+C1297+D1297)</f>
        <v>-5.6832361361792786E-6</v>
      </c>
      <c r="G1297" s="4">
        <v>2.5920000000000001</v>
      </c>
      <c r="H1297" s="4" cm="1">
        <f t="array" ref="H1297">(Distributed_Weight_INT(G1297,HORIZONTAL_BEAM_CALCS!P_1,(HORIZONTAL_BEAM_CALCS!L/2)-0.05,0))</f>
        <v>-802.83324734968528</v>
      </c>
      <c r="I1297" s="4" cm="1">
        <f t="array" ref="I1297">Distributed_Weight_INT(G1297,[0]!P_3,HORIZONTAL_BEAM_CALCS!b,(HORIZONTAL_BEAM_CALCS!L/2-0.05))</f>
        <v>350.00975754291477</v>
      </c>
      <c r="J1297" s="4" cm="1">
        <f t="array" ref="J1297">Distributed_Weight_INT(G1297,HORIZONTAL_BEAM_CALCS!P_2,(HORIZONTAL_BEAM_CALCS!L/2)-0.05,(HORIZONTAL_BEAM_CALCS!L/2)+0.05)</f>
        <v>-24.256173543711203</v>
      </c>
      <c r="K1297" s="4">
        <f>(1/(([0]!E*10^9)*HORIZONTAL_BEAM_CALCS!Ix))*(H1297+I1297+J1297)</f>
        <v>-2.3050798024810893E-5</v>
      </c>
      <c r="L1297" s="13">
        <f t="shared" si="62"/>
        <v>-1.0661611857378331E-5</v>
      </c>
      <c r="M1297">
        <f t="shared" si="61"/>
        <v>1.0809222082951466E-5</v>
      </c>
      <c r="N1297" s="17">
        <f t="shared" si="63"/>
        <v>-5.4117930562549364E-6</v>
      </c>
    </row>
    <row r="1298" spans="1:14" x14ac:dyDescent="0.2">
      <c r="A1298" s="4">
        <v>2.5939999999999999</v>
      </c>
      <c r="B1298" s="4" cm="1">
        <f t="array" ref="B1298">(Distributed_Weight(A1298,HORIZONTAL_BEAM_CALCS!P_1,(HORIZONTAL_BEAM_CALCS!L/2)-0.05,0))</f>
        <v>-854.39798210025003</v>
      </c>
      <c r="C1298" s="4" cm="1">
        <f t="array" ref="C1298">Distributed_Weight(A1298,[0]!P_3,HORIZONTAL_BEAM_CALCS!b,(HORIZONTAL_BEAM_CALCS!L/2-0.05))</f>
        <v>829.16626356900019</v>
      </c>
      <c r="D1298" s="4" cm="1">
        <f t="array" ref="D1298">Distributed_Weight(A1298,HORIZONTAL_BEAM_CALCS!P_2,(HORIZONTAL_BEAM_CALCS!L/2)-0.05,(HORIZONTAL_BEAM_CALCS!L/2)+0.05)</f>
        <v>-91.874802250645459</v>
      </c>
      <c r="E1298" s="17">
        <f>(1/(([0]!E*10^9)*HORIZONTAL_BEAM_CALCS!Ix))*(B1298+C1298+D1298)</f>
        <v>-5.6581719266216175E-6</v>
      </c>
      <c r="G1298" s="4">
        <v>2.5939999999999999</v>
      </c>
      <c r="H1298" s="4" cm="1">
        <f t="array" ref="H1298">(Distributed_Weight_INT(G1298,HORIZONTAL_BEAM_CALCS!P_1,(HORIZONTAL_BEAM_CALCS!L/2)-0.05,0))</f>
        <v>-804.54106462904565</v>
      </c>
      <c r="I1298" s="4" cm="1">
        <f t="array" ref="I1298">Distributed_Weight_INT(G1298,[0]!P_3,HORIZONTAL_BEAM_CALCS!b,(HORIZONTAL_BEAM_CALCS!L/2-0.05))</f>
        <v>351.66613270037271</v>
      </c>
      <c r="J1298" s="4" cm="1">
        <f t="array" ref="J1298">Distributed_Weight_INT(G1298,HORIZONTAL_BEAM_CALCS!P_2,(HORIZONTAL_BEAM_CALCS!L/2)-0.05,(HORIZONTAL_BEAM_CALCS!L/2)+0.05)</f>
        <v>-24.439463022023773</v>
      </c>
      <c r="K1298" s="4">
        <f>(1/(([0]!E*10^9)*HORIZONTAL_BEAM_CALCS!Ix))*(H1298+I1298+J1298)</f>
        <v>-2.3062139423579805E-5</v>
      </c>
      <c r="L1298" s="13">
        <f t="shared" si="62"/>
        <v>-1.0672953256147243E-5</v>
      </c>
      <c r="M1298">
        <f t="shared" si="61"/>
        <v>1.0787898859236712E-5</v>
      </c>
      <c r="N1298" s="17">
        <f t="shared" si="63"/>
        <v>-5.4331162799696909E-6</v>
      </c>
    </row>
    <row r="1299" spans="1:14" x14ac:dyDescent="0.2">
      <c r="A1299" s="4">
        <v>2.5960000000000001</v>
      </c>
      <c r="B1299" s="4" cm="1">
        <f t="array" ref="B1299">(Distributed_Weight(A1299,HORIZONTAL_BEAM_CALCS!P_1,(HORIZONTAL_BEAM_CALCS!L/2)-0.05,0))</f>
        <v>-855.37666694025017</v>
      </c>
      <c r="C1299" s="4" cm="1">
        <f t="array" ref="C1299">Distributed_Weight(A1299,[0]!P_3,HORIZONTAL_BEAM_CALCS!b,(HORIZONTAL_BEAM_CALCS!L/2-0.05))</f>
        <v>831.12363324900036</v>
      </c>
      <c r="D1299" s="4" cm="1">
        <f t="array" ref="D1299">Distributed_Weight(A1299,HORIZONTAL_BEAM_CALCS!P_2,(HORIZONTAL_BEAM_CALCS!L/2)-0.05,(HORIZONTAL_BEAM_CALCS!L/2)+0.05)</f>
        <v>-92.335890211423816</v>
      </c>
      <c r="E1299" s="17">
        <f>(1/(([0]!E*10^9)*HORIZONTAL_BEAM_CALCS!Ix))*(B1299+C1299+D1299)</f>
        <v>-5.6331634803646115E-6</v>
      </c>
      <c r="G1299" s="4">
        <v>2.5960000000000001</v>
      </c>
      <c r="H1299" s="4" cm="1">
        <f t="array" ref="H1299">(Distributed_Weight_INT(G1299,HORIZONTAL_BEAM_CALCS!P_1,(HORIZONTAL_BEAM_CALCS!L/2)-0.05,0))</f>
        <v>-806.25083927808635</v>
      </c>
      <c r="I1299" s="4" cm="1">
        <f t="array" ref="I1299">Distributed_Weight_INT(G1299,[0]!P_3,HORIZONTAL_BEAM_CALCS!b,(HORIZONTAL_BEAM_CALCS!L/2-0.05))</f>
        <v>353.32642259719091</v>
      </c>
      <c r="J1299" s="4" cm="1">
        <f t="array" ref="J1299">Distributed_Weight_INT(G1299,HORIZONTAL_BEAM_CALCS!P_2,(HORIZONTAL_BEAM_CALCS!L/2)-0.05,(HORIZONTAL_BEAM_CALCS!L/2)+0.05)</f>
        <v>-24.623673522131448</v>
      </c>
      <c r="K1299" s="4">
        <f>(1/(([0]!E*10^9)*HORIZONTAL_BEAM_CALCS!Ix))*(H1299+I1299+J1299)</f>
        <v>-2.3073430749692907E-5</v>
      </c>
      <c r="L1299" s="13">
        <f t="shared" si="62"/>
        <v>-1.0684244582260345E-5</v>
      </c>
      <c r="M1299">
        <f t="shared" si="61"/>
        <v>1.0766552952724416E-5</v>
      </c>
      <c r="N1299" s="17">
        <f t="shared" si="63"/>
        <v>-5.454462186481987E-6</v>
      </c>
    </row>
    <row r="1300" spans="1:14" x14ac:dyDescent="0.2">
      <c r="A1300" s="4">
        <v>2.5979999999999999</v>
      </c>
      <c r="B1300" s="4" cm="1">
        <f t="array" ref="B1300">(Distributed_Weight(A1300,HORIZONTAL_BEAM_CALCS!P_1,(HORIZONTAL_BEAM_CALCS!L/2)-0.05,0))</f>
        <v>-856.35535178025009</v>
      </c>
      <c r="C1300" s="4" cm="1">
        <f t="array" ref="C1300">Distributed_Weight(A1300,[0]!P_3,HORIZONTAL_BEAM_CALCS!b,(HORIZONTAL_BEAM_CALCS!L/2-0.05))</f>
        <v>833.08100292899996</v>
      </c>
      <c r="D1300" s="4" cm="1">
        <f t="array" ref="D1300">Distributed_Weight(A1300,HORIZONTAL_BEAM_CALCS!P_2,(HORIZONTAL_BEAM_CALCS!L/2)-0.05,(HORIZONTAL_BEAM_CALCS!L/2)+0.05)</f>
        <v>-92.798132298695691</v>
      </c>
      <c r="E1300" s="17">
        <f>(1/(([0]!E*10^9)*HORIZONTAL_BEAM_CALCS!Ix))*(B1300+C1300+D1300)</f>
        <v>-5.6082107974082623E-6</v>
      </c>
      <c r="G1300" s="4">
        <v>2.5979999999999999</v>
      </c>
      <c r="H1300" s="4" cm="1">
        <f t="array" ref="H1300">(Distributed_Weight_INT(G1300,HORIZONTAL_BEAM_CALCS!P_1,(HORIZONTAL_BEAM_CALCS!L/2)-0.05,0))</f>
        <v>-807.96257129680657</v>
      </c>
      <c r="I1300" s="4" cm="1">
        <f t="array" ref="I1300">Distributed_Weight_INT(G1300,[0]!P_3,HORIZONTAL_BEAM_CALCS!b,(HORIZONTAL_BEAM_CALCS!L/2-0.05))</f>
        <v>354.99062723336857</v>
      </c>
      <c r="J1300" s="4" cm="1">
        <f t="array" ref="J1300">Distributed_Weight_INT(G1300,HORIZONTAL_BEAM_CALCS!P_2,(HORIZONTAL_BEAM_CALCS!L/2)-0.05,(HORIZONTAL_BEAM_CALCS!L/2)+0.05)</f>
        <v>-24.808807352287133</v>
      </c>
      <c r="K1300" s="4">
        <f>(1/(([0]!E*10^9)*HORIZONTAL_BEAM_CALCS!Ix))*(H1300+I1300+J1300)</f>
        <v>-2.3084672114676802E-5</v>
      </c>
      <c r="L1300" s="13">
        <f t="shared" si="62"/>
        <v>-1.069548594724424E-5</v>
      </c>
      <c r="M1300">
        <f t="shared" si="61"/>
        <v>1.0745184463559897E-5</v>
      </c>
      <c r="N1300" s="17">
        <f t="shared" si="63"/>
        <v>-5.4758306756465061E-6</v>
      </c>
    </row>
    <row r="1301" spans="1:14" x14ac:dyDescent="0.2">
      <c r="A1301" s="4">
        <v>2.6</v>
      </c>
      <c r="B1301" s="4" cm="1">
        <f t="array" ref="B1301">(Distributed_Weight(A1301,HORIZONTAL_BEAM_CALCS!P_1,(HORIZONTAL_BEAM_CALCS!L/2)-0.05,0))</f>
        <v>-857.33403662025012</v>
      </c>
      <c r="C1301" s="4" cm="1">
        <f t="array" ref="C1301">Distributed_Weight(A1301,[0]!P_3,HORIZONTAL_BEAM_CALCS!b,(HORIZONTAL_BEAM_CALCS!L/2-0.05))</f>
        <v>835.03837260900059</v>
      </c>
      <c r="D1301" s="4" cm="1">
        <f t="array" ref="D1301">Distributed_Weight(A1301,HORIZONTAL_BEAM_CALCS!P_2,(HORIZONTAL_BEAM_CALCS!L/2)-0.05,(HORIZONTAL_BEAM_CALCS!L/2)+0.05)</f>
        <v>-93.261528512461283</v>
      </c>
      <c r="E1301" s="17">
        <f>(1/(([0]!E*10^9)*HORIZONTAL_BEAM_CALCS!Ix))*(B1301+C1301+D1301)</f>
        <v>-5.5833138777525208E-6</v>
      </c>
      <c r="G1301" s="4">
        <v>2.6</v>
      </c>
      <c r="H1301" s="4" cm="1">
        <f t="array" ref="H1301">(Distributed_Weight_INT(G1301,HORIZONTAL_BEAM_CALCS!P_1,(HORIZONTAL_BEAM_CALCS!L/2)-0.05,0))</f>
        <v>-809.67626068520724</v>
      </c>
      <c r="I1301" s="4" cm="1">
        <f t="array" ref="I1301">Distributed_Weight_INT(G1301,[0]!P_3,HORIZONTAL_BEAM_CALCS!b,(HORIZONTAL_BEAM_CALCS!L/2-0.05))</f>
        <v>356.65874660890682</v>
      </c>
      <c r="J1301" s="4" cm="1">
        <f t="array" ref="J1301">Distributed_Weight_INT(G1301,HORIZONTAL_BEAM_CALCS!P_2,(HORIZONTAL_BEAM_CALCS!L/2)-0.05,(HORIZONTAL_BEAM_CALCS!L/2)+0.05)</f>
        <v>-24.994866820743891</v>
      </c>
      <c r="K1301" s="4">
        <f>(1/(([0]!E*10^9)*HORIZONTAL_BEAM_CALCS!Ix))*(H1301+I1301+J1301)</f>
        <v>-2.3095863630058074E-5</v>
      </c>
      <c r="L1301" s="13">
        <f t="shared" si="62"/>
        <v>-1.0706677462625512E-5</v>
      </c>
      <c r="M1301">
        <f t="shared" si="61"/>
        <v>1.0723793491665405E-5</v>
      </c>
      <c r="N1301" s="17">
        <f t="shared" si="63"/>
        <v>-5.4972216475409973E-6</v>
      </c>
    </row>
    <row r="1302" spans="1:14" x14ac:dyDescent="0.2">
      <c r="A1302" s="4">
        <v>2.6019999999999999</v>
      </c>
      <c r="B1302" s="4" cm="1">
        <f t="array" ref="B1302">(Distributed_Weight(A1302,HORIZONTAL_BEAM_CALCS!P_1,(HORIZONTAL_BEAM_CALCS!L/2)-0.05,0))</f>
        <v>-858.31272146025003</v>
      </c>
      <c r="C1302" s="4" cm="1">
        <f t="array" ref="C1302">Distributed_Weight(A1302,[0]!P_3,HORIZONTAL_BEAM_CALCS!b,(HORIZONTAL_BEAM_CALCS!L/2-0.05))</f>
        <v>836.99574228900019</v>
      </c>
      <c r="D1302" s="4" cm="1">
        <f t="array" ref="D1302">Distributed_Weight(A1302,HORIZONTAL_BEAM_CALCS!P_2,(HORIZONTAL_BEAM_CALCS!L/2)-0.05,(HORIZONTAL_BEAM_CALCS!L/2)+0.05)</f>
        <v>-93.726078852720363</v>
      </c>
      <c r="E1302" s="17">
        <f>(1/(([0]!E*10^9)*HORIZONTAL_BEAM_CALCS!Ix))*(B1302+C1302+D1302)</f>
        <v>-5.5584727213974624E-6</v>
      </c>
      <c r="G1302" s="4">
        <v>2.6019999999999999</v>
      </c>
      <c r="H1302" s="4" cm="1">
        <f t="array" ref="H1302">(Distributed_Weight_INT(G1302,HORIZONTAL_BEAM_CALCS!P_1,(HORIZONTAL_BEAM_CALCS!L/2)-0.05,0))</f>
        <v>-811.39190744328755</v>
      </c>
      <c r="I1302" s="4" cm="1">
        <f t="array" ref="I1302">Distributed_Weight_INT(G1302,[0]!P_3,HORIZONTAL_BEAM_CALCS!b,(HORIZONTAL_BEAM_CALCS!L/2-0.05))</f>
        <v>358.33078072380459</v>
      </c>
      <c r="J1302" s="4" cm="1">
        <f t="array" ref="J1302">Distributed_Weight_INT(G1302,HORIZONTAL_BEAM_CALCS!P_2,(HORIZONTAL_BEAM_CALCS!L/2)-0.05,(HORIZONTAL_BEAM_CALCS!L/2)+0.05)</f>
        <v>-25.181854235754635</v>
      </c>
      <c r="K1302" s="4">
        <f>(1/(([0]!E*10^9)*HORIZONTAL_BEAM_CALCS!Ix))*(H1302+I1302+J1302)</f>
        <v>-2.3107005407363343E-5</v>
      </c>
      <c r="L1302" s="13">
        <f t="shared" si="62"/>
        <v>-1.0717819239930781E-5</v>
      </c>
      <c r="M1302">
        <f t="shared" si="61"/>
        <v>1.0702380136740157E-5</v>
      </c>
      <c r="N1302" s="17">
        <f t="shared" si="63"/>
        <v>-5.5186350024662456E-6</v>
      </c>
    </row>
    <row r="1303" spans="1:14" x14ac:dyDescent="0.2">
      <c r="A1303" s="4">
        <v>2.6040000000000001</v>
      </c>
      <c r="B1303" s="4" cm="1">
        <f t="array" ref="B1303">(Distributed_Weight(A1303,HORIZONTAL_BEAM_CALCS!P_1,(HORIZONTAL_BEAM_CALCS!L/2)-0.05,0))</f>
        <v>-859.29140630025017</v>
      </c>
      <c r="C1303" s="4" cm="1">
        <f t="array" ref="C1303">Distributed_Weight(A1303,[0]!P_3,HORIZONTAL_BEAM_CALCS!b,(HORIZONTAL_BEAM_CALCS!L/2-0.05))</f>
        <v>838.95311196900036</v>
      </c>
      <c r="D1303" s="4" cm="1">
        <f t="array" ref="D1303">Distributed_Weight(A1303,HORIZONTAL_BEAM_CALCS!P_2,(HORIZONTAL_BEAM_CALCS!L/2)-0.05,(HORIZONTAL_BEAM_CALCS!L/2)+0.05)</f>
        <v>-94.191783319473174</v>
      </c>
      <c r="E1303" s="17">
        <f>(1/(([0]!E*10^9)*HORIZONTAL_BEAM_CALCS!Ix))*(B1303+C1303+D1303)</f>
        <v>-5.5336873283430389E-6</v>
      </c>
      <c r="G1303" s="4">
        <v>2.6040000000000001</v>
      </c>
      <c r="H1303" s="4" cm="1">
        <f t="array" ref="H1303">(Distributed_Weight_INT(G1303,HORIZONTAL_BEAM_CALCS!P_1,(HORIZONTAL_BEAM_CALCS!L/2)-0.05,0))</f>
        <v>-813.1095115710483</v>
      </c>
      <c r="I1303" s="4" cm="1">
        <f t="array" ref="I1303">Distributed_Weight_INT(G1303,[0]!P_3,HORIZONTAL_BEAM_CALCS!b,(HORIZONTAL_BEAM_CALCS!L/2-0.05))</f>
        <v>360.00672957806279</v>
      </c>
      <c r="J1303" s="4" cm="1">
        <f t="array" ref="J1303">Distributed_Weight_INT(G1303,HORIZONTAL_BEAM_CALCS!P_2,(HORIZONTAL_BEAM_CALCS!L/2)-0.05,(HORIZONTAL_BEAM_CALCS!L/2)+0.05)</f>
        <v>-25.369771905572435</v>
      </c>
      <c r="K1303" s="4">
        <f>(1/(([0]!E*10^9)*HORIZONTAL_BEAM_CALCS!Ix))*(H1303+I1303+J1303)</f>
        <v>-2.3118097558119204E-5</v>
      </c>
      <c r="L1303" s="13">
        <f t="shared" si="62"/>
        <v>-1.0728911390686642E-5</v>
      </c>
      <c r="M1303">
        <f t="shared" si="61"/>
        <v>1.0680944498260292E-5</v>
      </c>
      <c r="N1303" s="17">
        <f t="shared" si="63"/>
        <v>-5.5400706409461103E-6</v>
      </c>
    </row>
    <row r="1304" spans="1:14" x14ac:dyDescent="0.2">
      <c r="A1304" s="4">
        <v>2.6059999999999999</v>
      </c>
      <c r="B1304" s="4" cm="1">
        <f t="array" ref="B1304">(Distributed_Weight(A1304,HORIZONTAL_BEAM_CALCS!P_1,(HORIZONTAL_BEAM_CALCS!L/2)-0.05,0))</f>
        <v>-860.27009114025009</v>
      </c>
      <c r="C1304" s="4" cm="1">
        <f t="array" ref="C1304">Distributed_Weight(A1304,[0]!P_3,HORIZONTAL_BEAM_CALCS!b,(HORIZONTAL_BEAM_CALCS!L/2-0.05))</f>
        <v>840.91048164899996</v>
      </c>
      <c r="D1304" s="4" cm="1">
        <f t="array" ref="D1304">Distributed_Weight(A1304,HORIZONTAL_BEAM_CALCS!P_2,(HORIZONTAL_BEAM_CALCS!L/2)-0.05,(HORIZONTAL_BEAM_CALCS!L/2)+0.05)</f>
        <v>-94.658641912719489</v>
      </c>
      <c r="E1304" s="17">
        <f>(1/(([0]!E*10^9)*HORIZONTAL_BEAM_CALCS!Ix))*(B1304+C1304+D1304)</f>
        <v>-5.5089576985892721E-6</v>
      </c>
      <c r="G1304" s="4">
        <v>2.6059999999999999</v>
      </c>
      <c r="H1304" s="4" cm="1">
        <f t="array" ref="H1304">(Distributed_Weight_INT(G1304,HORIZONTAL_BEAM_CALCS!P_1,(HORIZONTAL_BEAM_CALCS!L/2)-0.05,0))</f>
        <v>-814.82907306848858</v>
      </c>
      <c r="I1304" s="4" cm="1">
        <f t="array" ref="I1304">Distributed_Weight_INT(G1304,[0]!P_3,HORIZONTAL_BEAM_CALCS!b,(HORIZONTAL_BEAM_CALCS!L/2-0.05))</f>
        <v>361.6865931716805</v>
      </c>
      <c r="J1304" s="4" cm="1">
        <f t="array" ref="J1304">Distributed_Weight_INT(G1304,HORIZONTAL_BEAM_CALCS!P_2,(HORIZONTAL_BEAM_CALCS!L/2)-0.05,(HORIZONTAL_BEAM_CALCS!L/2)+0.05)</f>
        <v>-25.558622138450193</v>
      </c>
      <c r="K1304" s="4">
        <f>(1/(([0]!E*10^9)*HORIZONTAL_BEAM_CALCS!Ix))*(H1304+I1304+J1304)</f>
        <v>-2.3129140193852253E-5</v>
      </c>
      <c r="L1304" s="13">
        <f t="shared" si="62"/>
        <v>-1.0739954026419691E-5</v>
      </c>
      <c r="M1304">
        <f t="shared" si="61"/>
        <v>1.0659486675478921E-5</v>
      </c>
      <c r="N1304" s="17">
        <f t="shared" si="63"/>
        <v>-5.5615284637274815E-6</v>
      </c>
    </row>
    <row r="1305" spans="1:14" x14ac:dyDescent="0.2">
      <c r="A1305" s="4">
        <v>2.6080000000000001</v>
      </c>
      <c r="B1305" s="4" cm="1">
        <f t="array" ref="B1305">(Distributed_Weight(A1305,HORIZONTAL_BEAM_CALCS!P_1,(HORIZONTAL_BEAM_CALCS!L/2)-0.05,0))</f>
        <v>-861.24877598025012</v>
      </c>
      <c r="C1305" s="4" cm="1">
        <f t="array" ref="C1305">Distributed_Weight(A1305,[0]!P_3,HORIZONTAL_BEAM_CALCS!b,(HORIZONTAL_BEAM_CALCS!L/2-0.05))</f>
        <v>842.8678513290007</v>
      </c>
      <c r="D1305" s="4" cm="1">
        <f t="array" ref="D1305">Distributed_Weight(A1305,HORIZONTAL_BEAM_CALCS!P_2,(HORIZONTAL_BEAM_CALCS!L/2)-0.05,(HORIZONTAL_BEAM_CALCS!L/2)+0.05)</f>
        <v>-95.12665463245952</v>
      </c>
      <c r="E1305" s="17">
        <f>(1/(([0]!E*10^9)*HORIZONTAL_BEAM_CALCS!Ix))*(B1305+C1305+D1305)</f>
        <v>-5.4842838321361071E-6</v>
      </c>
      <c r="G1305" s="4">
        <v>2.6080000000000001</v>
      </c>
      <c r="H1305" s="4" cm="1">
        <f t="array" ref="H1305">(Distributed_Weight_INT(G1305,HORIZONTAL_BEAM_CALCS!P_1,(HORIZONTAL_BEAM_CALCS!L/2)-0.05,0))</f>
        <v>-816.5505919356093</v>
      </c>
      <c r="I1305" s="4" cm="1">
        <f t="array" ref="I1305">Distributed_Weight_INT(G1305,[0]!P_3,HORIZONTAL_BEAM_CALCS!b,(HORIZONTAL_BEAM_CALCS!L/2-0.05))</f>
        <v>363.37037150465892</v>
      </c>
      <c r="J1305" s="4" cm="1">
        <f t="array" ref="J1305">Distributed_Weight_INT(G1305,HORIZONTAL_BEAM_CALCS!P_2,(HORIZONTAL_BEAM_CALCS!L/2)-0.05,(HORIZONTAL_BEAM_CALCS!L/2)+0.05)</f>
        <v>-25.74840724264098</v>
      </c>
      <c r="K1305" s="4">
        <f>(1/(([0]!E*10^9)*HORIZONTAL_BEAM_CALCS!Ix))*(H1305+I1305+J1305)</f>
        <v>-2.3140133426089085E-5</v>
      </c>
      <c r="L1305" s="13">
        <f t="shared" si="62"/>
        <v>-1.0750947258656522E-5</v>
      </c>
      <c r="M1305">
        <f t="shared" si="61"/>
        <v>1.0638006767426079E-5</v>
      </c>
      <c r="N1305" s="17">
        <f t="shared" si="63"/>
        <v>-5.5830083717803237E-6</v>
      </c>
    </row>
    <row r="1306" spans="1:14" x14ac:dyDescent="0.2">
      <c r="A1306" s="4">
        <v>2.61</v>
      </c>
      <c r="B1306" s="4" cm="1">
        <f t="array" ref="B1306">(Distributed_Weight(A1306,HORIZONTAL_BEAM_CALCS!P_1,(HORIZONTAL_BEAM_CALCS!L/2)-0.05,0))</f>
        <v>-862.22746082025003</v>
      </c>
      <c r="C1306" s="4" cm="1">
        <f t="array" ref="C1306">Distributed_Weight(A1306,[0]!P_3,HORIZONTAL_BEAM_CALCS!b,(HORIZONTAL_BEAM_CALCS!L/2-0.05))</f>
        <v>844.8252210090003</v>
      </c>
      <c r="D1306" s="4" cm="1">
        <f t="array" ref="D1306">Distributed_Weight(A1306,HORIZONTAL_BEAM_CALCS!P_2,(HORIZONTAL_BEAM_CALCS!L/2)-0.05,(HORIZONTAL_BEAM_CALCS!L/2)+0.05)</f>
        <v>-95.595821478693054</v>
      </c>
      <c r="E1306" s="17">
        <f>(1/(([0]!E*10^9)*HORIZONTAL_BEAM_CALCS!Ix))*(B1306+C1306+D1306)</f>
        <v>-5.4596657289836312E-6</v>
      </c>
      <c r="G1306" s="4">
        <v>2.61</v>
      </c>
      <c r="H1306" s="4" cm="1">
        <f t="array" ref="H1306">(Distributed_Weight_INT(G1306,HORIZONTAL_BEAM_CALCS!P_1,(HORIZONTAL_BEAM_CALCS!L/2)-0.05,0))</f>
        <v>-818.27406817240956</v>
      </c>
      <c r="I1306" s="4" cm="1">
        <f t="array" ref="I1306">Distributed_Weight_INT(G1306,[0]!P_3,HORIZONTAL_BEAM_CALCS!b,(HORIZONTAL_BEAM_CALCS!L/2-0.05))</f>
        <v>365.05806457699668</v>
      </c>
      <c r="J1306" s="4" cm="1">
        <f t="array" ref="J1306">Distributed_Weight_INT(G1306,HORIZONTAL_BEAM_CALCS!P_2,(HORIZONTAL_BEAM_CALCS!L/2)-0.05,(HORIZONTAL_BEAM_CALCS!L/2)+0.05)</f>
        <v>-25.939129526397693</v>
      </c>
      <c r="K1306" s="4">
        <f>(1/(([0]!E*10^9)*HORIZONTAL_BEAM_CALCS!Ix))*(H1306+I1306+J1306)</f>
        <v>-2.3151077366356322E-5</v>
      </c>
      <c r="L1306" s="13">
        <f t="shared" si="62"/>
        <v>-1.076189119892376E-5</v>
      </c>
      <c r="M1306">
        <f t="shared" si="61"/>
        <v>1.0616504872908769E-5</v>
      </c>
      <c r="N1306" s="17">
        <f t="shared" si="63"/>
        <v>-5.6045102662976339E-6</v>
      </c>
    </row>
    <row r="1307" spans="1:14" x14ac:dyDescent="0.2">
      <c r="A1307" s="4">
        <v>2.6120000000000001</v>
      </c>
      <c r="B1307" s="4" cm="1">
        <f t="array" ref="B1307">(Distributed_Weight(A1307,HORIZONTAL_BEAM_CALCS!P_1,(HORIZONTAL_BEAM_CALCS!L/2)-0.05,0))</f>
        <v>-863.20614566025017</v>
      </c>
      <c r="C1307" s="4" cm="1">
        <f t="array" ref="C1307">Distributed_Weight(A1307,[0]!P_3,HORIZONTAL_BEAM_CALCS!b,(HORIZONTAL_BEAM_CALCS!L/2-0.05))</f>
        <v>846.78259068900036</v>
      </c>
      <c r="D1307" s="4" cm="1">
        <f t="array" ref="D1307">Distributed_Weight(A1307,HORIZONTAL_BEAM_CALCS!P_2,(HORIZONTAL_BEAM_CALCS!L/2)-0.05,(HORIZONTAL_BEAM_CALCS!L/2)+0.05)</f>
        <v>-96.066142451420291</v>
      </c>
      <c r="E1307" s="17">
        <f>(1/(([0]!E*10^9)*HORIZONTAL_BEAM_CALCS!Ix))*(B1307+C1307+D1307)</f>
        <v>-5.4351033891317951E-6</v>
      </c>
      <c r="G1307" s="4">
        <v>2.6120000000000001</v>
      </c>
      <c r="H1307" s="4" cm="1">
        <f t="array" ref="H1307">(Distributed_Weight_INT(G1307,HORIZONTAL_BEAM_CALCS!P_1,(HORIZONTAL_BEAM_CALCS!L/2)-0.05,0))</f>
        <v>-819.99950177889036</v>
      </c>
      <c r="I1307" s="4" cm="1">
        <f t="array" ref="I1307">Distributed_Weight_INT(G1307,[0]!P_3,HORIZONTAL_BEAM_CALCS!b,(HORIZONTAL_BEAM_CALCS!L/2-0.05))</f>
        <v>366.74967238869482</v>
      </c>
      <c r="J1307" s="4" cm="1">
        <f t="array" ref="J1307">Distributed_Weight_INT(G1307,HORIZONTAL_BEAM_CALCS!P_2,(HORIZONTAL_BEAM_CALCS!L/2)-0.05,(HORIZONTAL_BEAM_CALCS!L/2)+0.05)</f>
        <v>-26.13079129797341</v>
      </c>
      <c r="K1307" s="4">
        <f>(1/(([0]!E*10^9)*HORIZONTAL_BEAM_CALCS!Ix))*(H1307+I1307+J1307)</f>
        <v>-2.3161972126180563E-5</v>
      </c>
      <c r="L1307" s="13">
        <f t="shared" si="62"/>
        <v>-1.0772785958748001E-5</v>
      </c>
      <c r="M1307">
        <f t="shared" si="61"/>
        <v>1.0594981090510919E-5</v>
      </c>
      <c r="N1307" s="17">
        <f t="shared" si="63"/>
        <v>-5.6260340486954834E-6</v>
      </c>
    </row>
    <row r="1308" spans="1:14" x14ac:dyDescent="0.2">
      <c r="A1308" s="4">
        <v>2.6139999999999999</v>
      </c>
      <c r="B1308" s="4" cm="1">
        <f t="array" ref="B1308">(Distributed_Weight(A1308,HORIZONTAL_BEAM_CALCS!P_1,(HORIZONTAL_BEAM_CALCS!L/2)-0.05,0))</f>
        <v>-864.18483050025009</v>
      </c>
      <c r="C1308" s="4" cm="1">
        <f t="array" ref="C1308">Distributed_Weight(A1308,[0]!P_3,HORIZONTAL_BEAM_CALCS!b,(HORIZONTAL_BEAM_CALCS!L/2-0.05))</f>
        <v>848.73996036900053</v>
      </c>
      <c r="D1308" s="4" cm="1">
        <f t="array" ref="D1308">Distributed_Weight(A1308,HORIZONTAL_BEAM_CALCS!P_2,(HORIZONTAL_BEAM_CALCS!L/2)-0.05,(HORIZONTAL_BEAM_CALCS!L/2)+0.05)</f>
        <v>-96.537617550641045</v>
      </c>
      <c r="E1308" s="17">
        <f>(1/(([0]!E*10^9)*HORIZONTAL_BEAM_CALCS!Ix))*(B1308+C1308+D1308)</f>
        <v>-5.4105968125805829E-6</v>
      </c>
      <c r="G1308" s="4">
        <v>2.6139999999999999</v>
      </c>
      <c r="H1308" s="4" cm="1">
        <f t="array" ref="H1308">(Distributed_Weight_INT(G1308,HORIZONTAL_BEAM_CALCS!P_1,(HORIZONTAL_BEAM_CALCS!L/2)-0.05,0))</f>
        <v>-821.72689275505059</v>
      </c>
      <c r="I1308" s="4" cm="1">
        <f t="array" ref="I1308">Distributed_Weight_INT(G1308,[0]!P_3,HORIZONTAL_BEAM_CALCS!b,(HORIZONTAL_BEAM_CALCS!L/2-0.05))</f>
        <v>368.44519493975253</v>
      </c>
      <c r="J1308" s="4" cm="1">
        <f t="array" ref="J1308">Distributed_Weight_INT(G1308,HORIZONTAL_BEAM_CALCS!P_2,(HORIZONTAL_BEAM_CALCS!L/2)-0.05,(HORIZONTAL_BEAM_CALCS!L/2)+0.05)</f>
        <v>-26.323394865621037</v>
      </c>
      <c r="K1308" s="4">
        <f>(1/(([0]!E*10^9)*HORIZONTAL_BEAM_CALCS!Ix))*(H1308+I1308+J1308)</f>
        <v>-2.317281781708839E-5</v>
      </c>
      <c r="L1308" s="13">
        <f t="shared" si="62"/>
        <v>-1.0783631649655828E-5</v>
      </c>
      <c r="M1308">
        <f t="shared" ref="M1308:M1371" si="64">M1307+L1307*(G1308-G1307)</f>
        <v>1.0573435518593425E-5</v>
      </c>
      <c r="N1308" s="17">
        <f t="shared" si="63"/>
        <v>-5.6475796206129775E-6</v>
      </c>
    </row>
    <row r="1309" spans="1:14" x14ac:dyDescent="0.2">
      <c r="A1309" s="4">
        <v>2.6160000000000001</v>
      </c>
      <c r="B1309" s="4" cm="1">
        <f t="array" ref="B1309">(Distributed_Weight(A1309,HORIZONTAL_BEAM_CALCS!P_1,(HORIZONTAL_BEAM_CALCS!L/2)-0.05,0))</f>
        <v>-865.16351534025011</v>
      </c>
      <c r="C1309" s="4" cm="1">
        <f t="array" ref="C1309">Distributed_Weight(A1309,[0]!P_3,HORIZONTAL_BEAM_CALCS!b,(HORIZONTAL_BEAM_CALCS!L/2-0.05))</f>
        <v>850.6973300490007</v>
      </c>
      <c r="D1309" s="4" cm="1">
        <f t="array" ref="D1309">Distributed_Weight(A1309,HORIZONTAL_BEAM_CALCS!P_2,(HORIZONTAL_BEAM_CALCS!L/2)-0.05,(HORIZONTAL_BEAM_CALCS!L/2)+0.05)</f>
        <v>-97.010246776355501</v>
      </c>
      <c r="E1309" s="17">
        <f>(1/(([0]!E*10^9)*HORIZONTAL_BEAM_CALCS!Ix))*(B1309+C1309+D1309)</f>
        <v>-5.3861459993300266E-6</v>
      </c>
      <c r="G1309" s="4">
        <v>2.6160000000000001</v>
      </c>
      <c r="H1309" s="4" cm="1">
        <f t="array" ref="H1309">(Distributed_Weight_INT(G1309,HORIZONTAL_BEAM_CALCS!P_1,(HORIZONTAL_BEAM_CALCS!L/2)-0.05,0))</f>
        <v>-823.45624110089136</v>
      </c>
      <c r="I1309" s="4" cm="1">
        <f t="array" ref="I1309">Distributed_Weight_INT(G1309,[0]!P_3,HORIZONTAL_BEAM_CALCS!b,(HORIZONTAL_BEAM_CALCS!L/2-0.05))</f>
        <v>370.14463223017077</v>
      </c>
      <c r="J1309" s="4" cm="1">
        <f t="array" ref="J1309">Distributed_Weight_INT(G1309,HORIZONTAL_BEAM_CALCS!P_2,(HORIZONTAL_BEAM_CALCS!L/2)-0.05,(HORIZONTAL_BEAM_CALCS!L/2)+0.05)</f>
        <v>-26.516942537593643</v>
      </c>
      <c r="K1309" s="4">
        <f>(1/(([0]!E*10^9)*HORIZONTAL_BEAM_CALCS!Ix))*(H1309+I1309+J1309)</f>
        <v>-2.3183614550606423E-5</v>
      </c>
      <c r="L1309" s="13">
        <f t="shared" si="62"/>
        <v>-1.0794428383173861E-5</v>
      </c>
      <c r="M1309">
        <f t="shared" si="64"/>
        <v>1.0551868255294111E-5</v>
      </c>
      <c r="N1309" s="17">
        <f t="shared" si="63"/>
        <v>-5.6691468839122913E-6</v>
      </c>
    </row>
    <row r="1310" spans="1:14" x14ac:dyDescent="0.2">
      <c r="A1310" s="4">
        <v>2.6179999999999999</v>
      </c>
      <c r="B1310" s="4" cm="1">
        <f t="array" ref="B1310">(Distributed_Weight(A1310,HORIZONTAL_BEAM_CALCS!P_1,(HORIZONTAL_BEAM_CALCS!L/2)-0.05,0))</f>
        <v>-866.14220018025003</v>
      </c>
      <c r="C1310" s="4" cm="1">
        <f t="array" ref="C1310">Distributed_Weight(A1310,[0]!P_3,HORIZONTAL_BEAM_CALCS!b,(HORIZONTAL_BEAM_CALCS!L/2-0.05))</f>
        <v>852.65469972899973</v>
      </c>
      <c r="D1310" s="4" cm="1">
        <f t="array" ref="D1310">Distributed_Weight(A1310,HORIZONTAL_BEAM_CALCS!P_2,(HORIZONTAL_BEAM_CALCS!L/2)-0.05,(HORIZONTAL_BEAM_CALCS!L/2)+0.05)</f>
        <v>-97.484030128563475</v>
      </c>
      <c r="E1310" s="17">
        <f>(1/(([0]!E*10^9)*HORIZONTAL_BEAM_CALCS!Ix))*(B1310+C1310+D1310)</f>
        <v>-5.361750949380161E-6</v>
      </c>
      <c r="G1310" s="4">
        <v>2.6179999999999999</v>
      </c>
      <c r="H1310" s="4" cm="1">
        <f t="array" ref="H1310">(Distributed_Weight_INT(G1310,HORIZONTAL_BEAM_CALCS!P_1,(HORIZONTAL_BEAM_CALCS!L/2)-0.05,0))</f>
        <v>-825.18754681641155</v>
      </c>
      <c r="I1310" s="4" cm="1">
        <f t="array" ref="I1310">Distributed_Weight_INT(G1310,[0]!P_3,HORIZONTAL_BEAM_CALCS!b,(HORIZONTAL_BEAM_CALCS!L/2-0.05))</f>
        <v>371.84798425994853</v>
      </c>
      <c r="J1310" s="4" cm="1">
        <f t="array" ref="J1310">Distributed_Weight_INT(G1310,HORIZONTAL_BEAM_CALCS!P_2,(HORIZONTAL_BEAM_CALCS!L/2)-0.05,(HORIZONTAL_BEAM_CALCS!L/2)+0.05)</f>
        <v>-26.711436622144124</v>
      </c>
      <c r="K1310" s="4">
        <f>(1/(([0]!E*10^9)*HORIZONTAL_BEAM_CALCS!Ix))*(H1310+I1310+J1310)</f>
        <v>-2.3194362438261242E-5</v>
      </c>
      <c r="L1310" s="13">
        <f t="shared" si="62"/>
        <v>-1.080517627082868E-5</v>
      </c>
      <c r="M1310">
        <f t="shared" si="64"/>
        <v>1.0530279398527766E-5</v>
      </c>
      <c r="N1310" s="17">
        <f t="shared" si="63"/>
        <v>-5.6907357406786369E-6</v>
      </c>
    </row>
    <row r="1311" spans="1:14" x14ac:dyDescent="0.2">
      <c r="A1311" s="4">
        <v>2.62</v>
      </c>
      <c r="B1311" s="4" cm="1">
        <f t="array" ref="B1311">(Distributed_Weight(A1311,HORIZONTAL_BEAM_CALCS!P_1,(HORIZONTAL_BEAM_CALCS!L/2)-0.05,0))</f>
        <v>-867.12088502025017</v>
      </c>
      <c r="C1311" s="4" cm="1">
        <f t="array" ref="C1311">Distributed_Weight(A1311,[0]!P_3,HORIZONTAL_BEAM_CALCS!b,(HORIZONTAL_BEAM_CALCS!L/2-0.05))</f>
        <v>854.61206940900047</v>
      </c>
      <c r="D1311" s="4" cm="1">
        <f t="array" ref="D1311">Distributed_Weight(A1311,HORIZONTAL_BEAM_CALCS!P_2,(HORIZONTAL_BEAM_CALCS!L/2)-0.05,(HORIZONTAL_BEAM_CALCS!L/2)+0.05)</f>
        <v>-97.958967607265166</v>
      </c>
      <c r="E1311" s="17">
        <f>(1/(([0]!E*10^9)*HORIZONTAL_BEAM_CALCS!Ix))*(B1311+C1311+D1311)</f>
        <v>-5.3374116627308743E-6</v>
      </c>
      <c r="G1311" s="4">
        <v>2.62</v>
      </c>
      <c r="H1311" s="4" cm="1">
        <f t="array" ref="H1311">(Distributed_Weight_INT(G1311,HORIZONTAL_BEAM_CALCS!P_1,(HORIZONTAL_BEAM_CALCS!L/2)-0.05,0))</f>
        <v>-826.9208099016123</v>
      </c>
      <c r="I1311" s="4" cm="1">
        <f t="array" ref="I1311">Distributed_Weight_INT(G1311,[0]!P_3,HORIZONTAL_BEAM_CALCS!b,(HORIZONTAL_BEAM_CALCS!L/2-0.05))</f>
        <v>373.55525102908689</v>
      </c>
      <c r="J1311" s="4" cm="1">
        <f t="array" ref="J1311">Distributed_Weight_INT(G1311,HORIZONTAL_BEAM_CALCS!P_2,(HORIZONTAL_BEAM_CALCS!L/2)-0.05,(HORIZONTAL_BEAM_CALCS!L/2)+0.05)</f>
        <v>-26.906879427525556</v>
      </c>
      <c r="K1311" s="4">
        <f>(1/(([0]!E*10^9)*HORIZONTAL_BEAM_CALCS!Ix))*(H1311+I1311+J1311)</f>
        <v>-2.3205061591579468E-5</v>
      </c>
      <c r="L1311" s="13">
        <f t="shared" si="62"/>
        <v>-1.0815875424146906E-5</v>
      </c>
      <c r="M1311">
        <f t="shared" si="64"/>
        <v>1.0508669045986107E-5</v>
      </c>
      <c r="N1311" s="17">
        <f t="shared" si="63"/>
        <v>-5.7123460932202961E-6</v>
      </c>
    </row>
    <row r="1312" spans="1:14" x14ac:dyDescent="0.2">
      <c r="A1312" s="4">
        <v>2.6219999999999999</v>
      </c>
      <c r="B1312" s="4" cm="1">
        <f t="array" ref="B1312">(Distributed_Weight(A1312,HORIZONTAL_BEAM_CALCS!P_1,(HORIZONTAL_BEAM_CALCS!L/2)-0.05,0))</f>
        <v>-868.09956986025009</v>
      </c>
      <c r="C1312" s="4" cm="1">
        <f t="array" ref="C1312">Distributed_Weight(A1312,[0]!P_3,HORIZONTAL_BEAM_CALCS!b,(HORIZONTAL_BEAM_CALCS!L/2-0.05))</f>
        <v>856.56943908900007</v>
      </c>
      <c r="D1312" s="4" cm="1">
        <f t="array" ref="D1312">Distributed_Weight(A1312,HORIZONTAL_BEAM_CALCS!P_2,(HORIZONTAL_BEAM_CALCS!L/2)-0.05,(HORIZONTAL_BEAM_CALCS!L/2)+0.05)</f>
        <v>-98.435059212460345</v>
      </c>
      <c r="E1312" s="17">
        <f>(1/(([0]!E*10^9)*HORIZONTAL_BEAM_CALCS!Ix))*(B1312+C1312+D1312)</f>
        <v>-5.3131281393822707E-6</v>
      </c>
      <c r="G1312" s="4">
        <v>2.6219999999999999</v>
      </c>
      <c r="H1312" s="4" cm="1">
        <f t="array" ref="H1312">(Distributed_Weight_INT(G1312,HORIZONTAL_BEAM_CALCS!P_1,(HORIZONTAL_BEAM_CALCS!L/2)-0.05,0))</f>
        <v>-828.65603035649269</v>
      </c>
      <c r="I1312" s="4" cm="1">
        <f t="array" ref="I1312">Distributed_Weight_INT(G1312,[0]!P_3,HORIZONTAL_BEAM_CALCS!b,(HORIZONTAL_BEAM_CALCS!L/2-0.05))</f>
        <v>375.26643253758454</v>
      </c>
      <c r="J1312" s="4" cm="1">
        <f t="array" ref="J1312">Distributed_Weight_INT(G1312,HORIZONTAL_BEAM_CALCS!P_2,(HORIZONTAL_BEAM_CALCS!L/2)-0.05,(HORIZONTAL_BEAM_CALCS!L/2)+0.05)</f>
        <v>-27.103273261990847</v>
      </c>
      <c r="K1312" s="4">
        <f>(1/(([0]!E*10^9)*HORIZONTAL_BEAM_CALCS!Ix))*(H1312+I1312+J1312)</f>
        <v>-2.3215712122087709E-5</v>
      </c>
      <c r="L1312" s="13">
        <f t="shared" si="62"/>
        <v>-1.0826525954655146E-5</v>
      </c>
      <c r="M1312">
        <f t="shared" si="64"/>
        <v>1.0487037295137815E-5</v>
      </c>
      <c r="N1312" s="17">
        <f t="shared" si="63"/>
        <v>-5.7339778440685878E-6</v>
      </c>
    </row>
    <row r="1313" spans="1:14" x14ac:dyDescent="0.2">
      <c r="A1313" s="4">
        <v>2.6240000000000001</v>
      </c>
      <c r="B1313" s="4" cm="1">
        <f t="array" ref="B1313">(Distributed_Weight(A1313,HORIZONTAL_BEAM_CALCS!P_1,(HORIZONTAL_BEAM_CALCS!L/2)-0.05,0))</f>
        <v>-869.07825470025011</v>
      </c>
      <c r="C1313" s="4" cm="1">
        <f t="array" ref="C1313">Distributed_Weight(A1313,[0]!P_3,HORIZONTAL_BEAM_CALCS!b,(HORIZONTAL_BEAM_CALCS!L/2-0.05))</f>
        <v>858.5268087690007</v>
      </c>
      <c r="D1313" s="4" cm="1">
        <f t="array" ref="D1313">Distributed_Weight(A1313,HORIZONTAL_BEAM_CALCS!P_2,(HORIZONTAL_BEAM_CALCS!L/2)-0.05,(HORIZONTAL_BEAM_CALCS!L/2)+0.05)</f>
        <v>-98.912304944149241</v>
      </c>
      <c r="E1313" s="17">
        <f>(1/(([0]!E*10^9)*HORIZONTAL_BEAM_CALCS!Ix))*(B1313+C1313+D1313)</f>
        <v>-5.2889003793342749E-6</v>
      </c>
      <c r="G1313" s="4">
        <v>2.6240000000000001</v>
      </c>
      <c r="H1313" s="4" cm="1">
        <f t="array" ref="H1313">(Distributed_Weight_INT(G1313,HORIZONTAL_BEAM_CALCS!P_1,(HORIZONTAL_BEAM_CALCS!L/2)-0.05,0))</f>
        <v>-830.39320818105341</v>
      </c>
      <c r="I1313" s="4" cm="1">
        <f t="array" ref="I1313">Distributed_Weight_INT(G1313,[0]!P_3,HORIZONTAL_BEAM_CALCS!b,(HORIZONTAL_BEAM_CALCS!L/2-0.05))</f>
        <v>376.98152878544278</v>
      </c>
      <c r="J1313" s="4" cm="1">
        <f t="array" ref="J1313">Distributed_Weight_INT(G1313,HORIZONTAL_BEAM_CALCS!P_2,(HORIZONTAL_BEAM_CALCS!L/2)-0.05,(HORIZONTAL_BEAM_CALCS!L/2)+0.05)</f>
        <v>-27.30062043379306</v>
      </c>
      <c r="K1313" s="4">
        <f>(1/(([0]!E*10^9)*HORIZONTAL_BEAM_CALCS!Ix))*(H1313+I1313+J1313)</f>
        <v>-2.3226314141312543E-5</v>
      </c>
      <c r="L1313" s="13">
        <f t="shared" si="62"/>
        <v>-1.0837127973879981E-5</v>
      </c>
      <c r="M1313">
        <f t="shared" si="64"/>
        <v>1.0465384243228502E-5</v>
      </c>
      <c r="N1313" s="17">
        <f t="shared" si="63"/>
        <v>-5.7556308959779008E-6</v>
      </c>
    </row>
    <row r="1314" spans="1:14" x14ac:dyDescent="0.2">
      <c r="A1314" s="4">
        <v>2.6259999999999999</v>
      </c>
      <c r="B1314" s="4" cm="1">
        <f t="array" ref="B1314">(Distributed_Weight(A1314,HORIZONTAL_BEAM_CALCS!P_1,(HORIZONTAL_BEAM_CALCS!L/2)-0.05,0))</f>
        <v>-870.05693954025003</v>
      </c>
      <c r="C1314" s="4" cm="1">
        <f t="array" ref="C1314">Distributed_Weight(A1314,[0]!P_3,HORIZONTAL_BEAM_CALCS!b,(HORIZONTAL_BEAM_CALCS!L/2-0.05))</f>
        <v>860.4841784490003</v>
      </c>
      <c r="D1314" s="4" cm="1">
        <f t="array" ref="D1314">Distributed_Weight(A1314,HORIZONTAL_BEAM_CALCS!P_2,(HORIZONTAL_BEAM_CALCS!L/2)-0.05,(HORIZONTAL_BEAM_CALCS!L/2)+0.05)</f>
        <v>-99.390704802331669</v>
      </c>
      <c r="E1314" s="17">
        <f>(1/(([0]!E*10^9)*HORIZONTAL_BEAM_CALCS!Ix))*(B1314+C1314+D1314)</f>
        <v>-5.2647283825869646E-6</v>
      </c>
      <c r="G1314" s="4">
        <v>2.6259999999999999</v>
      </c>
      <c r="H1314" s="4" cm="1">
        <f t="array" ref="H1314">(Distributed_Weight_INT(G1314,HORIZONTAL_BEAM_CALCS!P_1,(HORIZONTAL_BEAM_CALCS!L/2)-0.05,0))</f>
        <v>-832.13234337529377</v>
      </c>
      <c r="I1314" s="4" cm="1">
        <f t="array" ref="I1314">Distributed_Weight_INT(G1314,[0]!P_3,HORIZONTAL_BEAM_CALCS!b,(HORIZONTAL_BEAM_CALCS!L/2-0.05))</f>
        <v>378.7005397726607</v>
      </c>
      <c r="J1314" s="4" cm="1">
        <f t="array" ref="J1314">Distributed_Weight_INT(G1314,HORIZONTAL_BEAM_CALCS!P_2,(HORIZONTAL_BEAM_CALCS!L/2)-0.05,(HORIZONTAL_BEAM_CALCS!L/2)+0.05)</f>
        <v>-27.498923251185108</v>
      </c>
      <c r="K1314" s="4">
        <f>(1/(([0]!E*10^9)*HORIZONTAL_BEAM_CALCS!Ix))*(H1314+I1314+J1314)</f>
        <v>-2.3236867760780572E-5</v>
      </c>
      <c r="L1314" s="13">
        <f t="shared" si="62"/>
        <v>-1.084768159334801E-5</v>
      </c>
      <c r="M1314">
        <f t="shared" si="64"/>
        <v>1.0443709987280744E-5</v>
      </c>
      <c r="N1314" s="17">
        <f t="shared" si="63"/>
        <v>-5.7773051519256591E-6</v>
      </c>
    </row>
    <row r="1315" spans="1:14" x14ac:dyDescent="0.2">
      <c r="A1315" s="4">
        <v>2.6280000000000001</v>
      </c>
      <c r="B1315" s="4" cm="1">
        <f t="array" ref="B1315">(Distributed_Weight(A1315,HORIZONTAL_BEAM_CALCS!P_1,(HORIZONTAL_BEAM_CALCS!L/2)-0.05,0))</f>
        <v>-871.03562438025017</v>
      </c>
      <c r="C1315" s="4" cm="1">
        <f t="array" ref="C1315">Distributed_Weight(A1315,[0]!P_3,HORIZONTAL_BEAM_CALCS!b,(HORIZONTAL_BEAM_CALCS!L/2-0.05))</f>
        <v>862.44154812900047</v>
      </c>
      <c r="D1315" s="4" cm="1">
        <f t="array" ref="D1315">Distributed_Weight(A1315,HORIZONTAL_BEAM_CALCS!P_2,(HORIZONTAL_BEAM_CALCS!L/2)-0.05,(HORIZONTAL_BEAM_CALCS!L/2)+0.05)</f>
        <v>-99.870258787007771</v>
      </c>
      <c r="E1315" s="17">
        <f>(1/(([0]!E*10^9)*HORIZONTAL_BEAM_CALCS!Ix))*(B1315+C1315+D1315)</f>
        <v>-5.2406121491402858E-6</v>
      </c>
      <c r="G1315" s="4">
        <v>2.6280000000000001</v>
      </c>
      <c r="H1315" s="4" cm="1">
        <f t="array" ref="H1315">(Distributed_Weight_INT(G1315,HORIZONTAL_BEAM_CALCS!P_1,(HORIZONTAL_BEAM_CALCS!L/2)-0.05,0))</f>
        <v>-833.87343593921435</v>
      </c>
      <c r="I1315" s="4" cm="1">
        <f t="array" ref="I1315">Distributed_Weight_INT(G1315,[0]!P_3,HORIZONTAL_BEAM_CALCS!b,(HORIZONTAL_BEAM_CALCS!L/2-0.05))</f>
        <v>380.42346549923889</v>
      </c>
      <c r="J1315" s="4" cm="1">
        <f t="array" ref="J1315">Distributed_Weight_INT(G1315,HORIZONTAL_BEAM_CALCS!P_2,(HORIZONTAL_BEAM_CALCS!L/2)-0.05,(HORIZONTAL_BEAM_CALCS!L/2)+0.05)</f>
        <v>-27.698184022420051</v>
      </c>
      <c r="K1315" s="4">
        <f>(1/(([0]!E*10^9)*HORIZONTAL_BEAM_CALCS!Ix))*(H1315+I1315+J1315)</f>
        <v>-2.3247373092018413E-5</v>
      </c>
      <c r="L1315" s="13">
        <f t="shared" si="62"/>
        <v>-1.0858186924585851E-5</v>
      </c>
      <c r="M1315">
        <f t="shared" si="64"/>
        <v>1.0422014624094044E-5</v>
      </c>
      <c r="N1315" s="17">
        <f t="shared" si="63"/>
        <v>-5.7990005151123582E-6</v>
      </c>
    </row>
    <row r="1316" spans="1:14" x14ac:dyDescent="0.2">
      <c r="A1316" s="4">
        <v>2.63</v>
      </c>
      <c r="B1316" s="4" cm="1">
        <f t="array" ref="B1316">(Distributed_Weight(A1316,HORIZONTAL_BEAM_CALCS!P_1,(HORIZONTAL_BEAM_CALCS!L/2)-0.05,0))</f>
        <v>-872.01430922024997</v>
      </c>
      <c r="C1316" s="4" cm="1">
        <f t="array" ref="C1316">Distributed_Weight(A1316,[0]!P_3,HORIZONTAL_BEAM_CALCS!b,(HORIZONTAL_BEAM_CALCS!L/2-0.05))</f>
        <v>864.39891780900007</v>
      </c>
      <c r="D1316" s="4" cm="1">
        <f t="array" ref="D1316">Distributed_Weight(A1316,HORIZONTAL_BEAM_CALCS!P_2,(HORIZONTAL_BEAM_CALCS!L/2)-0.05,(HORIZONTAL_BEAM_CALCS!L/2)+0.05)</f>
        <v>-100.35096689817742</v>
      </c>
      <c r="E1316" s="17">
        <f>(1/(([0]!E*10^9)*HORIZONTAL_BEAM_CALCS!Ix))*(B1316+C1316+D1316)</f>
        <v>-5.2165516789942613E-6</v>
      </c>
      <c r="G1316" s="4">
        <v>2.63</v>
      </c>
      <c r="H1316" s="4" cm="1">
        <f t="array" ref="H1316">(Distributed_Weight_INT(G1316,HORIZONTAL_BEAM_CALCS!P_1,(HORIZONTAL_BEAM_CALCS!L/2)-0.05,0))</f>
        <v>-835.61648587281456</v>
      </c>
      <c r="I1316" s="4" cm="1">
        <f t="array" ref="I1316">Distributed_Weight_INT(G1316,[0]!P_3,HORIZONTAL_BEAM_CALCS!b,(HORIZONTAL_BEAM_CALCS!L/2-0.05))</f>
        <v>382.1503059651767</v>
      </c>
      <c r="J1316" s="4" cm="1">
        <f t="array" ref="J1316">Distributed_Weight_INT(G1316,HORIZONTAL_BEAM_CALCS!P_2,(HORIZONTAL_BEAM_CALCS!L/2)-0.05,(HORIZONTAL_BEAM_CALCS!L/2)+0.05)</f>
        <v>-27.8984050557508</v>
      </c>
      <c r="K1316" s="4">
        <f>(1/(([0]!E*10^9)*HORIZONTAL_BEAM_CALCS!Ix))*(H1316+I1316+J1316)</f>
        <v>-2.3257830246552661E-5</v>
      </c>
      <c r="L1316" s="13">
        <f t="shared" si="62"/>
        <v>-1.0868644079120099E-5</v>
      </c>
      <c r="M1316">
        <f t="shared" si="64"/>
        <v>1.0400298250244875E-5</v>
      </c>
      <c r="N1316" s="17">
        <f t="shared" si="63"/>
        <v>-5.8207168889615275E-6</v>
      </c>
    </row>
    <row r="1317" spans="1:14" x14ac:dyDescent="0.2">
      <c r="A1317" s="4">
        <v>2.6320000000000001</v>
      </c>
      <c r="B1317" s="4" cm="1">
        <f t="array" ref="B1317">(Distributed_Weight(A1317,HORIZONTAL_BEAM_CALCS!P_1,(HORIZONTAL_BEAM_CALCS!L/2)-0.05,0))</f>
        <v>-872.99299406025011</v>
      </c>
      <c r="C1317" s="4" cm="1">
        <f t="array" ref="C1317">Distributed_Weight(A1317,[0]!P_3,HORIZONTAL_BEAM_CALCS!b,(HORIZONTAL_BEAM_CALCS!L/2-0.05))</f>
        <v>866.35628748900024</v>
      </c>
      <c r="D1317" s="4" cm="1">
        <f t="array" ref="D1317">Distributed_Weight(A1317,HORIZONTAL_BEAM_CALCS!P_2,(HORIZONTAL_BEAM_CALCS!L/2)-0.05,(HORIZONTAL_BEAM_CALCS!L/2)+0.05)</f>
        <v>-100.83282913584075</v>
      </c>
      <c r="E1317" s="17">
        <f>(1/(([0]!E*10^9)*HORIZONTAL_BEAM_CALCS!Ix))*(B1317+C1317+D1317)</f>
        <v>-5.1925469721488749E-6</v>
      </c>
      <c r="G1317" s="4">
        <v>2.6320000000000001</v>
      </c>
      <c r="H1317" s="4" cm="1">
        <f t="array" ref="H1317">(Distributed_Weight_INT(G1317,HORIZONTAL_BEAM_CALCS!P_1,(HORIZONTAL_BEAM_CALCS!L/2)-0.05,0))</f>
        <v>-837.36149317609534</v>
      </c>
      <c r="I1317" s="4" cm="1">
        <f t="array" ref="I1317">Distributed_Weight_INT(G1317,[0]!P_3,HORIZONTAL_BEAM_CALCS!b,(HORIZONTAL_BEAM_CALCS!L/2-0.05))</f>
        <v>383.88106117047477</v>
      </c>
      <c r="J1317" s="4" cm="1">
        <f t="array" ref="J1317">Distributed_Weight_INT(G1317,HORIZONTAL_BEAM_CALCS!P_2,(HORIZONTAL_BEAM_CALCS!L/2)-0.05,(HORIZONTAL_BEAM_CALCS!L/2)+0.05)</f>
        <v>-28.09958865943042</v>
      </c>
      <c r="K1317" s="4">
        <f>(1/(([0]!E*10^9)*HORIZONTAL_BEAM_CALCS!Ix))*(H1317+I1317+J1317)</f>
        <v>-2.3268239335909931E-5</v>
      </c>
      <c r="L1317" s="13">
        <f t="shared" si="62"/>
        <v>-1.0879053168477369E-5</v>
      </c>
      <c r="M1317">
        <f t="shared" si="64"/>
        <v>1.0378560962086632E-5</v>
      </c>
      <c r="N1317" s="17">
        <f t="shared" si="63"/>
        <v>-5.842454177119771E-6</v>
      </c>
    </row>
    <row r="1318" spans="1:14" x14ac:dyDescent="0.2">
      <c r="A1318" s="4">
        <v>2.6339999999999999</v>
      </c>
      <c r="B1318" s="4" cm="1">
        <f t="array" ref="B1318">(Distributed_Weight(A1318,HORIZONTAL_BEAM_CALCS!P_1,(HORIZONTAL_BEAM_CALCS!L/2)-0.05,0))</f>
        <v>-873.97167890025003</v>
      </c>
      <c r="C1318" s="4" cm="1">
        <f t="array" ref="C1318">Distributed_Weight(A1318,[0]!P_3,HORIZONTAL_BEAM_CALCS!b,(HORIZONTAL_BEAM_CALCS!L/2-0.05))</f>
        <v>868.31365716899984</v>
      </c>
      <c r="D1318" s="4" cm="1">
        <f t="array" ref="D1318">Distributed_Weight(A1318,HORIZONTAL_BEAM_CALCS!P_2,(HORIZONTAL_BEAM_CALCS!L/2)-0.05,(HORIZONTAL_BEAM_CALCS!L/2)+0.05)</f>
        <v>-101.31584549999759</v>
      </c>
      <c r="E1318" s="17">
        <f>(1/(([0]!E*10^9)*HORIZONTAL_BEAM_CALCS!Ix))*(B1318+C1318+D1318)</f>
        <v>-5.1685980286041445E-6</v>
      </c>
      <c r="G1318" s="4">
        <v>2.6339999999999999</v>
      </c>
      <c r="H1318" s="4" cm="1">
        <f t="array" ref="H1318">(Distributed_Weight_INT(G1318,HORIZONTAL_BEAM_CALCS!P_1,(HORIZONTAL_BEAM_CALCS!L/2)-0.05,0))</f>
        <v>-839.10845784905564</v>
      </c>
      <c r="I1318" s="4" cm="1">
        <f t="array" ref="I1318">Distributed_Weight_INT(G1318,[0]!P_3,HORIZONTAL_BEAM_CALCS!b,(HORIZONTAL_BEAM_CALCS!L/2-0.05))</f>
        <v>385.61573111513269</v>
      </c>
      <c r="J1318" s="4" cm="1">
        <f t="array" ref="J1318">Distributed_Weight_INT(G1318,HORIZONTAL_BEAM_CALCS!P_2,(HORIZONTAL_BEAM_CALCS!L/2)-0.05,(HORIZONTAL_BEAM_CALCS!L/2)+0.05)</f>
        <v>-28.301737141711822</v>
      </c>
      <c r="K1318" s="4">
        <f>(1/(([0]!E*10^9)*HORIZONTAL_BEAM_CALCS!Ix))*(H1318+I1318+J1318)</f>
        <v>-2.3278600471616792E-5</v>
      </c>
      <c r="L1318" s="13">
        <f t="shared" si="62"/>
        <v>-1.088941430418423E-5</v>
      </c>
      <c r="M1318">
        <f t="shared" si="64"/>
        <v>1.035680285574968E-5</v>
      </c>
      <c r="N1318" s="17">
        <f t="shared" si="63"/>
        <v>-5.864212283456723E-6</v>
      </c>
    </row>
    <row r="1319" spans="1:14" x14ac:dyDescent="0.2">
      <c r="A1319" s="4">
        <v>2.6360000000000001</v>
      </c>
      <c r="B1319" s="4" cm="1">
        <f t="array" ref="B1319">(Distributed_Weight(A1319,HORIZONTAL_BEAM_CALCS!P_1,(HORIZONTAL_BEAM_CALCS!L/2)-0.05,0))</f>
        <v>-874.95036374025005</v>
      </c>
      <c r="C1319" s="4" cm="1">
        <f t="array" ref="C1319">Distributed_Weight(A1319,[0]!P_3,HORIZONTAL_BEAM_CALCS!b,(HORIZONTAL_BEAM_CALCS!L/2-0.05))</f>
        <v>870.27102684900046</v>
      </c>
      <c r="D1319" s="4" cm="1">
        <f t="array" ref="D1319">Distributed_Weight(A1319,HORIZONTAL_BEAM_CALCS!P_2,(HORIZONTAL_BEAM_CALCS!L/2)-0.05,(HORIZONTAL_BEAM_CALCS!L/2)+0.05)</f>
        <v>-101.80001599064818</v>
      </c>
      <c r="E1319" s="17">
        <f>(1/(([0]!E*10^9)*HORIZONTAL_BEAM_CALCS!Ix))*(B1319+C1319+D1319)</f>
        <v>-5.1447048483600236E-6</v>
      </c>
      <c r="G1319" s="4">
        <v>2.6360000000000001</v>
      </c>
      <c r="H1319" s="4" cm="1">
        <f t="array" ref="H1319">(Distributed_Weight_INT(G1319,HORIZONTAL_BEAM_CALCS!P_1,(HORIZONTAL_BEAM_CALCS!L/2)-0.05,0))</f>
        <v>-840.85737989169627</v>
      </c>
      <c r="I1319" s="4" cm="1">
        <f t="array" ref="I1319">Distributed_Weight_INT(G1319,[0]!P_3,HORIZONTAL_BEAM_CALCS!b,(HORIZONTAL_BEAM_CALCS!L/2-0.05))</f>
        <v>387.35431579915081</v>
      </c>
      <c r="J1319" s="4" cm="1">
        <f t="array" ref="J1319">Distributed_Weight_INT(G1319,HORIZONTAL_BEAM_CALCS!P_2,(HORIZONTAL_BEAM_CALCS!L/2)-0.05,(HORIZONTAL_BEAM_CALCS!L/2)+0.05)</f>
        <v>-28.504852810848078</v>
      </c>
      <c r="K1319" s="4">
        <f>(1/(([0]!E*10^9)*HORIZONTAL_BEAM_CALCS!Ix))*(H1319+I1319+J1319)</f>
        <v>-2.3288913765199877E-5</v>
      </c>
      <c r="L1319" s="13">
        <f t="shared" si="62"/>
        <v>-1.0899727597767315E-5</v>
      </c>
      <c r="M1319">
        <f t="shared" si="64"/>
        <v>1.0335024027141308E-5</v>
      </c>
      <c r="N1319" s="17">
        <f t="shared" si="63"/>
        <v>-5.8859911120650945E-6</v>
      </c>
    </row>
    <row r="1320" spans="1:14" x14ac:dyDescent="0.2">
      <c r="A1320" s="4">
        <v>2.6379999999999999</v>
      </c>
      <c r="B1320" s="4" cm="1">
        <f t="array" ref="B1320">(Distributed_Weight(A1320,HORIZONTAL_BEAM_CALCS!P_1,(HORIZONTAL_BEAM_CALCS!L/2)-0.05,0))</f>
        <v>-875.92904858025008</v>
      </c>
      <c r="C1320" s="4" cm="1">
        <f t="array" ref="C1320">Distributed_Weight(A1320,[0]!P_3,HORIZONTAL_BEAM_CALCS!b,(HORIZONTAL_BEAM_CALCS!L/2-0.05))</f>
        <v>872.22839652900063</v>
      </c>
      <c r="D1320" s="4" cm="1">
        <f t="array" ref="D1320">Distributed_Weight(A1320,HORIZONTAL_BEAM_CALCS!P_2,(HORIZONTAL_BEAM_CALCS!L/2)-0.05,(HORIZONTAL_BEAM_CALCS!L/2)+0.05)</f>
        <v>-102.28534060779224</v>
      </c>
      <c r="E1320" s="17">
        <f>(1/(([0]!E*10^9)*HORIZONTAL_BEAM_CALCS!Ix))*(B1320+C1320+D1320)</f>
        <v>-5.1208674314165628E-6</v>
      </c>
      <c r="G1320" s="4">
        <v>2.6379999999999999</v>
      </c>
      <c r="H1320" s="4" cm="1">
        <f t="array" ref="H1320">(Distributed_Weight_INT(G1320,HORIZONTAL_BEAM_CALCS!P_1,(HORIZONTAL_BEAM_CALCS!L/2)-0.05,0))</f>
        <v>-842.60825930401666</v>
      </c>
      <c r="I1320" s="4" cm="1">
        <f t="array" ref="I1320">Distributed_Weight_INT(G1320,[0]!P_3,HORIZONTAL_BEAM_CALCS!b,(HORIZONTAL_BEAM_CALCS!L/2-0.05))</f>
        <v>389.09681522252868</v>
      </c>
      <c r="J1320" s="4" cm="1">
        <f t="array" ref="J1320">Distributed_Weight_INT(G1320,HORIZONTAL_BEAM_CALCS!P_2,(HORIZONTAL_BEAM_CALCS!L/2)-0.05,(HORIZONTAL_BEAM_CALCS!L/2)+0.05)</f>
        <v>-28.708937975092081</v>
      </c>
      <c r="K1320" s="4">
        <f>(1/(([0]!E*10^9)*HORIZONTAL_BEAM_CALCS!Ix))*(H1320+I1320+J1320)</f>
        <v>-2.3299179328185766E-5</v>
      </c>
      <c r="L1320" s="13">
        <f t="shared" si="62"/>
        <v>-1.0909993160753204E-5</v>
      </c>
      <c r="M1320">
        <f t="shared" si="64"/>
        <v>1.0313224571945776E-5</v>
      </c>
      <c r="N1320" s="17">
        <f t="shared" si="63"/>
        <v>-5.9077905672606267E-6</v>
      </c>
    </row>
    <row r="1321" spans="1:14" x14ac:dyDescent="0.2">
      <c r="A1321" s="4">
        <v>2.64</v>
      </c>
      <c r="B1321" s="4" cm="1">
        <f t="array" ref="B1321">(Distributed_Weight(A1321,HORIZONTAL_BEAM_CALCS!P_1,(HORIZONTAL_BEAM_CALCS!L/2)-0.05,0))</f>
        <v>-876.90773342025011</v>
      </c>
      <c r="C1321" s="4" cm="1">
        <f t="array" ref="C1321">Distributed_Weight(A1321,[0]!P_3,HORIZONTAL_BEAM_CALCS!b,(HORIZONTAL_BEAM_CALCS!L/2-0.05))</f>
        <v>874.18576620900023</v>
      </c>
      <c r="D1321" s="4" cm="1">
        <f t="array" ref="D1321">Distributed_Weight(A1321,HORIZONTAL_BEAM_CALCS!P_2,(HORIZONTAL_BEAM_CALCS!L/2)-0.05,(HORIZONTAL_BEAM_CALCS!L/2)+0.05)</f>
        <v>-102.77181935143001</v>
      </c>
      <c r="E1321" s="17">
        <f>(1/(([0]!E*10^9)*HORIZONTAL_BEAM_CALCS!Ix))*(B1321+C1321+D1321)</f>
        <v>-5.0970857777737801E-6</v>
      </c>
      <c r="G1321" s="4">
        <v>2.64</v>
      </c>
      <c r="H1321" s="4" cm="1">
        <f t="array" ref="H1321">(Distributed_Weight_INT(G1321,HORIZONTAL_BEAM_CALCS!P_1,(HORIZONTAL_BEAM_CALCS!L/2)-0.05,0))</f>
        <v>-844.36109608601726</v>
      </c>
      <c r="I1321" s="4" cm="1">
        <f t="array" ref="I1321">Distributed_Weight_INT(G1321,[0]!P_3,HORIZONTAL_BEAM_CALCS!b,(HORIZONTAL_BEAM_CALCS!L/2-0.05))</f>
        <v>390.84322938526691</v>
      </c>
      <c r="J1321" s="4" cm="1">
        <f t="array" ref="J1321">Distributed_Weight_INT(G1321,HORIZONTAL_BEAM_CALCS!P_2,(HORIZONTAL_BEAM_CALCS!L/2)-0.05,(HORIZONTAL_BEAM_CALCS!L/2)+0.05)</f>
        <v>-28.91399494269691</v>
      </c>
      <c r="K1321" s="4">
        <f>(1/(([0]!E*10^9)*HORIZONTAL_BEAM_CALCS!Ix))*(H1321+I1321+J1321)</f>
        <v>-2.330939727210107E-5</v>
      </c>
      <c r="L1321" s="13">
        <f t="shared" si="62"/>
        <v>-1.0920211104668508E-5</v>
      </c>
      <c r="M1321">
        <f t="shared" si="64"/>
        <v>1.0291404585624267E-5</v>
      </c>
      <c r="N1321" s="17">
        <f t="shared" si="63"/>
        <v>-5.9296105535821357E-6</v>
      </c>
    </row>
    <row r="1322" spans="1:14" x14ac:dyDescent="0.2">
      <c r="A1322" s="4">
        <v>2.6419999999999999</v>
      </c>
      <c r="B1322" s="4" cm="1">
        <f t="array" ref="B1322">(Distributed_Weight(A1322,HORIZONTAL_BEAM_CALCS!P_1,(HORIZONTAL_BEAM_CALCS!L/2)-0.05,0))</f>
        <v>-877.88641826025003</v>
      </c>
      <c r="C1322" s="4" cm="1">
        <f t="array" ref="C1322">Distributed_Weight(A1322,[0]!P_3,HORIZONTAL_BEAM_CALCS!b,(HORIZONTAL_BEAM_CALCS!L/2-0.05))</f>
        <v>876.1431358890004</v>
      </c>
      <c r="D1322" s="4" cm="1">
        <f t="array" ref="D1322">Distributed_Weight(A1322,HORIZONTAL_BEAM_CALCS!P_2,(HORIZONTAL_BEAM_CALCS!L/2)-0.05,(HORIZONTAL_BEAM_CALCS!L/2)+0.05)</f>
        <v>-103.2594522215613</v>
      </c>
      <c r="E1322" s="17">
        <f>(1/(([0]!E*10^9)*HORIZONTAL_BEAM_CALCS!Ix))*(B1322+C1322+D1322)</f>
        <v>-5.0733598874316059E-6</v>
      </c>
      <c r="G1322" s="4">
        <v>2.6419999999999999</v>
      </c>
      <c r="H1322" s="4" cm="1">
        <f t="array" ref="H1322">(Distributed_Weight_INT(G1322,HORIZONTAL_BEAM_CALCS!P_1,(HORIZONTAL_BEAM_CALCS!L/2)-0.05,0))</f>
        <v>-846.11589023769761</v>
      </c>
      <c r="I1322" s="4" cm="1">
        <f t="array" ref="I1322">Distributed_Weight_INT(G1322,[0]!P_3,HORIZONTAL_BEAM_CALCS!b,(HORIZONTAL_BEAM_CALCS!L/2-0.05))</f>
        <v>392.5935582873646</v>
      </c>
      <c r="J1322" s="4" cm="1">
        <f t="array" ref="J1322">Distributed_Weight_INT(G1322,HORIZONTAL_BEAM_CALCS!P_2,(HORIZONTAL_BEAM_CALCS!L/2)-0.05,(HORIZONTAL_BEAM_CALCS!L/2)+0.05)</f>
        <v>-29.120026021915464</v>
      </c>
      <c r="K1322" s="4">
        <f>(1/(([0]!E*10^9)*HORIZONTAL_BEAM_CALCS!Ix))*(H1322+I1322+J1322)</f>
        <v>-2.33195677084724E-5</v>
      </c>
      <c r="L1322" s="13">
        <f t="shared" si="62"/>
        <v>-1.0930381541039838E-5</v>
      </c>
      <c r="M1322">
        <f t="shared" si="64"/>
        <v>1.0269564163414933E-5</v>
      </c>
      <c r="N1322" s="17">
        <f t="shared" si="63"/>
        <v>-5.9514509757914695E-6</v>
      </c>
    </row>
    <row r="1323" spans="1:14" x14ac:dyDescent="0.2">
      <c r="A1323" s="4">
        <v>2.6440000000000001</v>
      </c>
      <c r="B1323" s="4" cm="1">
        <f t="array" ref="B1323">(Distributed_Weight(A1323,HORIZONTAL_BEAM_CALCS!P_1,(HORIZONTAL_BEAM_CALCS!L/2)-0.05,0))</f>
        <v>-878.86510310025017</v>
      </c>
      <c r="C1323" s="4" cm="1">
        <f t="array" ref="C1323">Distributed_Weight(A1323,[0]!P_3,HORIZONTAL_BEAM_CALCS!b,(HORIZONTAL_BEAM_CALCS!L/2-0.05))</f>
        <v>878.10050556900046</v>
      </c>
      <c r="D1323" s="4" cm="1">
        <f t="array" ref="D1323">Distributed_Weight(A1323,HORIZONTAL_BEAM_CALCS!P_2,(HORIZONTAL_BEAM_CALCS!L/2)-0.05,(HORIZONTAL_BEAM_CALCS!L/2)+0.05)</f>
        <v>-103.74823921818631</v>
      </c>
      <c r="E1323" s="17">
        <f>(1/(([0]!E*10^9)*HORIZONTAL_BEAM_CALCS!Ix))*(B1323+C1323+D1323)</f>
        <v>-5.0496897603900987E-6</v>
      </c>
      <c r="G1323" s="4">
        <v>2.6440000000000001</v>
      </c>
      <c r="H1323" s="4" cm="1">
        <f t="array" ref="H1323">(Distributed_Weight_INT(G1323,HORIZONTAL_BEAM_CALCS!P_1,(HORIZONTAL_BEAM_CALCS!L/2)-0.05,0))</f>
        <v>-847.87264175905841</v>
      </c>
      <c r="I1323" s="4" cm="1">
        <f t="array" ref="I1323">Distributed_Weight_INT(G1323,[0]!P_3,HORIZONTAL_BEAM_CALCS!b,(HORIZONTAL_BEAM_CALCS!L/2-0.05))</f>
        <v>394.34780192882278</v>
      </c>
      <c r="J1323" s="4" cm="1">
        <f t="array" ref="J1323">Distributed_Weight_INT(G1323,HORIZONTAL_BEAM_CALCS!P_2,(HORIZONTAL_BEAM_CALCS!L/2)-0.05,(HORIZONTAL_BEAM_CALCS!L/2)+0.05)</f>
        <v>-29.327033521000818</v>
      </c>
      <c r="K1323" s="4">
        <f>(1/(([0]!E*10^9)*HORIZONTAL_BEAM_CALCS!Ix))*(H1323+I1323+J1323)</f>
        <v>-2.3329690748826345E-5</v>
      </c>
      <c r="L1323" s="13">
        <f t="shared" si="62"/>
        <v>-1.0940504581393783E-5</v>
      </c>
      <c r="M1323">
        <f t="shared" si="64"/>
        <v>1.0247703400332852E-5</v>
      </c>
      <c r="N1323" s="17">
        <f t="shared" si="63"/>
        <v>-5.9733117388735511E-6</v>
      </c>
    </row>
    <row r="1324" spans="1:14" x14ac:dyDescent="0.2">
      <c r="A1324" s="4">
        <v>2.6459999999999999</v>
      </c>
      <c r="B1324" s="4" cm="1">
        <f t="array" ref="B1324">(Distributed_Weight(A1324,HORIZONTAL_BEAM_CALCS!P_1,(HORIZONTAL_BEAM_CALCS!L/2)-0.05,0))</f>
        <v>-879.84378794024997</v>
      </c>
      <c r="C1324" s="4" cm="1">
        <f t="array" ref="C1324">Distributed_Weight(A1324,[0]!P_3,HORIZONTAL_BEAM_CALCS!b,(HORIZONTAL_BEAM_CALCS!L/2-0.05))</f>
        <v>880.05787524900006</v>
      </c>
      <c r="D1324" s="4" cm="1">
        <f t="array" ref="D1324">Distributed_Weight(A1324,HORIZONTAL_BEAM_CALCS!P_2,(HORIZONTAL_BEAM_CALCS!L/2)-0.05,(HORIZONTAL_BEAM_CALCS!L/2)+0.05)</f>
        <v>-104.23818034130483</v>
      </c>
      <c r="E1324" s="17">
        <f>(1/(([0]!E*10^9)*HORIZONTAL_BEAM_CALCS!Ix))*(B1324+C1324+D1324)</f>
        <v>-5.0260753966492374E-6</v>
      </c>
      <c r="G1324" s="4">
        <v>2.6459999999999999</v>
      </c>
      <c r="H1324" s="4" cm="1">
        <f t="array" ref="H1324">(Distributed_Weight_INT(G1324,HORIZONTAL_BEAM_CALCS!P_1,(HORIZONTAL_BEAM_CALCS!L/2)-0.05,0))</f>
        <v>-849.63135065009863</v>
      </c>
      <c r="I1324" s="4" cm="1">
        <f t="array" ref="I1324">Distributed_Weight_INT(G1324,[0]!P_3,HORIZONTAL_BEAM_CALCS!b,(HORIZONTAL_BEAM_CALCS!L/2-0.05))</f>
        <v>396.10596030964058</v>
      </c>
      <c r="J1324" s="4" cm="1">
        <f t="array" ref="J1324">Distributed_Weight_INT(G1324,HORIZONTAL_BEAM_CALCS!P_2,(HORIZONTAL_BEAM_CALCS!L/2)-0.05,(HORIZONTAL_BEAM_CALCS!L/2)+0.05)</f>
        <v>-29.535019748205873</v>
      </c>
      <c r="K1324" s="4">
        <f>(1/(([0]!E*10^9)*HORIZONTAL_BEAM_CALCS!Ix))*(H1324+I1324+J1324)</f>
        <v>-2.3339766504689494E-5</v>
      </c>
      <c r="L1324" s="13">
        <f t="shared" si="62"/>
        <v>-1.0950580337256932E-5</v>
      </c>
      <c r="M1324">
        <f t="shared" si="64"/>
        <v>1.0225822391170066E-5</v>
      </c>
      <c r="N1324" s="17">
        <f t="shared" si="63"/>
        <v>-5.995192748036337E-6</v>
      </c>
    </row>
    <row r="1325" spans="1:14" x14ac:dyDescent="0.2">
      <c r="A1325" s="4">
        <v>2.6480000000000001</v>
      </c>
      <c r="B1325" s="4" cm="1">
        <f t="array" ref="B1325">(Distributed_Weight(A1325,HORIZONTAL_BEAM_CALCS!P_1,(HORIZONTAL_BEAM_CALCS!L/2)-0.05,0))</f>
        <v>-880.82247278025011</v>
      </c>
      <c r="C1325" s="4" cm="1">
        <f t="array" ref="C1325">Distributed_Weight(A1325,[0]!P_3,HORIZONTAL_BEAM_CALCS!b,(HORIZONTAL_BEAM_CALCS!L/2-0.05))</f>
        <v>882.01524492900023</v>
      </c>
      <c r="D1325" s="4" cm="1">
        <f t="array" ref="D1325">Distributed_Weight(A1325,HORIZONTAL_BEAM_CALCS!P_2,(HORIZONTAL_BEAM_CALCS!L/2)-0.05,(HORIZONTAL_BEAM_CALCS!L/2)+0.05)</f>
        <v>-104.72927559091704</v>
      </c>
      <c r="E1325" s="17">
        <f>(1/(([0]!E*10^9)*HORIZONTAL_BEAM_CALCS!Ix))*(B1325+C1325+D1325)</f>
        <v>-5.002516796209015E-6</v>
      </c>
      <c r="G1325" s="4">
        <v>2.6480000000000001</v>
      </c>
      <c r="H1325" s="4" cm="1">
        <f t="array" ref="H1325">(Distributed_Weight_INT(G1325,HORIZONTAL_BEAM_CALCS!P_1,(HORIZONTAL_BEAM_CALCS!L/2)-0.05,0))</f>
        <v>-851.39201691081939</v>
      </c>
      <c r="I1325" s="4" cm="1">
        <f t="array" ref="I1325">Distributed_Weight_INT(G1325,[0]!P_3,HORIZONTAL_BEAM_CALCS!b,(HORIZONTAL_BEAM_CALCS!L/2-0.05))</f>
        <v>397.86803342981898</v>
      </c>
      <c r="J1325" s="4" cm="1">
        <f t="array" ref="J1325">Distributed_Weight_INT(G1325,HORIZONTAL_BEAM_CALCS!P_2,(HORIZONTAL_BEAM_CALCS!L/2)-0.05,(HORIZONTAL_BEAM_CALCS!L/2)+0.05)</f>
        <v>-29.743987011783702</v>
      </c>
      <c r="K1325" s="4">
        <f>(1/(([0]!E*10^9)*HORIZONTAL_BEAM_CALCS!Ix))*(H1325+I1325+J1325)</f>
        <v>-2.3349795087588463E-5</v>
      </c>
      <c r="L1325" s="13">
        <f t="shared" si="62"/>
        <v>-1.0960608920155901E-5</v>
      </c>
      <c r="M1325">
        <f t="shared" si="64"/>
        <v>1.0203921230495549E-5</v>
      </c>
      <c r="N1325" s="17">
        <f t="shared" si="63"/>
        <v>-6.0170939087108536E-6</v>
      </c>
    </row>
    <row r="1326" spans="1:14" x14ac:dyDescent="0.2">
      <c r="A1326" s="4">
        <v>2.65</v>
      </c>
      <c r="B1326" s="4" cm="1">
        <f t="array" ref="B1326">(Distributed_Weight(A1326,HORIZONTAL_BEAM_CALCS!P_1,(HORIZONTAL_BEAM_CALCS!L/2)-0.05,0))</f>
        <v>-881.80115762025014</v>
      </c>
      <c r="C1326" s="4" cm="1">
        <f t="array" ref="C1326">Distributed_Weight(A1326,[0]!P_3,HORIZONTAL_BEAM_CALCS!b,(HORIZONTAL_BEAM_CALCS!L/2-0.05))</f>
        <v>883.9726146090004</v>
      </c>
      <c r="D1326" s="4" cm="1">
        <f t="array" ref="D1326">Distributed_Weight(A1326,HORIZONTAL_BEAM_CALCS!P_2,(HORIZONTAL_BEAM_CALCS!L/2)-0.05,(HORIZONTAL_BEAM_CALCS!L/2)+0.05)</f>
        <v>-105.22152496702276</v>
      </c>
      <c r="E1326" s="17">
        <f>(1/(([0]!E*10^9)*HORIZONTAL_BEAM_CALCS!Ix))*(B1326+C1326+D1326)</f>
        <v>-4.9790139590694275E-6</v>
      </c>
      <c r="G1326" s="4">
        <v>2.65</v>
      </c>
      <c r="H1326" s="4" cm="1">
        <f t="array" ref="H1326">(Distributed_Weight_INT(G1326,HORIZONTAL_BEAM_CALCS!P_1,(HORIZONTAL_BEAM_CALCS!L/2)-0.05,0))</f>
        <v>-853.15464054121969</v>
      </c>
      <c r="I1326" s="4" cm="1">
        <f t="array" ref="I1326">Distributed_Weight_INT(G1326,[0]!P_3,HORIZONTAL_BEAM_CALCS!b,(HORIZONTAL_BEAM_CALCS!L/2-0.05))</f>
        <v>399.63402128935672</v>
      </c>
      <c r="J1326" s="4" cm="1">
        <f t="array" ref="J1326">Distributed_Weight_INT(G1326,HORIZONTAL_BEAM_CALCS!P_2,(HORIZONTAL_BEAM_CALCS!L/2)-0.05,(HORIZONTAL_BEAM_CALCS!L/2)+0.05)</f>
        <v>-29.953937619987201</v>
      </c>
      <c r="K1326" s="4">
        <f>(1/(([0]!E*10^9)*HORIZONTAL_BEAM_CALCS!Ix))*(H1326+I1326+J1326)</f>
        <v>-2.3359776609049859E-5</v>
      </c>
      <c r="L1326" s="13">
        <f t="shared" si="62"/>
        <v>-1.0970590441617297E-5</v>
      </c>
      <c r="M1326">
        <f t="shared" si="64"/>
        <v>1.018200001265524E-5</v>
      </c>
      <c r="N1326" s="17">
        <f t="shared" si="63"/>
        <v>-6.0390151265511628E-6</v>
      </c>
    </row>
    <row r="1327" spans="1:14" x14ac:dyDescent="0.2">
      <c r="A1327" s="4">
        <v>2.6520000000000001</v>
      </c>
      <c r="B1327" s="4" cm="1">
        <f t="array" ref="B1327">(Distributed_Weight(A1327,HORIZONTAL_BEAM_CALCS!P_1,(HORIZONTAL_BEAM_CALCS!L/2)-0.05,0))</f>
        <v>-882.77984246025017</v>
      </c>
      <c r="C1327" s="4" cm="1">
        <f t="array" ref="C1327">Distributed_Weight(A1327,[0]!P_3,HORIZONTAL_BEAM_CALCS!b,(HORIZONTAL_BEAM_CALCS!L/2-0.05))</f>
        <v>885.92998428900057</v>
      </c>
      <c r="D1327" s="4" cm="1">
        <f t="array" ref="D1327">Distributed_Weight(A1327,HORIZONTAL_BEAM_CALCS!P_2,(HORIZONTAL_BEAM_CALCS!L/2)-0.05,(HORIZONTAL_BEAM_CALCS!L/2)+0.05)</f>
        <v>-105.71492846962222</v>
      </c>
      <c r="E1327" s="17">
        <f>(1/(([0]!E*10^9)*HORIZONTAL_BEAM_CALCS!Ix))*(B1327+C1327+D1327)</f>
        <v>-4.9555668852304926E-6</v>
      </c>
      <c r="G1327" s="4">
        <v>2.6520000000000001</v>
      </c>
      <c r="H1327" s="4" cm="1">
        <f t="array" ref="H1327">(Distributed_Weight_INT(G1327,HORIZONTAL_BEAM_CALCS!P_1,(HORIZONTAL_BEAM_CALCS!L/2)-0.05,0))</f>
        <v>-854.91922154130032</v>
      </c>
      <c r="I1327" s="4" cm="1">
        <f t="array" ref="I1327">Distributed_Weight_INT(G1327,[0]!P_3,HORIZONTAL_BEAM_CALCS!b,(HORIZONTAL_BEAM_CALCS!L/2-0.05))</f>
        <v>401.40392388825484</v>
      </c>
      <c r="J1327" s="4" cm="1">
        <f t="array" ref="J1327">Distributed_Weight_INT(G1327,HORIZONTAL_BEAM_CALCS!P_2,(HORIZONTAL_BEAM_CALCS!L/2)-0.05,(HORIZONTAL_BEAM_CALCS!L/2)+0.05)</f>
        <v>-30.164873881069454</v>
      </c>
      <c r="K1327" s="4">
        <f>(1/(([0]!E*10^9)*HORIZONTAL_BEAM_CALCS!Ix))*(H1327+I1327+J1327)</f>
        <v>-2.336971118060028E-5</v>
      </c>
      <c r="L1327" s="13">
        <f t="shared" si="62"/>
        <v>-1.0980525013167718E-5</v>
      </c>
      <c r="M1327">
        <f t="shared" si="64"/>
        <v>1.0160058831772003E-5</v>
      </c>
      <c r="N1327" s="17">
        <f t="shared" si="63"/>
        <v>-6.0609563074343992E-6</v>
      </c>
    </row>
    <row r="1328" spans="1:14" x14ac:dyDescent="0.2">
      <c r="A1328" s="4">
        <v>2.6539999999999999</v>
      </c>
      <c r="B1328" s="4" cm="1">
        <f t="array" ref="B1328">(Distributed_Weight(A1328,HORIZONTAL_BEAM_CALCS!P_1,(HORIZONTAL_BEAM_CALCS!L/2)-0.05,0))</f>
        <v>-883.75852730025008</v>
      </c>
      <c r="C1328" s="4" cm="1">
        <f t="array" ref="C1328">Distributed_Weight(A1328,[0]!P_3,HORIZONTAL_BEAM_CALCS!b,(HORIZONTAL_BEAM_CALCS!L/2-0.05))</f>
        <v>887.88735396900017</v>
      </c>
      <c r="D1328" s="4" cm="1">
        <f t="array" ref="D1328">Distributed_Weight(A1328,HORIZONTAL_BEAM_CALCS!P_2,(HORIZONTAL_BEAM_CALCS!L/2)-0.05,(HORIZONTAL_BEAM_CALCS!L/2)+0.05)</f>
        <v>-106.20948609871516</v>
      </c>
      <c r="E1328" s="17">
        <f>(1/(([0]!E*10^9)*HORIZONTAL_BEAM_CALCS!Ix))*(B1328+C1328+D1328)</f>
        <v>-4.9321755746922179E-6</v>
      </c>
      <c r="G1328" s="4">
        <v>2.6539999999999999</v>
      </c>
      <c r="H1328" s="4" cm="1">
        <f t="array" ref="H1328">(Distributed_Weight_INT(G1328,HORIZONTAL_BEAM_CALCS!P_1,(HORIZONTAL_BEAM_CALCS!L/2)-0.05,0))</f>
        <v>-856.68575991106059</v>
      </c>
      <c r="I1328" s="4" cm="1">
        <f t="array" ref="I1328">Distributed_Weight_INT(G1328,[0]!P_3,HORIZONTAL_BEAM_CALCS!b,(HORIZONTAL_BEAM_CALCS!L/2-0.05))</f>
        <v>403.17774122651264</v>
      </c>
      <c r="J1328" s="4" cm="1">
        <f t="array" ref="J1328">Distributed_Weight_INT(G1328,HORIZONTAL_BEAM_CALCS!P_2,(HORIZONTAL_BEAM_CALCS!L/2)-0.05,(HORIZONTAL_BEAM_CALCS!L/2)+0.05)</f>
        <v>-30.376798103283353</v>
      </c>
      <c r="K1328" s="4">
        <f>(1/(([0]!E*10^9)*HORIZONTAL_BEAM_CALCS!Ix))*(H1328+I1328+J1328)</f>
        <v>-2.3379598913766316E-5</v>
      </c>
      <c r="L1328" s="13">
        <f t="shared" si="62"/>
        <v>-1.0990412746333754E-5</v>
      </c>
      <c r="M1328">
        <f t="shared" si="64"/>
        <v>1.0138097781745671E-5</v>
      </c>
      <c r="N1328" s="17">
        <f t="shared" si="63"/>
        <v>-6.0829173574607317E-6</v>
      </c>
    </row>
    <row r="1329" spans="1:14" x14ac:dyDescent="0.2">
      <c r="A1329" s="4">
        <v>2.6560000000000001</v>
      </c>
      <c r="B1329" s="4" cm="1">
        <f t="array" ref="B1329">(Distributed_Weight(A1329,HORIZONTAL_BEAM_CALCS!P_1,(HORIZONTAL_BEAM_CALCS!L/2)-0.05,0))</f>
        <v>-884.73721214025022</v>
      </c>
      <c r="C1329" s="4" cm="1">
        <f t="array" ref="C1329">Distributed_Weight(A1329,[0]!P_3,HORIZONTAL_BEAM_CALCS!b,(HORIZONTAL_BEAM_CALCS!L/2-0.05))</f>
        <v>889.8447236490008</v>
      </c>
      <c r="D1329" s="4" cm="1">
        <f t="array" ref="D1329">Distributed_Weight(A1329,HORIZONTAL_BEAM_CALCS!P_2,(HORIZONTAL_BEAM_CALCS!L/2)-0.05,(HORIZONTAL_BEAM_CALCS!L/2)+0.05)</f>
        <v>-106.70519785430183</v>
      </c>
      <c r="E1329" s="17">
        <f>(1/(([0]!E*10^9)*HORIZONTAL_BEAM_CALCS!Ix))*(B1329+C1329+D1329)</f>
        <v>-4.9088400274545568E-6</v>
      </c>
      <c r="G1329" s="4">
        <v>2.6560000000000001</v>
      </c>
      <c r="H1329" s="4" cm="1">
        <f t="array" ref="H1329">(Distributed_Weight_INT(G1329,HORIZONTAL_BEAM_CALCS!P_1,(HORIZONTAL_BEAM_CALCS!L/2)-0.05,0))</f>
        <v>-858.45425565050141</v>
      </c>
      <c r="I1329" s="4" cm="1">
        <f t="array" ref="I1329">Distributed_Weight_INT(G1329,[0]!P_3,HORIZONTAL_BEAM_CALCS!b,(HORIZONTAL_BEAM_CALCS!L/2-0.05))</f>
        <v>404.95547330413086</v>
      </c>
      <c r="J1329" s="4" cm="1">
        <f t="array" ref="J1329">Distributed_Weight_INT(G1329,HORIZONTAL_BEAM_CALCS!P_2,(HORIZONTAL_BEAM_CALCS!L/2)-0.05,(HORIZONTAL_BEAM_CALCS!L/2)+0.05)</f>
        <v>-30.589712594881977</v>
      </c>
      <c r="K1329" s="4">
        <f>(1/(([0]!E*10^9)*HORIZONTAL_BEAM_CALCS!Ix))*(H1329+I1329+J1329)</f>
        <v>-2.3389439920074584E-5</v>
      </c>
      <c r="L1329" s="13">
        <f t="shared" si="62"/>
        <v>-1.1000253752642022E-5</v>
      </c>
      <c r="M1329">
        <f t="shared" si="64"/>
        <v>1.0116116956253001E-5</v>
      </c>
      <c r="N1329" s="17">
        <f t="shared" si="63"/>
        <v>-6.1048981829534018E-6</v>
      </c>
    </row>
    <row r="1330" spans="1:14" x14ac:dyDescent="0.2">
      <c r="A1330" s="4">
        <v>2.6579999999999999</v>
      </c>
      <c r="B1330" s="4" cm="1">
        <f t="array" ref="B1330">(Distributed_Weight(A1330,HORIZONTAL_BEAM_CALCS!P_1,(HORIZONTAL_BEAM_CALCS!L/2)-0.05,0))</f>
        <v>-885.71589698025002</v>
      </c>
      <c r="C1330" s="4" cm="1">
        <f t="array" ref="C1330">Distributed_Weight(A1330,[0]!P_3,HORIZONTAL_BEAM_CALCS!b,(HORIZONTAL_BEAM_CALCS!L/2-0.05))</f>
        <v>891.8020933290004</v>
      </c>
      <c r="D1330" s="4" cm="1">
        <f t="array" ref="D1330">Distributed_Weight(A1330,HORIZONTAL_BEAM_CALCS!P_2,(HORIZONTAL_BEAM_CALCS!L/2)-0.05,(HORIZONTAL_BEAM_CALCS!L/2)+0.05)</f>
        <v>-107.20206373638199</v>
      </c>
      <c r="E1330" s="17">
        <f>(1/(([0]!E*10^9)*HORIZONTAL_BEAM_CALCS!Ix))*(B1330+C1330+D1330)</f>
        <v>-4.8855602435175678E-6</v>
      </c>
      <c r="G1330" s="4">
        <v>2.6579999999999999</v>
      </c>
      <c r="H1330" s="4" cm="1">
        <f t="array" ref="H1330">(Distributed_Weight_INT(G1330,HORIZONTAL_BEAM_CALCS!P_1,(HORIZONTAL_BEAM_CALCS!L/2)-0.05,0))</f>
        <v>-860.22470875962176</v>
      </c>
      <c r="I1330" s="4" cm="1">
        <f t="array" ref="I1330">Distributed_Weight_INT(G1330,[0]!P_3,HORIZONTAL_BEAM_CALCS!b,(HORIZONTAL_BEAM_CALCS!L/2-0.05))</f>
        <v>406.73712012110877</v>
      </c>
      <c r="J1330" s="4" cm="1">
        <f t="array" ref="J1330">Distributed_Weight_INT(G1330,HORIZONTAL_BEAM_CALCS!P_2,(HORIZONTAL_BEAM_CALCS!L/2)-0.05,(HORIZONTAL_BEAM_CALCS!L/2)+0.05)</f>
        <v>-30.803619664118223</v>
      </c>
      <c r="K1330" s="4">
        <f>(1/(([0]!E*10^9)*HORIZONTAL_BEAM_CALCS!Ix))*(H1330+I1330+J1330)</f>
        <v>-2.3399234311051672E-5</v>
      </c>
      <c r="L1330" s="13">
        <f t="shared" si="62"/>
        <v>-1.1010048143619109E-5</v>
      </c>
      <c r="M1330">
        <f t="shared" si="64"/>
        <v>1.0094116448747719E-5</v>
      </c>
      <c r="N1330" s="17">
        <f t="shared" si="63"/>
        <v>-6.1268986904586834E-6</v>
      </c>
    </row>
    <row r="1331" spans="1:14" x14ac:dyDescent="0.2">
      <c r="A1331" s="4">
        <v>2.66</v>
      </c>
      <c r="B1331" s="4" cm="1">
        <f t="array" ref="B1331">(Distributed_Weight(A1331,HORIZONTAL_BEAM_CALCS!P_1,(HORIZONTAL_BEAM_CALCS!L/2)-0.05,0))</f>
        <v>-886.69458182025016</v>
      </c>
      <c r="C1331" s="4" cm="1">
        <f t="array" ref="C1331">Distributed_Weight(A1331,[0]!P_3,HORIZONTAL_BEAM_CALCS!b,(HORIZONTAL_BEAM_CALCS!L/2-0.05))</f>
        <v>893.75946300900057</v>
      </c>
      <c r="D1331" s="4" cm="1">
        <f t="array" ref="D1331">Distributed_Weight(A1331,HORIZONTAL_BEAM_CALCS!P_2,(HORIZONTAL_BEAM_CALCS!L/2)-0.05,(HORIZONTAL_BEAM_CALCS!L/2)+0.05)</f>
        <v>-107.70008374495588</v>
      </c>
      <c r="E1331" s="17">
        <f>(1/(([0]!E*10^9)*HORIZONTAL_BEAM_CALCS!Ix))*(B1331+C1331+D1331)</f>
        <v>-4.8623362228812195E-6</v>
      </c>
      <c r="G1331" s="4">
        <v>2.66</v>
      </c>
      <c r="H1331" s="4" cm="1">
        <f t="array" ref="H1331">(Distributed_Weight_INT(G1331,HORIZONTAL_BEAM_CALCS!P_1,(HORIZONTAL_BEAM_CALCS!L/2)-0.05,0))</f>
        <v>-861.99711923842244</v>
      </c>
      <c r="I1331" s="4" cm="1">
        <f t="array" ref="I1331">Distributed_Weight_INT(G1331,[0]!P_3,HORIZONTAL_BEAM_CALCS!b,(HORIZONTAL_BEAM_CALCS!L/2-0.05))</f>
        <v>408.52268167744688</v>
      </c>
      <c r="J1331" s="4" cm="1">
        <f t="array" ref="J1331">Distributed_Weight_INT(G1331,HORIZONTAL_BEAM_CALCS!P_2,(HORIZONTAL_BEAM_CALCS!L/2)-0.05,(HORIZONTAL_BEAM_CALCS!L/2)+0.05)</f>
        <v>-31.018521619245167</v>
      </c>
      <c r="K1331" s="4">
        <f>(1/(([0]!E*10^9)*HORIZONTAL_BEAM_CALCS!Ix))*(H1331+I1331+J1331)</f>
        <v>-2.3408982198224192E-5</v>
      </c>
      <c r="L1331" s="13">
        <f t="shared" si="62"/>
        <v>-1.101979603079163E-5</v>
      </c>
      <c r="M1331">
        <f t="shared" si="64"/>
        <v>1.0072096352460479E-5</v>
      </c>
      <c r="N1331" s="17">
        <f t="shared" si="63"/>
        <v>-6.1489187867459233E-6</v>
      </c>
    </row>
    <row r="1332" spans="1:14" x14ac:dyDescent="0.2">
      <c r="A1332" s="4">
        <v>2.6619999999999999</v>
      </c>
      <c r="B1332" s="4" cm="1">
        <f t="array" ref="B1332">(Distributed_Weight(A1332,HORIZONTAL_BEAM_CALCS!P_1,(HORIZONTAL_BEAM_CALCS!L/2)-0.05,0))</f>
        <v>-887.67326666025008</v>
      </c>
      <c r="C1332" s="4" cm="1">
        <f t="array" ref="C1332">Distributed_Weight(A1332,[0]!P_3,HORIZONTAL_BEAM_CALCS!b,(HORIZONTAL_BEAM_CALCS!L/2-0.05))</f>
        <v>895.71683268900017</v>
      </c>
      <c r="D1332" s="4" cm="1">
        <f t="array" ref="D1332">Distributed_Weight(A1332,HORIZONTAL_BEAM_CALCS!P_2,(HORIZONTAL_BEAM_CALCS!L/2)-0.05,(HORIZONTAL_BEAM_CALCS!L/2)+0.05)</f>
        <v>-108.19925788002325</v>
      </c>
      <c r="E1332" s="17">
        <f>(1/(([0]!E*10^9)*HORIZONTAL_BEAM_CALCS!Ix))*(B1332+C1332+D1332)</f>
        <v>-4.8391679655455273E-6</v>
      </c>
      <c r="G1332" s="4">
        <v>2.6619999999999999</v>
      </c>
      <c r="H1332" s="4" cm="1">
        <f t="array" ref="H1332">(Distributed_Weight_INT(G1332,HORIZONTAL_BEAM_CALCS!P_1,(HORIZONTAL_BEAM_CALCS!L/2)-0.05,0))</f>
        <v>-863.77148708690265</v>
      </c>
      <c r="I1332" s="4" cm="1">
        <f t="array" ref="I1332">Distributed_Weight_INT(G1332,[0]!P_3,HORIZONTAL_BEAM_CALCS!b,(HORIZONTAL_BEAM_CALCS!L/2-0.05))</f>
        <v>410.31215797314468</v>
      </c>
      <c r="J1332" s="4" cm="1">
        <f t="array" ref="J1332">Distributed_Weight_INT(G1332,HORIZONTAL_BEAM_CALCS!P_2,(HORIZONTAL_BEAM_CALCS!L/2)-0.05,(HORIZONTAL_BEAM_CALCS!L/2)+0.05)</f>
        <v>-31.234420768515708</v>
      </c>
      <c r="K1332" s="4">
        <f>(1/(([0]!E*10^9)*HORIZONTAL_BEAM_CALCS!Ix))*(H1332+I1332+J1332)</f>
        <v>-2.3418683693118726E-5</v>
      </c>
      <c r="L1332" s="13">
        <f t="shared" si="62"/>
        <v>-1.1029497525686164E-5</v>
      </c>
      <c r="M1332">
        <f t="shared" si="64"/>
        <v>1.0050056760398899E-5</v>
      </c>
      <c r="N1332" s="17">
        <f t="shared" si="63"/>
        <v>-6.1709583788075039E-6</v>
      </c>
    </row>
    <row r="1333" spans="1:14" x14ac:dyDescent="0.2">
      <c r="A1333" s="4">
        <v>2.6640000000000001</v>
      </c>
      <c r="B1333" s="4" cm="1">
        <f t="array" ref="B1333">(Distributed_Weight(A1333,HORIZONTAL_BEAM_CALCS!P_1,(HORIZONTAL_BEAM_CALCS!L/2)-0.05,0))</f>
        <v>-888.65195150025022</v>
      </c>
      <c r="C1333" s="4" cm="1">
        <f t="array" ref="C1333">Distributed_Weight(A1333,[0]!P_3,HORIZONTAL_BEAM_CALCS!b,(HORIZONTAL_BEAM_CALCS!L/2-0.05))</f>
        <v>897.6742023690008</v>
      </c>
      <c r="D1333" s="4" cm="1">
        <f t="array" ref="D1333">Distributed_Weight(A1333,HORIZONTAL_BEAM_CALCS!P_2,(HORIZONTAL_BEAM_CALCS!L/2)-0.05,(HORIZONTAL_BEAM_CALCS!L/2)+0.05)</f>
        <v>-108.69958614158436</v>
      </c>
      <c r="E1333" s="17">
        <f>(1/(([0]!E*10^9)*HORIZONTAL_BEAM_CALCS!Ix))*(B1333+C1333+D1333)</f>
        <v>-4.8160554715104478E-6</v>
      </c>
      <c r="G1333" s="4">
        <v>2.6640000000000001</v>
      </c>
      <c r="H1333" s="4" cm="1">
        <f t="array" ref="H1333">(Distributed_Weight_INT(G1333,HORIZONTAL_BEAM_CALCS!P_1,(HORIZONTAL_BEAM_CALCS!L/2)-0.05,0))</f>
        <v>-865.54781230506342</v>
      </c>
      <c r="I1333" s="4" cm="1">
        <f t="array" ref="I1333">Distributed_Weight_INT(G1333,[0]!P_3,HORIZONTAL_BEAM_CALCS!b,(HORIZONTAL_BEAM_CALCS!L/2-0.05))</f>
        <v>412.1055490082029</v>
      </c>
      <c r="J1333" s="4" cm="1">
        <f t="array" ref="J1333">Distributed_Weight_INT(G1333,HORIZONTAL_BEAM_CALCS!P_2,(HORIZONTAL_BEAM_CALCS!L/2)-0.05,(HORIZONTAL_BEAM_CALCS!L/2)+0.05)</f>
        <v>-31.451319420182923</v>
      </c>
      <c r="K1333" s="4">
        <f>(1/(([0]!E*10^9)*HORIZONTAL_BEAM_CALCS!Ix))*(H1333+I1333+J1333)</f>
        <v>-2.3428338907261904E-5</v>
      </c>
      <c r="L1333" s="13">
        <f t="shared" si="62"/>
        <v>-1.1039152739829342E-5</v>
      </c>
      <c r="M1333">
        <f t="shared" si="64"/>
        <v>1.0027997765347524E-5</v>
      </c>
      <c r="N1333" s="17">
        <f t="shared" si="63"/>
        <v>-6.1930173738588788E-6</v>
      </c>
    </row>
    <row r="1334" spans="1:14" x14ac:dyDescent="0.2">
      <c r="A1334" s="4">
        <v>2.6659999999999999</v>
      </c>
      <c r="B1334" s="4" cm="1">
        <f t="array" ref="B1334">(Distributed_Weight(A1334,HORIZONTAL_BEAM_CALCS!P_1,(HORIZONTAL_BEAM_CALCS!L/2)-0.05,0))</f>
        <v>-889.63063634025002</v>
      </c>
      <c r="C1334" s="4" cm="1">
        <f t="array" ref="C1334">Distributed_Weight(A1334,[0]!P_3,HORIZONTAL_BEAM_CALCS!b,(HORIZONTAL_BEAM_CALCS!L/2-0.05))</f>
        <v>899.63157204899994</v>
      </c>
      <c r="D1334" s="4" cm="1">
        <f t="array" ref="D1334">Distributed_Weight(A1334,HORIZONTAL_BEAM_CALCS!P_2,(HORIZONTAL_BEAM_CALCS!L/2)-0.05,(HORIZONTAL_BEAM_CALCS!L/2)+0.05)</f>
        <v>-109.20106852963897</v>
      </c>
      <c r="E1334" s="17">
        <f>(1/(([0]!E*10^9)*HORIZONTAL_BEAM_CALCS!Ix))*(B1334+C1334+D1334)</f>
        <v>-4.7929987407760641E-6</v>
      </c>
      <c r="G1334" s="4">
        <v>2.6659999999999999</v>
      </c>
      <c r="H1334" s="4" cm="1">
        <f t="array" ref="H1334">(Distributed_Weight_INT(G1334,HORIZONTAL_BEAM_CALCS!P_1,(HORIZONTAL_BEAM_CALCS!L/2)-0.05,0))</f>
        <v>-867.3260948929036</v>
      </c>
      <c r="I1334" s="4" cm="1">
        <f t="array" ref="I1334">Distributed_Weight_INT(G1334,[0]!P_3,HORIZONTAL_BEAM_CALCS!b,(HORIZONTAL_BEAM_CALCS!L/2-0.05))</f>
        <v>413.90285478262081</v>
      </c>
      <c r="J1334" s="4" cm="1">
        <f t="array" ref="J1334">Distributed_Weight_INT(G1334,HORIZONTAL_BEAM_CALCS!P_2,(HORIZONTAL_BEAM_CALCS!L/2)-0.05,(HORIZONTAL_BEAM_CALCS!L/2)+0.05)</f>
        <v>-31.669219882499707</v>
      </c>
      <c r="K1334" s="4">
        <f>(1/(([0]!E*10^9)*HORIZONTAL_BEAM_CALCS!Ix))*(H1334+I1334+J1334)</f>
        <v>-2.3437947952180293E-5</v>
      </c>
      <c r="L1334" s="13">
        <f t="shared" si="62"/>
        <v>-1.1048761784747731E-5</v>
      </c>
      <c r="M1334">
        <f t="shared" si="64"/>
        <v>1.0005919459867867E-5</v>
      </c>
      <c r="N1334" s="17">
        <f t="shared" si="63"/>
        <v>-6.2150956793385355E-6</v>
      </c>
    </row>
    <row r="1335" spans="1:14" x14ac:dyDescent="0.2">
      <c r="A1335" s="4">
        <v>2.6680000000000001</v>
      </c>
      <c r="B1335" s="4" cm="1">
        <f t="array" ref="B1335">(Distributed_Weight(A1335,HORIZONTAL_BEAM_CALCS!P_1,(HORIZONTAL_BEAM_CALCS!L/2)-0.05,0))</f>
        <v>-890.60932118025016</v>
      </c>
      <c r="C1335" s="4" cm="1">
        <f t="array" ref="C1335">Distributed_Weight(A1335,[0]!P_3,HORIZONTAL_BEAM_CALCS!b,(HORIZONTAL_BEAM_CALCS!L/2-0.05))</f>
        <v>901.58894172900057</v>
      </c>
      <c r="D1335" s="4" cm="1">
        <f t="array" ref="D1335">Distributed_Weight(A1335,HORIZONTAL_BEAM_CALCS!P_2,(HORIZONTAL_BEAM_CALCS!L/2)-0.05,(HORIZONTAL_BEAM_CALCS!L/2)+0.05)</f>
        <v>-109.70370504418729</v>
      </c>
      <c r="E1335" s="17">
        <f>(1/(([0]!E*10^9)*HORIZONTAL_BEAM_CALCS!Ix))*(B1335+C1335+D1335)</f>
        <v>-4.7699977733422754E-6</v>
      </c>
      <c r="G1335" s="4">
        <v>2.6680000000000001</v>
      </c>
      <c r="H1335" s="4" cm="1">
        <f t="array" ref="H1335">(Distributed_Weight_INT(G1335,HORIZONTAL_BEAM_CALCS!P_1,(HORIZONTAL_BEAM_CALCS!L/2)-0.05,0))</f>
        <v>-869.10633485042433</v>
      </c>
      <c r="I1335" s="4" cm="1">
        <f t="array" ref="I1335">Distributed_Weight_INT(G1335,[0]!P_3,HORIZONTAL_BEAM_CALCS!b,(HORIZONTAL_BEAM_CALCS!L/2-0.05))</f>
        <v>415.70407529639891</v>
      </c>
      <c r="J1335" s="4" cm="1">
        <f t="array" ref="J1335">Distributed_Weight_INT(G1335,HORIZONTAL_BEAM_CALCS!P_2,(HORIZONTAL_BEAM_CALCS!L/2)-0.05,(HORIZONTAL_BEAM_CALCS!L/2)+0.05)</f>
        <v>-31.888124463719144</v>
      </c>
      <c r="K1335" s="4">
        <f>(1/(([0]!E*10^9)*HORIZONTAL_BEAM_CALCS!Ix))*(H1335+I1335+J1335)</f>
        <v>-2.3447510939400534E-5</v>
      </c>
      <c r="L1335" s="13">
        <f t="shared" si="62"/>
        <v>-1.1058324771967972E-5</v>
      </c>
      <c r="M1335">
        <f t="shared" si="64"/>
        <v>9.9838219362983699E-6</v>
      </c>
      <c r="N1335" s="17">
        <f t="shared" si="63"/>
        <v>-6.2371932029080327E-6</v>
      </c>
    </row>
    <row r="1336" spans="1:14" x14ac:dyDescent="0.2">
      <c r="A1336" s="4">
        <v>2.67</v>
      </c>
      <c r="B1336" s="4" cm="1">
        <f t="array" ref="B1336">(Distributed_Weight(A1336,HORIZONTAL_BEAM_CALCS!P_1,(HORIZONTAL_BEAM_CALCS!L/2)-0.05,0))</f>
        <v>-891.58800602025008</v>
      </c>
      <c r="C1336" s="4" cm="1">
        <f t="array" ref="C1336">Distributed_Weight(A1336,[0]!P_3,HORIZONTAL_BEAM_CALCS!b,(HORIZONTAL_BEAM_CALCS!L/2-0.05))</f>
        <v>903.54631140900017</v>
      </c>
      <c r="D1336" s="4" cm="1">
        <f t="array" ref="D1336">Distributed_Weight(A1336,HORIZONTAL_BEAM_CALCS!P_2,(HORIZONTAL_BEAM_CALCS!L/2)-0.05,(HORIZONTAL_BEAM_CALCS!L/2)+0.05)</f>
        <v>-110.20749568522912</v>
      </c>
      <c r="E1336" s="17">
        <f>(1/(([0]!E*10^9)*HORIZONTAL_BEAM_CALCS!Ix))*(B1336+C1336+D1336)</f>
        <v>-4.7470525692091664E-6</v>
      </c>
      <c r="G1336" s="4">
        <v>2.67</v>
      </c>
      <c r="H1336" s="4" cm="1">
        <f t="array" ref="H1336">(Distributed_Weight_INT(G1336,HORIZONTAL_BEAM_CALCS!P_1,(HORIZONTAL_BEAM_CALCS!L/2)-0.05,0))</f>
        <v>-870.88853217762471</v>
      </c>
      <c r="I1336" s="4" cm="1">
        <f t="array" ref="I1336">Distributed_Weight_INT(G1336,[0]!P_3,HORIZONTAL_BEAM_CALCS!b,(HORIZONTAL_BEAM_CALCS!L/2-0.05))</f>
        <v>417.5092105495367</v>
      </c>
      <c r="J1336" s="4" cm="1">
        <f t="array" ref="J1336">Distributed_Weight_INT(G1336,HORIZONTAL_BEAM_CALCS!P_2,(HORIZONTAL_BEAM_CALCS!L/2)-0.05,(HORIZONTAL_BEAM_CALCS!L/2)+0.05)</f>
        <v>-32.108035472094123</v>
      </c>
      <c r="K1336" s="4">
        <f>(1/(([0]!E*10^9)*HORIZONTAL_BEAM_CALCS!Ix))*(H1336+I1336+J1336)</f>
        <v>-2.3457027980449208E-5</v>
      </c>
      <c r="L1336" s="13">
        <f t="shared" si="62"/>
        <v>-1.1067841813016646E-5</v>
      </c>
      <c r="M1336">
        <f t="shared" si="64"/>
        <v>9.9617052867544359E-6</v>
      </c>
      <c r="N1336" s="17">
        <f t="shared" si="63"/>
        <v>-6.2593098524519667E-6</v>
      </c>
    </row>
    <row r="1337" spans="1:14" x14ac:dyDescent="0.2">
      <c r="A1337" s="4">
        <v>2.6720000000000002</v>
      </c>
      <c r="B1337" s="4" cm="1">
        <f t="array" ref="B1337">(Distributed_Weight(A1337,HORIZONTAL_BEAM_CALCS!P_1,(HORIZONTAL_BEAM_CALCS!L/2)-0.05,0))</f>
        <v>-892.56669086025022</v>
      </c>
      <c r="C1337" s="4" cm="1">
        <f t="array" ref="C1337">Distributed_Weight(A1337,[0]!P_3,HORIZONTAL_BEAM_CALCS!b,(HORIZONTAL_BEAM_CALCS!L/2-0.05))</f>
        <v>905.50368108900079</v>
      </c>
      <c r="D1337" s="4" cm="1">
        <f t="array" ref="D1337">Distributed_Weight(A1337,HORIZONTAL_BEAM_CALCS!P_2,(HORIZONTAL_BEAM_CALCS!L/2)-0.05,(HORIZONTAL_BEAM_CALCS!L/2)+0.05)</f>
        <v>-110.71244045276467</v>
      </c>
      <c r="E1337" s="17">
        <f>(1/(([0]!E*10^9)*HORIZONTAL_BEAM_CALCS!Ix))*(B1337+C1337+D1337)</f>
        <v>-4.7241631283766684E-6</v>
      </c>
      <c r="G1337" s="4">
        <v>2.6720000000000002</v>
      </c>
      <c r="H1337" s="4" cm="1">
        <f t="array" ref="H1337">(Distributed_Weight_INT(G1337,HORIZONTAL_BEAM_CALCS!P_1,(HORIZONTAL_BEAM_CALCS!L/2)-0.05,0))</f>
        <v>-872.6726868745053</v>
      </c>
      <c r="I1337" s="4" cm="1">
        <f t="array" ref="I1337">Distributed_Weight_INT(G1337,[0]!P_3,HORIZONTAL_BEAM_CALCS!b,(HORIZONTAL_BEAM_CALCS!L/2-0.05))</f>
        <v>419.31826054203492</v>
      </c>
      <c r="J1337" s="4" cm="1">
        <f t="array" ref="J1337">Distributed_Weight_INT(G1337,HORIZONTAL_BEAM_CALCS!P_2,(HORIZONTAL_BEAM_CALCS!L/2)-0.05,(HORIZONTAL_BEAM_CALCS!L/2)+0.05)</f>
        <v>-32.328955215877727</v>
      </c>
      <c r="K1337" s="4">
        <f>(1/(([0]!E*10^9)*HORIZONTAL_BEAM_CALCS!Ix))*(H1337+I1337+J1337)</f>
        <v>-2.3466499186852907E-5</v>
      </c>
      <c r="L1337" s="13">
        <f t="shared" si="62"/>
        <v>-1.1077313019420345E-5</v>
      </c>
      <c r="M1337">
        <f t="shared" si="64"/>
        <v>9.9395696031283997E-6</v>
      </c>
      <c r="N1337" s="17">
        <f t="shared" si="63"/>
        <v>-6.281445536078003E-6</v>
      </c>
    </row>
    <row r="1338" spans="1:14" x14ac:dyDescent="0.2">
      <c r="A1338" s="4">
        <v>2.6739999999999999</v>
      </c>
      <c r="B1338" s="4" cm="1">
        <f t="array" ref="B1338">(Distributed_Weight(A1338,HORIZONTAL_BEAM_CALCS!P_1,(HORIZONTAL_BEAM_CALCS!L/2)-0.05,0))</f>
        <v>-893.54537570025002</v>
      </c>
      <c r="C1338" s="4" cm="1">
        <f t="array" ref="C1338">Distributed_Weight(A1338,[0]!P_3,HORIZONTAL_BEAM_CALCS!b,(HORIZONTAL_BEAM_CALCS!L/2-0.05))</f>
        <v>907.46105076900039</v>
      </c>
      <c r="D1338" s="4" cm="1">
        <f t="array" ref="D1338">Distributed_Weight(A1338,HORIZONTAL_BEAM_CALCS!P_2,(HORIZONTAL_BEAM_CALCS!L/2)-0.05,(HORIZONTAL_BEAM_CALCS!L/2)+0.05)</f>
        <v>-111.2185393467937</v>
      </c>
      <c r="E1338" s="17">
        <f>(1/(([0]!E*10^9)*HORIZONTAL_BEAM_CALCS!Ix))*(B1338+C1338+D1338)</f>
        <v>-4.7013294508448443E-6</v>
      </c>
      <c r="G1338" s="4">
        <v>2.6739999999999999</v>
      </c>
      <c r="H1338" s="4" cm="1">
        <f t="array" ref="H1338">(Distributed_Weight_INT(G1338,HORIZONTAL_BEAM_CALCS!P_1,(HORIZONTAL_BEAM_CALCS!L/2)-0.05,0))</f>
        <v>-874.45879894106577</v>
      </c>
      <c r="I1338" s="4" cm="1">
        <f t="array" ref="I1338">Distributed_Weight_INT(G1338,[0]!P_3,HORIZONTAL_BEAM_CALCS!b,(HORIZONTAL_BEAM_CALCS!L/2-0.05))</f>
        <v>421.1312252738926</v>
      </c>
      <c r="J1338" s="4" cm="1">
        <f t="array" ref="J1338">Distributed_Weight_INT(G1338,HORIZONTAL_BEAM_CALCS!P_2,(HORIZONTAL_BEAM_CALCS!L/2)-0.05,(HORIZONTAL_BEAM_CALCS!L/2)+0.05)</f>
        <v>-32.550886003322844</v>
      </c>
      <c r="K1338" s="4">
        <f>(1/(([0]!E*10^9)*HORIZONTAL_BEAM_CALCS!Ix))*(H1338+I1338+J1338)</f>
        <v>-2.3475924670138257E-5</v>
      </c>
      <c r="L1338" s="13">
        <f t="shared" si="62"/>
        <v>-1.1086738502705695E-5</v>
      </c>
      <c r="M1338">
        <f t="shared" si="64"/>
        <v>9.9174149770895616E-6</v>
      </c>
      <c r="N1338" s="17">
        <f t="shared" si="63"/>
        <v>-6.303600162116841E-6</v>
      </c>
    </row>
    <row r="1339" spans="1:14" x14ac:dyDescent="0.2">
      <c r="A1339" s="4">
        <v>2.6760000000000002</v>
      </c>
      <c r="B1339" s="4" cm="1">
        <f t="array" ref="B1339">(Distributed_Weight(A1339,HORIZONTAL_BEAM_CALCS!P_1,(HORIZONTAL_BEAM_CALCS!L/2)-0.05,0))</f>
        <v>-894.52406054025016</v>
      </c>
      <c r="C1339" s="4" cm="1">
        <f t="array" ref="C1339">Distributed_Weight(A1339,[0]!P_3,HORIZONTAL_BEAM_CALCS!b,(HORIZONTAL_BEAM_CALCS!L/2-0.05))</f>
        <v>909.41842044900056</v>
      </c>
      <c r="D1339" s="4" cm="1">
        <f t="array" ref="D1339">Distributed_Weight(A1339,HORIZONTAL_BEAM_CALCS!P_2,(HORIZONTAL_BEAM_CALCS!L/2)-0.05,(HORIZONTAL_BEAM_CALCS!L/2)+0.05)</f>
        <v>-111.72579236731646</v>
      </c>
      <c r="E1339" s="17">
        <f>(1/(([0]!E*10^9)*HORIZONTAL_BEAM_CALCS!Ix))*(B1339+C1339+D1339)</f>
        <v>-4.6785515366136601E-6</v>
      </c>
      <c r="G1339" s="4">
        <v>2.6760000000000002</v>
      </c>
      <c r="H1339" s="4" cm="1">
        <f t="array" ref="H1339">(Distributed_Weight_INT(G1339,HORIZONTAL_BEAM_CALCS!P_1,(HORIZONTAL_BEAM_CALCS!L/2)-0.05,0))</f>
        <v>-876.24686837730633</v>
      </c>
      <c r="I1339" s="4" cm="1">
        <f t="array" ref="I1339">Distributed_Weight_INT(G1339,[0]!P_3,HORIZONTAL_BEAM_CALCS!b,(HORIZONTAL_BEAM_CALCS!L/2-0.05))</f>
        <v>422.94810474511092</v>
      </c>
      <c r="J1339" s="4" cm="1">
        <f t="array" ref="J1339">Distributed_Weight_INT(G1339,HORIZONTAL_BEAM_CALCS!P_2,(HORIZONTAL_BEAM_CALCS!L/2)-0.05,(HORIZONTAL_BEAM_CALCS!L/2)+0.05)</f>
        <v>-32.773830142682556</v>
      </c>
      <c r="K1339" s="4">
        <f>(1/(([0]!E*10^9)*HORIZONTAL_BEAM_CALCS!Ix))*(H1339+I1339+J1339)</f>
        <v>-2.3485304541831822E-5</v>
      </c>
      <c r="L1339" s="13">
        <f t="shared" si="62"/>
        <v>-1.109611837439926E-5</v>
      </c>
      <c r="M1339">
        <f t="shared" si="64"/>
        <v>9.8952415000841476E-6</v>
      </c>
      <c r="N1339" s="17">
        <f t="shared" si="63"/>
        <v>-6.3257736391222551E-6</v>
      </c>
    </row>
    <row r="1340" spans="1:14" x14ac:dyDescent="0.2">
      <c r="A1340" s="4">
        <v>2.6779999999999999</v>
      </c>
      <c r="B1340" s="4" cm="1">
        <f t="array" ref="B1340">(Distributed_Weight(A1340,HORIZONTAL_BEAM_CALCS!P_1,(HORIZONTAL_BEAM_CALCS!L/2)-0.05,0))</f>
        <v>-895.50274538025008</v>
      </c>
      <c r="C1340" s="4" cm="1">
        <f t="array" ref="C1340">Distributed_Weight(A1340,[0]!P_3,HORIZONTAL_BEAM_CALCS!b,(HORIZONTAL_BEAM_CALCS!L/2-0.05))</f>
        <v>911.37579012900017</v>
      </c>
      <c r="D1340" s="4" cm="1">
        <f t="array" ref="D1340">Distributed_Weight(A1340,HORIZONTAL_BEAM_CALCS!P_2,(HORIZONTAL_BEAM_CALCS!L/2)-0.05,(HORIZONTAL_BEAM_CALCS!L/2)+0.05)</f>
        <v>-112.23419951433272</v>
      </c>
      <c r="E1340" s="17">
        <f>(1/(([0]!E*10^9)*HORIZONTAL_BEAM_CALCS!Ix))*(B1340+C1340+D1340)</f>
        <v>-4.6558293856831318E-6</v>
      </c>
      <c r="G1340" s="4">
        <v>2.6779999999999999</v>
      </c>
      <c r="H1340" s="4" cm="1">
        <f t="array" ref="H1340">(Distributed_Weight_INT(G1340,HORIZONTAL_BEAM_CALCS!P_1,(HORIZONTAL_BEAM_CALCS!L/2)-0.05,0))</f>
        <v>-878.03689518322665</v>
      </c>
      <c r="I1340" s="4" cm="1">
        <f t="array" ref="I1340">Distributed_Weight_INT(G1340,[0]!P_3,HORIZONTAL_BEAM_CALCS!b,(HORIZONTAL_BEAM_CALCS!L/2-0.05))</f>
        <v>424.76889895568871</v>
      </c>
      <c r="J1340" s="4" cm="1">
        <f t="array" ref="J1340">Distributed_Weight_INT(G1340,HORIZONTAL_BEAM_CALCS!P_2,(HORIZONTAL_BEAM_CALCS!L/2)-0.05,(HORIZONTAL_BEAM_CALCS!L/2)+0.05)</f>
        <v>-32.997789942209764</v>
      </c>
      <c r="K1340" s="4">
        <f>(1/(([0]!E*10^9)*HORIZONTAL_BEAM_CALCS!Ix))*(H1340+I1340+J1340)</f>
        <v>-2.3494638913460233E-5</v>
      </c>
      <c r="L1340" s="13">
        <f t="shared" si="62"/>
        <v>-1.1105452746027671E-5</v>
      </c>
      <c r="M1340">
        <f t="shared" si="64"/>
        <v>9.8730492633353512E-6</v>
      </c>
      <c r="N1340" s="17">
        <f t="shared" si="63"/>
        <v>-6.3479658758710514E-6</v>
      </c>
    </row>
    <row r="1341" spans="1:14" x14ac:dyDescent="0.2">
      <c r="A1341" s="4">
        <v>2.68</v>
      </c>
      <c r="B1341" s="4" cm="1">
        <f t="array" ref="B1341">(Distributed_Weight(A1341,HORIZONTAL_BEAM_CALCS!P_1,(HORIZONTAL_BEAM_CALCS!L/2)-0.05,0))</f>
        <v>-896.48143022025022</v>
      </c>
      <c r="C1341" s="4" cm="1">
        <f t="array" ref="C1341">Distributed_Weight(A1341,[0]!P_3,HORIZONTAL_BEAM_CALCS!b,(HORIZONTAL_BEAM_CALCS!L/2-0.05))</f>
        <v>913.33315980900034</v>
      </c>
      <c r="D1341" s="4" cm="1">
        <f t="array" ref="D1341">Distributed_Weight(A1341,HORIZONTAL_BEAM_CALCS!P_2,(HORIZONTAL_BEAM_CALCS!L/2)-0.05,(HORIZONTAL_BEAM_CALCS!L/2)+0.05)</f>
        <v>-112.74376078784272</v>
      </c>
      <c r="E1341" s="17">
        <f>(1/(([0]!E*10^9)*HORIZONTAL_BEAM_CALCS!Ix))*(B1341+C1341+D1341)</f>
        <v>-4.6331629980532392E-6</v>
      </c>
      <c r="G1341" s="4">
        <v>2.68</v>
      </c>
      <c r="H1341" s="4" cm="1">
        <f t="array" ref="H1341">(Distributed_Weight_INT(G1341,HORIZONTAL_BEAM_CALCS!P_1,(HORIZONTAL_BEAM_CALCS!L/2)-0.05,0))</f>
        <v>-879.82887935882741</v>
      </c>
      <c r="I1341" s="4" cm="1">
        <f t="array" ref="I1341">Distributed_Weight_INT(G1341,[0]!P_3,HORIZONTAL_BEAM_CALCS!b,(HORIZONTAL_BEAM_CALCS!L/2-0.05))</f>
        <v>426.59360790562687</v>
      </c>
      <c r="J1341" s="4" cm="1">
        <f t="array" ref="J1341">Distributed_Weight_INT(G1341,HORIZONTAL_BEAM_CALCS!P_2,(HORIZONTAL_BEAM_CALCS!L/2)-0.05,(HORIZONTAL_BEAM_CALCS!L/2)+0.05)</f>
        <v>-33.222767710157555</v>
      </c>
      <c r="K1341" s="4">
        <f>(1/(([0]!E*10^9)*HORIZONTAL_BEAM_CALCS!Ix))*(H1341+I1341+J1341)</f>
        <v>-2.3503927896550091E-5</v>
      </c>
      <c r="L1341" s="13">
        <f t="shared" si="62"/>
        <v>-1.1114741729117529E-5</v>
      </c>
      <c r="M1341">
        <f t="shared" si="64"/>
        <v>9.8508383578432932E-6</v>
      </c>
      <c r="N1341" s="17">
        <f t="shared" si="63"/>
        <v>-6.3701767813631094E-6</v>
      </c>
    </row>
    <row r="1342" spans="1:14" x14ac:dyDescent="0.2">
      <c r="A1342" s="4">
        <v>2.6819999999999999</v>
      </c>
      <c r="B1342" s="4" cm="1">
        <f t="array" ref="B1342">(Distributed_Weight(A1342,HORIZONTAL_BEAM_CALCS!P_1,(HORIZONTAL_BEAM_CALCS!L/2)-0.05,0))</f>
        <v>-897.46011506025013</v>
      </c>
      <c r="C1342" s="4" cm="1">
        <f t="array" ref="C1342">Distributed_Weight(A1342,[0]!P_3,HORIZONTAL_BEAM_CALCS!b,(HORIZONTAL_BEAM_CALCS!L/2-0.05))</f>
        <v>915.29052948899994</v>
      </c>
      <c r="D1342" s="4" cm="1">
        <f t="array" ref="D1342">Distributed_Weight(A1342,HORIZONTAL_BEAM_CALCS!P_2,(HORIZONTAL_BEAM_CALCS!L/2)-0.05,(HORIZONTAL_BEAM_CALCS!L/2)+0.05)</f>
        <v>-113.25447618784619</v>
      </c>
      <c r="E1342" s="17">
        <f>(1/(([0]!E*10^9)*HORIZONTAL_BEAM_CALCS!Ix))*(B1342+C1342+D1342)</f>
        <v>-4.6105523737240026E-6</v>
      </c>
      <c r="G1342" s="4">
        <v>2.6819999999999999</v>
      </c>
      <c r="H1342" s="4" cm="1">
        <f t="array" ref="H1342">(Distributed_Weight_INT(G1342,HORIZONTAL_BEAM_CALCS!P_1,(HORIZONTAL_BEAM_CALCS!L/2)-0.05,0))</f>
        <v>-881.6228209041077</v>
      </c>
      <c r="I1342" s="4" cm="1">
        <f t="array" ref="I1342">Distributed_Weight_INT(G1342,[0]!P_3,HORIZONTAL_BEAM_CALCS!b,(HORIZONTAL_BEAM_CALCS!L/2-0.05))</f>
        <v>428.4222315949246</v>
      </c>
      <c r="J1342" s="4" cm="1">
        <f t="array" ref="J1342">Distributed_Weight_INT(G1342,HORIZONTAL_BEAM_CALCS!P_2,(HORIZONTAL_BEAM_CALCS!L/2)-0.05,(HORIZONTAL_BEAM_CALCS!L/2)+0.05)</f>
        <v>-33.448765754778805</v>
      </c>
      <c r="K1342" s="4">
        <f>(1/(([0]!E*10^9)*HORIZONTAL_BEAM_CALCS!Ix))*(H1342+I1342+J1342)</f>
        <v>-2.3513171602627988E-5</v>
      </c>
      <c r="L1342" s="13">
        <f t="shared" si="62"/>
        <v>-1.1123985435195426E-5</v>
      </c>
      <c r="M1342">
        <f t="shared" si="64"/>
        <v>9.8286088743850603E-6</v>
      </c>
      <c r="N1342" s="17">
        <f t="shared" si="63"/>
        <v>-6.3924062648213423E-6</v>
      </c>
    </row>
    <row r="1343" spans="1:14" x14ac:dyDescent="0.2">
      <c r="A1343" s="4">
        <v>2.6840000000000002</v>
      </c>
      <c r="B1343" s="4" cm="1">
        <f t="array" ref="B1343">(Distributed_Weight(A1343,HORIZONTAL_BEAM_CALCS!P_1,(HORIZONTAL_BEAM_CALCS!L/2)-0.05,0))</f>
        <v>-898.43879990025016</v>
      </c>
      <c r="C1343" s="4" cm="1">
        <f t="array" ref="C1343">Distributed_Weight(A1343,[0]!P_3,HORIZONTAL_BEAM_CALCS!b,(HORIZONTAL_BEAM_CALCS!L/2-0.05))</f>
        <v>917.24789916900011</v>
      </c>
      <c r="D1343" s="4" cm="1">
        <f t="array" ref="D1343">Distributed_Weight(A1343,HORIZONTAL_BEAM_CALCS!P_2,(HORIZONTAL_BEAM_CALCS!L/2)-0.05,(HORIZONTAL_BEAM_CALCS!L/2)+0.05)</f>
        <v>-113.7663457143434</v>
      </c>
      <c r="E1343" s="17">
        <f>(1/(([0]!E*10^9)*HORIZONTAL_BEAM_CALCS!Ix))*(B1343+C1343+D1343)</f>
        <v>-4.5879975126953957E-6</v>
      </c>
      <c r="G1343" s="4">
        <v>2.6840000000000002</v>
      </c>
      <c r="H1343" s="4" cm="1">
        <f t="array" ref="H1343">(Distributed_Weight_INT(G1343,HORIZONTAL_BEAM_CALCS!P_1,(HORIZONTAL_BEAM_CALCS!L/2)-0.05,0))</f>
        <v>-883.41871981906843</v>
      </c>
      <c r="I1343" s="4" cm="1">
        <f t="array" ref="I1343">Distributed_Weight_INT(G1343,[0]!P_3,HORIZONTAL_BEAM_CALCS!b,(HORIZONTAL_BEAM_CALCS!L/2-0.05))</f>
        <v>430.25477002358303</v>
      </c>
      <c r="J1343" s="4" cm="1">
        <f t="array" ref="J1343">Distributed_Weight_INT(G1343,HORIZONTAL_BEAM_CALCS!P_2,(HORIZONTAL_BEAM_CALCS!L/2)-0.05,(HORIZONTAL_BEAM_CALCS!L/2)+0.05)</f>
        <v>-33.675786384326607</v>
      </c>
      <c r="K1343" s="4">
        <f>(1/(([0]!E*10^9)*HORIZONTAL_BEAM_CALCS!Ix))*(H1343+I1343+J1343)</f>
        <v>-2.3522370143220517E-5</v>
      </c>
      <c r="L1343" s="13">
        <f t="shared" si="62"/>
        <v>-1.1133183975787954E-5</v>
      </c>
      <c r="M1343">
        <f t="shared" si="64"/>
        <v>9.8063609035146665E-6</v>
      </c>
      <c r="N1343" s="17">
        <f t="shared" si="63"/>
        <v>-6.4146542356917361E-6</v>
      </c>
    </row>
    <row r="1344" spans="1:14" x14ac:dyDescent="0.2">
      <c r="A1344" s="4">
        <v>2.6859999999999999</v>
      </c>
      <c r="B1344" s="4" cm="1">
        <f t="array" ref="B1344">(Distributed_Weight(A1344,HORIZONTAL_BEAM_CALCS!P_1,(HORIZONTAL_BEAM_CALCS!L/2)-0.05,0))</f>
        <v>-899.41748474024996</v>
      </c>
      <c r="C1344" s="4" cm="1">
        <f t="array" ref="C1344">Distributed_Weight(A1344,[0]!P_3,HORIZONTAL_BEAM_CALCS!b,(HORIZONTAL_BEAM_CALCS!L/2-0.05))</f>
        <v>919.20526884900016</v>
      </c>
      <c r="D1344" s="4" cm="1">
        <f t="array" ref="D1344">Distributed_Weight(A1344,HORIZONTAL_BEAM_CALCS!P_2,(HORIZONTAL_BEAM_CALCS!L/2)-0.05,(HORIZONTAL_BEAM_CALCS!L/2)+0.05)</f>
        <v>-114.27936936733411</v>
      </c>
      <c r="E1344" s="17">
        <f>(1/(([0]!E*10^9)*HORIZONTAL_BEAM_CALCS!Ix))*(B1344+C1344+D1344)</f>
        <v>-4.5654984149674227E-6</v>
      </c>
      <c r="G1344" s="4">
        <v>2.6859999999999999</v>
      </c>
      <c r="H1344" s="4" cm="1">
        <f t="array" ref="H1344">(Distributed_Weight_INT(G1344,HORIZONTAL_BEAM_CALCS!P_1,(HORIZONTAL_BEAM_CALCS!L/2)-0.05,0))</f>
        <v>-885.21657610370869</v>
      </c>
      <c r="I1344" s="4" cm="1">
        <f t="array" ref="I1344">Distributed_Weight_INT(G1344,[0]!P_3,HORIZONTAL_BEAM_CALCS!b,(HORIZONTAL_BEAM_CALCS!L/2-0.05))</f>
        <v>432.09122319160065</v>
      </c>
      <c r="J1344" s="4" cm="1">
        <f t="array" ref="J1344">Distributed_Weight_INT(G1344,HORIZONTAL_BEAM_CALCS!P_2,(HORIZONTAL_BEAM_CALCS!L/2)-0.05,(HORIZONTAL_BEAM_CALCS!L/2)+0.05)</f>
        <v>-33.903831907053842</v>
      </c>
      <c r="K1344" s="4">
        <f>(1/(([0]!E*10^9)*HORIZONTAL_BEAM_CALCS!Ix))*(H1344+I1344+J1344)</f>
        <v>-2.3531523629854299E-5</v>
      </c>
      <c r="L1344" s="13">
        <f t="shared" si="62"/>
        <v>-1.1142337462421737E-5</v>
      </c>
      <c r="M1344">
        <f t="shared" si="64"/>
        <v>9.7840945355630933E-6</v>
      </c>
      <c r="N1344" s="17">
        <f t="shared" si="63"/>
        <v>-6.4369206036433093E-6</v>
      </c>
    </row>
    <row r="1345" spans="1:14" x14ac:dyDescent="0.2">
      <c r="A1345" s="4">
        <v>2.6880000000000002</v>
      </c>
      <c r="B1345" s="4" cm="1">
        <f t="array" ref="B1345">(Distributed_Weight(A1345,HORIZONTAL_BEAM_CALCS!P_1,(HORIZONTAL_BEAM_CALCS!L/2)-0.05,0))</f>
        <v>-900.3961695802501</v>
      </c>
      <c r="C1345" s="4" cm="1">
        <f t="array" ref="C1345">Distributed_Weight(A1345,[0]!P_3,HORIZONTAL_BEAM_CALCS!b,(HORIZONTAL_BEAM_CALCS!L/2-0.05))</f>
        <v>921.16263852900033</v>
      </c>
      <c r="D1345" s="4" cm="1">
        <f t="array" ref="D1345">Distributed_Weight(A1345,HORIZONTAL_BEAM_CALCS!P_2,(HORIZONTAL_BEAM_CALCS!L/2)-0.05,(HORIZONTAL_BEAM_CALCS!L/2)+0.05)</f>
        <v>-114.79354714681853</v>
      </c>
      <c r="E1345" s="17">
        <f>(1/(([0]!E*10^9)*HORIZONTAL_BEAM_CALCS!Ix))*(B1345+C1345+D1345)</f>
        <v>-4.5430550805401117E-6</v>
      </c>
      <c r="G1345" s="4">
        <v>2.6880000000000002</v>
      </c>
      <c r="H1345" s="4" cm="1">
        <f t="array" ref="H1345">(Distributed_Weight_INT(G1345,HORIZONTAL_BEAM_CALCS!P_1,(HORIZONTAL_BEAM_CALCS!L/2)-0.05,0))</f>
        <v>-887.01638975802939</v>
      </c>
      <c r="I1345" s="4" cm="1">
        <f t="array" ref="I1345">Distributed_Weight_INT(G1345,[0]!P_3,HORIZONTAL_BEAM_CALCS!b,(HORIZONTAL_BEAM_CALCS!L/2-0.05))</f>
        <v>433.93159109897886</v>
      </c>
      <c r="J1345" s="4" cm="1">
        <f t="array" ref="J1345">Distributed_Weight_INT(G1345,HORIZONTAL_BEAM_CALCS!P_2,(HORIZONTAL_BEAM_CALCS!L/2)-0.05,(HORIZONTAL_BEAM_CALCS!L/2)+0.05)</f>
        <v>-34.132904631213606</v>
      </c>
      <c r="K1345" s="4">
        <f>(1/(([0]!E*10^9)*HORIZONTAL_BEAM_CALCS!Ix))*(H1345+I1345+J1345)</f>
        <v>-2.3540632174055927E-5</v>
      </c>
      <c r="L1345" s="13">
        <f t="shared" si="62"/>
        <v>-1.1151446006623364E-5</v>
      </c>
      <c r="M1345">
        <f t="shared" si="64"/>
        <v>9.7618098606382479E-6</v>
      </c>
      <c r="N1345" s="17">
        <f t="shared" si="63"/>
        <v>-6.4592052785681548E-6</v>
      </c>
    </row>
    <row r="1346" spans="1:14" x14ac:dyDescent="0.2">
      <c r="A1346" s="4">
        <v>2.69</v>
      </c>
      <c r="B1346" s="4" cm="1">
        <f t="array" ref="B1346">(Distributed_Weight(A1346,HORIZONTAL_BEAM_CALCS!P_1,(HORIZONTAL_BEAM_CALCS!L/2)-0.05,0))</f>
        <v>-901.37485442025002</v>
      </c>
      <c r="C1346" s="4" cm="1">
        <f t="array" ref="C1346">Distributed_Weight(A1346,[0]!P_3,HORIZONTAL_BEAM_CALCS!b,(HORIZONTAL_BEAM_CALCS!L/2-0.05))</f>
        <v>923.1200082090005</v>
      </c>
      <c r="D1346" s="4" cm="1">
        <f t="array" ref="D1346">Distributed_Weight(A1346,HORIZONTAL_BEAM_CALCS!P_2,(HORIZONTAL_BEAM_CALCS!L/2)-0.05,(HORIZONTAL_BEAM_CALCS!L/2)+0.05)</f>
        <v>-115.30887905279644</v>
      </c>
      <c r="E1346" s="17">
        <f>(1/(([0]!E*10^9)*HORIZONTAL_BEAM_CALCS!Ix))*(B1346+C1346+D1346)</f>
        <v>-4.5206675094134295E-6</v>
      </c>
      <c r="G1346" s="4">
        <v>2.69</v>
      </c>
      <c r="H1346" s="4" cm="1">
        <f t="array" ref="H1346">(Distributed_Weight_INT(G1346,HORIZONTAL_BEAM_CALCS!P_1,(HORIZONTAL_BEAM_CALCS!L/2)-0.05,0))</f>
        <v>-888.81816078202962</v>
      </c>
      <c r="I1346" s="4" cm="1">
        <f t="array" ref="I1346">Distributed_Weight_INT(G1346,[0]!P_3,HORIZONTAL_BEAM_CALCS!b,(HORIZONTAL_BEAM_CALCS!L/2-0.05))</f>
        <v>435.77587374571669</v>
      </c>
      <c r="J1346" s="4" cm="1">
        <f t="array" ref="J1346">Distributed_Weight_INT(G1346,HORIZONTAL_BEAM_CALCS!P_2,(HORIZONTAL_BEAM_CALCS!L/2)-0.05,(HORIZONTAL_BEAM_CALCS!L/2)+0.05)</f>
        <v>-34.363006865058779</v>
      </c>
      <c r="K1346" s="4">
        <f>(1/(([0]!E*10^9)*HORIZONTAL_BEAM_CALCS!Ix))*(H1346+I1346+J1346)</f>
        <v>-2.3549695887351989E-5</v>
      </c>
      <c r="L1346" s="13">
        <f t="shared" ref="L1346:L1409" si="65">K1346-$K$1747/2</f>
        <v>-1.1160509719919427E-5</v>
      </c>
      <c r="M1346">
        <f t="shared" si="64"/>
        <v>9.7395069686250031E-6</v>
      </c>
      <c r="N1346" s="17">
        <f t="shared" si="63"/>
        <v>-6.4815081705813995E-6</v>
      </c>
    </row>
    <row r="1347" spans="1:14" x14ac:dyDescent="0.2">
      <c r="A1347" s="4">
        <v>2.6920000000000002</v>
      </c>
      <c r="B1347" s="4" cm="1">
        <f t="array" ref="B1347">(Distributed_Weight(A1347,HORIZONTAL_BEAM_CALCS!P_1,(HORIZONTAL_BEAM_CALCS!L/2)-0.05,0))</f>
        <v>-902.35353926025027</v>
      </c>
      <c r="C1347" s="4" cm="1">
        <f t="array" ref="C1347">Distributed_Weight(A1347,[0]!P_3,HORIZONTAL_BEAM_CALCS!b,(HORIZONTAL_BEAM_CALCS!L/2-0.05))</f>
        <v>925.0773778890001</v>
      </c>
      <c r="D1347" s="4" cm="1">
        <f t="array" ref="D1347">Distributed_Weight(A1347,HORIZONTAL_BEAM_CALCS!P_2,(HORIZONTAL_BEAM_CALCS!L/2)-0.05,(HORIZONTAL_BEAM_CALCS!L/2)+0.05)</f>
        <v>-115.82536508526809</v>
      </c>
      <c r="E1347" s="17">
        <f>(1/(([0]!E*10^9)*HORIZONTAL_BEAM_CALCS!Ix))*(B1347+C1347+D1347)</f>
        <v>-4.4983357015874423E-6</v>
      </c>
      <c r="G1347" s="4">
        <v>2.6920000000000002</v>
      </c>
      <c r="H1347" s="4" cm="1">
        <f t="array" ref="H1347">(Distributed_Weight_INT(G1347,HORIZONTAL_BEAM_CALCS!P_1,(HORIZONTAL_BEAM_CALCS!L/2)-0.05,0))</f>
        <v>-890.62188917571029</v>
      </c>
      <c r="I1347" s="4" cm="1">
        <f t="array" ref="I1347">Distributed_Weight_INT(G1347,[0]!P_3,HORIZONTAL_BEAM_CALCS!b,(HORIZONTAL_BEAM_CALCS!L/2-0.05))</f>
        <v>437.62407113181496</v>
      </c>
      <c r="J1347" s="4" cm="1">
        <f t="array" ref="J1347">Distributed_Weight_INT(G1347,HORIZONTAL_BEAM_CALCS!P_2,(HORIZONTAL_BEAM_CALCS!L/2)-0.05,(HORIZONTAL_BEAM_CALCS!L/2)+0.05)</f>
        <v>-34.594140916842449</v>
      </c>
      <c r="K1347" s="4">
        <f>(1/(([0]!E*10^9)*HORIZONTAL_BEAM_CALCS!Ix))*(H1347+I1347+J1347)</f>
        <v>-2.3558714881269104E-5</v>
      </c>
      <c r="L1347" s="13">
        <f t="shared" si="65"/>
        <v>-1.1169528713836542E-5</v>
      </c>
      <c r="M1347">
        <f t="shared" si="64"/>
        <v>9.717185949185161E-6</v>
      </c>
      <c r="N1347" s="17">
        <f t="shared" ref="N1347:N1410" si="66">M1347-MAX($M$2:$M$1747)</f>
        <v>-6.5038291900212416E-6</v>
      </c>
    </row>
    <row r="1348" spans="1:14" x14ac:dyDescent="0.2">
      <c r="A1348" s="4">
        <v>2.694</v>
      </c>
      <c r="B1348" s="4" cm="1">
        <f t="array" ref="B1348">(Distributed_Weight(A1348,HORIZONTAL_BEAM_CALCS!P_1,(HORIZONTAL_BEAM_CALCS!L/2)-0.05,0))</f>
        <v>-903.33222410025007</v>
      </c>
      <c r="C1348" s="4" cm="1">
        <f t="array" ref="C1348">Distributed_Weight(A1348,[0]!P_3,HORIZONTAL_BEAM_CALCS!b,(HORIZONTAL_BEAM_CALCS!L/2-0.05))</f>
        <v>927.03474756900027</v>
      </c>
      <c r="D1348" s="4" cm="1">
        <f t="array" ref="D1348">Distributed_Weight(A1348,HORIZONTAL_BEAM_CALCS!P_2,(HORIZONTAL_BEAM_CALCS!L/2)-0.05,(HORIZONTAL_BEAM_CALCS!L/2)+0.05)</f>
        <v>-116.34300524423324</v>
      </c>
      <c r="E1348" s="17">
        <f>(1/(([0]!E*10^9)*HORIZONTAL_BEAM_CALCS!Ix))*(B1348+C1348+D1348)</f>
        <v>-4.4760596570620467E-6</v>
      </c>
      <c r="G1348" s="4">
        <v>2.694</v>
      </c>
      <c r="H1348" s="4" cm="1">
        <f t="array" ref="H1348">(Distributed_Weight_INT(G1348,HORIZONTAL_BEAM_CALCS!P_1,(HORIZONTAL_BEAM_CALCS!L/2)-0.05,0))</f>
        <v>-892.42757493907061</v>
      </c>
      <c r="I1348" s="4" cm="1">
        <f t="array" ref="I1348">Distributed_Weight_INT(G1348,[0]!P_3,HORIZONTAL_BEAM_CALCS!b,(HORIZONTAL_BEAM_CALCS!L/2-0.05))</f>
        <v>439.47618325727274</v>
      </c>
      <c r="J1348" s="4" cm="1">
        <f t="array" ref="J1348">Distributed_Weight_INT(G1348,HORIZONTAL_BEAM_CALCS!P_2,(HORIZONTAL_BEAM_CALCS!L/2)-0.05,(HORIZONTAL_BEAM_CALCS!L/2)+0.05)</f>
        <v>-34.82630909481751</v>
      </c>
      <c r="K1348" s="4">
        <f>(1/(([0]!E*10^9)*HORIZONTAL_BEAM_CALCS!Ix))*(H1348+I1348+J1348)</f>
        <v>-2.3567689267333872E-5</v>
      </c>
      <c r="L1348" s="13">
        <f t="shared" si="65"/>
        <v>-1.117850309990131E-5</v>
      </c>
      <c r="M1348">
        <f t="shared" si="64"/>
        <v>9.6948468917574913E-6</v>
      </c>
      <c r="N1348" s="17">
        <f t="shared" si="66"/>
        <v>-6.5261682474489114E-6</v>
      </c>
    </row>
    <row r="1349" spans="1:14" x14ac:dyDescent="0.2">
      <c r="A1349" s="4">
        <v>2.6960000000000002</v>
      </c>
      <c r="B1349" s="4" cm="1">
        <f t="array" ref="B1349">(Distributed_Weight(A1349,HORIZONTAL_BEAM_CALCS!P_1,(HORIZONTAL_BEAM_CALCS!L/2)-0.05,0))</f>
        <v>-904.31090894025021</v>
      </c>
      <c r="C1349" s="4" cm="1">
        <f t="array" ref="C1349">Distributed_Weight(A1349,[0]!P_3,HORIZONTAL_BEAM_CALCS!b,(HORIZONTAL_BEAM_CALCS!L/2-0.05))</f>
        <v>928.9921172490009</v>
      </c>
      <c r="D1349" s="4" cm="1">
        <f t="array" ref="D1349">Distributed_Weight(A1349,HORIZONTAL_BEAM_CALCS!P_2,(HORIZONTAL_BEAM_CALCS!L/2)-0.05,(HORIZONTAL_BEAM_CALCS!L/2)+0.05)</f>
        <v>-116.86179952969211</v>
      </c>
      <c r="E1349" s="17">
        <f>(1/(([0]!E*10^9)*HORIZONTAL_BEAM_CALCS!Ix))*(B1349+C1349+D1349)</f>
        <v>-4.4538393758372961E-6</v>
      </c>
      <c r="G1349" s="4">
        <v>2.6960000000000002</v>
      </c>
      <c r="H1349" s="4" cm="1">
        <f t="array" ref="H1349">(Distributed_Weight_INT(G1349,HORIZONTAL_BEAM_CALCS!P_1,(HORIZONTAL_BEAM_CALCS!L/2)-0.05,0))</f>
        <v>-894.23521807211137</v>
      </c>
      <c r="I1349" s="4" cm="1">
        <f t="array" ref="I1349">Distributed_Weight_INT(G1349,[0]!P_3,HORIZONTAL_BEAM_CALCS!b,(HORIZONTAL_BEAM_CALCS!L/2-0.05))</f>
        <v>441.33221012209111</v>
      </c>
      <c r="J1349" s="4" cm="1">
        <f t="array" ref="J1349">Distributed_Weight_INT(G1349,HORIZONTAL_BEAM_CALCS!P_2,(HORIZONTAL_BEAM_CALCS!L/2)-0.05,(HORIZONTAL_BEAM_CALCS!L/2)+0.05)</f>
        <v>-35.059513707237045</v>
      </c>
      <c r="K1349" s="4">
        <f>(1/(([0]!E*10^9)*HORIZONTAL_BEAM_CALCS!Ix))*(H1349+I1349+J1349)</f>
        <v>-2.3576619157072881E-5</v>
      </c>
      <c r="L1349" s="13">
        <f t="shared" si="65"/>
        <v>-1.1187432989640319E-5</v>
      </c>
      <c r="M1349">
        <f t="shared" si="64"/>
        <v>9.6724898855576854E-6</v>
      </c>
      <c r="N1349" s="17">
        <f t="shared" si="66"/>
        <v>-6.5485252536487172E-6</v>
      </c>
    </row>
    <row r="1350" spans="1:14" x14ac:dyDescent="0.2">
      <c r="A1350" s="4">
        <v>2.698</v>
      </c>
      <c r="B1350" s="4" cm="1">
        <f t="array" ref="B1350">(Distributed_Weight(A1350,HORIZONTAL_BEAM_CALCS!P_1,(HORIZONTAL_BEAM_CALCS!L/2)-0.05,0))</f>
        <v>-905.28959378025013</v>
      </c>
      <c r="C1350" s="4" cm="1">
        <f t="array" ref="C1350">Distributed_Weight(A1350,[0]!P_3,HORIZONTAL_BEAM_CALCS!b,(HORIZONTAL_BEAM_CALCS!L/2-0.05))</f>
        <v>930.9494869290005</v>
      </c>
      <c r="D1350" s="4" cm="1">
        <f t="array" ref="D1350">Distributed_Weight(A1350,HORIZONTAL_BEAM_CALCS!P_2,(HORIZONTAL_BEAM_CALCS!L/2)-0.05,(HORIZONTAL_BEAM_CALCS!L/2)+0.05)</f>
        <v>-117.38174794164446</v>
      </c>
      <c r="E1350" s="17">
        <f>(1/(([0]!E*10^9)*HORIZONTAL_BEAM_CALCS!Ix))*(B1350+C1350+D1350)</f>
        <v>-4.4316748579132235E-6</v>
      </c>
      <c r="G1350" s="4">
        <v>2.698</v>
      </c>
      <c r="H1350" s="4" cm="1">
        <f t="array" ref="H1350">(Distributed_Weight_INT(G1350,HORIZONTAL_BEAM_CALCS!P_1,(HORIZONTAL_BEAM_CALCS!L/2)-0.05,0))</f>
        <v>-896.04481857483165</v>
      </c>
      <c r="I1350" s="4" cm="1">
        <f t="array" ref="I1350">Distributed_Weight_INT(G1350,[0]!P_3,HORIZONTAL_BEAM_CALCS!b,(HORIZONTAL_BEAM_CALCS!L/2-0.05))</f>
        <v>443.19215172626878</v>
      </c>
      <c r="J1350" s="4" cm="1">
        <f t="array" ref="J1350">Distributed_Weight_INT(G1350,HORIZONTAL_BEAM_CALCS!P_2,(HORIZONTAL_BEAM_CALCS!L/2)-0.05,(HORIZONTAL_BEAM_CALCS!L/2)+0.05)</f>
        <v>-35.29375706235394</v>
      </c>
      <c r="K1350" s="4">
        <f>(1/(([0]!E*10^9)*HORIZONTAL_BEAM_CALCS!Ix))*(H1350+I1350+J1350)</f>
        <v>-2.3585504662012756E-5</v>
      </c>
      <c r="L1350" s="13">
        <f t="shared" si="65"/>
        <v>-1.1196318494580194E-5</v>
      </c>
      <c r="M1350">
        <f t="shared" si="64"/>
        <v>9.650115019578408E-6</v>
      </c>
      <c r="N1350" s="17">
        <f t="shared" si="66"/>
        <v>-6.5709001196279946E-6</v>
      </c>
    </row>
    <row r="1351" spans="1:14" x14ac:dyDescent="0.2">
      <c r="A1351" s="4">
        <v>2.7</v>
      </c>
      <c r="B1351" s="4" cm="1">
        <f t="array" ref="B1351">(Distributed_Weight(A1351,HORIZONTAL_BEAM_CALCS!P_1,(HORIZONTAL_BEAM_CALCS!L/2)-0.05,0))</f>
        <v>-906.26827862025016</v>
      </c>
      <c r="C1351" s="4" cm="1">
        <f t="array" ref="C1351">Distributed_Weight(A1351,[0]!P_3,HORIZONTAL_BEAM_CALCS!b,(HORIZONTAL_BEAM_CALCS!L/2-0.05))</f>
        <v>932.9068566090001</v>
      </c>
      <c r="D1351" s="4" cm="1">
        <f t="array" ref="D1351">Distributed_Weight(A1351,HORIZONTAL_BEAM_CALCS!P_2,(HORIZONTAL_BEAM_CALCS!L/2)-0.05,(HORIZONTAL_BEAM_CALCS!L/2)+0.05)</f>
        <v>-117.90285048009055</v>
      </c>
      <c r="E1351" s="17">
        <f>(1/(([0]!E*10^9)*HORIZONTAL_BEAM_CALCS!Ix))*(B1351+C1351+D1351)</f>
        <v>-4.4095661032898077E-6</v>
      </c>
      <c r="G1351" s="4">
        <v>2.7</v>
      </c>
      <c r="H1351" s="4" cm="1">
        <f t="array" ref="H1351">(Distributed_Weight_INT(G1351,HORIZONTAL_BEAM_CALCS!P_1,(HORIZONTAL_BEAM_CALCS!L/2)-0.05,0))</f>
        <v>-897.85637644723238</v>
      </c>
      <c r="I1351" s="4" cm="1">
        <f t="array" ref="I1351">Distributed_Weight_INT(G1351,[0]!P_3,HORIZONTAL_BEAM_CALCS!b,(HORIZONTAL_BEAM_CALCS!L/2-0.05))</f>
        <v>445.05600806980704</v>
      </c>
      <c r="J1351" s="4" cm="1">
        <f t="array" ref="J1351">Distributed_Weight_INT(G1351,HORIZONTAL_BEAM_CALCS!P_2,(HORIZONTAL_BEAM_CALCS!L/2)-0.05,(HORIZONTAL_BEAM_CALCS!L/2)+0.05)</f>
        <v>-35.529041468421283</v>
      </c>
      <c r="K1351" s="4">
        <f>(1/(([0]!E*10^9)*HORIZONTAL_BEAM_CALCS!Ix))*(H1351+I1351+J1351)</f>
        <v>-2.3594345893680073E-5</v>
      </c>
      <c r="L1351" s="13">
        <f t="shared" si="65"/>
        <v>-1.1205159726247511E-5</v>
      </c>
      <c r="M1351">
        <f t="shared" si="64"/>
        <v>9.6277223825892455E-6</v>
      </c>
      <c r="N1351" s="17">
        <f t="shared" si="66"/>
        <v>-6.5932927566171571E-6</v>
      </c>
    </row>
    <row r="1352" spans="1:14" x14ac:dyDescent="0.2">
      <c r="A1352" s="4">
        <v>2.702</v>
      </c>
      <c r="B1352" s="4" cm="1">
        <f t="array" ref="B1352">(Distributed_Weight(A1352,HORIZONTAL_BEAM_CALCS!P_1,(HORIZONTAL_BEAM_CALCS!L/2)-0.05,0))</f>
        <v>-907.24696346024996</v>
      </c>
      <c r="C1352" s="4" cm="1">
        <f t="array" ref="C1352">Distributed_Weight(A1352,[0]!P_3,HORIZONTAL_BEAM_CALCS!b,(HORIZONTAL_BEAM_CALCS!L/2-0.05))</f>
        <v>934.8642262889997</v>
      </c>
      <c r="D1352" s="4" cm="1">
        <f t="array" ref="D1352">Distributed_Weight(A1352,HORIZONTAL_BEAM_CALCS!P_2,(HORIZONTAL_BEAM_CALCS!L/2)-0.05,(HORIZONTAL_BEAM_CALCS!L/2)+0.05)</f>
        <v>-118.42510714503013</v>
      </c>
      <c r="E1352" s="17">
        <f>(1/(([0]!E*10^9)*HORIZONTAL_BEAM_CALCS!Ix))*(B1352+C1352+D1352)</f>
        <v>-4.3875131119670208E-6</v>
      </c>
      <c r="G1352" s="4">
        <v>2.702</v>
      </c>
      <c r="H1352" s="4" cm="1">
        <f t="array" ref="H1352">(Distributed_Weight_INT(G1352,HORIZONTAL_BEAM_CALCS!P_1,(HORIZONTAL_BEAM_CALCS!L/2)-0.05,0))</f>
        <v>-899.66989168931264</v>
      </c>
      <c r="I1352" s="4" cm="1">
        <f t="array" ref="I1352">Distributed_Weight_INT(G1352,[0]!P_3,HORIZONTAL_BEAM_CALCS!b,(HORIZONTAL_BEAM_CALCS!L/2-0.05))</f>
        <v>446.92377915270464</v>
      </c>
      <c r="J1352" s="4" cm="1">
        <f t="array" ref="J1352">Distributed_Weight_INT(G1352,HORIZONTAL_BEAM_CALCS!P_2,(HORIZONTAL_BEAM_CALCS!L/2)-0.05,(HORIZONTAL_BEAM_CALCS!L/2)+0.05)</f>
        <v>-35.76536923369197</v>
      </c>
      <c r="K1352" s="4">
        <f>(1/(([0]!E*10^9)*HORIZONTAL_BEAM_CALCS!Ix))*(H1352+I1352+J1352)</f>
        <v>-2.3603142963601451E-5</v>
      </c>
      <c r="L1352" s="13">
        <f t="shared" si="65"/>
        <v>-1.1213956796168889E-5</v>
      </c>
      <c r="M1352">
        <f t="shared" si="64"/>
        <v>9.6053120631367522E-6</v>
      </c>
      <c r="N1352" s="17">
        <f t="shared" si="66"/>
        <v>-6.6157030760696504E-6</v>
      </c>
    </row>
    <row r="1353" spans="1:14" x14ac:dyDescent="0.2">
      <c r="A1353" s="4">
        <v>2.7040000000000002</v>
      </c>
      <c r="B1353" s="4" cm="1">
        <f t="array" ref="B1353">(Distributed_Weight(A1353,HORIZONTAL_BEAM_CALCS!P_1,(HORIZONTAL_BEAM_CALCS!L/2)-0.05,0))</f>
        <v>-908.2256483002501</v>
      </c>
      <c r="C1353" s="4" cm="1">
        <f t="array" ref="C1353">Distributed_Weight(A1353,[0]!P_3,HORIZONTAL_BEAM_CALCS!b,(HORIZONTAL_BEAM_CALCS!L/2-0.05))</f>
        <v>936.82159596899987</v>
      </c>
      <c r="D1353" s="4" cm="1">
        <f t="array" ref="D1353">Distributed_Weight(A1353,HORIZONTAL_BEAM_CALCS!P_2,(HORIZONTAL_BEAM_CALCS!L/2)-0.05,(HORIZONTAL_BEAM_CALCS!L/2)+0.05)</f>
        <v>-118.94851793646342</v>
      </c>
      <c r="E1353" s="17">
        <f>(1/(([0]!E*10^9)*HORIZONTAL_BEAM_CALCS!Ix))*(B1353+C1353+D1353)</f>
        <v>-4.3655158839448738E-6</v>
      </c>
      <c r="G1353" s="4">
        <v>2.7040000000000002</v>
      </c>
      <c r="H1353" s="4" cm="1">
        <f t="array" ref="H1353">(Distributed_Weight_INT(G1353,HORIZONTAL_BEAM_CALCS!P_1,(HORIZONTAL_BEAM_CALCS!L/2)-0.05,0))</f>
        <v>-901.48536430107345</v>
      </c>
      <c r="I1353" s="4" cm="1">
        <f t="array" ref="I1353">Distributed_Weight_INT(G1353,[0]!P_3,HORIZONTAL_BEAM_CALCS!b,(HORIZONTAL_BEAM_CALCS!L/2-0.05))</f>
        <v>448.79546497496284</v>
      </c>
      <c r="J1353" s="4" cm="1">
        <f t="array" ref="J1353">Distributed_Weight_INT(G1353,HORIZONTAL_BEAM_CALCS!P_2,(HORIZONTAL_BEAM_CALCS!L/2)-0.05,(HORIZONTAL_BEAM_CALCS!L/2)+0.05)</f>
        <v>-36.002742666419067</v>
      </c>
      <c r="K1353" s="4">
        <f>(1/(([0]!E*10^9)*HORIZONTAL_BEAM_CALCS!Ix))*(H1353+I1353+J1353)</f>
        <v>-2.3611895983303486E-5</v>
      </c>
      <c r="L1353" s="13">
        <f t="shared" si="65"/>
        <v>-1.1222709815870923E-5</v>
      </c>
      <c r="M1353">
        <f t="shared" si="64"/>
        <v>9.5828841495444111E-6</v>
      </c>
      <c r="N1353" s="17">
        <f t="shared" si="66"/>
        <v>-6.6381309896619915E-6</v>
      </c>
    </row>
    <row r="1354" spans="1:14" x14ac:dyDescent="0.2">
      <c r="A1354" s="4">
        <v>2.706</v>
      </c>
      <c r="B1354" s="4" cm="1">
        <f t="array" ref="B1354">(Distributed_Weight(A1354,HORIZONTAL_BEAM_CALCS!P_1,(HORIZONTAL_BEAM_CALCS!L/2)-0.05,0))</f>
        <v>-909.20433314025001</v>
      </c>
      <c r="C1354" s="4" cm="1">
        <f t="array" ref="C1354">Distributed_Weight(A1354,[0]!P_3,HORIZONTAL_BEAM_CALCS!b,(HORIZONTAL_BEAM_CALCS!L/2-0.05))</f>
        <v>938.77896564899947</v>
      </c>
      <c r="D1354" s="4" cm="1">
        <f t="array" ref="D1354">Distributed_Weight(A1354,HORIZONTAL_BEAM_CALCS!P_2,(HORIZONTAL_BEAM_CALCS!L/2)-0.05,(HORIZONTAL_BEAM_CALCS!L/2)+0.05)</f>
        <v>-119.47308285439021</v>
      </c>
      <c r="E1354" s="17">
        <f>(1/(([0]!E*10^9)*HORIZONTAL_BEAM_CALCS!Ix))*(B1354+C1354+D1354)</f>
        <v>-4.3435744192233836E-6</v>
      </c>
      <c r="G1354" s="4">
        <v>2.706</v>
      </c>
      <c r="H1354" s="4" cm="1">
        <f t="array" ref="H1354">(Distributed_Weight_INT(G1354,HORIZONTAL_BEAM_CALCS!P_1,(HORIZONTAL_BEAM_CALCS!L/2)-0.05,0))</f>
        <v>-903.30279428251367</v>
      </c>
      <c r="I1354" s="4" cm="1">
        <f t="array" ref="I1354">Distributed_Weight_INT(G1354,[0]!P_3,HORIZONTAL_BEAM_CALCS!b,(HORIZONTAL_BEAM_CALCS!L/2-0.05))</f>
        <v>450.67106553658067</v>
      </c>
      <c r="J1354" s="4" cm="1">
        <f t="array" ref="J1354">Distributed_Weight_INT(G1354,HORIZONTAL_BEAM_CALCS!P_2,(HORIZONTAL_BEAM_CALCS!L/2)-0.05,(HORIZONTAL_BEAM_CALCS!L/2)+0.05)</f>
        <v>-36.241164074855483</v>
      </c>
      <c r="K1354" s="4">
        <f>(1/(([0]!E*10^9)*HORIZONTAL_BEAM_CALCS!Ix))*(H1354+I1354+J1354)</f>
        <v>-2.3620605064312765E-5</v>
      </c>
      <c r="L1354" s="13">
        <f t="shared" si="65"/>
        <v>-1.1231418896880202E-5</v>
      </c>
      <c r="M1354">
        <f t="shared" si="64"/>
        <v>9.5604387299126714E-6</v>
      </c>
      <c r="N1354" s="17">
        <f t="shared" si="66"/>
        <v>-6.6605764092937312E-6</v>
      </c>
    </row>
    <row r="1355" spans="1:14" x14ac:dyDescent="0.2">
      <c r="A1355" s="4">
        <v>2.7080000000000002</v>
      </c>
      <c r="B1355" s="4" cm="1">
        <f t="array" ref="B1355">(Distributed_Weight(A1355,HORIZONTAL_BEAM_CALCS!P_1,(HORIZONTAL_BEAM_CALCS!L/2)-0.05,0))</f>
        <v>-910.18301798025016</v>
      </c>
      <c r="C1355" s="4" cm="1">
        <f t="array" ref="C1355">Distributed_Weight(A1355,[0]!P_3,HORIZONTAL_BEAM_CALCS!b,(HORIZONTAL_BEAM_CALCS!L/2-0.05))</f>
        <v>940.73633532900124</v>
      </c>
      <c r="D1355" s="4" cm="1">
        <f t="array" ref="D1355">Distributed_Weight(A1355,HORIZONTAL_BEAM_CALCS!P_2,(HORIZONTAL_BEAM_CALCS!L/2)-0.05,(HORIZONTAL_BEAM_CALCS!L/2)+0.05)</f>
        <v>-119.99880189881075</v>
      </c>
      <c r="E1355" s="17">
        <f>(1/(([0]!E*10^9)*HORIZONTAL_BEAM_CALCS!Ix))*(B1355+C1355+D1355)</f>
        <v>-4.321688717802452E-6</v>
      </c>
      <c r="G1355" s="4">
        <v>2.7080000000000002</v>
      </c>
      <c r="H1355" s="4" cm="1">
        <f t="array" ref="H1355">(Distributed_Weight_INT(G1355,HORIZONTAL_BEAM_CALCS!P_1,(HORIZONTAL_BEAM_CALCS!L/2)-0.05,0))</f>
        <v>-905.12218163363434</v>
      </c>
      <c r="I1355" s="4" cm="1">
        <f t="array" ref="I1355">Distributed_Weight_INT(G1355,[0]!P_3,HORIZONTAL_BEAM_CALCS!b,(HORIZONTAL_BEAM_CALCS!L/2-0.05))</f>
        <v>452.55058083755893</v>
      </c>
      <c r="J1355" s="4" cm="1">
        <f t="array" ref="J1355">Distributed_Weight_INT(G1355,HORIZONTAL_BEAM_CALCS!P_2,(HORIZONTAL_BEAM_CALCS!L/2)-0.05,(HORIZONTAL_BEAM_CALCS!L/2)+0.05)</f>
        <v>-36.480635767254299</v>
      </c>
      <c r="K1355" s="4">
        <f>(1/(([0]!E*10^9)*HORIZONTAL_BEAM_CALCS!Ix))*(H1355+I1355+J1355)</f>
        <v>-2.3629270318155904E-5</v>
      </c>
      <c r="L1355" s="13">
        <f t="shared" si="65"/>
        <v>-1.1240084150723342E-5</v>
      </c>
      <c r="M1355">
        <f t="shared" si="64"/>
        <v>9.5379758921189092E-6</v>
      </c>
      <c r="N1355" s="17">
        <f t="shared" si="66"/>
        <v>-6.6830392470874934E-6</v>
      </c>
    </row>
    <row r="1356" spans="1:14" x14ac:dyDescent="0.2">
      <c r="A1356" s="4">
        <v>2.71</v>
      </c>
      <c r="B1356" s="4" cm="1">
        <f t="array" ref="B1356">(Distributed_Weight(A1356,HORIZONTAL_BEAM_CALCS!P_1,(HORIZONTAL_BEAM_CALCS!L/2)-0.05,0))</f>
        <v>-911.16170282025007</v>
      </c>
      <c r="C1356" s="4" cm="1">
        <f t="array" ref="C1356">Distributed_Weight(A1356,[0]!P_3,HORIZONTAL_BEAM_CALCS!b,(HORIZONTAL_BEAM_CALCS!L/2-0.05))</f>
        <v>942.69370500900084</v>
      </c>
      <c r="D1356" s="4" cm="1">
        <f t="array" ref="D1356">Distributed_Weight(A1356,HORIZONTAL_BEAM_CALCS!P_2,(HORIZONTAL_BEAM_CALCS!L/2)-0.05,(HORIZONTAL_BEAM_CALCS!L/2)+0.05)</f>
        <v>-120.52567506972477</v>
      </c>
      <c r="E1356" s="17">
        <f>(1/(([0]!E*10^9)*HORIZONTAL_BEAM_CALCS!Ix))*(B1356+C1356+D1356)</f>
        <v>-4.2998587796822526E-6</v>
      </c>
      <c r="G1356" s="4">
        <v>2.71</v>
      </c>
      <c r="H1356" s="4" cm="1">
        <f t="array" ref="H1356">(Distributed_Weight_INT(G1356,HORIZONTAL_BEAM_CALCS!P_1,(HORIZONTAL_BEAM_CALCS!L/2)-0.05,0))</f>
        <v>-906.94352635443477</v>
      </c>
      <c r="I1356" s="4" cm="1">
        <f t="array" ref="I1356">Distributed_Weight_INT(G1356,[0]!P_3,HORIZONTAL_BEAM_CALCS!b,(HORIZONTAL_BEAM_CALCS!L/2-0.05))</f>
        <v>454.43401087789687</v>
      </c>
      <c r="J1356" s="4" cm="1">
        <f t="array" ref="J1356">Distributed_Weight_INT(G1356,HORIZONTAL_BEAM_CALCS!P_2,(HORIZONTAL_BEAM_CALCS!L/2)-0.05,(HORIZONTAL_BEAM_CALCS!L/2)+0.05)</f>
        <v>-36.721160051868388</v>
      </c>
      <c r="K1356" s="4">
        <f>(1/(([0]!E*10^9)*HORIZONTAL_BEAM_CALCS!Ix))*(H1356+I1356+J1356)</f>
        <v>-2.3637891856359503E-5</v>
      </c>
      <c r="L1356" s="13">
        <f t="shared" si="65"/>
        <v>-1.1248705688926941E-5</v>
      </c>
      <c r="M1356">
        <f t="shared" si="64"/>
        <v>9.5154957238174652E-6</v>
      </c>
      <c r="N1356" s="17">
        <f t="shared" si="66"/>
        <v>-6.7055194153889374E-6</v>
      </c>
    </row>
    <row r="1357" spans="1:14" x14ac:dyDescent="0.2">
      <c r="A1357" s="4">
        <v>2.7120000000000002</v>
      </c>
      <c r="B1357" s="4" cm="1">
        <f t="array" ref="B1357">(Distributed_Weight(A1357,HORIZONTAL_BEAM_CALCS!P_1,(HORIZONTAL_BEAM_CALCS!L/2)-0.05,0))</f>
        <v>-912.1403876602501</v>
      </c>
      <c r="C1357" s="4" cm="1">
        <f t="array" ref="C1357">Distributed_Weight(A1357,[0]!P_3,HORIZONTAL_BEAM_CALCS!b,(HORIZONTAL_BEAM_CALCS!L/2-0.05))</f>
        <v>944.65107468900101</v>
      </c>
      <c r="D1357" s="4" cm="1">
        <f t="array" ref="D1357">Distributed_Weight(A1357,HORIZONTAL_BEAM_CALCS!P_2,(HORIZONTAL_BEAM_CALCS!L/2)-0.05,(HORIZONTAL_BEAM_CALCS!L/2)+0.05)</f>
        <v>-121.05370236713252</v>
      </c>
      <c r="E1357" s="17">
        <f>(1/(([0]!E*10^9)*HORIZONTAL_BEAM_CALCS!Ix))*(B1357+C1357+D1357)</f>
        <v>-4.278084604862683E-6</v>
      </c>
      <c r="G1357" s="4">
        <v>2.7120000000000002</v>
      </c>
      <c r="H1357" s="4" cm="1">
        <f t="array" ref="H1357">(Distributed_Weight_INT(G1357,HORIZONTAL_BEAM_CALCS!P_1,(HORIZONTAL_BEAM_CALCS!L/2)-0.05,0))</f>
        <v>-908.7668284449154</v>
      </c>
      <c r="I1357" s="4" cm="1">
        <f t="array" ref="I1357">Distributed_Weight_INT(G1357,[0]!P_3,HORIZONTAL_BEAM_CALCS!b,(HORIZONTAL_BEAM_CALCS!L/2-0.05))</f>
        <v>456.32135565759506</v>
      </c>
      <c r="J1357" s="4" cm="1">
        <f t="array" ref="J1357">Distributed_Weight_INT(G1357,HORIZONTAL_BEAM_CALCS!P_2,(HORIZONTAL_BEAM_CALCS!L/2)-0.05,(HORIZONTAL_BEAM_CALCS!L/2)+0.05)</f>
        <v>-36.962739236950853</v>
      </c>
      <c r="K1357" s="4">
        <f>(1/(([0]!E*10^9)*HORIZONTAL_BEAM_CALCS!Ix))*(H1357+I1357+J1357)</f>
        <v>-2.3646469790450164E-5</v>
      </c>
      <c r="L1357" s="13">
        <f t="shared" si="65"/>
        <v>-1.1257283623017602E-5</v>
      </c>
      <c r="M1357">
        <f t="shared" si="64"/>
        <v>9.4929983124396086E-6</v>
      </c>
      <c r="N1357" s="17">
        <f t="shared" si="66"/>
        <v>-6.728016826766794E-6</v>
      </c>
    </row>
    <row r="1358" spans="1:14" x14ac:dyDescent="0.2">
      <c r="A1358" s="4">
        <v>2.714</v>
      </c>
      <c r="B1358" s="4" cm="1">
        <f t="array" ref="B1358">(Distributed_Weight(A1358,HORIZONTAL_BEAM_CALCS!P_1,(HORIZONTAL_BEAM_CALCS!L/2)-0.05,0))</f>
        <v>-913.11907250025001</v>
      </c>
      <c r="C1358" s="4" cm="1">
        <f t="array" ref="C1358">Distributed_Weight(A1358,[0]!P_3,HORIZONTAL_BEAM_CALCS!b,(HORIZONTAL_BEAM_CALCS!L/2-0.05))</f>
        <v>946.60844436900004</v>
      </c>
      <c r="D1358" s="4" cm="1">
        <f t="array" ref="D1358">Distributed_Weight(A1358,HORIZONTAL_BEAM_CALCS!P_2,(HORIZONTAL_BEAM_CALCS!L/2)-0.05,(HORIZONTAL_BEAM_CALCS!L/2)+0.05)</f>
        <v>-121.58288379103375</v>
      </c>
      <c r="E1358" s="17">
        <f>(1/(([0]!E*10^9)*HORIZONTAL_BEAM_CALCS!Ix))*(B1358+C1358+D1358)</f>
        <v>-4.2563661933438023E-6</v>
      </c>
      <c r="G1358" s="4">
        <v>2.714</v>
      </c>
      <c r="H1358" s="4" cm="1">
        <f t="array" ref="H1358">(Distributed_Weight_INT(G1358,HORIZONTAL_BEAM_CALCS!P_1,(HORIZONTAL_BEAM_CALCS!L/2)-0.05,0))</f>
        <v>-910.59208790507569</v>
      </c>
      <c r="I1358" s="4" cm="1">
        <f t="array" ref="I1358">Distributed_Weight_INT(G1358,[0]!P_3,HORIZONTAL_BEAM_CALCS!b,(HORIZONTAL_BEAM_CALCS!L/2-0.05))</f>
        <v>458.21261517665272</v>
      </c>
      <c r="J1358" s="4" cm="1">
        <f t="array" ref="J1358">Distributed_Weight_INT(G1358,HORIZONTAL_BEAM_CALCS!P_2,(HORIZONTAL_BEAM_CALCS!L/2)-0.05,(HORIZONTAL_BEAM_CALCS!L/2)+0.05)</f>
        <v>-37.205375630754581</v>
      </c>
      <c r="K1358" s="4">
        <f>(1/(([0]!E*10^9)*HORIZONTAL_BEAM_CALCS!Ix))*(H1358+I1358+J1358)</f>
        <v>-2.3655004231954495E-5</v>
      </c>
      <c r="L1358" s="13">
        <f t="shared" si="65"/>
        <v>-1.1265818064521932E-5</v>
      </c>
      <c r="M1358">
        <f t="shared" si="64"/>
        <v>9.4704837451935767E-6</v>
      </c>
      <c r="N1358" s="17">
        <f t="shared" si="66"/>
        <v>-6.7505313940128259E-6</v>
      </c>
    </row>
    <row r="1359" spans="1:14" x14ac:dyDescent="0.2">
      <c r="A1359" s="4">
        <v>2.7160000000000002</v>
      </c>
      <c r="B1359" s="4" cm="1">
        <f t="array" ref="B1359">(Distributed_Weight(A1359,HORIZONTAL_BEAM_CALCS!P_1,(HORIZONTAL_BEAM_CALCS!L/2)-0.05,0))</f>
        <v>-914.09775734025027</v>
      </c>
      <c r="C1359" s="4" cm="1">
        <f t="array" ref="C1359">Distributed_Weight(A1359,[0]!P_3,HORIZONTAL_BEAM_CALCS!b,(HORIZONTAL_BEAM_CALCS!L/2-0.05))</f>
        <v>948.56581404900021</v>
      </c>
      <c r="D1359" s="4" cm="1">
        <f t="array" ref="D1359">Distributed_Weight(A1359,HORIZONTAL_BEAM_CALCS!P_2,(HORIZONTAL_BEAM_CALCS!L/2)-0.05,(HORIZONTAL_BEAM_CALCS!L/2)+0.05)</f>
        <v>-122.11321934142872</v>
      </c>
      <c r="E1359" s="17">
        <f>(1/(([0]!E*10^9)*HORIZONTAL_BEAM_CALCS!Ix))*(B1359+C1359+D1359)</f>
        <v>-4.2347035451255344E-6</v>
      </c>
      <c r="G1359" s="4">
        <v>2.7160000000000002</v>
      </c>
      <c r="H1359" s="4" cm="1">
        <f t="array" ref="H1359">(Distributed_Weight_INT(G1359,HORIZONTAL_BEAM_CALCS!P_1,(HORIZONTAL_BEAM_CALCS!L/2)-0.05,0))</f>
        <v>-912.41930473491641</v>
      </c>
      <c r="I1359" s="4" cm="1">
        <f t="array" ref="I1359">Distributed_Weight_INT(G1359,[0]!P_3,HORIZONTAL_BEAM_CALCS!b,(HORIZONTAL_BEAM_CALCS!L/2-0.05))</f>
        <v>460.1077894350708</v>
      </c>
      <c r="J1359" s="4" cm="1">
        <f t="array" ref="J1359">Distributed_Weight_INT(G1359,HORIZONTAL_BEAM_CALCS!P_2,(HORIZONTAL_BEAM_CALCS!L/2)-0.05,(HORIZONTAL_BEAM_CALCS!L/2)+0.05)</f>
        <v>-37.449071541532653</v>
      </c>
      <c r="K1359" s="4">
        <f>(1/(([0]!E*10^9)*HORIZONTAL_BEAM_CALCS!Ix))*(H1359+I1359+J1359)</f>
        <v>-2.3663495292399088E-5</v>
      </c>
      <c r="L1359" s="13">
        <f t="shared" si="65"/>
        <v>-1.1274309124966526E-5</v>
      </c>
      <c r="M1359">
        <f t="shared" si="64"/>
        <v>9.4479521090645302E-6</v>
      </c>
      <c r="N1359" s="17">
        <f t="shared" si="66"/>
        <v>-6.7730630301418724E-6</v>
      </c>
    </row>
    <row r="1360" spans="1:14" x14ac:dyDescent="0.2">
      <c r="A1360" s="4">
        <v>2.718</v>
      </c>
      <c r="B1360" s="4" cm="1">
        <f t="array" ref="B1360">(Distributed_Weight(A1360,HORIZONTAL_BEAM_CALCS!P_1,(HORIZONTAL_BEAM_CALCS!L/2)-0.05,0))</f>
        <v>-915.07644218025007</v>
      </c>
      <c r="C1360" s="4" cm="1">
        <f t="array" ref="C1360">Distributed_Weight(A1360,[0]!P_3,HORIZONTAL_BEAM_CALCS!b,(HORIZONTAL_BEAM_CALCS!L/2-0.05))</f>
        <v>950.52318372900027</v>
      </c>
      <c r="D1360" s="4" cm="1">
        <f t="array" ref="D1360">Distributed_Weight(A1360,HORIZONTAL_BEAM_CALCS!P_2,(HORIZONTAL_BEAM_CALCS!L/2)-0.05,(HORIZONTAL_BEAM_CALCS!L/2)+0.05)</f>
        <v>-122.64470901831716</v>
      </c>
      <c r="E1360" s="17">
        <f>(1/(([0]!E*10^9)*HORIZONTAL_BEAM_CALCS!Ix))*(B1360+C1360+D1360)</f>
        <v>-4.2130966602078887E-6</v>
      </c>
      <c r="G1360" s="4">
        <v>2.718</v>
      </c>
      <c r="H1360" s="4" cm="1">
        <f t="array" ref="H1360">(Distributed_Weight_INT(G1360,HORIZONTAL_BEAM_CALCS!P_1,(HORIZONTAL_BEAM_CALCS!L/2)-0.05,0))</f>
        <v>-914.24847893443666</v>
      </c>
      <c r="I1360" s="4" cm="1">
        <f t="array" ref="I1360">Distributed_Weight_INT(G1360,[0]!P_3,HORIZONTAL_BEAM_CALCS!b,(HORIZONTAL_BEAM_CALCS!L/2-0.05))</f>
        <v>462.00687843284874</v>
      </c>
      <c r="J1360" s="4" cm="1">
        <f t="array" ref="J1360">Distributed_Weight_INT(G1360,HORIZONTAL_BEAM_CALCS!P_2,(HORIZONTAL_BEAM_CALCS!L/2)-0.05,(HORIZONTAL_BEAM_CALCS!L/2)+0.05)</f>
        <v>-37.693829277537958</v>
      </c>
      <c r="K1360" s="4">
        <f>(1/(([0]!E*10^9)*HORIZONTAL_BEAM_CALCS!Ix))*(H1360+I1360+J1360)</f>
        <v>-2.3671943083310529E-5</v>
      </c>
      <c r="L1360" s="13">
        <f t="shared" si="65"/>
        <v>-1.1282756915877967E-5</v>
      </c>
      <c r="M1360">
        <f t="shared" si="64"/>
        <v>9.4254034908145994E-6</v>
      </c>
      <c r="N1360" s="17">
        <f t="shared" si="66"/>
        <v>-6.7956116483918032E-6</v>
      </c>
    </row>
    <row r="1361" spans="1:14" x14ac:dyDescent="0.2">
      <c r="A1361" s="4">
        <v>2.72</v>
      </c>
      <c r="B1361" s="4" cm="1">
        <f t="array" ref="B1361">(Distributed_Weight(A1361,HORIZONTAL_BEAM_CALCS!P_1,(HORIZONTAL_BEAM_CALCS!L/2)-0.05,0))</f>
        <v>-916.05512702025021</v>
      </c>
      <c r="C1361" s="4" cm="1">
        <f t="array" ref="C1361">Distributed_Weight(A1361,[0]!P_3,HORIZONTAL_BEAM_CALCS!b,(HORIZONTAL_BEAM_CALCS!L/2-0.05))</f>
        <v>952.48055340900044</v>
      </c>
      <c r="D1361" s="4" cm="1">
        <f t="array" ref="D1361">Distributed_Weight(A1361,HORIZONTAL_BEAM_CALCS!P_2,(HORIZONTAL_BEAM_CALCS!L/2)-0.05,(HORIZONTAL_BEAM_CALCS!L/2)+0.05)</f>
        <v>-123.17735282169934</v>
      </c>
      <c r="E1361" s="17">
        <f>(1/(([0]!E*10^9)*HORIZONTAL_BEAM_CALCS!Ix))*(B1361+C1361+D1361)</f>
        <v>-4.1915455385909065E-6</v>
      </c>
      <c r="G1361" s="4">
        <v>2.72</v>
      </c>
      <c r="H1361" s="4" cm="1">
        <f t="array" ref="H1361">(Distributed_Weight_INT(G1361,HORIZONTAL_BEAM_CALCS!P_1,(HORIZONTAL_BEAM_CALCS!L/2)-0.05,0))</f>
        <v>-916.07961050363735</v>
      </c>
      <c r="I1361" s="4" cm="1">
        <f t="array" ref="I1361">Distributed_Weight_INT(G1361,[0]!P_3,HORIZONTAL_BEAM_CALCS!b,(HORIZONTAL_BEAM_CALCS!L/2-0.05))</f>
        <v>463.90988216998687</v>
      </c>
      <c r="J1361" s="4" cm="1">
        <f t="array" ref="J1361">Distributed_Weight_INT(G1361,HORIZONTAL_BEAM_CALCS!P_2,(HORIZONTAL_BEAM_CALCS!L/2)-0.05,(HORIZONTAL_BEAM_CALCS!L/2)+0.05)</f>
        <v>-37.939651147023589</v>
      </c>
      <c r="K1361" s="4">
        <f>(1/(([0]!E*10^9)*HORIZONTAL_BEAM_CALCS!Ix))*(H1361+I1361+J1361)</f>
        <v>-2.3680347716215447E-5</v>
      </c>
      <c r="L1361" s="13">
        <f t="shared" si="65"/>
        <v>-1.1291161548782885E-5</v>
      </c>
      <c r="M1361">
        <f t="shared" si="64"/>
        <v>9.4028379769828417E-6</v>
      </c>
      <c r="N1361" s="17">
        <f t="shared" si="66"/>
        <v>-6.818177162223561E-6</v>
      </c>
    </row>
    <row r="1362" spans="1:14" x14ac:dyDescent="0.2">
      <c r="A1362" s="4">
        <v>2.722</v>
      </c>
      <c r="B1362" s="4" cm="1">
        <f t="array" ref="B1362">(Distributed_Weight(A1362,HORIZONTAL_BEAM_CALCS!P_1,(HORIZONTAL_BEAM_CALCS!L/2)-0.05,0))</f>
        <v>-917.03381186025001</v>
      </c>
      <c r="C1362" s="4" cm="1">
        <f t="array" ref="C1362">Distributed_Weight(A1362,[0]!P_3,HORIZONTAL_BEAM_CALCS!b,(HORIZONTAL_BEAM_CALCS!L/2-0.05))</f>
        <v>954.43792308900061</v>
      </c>
      <c r="D1362" s="4" cm="1">
        <f t="array" ref="D1362">Distributed_Weight(A1362,HORIZONTAL_BEAM_CALCS!P_2,(HORIZONTAL_BEAM_CALCS!L/2)-0.05,(HORIZONTAL_BEAM_CALCS!L/2)+0.05)</f>
        <v>-123.71115075157503</v>
      </c>
      <c r="E1362" s="17">
        <f>(1/(([0]!E*10^9)*HORIZONTAL_BEAM_CALCS!Ix))*(B1362+C1362+D1362)</f>
        <v>-4.1700501802745482E-6</v>
      </c>
      <c r="G1362" s="4">
        <v>2.722</v>
      </c>
      <c r="H1362" s="4" cm="1">
        <f t="array" ref="H1362">(Distributed_Weight_INT(G1362,HORIZONTAL_BEAM_CALCS!P_1,(HORIZONTAL_BEAM_CALCS!L/2)-0.05,0))</f>
        <v>-917.91269944251769</v>
      </c>
      <c r="I1362" s="4" cm="1">
        <f t="array" ref="I1362">Distributed_Weight_INT(G1362,[0]!P_3,HORIZONTAL_BEAM_CALCS!b,(HORIZONTAL_BEAM_CALCS!L/2-0.05))</f>
        <v>465.81680064648469</v>
      </c>
      <c r="J1362" s="4" cm="1">
        <f t="array" ref="J1362">Distributed_Weight_INT(G1362,HORIZONTAL_BEAM_CALCS!P_2,(HORIZONTAL_BEAM_CALCS!L/2)-0.05,(HORIZONTAL_BEAM_CALCS!L/2)+0.05)</f>
        <v>-38.186539458242414</v>
      </c>
      <c r="K1362" s="4">
        <f>(1/(([0]!E*10^9)*HORIZONTAL_BEAM_CALCS!Ix))*(H1362+I1362+J1362)</f>
        <v>-2.3688709302640427E-5</v>
      </c>
      <c r="L1362" s="13">
        <f t="shared" si="65"/>
        <v>-1.1299523135207865E-5</v>
      </c>
      <c r="M1362">
        <f t="shared" si="64"/>
        <v>9.3802556538852788E-6</v>
      </c>
      <c r="N1362" s="17">
        <f t="shared" si="66"/>
        <v>-6.8407594853211238E-6</v>
      </c>
    </row>
    <row r="1363" spans="1:14" x14ac:dyDescent="0.2">
      <c r="A1363" s="4">
        <v>2.7240000000000002</v>
      </c>
      <c r="B1363" s="4" cm="1">
        <f t="array" ref="B1363">(Distributed_Weight(A1363,HORIZONTAL_BEAM_CALCS!P_1,(HORIZONTAL_BEAM_CALCS!L/2)-0.05,0))</f>
        <v>-918.01249670025027</v>
      </c>
      <c r="C1363" s="4" cm="1">
        <f t="array" ref="C1363">Distributed_Weight(A1363,[0]!P_3,HORIZONTAL_BEAM_CALCS!b,(HORIZONTAL_BEAM_CALCS!L/2-0.05))</f>
        <v>956.39529276900078</v>
      </c>
      <c r="D1363" s="4" cm="1">
        <f t="array" ref="D1363">Distributed_Weight(A1363,HORIZONTAL_BEAM_CALCS!P_2,(HORIZONTAL_BEAM_CALCS!L/2)-0.05,(HORIZONTAL_BEAM_CALCS!L/2)+0.05)</f>
        <v>-124.24610280794444</v>
      </c>
      <c r="E1363" s="17">
        <f>(1/(([0]!E*10^9)*HORIZONTAL_BEAM_CALCS!Ix))*(B1363+C1363+D1363)</f>
        <v>-4.1486105852588627E-6</v>
      </c>
      <c r="G1363" s="4">
        <v>2.7240000000000002</v>
      </c>
      <c r="H1363" s="4" cm="1">
        <f t="array" ref="H1363">(Distributed_Weight_INT(G1363,HORIZONTAL_BEAM_CALCS!P_1,(HORIZONTAL_BEAM_CALCS!L/2)-0.05,0))</f>
        <v>-919.74774575107847</v>
      </c>
      <c r="I1363" s="4" cm="1">
        <f t="array" ref="I1363">Distributed_Weight_INT(G1363,[0]!P_3,HORIZONTAL_BEAM_CALCS!b,(HORIZONTAL_BEAM_CALCS!L/2-0.05))</f>
        <v>467.72763386234277</v>
      </c>
      <c r="J1363" s="4" cm="1">
        <f t="array" ref="J1363">Distributed_Weight_INT(G1363,HORIZONTAL_BEAM_CALCS!P_2,(HORIZONTAL_BEAM_CALCS!L/2)-0.05,(HORIZONTAL_BEAM_CALCS!L/2)+0.05)</f>
        <v>-38.434496519447549</v>
      </c>
      <c r="K1363" s="4">
        <f>(1/(([0]!E*10^9)*HORIZONTAL_BEAM_CALCS!Ix))*(H1363+I1363+J1363)</f>
        <v>-2.3697027954112089E-5</v>
      </c>
      <c r="L1363" s="13">
        <f t="shared" si="65"/>
        <v>-1.1307841786679526E-5</v>
      </c>
      <c r="M1363">
        <f t="shared" si="64"/>
        <v>9.3576566076148612E-6</v>
      </c>
      <c r="N1363" s="17">
        <f t="shared" si="66"/>
        <v>-6.8633585315915414E-6</v>
      </c>
    </row>
    <row r="1364" spans="1:14" x14ac:dyDescent="0.2">
      <c r="A1364" s="4">
        <v>2.726</v>
      </c>
      <c r="B1364" s="4" cm="1">
        <f t="array" ref="B1364">(Distributed_Weight(A1364,HORIZONTAL_BEAM_CALCS!P_1,(HORIZONTAL_BEAM_CALCS!L/2)-0.05,0))</f>
        <v>-918.99118154025007</v>
      </c>
      <c r="C1364" s="4" cm="1">
        <f t="array" ref="C1364">Distributed_Weight(A1364,[0]!P_3,HORIZONTAL_BEAM_CALCS!b,(HORIZONTAL_BEAM_CALCS!L/2-0.05))</f>
        <v>958.35266244899981</v>
      </c>
      <c r="D1364" s="4" cm="1">
        <f t="array" ref="D1364">Distributed_Weight(A1364,HORIZONTAL_BEAM_CALCS!P_2,(HORIZONTAL_BEAM_CALCS!L/2)-0.05,(HORIZONTAL_BEAM_CALCS!L/2)+0.05)</f>
        <v>-124.78220899080733</v>
      </c>
      <c r="E1364" s="17">
        <f>(1/(([0]!E*10^9)*HORIZONTAL_BEAM_CALCS!Ix))*(B1364+C1364+D1364)</f>
        <v>-4.1272267535438494E-6</v>
      </c>
      <c r="G1364" s="4">
        <v>2.726</v>
      </c>
      <c r="H1364" s="4" cm="1">
        <f t="array" ref="H1364">(Distributed_Weight_INT(G1364,HORIZONTAL_BEAM_CALCS!P_1,(HORIZONTAL_BEAM_CALCS!L/2)-0.05,0))</f>
        <v>-921.58474942931878</v>
      </c>
      <c r="I1364" s="4" cm="1">
        <f t="array" ref="I1364">Distributed_Weight_INT(G1364,[0]!P_3,HORIZONTAL_BEAM_CALCS!b,(HORIZONTAL_BEAM_CALCS!L/2-0.05))</f>
        <v>469.64238181756053</v>
      </c>
      <c r="J1364" s="4" cm="1">
        <f t="array" ref="J1364">Distributed_Weight_INT(G1364,HORIZONTAL_BEAM_CALCS!P_2,(HORIZONTAL_BEAM_CALCS!L/2)-0.05,(HORIZONTAL_BEAM_CALCS!L/2)+0.05)</f>
        <v>-38.683524638891861</v>
      </c>
      <c r="K1364" s="4">
        <f>(1/(([0]!E*10^9)*HORIZONTAL_BEAM_CALCS!Ix))*(H1364+I1364+J1364)</f>
        <v>-2.370530378215701E-5</v>
      </c>
      <c r="L1364" s="13">
        <f t="shared" si="65"/>
        <v>-1.1316117614724447E-5</v>
      </c>
      <c r="M1364">
        <f t="shared" si="64"/>
        <v>9.335040924041504E-6</v>
      </c>
      <c r="N1364" s="17">
        <f t="shared" si="66"/>
        <v>-6.8859742151648986E-6</v>
      </c>
    </row>
    <row r="1365" spans="1:14" x14ac:dyDescent="0.2">
      <c r="A1365" s="4">
        <v>2.7280000000000002</v>
      </c>
      <c r="B1365" s="4" cm="1">
        <f t="array" ref="B1365">(Distributed_Weight(A1365,HORIZONTAL_BEAM_CALCS!P_1,(HORIZONTAL_BEAM_CALCS!L/2)-0.05,0))</f>
        <v>-919.96986638025021</v>
      </c>
      <c r="C1365" s="4" cm="1">
        <f t="array" ref="C1365">Distributed_Weight(A1365,[0]!P_3,HORIZONTAL_BEAM_CALCS!b,(HORIZONTAL_BEAM_CALCS!L/2-0.05))</f>
        <v>960.31003212900043</v>
      </c>
      <c r="D1365" s="4" cm="1">
        <f t="array" ref="D1365">Distributed_Weight(A1365,HORIZONTAL_BEAM_CALCS!P_2,(HORIZONTAL_BEAM_CALCS!L/2)-0.05,(HORIZONTAL_BEAM_CALCS!L/2)+0.05)</f>
        <v>-125.31946930016396</v>
      </c>
      <c r="E1365" s="17">
        <f>(1/(([0]!E*10^9)*HORIZONTAL_BEAM_CALCS!Ix))*(B1365+C1365+D1365)</f>
        <v>-4.1058986851294276E-6</v>
      </c>
      <c r="G1365" s="4">
        <v>2.7280000000000002</v>
      </c>
      <c r="H1365" s="4" cm="1">
        <f t="array" ref="H1365">(Distributed_Weight_INT(G1365,HORIZONTAL_BEAM_CALCS!P_1,(HORIZONTAL_BEAM_CALCS!L/2)-0.05,0))</f>
        <v>-923.42371047723952</v>
      </c>
      <c r="I1365" s="4" cm="1">
        <f t="array" ref="I1365">Distributed_Weight_INT(G1365,[0]!P_3,HORIZONTAL_BEAM_CALCS!b,(HORIZONTAL_BEAM_CALCS!L/2-0.05))</f>
        <v>471.56104451213884</v>
      </c>
      <c r="J1365" s="4" cm="1">
        <f t="array" ref="J1365">Distributed_Weight_INT(G1365,HORIZONTAL_BEAM_CALCS!P_2,(HORIZONTAL_BEAM_CALCS!L/2)-0.05,(HORIZONTAL_BEAM_CALCS!L/2)+0.05)</f>
        <v>-38.933626124828443</v>
      </c>
      <c r="K1365" s="4">
        <f>(1/(([0]!E*10^9)*HORIZONTAL_BEAM_CALCS!Ix))*(H1365+I1365+J1365)</f>
        <v>-2.3713536898301796E-5</v>
      </c>
      <c r="L1365" s="13">
        <f t="shared" si="65"/>
        <v>-1.1324350730869234E-5</v>
      </c>
      <c r="M1365">
        <f t="shared" si="64"/>
        <v>9.3124086888120523E-6</v>
      </c>
      <c r="N1365" s="17">
        <f t="shared" si="66"/>
        <v>-6.9086064503943503E-6</v>
      </c>
    </row>
    <row r="1366" spans="1:14" x14ac:dyDescent="0.2">
      <c r="A1366" s="4">
        <v>2.73</v>
      </c>
      <c r="B1366" s="4" cm="1">
        <f t="array" ref="B1366">(Distributed_Weight(A1366,HORIZONTAL_BEAM_CALCS!P_1,(HORIZONTAL_BEAM_CALCS!L/2)-0.05,0))</f>
        <v>-920.94855122025001</v>
      </c>
      <c r="C1366" s="4" cm="1">
        <f t="array" ref="C1366">Distributed_Weight(A1366,[0]!P_3,HORIZONTAL_BEAM_CALCS!b,(HORIZONTAL_BEAM_CALCS!L/2-0.05))</f>
        <v>962.2674018090006</v>
      </c>
      <c r="D1366" s="4" cm="1">
        <f t="array" ref="D1366">Distributed_Weight(A1366,HORIZONTAL_BEAM_CALCS!P_2,(HORIZONTAL_BEAM_CALCS!L/2)-0.05,(HORIZONTAL_BEAM_CALCS!L/2)+0.05)</f>
        <v>-125.85788373601407</v>
      </c>
      <c r="E1366" s="17">
        <f>(1/(([0]!E*10^9)*HORIZONTAL_BEAM_CALCS!Ix))*(B1366+C1366+D1366)</f>
        <v>-4.0846263800156509E-6</v>
      </c>
      <c r="G1366" s="4">
        <v>2.73</v>
      </c>
      <c r="H1366" s="4" cm="1">
        <f t="array" ref="H1366">(Distributed_Weight_INT(G1366,HORIZONTAL_BEAM_CALCS!P_1,(HORIZONTAL_BEAM_CALCS!L/2)-0.05,0))</f>
        <v>-925.26462889483969</v>
      </c>
      <c r="I1366" s="4" cm="1">
        <f t="array" ref="I1366">Distributed_Weight_INT(G1366,[0]!P_3,HORIZONTAL_BEAM_CALCS!b,(HORIZONTAL_BEAM_CALCS!L/2-0.05))</f>
        <v>473.48362194607648</v>
      </c>
      <c r="J1366" s="4" cm="1">
        <f t="array" ref="J1366">Distributed_Weight_INT(G1366,HORIZONTAL_BEAM_CALCS!P_2,(HORIZONTAL_BEAM_CALCS!L/2)-0.05,(HORIZONTAL_BEAM_CALCS!L/2)+0.05)</f>
        <v>-39.184803285510178</v>
      </c>
      <c r="K1366" s="4">
        <f>(1/(([0]!E*10^9)*HORIZONTAL_BEAM_CALCS!Ix))*(H1366+I1366+J1366)</f>
        <v>-2.3721727414073057E-5</v>
      </c>
      <c r="L1366" s="13">
        <f t="shared" si="65"/>
        <v>-1.1332541246640494E-5</v>
      </c>
      <c r="M1366">
        <f t="shared" si="64"/>
        <v>9.2897599873503161E-6</v>
      </c>
      <c r="N1366" s="17">
        <f t="shared" si="66"/>
        <v>-6.9312551518560865E-6</v>
      </c>
    </row>
    <row r="1367" spans="1:14" x14ac:dyDescent="0.2">
      <c r="A1367" s="4">
        <v>2.7320000000000002</v>
      </c>
      <c r="B1367" s="4" cm="1">
        <f t="array" ref="B1367">(Distributed_Weight(A1367,HORIZONTAL_BEAM_CALCS!P_1,(HORIZONTAL_BEAM_CALCS!L/2)-0.05,0))</f>
        <v>-921.92723606025027</v>
      </c>
      <c r="C1367" s="4" cm="1">
        <f t="array" ref="C1367">Distributed_Weight(A1367,[0]!P_3,HORIZONTAL_BEAM_CALCS!b,(HORIZONTAL_BEAM_CALCS!L/2-0.05))</f>
        <v>964.2247714890002</v>
      </c>
      <c r="D1367" s="4" cm="1">
        <f t="array" ref="D1367">Distributed_Weight(A1367,HORIZONTAL_BEAM_CALCS!P_2,(HORIZONTAL_BEAM_CALCS!L/2)-0.05,(HORIZONTAL_BEAM_CALCS!L/2)+0.05)</f>
        <v>-126.39745229835792</v>
      </c>
      <c r="E1367" s="17">
        <f>(1/(([0]!E*10^9)*HORIZONTAL_BEAM_CALCS!Ix))*(B1367+C1367+D1367)</f>
        <v>-4.063409838202575E-6</v>
      </c>
      <c r="G1367" s="4">
        <v>2.7320000000000002</v>
      </c>
      <c r="H1367" s="4" cm="1">
        <f t="array" ref="H1367">(Distributed_Weight_INT(G1367,HORIZONTAL_BEAM_CALCS!P_1,(HORIZONTAL_BEAM_CALCS!L/2)-0.05,0))</f>
        <v>-927.10750468212052</v>
      </c>
      <c r="I1367" s="4" cm="1">
        <f t="array" ref="I1367">Distributed_Weight_INT(G1367,[0]!P_3,HORIZONTAL_BEAM_CALCS!b,(HORIZONTAL_BEAM_CALCS!L/2-0.05))</f>
        <v>475.41011411937507</v>
      </c>
      <c r="J1367" s="4" cm="1">
        <f t="array" ref="J1367">Distributed_Weight_INT(G1367,HORIZONTAL_BEAM_CALCS!P_2,(HORIZONTAL_BEAM_CALCS!L/2)-0.05,(HORIZONTAL_BEAM_CALCS!L/2)+0.05)</f>
        <v>-39.437058429190159</v>
      </c>
      <c r="K1367" s="4">
        <f>(1/(([0]!E*10^9)*HORIZONTAL_BEAM_CALCS!Ix))*(H1367+I1367+J1367)</f>
        <v>-2.3729875440997383E-5</v>
      </c>
      <c r="L1367" s="13">
        <f t="shared" si="65"/>
        <v>-1.1340689273564821E-5</v>
      </c>
      <c r="M1367">
        <f t="shared" si="64"/>
        <v>9.2670949048570321E-6</v>
      </c>
      <c r="N1367" s="17">
        <f t="shared" si="66"/>
        <v>-6.9539202343493705E-6</v>
      </c>
    </row>
    <row r="1368" spans="1:14" x14ac:dyDescent="0.2">
      <c r="A1368" s="4">
        <v>2.734</v>
      </c>
      <c r="B1368" s="4" cm="1">
        <f t="array" ref="B1368">(Distributed_Weight(A1368,HORIZONTAL_BEAM_CALCS!P_1,(HORIZONTAL_BEAM_CALCS!L/2)-0.05,0))</f>
        <v>-922.90592090025007</v>
      </c>
      <c r="C1368" s="4" cm="1">
        <f t="array" ref="C1368">Distributed_Weight(A1368,[0]!P_3,HORIZONTAL_BEAM_CALCS!b,(HORIZONTAL_BEAM_CALCS!L/2-0.05))</f>
        <v>966.18214116900037</v>
      </c>
      <c r="D1368" s="4" cm="1">
        <f t="array" ref="D1368">Distributed_Weight(A1368,HORIZONTAL_BEAM_CALCS!P_2,(HORIZONTAL_BEAM_CALCS!L/2)-0.05,(HORIZONTAL_BEAM_CALCS!L/2)+0.05)</f>
        <v>-126.93817498719525</v>
      </c>
      <c r="E1368" s="17">
        <f>(1/(([0]!E*10^9)*HORIZONTAL_BEAM_CALCS!Ix))*(B1368+C1368+D1368)</f>
        <v>-4.042249059690089E-6</v>
      </c>
      <c r="G1368" s="4">
        <v>2.734</v>
      </c>
      <c r="H1368" s="4" cm="1">
        <f t="array" ref="H1368">(Distributed_Weight_INT(G1368,HORIZONTAL_BEAM_CALCS!P_1,(HORIZONTAL_BEAM_CALCS!L/2)-0.05,0))</f>
        <v>-928.95233783908077</v>
      </c>
      <c r="I1368" s="4" cm="1">
        <f t="array" ref="I1368">Distributed_Weight_INT(G1368,[0]!P_3,HORIZONTAL_BEAM_CALCS!b,(HORIZONTAL_BEAM_CALCS!L/2-0.05))</f>
        <v>477.34052103203283</v>
      </c>
      <c r="J1368" s="4" cm="1">
        <f t="array" ref="J1368">Distributed_Weight_INT(G1368,HORIZONTAL_BEAM_CALCS!P_2,(HORIZONTAL_BEAM_CALCS!L/2)-0.05,(HORIZONTAL_BEAM_CALCS!L/2)+0.05)</f>
        <v>-39.690393864121269</v>
      </c>
      <c r="K1368" s="4">
        <f>(1/(([0]!E*10^9)*HORIZONTAL_BEAM_CALCS!Ix))*(H1368+I1368+J1368)</f>
        <v>-2.3737981090601392E-5</v>
      </c>
      <c r="L1368" s="13">
        <f t="shared" si="65"/>
        <v>-1.134879492316883E-5</v>
      </c>
      <c r="M1368">
        <f t="shared" si="64"/>
        <v>9.2444135263099049E-6</v>
      </c>
      <c r="N1368" s="17">
        <f t="shared" si="66"/>
        <v>-6.9766016128964977E-6</v>
      </c>
    </row>
    <row r="1369" spans="1:14" x14ac:dyDescent="0.2">
      <c r="A1369" s="4">
        <v>2.7360000000000002</v>
      </c>
      <c r="B1369" s="4" cm="1">
        <f t="array" ref="B1369">(Distributed_Weight(A1369,HORIZONTAL_BEAM_CALCS!P_1,(HORIZONTAL_BEAM_CALCS!L/2)-0.05,0))</f>
        <v>-923.88460574025009</v>
      </c>
      <c r="C1369" s="4" cm="1">
        <f t="array" ref="C1369">Distributed_Weight(A1369,[0]!P_3,HORIZONTAL_BEAM_CALCS!b,(HORIZONTAL_BEAM_CALCS!L/2-0.05))</f>
        <v>968.13951084899998</v>
      </c>
      <c r="D1369" s="4" cm="1">
        <f t="array" ref="D1369">Distributed_Weight(A1369,HORIZONTAL_BEAM_CALCS!P_2,(HORIZONTAL_BEAM_CALCS!L/2)-0.05,(HORIZONTAL_BEAM_CALCS!L/2)+0.05)</f>
        <v>-127.48005180252632</v>
      </c>
      <c r="E1369" s="17">
        <f>(1/(([0]!E*10^9)*HORIZONTAL_BEAM_CALCS!Ix))*(B1369+C1369+D1369)</f>
        <v>-4.0211440444782928E-6</v>
      </c>
      <c r="G1369" s="4">
        <v>2.7360000000000002</v>
      </c>
      <c r="H1369" s="4" cm="1">
        <f t="array" ref="H1369">(Distributed_Weight_INT(G1369,HORIZONTAL_BEAM_CALCS!P_1,(HORIZONTAL_BEAM_CALCS!L/2)-0.05,0))</f>
        <v>-930.79912836572146</v>
      </c>
      <c r="I1369" s="4" cm="1">
        <f t="array" ref="I1369">Distributed_Weight_INT(G1369,[0]!P_3,HORIZONTAL_BEAM_CALCS!b,(HORIZONTAL_BEAM_CALCS!L/2-0.05))</f>
        <v>479.27484268405078</v>
      </c>
      <c r="J1369" s="4" cm="1">
        <f t="array" ref="J1369">Distributed_Weight_INT(G1369,HORIZONTAL_BEAM_CALCS!P_2,(HORIZONTAL_BEAM_CALCS!L/2)-0.05,(HORIZONTAL_BEAM_CALCS!L/2)+0.05)</f>
        <v>-39.944811898556608</v>
      </c>
      <c r="K1369" s="4">
        <f>(1/(([0]!E*10^9)*HORIZONTAL_BEAM_CALCS!Ix))*(H1369+I1369+J1369)</f>
        <v>-2.3746044474411688E-5</v>
      </c>
      <c r="L1369" s="13">
        <f t="shared" si="65"/>
        <v>-1.1356858306979126E-5</v>
      </c>
      <c r="M1369">
        <f t="shared" si="64"/>
        <v>9.2217159364635646E-6</v>
      </c>
      <c r="N1369" s="17">
        <f t="shared" si="66"/>
        <v>-6.9992992027428381E-6</v>
      </c>
    </row>
    <row r="1370" spans="1:14" x14ac:dyDescent="0.2">
      <c r="A1370" s="4">
        <v>2.738</v>
      </c>
      <c r="B1370" s="4" cm="1">
        <f t="array" ref="B1370">(Distributed_Weight(A1370,HORIZONTAL_BEAM_CALCS!P_1,(HORIZONTAL_BEAM_CALCS!L/2)-0.05,0))</f>
        <v>-924.86329058025001</v>
      </c>
      <c r="C1370" s="4" cm="1">
        <f t="array" ref="C1370">Distributed_Weight(A1370,[0]!P_3,HORIZONTAL_BEAM_CALCS!b,(HORIZONTAL_BEAM_CALCS!L/2-0.05))</f>
        <v>970.0968805290006</v>
      </c>
      <c r="D1370" s="4" cm="1">
        <f t="array" ref="D1370">Distributed_Weight(A1370,HORIZONTAL_BEAM_CALCS!P_2,(HORIZONTAL_BEAM_CALCS!L/2)-0.05,(HORIZONTAL_BEAM_CALCS!L/2)+0.05)</f>
        <v>-128.02308274435089</v>
      </c>
      <c r="E1370" s="17">
        <f>(1/(([0]!E*10^9)*HORIZONTAL_BEAM_CALCS!Ix))*(B1370+C1370+D1370)</f>
        <v>-4.0000947925670824E-6</v>
      </c>
      <c r="G1370" s="4">
        <v>2.738</v>
      </c>
      <c r="H1370" s="4" cm="1">
        <f t="array" ref="H1370">(Distributed_Weight_INT(G1370,HORIZONTAL_BEAM_CALCS!P_1,(HORIZONTAL_BEAM_CALCS!L/2)-0.05,0))</f>
        <v>-932.64787626204168</v>
      </c>
      <c r="I1370" s="4" cm="1">
        <f t="array" ref="I1370">Distributed_Weight_INT(G1370,[0]!P_3,HORIZONTAL_BEAM_CALCS!b,(HORIZONTAL_BEAM_CALCS!L/2-0.05))</f>
        <v>481.21307907542899</v>
      </c>
      <c r="J1370" s="4" cm="1">
        <f t="array" ref="J1370">Distributed_Weight_INT(G1370,HORIZONTAL_BEAM_CALCS!P_2,(HORIZONTAL_BEAM_CALCS!L/2)-0.05,(HORIZONTAL_BEAM_CALCS!L/2)+0.05)</f>
        <v>-40.200314840749044</v>
      </c>
      <c r="K1370" s="4">
        <f>(1/(([0]!E*10^9)*HORIZONTAL_BEAM_CALCS!Ix))*(H1370+I1370+J1370)</f>
        <v>-2.3754065703954826E-5</v>
      </c>
      <c r="L1370" s="13">
        <f t="shared" si="65"/>
        <v>-1.1364879536522264E-5</v>
      </c>
      <c r="M1370">
        <f t="shared" si="64"/>
        <v>9.1990022198496088E-6</v>
      </c>
      <c r="N1370" s="17">
        <f t="shared" si="66"/>
        <v>-7.0220129193567938E-6</v>
      </c>
    </row>
    <row r="1371" spans="1:14" x14ac:dyDescent="0.2">
      <c r="A1371" s="4">
        <v>2.74</v>
      </c>
      <c r="B1371" s="4" cm="1">
        <f t="array" ref="B1371">(Distributed_Weight(A1371,HORIZONTAL_BEAM_CALCS!P_1,(HORIZONTAL_BEAM_CALCS!L/2)-0.05,0))</f>
        <v>-925.84197542025015</v>
      </c>
      <c r="C1371" s="4" cm="1">
        <f t="array" ref="C1371">Distributed_Weight(A1371,[0]!P_3,HORIZONTAL_BEAM_CALCS!b,(HORIZONTAL_BEAM_CALCS!L/2-0.05))</f>
        <v>972.0542502090002</v>
      </c>
      <c r="D1371" s="4" cm="1">
        <f t="array" ref="D1371">Distributed_Weight(A1371,HORIZONTAL_BEAM_CALCS!P_2,(HORIZONTAL_BEAM_CALCS!L/2)-0.05,(HORIZONTAL_BEAM_CALCS!L/2)+0.05)</f>
        <v>-128.56726781266917</v>
      </c>
      <c r="E1371" s="17">
        <f>(1/(([0]!E*10^9)*HORIZONTAL_BEAM_CALCS!Ix))*(B1371+C1371+D1371)</f>
        <v>-3.979101303956583E-6</v>
      </c>
      <c r="G1371" s="4">
        <v>2.74</v>
      </c>
      <c r="H1371" s="4" cm="1">
        <f t="array" ref="H1371">(Distributed_Weight_INT(G1371,HORIZONTAL_BEAM_CALCS!P_1,(HORIZONTAL_BEAM_CALCS!L/2)-0.05,0))</f>
        <v>-934.49858152804245</v>
      </c>
      <c r="I1371" s="4" cm="1">
        <f t="array" ref="I1371">Distributed_Weight_INT(G1371,[0]!P_3,HORIZONTAL_BEAM_CALCS!b,(HORIZONTAL_BEAM_CALCS!L/2-0.05))</f>
        <v>483.15523020616683</v>
      </c>
      <c r="J1371" s="4" cm="1">
        <f t="array" ref="J1371">Distributed_Weight_INT(G1371,HORIZONTAL_BEAM_CALCS!P_2,(HORIZONTAL_BEAM_CALCS!L/2)-0.05,(HORIZONTAL_BEAM_CALCS!L/2)+0.05)</f>
        <v>-40.456904998951671</v>
      </c>
      <c r="K1371" s="4">
        <f>(1/(([0]!E*10^9)*HORIZONTAL_BEAM_CALCS!Ix))*(H1371+I1371+J1371)</f>
        <v>-2.3762044890757487E-5</v>
      </c>
      <c r="L1371" s="13">
        <f t="shared" si="65"/>
        <v>-1.1372858723324925E-5</v>
      </c>
      <c r="M1371">
        <f t="shared" si="64"/>
        <v>9.1762724607765625E-6</v>
      </c>
      <c r="N1371" s="17">
        <f t="shared" si="66"/>
        <v>-7.0447426784298401E-6</v>
      </c>
    </row>
    <row r="1372" spans="1:14" x14ac:dyDescent="0.2">
      <c r="A1372" s="4">
        <v>2.742</v>
      </c>
      <c r="B1372" s="4" cm="1">
        <f t="array" ref="B1372">(Distributed_Weight(A1372,HORIZONTAL_BEAM_CALCS!P_1,(HORIZONTAL_BEAM_CALCS!L/2)-0.05,0))</f>
        <v>-926.82066026025007</v>
      </c>
      <c r="C1372" s="4" cm="1">
        <f t="array" ref="C1372">Distributed_Weight(A1372,[0]!P_3,HORIZONTAL_BEAM_CALCS!b,(HORIZONTAL_BEAM_CALCS!L/2-0.05))</f>
        <v>974.01161988900037</v>
      </c>
      <c r="D1372" s="4" cm="1">
        <f t="array" ref="D1372">Distributed_Weight(A1372,HORIZONTAL_BEAM_CALCS!P_2,(HORIZONTAL_BEAM_CALCS!L/2)-0.05,(HORIZONTAL_BEAM_CALCS!L/2)+0.05)</f>
        <v>-129.11260700748093</v>
      </c>
      <c r="E1372" s="17">
        <f>(1/(([0]!E*10^9)*HORIZONTAL_BEAM_CALCS!Ix))*(B1372+C1372+D1372)</f>
        <v>-3.9581635786466845E-6</v>
      </c>
      <c r="G1372" s="4">
        <v>2.742</v>
      </c>
      <c r="H1372" s="4" cm="1">
        <f t="array" ref="H1372">(Distributed_Weight_INT(G1372,HORIZONTAL_BEAM_CALCS!P_1,(HORIZONTAL_BEAM_CALCS!L/2)-0.05,0))</f>
        <v>-936.35124416372275</v>
      </c>
      <c r="I1372" s="4" cm="1">
        <f t="array" ref="I1372">Distributed_Weight_INT(G1372,[0]!P_3,HORIZONTAL_BEAM_CALCS!b,(HORIZONTAL_BEAM_CALCS!L/2-0.05))</f>
        <v>485.10129607626459</v>
      </c>
      <c r="J1372" s="4" cm="1">
        <f t="array" ref="J1372">Distributed_Weight_INT(G1372,HORIZONTAL_BEAM_CALCS!P_2,(HORIZONTAL_BEAM_CALCS!L/2)-0.05,(HORIZONTAL_BEAM_CALCS!L/2)+0.05)</f>
        <v>-40.714584681417378</v>
      </c>
      <c r="K1372" s="4">
        <f>(1/(([0]!E*10^9)*HORIZONTAL_BEAM_CALCS!Ix))*(H1372+I1372+J1372)</f>
        <v>-2.3769982146346207E-5</v>
      </c>
      <c r="L1372" s="13">
        <f t="shared" si="65"/>
        <v>-1.1380795978913645E-5</v>
      </c>
      <c r="M1372">
        <f t="shared" ref="M1372:M1435" si="67">M1371+L1371*(G1372-G1371)</f>
        <v>9.1535267433299149E-6</v>
      </c>
      <c r="N1372" s="17">
        <f t="shared" si="66"/>
        <v>-7.0674883958764877E-6</v>
      </c>
    </row>
    <row r="1373" spans="1:14" x14ac:dyDescent="0.2">
      <c r="A1373" s="4">
        <v>2.7440000000000002</v>
      </c>
      <c r="B1373" s="4" cm="1">
        <f t="array" ref="B1373">(Distributed_Weight(A1373,HORIZONTAL_BEAM_CALCS!P_1,(HORIZONTAL_BEAM_CALCS!L/2)-0.05,0))</f>
        <v>-927.79934510025021</v>
      </c>
      <c r="C1373" s="4" cm="1">
        <f t="array" ref="C1373">Distributed_Weight(A1373,[0]!P_3,HORIZONTAL_BEAM_CALCS!b,(HORIZONTAL_BEAM_CALCS!L/2-0.05))</f>
        <v>975.96898956900054</v>
      </c>
      <c r="D1373" s="4" cm="1">
        <f t="array" ref="D1373">Distributed_Weight(A1373,HORIZONTAL_BEAM_CALCS!P_2,(HORIZONTAL_BEAM_CALCS!L/2)-0.05,(HORIZONTAL_BEAM_CALCS!L/2)+0.05)</f>
        <v>-129.65910032878645</v>
      </c>
      <c r="E1373" s="17">
        <f>(1/(([0]!E*10^9)*HORIZONTAL_BEAM_CALCS!Ix))*(B1373+C1373+D1373)</f>
        <v>-3.9372816166374497E-6</v>
      </c>
      <c r="G1373" s="4">
        <v>2.7440000000000002</v>
      </c>
      <c r="H1373" s="4" cm="1">
        <f t="array" ref="H1373">(Distributed_Weight_INT(G1373,HORIZONTAL_BEAM_CALCS!P_1,(HORIZONTAL_BEAM_CALCS!L/2)-0.05,0))</f>
        <v>-938.20586416908338</v>
      </c>
      <c r="I1373" s="4" cm="1">
        <f t="array" ref="I1373">Distributed_Weight_INT(G1373,[0]!P_3,HORIZONTAL_BEAM_CALCS!b,(HORIZONTAL_BEAM_CALCS!L/2-0.05))</f>
        <v>487.05127668572305</v>
      </c>
      <c r="J1373" s="4" cm="1">
        <f t="array" ref="J1373">Distributed_Weight_INT(G1373,HORIZONTAL_BEAM_CALCS!P_2,(HORIZONTAL_BEAM_CALCS!L/2)-0.05,(HORIZONTAL_BEAM_CALCS!L/2)+0.05)</f>
        <v>-40.973356196399259</v>
      </c>
      <c r="K1373" s="4">
        <f>(1/(([0]!E*10^9)*HORIZONTAL_BEAM_CALCS!Ix))*(H1373+I1373+J1373)</f>
        <v>-2.3777877582247594E-5</v>
      </c>
      <c r="L1373" s="13">
        <f t="shared" si="65"/>
        <v>-1.1388691414815032E-5</v>
      </c>
      <c r="M1373">
        <f t="shared" si="67"/>
        <v>9.1307651513720857E-6</v>
      </c>
      <c r="N1373" s="17">
        <f t="shared" si="66"/>
        <v>-7.0902499878343169E-6</v>
      </c>
    </row>
    <row r="1374" spans="1:14" x14ac:dyDescent="0.2">
      <c r="A1374" s="4">
        <v>2.746</v>
      </c>
      <c r="B1374" s="4" cm="1">
        <f t="array" ref="B1374">(Distributed_Weight(A1374,HORIZONTAL_BEAM_CALCS!P_1,(HORIZONTAL_BEAM_CALCS!L/2)-0.05,0))</f>
        <v>-928.77802994025012</v>
      </c>
      <c r="C1374" s="4" cm="1">
        <f t="array" ref="C1374">Distributed_Weight(A1374,[0]!P_3,HORIZONTAL_BEAM_CALCS!b,(HORIZONTAL_BEAM_CALCS!L/2-0.05))</f>
        <v>977.92635924899957</v>
      </c>
      <c r="D1374" s="4" cm="1">
        <f t="array" ref="D1374">Distributed_Weight(A1374,HORIZONTAL_BEAM_CALCS!P_2,(HORIZONTAL_BEAM_CALCS!L/2)-0.05,(HORIZONTAL_BEAM_CALCS!L/2)+0.05)</f>
        <v>-130.20674777658542</v>
      </c>
      <c r="E1374" s="17">
        <f>(1/(([0]!E*10^9)*HORIZONTAL_BEAM_CALCS!Ix))*(B1374+C1374+D1374)</f>
        <v>-3.9164554179288962E-6</v>
      </c>
      <c r="G1374" s="4">
        <v>2.746</v>
      </c>
      <c r="H1374" s="4" cm="1">
        <f t="array" ref="H1374">(Distributed_Weight_INT(G1374,HORIZONTAL_BEAM_CALCS!P_1,(HORIZONTAL_BEAM_CALCS!L/2)-0.05,0))</f>
        <v>-940.06244154412366</v>
      </c>
      <c r="I1374" s="4" cm="1">
        <f t="array" ref="I1374">Distributed_Weight_INT(G1374,[0]!P_3,HORIZONTAL_BEAM_CALCS!b,(HORIZONTAL_BEAM_CALCS!L/2-0.05))</f>
        <v>489.00517203454086</v>
      </c>
      <c r="J1374" s="4" cm="1">
        <f t="array" ref="J1374">Distributed_Weight_INT(G1374,HORIZONTAL_BEAM_CALCS!P_2,(HORIZONTAL_BEAM_CALCS!L/2)-0.05,(HORIZONTAL_BEAM_CALCS!L/2)+0.05)</f>
        <v>-41.233221852150187</v>
      </c>
      <c r="K1374" s="4">
        <f>(1/(([0]!E*10^9)*HORIZONTAL_BEAM_CALCS!Ix))*(H1374+I1374+J1374)</f>
        <v>-2.3785731309988271E-5</v>
      </c>
      <c r="L1374" s="13">
        <f t="shared" si="65"/>
        <v>-1.1396545142555709E-5</v>
      </c>
      <c r="M1374">
        <f t="shared" si="67"/>
        <v>9.1079877685424589E-6</v>
      </c>
      <c r="N1374" s="17">
        <f t="shared" si="66"/>
        <v>-7.1130273706639437E-6</v>
      </c>
    </row>
    <row r="1375" spans="1:14" x14ac:dyDescent="0.2">
      <c r="A1375" s="4">
        <v>2.7480000000000002</v>
      </c>
      <c r="B1375" s="4" cm="1">
        <f t="array" ref="B1375">(Distributed_Weight(A1375,HORIZONTAL_BEAM_CALCS!P_1,(HORIZONTAL_BEAM_CALCS!L/2)-0.05,0))</f>
        <v>-929.75671478025015</v>
      </c>
      <c r="C1375" s="4" cm="1">
        <f t="array" ref="C1375">Distributed_Weight(A1375,[0]!P_3,HORIZONTAL_BEAM_CALCS!b,(HORIZONTAL_BEAM_CALCS!L/2-0.05))</f>
        <v>979.88372892900077</v>
      </c>
      <c r="D1375" s="4" cm="1">
        <f t="array" ref="D1375">Distributed_Weight(A1375,HORIZONTAL_BEAM_CALCS!P_2,(HORIZONTAL_BEAM_CALCS!L/2)-0.05,(HORIZONTAL_BEAM_CALCS!L/2)+0.05)</f>
        <v>-130.75554935087814</v>
      </c>
      <c r="E1375" s="17">
        <f>(1/(([0]!E*10^9)*HORIZONTAL_BEAM_CALCS!Ix))*(B1375+C1375+D1375)</f>
        <v>-3.8956849825208962E-6</v>
      </c>
      <c r="G1375" s="4">
        <v>2.7480000000000002</v>
      </c>
      <c r="H1375" s="4" cm="1">
        <f t="array" ref="H1375">(Distributed_Weight_INT(G1375,HORIZONTAL_BEAM_CALCS!P_1,(HORIZONTAL_BEAM_CALCS!L/2)-0.05,0))</f>
        <v>-941.92097628884449</v>
      </c>
      <c r="I1375" s="4" cm="1">
        <f t="array" ref="I1375">Distributed_Weight_INT(G1375,[0]!P_3,HORIZONTAL_BEAM_CALCS!b,(HORIZONTAL_BEAM_CALCS!L/2-0.05))</f>
        <v>490.9629821227191</v>
      </c>
      <c r="J1375" s="4" cm="1">
        <f t="array" ref="J1375">Distributed_Weight_INT(G1375,HORIZONTAL_BEAM_CALCS!P_2,(HORIZONTAL_BEAM_CALCS!L/2)-0.05,(HORIZONTAL_BEAM_CALCS!L/2)+0.05)</f>
        <v>-41.494183956923266</v>
      </c>
      <c r="K1375" s="4">
        <f>(1/(([0]!E*10^9)*HORIZONTAL_BEAM_CALCS!Ix))*(H1375+I1375+J1375)</f>
        <v>-2.3793543441094846E-5</v>
      </c>
      <c r="L1375" s="13">
        <f t="shared" si="65"/>
        <v>-1.1404357273662284E-5</v>
      </c>
      <c r="M1375">
        <f t="shared" si="67"/>
        <v>9.0851946782573458E-6</v>
      </c>
      <c r="N1375" s="17">
        <f t="shared" si="66"/>
        <v>-7.1358204609490568E-6</v>
      </c>
    </row>
    <row r="1376" spans="1:14" x14ac:dyDescent="0.2">
      <c r="A1376" s="4">
        <v>2.75</v>
      </c>
      <c r="B1376" s="4" cm="1">
        <f t="array" ref="B1376">(Distributed_Weight(A1376,HORIZONTAL_BEAM_CALCS!P_1,(HORIZONTAL_BEAM_CALCS!L/2)-0.05,0))</f>
        <v>-930.73539962025006</v>
      </c>
      <c r="C1376" s="4" cm="1">
        <f t="array" ref="C1376">Distributed_Weight(A1376,[0]!P_3,HORIZONTAL_BEAM_CALCS!b,(HORIZONTAL_BEAM_CALCS!L/2-0.05))</f>
        <v>981.84109860900037</v>
      </c>
      <c r="D1376" s="4" cm="1">
        <f t="array" ref="D1376">Distributed_Weight(A1376,HORIZONTAL_BEAM_CALCS!P_2,(HORIZONTAL_BEAM_CALCS!L/2)-0.05,(HORIZONTAL_BEAM_CALCS!L/2)+0.05)</f>
        <v>-131.30550505166437</v>
      </c>
      <c r="E1376" s="17">
        <f>(1/(([0]!E*10^9)*HORIZONTAL_BEAM_CALCS!Ix))*(B1376+C1376+D1376)</f>
        <v>-3.874970310413609E-6</v>
      </c>
      <c r="G1376" s="4">
        <v>2.75</v>
      </c>
      <c r="H1376" s="4" cm="1">
        <f t="array" ref="H1376">(Distributed_Weight_INT(G1376,HORIZONTAL_BEAM_CALCS!P_1,(HORIZONTAL_BEAM_CALCS!L/2)-0.05,0))</f>
        <v>-943.78146840324473</v>
      </c>
      <c r="I1376" s="4" cm="1">
        <f t="array" ref="I1376">Distributed_Weight_INT(G1376,[0]!P_3,HORIZONTAL_BEAM_CALCS!b,(HORIZONTAL_BEAM_CALCS!L/2-0.05))</f>
        <v>492.92470695025685</v>
      </c>
      <c r="J1376" s="4" cm="1">
        <f t="array" ref="J1376">Distributed_Weight_INT(G1376,HORIZONTAL_BEAM_CALCS!P_2,(HORIZONTAL_BEAM_CALCS!L/2)-0.05,(HORIZONTAL_BEAM_CALCS!L/2)+0.05)</f>
        <v>-41.756244818971361</v>
      </c>
      <c r="K1376" s="4">
        <f>(1/(([0]!E*10^9)*HORIZONTAL_BEAM_CALCS!Ix))*(H1376+I1376+J1376)</f>
        <v>-2.3801314087093896E-5</v>
      </c>
      <c r="L1376" s="13">
        <f t="shared" si="65"/>
        <v>-1.1412127919661334E-5</v>
      </c>
      <c r="M1376">
        <f t="shared" si="67"/>
        <v>9.0623859637100235E-6</v>
      </c>
      <c r="N1376" s="17">
        <f t="shared" si="66"/>
        <v>-7.1586291754963791E-6</v>
      </c>
    </row>
    <row r="1377" spans="1:14" x14ac:dyDescent="0.2">
      <c r="A1377" s="4">
        <v>2.7519999999999998</v>
      </c>
      <c r="B1377" s="4" cm="1">
        <f t="array" ref="B1377">(Distributed_Weight(A1377,HORIZONTAL_BEAM_CALCS!P_1,(HORIZONTAL_BEAM_CALCS!L/2)-0.05,0))</f>
        <v>-931.71408446024998</v>
      </c>
      <c r="C1377" s="4" cm="1">
        <f t="array" ref="C1377">Distributed_Weight(A1377,[0]!P_3,HORIZONTAL_BEAM_CALCS!b,(HORIZONTAL_BEAM_CALCS!L/2-0.05))</f>
        <v>983.79846828899997</v>
      </c>
      <c r="D1377" s="4" cm="1">
        <f t="array" ref="D1377">Distributed_Weight(A1377,HORIZONTAL_BEAM_CALCS!P_2,(HORIZONTAL_BEAM_CALCS!L/2)-0.05,(HORIZONTAL_BEAM_CALCS!L/2)+0.05)</f>
        <v>-131.85661487894419</v>
      </c>
      <c r="E1377" s="17">
        <f>(1/(([0]!E*10^9)*HORIZONTAL_BEAM_CALCS!Ix))*(B1377+C1377+D1377)</f>
        <v>-3.854311401606965E-6</v>
      </c>
      <c r="G1377" s="4">
        <v>2.7519999999999998</v>
      </c>
      <c r="H1377" s="4" cm="1">
        <f t="array" ref="H1377">(Distributed_Weight_INT(G1377,HORIZONTAL_BEAM_CALCS!P_1,(HORIZONTAL_BEAM_CALCS!L/2)-0.05,0))</f>
        <v>-945.64391788732507</v>
      </c>
      <c r="I1377" s="4" cm="1">
        <f t="array" ref="I1377">Distributed_Weight_INT(G1377,[0]!P_3,HORIZONTAL_BEAM_CALCS!b,(HORIZONTAL_BEAM_CALCS!L/2-0.05))</f>
        <v>494.8903465171544</v>
      </c>
      <c r="J1377" s="4" cm="1">
        <f t="array" ref="J1377">Distributed_Weight_INT(G1377,HORIZONTAL_BEAM_CALCS!P_2,(HORIZONTAL_BEAM_CALCS!L/2)-0.05,(HORIZONTAL_BEAM_CALCS!L/2)+0.05)</f>
        <v>-42.019406746547524</v>
      </c>
      <c r="K1377" s="4">
        <f>(1/(([0]!E*10^9)*HORIZONTAL_BEAM_CALCS!Ix))*(H1377+I1377+J1377)</f>
        <v>-2.3809043359512045E-5</v>
      </c>
      <c r="L1377" s="13">
        <f t="shared" si="65"/>
        <v>-1.1419857192079482E-5</v>
      </c>
      <c r="M1377">
        <f t="shared" si="67"/>
        <v>9.0395617078707032E-6</v>
      </c>
      <c r="N1377" s="17">
        <f t="shared" si="66"/>
        <v>-7.1814534313356994E-6</v>
      </c>
    </row>
    <row r="1378" spans="1:14" x14ac:dyDescent="0.2">
      <c r="A1378" s="4">
        <v>2.754</v>
      </c>
      <c r="B1378" s="4" cm="1">
        <f t="array" ref="B1378">(Distributed_Weight(A1378,HORIZONTAL_BEAM_CALCS!P_1,(HORIZONTAL_BEAM_CALCS!L/2)-0.05,0))</f>
        <v>-932.69276930025012</v>
      </c>
      <c r="C1378" s="4" cm="1">
        <f t="array" ref="C1378">Distributed_Weight(A1378,[0]!P_3,HORIZONTAL_BEAM_CALCS!b,(HORIZONTAL_BEAM_CALCS!L/2-0.05))</f>
        <v>985.75583796899957</v>
      </c>
      <c r="D1378" s="4" cm="1">
        <f t="array" ref="D1378">Distributed_Weight(A1378,HORIZONTAL_BEAM_CALCS!P_2,(HORIZONTAL_BEAM_CALCS!L/2)-0.05,(HORIZONTAL_BEAM_CALCS!L/2)+0.05)</f>
        <v>-132.40887883271776</v>
      </c>
      <c r="E1378" s="17">
        <f>(1/(([0]!E*10^9)*HORIZONTAL_BEAM_CALCS!Ix))*(B1378+C1378+D1378)</f>
        <v>-3.8337082561009855E-6</v>
      </c>
      <c r="G1378" s="4">
        <v>2.754</v>
      </c>
      <c r="H1378" s="4" cm="1">
        <f t="array" ref="H1378">(Distributed_Weight_INT(G1378,HORIZONTAL_BEAM_CALCS!P_1,(HORIZONTAL_BEAM_CALCS!L/2)-0.05,0))</f>
        <v>-947.50832474108563</v>
      </c>
      <c r="I1378" s="4" cm="1">
        <f t="array" ref="I1378">Distributed_Weight_INT(G1378,[0]!P_3,HORIZONTAL_BEAM_CALCS!b,(HORIZONTAL_BEAM_CALCS!L/2-0.05))</f>
        <v>496.85990082341277</v>
      </c>
      <c r="J1378" s="4" cm="1">
        <f t="array" ref="J1378">Distributed_Weight_INT(G1378,HORIZONTAL_BEAM_CALCS!P_2,(HORIZONTAL_BEAM_CALCS!L/2)-0.05,(HORIZONTAL_BEAM_CALCS!L/2)+0.05)</f>
        <v>-42.283672047904801</v>
      </c>
      <c r="K1378" s="4">
        <f>(1/(([0]!E*10^9)*HORIZONTAL_BEAM_CALCS!Ix))*(H1378+I1378+J1378)</f>
        <v>-2.3816731369875856E-5</v>
      </c>
      <c r="L1378" s="13">
        <f t="shared" si="65"/>
        <v>-1.1427545202443294E-5</v>
      </c>
      <c r="M1378">
        <f t="shared" si="67"/>
        <v>9.0167219934865417E-6</v>
      </c>
      <c r="N1378" s="17">
        <f t="shared" si="66"/>
        <v>-7.2042931457198609E-6</v>
      </c>
    </row>
    <row r="1379" spans="1:14" x14ac:dyDescent="0.2">
      <c r="A1379" s="4">
        <v>2.7559999999999998</v>
      </c>
      <c r="B1379" s="4" cm="1">
        <f t="array" ref="B1379">(Distributed_Weight(A1379,HORIZONTAL_BEAM_CALCS!P_1,(HORIZONTAL_BEAM_CALCS!L/2)-0.05,0))</f>
        <v>-933.67145414025003</v>
      </c>
      <c r="C1379" s="4" cm="1">
        <f t="array" ref="C1379">Distributed_Weight(A1379,[0]!P_3,HORIZONTAL_BEAM_CALCS!b,(HORIZONTAL_BEAM_CALCS!L/2-0.05))</f>
        <v>987.71320764900088</v>
      </c>
      <c r="D1379" s="4" cm="1">
        <f t="array" ref="D1379">Distributed_Weight(A1379,HORIZONTAL_BEAM_CALCS!P_2,(HORIZONTAL_BEAM_CALCS!L/2)-0.05,(HORIZONTAL_BEAM_CALCS!L/2)+0.05)</f>
        <v>-132.96229691298478</v>
      </c>
      <c r="E1379" s="17">
        <f>(1/(([0]!E*10^9)*HORIZONTAL_BEAM_CALCS!Ix))*(B1379+C1379+D1379)</f>
        <v>-3.8131608738955506E-6</v>
      </c>
      <c r="G1379" s="4">
        <v>2.7559999999999998</v>
      </c>
      <c r="H1379" s="4" cm="1">
        <f t="array" ref="H1379">(Distributed_Weight_INT(G1379,HORIZONTAL_BEAM_CALCS!P_1,(HORIZONTAL_BEAM_CALCS!L/2)-0.05,0))</f>
        <v>-949.37468896452606</v>
      </c>
      <c r="I1379" s="4" cm="1">
        <f t="array" ref="I1379">Distributed_Weight_INT(G1379,[0]!P_3,HORIZONTAL_BEAM_CALCS!b,(HORIZONTAL_BEAM_CALCS!L/2-0.05))</f>
        <v>498.83336986903043</v>
      </c>
      <c r="J1379" s="4" cm="1">
        <f t="array" ref="J1379">Distributed_Weight_INT(G1379,HORIZONTAL_BEAM_CALCS!P_2,(HORIZONTAL_BEAM_CALCS!L/2)-0.05,(HORIZONTAL_BEAM_CALCS!L/2)+0.05)</f>
        <v>-42.549043031296065</v>
      </c>
      <c r="K1379" s="4">
        <f>(1/(([0]!E*10^9)*HORIZONTAL_BEAM_CALCS!Ix))*(H1379+I1379+J1379)</f>
        <v>-2.3824378229711979E-5</v>
      </c>
      <c r="L1379" s="13">
        <f t="shared" si="65"/>
        <v>-1.1435192062279417E-5</v>
      </c>
      <c r="M1379">
        <f t="shared" si="67"/>
        <v>8.9938669030816568E-6</v>
      </c>
      <c r="N1379" s="17">
        <f t="shared" si="66"/>
        <v>-7.2271482361247458E-6</v>
      </c>
    </row>
    <row r="1380" spans="1:14" x14ac:dyDescent="0.2">
      <c r="A1380" s="4">
        <v>2.758</v>
      </c>
      <c r="B1380" s="4" cm="1">
        <f t="array" ref="B1380">(Distributed_Weight(A1380,HORIZONTAL_BEAM_CALCS!P_1,(HORIZONTAL_BEAM_CALCS!L/2)-0.05,0))</f>
        <v>-934.65013898025006</v>
      </c>
      <c r="C1380" s="4" cm="1">
        <f t="array" ref="C1380">Distributed_Weight(A1380,[0]!P_3,HORIZONTAL_BEAM_CALCS!b,(HORIZONTAL_BEAM_CALCS!L/2-0.05))</f>
        <v>989.67057732900048</v>
      </c>
      <c r="D1380" s="4" cm="1">
        <f t="array" ref="D1380">Distributed_Weight(A1380,HORIZONTAL_BEAM_CALCS!P_2,(HORIZONTAL_BEAM_CALCS!L/2)-0.05,(HORIZONTAL_BEAM_CALCS!L/2)+0.05)</f>
        <v>-133.51686911974556</v>
      </c>
      <c r="E1380" s="17">
        <f>(1/(([0]!E*10^9)*HORIZONTAL_BEAM_CALCS!Ix))*(B1380+C1380+D1380)</f>
        <v>-3.7926692549908559E-6</v>
      </c>
      <c r="G1380" s="4">
        <v>2.758</v>
      </c>
      <c r="H1380" s="4" cm="1">
        <f t="array" ref="H1380">(Distributed_Weight_INT(G1380,HORIZONTAL_BEAM_CALCS!P_1,(HORIZONTAL_BEAM_CALCS!L/2)-0.05,0))</f>
        <v>-951.2430105576467</v>
      </c>
      <c r="I1380" s="4" cm="1">
        <f t="array" ref="I1380">Distributed_Weight_INT(G1380,[0]!P_3,HORIZONTAL_BEAM_CALCS!b,(HORIZONTAL_BEAM_CALCS!L/2-0.05))</f>
        <v>500.81075365400886</v>
      </c>
      <c r="J1380" s="4" cm="1">
        <f t="array" ref="J1380">Distributed_Weight_INT(G1380,HORIZONTAL_BEAM_CALCS!P_2,(HORIZONTAL_BEAM_CALCS!L/2)-0.05,(HORIZONTAL_BEAM_CALCS!L/2)+0.05)</f>
        <v>-42.815522004974405</v>
      </c>
      <c r="K1380" s="4">
        <f>(1/(([0]!E*10^9)*HORIZONTAL_BEAM_CALCS!Ix))*(H1380+I1380+J1380)</f>
        <v>-2.383198405054697E-5</v>
      </c>
      <c r="L1380" s="13">
        <f t="shared" si="65"/>
        <v>-1.1442797883114408E-5</v>
      </c>
      <c r="M1380">
        <f t="shared" si="67"/>
        <v>8.9709965189570952E-6</v>
      </c>
      <c r="N1380" s="17">
        <f t="shared" si="66"/>
        <v>-7.2500186202493075E-6</v>
      </c>
    </row>
    <row r="1381" spans="1:14" x14ac:dyDescent="0.2">
      <c r="A1381" s="4">
        <v>2.76</v>
      </c>
      <c r="B1381" s="4" cm="1">
        <f t="array" ref="B1381">(Distributed_Weight(A1381,HORIZONTAL_BEAM_CALCS!P_1,(HORIZONTAL_BEAM_CALCS!L/2)-0.05,0))</f>
        <v>-935.62882382024998</v>
      </c>
      <c r="C1381" s="4" cm="1">
        <f t="array" ref="C1381">Distributed_Weight(A1381,[0]!P_3,HORIZONTAL_BEAM_CALCS!b,(HORIZONTAL_BEAM_CALCS!L/2-0.05))</f>
        <v>991.62794700900054</v>
      </c>
      <c r="D1381" s="4" cm="1">
        <f t="array" ref="D1381">Distributed_Weight(A1381,HORIZONTAL_BEAM_CALCS!P_2,(HORIZONTAL_BEAM_CALCS!L/2)-0.05,(HORIZONTAL_BEAM_CALCS!L/2)+0.05)</f>
        <v>-134.07259545299982</v>
      </c>
      <c r="E1381" s="17">
        <f>(1/(([0]!E*10^9)*HORIZONTAL_BEAM_CALCS!Ix))*(B1381+C1381+D1381)</f>
        <v>-3.7722333993867728E-6</v>
      </c>
      <c r="G1381" s="4">
        <v>2.76</v>
      </c>
      <c r="H1381" s="4" cm="1">
        <f t="array" ref="H1381">(Distributed_Weight_INT(G1381,HORIZONTAL_BEAM_CALCS!P_1,(HORIZONTAL_BEAM_CALCS!L/2)-0.05,0))</f>
        <v>-953.1132895204471</v>
      </c>
      <c r="I1381" s="4" cm="1">
        <f t="array" ref="I1381">Distributed_Weight_INT(G1381,[0]!P_3,HORIZONTAL_BEAM_CALCS!b,(HORIZONTAL_BEAM_CALCS!L/2-0.05))</f>
        <v>502.79205217834664</v>
      </c>
      <c r="J1381" s="4" cm="1">
        <f t="array" ref="J1381">Distributed_Weight_INT(G1381,HORIZONTAL_BEAM_CALCS!P_2,(HORIZONTAL_BEAM_CALCS!L/2)-0.05,(HORIZONTAL_BEAM_CALCS!L/2)+0.05)</f>
        <v>-43.083111277192707</v>
      </c>
      <c r="K1381" s="4">
        <f>(1/(([0]!E*10^9)*HORIZONTAL_BEAM_CALCS!Ix))*(H1381+I1381+J1381)</f>
        <v>-2.3839548943907467E-5</v>
      </c>
      <c r="L1381" s="13">
        <f t="shared" si="65"/>
        <v>-1.1450362776474905E-5</v>
      </c>
      <c r="M1381">
        <f t="shared" si="67"/>
        <v>8.9481109231908694E-6</v>
      </c>
      <c r="N1381" s="17">
        <f t="shared" si="66"/>
        <v>-7.2729042160155332E-6</v>
      </c>
    </row>
    <row r="1382" spans="1:14" x14ac:dyDescent="0.2">
      <c r="A1382" s="4">
        <v>2.762</v>
      </c>
      <c r="B1382" s="4" cm="1">
        <f t="array" ref="B1382">(Distributed_Weight(A1382,HORIZONTAL_BEAM_CALCS!P_1,(HORIZONTAL_BEAM_CALCS!L/2)-0.05,0))</f>
        <v>-936.60750866025012</v>
      </c>
      <c r="C1382" s="4" cm="1">
        <f t="array" ref="C1382">Distributed_Weight(A1382,[0]!P_3,HORIZONTAL_BEAM_CALCS!b,(HORIZONTAL_BEAM_CALCS!L/2-0.05))</f>
        <v>993.58531668900014</v>
      </c>
      <c r="D1382" s="4" cm="1">
        <f t="array" ref="D1382">Distributed_Weight(A1382,HORIZONTAL_BEAM_CALCS!P_2,(HORIZONTAL_BEAM_CALCS!L/2)-0.05,(HORIZONTAL_BEAM_CALCS!L/2)+0.05)</f>
        <v>-134.62947591274781</v>
      </c>
      <c r="E1382" s="17">
        <f>(1/(([0]!E*10^9)*HORIZONTAL_BEAM_CALCS!Ix))*(B1382+C1382+D1382)</f>
        <v>-3.751853307083374E-6</v>
      </c>
      <c r="G1382" s="4">
        <v>2.762</v>
      </c>
      <c r="H1382" s="4" cm="1">
        <f t="array" ref="H1382">(Distributed_Weight_INT(G1382,HORIZONTAL_BEAM_CALCS!P_1,(HORIZONTAL_BEAM_CALCS!L/2)-0.05,0))</f>
        <v>-954.98552585292771</v>
      </c>
      <c r="I1382" s="4" cm="1">
        <f t="array" ref="I1382">Distributed_Weight_INT(G1382,[0]!P_3,HORIZONTAL_BEAM_CALCS!b,(HORIZONTAL_BEAM_CALCS!L/2-0.05))</f>
        <v>504.77726544204495</v>
      </c>
      <c r="J1382" s="4" cm="1">
        <f t="array" ref="J1382">Distributed_Weight_INT(G1382,HORIZONTAL_BEAM_CALCS!P_2,(HORIZONTAL_BEAM_CALCS!L/2)-0.05,(HORIZONTAL_BEAM_CALCS!L/2)+0.05)</f>
        <v>-43.351813156204067</v>
      </c>
      <c r="K1382" s="4">
        <f>(1/(([0]!E*10^9)*HORIZONTAL_BEAM_CALCS!Ix))*(H1382+I1382+J1382)</f>
        <v>-2.3847073021320047E-5</v>
      </c>
      <c r="L1382" s="13">
        <f t="shared" si="65"/>
        <v>-1.1457886853887484E-5</v>
      </c>
      <c r="M1382">
        <f t="shared" si="67"/>
        <v>8.9252101976379176E-6</v>
      </c>
      <c r="N1382" s="17">
        <f t="shared" si="66"/>
        <v>-7.295804941568485E-6</v>
      </c>
    </row>
    <row r="1383" spans="1:14" x14ac:dyDescent="0.2">
      <c r="A1383" s="4">
        <v>2.7639999999999998</v>
      </c>
      <c r="B1383" s="4" cm="1">
        <f t="array" ref="B1383">(Distributed_Weight(A1383,HORIZONTAL_BEAM_CALCS!P_1,(HORIZONTAL_BEAM_CALCS!L/2)-0.05,0))</f>
        <v>-937.58619350025003</v>
      </c>
      <c r="C1383" s="4" cm="1">
        <f t="array" ref="C1383">Distributed_Weight(A1383,[0]!P_3,HORIZONTAL_BEAM_CALCS!b,(HORIZONTAL_BEAM_CALCS!L/2-0.05))</f>
        <v>995.54268636900031</v>
      </c>
      <c r="D1383" s="4" cm="1">
        <f t="array" ref="D1383">Distributed_Weight(A1383,HORIZONTAL_BEAM_CALCS!P_2,(HORIZONTAL_BEAM_CALCS!L/2)-0.05,(HORIZONTAL_BEAM_CALCS!L/2)+0.05)</f>
        <v>-135.1875104989893</v>
      </c>
      <c r="E1383" s="17">
        <f>(1/(([0]!E*10^9)*HORIZONTAL_BEAM_CALCS!Ix))*(B1383+C1383+D1383)</f>
        <v>-3.731528978080577E-6</v>
      </c>
      <c r="G1383" s="4">
        <v>2.7639999999999998</v>
      </c>
      <c r="H1383" s="4" cm="1">
        <f t="array" ref="H1383">(Distributed_Weight_INT(G1383,HORIZONTAL_BEAM_CALCS!P_1,(HORIZONTAL_BEAM_CALCS!L/2)-0.05,0))</f>
        <v>-956.85971955508808</v>
      </c>
      <c r="I1383" s="4" cm="1">
        <f t="array" ref="I1383">Distributed_Weight_INT(G1383,[0]!P_3,HORIZONTAL_BEAM_CALCS!b,(HORIZONTAL_BEAM_CALCS!L/2-0.05))</f>
        <v>506.76639344510244</v>
      </c>
      <c r="J1383" s="4" cm="1">
        <f t="array" ref="J1383">Distributed_Weight_INT(G1383,HORIZONTAL_BEAM_CALCS!P_2,(HORIZONTAL_BEAM_CALCS!L/2)-0.05,(HORIZONTAL_BEAM_CALCS!L/2)+0.05)</f>
        <v>-43.621629950261358</v>
      </c>
      <c r="K1383" s="4">
        <f>(1/(([0]!E*10^9)*HORIZONTAL_BEAM_CALCS!Ix))*(H1383+I1383+J1383)</f>
        <v>-2.3854556394311347E-5</v>
      </c>
      <c r="L1383" s="13">
        <f t="shared" si="65"/>
        <v>-1.1465370226878785E-5</v>
      </c>
      <c r="M1383">
        <f t="shared" si="67"/>
        <v>8.9022944239301456E-6</v>
      </c>
      <c r="N1383" s="17">
        <f t="shared" si="66"/>
        <v>-7.318720715276257E-6</v>
      </c>
    </row>
    <row r="1384" spans="1:14" x14ac:dyDescent="0.2">
      <c r="A1384" s="4">
        <v>2.766</v>
      </c>
      <c r="B1384" s="4" cm="1">
        <f t="array" ref="B1384">(Distributed_Weight(A1384,HORIZONTAL_BEAM_CALCS!P_1,(HORIZONTAL_BEAM_CALCS!L/2)-0.05,0))</f>
        <v>-938.56487834025017</v>
      </c>
      <c r="C1384" s="4" cm="1">
        <f t="array" ref="C1384">Distributed_Weight(A1384,[0]!P_3,HORIZONTAL_BEAM_CALCS!b,(HORIZONTAL_BEAM_CALCS!L/2-0.05))</f>
        <v>997.50005604900048</v>
      </c>
      <c r="D1384" s="4" cm="1">
        <f t="array" ref="D1384">Distributed_Weight(A1384,HORIZONTAL_BEAM_CALCS!P_2,(HORIZONTAL_BEAM_CALCS!L/2)-0.05,(HORIZONTAL_BEAM_CALCS!L/2)+0.05)</f>
        <v>-135.74669921172452</v>
      </c>
      <c r="E1384" s="17">
        <f>(1/(([0]!E*10^9)*HORIZONTAL_BEAM_CALCS!Ix))*(B1384+C1384+D1384)</f>
        <v>-3.7112604123784428E-6</v>
      </c>
      <c r="G1384" s="4">
        <v>2.766</v>
      </c>
      <c r="H1384" s="4" cm="1">
        <f t="array" ref="H1384">(Distributed_Weight_INT(G1384,HORIZONTAL_BEAM_CALCS!P_1,(HORIZONTAL_BEAM_CALCS!L/2)-0.05,0))</f>
        <v>-958.73587062692877</v>
      </c>
      <c r="I1384" s="4" cm="1">
        <f t="array" ref="I1384">Distributed_Weight_INT(G1384,[0]!P_3,HORIZONTAL_BEAM_CALCS!b,(HORIZONTAL_BEAM_CALCS!L/2-0.05))</f>
        <v>508.75943618752086</v>
      </c>
      <c r="J1384" s="4" cm="1">
        <f t="array" ref="J1384">Distributed_Weight_INT(G1384,HORIZONTAL_BEAM_CALCS!P_2,(HORIZONTAL_BEAM_CALCS!L/2)-0.05,(HORIZONTAL_BEAM_CALCS!L/2)+0.05)</f>
        <v>-43.89256396761769</v>
      </c>
      <c r="K1384" s="4">
        <f>(1/(([0]!E*10^9)*HORIZONTAL_BEAM_CALCS!Ix))*(H1384+I1384+J1384)</f>
        <v>-2.3861999174407913E-5</v>
      </c>
      <c r="L1384" s="13">
        <f t="shared" si="65"/>
        <v>-1.147281300697535E-5</v>
      </c>
      <c r="M1384">
        <f t="shared" si="67"/>
        <v>8.8793636834763863E-6</v>
      </c>
      <c r="N1384" s="17">
        <f t="shared" si="66"/>
        <v>-7.3416514557300163E-6</v>
      </c>
    </row>
    <row r="1385" spans="1:14" x14ac:dyDescent="0.2">
      <c r="A1385" s="4">
        <v>2.7679999999999998</v>
      </c>
      <c r="B1385" s="4" cm="1">
        <f t="array" ref="B1385">(Distributed_Weight(A1385,HORIZONTAL_BEAM_CALCS!P_1,(HORIZONTAL_BEAM_CALCS!L/2)-0.05,0))</f>
        <v>-939.54356318025009</v>
      </c>
      <c r="C1385" s="4" cm="1">
        <f t="array" ref="C1385">Distributed_Weight(A1385,[0]!P_3,HORIZONTAL_BEAM_CALCS!b,(HORIZONTAL_BEAM_CALCS!L/2-0.05))</f>
        <v>999.45742572900008</v>
      </c>
      <c r="D1385" s="4" cm="1">
        <f t="array" ref="D1385">Distributed_Weight(A1385,HORIZONTAL_BEAM_CALCS!P_2,(HORIZONTAL_BEAM_CALCS!L/2)-0.05,(HORIZONTAL_BEAM_CALCS!L/2)+0.05)</f>
        <v>-136.30704205095321</v>
      </c>
      <c r="E1385" s="17">
        <f>(1/(([0]!E*10^9)*HORIZONTAL_BEAM_CALCS!Ix))*(B1385+C1385+D1385)</f>
        <v>-3.6910476099769637E-6</v>
      </c>
      <c r="G1385" s="4">
        <v>2.7679999999999998</v>
      </c>
      <c r="H1385" s="4" cm="1">
        <f t="array" ref="H1385">(Distributed_Weight_INT(G1385,HORIZONTAL_BEAM_CALCS!P_1,(HORIZONTAL_BEAM_CALCS!L/2)-0.05,0))</f>
        <v>-960.61397906844911</v>
      </c>
      <c r="I1385" s="4" cm="1">
        <f t="array" ref="I1385">Distributed_Weight_INT(G1385,[0]!P_3,HORIZONTAL_BEAM_CALCS!b,(HORIZONTAL_BEAM_CALCS!L/2-0.05))</f>
        <v>510.75639366929863</v>
      </c>
      <c r="J1385" s="4" cm="1">
        <f t="array" ref="J1385">Distributed_Weight_INT(G1385,HORIZONTAL_BEAM_CALCS!P_2,(HORIZONTAL_BEAM_CALCS!L/2)-0.05,(HORIZONTAL_BEAM_CALCS!L/2)+0.05)</f>
        <v>-44.164617516525922</v>
      </c>
      <c r="K1385" s="4">
        <f>(1/(([0]!E*10^9)*HORIZONTAL_BEAM_CALCS!Ix))*(H1385+I1385+J1385)</f>
        <v>-2.3869401473136387E-5</v>
      </c>
      <c r="L1385" s="13">
        <f t="shared" si="65"/>
        <v>-1.1480215305703825E-5</v>
      </c>
      <c r="M1385">
        <f t="shared" si="67"/>
        <v>8.8564180574624387E-6</v>
      </c>
      <c r="N1385" s="17">
        <f t="shared" si="66"/>
        <v>-7.3645970817439639E-6</v>
      </c>
    </row>
    <row r="1386" spans="1:14" x14ac:dyDescent="0.2">
      <c r="A1386" s="4">
        <v>2.77</v>
      </c>
      <c r="B1386" s="4" cm="1">
        <f t="array" ref="B1386">(Distributed_Weight(A1386,HORIZONTAL_BEAM_CALCS!P_1,(HORIZONTAL_BEAM_CALCS!L/2)-0.05,0))</f>
        <v>-940.52224802025012</v>
      </c>
      <c r="C1386" s="4" cm="1">
        <f t="array" ref="C1386">Distributed_Weight(A1386,[0]!P_3,HORIZONTAL_BEAM_CALCS!b,(HORIZONTAL_BEAM_CALCS!L/2-0.05))</f>
        <v>1001.4147954090007</v>
      </c>
      <c r="D1386" s="4" cm="1">
        <f t="array" ref="D1386">Distributed_Weight(A1386,HORIZONTAL_BEAM_CALCS!P_2,(HORIZONTAL_BEAM_CALCS!L/2)-0.05,(HORIZONTAL_BEAM_CALCS!L/2)+0.05)</f>
        <v>-136.86853901667564</v>
      </c>
      <c r="E1386" s="17">
        <f>(1/(([0]!E*10^9)*HORIZONTAL_BEAM_CALCS!Ix))*(B1386+C1386+D1386)</f>
        <v>-3.6708905708760923E-6</v>
      </c>
      <c r="G1386" s="4">
        <v>2.77</v>
      </c>
      <c r="H1386" s="4" cm="1">
        <f t="array" ref="H1386">(Distributed_Weight_INT(G1386,HORIZONTAL_BEAM_CALCS!P_1,(HORIZONTAL_BEAM_CALCS!L/2)-0.05,0))</f>
        <v>-962.49404487964978</v>
      </c>
      <c r="I1386" s="4" cm="1">
        <f t="array" ref="I1386">Distributed_Weight_INT(G1386,[0]!P_3,HORIZONTAL_BEAM_CALCS!b,(HORIZONTAL_BEAM_CALCS!L/2-0.05))</f>
        <v>512.75726589043677</v>
      </c>
      <c r="J1386" s="4" cm="1">
        <f t="array" ref="J1386">Distributed_Weight_INT(G1386,HORIZONTAL_BEAM_CALCS!P_2,(HORIZONTAL_BEAM_CALCS!L/2)-0.05,(HORIZONTAL_BEAM_CALCS!L/2)+0.05)</f>
        <v>-44.437792905239164</v>
      </c>
      <c r="K1386" s="4">
        <f>(1/(([0]!E*10^9)*HORIZONTAL_BEAM_CALCS!Ix))*(H1386+I1386+J1386)</f>
        <v>-2.3876763402023358E-5</v>
      </c>
      <c r="L1386" s="13">
        <f t="shared" si="65"/>
        <v>-1.1487577234590796E-5</v>
      </c>
      <c r="M1386">
        <f t="shared" si="67"/>
        <v>8.8334576268510289E-6</v>
      </c>
      <c r="N1386" s="17">
        <f t="shared" si="66"/>
        <v>-7.3875575123553738E-6</v>
      </c>
    </row>
    <row r="1387" spans="1:14" x14ac:dyDescent="0.2">
      <c r="A1387" s="4">
        <v>2.7719999999999998</v>
      </c>
      <c r="B1387" s="4" cm="1">
        <f t="array" ref="B1387">(Distributed_Weight(A1387,HORIZONTAL_BEAM_CALCS!P_1,(HORIZONTAL_BEAM_CALCS!L/2)-0.05,0))</f>
        <v>-941.50093286024992</v>
      </c>
      <c r="C1387" s="4" cm="1">
        <f t="array" ref="C1387">Distributed_Weight(A1387,[0]!P_3,HORIZONTAL_BEAM_CALCS!b,(HORIZONTAL_BEAM_CALCS!L/2-0.05))</f>
        <v>1003.3721650890003</v>
      </c>
      <c r="D1387" s="4" cm="1">
        <f t="array" ref="D1387">Distributed_Weight(A1387,HORIZONTAL_BEAM_CALCS!P_2,(HORIZONTAL_BEAM_CALCS!L/2)-0.05,(HORIZONTAL_BEAM_CALCS!L/2)+0.05)</f>
        <v>-137.43119010889157</v>
      </c>
      <c r="E1387" s="17">
        <f>(1/(([0]!E*10^9)*HORIZONTAL_BEAM_CALCS!Ix))*(B1387+C1387+D1387)</f>
        <v>-3.6507892950758993E-6</v>
      </c>
      <c r="G1387" s="4">
        <v>2.7719999999999998</v>
      </c>
      <c r="H1387" s="4" cm="1">
        <f t="array" ref="H1387">(Distributed_Weight_INT(G1387,HORIZONTAL_BEAM_CALCS!P_1,(HORIZONTAL_BEAM_CALCS!L/2)-0.05,0))</f>
        <v>-964.37606806053009</v>
      </c>
      <c r="I1387" s="4" cm="1">
        <f t="array" ref="I1387">Distributed_Weight_INT(G1387,[0]!P_3,HORIZONTAL_BEAM_CALCS!b,(HORIZONTAL_BEAM_CALCS!L/2-0.05))</f>
        <v>514.76205285093442</v>
      </c>
      <c r="J1387" s="4" cm="1">
        <f t="array" ref="J1387">Distributed_Weight_INT(G1387,HORIZONTAL_BEAM_CALCS!P_2,(HORIZONTAL_BEAM_CALCS!L/2)-0.05,(HORIZONTAL_BEAM_CALCS!L/2)+0.05)</f>
        <v>-44.712092442010281</v>
      </c>
      <c r="K1387" s="4">
        <f>(1/(([0]!E*10^9)*HORIZONTAL_BEAM_CALCS!Ix))*(H1387+I1387+J1387)</f>
        <v>-2.3884085072595433E-5</v>
      </c>
      <c r="L1387" s="13">
        <f t="shared" si="65"/>
        <v>-1.149489890516287E-5</v>
      </c>
      <c r="M1387">
        <f t="shared" si="67"/>
        <v>8.8104824723818506E-6</v>
      </c>
      <c r="N1387" s="17">
        <f t="shared" si="66"/>
        <v>-7.410532666824552E-6</v>
      </c>
    </row>
    <row r="1388" spans="1:14" x14ac:dyDescent="0.2">
      <c r="A1388" s="4">
        <v>2.774</v>
      </c>
      <c r="B1388" s="4" cm="1">
        <f t="array" ref="B1388">(Distributed_Weight(A1388,HORIZONTAL_BEAM_CALCS!P_1,(HORIZONTAL_BEAM_CALCS!L/2)-0.05,0))</f>
        <v>-942.47961770025006</v>
      </c>
      <c r="C1388" s="4" cm="1">
        <f t="array" ref="C1388">Distributed_Weight(A1388,[0]!P_3,HORIZONTAL_BEAM_CALCS!b,(HORIZONTAL_BEAM_CALCS!L/2-0.05))</f>
        <v>1005.329534769001</v>
      </c>
      <c r="D1388" s="4" cm="1">
        <f t="array" ref="D1388">Distributed_Weight(A1388,HORIZONTAL_BEAM_CALCS!P_2,(HORIZONTAL_BEAM_CALCS!L/2)-0.05,(HORIZONTAL_BEAM_CALCS!L/2)+0.05)</f>
        <v>-137.99499532760123</v>
      </c>
      <c r="E1388" s="17">
        <f>(1/(([0]!E*10^9)*HORIZONTAL_BEAM_CALCS!Ix))*(B1388+C1388+D1388)</f>
        <v>-3.6307437825763195E-6</v>
      </c>
      <c r="G1388" s="4">
        <v>2.774</v>
      </c>
      <c r="H1388" s="4" cm="1">
        <f t="array" ref="H1388">(Distributed_Weight_INT(G1388,HORIZONTAL_BEAM_CALCS!P_1,(HORIZONTAL_BEAM_CALCS!L/2)-0.05,0))</f>
        <v>-966.26004861109072</v>
      </c>
      <c r="I1388" s="4" cm="1">
        <f t="array" ref="I1388">Distributed_Weight_INT(G1388,[0]!P_3,HORIZONTAL_BEAM_CALCS!b,(HORIZONTAL_BEAM_CALCS!L/2-0.05))</f>
        <v>516.77075455079284</v>
      </c>
      <c r="J1388" s="4" cm="1">
        <f t="array" ref="J1388">Distributed_Weight_INT(G1388,HORIZONTAL_BEAM_CALCS!P_2,(HORIZONTAL_BEAM_CALCS!L/2)-0.05,(HORIZONTAL_BEAM_CALCS!L/2)+0.05)</f>
        <v>-44.98751843509239</v>
      </c>
      <c r="K1388" s="4">
        <f>(1/(([0]!E*10^9)*HORIZONTAL_BEAM_CALCS!Ix))*(H1388+I1388+J1388)</f>
        <v>-2.3891366596379188E-5</v>
      </c>
      <c r="L1388" s="13">
        <f t="shared" si="65"/>
        <v>-1.1502180428946626E-5</v>
      </c>
      <c r="M1388">
        <f t="shared" si="67"/>
        <v>8.7874926745715215E-6</v>
      </c>
      <c r="N1388" s="17">
        <f t="shared" si="66"/>
        <v>-7.4335224646348811E-6</v>
      </c>
    </row>
    <row r="1389" spans="1:14" x14ac:dyDescent="0.2">
      <c r="A1389" s="4">
        <v>2.7759999999999998</v>
      </c>
      <c r="B1389" s="4" cm="1">
        <f t="array" ref="B1389">(Distributed_Weight(A1389,HORIZONTAL_BEAM_CALCS!P_1,(HORIZONTAL_BEAM_CALCS!L/2)-0.05,0))</f>
        <v>-943.45830254025009</v>
      </c>
      <c r="C1389" s="4" cm="1">
        <f t="array" ref="C1389">Distributed_Weight(A1389,[0]!P_3,HORIZONTAL_BEAM_CALCS!b,(HORIZONTAL_BEAM_CALCS!L/2-0.05))</f>
        <v>1007.2869044490001</v>
      </c>
      <c r="D1389" s="4" cm="1">
        <f t="array" ref="D1389">Distributed_Weight(A1389,HORIZONTAL_BEAM_CALCS!P_2,(HORIZONTAL_BEAM_CALCS!L/2)-0.05,(HORIZONTAL_BEAM_CALCS!L/2)+0.05)</f>
        <v>-138.55995467280437</v>
      </c>
      <c r="E1389" s="17">
        <f>(1/(([0]!E*10^9)*HORIZONTAL_BEAM_CALCS!Ix))*(B1389+C1389+D1389)</f>
        <v>-3.6107540333774559E-6</v>
      </c>
      <c r="G1389" s="4">
        <v>2.7759999999999998</v>
      </c>
      <c r="H1389" s="4" cm="1">
        <f t="array" ref="H1389">(Distributed_Weight_INT(G1389,HORIZONTAL_BEAM_CALCS!P_1,(HORIZONTAL_BEAM_CALCS!L/2)-0.05,0))</f>
        <v>-968.14598653133112</v>
      </c>
      <c r="I1389" s="4" cm="1">
        <f t="array" ref="I1389">Distributed_Weight_INT(G1389,[0]!P_3,HORIZONTAL_BEAM_CALCS!b,(HORIZONTAL_BEAM_CALCS!L/2-0.05))</f>
        <v>518.78337099001067</v>
      </c>
      <c r="J1389" s="4" cm="1">
        <f t="array" ref="J1389">Distributed_Weight_INT(G1389,HORIZONTAL_BEAM_CALCS!P_2,(HORIZONTAL_BEAM_CALCS!L/2)-0.05,(HORIZONTAL_BEAM_CALCS!L/2)+0.05)</f>
        <v>-45.264073192738351</v>
      </c>
      <c r="K1389" s="4">
        <f>(1/(([0]!E*10^9)*HORIZONTAL_BEAM_CALCS!Ix))*(H1389+I1389+J1389)</f>
        <v>-2.389860808490126E-5</v>
      </c>
      <c r="L1389" s="13">
        <f t="shared" si="65"/>
        <v>-1.1509421917468698E-5</v>
      </c>
      <c r="M1389">
        <f t="shared" si="67"/>
        <v>8.7644883137136303E-6</v>
      </c>
      <c r="N1389" s="17">
        <f t="shared" si="66"/>
        <v>-7.4565268254927723E-6</v>
      </c>
    </row>
    <row r="1390" spans="1:14" x14ac:dyDescent="0.2">
      <c r="A1390" s="4">
        <v>2.778</v>
      </c>
      <c r="B1390" s="4" cm="1">
        <f t="array" ref="B1390">(Distributed_Weight(A1390,HORIZONTAL_BEAM_CALCS!P_1,(HORIZONTAL_BEAM_CALCS!L/2)-0.05,0))</f>
        <v>-944.43698738025012</v>
      </c>
      <c r="C1390" s="4" cm="1">
        <f t="array" ref="C1390">Distributed_Weight(A1390,[0]!P_3,HORIZONTAL_BEAM_CALCS!b,(HORIZONTAL_BEAM_CALCS!L/2-0.05))</f>
        <v>1009.2442741290002</v>
      </c>
      <c r="D1390" s="4" cm="1">
        <f t="array" ref="D1390">Distributed_Weight(A1390,HORIZONTAL_BEAM_CALCS!P_2,(HORIZONTAL_BEAM_CALCS!L/2)-0.05,(HORIZONTAL_BEAM_CALCS!L/2)+0.05)</f>
        <v>-139.12606814450123</v>
      </c>
      <c r="E1390" s="17">
        <f>(1/(([0]!E*10^9)*HORIZONTAL_BEAM_CALCS!Ix))*(B1390+C1390+D1390)</f>
        <v>-3.5908200474791885E-6</v>
      </c>
      <c r="G1390" s="4">
        <v>2.778</v>
      </c>
      <c r="H1390" s="4" cm="1">
        <f t="array" ref="H1390">(Distributed_Weight_INT(G1390,HORIZONTAL_BEAM_CALCS!P_1,(HORIZONTAL_BEAM_CALCS!L/2)-0.05,0))</f>
        <v>-970.03388182125184</v>
      </c>
      <c r="I1390" s="4" cm="1">
        <f t="array" ref="I1390">Distributed_Weight_INT(G1390,[0]!P_3,HORIZONTAL_BEAM_CALCS!b,(HORIZONTAL_BEAM_CALCS!L/2-0.05))</f>
        <v>520.79990216858891</v>
      </c>
      <c r="J1390" s="4" cm="1">
        <f t="array" ref="J1390">Distributed_Weight_INT(G1390,HORIZONTAL_BEAM_CALCS!P_2,(HORIZONTAL_BEAM_CALCS!L/2)-0.05,(HORIZONTAL_BEAM_CALCS!L/2)+0.05)</f>
        <v>-45.541759023201273</v>
      </c>
      <c r="K1390" s="4">
        <f>(1/(([0]!E*10^9)*HORIZONTAL_BEAM_CALCS!Ix))*(H1390+I1390+J1390)</f>
        <v>-2.3905809649688235E-5</v>
      </c>
      <c r="L1390" s="13">
        <f t="shared" si="65"/>
        <v>-1.1516623482255673E-5</v>
      </c>
      <c r="M1390">
        <f t="shared" si="67"/>
        <v>8.741469469878691E-6</v>
      </c>
      <c r="N1390" s="17">
        <f t="shared" si="66"/>
        <v>-7.4795456693277116E-6</v>
      </c>
    </row>
    <row r="1391" spans="1:14" x14ac:dyDescent="0.2">
      <c r="A1391" s="4">
        <v>2.78</v>
      </c>
      <c r="B1391" s="4" cm="1">
        <f t="array" ref="B1391">(Distributed_Weight(A1391,HORIZONTAL_BEAM_CALCS!P_1,(HORIZONTAL_BEAM_CALCS!L/2)-0.05,0))</f>
        <v>-945.41567222024992</v>
      </c>
      <c r="C1391" s="4" cm="1">
        <f t="array" ref="C1391">Distributed_Weight(A1391,[0]!P_3,HORIZONTAL_BEAM_CALCS!b,(HORIZONTAL_BEAM_CALCS!L/2-0.05))</f>
        <v>1011.2016438090004</v>
      </c>
      <c r="D1391" s="4" cm="1">
        <f t="array" ref="D1391">Distributed_Weight(A1391,HORIZONTAL_BEAM_CALCS!P_2,(HORIZONTAL_BEAM_CALCS!L/2)-0.05,(HORIZONTAL_BEAM_CALCS!L/2)+0.05)</f>
        <v>-139.6933357426916</v>
      </c>
      <c r="E1391" s="17">
        <f>(1/(([0]!E*10^9)*HORIZONTAL_BEAM_CALCS!Ix))*(B1391+C1391+D1391)</f>
        <v>-3.5709418248815505E-6</v>
      </c>
      <c r="G1391" s="4">
        <v>2.78</v>
      </c>
      <c r="H1391" s="4" cm="1">
        <f t="array" ref="H1391">(Distributed_Weight_INT(G1391,HORIZONTAL_BEAM_CALCS!P_1,(HORIZONTAL_BEAM_CALCS!L/2)-0.05,0))</f>
        <v>-971.92373448085209</v>
      </c>
      <c r="I1391" s="4" cm="1">
        <f t="array" ref="I1391">Distributed_Weight_INT(G1391,[0]!P_3,HORIZONTAL_BEAM_CALCS!b,(HORIZONTAL_BEAM_CALCS!L/2-0.05))</f>
        <v>522.82034808652645</v>
      </c>
      <c r="J1391" s="4" cm="1">
        <f t="array" ref="J1391">Distributed_Weight_INT(G1391,HORIZONTAL_BEAM_CALCS!P_2,(HORIZONTAL_BEAM_CALCS!L/2)-0.05,(HORIZONTAL_BEAM_CALCS!L/2)+0.05)</f>
        <v>-45.820578234734022</v>
      </c>
      <c r="K1391" s="4">
        <f>(1/(([0]!E*10^9)*HORIZONTAL_BEAM_CALCS!Ix))*(H1391+I1391+J1391)</f>
        <v>-2.3912971402266721E-5</v>
      </c>
      <c r="L1391" s="13">
        <f t="shared" si="65"/>
        <v>-1.1523785234834159E-5</v>
      </c>
      <c r="M1391">
        <f t="shared" si="67"/>
        <v>8.718436222914182E-6</v>
      </c>
      <c r="N1391" s="17">
        <f t="shared" si="66"/>
        <v>-7.5025789162922206E-6</v>
      </c>
    </row>
    <row r="1392" spans="1:14" x14ac:dyDescent="0.2">
      <c r="A1392" s="4">
        <v>2.782</v>
      </c>
      <c r="B1392" s="4" cm="1">
        <f t="array" ref="B1392">(Distributed_Weight(A1392,HORIZONTAL_BEAM_CALCS!P_1,(HORIZONTAL_BEAM_CALCS!L/2)-0.05,0))</f>
        <v>-946.39435706025006</v>
      </c>
      <c r="C1392" s="4" cm="1">
        <f t="array" ref="C1392">Distributed_Weight(A1392,[0]!P_3,HORIZONTAL_BEAM_CALCS!b,(HORIZONTAL_BEAM_CALCS!L/2-0.05))</f>
        <v>1013.1590134890005</v>
      </c>
      <c r="D1392" s="4" cm="1">
        <f t="array" ref="D1392">Distributed_Weight(A1392,HORIZONTAL_BEAM_CALCS!P_2,(HORIZONTAL_BEAM_CALCS!L/2)-0.05,(HORIZONTAL_BEAM_CALCS!L/2)+0.05)</f>
        <v>-140.26175746737567</v>
      </c>
      <c r="E1392" s="17">
        <f>(1/(([0]!E*10^9)*HORIZONTAL_BEAM_CALCS!Ix))*(B1392+C1392+D1392)</f>
        <v>-3.5511193655845845E-6</v>
      </c>
      <c r="G1392" s="4">
        <v>2.782</v>
      </c>
      <c r="H1392" s="4" cm="1">
        <f t="array" ref="H1392">(Distributed_Weight_INT(G1392,HORIZONTAL_BEAM_CALCS!P_1,(HORIZONTAL_BEAM_CALCS!L/2)-0.05,0))</f>
        <v>-973.81554451013278</v>
      </c>
      <c r="I1392" s="4" cm="1">
        <f t="array" ref="I1392">Distributed_Weight_INT(G1392,[0]!P_3,HORIZONTAL_BEAM_CALCS!b,(HORIZONTAL_BEAM_CALCS!L/2-0.05))</f>
        <v>524.84470874382487</v>
      </c>
      <c r="J1392" s="4" cm="1">
        <f t="array" ref="J1392">Distributed_Weight_INT(G1392,HORIZONTAL_BEAM_CALCS!P_2,(HORIZONTAL_BEAM_CALCS!L/2)-0.05,(HORIZONTAL_BEAM_CALCS!L/2)+0.05)</f>
        <v>-46.1005331355897</v>
      </c>
      <c r="K1392" s="4">
        <f>(1/(([0]!E*10^9)*HORIZONTAL_BEAM_CALCS!Ix))*(H1392+I1392+J1392)</f>
        <v>-2.3920093454163294E-5</v>
      </c>
      <c r="L1392" s="13">
        <f t="shared" si="65"/>
        <v>-1.1530907286730731E-5</v>
      </c>
      <c r="M1392">
        <f t="shared" si="67"/>
        <v>8.6953886524445107E-6</v>
      </c>
      <c r="N1392" s="17">
        <f t="shared" si="66"/>
        <v>-7.5256264867618919E-6</v>
      </c>
    </row>
    <row r="1393" spans="1:14" x14ac:dyDescent="0.2">
      <c r="A1393" s="4">
        <v>2.7839999999999998</v>
      </c>
      <c r="B1393" s="4" cm="1">
        <f t="array" ref="B1393">(Distributed_Weight(A1393,HORIZONTAL_BEAM_CALCS!P_1,(HORIZONTAL_BEAM_CALCS!L/2)-0.05,0))</f>
        <v>-947.37304190025009</v>
      </c>
      <c r="C1393" s="4" cm="1">
        <f t="array" ref="C1393">Distributed_Weight(A1393,[0]!P_3,HORIZONTAL_BEAM_CALCS!b,(HORIZONTAL_BEAM_CALCS!L/2-0.05))</f>
        <v>1015.1163831690001</v>
      </c>
      <c r="D1393" s="4" cm="1">
        <f t="array" ref="D1393">Distributed_Weight(A1393,HORIZONTAL_BEAM_CALCS!P_2,(HORIZONTAL_BEAM_CALCS!L/2)-0.05,(HORIZONTAL_BEAM_CALCS!L/2)+0.05)</f>
        <v>-140.83133331855328</v>
      </c>
      <c r="E1393" s="17">
        <f>(1/(([0]!E*10^9)*HORIZONTAL_BEAM_CALCS!Ix))*(B1393+C1393+D1393)</f>
        <v>-3.5313526695882766E-6</v>
      </c>
      <c r="G1393" s="4">
        <v>2.7839999999999998</v>
      </c>
      <c r="H1393" s="4" cm="1">
        <f t="array" ref="H1393">(Distributed_Weight_INT(G1393,HORIZONTAL_BEAM_CALCS!P_1,(HORIZONTAL_BEAM_CALCS!L/2)-0.05,0))</f>
        <v>-975.709311909093</v>
      </c>
      <c r="I1393" s="4" cm="1">
        <f t="array" ref="I1393">Distributed_Weight_INT(G1393,[0]!P_3,HORIZONTAL_BEAM_CALCS!b,(HORIZONTAL_BEAM_CALCS!L/2-0.05))</f>
        <v>526.8729841404828</v>
      </c>
      <c r="J1393" s="4" cm="1">
        <f t="array" ref="J1393">Distributed_Weight_INT(G1393,HORIZONTAL_BEAM_CALCS!P_2,(HORIZONTAL_BEAM_CALCS!L/2)-0.05,(HORIZONTAL_BEAM_CALCS!L/2)+0.05)</f>
        <v>-46.381626034021188</v>
      </c>
      <c r="K1393" s="4">
        <f>(1/(([0]!E*10^9)*HORIZONTAL_BEAM_CALCS!Ix))*(H1393+I1393+J1393)</f>
        <v>-2.3927175916904572E-5</v>
      </c>
      <c r="L1393" s="13">
        <f t="shared" si="65"/>
        <v>-1.1537989749472009E-5</v>
      </c>
      <c r="M1393">
        <f t="shared" si="67"/>
        <v>8.6723268378710521E-6</v>
      </c>
      <c r="N1393" s="17">
        <f t="shared" si="66"/>
        <v>-7.5486883013353506E-6</v>
      </c>
    </row>
    <row r="1394" spans="1:14" x14ac:dyDescent="0.2">
      <c r="A1394" s="4">
        <v>2.786</v>
      </c>
      <c r="B1394" s="4" cm="1">
        <f t="array" ref="B1394">(Distributed_Weight(A1394,HORIZONTAL_BEAM_CALCS!P_1,(HORIZONTAL_BEAM_CALCS!L/2)-0.05,0))</f>
        <v>-948.35172674025011</v>
      </c>
      <c r="C1394" s="4" cm="1">
        <f t="array" ref="C1394">Distributed_Weight(A1394,[0]!P_3,HORIZONTAL_BEAM_CALCS!b,(HORIZONTAL_BEAM_CALCS!L/2-0.05))</f>
        <v>1017.0737528490002</v>
      </c>
      <c r="D1394" s="4" cm="1">
        <f t="array" ref="D1394">Distributed_Weight(A1394,HORIZONTAL_BEAM_CALCS!P_2,(HORIZONTAL_BEAM_CALCS!L/2)-0.05,(HORIZONTAL_BEAM_CALCS!L/2)+0.05)</f>
        <v>-141.40206329622458</v>
      </c>
      <c r="E1394" s="17">
        <f>(1/(([0]!E*10^9)*HORIZONTAL_BEAM_CALCS!Ix))*(B1394+C1394+D1394)</f>
        <v>-3.5116417368925912E-6</v>
      </c>
      <c r="G1394" s="4">
        <v>2.786</v>
      </c>
      <c r="H1394" s="4" cm="1">
        <f t="array" ref="H1394">(Distributed_Weight_INT(G1394,HORIZONTAL_BEAM_CALCS!P_1,(HORIZONTAL_BEAM_CALCS!L/2)-0.05,0))</f>
        <v>-977.60503667773378</v>
      </c>
      <c r="I1394" s="4" cm="1">
        <f t="array" ref="I1394">Distributed_Weight_INT(G1394,[0]!P_3,HORIZONTAL_BEAM_CALCS!b,(HORIZONTAL_BEAM_CALCS!L/2-0.05))</f>
        <v>528.9051742765007</v>
      </c>
      <c r="J1394" s="4" cm="1">
        <f t="array" ref="J1394">Distributed_Weight_INT(G1394,HORIZONTAL_BEAM_CALCS!P_2,(HORIZONTAL_BEAM_CALCS!L/2)-0.05,(HORIZONTAL_BEAM_CALCS!L/2)+0.05)</f>
        <v>-46.663859238281574</v>
      </c>
      <c r="K1394" s="4">
        <f>(1/(([0]!E*10^9)*HORIZONTAL_BEAM_CALCS!Ix))*(H1394+I1394+J1394)</f>
        <v>-2.3934218902017191E-5</v>
      </c>
      <c r="L1394" s="13">
        <f t="shared" si="65"/>
        <v>-1.1545032734584629E-5</v>
      </c>
      <c r="M1394">
        <f t="shared" si="67"/>
        <v>8.6492508583721047E-6</v>
      </c>
      <c r="N1394" s="17">
        <f t="shared" si="66"/>
        <v>-7.5717642808342979E-6</v>
      </c>
    </row>
    <row r="1395" spans="1:14" x14ac:dyDescent="0.2">
      <c r="A1395" s="4">
        <v>2.7879999999999998</v>
      </c>
      <c r="B1395" s="4" cm="1">
        <f t="array" ref="B1395">(Distributed_Weight(A1395,HORIZONTAL_BEAM_CALCS!P_1,(HORIZONTAL_BEAM_CALCS!L/2)-0.05,0))</f>
        <v>-949.33041158025003</v>
      </c>
      <c r="C1395" s="4" cm="1">
        <f t="array" ref="C1395">Distributed_Weight(A1395,[0]!P_3,HORIZONTAL_BEAM_CALCS!b,(HORIZONTAL_BEAM_CALCS!L/2-0.05))</f>
        <v>1019.0311225289998</v>
      </c>
      <c r="D1395" s="4" cm="1">
        <f t="array" ref="D1395">Distributed_Weight(A1395,HORIZONTAL_BEAM_CALCS!P_2,(HORIZONTAL_BEAM_CALCS!L/2)-0.05,(HORIZONTAL_BEAM_CALCS!L/2)+0.05)</f>
        <v>-141.97394740038939</v>
      </c>
      <c r="E1395" s="17">
        <f>(1/(([0]!E*10^9)*HORIZONTAL_BEAM_CALCS!Ix))*(B1395+C1395+D1395)</f>
        <v>-3.4919865674975682E-6</v>
      </c>
      <c r="G1395" s="4">
        <v>2.7879999999999998</v>
      </c>
      <c r="H1395" s="4" cm="1">
        <f t="array" ref="H1395">(Distributed_Weight_INT(G1395,HORIZONTAL_BEAM_CALCS!P_1,(HORIZONTAL_BEAM_CALCS!L/2)-0.05,0))</f>
        <v>-979.50271881605408</v>
      </c>
      <c r="I1395" s="4" cm="1">
        <f t="array" ref="I1395">Distributed_Weight_INT(G1395,[0]!P_3,HORIZONTAL_BEAM_CALCS!b,(HORIZONTAL_BEAM_CALCS!L/2-0.05))</f>
        <v>530.94127915187869</v>
      </c>
      <c r="J1395" s="4" cm="1">
        <f t="array" ref="J1395">Distributed_Weight_INT(G1395,HORIZONTAL_BEAM_CALCS!P_2,(HORIZONTAL_BEAM_CALCS!L/2)-0.05,(HORIZONTAL_BEAM_CALCS!L/2)+0.05)</f>
        <v>-46.947235056623747</v>
      </c>
      <c r="K1395" s="4">
        <f>(1/(([0]!E*10^9)*HORIZONTAL_BEAM_CALCS!Ix))*(H1395+I1395+J1395)</f>
        <v>-2.3941222521027686E-5</v>
      </c>
      <c r="L1395" s="13">
        <f t="shared" si="65"/>
        <v>-1.1552036353595124E-5</v>
      </c>
      <c r="M1395">
        <f t="shared" si="67"/>
        <v>8.6261607929029386E-6</v>
      </c>
      <c r="N1395" s="17">
        <f t="shared" si="66"/>
        <v>-7.5948543463034641E-6</v>
      </c>
    </row>
    <row r="1396" spans="1:14" x14ac:dyDescent="0.2">
      <c r="A1396" s="4">
        <v>2.79</v>
      </c>
      <c r="B1396" s="4" cm="1">
        <f t="array" ref="B1396">(Distributed_Weight(A1396,HORIZONTAL_BEAM_CALCS!P_1,(HORIZONTAL_BEAM_CALCS!L/2)-0.05,0))</f>
        <v>-950.30909642025017</v>
      </c>
      <c r="C1396" s="4" cm="1">
        <f t="array" ref="C1396">Distributed_Weight(A1396,[0]!P_3,HORIZONTAL_BEAM_CALCS!b,(HORIZONTAL_BEAM_CALCS!L/2-0.05))</f>
        <v>1020.988492209</v>
      </c>
      <c r="D1396" s="4" cm="1">
        <f t="array" ref="D1396">Distributed_Weight(A1396,HORIZONTAL_BEAM_CALCS!P_2,(HORIZONTAL_BEAM_CALCS!L/2)-0.05,(HORIZONTAL_BEAM_CALCS!L/2)+0.05)</f>
        <v>-142.54698563104793</v>
      </c>
      <c r="E1396" s="17">
        <f>(1/(([0]!E*10^9)*HORIZONTAL_BEAM_CALCS!Ix))*(B1396+C1396+D1396)</f>
        <v>-3.4723871614031804E-6</v>
      </c>
      <c r="G1396" s="4">
        <v>2.79</v>
      </c>
      <c r="H1396" s="4" cm="1">
        <f t="array" ref="H1396">(Distributed_Weight_INT(G1396,HORIZONTAL_BEAM_CALCS!P_1,(HORIZONTAL_BEAM_CALCS!L/2)-0.05,0))</f>
        <v>-981.40235832405483</v>
      </c>
      <c r="I1396" s="4" cm="1">
        <f t="array" ref="I1396">Distributed_Weight_INT(G1396,[0]!P_3,HORIZONTAL_BEAM_CALCS!b,(HORIZONTAL_BEAM_CALCS!L/2-0.05))</f>
        <v>532.98129876661676</v>
      </c>
      <c r="J1396" s="4" cm="1">
        <f t="array" ref="J1396">Distributed_Weight_INT(G1396,HORIZONTAL_BEAM_CALCS!P_2,(HORIZONTAL_BEAM_CALCS!L/2)-0.05,(HORIZONTAL_BEAM_CALCS!L/2)+0.05)</f>
        <v>-47.231755797300799</v>
      </c>
      <c r="K1396" s="4">
        <f>(1/(([0]!E*10^9)*HORIZONTAL_BEAM_CALCS!Ix))*(H1396+I1396+J1396)</f>
        <v>-2.3948186885462714E-5</v>
      </c>
      <c r="L1396" s="13">
        <f t="shared" si="65"/>
        <v>-1.1559000718030152E-5</v>
      </c>
      <c r="M1396">
        <f t="shared" si="67"/>
        <v>8.6030567201957455E-6</v>
      </c>
      <c r="N1396" s="17">
        <f t="shared" si="66"/>
        <v>-7.6179584190106571E-6</v>
      </c>
    </row>
    <row r="1397" spans="1:14" x14ac:dyDescent="0.2">
      <c r="A1397" s="4">
        <v>2.7919999999999998</v>
      </c>
      <c r="B1397" s="4" cm="1">
        <f t="array" ref="B1397">(Distributed_Weight(A1397,HORIZONTAL_BEAM_CALCS!P_1,(HORIZONTAL_BEAM_CALCS!L/2)-0.05,0))</f>
        <v>-951.28778126024997</v>
      </c>
      <c r="C1397" s="4" cm="1">
        <f t="array" ref="C1397">Distributed_Weight(A1397,[0]!P_3,HORIZONTAL_BEAM_CALCS!b,(HORIZONTAL_BEAM_CALCS!L/2-0.05))</f>
        <v>1022.9458618889996</v>
      </c>
      <c r="D1397" s="4" cm="1">
        <f t="array" ref="D1397">Distributed_Weight(A1397,HORIZONTAL_BEAM_CALCS!P_2,(HORIZONTAL_BEAM_CALCS!L/2)-0.05,(HORIZONTAL_BEAM_CALCS!L/2)+0.05)</f>
        <v>-143.12117798819992</v>
      </c>
      <c r="E1397" s="17">
        <f>(1/(([0]!E*10^9)*HORIZONTAL_BEAM_CALCS!Ix))*(B1397+C1397+D1397)</f>
        <v>-3.4528435186094409E-6</v>
      </c>
      <c r="G1397" s="4">
        <v>2.7919999999999998</v>
      </c>
      <c r="H1397" s="4" cm="1">
        <f t="array" ref="H1397">(Distributed_Weight_INT(G1397,HORIZONTAL_BEAM_CALCS!P_1,(HORIZONTAL_BEAM_CALCS!L/2)-0.05,0))</f>
        <v>-983.30395520173511</v>
      </c>
      <c r="I1397" s="4" cm="1">
        <f t="array" ref="I1397">Distributed_Weight_INT(G1397,[0]!P_3,HORIZONTAL_BEAM_CALCS!b,(HORIZONTAL_BEAM_CALCS!L/2-0.05))</f>
        <v>535.02523312071446</v>
      </c>
      <c r="J1397" s="4" cm="1">
        <f t="array" ref="J1397">Distributed_Weight_INT(G1397,HORIZONTAL_BEAM_CALCS!P_2,(HORIZONTAL_BEAM_CALCS!L/2)-0.05,(HORIZONTAL_BEAM_CALCS!L/2)+0.05)</f>
        <v>-47.5174237685656</v>
      </c>
      <c r="K1397" s="4">
        <f>(1/(([0]!E*10^9)*HORIZONTAL_BEAM_CALCS!Ix))*(H1397+I1397+J1397)</f>
        <v>-2.3955112106848846E-5</v>
      </c>
      <c r="L1397" s="13">
        <f t="shared" si="65"/>
        <v>-1.1565925939416284E-5</v>
      </c>
      <c r="M1397">
        <f t="shared" si="67"/>
        <v>8.5799387187596885E-6</v>
      </c>
      <c r="N1397" s="17">
        <f t="shared" si="66"/>
        <v>-7.6410764204467142E-6</v>
      </c>
    </row>
    <row r="1398" spans="1:14" x14ac:dyDescent="0.2">
      <c r="A1398" s="4">
        <v>2.794</v>
      </c>
      <c r="B1398" s="4" cm="1">
        <f t="array" ref="B1398">(Distributed_Weight(A1398,HORIZONTAL_BEAM_CALCS!P_1,(HORIZONTAL_BEAM_CALCS!L/2)-0.05,0))</f>
        <v>-952.26646610025011</v>
      </c>
      <c r="C1398" s="4" cm="1">
        <f t="array" ref="C1398">Distributed_Weight(A1398,[0]!P_3,HORIZONTAL_BEAM_CALCS!b,(HORIZONTAL_BEAM_CALCS!L/2-0.05))</f>
        <v>1024.9032315690004</v>
      </c>
      <c r="D1398" s="4" cm="1">
        <f t="array" ref="D1398">Distributed_Weight(A1398,HORIZONTAL_BEAM_CALCS!P_2,(HORIZONTAL_BEAM_CALCS!L/2)-0.05,(HORIZONTAL_BEAM_CALCS!L/2)+0.05)</f>
        <v>-143.69652447184569</v>
      </c>
      <c r="E1398" s="17">
        <f>(1/(([0]!E*10^9)*HORIZONTAL_BEAM_CALCS!Ix))*(B1398+C1398+D1398)</f>
        <v>-3.4333556391163173E-6</v>
      </c>
      <c r="G1398" s="4">
        <v>2.794</v>
      </c>
      <c r="H1398" s="4" cm="1">
        <f t="array" ref="H1398">(Distributed_Weight_INT(G1398,HORIZONTAL_BEAM_CALCS!P_1,(HORIZONTAL_BEAM_CALCS!L/2)-0.05,0))</f>
        <v>-985.20750944909571</v>
      </c>
      <c r="I1398" s="4" cm="1">
        <f t="array" ref="I1398">Distributed_Weight_INT(G1398,[0]!P_3,HORIZONTAL_BEAM_CALCS!b,(HORIZONTAL_BEAM_CALCS!L/2-0.05))</f>
        <v>537.07308221417281</v>
      </c>
      <c r="J1398" s="4" cm="1">
        <f t="array" ref="J1398">Distributed_Weight_INT(G1398,HORIZONTAL_BEAM_CALCS!P_2,(HORIZONTAL_BEAM_CALCS!L/2)-0.05,(HORIZONTAL_BEAM_CALCS!L/2)+0.05)</f>
        <v>-47.804241278671263</v>
      </c>
      <c r="K1398" s="4">
        <f>(1/(([0]!E*10^9)*HORIZONTAL_BEAM_CALCS!Ix))*(H1398+I1398+J1398)</f>
        <v>-2.3961998296712677E-5</v>
      </c>
      <c r="L1398" s="13">
        <f t="shared" si="65"/>
        <v>-1.1572812129280114E-5</v>
      </c>
      <c r="M1398">
        <f t="shared" si="67"/>
        <v>8.5568068668808525E-6</v>
      </c>
      <c r="N1398" s="17">
        <f t="shared" si="66"/>
        <v>-7.6642082723255501E-6</v>
      </c>
    </row>
    <row r="1399" spans="1:14" x14ac:dyDescent="0.2">
      <c r="A1399" s="4">
        <v>2.7959999999999998</v>
      </c>
      <c r="B1399" s="4" cm="1">
        <f t="array" ref="B1399">(Distributed_Weight(A1399,HORIZONTAL_BEAM_CALCS!P_1,(HORIZONTAL_BEAM_CALCS!L/2)-0.05,0))</f>
        <v>-953.24515094025003</v>
      </c>
      <c r="C1399" s="4" cm="1">
        <f t="array" ref="C1399">Distributed_Weight(A1399,[0]!P_3,HORIZONTAL_BEAM_CALCS!b,(HORIZONTAL_BEAM_CALCS!L/2-0.05))</f>
        <v>1026.860601249</v>
      </c>
      <c r="D1399" s="4" cm="1">
        <f t="array" ref="D1399">Distributed_Weight(A1399,HORIZONTAL_BEAM_CALCS!P_2,(HORIZONTAL_BEAM_CALCS!L/2)-0.05,(HORIZONTAL_BEAM_CALCS!L/2)+0.05)</f>
        <v>-144.27302508198494</v>
      </c>
      <c r="E1399" s="17">
        <f>(1/(([0]!E*10^9)*HORIZONTAL_BEAM_CALCS!Ix))*(B1399+C1399+D1399)</f>
        <v>-3.4139235229238762E-6</v>
      </c>
      <c r="G1399" s="4">
        <v>2.7959999999999998</v>
      </c>
      <c r="H1399" s="4" cm="1">
        <f t="array" ref="H1399">(Distributed_Weight_INT(G1399,HORIZONTAL_BEAM_CALCS!P_1,(HORIZONTAL_BEAM_CALCS!L/2)-0.05,0))</f>
        <v>-987.11302106613607</v>
      </c>
      <c r="I1399" s="4" cm="1">
        <f t="array" ref="I1399">Distributed_Weight_INT(G1399,[0]!P_3,HORIZONTAL_BEAM_CALCS!b,(HORIZONTAL_BEAM_CALCS!L/2-0.05))</f>
        <v>539.1248460469908</v>
      </c>
      <c r="J1399" s="4" cm="1">
        <f t="array" ref="J1399">Distributed_Weight_INT(G1399,HORIZONTAL_BEAM_CALCS!P_2,(HORIZONTAL_BEAM_CALCS!L/2)-0.05,(HORIZONTAL_BEAM_CALCS!L/2)+0.05)</f>
        <v>-48.09221063587065</v>
      </c>
      <c r="K1399" s="4">
        <f>(1/(([0]!E*10^9)*HORIZONTAL_BEAM_CALCS!Ix))*(H1399+I1399+J1399)</f>
        <v>-2.3968845566580826E-5</v>
      </c>
      <c r="L1399" s="13">
        <f t="shared" si="65"/>
        <v>-1.1579659399148264E-5</v>
      </c>
      <c r="M1399">
        <f t="shared" si="67"/>
        <v>8.5336612426222956E-6</v>
      </c>
      <c r="N1399" s="17">
        <f t="shared" si="66"/>
        <v>-7.6873538965841071E-6</v>
      </c>
    </row>
    <row r="1400" spans="1:14" x14ac:dyDescent="0.2">
      <c r="A1400" s="4">
        <v>2.798</v>
      </c>
      <c r="B1400" s="4" cm="1">
        <f t="array" ref="B1400">(Distributed_Weight(A1400,HORIZONTAL_BEAM_CALCS!P_1,(HORIZONTAL_BEAM_CALCS!L/2)-0.05,0))</f>
        <v>-954.22383578025006</v>
      </c>
      <c r="C1400" s="4" cm="1">
        <f t="array" ref="C1400">Distributed_Weight(A1400,[0]!P_3,HORIZONTAL_BEAM_CALCS!b,(HORIZONTAL_BEAM_CALCS!L/2-0.05))</f>
        <v>1028.8179709289989</v>
      </c>
      <c r="D1400" s="4" cm="1">
        <f t="array" ref="D1400">Distributed_Weight(A1400,HORIZONTAL_BEAM_CALCS!P_2,(HORIZONTAL_BEAM_CALCS!L/2)-0.05,(HORIZONTAL_BEAM_CALCS!L/2)+0.05)</f>
        <v>-144.85067981861789</v>
      </c>
      <c r="E1400" s="17">
        <f>(1/(([0]!E*10^9)*HORIZONTAL_BEAM_CALCS!Ix))*(B1400+C1400+D1400)</f>
        <v>-3.3945471700321242E-6</v>
      </c>
      <c r="G1400" s="4">
        <v>2.798</v>
      </c>
      <c r="H1400" s="4" cm="1">
        <f t="array" ref="H1400">(Distributed_Weight_INT(G1400,HORIZONTAL_BEAM_CALCS!P_1,(HORIZONTAL_BEAM_CALCS!L/2)-0.05,0))</f>
        <v>-989.02049005285676</v>
      </c>
      <c r="I1400" s="4" cm="1">
        <f t="array" ref="I1400">Distributed_Weight_INT(G1400,[0]!P_3,HORIZONTAL_BEAM_CALCS!b,(HORIZONTAL_BEAM_CALCS!L/2-0.05))</f>
        <v>541.1805246191683</v>
      </c>
      <c r="J1400" s="4" cm="1">
        <f t="array" ref="J1400">Distributed_Weight_INT(G1400,HORIZONTAL_BEAM_CALCS!P_2,(HORIZONTAL_BEAM_CALCS!L/2)-0.05,(HORIZONTAL_BEAM_CALCS!L/2)+0.05)</f>
        <v>-48.381334148416869</v>
      </c>
      <c r="K1400" s="4">
        <f>(1/(([0]!E*10^9)*HORIZONTAL_BEAM_CALCS!Ix))*(H1400+I1400+J1400)</f>
        <v>-2.397565402797993E-5</v>
      </c>
      <c r="L1400" s="13">
        <f t="shared" si="65"/>
        <v>-1.1586467860547368E-5</v>
      </c>
      <c r="M1400">
        <f t="shared" si="67"/>
        <v>8.5105019238239957E-6</v>
      </c>
      <c r="N1400" s="17">
        <f t="shared" si="66"/>
        <v>-7.7105132153824069E-6</v>
      </c>
    </row>
    <row r="1401" spans="1:14" x14ac:dyDescent="0.2">
      <c r="A1401" s="4">
        <v>2.8</v>
      </c>
      <c r="B1401" s="4" cm="1">
        <f t="array" ref="B1401">(Distributed_Weight(A1401,HORIZONTAL_BEAM_CALCS!P_1,(HORIZONTAL_BEAM_CALCS!L/2)-0.05,0))</f>
        <v>-955.20252062024997</v>
      </c>
      <c r="C1401" s="4" cm="1">
        <f t="array" ref="C1401">Distributed_Weight(A1401,[0]!P_3,HORIZONTAL_BEAM_CALCS!b,(HORIZONTAL_BEAM_CALCS!L/2-0.05))</f>
        <v>1030.7753406089985</v>
      </c>
      <c r="D1401" s="4" cm="1">
        <f t="array" ref="D1401">Distributed_Weight(A1401,HORIZONTAL_BEAM_CALCS!P_2,(HORIZONTAL_BEAM_CALCS!L/2)-0.05,(HORIZONTAL_BEAM_CALCS!L/2)+0.05)</f>
        <v>-145.42948868174435</v>
      </c>
      <c r="E1401" s="17">
        <f>(1/(([0]!E*10^9)*HORIZONTAL_BEAM_CALCS!Ix))*(B1401+C1401+D1401)</f>
        <v>-3.3752265804409736E-6</v>
      </c>
      <c r="G1401" s="4">
        <v>2.8</v>
      </c>
      <c r="H1401" s="4" cm="1">
        <f t="array" ref="H1401">(Distributed_Weight_INT(G1401,HORIZONTAL_BEAM_CALCS!P_1,(HORIZONTAL_BEAM_CALCS!L/2)-0.05,0))</f>
        <v>-990.92991640925698</v>
      </c>
      <c r="I1401" s="4" cm="1">
        <f t="array" ref="I1401">Distributed_Weight_INT(G1401,[0]!P_3,HORIZONTAL_BEAM_CALCS!b,(HORIZONTAL_BEAM_CALCS!L/2-0.05))</f>
        <v>543.24011793070599</v>
      </c>
      <c r="J1401" s="4" cm="1">
        <f t="array" ref="J1401">Distributed_Weight_INT(G1401,HORIZONTAL_BEAM_CALCS!P_2,(HORIZONTAL_BEAM_CALCS!L/2)-0.05,(HORIZONTAL_BEAM_CALCS!L/2)+0.05)</f>
        <v>-48.671614124562787</v>
      </c>
      <c r="K1401" s="4">
        <f>(1/(([0]!E*10^9)*HORIZONTAL_BEAM_CALCS!Ix))*(H1401+I1401+J1401)</f>
        <v>-2.3982423792436523E-5</v>
      </c>
      <c r="L1401" s="13">
        <f t="shared" si="65"/>
        <v>-1.1593237625003961E-5</v>
      </c>
      <c r="M1401">
        <f t="shared" si="67"/>
        <v>8.4873289881029041E-6</v>
      </c>
      <c r="N1401" s="17">
        <f t="shared" si="66"/>
        <v>-7.7336861511034985E-6</v>
      </c>
    </row>
    <row r="1402" spans="1:14" x14ac:dyDescent="0.2">
      <c r="A1402" s="4">
        <v>2.802</v>
      </c>
      <c r="B1402" s="4" cm="1">
        <f t="array" ref="B1402">(Distributed_Weight(A1402,HORIZONTAL_BEAM_CALCS!P_1,(HORIZONTAL_BEAM_CALCS!L/2)-0.05,0))</f>
        <v>-956.18120546025011</v>
      </c>
      <c r="C1402" s="4" cm="1">
        <f t="array" ref="C1402">Distributed_Weight(A1402,[0]!P_3,HORIZONTAL_BEAM_CALCS!b,(HORIZONTAL_BEAM_CALCS!L/2-0.05))</f>
        <v>1032.7327102889992</v>
      </c>
      <c r="D1402" s="4" cm="1">
        <f t="array" ref="D1402">Distributed_Weight(A1402,HORIZONTAL_BEAM_CALCS!P_2,(HORIZONTAL_BEAM_CALCS!L/2)-0.05,(HORIZONTAL_BEAM_CALCS!L/2)+0.05)</f>
        <v>-146.00945167136453</v>
      </c>
      <c r="E1402" s="17">
        <f>(1/(([0]!E*10^9)*HORIZONTAL_BEAM_CALCS!Ix))*(B1402+C1402+D1402)</f>
        <v>-3.3559617541504306E-6</v>
      </c>
      <c r="G1402" s="4">
        <v>2.802</v>
      </c>
      <c r="H1402" s="4" cm="1">
        <f t="array" ref="H1402">(Distributed_Weight_INT(G1402,HORIZONTAL_BEAM_CALCS!P_1,(HORIZONTAL_BEAM_CALCS!L/2)-0.05,0))</f>
        <v>-992.84130013533775</v>
      </c>
      <c r="I1402" s="4" cm="1">
        <f t="array" ref="I1402">Distributed_Weight_INT(G1402,[0]!P_3,HORIZONTAL_BEAM_CALCS!b,(HORIZONTAL_BEAM_CALCS!L/2-0.05))</f>
        <v>545.30362598160434</v>
      </c>
      <c r="J1402" s="4" cm="1">
        <f t="array" ref="J1402">Distributed_Weight_INT(G1402,HORIZONTAL_BEAM_CALCS!P_2,(HORIZONTAL_BEAM_CALCS!L/2)-0.05,(HORIZONTAL_BEAM_CALCS!L/2)+0.05)</f>
        <v>-48.963052872561505</v>
      </c>
      <c r="K1402" s="4">
        <f>(1/(([0]!E*10^9)*HORIZONTAL_BEAM_CALCS!Ix))*(H1402+I1402+J1402)</f>
        <v>-2.3989154971477227E-5</v>
      </c>
      <c r="L1402" s="13">
        <f t="shared" si="65"/>
        <v>-1.1599968804044665E-5</v>
      </c>
      <c r="M1402">
        <f t="shared" si="67"/>
        <v>8.4641425128528936E-6</v>
      </c>
      <c r="N1402" s="17">
        <f t="shared" si="66"/>
        <v>-7.756872626353509E-6</v>
      </c>
    </row>
    <row r="1403" spans="1:14" x14ac:dyDescent="0.2">
      <c r="A1403" s="4">
        <v>2.8039999999999998</v>
      </c>
      <c r="B1403" s="4" cm="1">
        <f t="array" ref="B1403">(Distributed_Weight(A1403,HORIZONTAL_BEAM_CALCS!P_1,(HORIZONTAL_BEAM_CALCS!L/2)-0.05,0))</f>
        <v>-957.15989030024991</v>
      </c>
      <c r="C1403" s="4" cm="1">
        <f t="array" ref="C1403">Distributed_Weight(A1403,[0]!P_3,HORIZONTAL_BEAM_CALCS!b,(HORIZONTAL_BEAM_CALCS!L/2-0.05))</f>
        <v>1034.6900799689988</v>
      </c>
      <c r="D1403" s="4" cm="1">
        <f t="array" ref="D1403">Distributed_Weight(A1403,HORIZONTAL_BEAM_CALCS!P_2,(HORIZONTAL_BEAM_CALCS!L/2)-0.05,(HORIZONTAL_BEAM_CALCS!L/2)+0.05)</f>
        <v>-146.59056878747822</v>
      </c>
      <c r="E1403" s="17">
        <f>(1/(([0]!E*10^9)*HORIZONTAL_BEAM_CALCS!Ix))*(B1403+C1403+D1403)</f>
        <v>-3.3367526911605665E-6</v>
      </c>
      <c r="G1403" s="4">
        <v>2.8039999999999998</v>
      </c>
      <c r="H1403" s="4" cm="1">
        <f t="array" ref="H1403">(Distributed_Weight_INT(G1403,HORIZONTAL_BEAM_CALCS!P_1,(HORIZONTAL_BEAM_CALCS!L/2)-0.05,0))</f>
        <v>-994.75464123109805</v>
      </c>
      <c r="I1403" s="4" cm="1">
        <f t="array" ref="I1403">Distributed_Weight_INT(G1403,[0]!P_3,HORIZONTAL_BEAM_CALCS!b,(HORIZONTAL_BEAM_CALCS!L/2-0.05))</f>
        <v>547.37104877186209</v>
      </c>
      <c r="J1403" s="4" cm="1">
        <f t="array" ref="J1403">Distributed_Weight_INT(G1403,HORIZONTAL_BEAM_CALCS!P_2,(HORIZONTAL_BEAM_CALCS!L/2)-0.05,(HORIZONTAL_BEAM_CALCS!L/2)+0.05)</f>
        <v>-49.255652700665898</v>
      </c>
      <c r="K1403" s="4">
        <f>(1/(([0]!E*10^9)*HORIZONTAL_BEAM_CALCS!Ix))*(H1403+I1403+J1403)</f>
        <v>-2.3995847676628655E-5</v>
      </c>
      <c r="L1403" s="13">
        <f t="shared" si="65"/>
        <v>-1.1606661509196093E-5</v>
      </c>
      <c r="M1403">
        <f t="shared" si="67"/>
        <v>8.4409425752448068E-6</v>
      </c>
      <c r="N1403" s="17">
        <f t="shared" si="66"/>
        <v>-7.7800725639615958E-6</v>
      </c>
    </row>
    <row r="1404" spans="1:14" x14ac:dyDescent="0.2">
      <c r="A1404" s="4">
        <v>2.806</v>
      </c>
      <c r="B1404" s="4" cm="1">
        <f t="array" ref="B1404">(Distributed_Weight(A1404,HORIZONTAL_BEAM_CALCS!P_1,(HORIZONTAL_BEAM_CALCS!L/2)-0.05,0))</f>
        <v>-958.13857514025017</v>
      </c>
      <c r="C1404" s="4" cm="1">
        <f t="array" ref="C1404">Distributed_Weight(A1404,[0]!P_3,HORIZONTAL_BEAM_CALCS!b,(HORIZONTAL_BEAM_CALCS!L/2-0.05))</f>
        <v>1036.6474496489984</v>
      </c>
      <c r="D1404" s="4" cm="1">
        <f t="array" ref="D1404">Distributed_Weight(A1404,HORIZONTAL_BEAM_CALCS!P_2,(HORIZONTAL_BEAM_CALCS!L/2)-0.05,(HORIZONTAL_BEAM_CALCS!L/2)+0.05)</f>
        <v>-147.17284003008564</v>
      </c>
      <c r="E1404" s="17">
        <f>(1/(([0]!E*10^9)*HORIZONTAL_BEAM_CALCS!Ix))*(B1404+C1404+D1404)</f>
        <v>-3.3175993914713758E-6</v>
      </c>
      <c r="G1404" s="4">
        <v>2.806</v>
      </c>
      <c r="H1404" s="4" cm="1">
        <f t="array" ref="H1404">(Distributed_Weight_INT(G1404,HORIZONTAL_BEAM_CALCS!P_1,(HORIZONTAL_BEAM_CALCS!L/2)-0.05,0))</f>
        <v>-996.66993969653879</v>
      </c>
      <c r="I1404" s="4" cm="1">
        <f t="array" ref="I1404">Distributed_Weight_INT(G1404,[0]!P_3,HORIZONTAL_BEAM_CALCS!b,(HORIZONTAL_BEAM_CALCS!L/2-0.05))</f>
        <v>549.4423863014805</v>
      </c>
      <c r="J1404" s="4" cm="1">
        <f t="array" ref="J1404">Distributed_Weight_INT(G1404,HORIZONTAL_BEAM_CALCS!P_2,(HORIZONTAL_BEAM_CALCS!L/2)-0.05,(HORIZONTAL_BEAM_CALCS!L/2)+0.05)</f>
        <v>-49.549415917129082</v>
      </c>
      <c r="K1404" s="4">
        <f>(1/(([0]!E*10^9)*HORIZONTAL_BEAM_CALCS!Ix))*(H1404+I1404+J1404)</f>
        <v>-2.4002502019417398E-5</v>
      </c>
      <c r="L1404" s="13">
        <f t="shared" si="65"/>
        <v>-1.1613315851984836E-5</v>
      </c>
      <c r="M1404">
        <f t="shared" si="67"/>
        <v>8.4177292522264116E-6</v>
      </c>
      <c r="N1404" s="17">
        <f t="shared" si="66"/>
        <v>-7.803285886979991E-6</v>
      </c>
    </row>
    <row r="1405" spans="1:14" x14ac:dyDescent="0.2">
      <c r="A1405" s="4">
        <v>2.8079999999999998</v>
      </c>
      <c r="B1405" s="4" cm="1">
        <f t="array" ref="B1405">(Distributed_Weight(A1405,HORIZONTAL_BEAM_CALCS!P_1,(HORIZONTAL_BEAM_CALCS!L/2)-0.05,0))</f>
        <v>-959.11725998025008</v>
      </c>
      <c r="C1405" s="4" cm="1">
        <f t="array" ref="C1405">Distributed_Weight(A1405,[0]!P_3,HORIZONTAL_BEAM_CALCS!b,(HORIZONTAL_BEAM_CALCS!L/2-0.05))</f>
        <v>1038.6048193289992</v>
      </c>
      <c r="D1405" s="4" cm="1">
        <f t="array" ref="D1405">Distributed_Weight(A1405,HORIZONTAL_BEAM_CALCS!P_2,(HORIZONTAL_BEAM_CALCS!L/2)-0.05,(HORIZONTAL_BEAM_CALCS!L/2)+0.05)</f>
        <v>-147.75626539918656</v>
      </c>
      <c r="E1405" s="17">
        <f>(1/(([0]!E*10^9)*HORIZONTAL_BEAM_CALCS!Ix))*(B1405+C1405+D1405)</f>
        <v>-3.2985018550827542E-6</v>
      </c>
      <c r="G1405" s="4">
        <v>2.8079999999999998</v>
      </c>
      <c r="H1405" s="4" cm="1">
        <f t="array" ref="H1405">(Distributed_Weight_INT(G1405,HORIZONTAL_BEAM_CALCS!P_1,(HORIZONTAL_BEAM_CALCS!L/2)-0.05,0))</f>
        <v>-998.58719553165906</v>
      </c>
      <c r="I1405" s="4" cm="1">
        <f t="array" ref="I1405">Distributed_Weight_INT(G1405,[0]!P_3,HORIZONTAL_BEAM_CALCS!b,(HORIZONTAL_BEAM_CALCS!L/2-0.05))</f>
        <v>551.51763857045808</v>
      </c>
      <c r="J1405" s="4" cm="1">
        <f t="array" ref="J1405">Distributed_Weight_INT(G1405,HORIZONTAL_BEAM_CALCS!P_2,(HORIZONTAL_BEAM_CALCS!L/2)-0.05,(HORIZONTAL_BEAM_CALCS!L/2)+0.05)</f>
        <v>-49.844344830203909</v>
      </c>
      <c r="K1405" s="4">
        <f>(1/(([0]!E*10^9)*HORIZONTAL_BEAM_CALCS!Ix))*(H1405+I1405+J1405)</f>
        <v>-2.4009118111370077E-5</v>
      </c>
      <c r="L1405" s="13">
        <f t="shared" si="65"/>
        <v>-1.1619931943937515E-5</v>
      </c>
      <c r="M1405">
        <f t="shared" si="67"/>
        <v>8.3945026205224453E-6</v>
      </c>
      <c r="N1405" s="17">
        <f t="shared" si="66"/>
        <v>-7.8265125186839573E-6</v>
      </c>
    </row>
    <row r="1406" spans="1:14" x14ac:dyDescent="0.2">
      <c r="A1406" s="4">
        <v>2.81</v>
      </c>
      <c r="B1406" s="4" cm="1">
        <f t="array" ref="B1406">(Distributed_Weight(A1406,HORIZONTAL_BEAM_CALCS!P_1,(HORIZONTAL_BEAM_CALCS!L/2)-0.05,0))</f>
        <v>-960.09594482025011</v>
      </c>
      <c r="C1406" s="4" cm="1">
        <f t="array" ref="C1406">Distributed_Weight(A1406,[0]!P_3,HORIZONTAL_BEAM_CALCS!b,(HORIZONTAL_BEAM_CALCS!L/2-0.05))</f>
        <v>1040.5621890089999</v>
      </c>
      <c r="D1406" s="4" cm="1">
        <f t="array" ref="D1406">Distributed_Weight(A1406,HORIZONTAL_BEAM_CALCS!P_2,(HORIZONTAL_BEAM_CALCS!L/2)-0.05,(HORIZONTAL_BEAM_CALCS!L/2)+0.05)</f>
        <v>-148.34084489478118</v>
      </c>
      <c r="E1406" s="17">
        <f>(1/(([0]!E*10^9)*HORIZONTAL_BEAM_CALCS!Ix))*(B1406+C1406+D1406)</f>
        <v>-3.2794600819947877E-6</v>
      </c>
      <c r="G1406" s="4">
        <v>2.81</v>
      </c>
      <c r="H1406" s="4" cm="1">
        <f t="array" ref="H1406">(Distributed_Weight_INT(G1406,HORIZONTAL_BEAM_CALCS!P_1,(HORIZONTAL_BEAM_CALCS!L/2)-0.05,0))</f>
        <v>-1000.5064087364599</v>
      </c>
      <c r="I1406" s="4" cm="1">
        <f t="array" ref="I1406">Distributed_Weight_INT(G1406,[0]!P_3,HORIZONTAL_BEAM_CALCS!b,(HORIZONTAL_BEAM_CALCS!L/2-0.05))</f>
        <v>553.59680557879619</v>
      </c>
      <c r="J1406" s="4" cm="1">
        <f t="array" ref="J1406">Distributed_Weight_INT(G1406,HORIZONTAL_BEAM_CALCS!P_2,(HORIZONTAL_BEAM_CALCS!L/2)-0.05,(HORIZONTAL_BEAM_CALCS!L/2)+0.05)</f>
        <v>-50.140441748143495</v>
      </c>
      <c r="K1406" s="4">
        <f>(1/(([0]!E*10^9)*HORIZONTAL_BEAM_CALCS!Ix))*(H1406+I1406+J1406)</f>
        <v>-2.4015696064013282E-5</v>
      </c>
      <c r="L1406" s="13">
        <f t="shared" si="65"/>
        <v>-1.162650989658072E-5</v>
      </c>
      <c r="M1406">
        <f t="shared" si="67"/>
        <v>8.3712627566345672E-6</v>
      </c>
      <c r="N1406" s="17">
        <f t="shared" si="66"/>
        <v>-7.8497523825718354E-6</v>
      </c>
    </row>
    <row r="1407" spans="1:14" x14ac:dyDescent="0.2">
      <c r="A1407" s="4">
        <v>2.8119999999999998</v>
      </c>
      <c r="B1407" s="4" cm="1">
        <f t="array" ref="B1407">(Distributed_Weight(A1407,HORIZONTAL_BEAM_CALCS!P_1,(HORIZONTAL_BEAM_CALCS!L/2)-0.05,0))</f>
        <v>-961.07462966025003</v>
      </c>
      <c r="C1407" s="4" cm="1">
        <f t="array" ref="C1407">Distributed_Weight(A1407,[0]!P_3,HORIZONTAL_BEAM_CALCS!b,(HORIZONTAL_BEAM_CALCS!L/2-0.05))</f>
        <v>1042.5195586889995</v>
      </c>
      <c r="D1407" s="4" cm="1">
        <f t="array" ref="D1407">Distributed_Weight(A1407,HORIZONTAL_BEAM_CALCS!P_2,(HORIZONTAL_BEAM_CALCS!L/2)-0.05,(HORIZONTAL_BEAM_CALCS!L/2)+0.05)</f>
        <v>-148.92657851686928</v>
      </c>
      <c r="E1407" s="17">
        <f>(1/(([0]!E*10^9)*HORIZONTAL_BEAM_CALCS!Ix))*(B1407+C1407+D1407)</f>
        <v>-3.2604740722075099E-6</v>
      </c>
      <c r="G1407" s="4">
        <v>2.8119999999999998</v>
      </c>
      <c r="H1407" s="4" cm="1">
        <f t="array" ref="H1407">(Distributed_Weight_INT(G1407,HORIZONTAL_BEAM_CALCS!P_1,(HORIZONTAL_BEAM_CALCS!L/2)-0.05,0))</f>
        <v>-1002.4275793109401</v>
      </c>
      <c r="I1407" s="4" cm="1">
        <f t="array" ref="I1407">Distributed_Weight_INT(G1407,[0]!P_3,HORIZONTAL_BEAM_CALCS!b,(HORIZONTAL_BEAM_CALCS!L/2-0.05))</f>
        <v>555.67988732649383</v>
      </c>
      <c r="J1407" s="4" cm="1">
        <f t="array" ref="J1407">Distributed_Weight_INT(G1407,HORIZONTAL_BEAM_CALCS!P_2,(HORIZONTAL_BEAM_CALCS!L/2)-0.05,(HORIZONTAL_BEAM_CALCS!L/2)+0.05)</f>
        <v>-50.437708979200693</v>
      </c>
      <c r="K1407" s="4">
        <f>(1/(([0]!E*10^9)*HORIZONTAL_BEAM_CALCS!Ix))*(H1407+I1407+J1407)</f>
        <v>-2.4022235988873606E-5</v>
      </c>
      <c r="L1407" s="13">
        <f t="shared" si="65"/>
        <v>-1.1633049821441044E-5</v>
      </c>
      <c r="M1407">
        <f t="shared" si="67"/>
        <v>8.3480097368414079E-6</v>
      </c>
      <c r="N1407" s="17">
        <f t="shared" si="66"/>
        <v>-7.8730054023649947E-6</v>
      </c>
    </row>
    <row r="1408" spans="1:14" x14ac:dyDescent="0.2">
      <c r="A1408" s="4">
        <v>2.8140000000000001</v>
      </c>
      <c r="B1408" s="4" cm="1">
        <f t="array" ref="B1408">(Distributed_Weight(A1408,HORIZONTAL_BEAM_CALCS!P_1,(HORIZONTAL_BEAM_CALCS!L/2)-0.05,0))</f>
        <v>-962.05331450025005</v>
      </c>
      <c r="C1408" s="4" cm="1">
        <f t="array" ref="C1408">Distributed_Weight(A1408,[0]!P_3,HORIZONTAL_BEAM_CALCS!b,(HORIZONTAL_BEAM_CALCS!L/2-0.05))</f>
        <v>1044.4769283689991</v>
      </c>
      <c r="D1408" s="4" cm="1">
        <f t="array" ref="D1408">Distributed_Weight(A1408,HORIZONTAL_BEAM_CALCS!P_2,(HORIZONTAL_BEAM_CALCS!L/2)-0.05,(HORIZONTAL_BEAM_CALCS!L/2)+0.05)</f>
        <v>-149.51346626545114</v>
      </c>
      <c r="E1408" s="17">
        <f>(1/(([0]!E*10^9)*HORIZONTAL_BEAM_CALCS!Ix))*(B1408+C1408+D1408)</f>
        <v>-3.2415438257208905E-6</v>
      </c>
      <c r="G1408" s="4">
        <v>2.8140000000000001</v>
      </c>
      <c r="H1408" s="4" cm="1">
        <f t="array" ref="H1408">(Distributed_Weight_INT(G1408,HORIZONTAL_BEAM_CALCS!P_1,(HORIZONTAL_BEAM_CALCS!L/2)-0.05,0))</f>
        <v>-1004.3507072551008</v>
      </c>
      <c r="I1408" s="4" cm="1">
        <f t="array" ref="I1408">Distributed_Weight_INT(G1408,[0]!P_3,HORIZONTAL_BEAM_CALCS!b,(HORIZONTAL_BEAM_CALCS!L/2-0.05))</f>
        <v>557.76688381355234</v>
      </c>
      <c r="J1408" s="4" cm="1">
        <f t="array" ref="J1408">Distributed_Weight_INT(G1408,HORIZONTAL_BEAM_CALCS!P_2,(HORIZONTAL_BEAM_CALCS!L/2)-0.05,(HORIZONTAL_BEAM_CALCS!L/2)+0.05)</f>
        <v>-50.736148831628633</v>
      </c>
      <c r="K1408" s="4">
        <f>(1/(([0]!E*10^9)*HORIZONTAL_BEAM_CALCS!Ix))*(H1408+I1408+J1408)</f>
        <v>-2.4028737997477634E-5</v>
      </c>
      <c r="L1408" s="13">
        <f t="shared" si="65"/>
        <v>-1.1639551830045072E-5</v>
      </c>
      <c r="M1408">
        <f t="shared" si="67"/>
        <v>8.3247436371985232E-6</v>
      </c>
      <c r="N1408" s="17">
        <f t="shared" si="66"/>
        <v>-7.8962715020078794E-6</v>
      </c>
    </row>
    <row r="1409" spans="1:14" x14ac:dyDescent="0.2">
      <c r="A1409" s="4">
        <v>2.8159999999999998</v>
      </c>
      <c r="B1409" s="4" cm="1">
        <f t="array" ref="B1409">(Distributed_Weight(A1409,HORIZONTAL_BEAM_CALCS!P_1,(HORIZONTAL_BEAM_CALCS!L/2)-0.05,0))</f>
        <v>-963.03199934024997</v>
      </c>
      <c r="C1409" s="4" cm="1">
        <f t="array" ref="C1409">Distributed_Weight(A1409,[0]!P_3,HORIZONTAL_BEAM_CALCS!b,(HORIZONTAL_BEAM_CALCS!L/2-0.05))</f>
        <v>1046.4342980489996</v>
      </c>
      <c r="D1409" s="4" cm="1">
        <f t="array" ref="D1409">Distributed_Weight(A1409,HORIZONTAL_BEAM_CALCS!P_2,(HORIZONTAL_BEAM_CALCS!L/2)-0.05,(HORIZONTAL_BEAM_CALCS!L/2)+0.05)</f>
        <v>-150.10150814052648</v>
      </c>
      <c r="E1409" s="17">
        <f>(1/(([0]!E*10^9)*HORIZONTAL_BEAM_CALCS!Ix))*(B1409+C1409+D1409)</f>
        <v>-3.2226693425348607E-6</v>
      </c>
      <c r="G1409" s="4">
        <v>2.8159999999999998</v>
      </c>
      <c r="H1409" s="4" cm="1">
        <f t="array" ref="H1409">(Distributed_Weight_INT(G1409,HORIZONTAL_BEAM_CALCS!P_1,(HORIZONTAL_BEAM_CALCS!L/2)-0.05,0))</f>
        <v>-1006.2757925689411</v>
      </c>
      <c r="I1409" s="4" cm="1">
        <f t="array" ref="I1409">Distributed_Weight_INT(G1409,[0]!P_3,HORIZONTAL_BEAM_CALCS!b,(HORIZONTAL_BEAM_CALCS!L/2-0.05))</f>
        <v>559.85779503997003</v>
      </c>
      <c r="J1409" s="4" cm="1">
        <f t="array" ref="J1409">Distributed_Weight_INT(G1409,HORIZONTAL_BEAM_CALCS!P_2,(HORIZONTAL_BEAM_CALCS!L/2)-0.05,(HORIZONTAL_BEAM_CALCS!L/2)+0.05)</f>
        <v>-51.03576361368016</v>
      </c>
      <c r="K1409" s="4">
        <f>(1/(([0]!E*10^9)*HORIZONTAL_BEAM_CALCS!Ix))*(H1409+I1409+J1409)</f>
        <v>-2.4035202201352012E-5</v>
      </c>
      <c r="L1409" s="13">
        <f t="shared" si="65"/>
        <v>-1.164601603391945E-5</v>
      </c>
      <c r="M1409">
        <f t="shared" si="67"/>
        <v>8.3014645335384352E-6</v>
      </c>
      <c r="N1409" s="17">
        <f t="shared" si="66"/>
        <v>-7.9195506056679675E-6</v>
      </c>
    </row>
    <row r="1410" spans="1:14" x14ac:dyDescent="0.2">
      <c r="A1410" s="4">
        <v>2.8180000000000001</v>
      </c>
      <c r="B1410" s="4" cm="1">
        <f t="array" ref="B1410">(Distributed_Weight(A1410,HORIZONTAL_BEAM_CALCS!P_1,(HORIZONTAL_BEAM_CALCS!L/2)-0.05,0))</f>
        <v>-964.01068418025011</v>
      </c>
      <c r="C1410" s="4" cm="1">
        <f t="array" ref="C1410">Distributed_Weight(A1410,[0]!P_3,HORIZONTAL_BEAM_CALCS!b,(HORIZONTAL_BEAM_CALCS!L/2-0.05))</f>
        <v>1048.3916677289992</v>
      </c>
      <c r="D1410" s="4" cm="1">
        <f t="array" ref="D1410">Distributed_Weight(A1410,HORIZONTAL_BEAM_CALCS!P_2,(HORIZONTAL_BEAM_CALCS!L/2)-0.05,(HORIZONTAL_BEAM_CALCS!L/2)+0.05)</f>
        <v>-150.69070414209554</v>
      </c>
      <c r="E1410" s="17">
        <f>(1/(([0]!E*10^9)*HORIZONTAL_BEAM_CALCS!Ix))*(B1410+C1410+D1410)</f>
        <v>-3.2038506226495368E-6</v>
      </c>
      <c r="G1410" s="4">
        <v>2.8180000000000001</v>
      </c>
      <c r="H1410" s="4" cm="1">
        <f t="array" ref="H1410">(Distributed_Weight_INT(G1410,HORIZONTAL_BEAM_CALCS!P_1,(HORIZONTAL_BEAM_CALCS!L/2)-0.05,0))</f>
        <v>-1008.2028352524618</v>
      </c>
      <c r="I1410" s="4" cm="1">
        <f t="array" ref="I1410">Distributed_Weight_INT(G1410,[0]!P_3,HORIZONTAL_BEAM_CALCS!b,(HORIZONTAL_BEAM_CALCS!L/2-0.05))</f>
        <v>561.95262100574837</v>
      </c>
      <c r="J1410" s="4" cm="1">
        <f t="array" ref="J1410">Distributed_Weight_INT(G1410,HORIZONTAL_BEAM_CALCS!P_2,(HORIZONTAL_BEAM_CALCS!L/2)-0.05,(HORIZONTAL_BEAM_CALCS!L/2)+0.05)</f>
        <v>-51.336555633608398</v>
      </c>
      <c r="K1410" s="4">
        <f>(1/(([0]!E*10^9)*HORIZONTAL_BEAM_CALCS!Ix))*(H1410+I1410+J1410)</f>
        <v>-2.4041628712023306E-5</v>
      </c>
      <c r="L1410" s="13">
        <f t="shared" ref="L1410:L1473" si="68">K1410-$K$1747/2</f>
        <v>-1.1652442544590743E-5</v>
      </c>
      <c r="M1410">
        <f t="shared" si="67"/>
        <v>8.2781725014705944E-6</v>
      </c>
      <c r="N1410" s="17">
        <f t="shared" si="66"/>
        <v>-7.9428426377358082E-6</v>
      </c>
    </row>
    <row r="1411" spans="1:14" x14ac:dyDescent="0.2">
      <c r="A1411" s="4">
        <v>2.82</v>
      </c>
      <c r="B1411" s="4" cm="1">
        <f t="array" ref="B1411">(Distributed_Weight(A1411,HORIZONTAL_BEAM_CALCS!P_1,(HORIZONTAL_BEAM_CALCS!L/2)-0.05,0))</f>
        <v>-964.98936902025002</v>
      </c>
      <c r="C1411" s="4" cm="1">
        <f t="array" ref="C1411">Distributed_Weight(A1411,[0]!P_3,HORIZONTAL_BEAM_CALCS!b,(HORIZONTAL_BEAM_CALCS!L/2-0.05))</f>
        <v>1050.3490374089988</v>
      </c>
      <c r="D1411" s="4" cm="1">
        <f t="array" ref="D1411">Distributed_Weight(A1411,HORIZONTAL_BEAM_CALCS!P_2,(HORIZONTAL_BEAM_CALCS!L/2)-0.05,(HORIZONTAL_BEAM_CALCS!L/2)+0.05)</f>
        <v>-151.28105427015811</v>
      </c>
      <c r="E1411" s="17">
        <f>(1/(([0]!E*10^9)*HORIZONTAL_BEAM_CALCS!Ix))*(B1411+C1411+D1411)</f>
        <v>-3.1850876660648426E-6</v>
      </c>
      <c r="G1411" s="4">
        <v>2.82</v>
      </c>
      <c r="H1411" s="4" cm="1">
        <f t="array" ref="H1411">(Distributed_Weight_INT(G1411,HORIZONTAL_BEAM_CALCS!P_1,(HORIZONTAL_BEAM_CALCS!L/2)-0.05,0))</f>
        <v>-1010.1318353056622</v>
      </c>
      <c r="I1411" s="4" cm="1">
        <f t="array" ref="I1411">Distributed_Weight_INT(G1411,[0]!P_3,HORIZONTAL_BEAM_CALCS!b,(HORIZONTAL_BEAM_CALCS!L/2-0.05))</f>
        <v>564.05136171088611</v>
      </c>
      <c r="J1411" s="4" cm="1">
        <f t="array" ref="J1411">Distributed_Weight_INT(G1411,HORIZONTAL_BEAM_CALCS!P_2,(HORIZONTAL_BEAM_CALCS!L/2)-0.05,(HORIZONTAL_BEAM_CALCS!L/2)+0.05)</f>
        <v>-51.638527199666207</v>
      </c>
      <c r="K1411" s="4">
        <f>(1/(([0]!E*10^9)*HORIZONTAL_BEAM_CALCS!Ix))*(H1411+I1411+J1411)</f>
        <v>-2.4048017641018143E-5</v>
      </c>
      <c r="L1411" s="13">
        <f t="shared" si="68"/>
        <v>-1.1658831473585581E-5</v>
      </c>
      <c r="M1411">
        <f t="shared" si="67"/>
        <v>8.2548676163814162E-6</v>
      </c>
      <c r="N1411" s="17">
        <f t="shared" ref="N1411:N1474" si="69">M1411-MAX($M$2:$M$1747)</f>
        <v>-7.9661475228249864E-6</v>
      </c>
    </row>
    <row r="1412" spans="1:14" x14ac:dyDescent="0.2">
      <c r="A1412" s="4">
        <v>2.8220000000000001</v>
      </c>
      <c r="B1412" s="4" cm="1">
        <f t="array" ref="B1412">(Distributed_Weight(A1412,HORIZONTAL_BEAM_CALCS!P_1,(HORIZONTAL_BEAM_CALCS!L/2)-0.05,0))</f>
        <v>-965.96805386025017</v>
      </c>
      <c r="C1412" s="4" cm="1">
        <f t="array" ref="C1412">Distributed_Weight(A1412,[0]!P_3,HORIZONTAL_BEAM_CALCS!b,(HORIZONTAL_BEAM_CALCS!L/2-0.05))</f>
        <v>1052.3064070889995</v>
      </c>
      <c r="D1412" s="4" cm="1">
        <f t="array" ref="D1412">Distributed_Weight(A1412,HORIZONTAL_BEAM_CALCS!P_2,(HORIZONTAL_BEAM_CALCS!L/2)-0.05,(HORIZONTAL_BEAM_CALCS!L/2)+0.05)</f>
        <v>-151.87255852471441</v>
      </c>
      <c r="E1412" s="17">
        <f>(1/(([0]!E*10^9)*HORIZONTAL_BEAM_CALCS!Ix))*(B1412+C1412+D1412)</f>
        <v>-3.1663804727807558E-6</v>
      </c>
      <c r="G1412" s="4">
        <v>2.8220000000000001</v>
      </c>
      <c r="H1412" s="4" cm="1">
        <f t="array" ref="H1412">(Distributed_Weight_INT(G1412,HORIZONTAL_BEAM_CALCS!P_1,(HORIZONTAL_BEAM_CALCS!L/2)-0.05,0))</f>
        <v>-1012.0627927285428</v>
      </c>
      <c r="I1412" s="4" cm="1">
        <f t="array" ref="I1412">Distributed_Weight_INT(G1412,[0]!P_3,HORIZONTAL_BEAM_CALCS!b,(HORIZONTAL_BEAM_CALCS!L/2-0.05))</f>
        <v>566.15401715538451</v>
      </c>
      <c r="J1412" s="4" cm="1">
        <f t="array" ref="J1412">Distributed_Weight_INT(G1412,HORIZONTAL_BEAM_CALCS!P_2,(HORIZONTAL_BEAM_CALCS!L/2)-0.05,(HORIZONTAL_BEAM_CALCS!L/2)+0.05)</f>
        <v>-51.941680620106695</v>
      </c>
      <c r="K1412" s="4">
        <f>(1/(([0]!E*10^9)*HORIZONTAL_BEAM_CALCS!Ix))*(H1412+I1412+J1412)</f>
        <v>-2.4054369099863094E-5</v>
      </c>
      <c r="L1412" s="13">
        <f t="shared" si="68"/>
        <v>-1.1665182932430532E-5</v>
      </c>
      <c r="M1412">
        <f t="shared" si="67"/>
        <v>8.2315499534342426E-6</v>
      </c>
      <c r="N1412" s="17">
        <f t="shared" si="69"/>
        <v>-7.98946518577216E-6</v>
      </c>
    </row>
    <row r="1413" spans="1:14" x14ac:dyDescent="0.2">
      <c r="A1413" s="4">
        <v>2.8239999999999998</v>
      </c>
      <c r="B1413" s="4" cm="1">
        <f t="array" ref="B1413">(Distributed_Weight(A1413,HORIZONTAL_BEAM_CALCS!P_1,(HORIZONTAL_BEAM_CALCS!L/2)-0.05,0))</f>
        <v>-966.94673870024997</v>
      </c>
      <c r="C1413" s="4" cm="1">
        <f t="array" ref="C1413">Distributed_Weight(A1413,[0]!P_3,HORIZONTAL_BEAM_CALCS!b,(HORIZONTAL_BEAM_CALCS!L/2-0.05))</f>
        <v>1054.2637767689992</v>
      </c>
      <c r="D1413" s="4" cm="1">
        <f t="array" ref="D1413">Distributed_Weight(A1413,HORIZONTAL_BEAM_CALCS!P_2,(HORIZONTAL_BEAM_CALCS!L/2)-0.05,(HORIZONTAL_BEAM_CALCS!L/2)+0.05)</f>
        <v>-152.46521690576415</v>
      </c>
      <c r="E1413" s="17">
        <f>(1/(([0]!E*10^9)*HORIZONTAL_BEAM_CALCS!Ix))*(B1413+C1413+D1413)</f>
        <v>-3.1477290427973448E-6</v>
      </c>
      <c r="G1413" s="4">
        <v>2.8239999999999998</v>
      </c>
      <c r="H1413" s="4" cm="1">
        <f t="array" ref="H1413">(Distributed_Weight_INT(G1413,HORIZONTAL_BEAM_CALCS!P_1,(HORIZONTAL_BEAM_CALCS!L/2)-0.05,0))</f>
        <v>-1013.995707521103</v>
      </c>
      <c r="I1413" s="4" cm="1">
        <f t="array" ref="I1413">Distributed_Weight_INT(G1413,[0]!P_3,HORIZONTAL_BEAM_CALCS!b,(HORIZONTAL_BEAM_CALCS!L/2-0.05))</f>
        <v>568.26058733924242</v>
      </c>
      <c r="J1413" s="4" cm="1">
        <f t="array" ref="J1413">Distributed_Weight_INT(G1413,HORIZONTAL_BEAM_CALCS!P_2,(HORIZONTAL_BEAM_CALCS!L/2)-0.05,(HORIZONTAL_BEAM_CALCS!L/2)+0.05)</f>
        <v>-52.246018203182729</v>
      </c>
      <c r="K1413" s="4">
        <f>(1/(([0]!E*10^9)*HORIZONTAL_BEAM_CALCS!Ix))*(H1413+I1413+J1413)</f>
        <v>-2.4060683200084776E-5</v>
      </c>
      <c r="L1413" s="13">
        <f t="shared" si="68"/>
        <v>-1.1671497032652214E-5</v>
      </c>
      <c r="M1413">
        <f t="shared" si="67"/>
        <v>8.2082195875693836E-6</v>
      </c>
      <c r="N1413" s="17">
        <f t="shared" si="69"/>
        <v>-8.012795551637019E-6</v>
      </c>
    </row>
    <row r="1414" spans="1:14" x14ac:dyDescent="0.2">
      <c r="A1414" s="4">
        <v>2.8260000000000001</v>
      </c>
      <c r="B1414" s="4" cm="1">
        <f t="array" ref="B1414">(Distributed_Weight(A1414,HORIZONTAL_BEAM_CALCS!P_1,(HORIZONTAL_BEAM_CALCS!L/2)-0.05,0))</f>
        <v>-967.92542354025011</v>
      </c>
      <c r="C1414" s="4" cm="1">
        <f t="array" ref="C1414">Distributed_Weight(A1414,[0]!P_3,HORIZONTAL_BEAM_CALCS!b,(HORIZONTAL_BEAM_CALCS!L/2-0.05))</f>
        <v>1056.2211464489988</v>
      </c>
      <c r="D1414" s="4" cm="1">
        <f t="array" ref="D1414">Distributed_Weight(A1414,HORIZONTAL_BEAM_CALCS!P_2,(HORIZONTAL_BEAM_CALCS!L/2)-0.05,(HORIZONTAL_BEAM_CALCS!L/2)+0.05)</f>
        <v>-153.05902941330768</v>
      </c>
      <c r="E1414" s="17">
        <f>(1/(([0]!E*10^9)*HORIZONTAL_BEAM_CALCS!Ix))*(B1414+C1414+D1414)</f>
        <v>-3.1291333761146046E-6</v>
      </c>
      <c r="G1414" s="4">
        <v>2.8260000000000001</v>
      </c>
      <c r="H1414" s="4" cm="1">
        <f t="array" ref="H1414">(Distributed_Weight_INT(G1414,HORIZONTAL_BEAM_CALCS!P_1,(HORIZONTAL_BEAM_CALCS!L/2)-0.05,0))</f>
        <v>-1015.9305796833438</v>
      </c>
      <c r="I1414" s="4" cm="1">
        <f t="array" ref="I1414">Distributed_Weight_INT(G1414,[0]!P_3,HORIZONTAL_BEAM_CALCS!b,(HORIZONTAL_BEAM_CALCS!L/2-0.05))</f>
        <v>570.37107226246053</v>
      </c>
      <c r="J1414" s="4" cm="1">
        <f t="array" ref="J1414">Distributed_Weight_INT(G1414,HORIZONTAL_BEAM_CALCS!P_2,(HORIZONTAL_BEAM_CALCS!L/2)-0.05,(HORIZONTAL_BEAM_CALCS!L/2)+0.05)</f>
        <v>-52.55154225714741</v>
      </c>
      <c r="K1414" s="4">
        <f>(1/(([0]!E*10^9)*HORIZONTAL_BEAM_CALCS!Ix))*(H1414+I1414+J1414)</f>
        <v>-2.4066960053209813E-5</v>
      </c>
      <c r="L1414" s="13">
        <f t="shared" si="68"/>
        <v>-1.167777388577725E-5</v>
      </c>
      <c r="M1414">
        <f t="shared" si="67"/>
        <v>8.1848765935040764E-6</v>
      </c>
      <c r="N1414" s="17">
        <f t="shared" si="69"/>
        <v>-8.0361385457023262E-6</v>
      </c>
    </row>
    <row r="1415" spans="1:14" x14ac:dyDescent="0.2">
      <c r="A1415" s="4">
        <v>2.8279999999999998</v>
      </c>
      <c r="B1415" s="4" cm="1">
        <f t="array" ref="B1415">(Distributed_Weight(A1415,HORIZONTAL_BEAM_CALCS!P_1,(HORIZONTAL_BEAM_CALCS!L/2)-0.05,0))</f>
        <v>-968.90410838025002</v>
      </c>
      <c r="C1415" s="4" cm="1">
        <f t="array" ref="C1415">Distributed_Weight(A1415,[0]!P_3,HORIZONTAL_BEAM_CALCS!b,(HORIZONTAL_BEAM_CALCS!L/2-0.05))</f>
        <v>1058.1785161289995</v>
      </c>
      <c r="D1415" s="4" cm="1">
        <f t="array" ref="D1415">Distributed_Weight(A1415,HORIZONTAL_BEAM_CALCS!P_2,(HORIZONTAL_BEAM_CALCS!L/2)-0.05,(HORIZONTAL_BEAM_CALCS!L/2)+0.05)</f>
        <v>-153.65399604734469</v>
      </c>
      <c r="E1415" s="17">
        <f>(1/(([0]!E*10^9)*HORIZONTAL_BEAM_CALCS!Ix))*(B1415+C1415+D1415)</f>
        <v>-3.1105934727324374E-6</v>
      </c>
      <c r="G1415" s="4">
        <v>2.8279999999999998</v>
      </c>
      <c r="H1415" s="4" cm="1">
        <f t="array" ref="H1415">(Distributed_Weight_INT(G1415,HORIZONTAL_BEAM_CALCS!P_1,(HORIZONTAL_BEAM_CALCS!L/2)-0.05,0))</f>
        <v>-1017.8674092152642</v>
      </c>
      <c r="I1415" s="4" cm="1">
        <f t="array" ref="I1415">Distributed_Weight_INT(G1415,[0]!P_3,HORIZONTAL_BEAM_CALCS!b,(HORIZONTAL_BEAM_CALCS!L/2-0.05))</f>
        <v>572.48547192503815</v>
      </c>
      <c r="J1415" s="4" cm="1">
        <f t="array" ref="J1415">Distributed_Weight_INT(G1415,HORIZONTAL_BEAM_CALCS!P_2,(HORIZONTAL_BEAM_CALCS!L/2)-0.05,(HORIZONTAL_BEAM_CALCS!L/2)+0.05)</f>
        <v>-52.858255090253621</v>
      </c>
      <c r="K1415" s="4">
        <f>(1/(([0]!E*10^9)*HORIZONTAL_BEAM_CALCS!Ix))*(H1415+I1415+J1415)</f>
        <v>-2.4073199770764789E-5</v>
      </c>
      <c r="L1415" s="13">
        <f t="shared" si="68"/>
        <v>-1.1684013603332226E-5</v>
      </c>
      <c r="M1415">
        <f t="shared" si="67"/>
        <v>8.161521045732524E-6</v>
      </c>
      <c r="N1415" s="17">
        <f t="shared" si="69"/>
        <v>-8.0594940934738787E-6</v>
      </c>
    </row>
    <row r="1416" spans="1:14" x14ac:dyDescent="0.2">
      <c r="A1416" s="4">
        <v>2.83</v>
      </c>
      <c r="B1416" s="4" cm="1">
        <f t="array" ref="B1416">(Distributed_Weight(A1416,HORIZONTAL_BEAM_CALCS!P_1,(HORIZONTAL_BEAM_CALCS!L/2)-0.05,0))</f>
        <v>-969.88279322025016</v>
      </c>
      <c r="C1416" s="4" cm="1">
        <f t="array" ref="C1416">Distributed_Weight(A1416,[0]!P_3,HORIZONTAL_BEAM_CALCS!b,(HORIZONTAL_BEAM_CALCS!L/2-0.05))</f>
        <v>1060.1358858089991</v>
      </c>
      <c r="D1416" s="4" cm="1">
        <f t="array" ref="D1416">Distributed_Weight(A1416,HORIZONTAL_BEAM_CALCS!P_2,(HORIZONTAL_BEAM_CALCS!L/2)-0.05,(HORIZONTAL_BEAM_CALCS!L/2)+0.05)</f>
        <v>-154.25011680787543</v>
      </c>
      <c r="E1416" s="17">
        <f>(1/(([0]!E*10^9)*HORIZONTAL_BEAM_CALCS!Ix))*(B1416+C1416+D1416)</f>
        <v>-3.092109332650988E-6</v>
      </c>
      <c r="G1416" s="4">
        <v>2.83</v>
      </c>
      <c r="H1416" s="4" cm="1">
        <f t="array" ref="H1416">(Distributed_Weight_INT(G1416,HORIZONTAL_BEAM_CALCS!P_1,(HORIZONTAL_BEAM_CALCS!L/2)-0.05,0))</f>
        <v>-1019.8061961168648</v>
      </c>
      <c r="I1416" s="4" cm="1">
        <f t="array" ref="I1416">Distributed_Weight_INT(G1416,[0]!P_3,HORIZONTAL_BEAM_CALCS!b,(HORIZONTAL_BEAM_CALCS!L/2-0.05))</f>
        <v>574.60378632697632</v>
      </c>
      <c r="J1416" s="4" cm="1">
        <f t="array" ref="J1416">Distributed_Weight_INT(G1416,HORIZONTAL_BEAM_CALCS!P_2,(HORIZONTAL_BEAM_CALCS!L/2)-0.05,(HORIZONTAL_BEAM_CALCS!L/2)+0.05)</f>
        <v>-53.166159010754455</v>
      </c>
      <c r="K1416" s="4">
        <f>(1/(([0]!E*10^9)*HORIZONTAL_BEAM_CALCS!Ix))*(H1416+I1416+J1416)</f>
        <v>-2.4079402464276289E-5</v>
      </c>
      <c r="L1416" s="13">
        <f t="shared" si="68"/>
        <v>-1.1690216296843727E-5</v>
      </c>
      <c r="M1416">
        <f t="shared" si="67"/>
        <v>8.1381530185258566E-6</v>
      </c>
      <c r="N1416" s="17">
        <f t="shared" si="69"/>
        <v>-8.082862120680546E-6</v>
      </c>
    </row>
    <row r="1417" spans="1:14" x14ac:dyDescent="0.2">
      <c r="A1417" s="4">
        <v>2.8319999999999999</v>
      </c>
      <c r="B1417" s="4" cm="1">
        <f t="array" ref="B1417">(Distributed_Weight(A1417,HORIZONTAL_BEAM_CALCS!P_1,(HORIZONTAL_BEAM_CALCS!L/2)-0.05,0))</f>
        <v>-970.86147806024996</v>
      </c>
      <c r="C1417" s="4" cm="1">
        <f t="array" ref="C1417">Distributed_Weight(A1417,[0]!P_3,HORIZONTAL_BEAM_CALCS!b,(HORIZONTAL_BEAM_CALCS!L/2-0.05))</f>
        <v>1062.0932554889987</v>
      </c>
      <c r="D1417" s="4" cm="1">
        <f t="array" ref="D1417">Distributed_Weight(A1417,HORIZONTAL_BEAM_CALCS!P_2,(HORIZONTAL_BEAM_CALCS!L/2)-0.05,(HORIZONTAL_BEAM_CALCS!L/2)+0.05)</f>
        <v>-154.84739169489961</v>
      </c>
      <c r="E1417" s="17">
        <f>(1/(([0]!E*10^9)*HORIZONTAL_BEAM_CALCS!Ix))*(B1417+C1417+D1417)</f>
        <v>-3.073680955870159E-6</v>
      </c>
      <c r="G1417" s="4">
        <v>2.8319999999999999</v>
      </c>
      <c r="H1417" s="4" cm="1">
        <f t="array" ref="H1417">(Distributed_Weight_INT(G1417,HORIZONTAL_BEAM_CALCS!P_1,(HORIZONTAL_BEAM_CALCS!L/2)-0.05,0))</f>
        <v>-1021.7469403881452</v>
      </c>
      <c r="I1417" s="4" cm="1">
        <f t="array" ref="I1417">Distributed_Weight_INT(G1417,[0]!P_3,HORIZONTAL_BEAM_CALCS!b,(HORIZONTAL_BEAM_CALCS!L/2-0.05))</f>
        <v>576.726015468274</v>
      </c>
      <c r="J1417" s="4" cm="1">
        <f t="array" ref="J1417">Distributed_Weight_INT(G1417,HORIZONTAL_BEAM_CALCS!P_2,(HORIZONTAL_BEAM_CALCS!L/2)-0.05,(HORIZONTAL_BEAM_CALCS!L/2)+0.05)</f>
        <v>-53.47525632690278</v>
      </c>
      <c r="K1417" s="4">
        <f>(1/(([0]!E*10^9)*HORIZONTAL_BEAM_CALCS!Ix))*(H1417+I1417+J1417)</f>
        <v>-2.4085568245270934E-5</v>
      </c>
      <c r="L1417" s="13">
        <f t="shared" si="68"/>
        <v>-1.1696382077838372E-5</v>
      </c>
      <c r="M1417">
        <f t="shared" si="67"/>
        <v>8.1147725859321722E-6</v>
      </c>
      <c r="N1417" s="17">
        <f t="shared" si="69"/>
        <v>-8.1062425532742304E-6</v>
      </c>
    </row>
    <row r="1418" spans="1:14" x14ac:dyDescent="0.2">
      <c r="A1418" s="4">
        <v>2.8340000000000001</v>
      </c>
      <c r="B1418" s="4" cm="1">
        <f t="array" ref="B1418">(Distributed_Weight(A1418,HORIZONTAL_BEAM_CALCS!P_1,(HORIZONTAL_BEAM_CALCS!L/2)-0.05,0))</f>
        <v>-971.84016290025011</v>
      </c>
      <c r="C1418" s="4" cm="1">
        <f t="array" ref="C1418">Distributed_Weight(A1418,[0]!P_3,HORIZONTAL_BEAM_CALCS!b,(HORIZONTAL_BEAM_CALCS!L/2-0.05))</f>
        <v>1064.0506251689994</v>
      </c>
      <c r="D1418" s="4" cm="1">
        <f t="array" ref="D1418">Distributed_Weight(A1418,HORIZONTAL_BEAM_CALCS!P_2,(HORIZONTAL_BEAM_CALCS!L/2)-0.05,(HORIZONTAL_BEAM_CALCS!L/2)+0.05)</f>
        <v>-155.44582070841759</v>
      </c>
      <c r="E1418" s="17">
        <f>(1/(([0]!E*10^9)*HORIZONTAL_BEAM_CALCS!Ix))*(B1418+C1418+D1418)</f>
        <v>-3.0553083423899462E-6</v>
      </c>
      <c r="G1418" s="4">
        <v>2.8340000000000001</v>
      </c>
      <c r="H1418" s="4" cm="1">
        <f t="array" ref="H1418">(Distributed_Weight_INT(G1418,HORIZONTAL_BEAM_CALCS!P_1,(HORIZONTAL_BEAM_CALCS!L/2)-0.05,0))</f>
        <v>-1023.6896420291058</v>
      </c>
      <c r="I1418" s="4" cm="1">
        <f t="array" ref="I1418">Distributed_Weight_INT(G1418,[0]!P_3,HORIZONTAL_BEAM_CALCS!b,(HORIZONTAL_BEAM_CALCS!L/2-0.05))</f>
        <v>578.85215934893222</v>
      </c>
      <c r="J1418" s="4" cm="1">
        <f t="array" ref="J1418">Distributed_Weight_INT(G1418,HORIZONTAL_BEAM_CALCS!P_2,(HORIZONTAL_BEAM_CALCS!L/2)-0.05,(HORIZONTAL_BEAM_CALCS!L/2)+0.05)</f>
        <v>-53.785549346951719</v>
      </c>
      <c r="K1418" s="4">
        <f>(1/(([0]!E*10^9)*HORIZONTAL_BEAM_CALCS!Ix))*(H1418+I1418+J1418)</f>
        <v>-2.4091697225275307E-5</v>
      </c>
      <c r="L1418" s="13">
        <f t="shared" si="68"/>
        <v>-1.1702511057842745E-5</v>
      </c>
      <c r="M1418">
        <f t="shared" si="67"/>
        <v>8.0913798217764926E-6</v>
      </c>
      <c r="N1418" s="17">
        <f t="shared" si="69"/>
        <v>-8.12963531742991E-6</v>
      </c>
    </row>
    <row r="1419" spans="1:14" x14ac:dyDescent="0.2">
      <c r="A1419" s="4">
        <v>2.8359999999999999</v>
      </c>
      <c r="B1419" s="4" cm="1">
        <f t="array" ref="B1419">(Distributed_Weight(A1419,HORIZONTAL_BEAM_CALCS!P_1,(HORIZONTAL_BEAM_CALCS!L/2)-0.05,0))</f>
        <v>-972.81884774025002</v>
      </c>
      <c r="C1419" s="4" cm="1">
        <f t="array" ref="C1419">Distributed_Weight(A1419,[0]!P_3,HORIZONTAL_BEAM_CALCS!b,(HORIZONTAL_BEAM_CALCS!L/2-0.05))</f>
        <v>1066.007994848999</v>
      </c>
      <c r="D1419" s="4" cm="1">
        <f t="array" ref="D1419">Distributed_Weight(A1419,HORIZONTAL_BEAM_CALCS!P_2,(HORIZONTAL_BEAM_CALCS!L/2)-0.05,(HORIZONTAL_BEAM_CALCS!L/2)+0.05)</f>
        <v>-156.045403848429</v>
      </c>
      <c r="E1419" s="17">
        <f>(1/(([0]!E*10^9)*HORIZONTAL_BEAM_CALCS!Ix))*(B1419+C1419+D1419)</f>
        <v>-3.0369914922104148E-6</v>
      </c>
      <c r="G1419" s="4">
        <v>2.8359999999999999</v>
      </c>
      <c r="H1419" s="4" cm="1">
        <f t="array" ref="H1419">(Distributed_Weight_INT(G1419,HORIZONTAL_BEAM_CALCS!P_1,(HORIZONTAL_BEAM_CALCS!L/2)-0.05,0))</f>
        <v>-1025.6343010397461</v>
      </c>
      <c r="I1419" s="4" cm="1">
        <f t="array" ref="I1419">Distributed_Weight_INT(G1419,[0]!P_3,HORIZONTAL_BEAM_CALCS!b,(HORIZONTAL_BEAM_CALCS!L/2-0.05))</f>
        <v>580.98221796895007</v>
      </c>
      <c r="J1419" s="4" cm="1">
        <f t="array" ref="J1419">Distributed_Weight_INT(G1419,HORIZONTAL_BEAM_CALCS!P_2,(HORIZONTAL_BEAM_CALCS!L/2)-0.05,(HORIZONTAL_BEAM_CALCS!L/2)+0.05)</f>
        <v>-54.097040379154116</v>
      </c>
      <c r="K1419" s="4">
        <f>(1/(([0]!E*10^9)*HORIZONTAL_BEAM_CALCS!Ix))*(H1419+I1419+J1419)</f>
        <v>-2.4097789515816019E-5</v>
      </c>
      <c r="L1419" s="13">
        <f t="shared" si="68"/>
        <v>-1.1708603348383457E-5</v>
      </c>
      <c r="M1419">
        <f t="shared" si="67"/>
        <v>8.0679747996608105E-6</v>
      </c>
      <c r="N1419" s="17">
        <f t="shared" si="69"/>
        <v>-8.1530403395455922E-6</v>
      </c>
    </row>
    <row r="1420" spans="1:14" x14ac:dyDescent="0.2">
      <c r="A1420" s="4">
        <v>2.8380000000000001</v>
      </c>
      <c r="B1420" s="4" cm="1">
        <f t="array" ref="B1420">(Distributed_Weight(A1420,HORIZONTAL_BEAM_CALCS!P_1,(HORIZONTAL_BEAM_CALCS!L/2)-0.05,0))</f>
        <v>-973.79753258025016</v>
      </c>
      <c r="C1420" s="4" cm="1">
        <f t="array" ref="C1420">Distributed_Weight(A1420,[0]!P_3,HORIZONTAL_BEAM_CALCS!b,(HORIZONTAL_BEAM_CALCS!L/2-0.05))</f>
        <v>1067.9653645289995</v>
      </c>
      <c r="D1420" s="4" cm="1">
        <f t="array" ref="D1420">Distributed_Weight(A1420,HORIZONTAL_BEAM_CALCS!P_2,(HORIZONTAL_BEAM_CALCS!L/2)-0.05,(HORIZONTAL_BEAM_CALCS!L/2)+0.05)</f>
        <v>-156.64614111493421</v>
      </c>
      <c r="E1420" s="17">
        <f>(1/(([0]!E*10^9)*HORIZONTAL_BEAM_CALCS!Ix))*(B1420+C1420+D1420)</f>
        <v>-3.0187304053315046E-6</v>
      </c>
      <c r="G1420" s="4">
        <v>2.8380000000000001</v>
      </c>
      <c r="H1420" s="4" cm="1">
        <f t="array" ref="H1420">(Distributed_Weight_INT(G1420,HORIZONTAL_BEAM_CALCS!P_1,(HORIZONTAL_BEAM_CALCS!L/2)-0.05,0))</f>
        <v>-1027.580917420067</v>
      </c>
      <c r="I1420" s="4" cm="1">
        <f t="array" ref="I1420">Distributed_Weight_INT(G1420,[0]!P_3,HORIZONTAL_BEAM_CALCS!b,(HORIZONTAL_BEAM_CALCS!L/2-0.05))</f>
        <v>583.116191328328</v>
      </c>
      <c r="J1420" s="4" cm="1">
        <f t="array" ref="J1420">Distributed_Weight_INT(G1420,HORIZONTAL_BEAM_CALCS!P_2,(HORIZONTAL_BEAM_CALCS!L/2)-0.05,(HORIZONTAL_BEAM_CALCS!L/2)+0.05)</f>
        <v>-54.409731731763102</v>
      </c>
      <c r="K1420" s="4">
        <f>(1/(([0]!E*10^9)*HORIZONTAL_BEAM_CALCS!Ix))*(H1420+I1420+J1420)</f>
        <v>-2.4103845228419701E-5</v>
      </c>
      <c r="L1420" s="13">
        <f t="shared" si="68"/>
        <v>-1.1714659060987139E-5</v>
      </c>
      <c r="M1420">
        <f t="shared" si="67"/>
        <v>8.0445575929640407E-6</v>
      </c>
      <c r="N1420" s="17">
        <f t="shared" si="69"/>
        <v>-8.1764575462423619E-6</v>
      </c>
    </row>
    <row r="1421" spans="1:14" x14ac:dyDescent="0.2">
      <c r="A1421" s="4">
        <v>2.84</v>
      </c>
      <c r="B1421" s="4" cm="1">
        <f t="array" ref="B1421">(Distributed_Weight(A1421,HORIZONTAL_BEAM_CALCS!P_1,(HORIZONTAL_BEAM_CALCS!L/2)-0.05,0))</f>
        <v>-974.77621742025008</v>
      </c>
      <c r="C1421" s="4" cm="1">
        <f t="array" ref="C1421">Distributed_Weight(A1421,[0]!P_3,HORIZONTAL_BEAM_CALCS!b,(HORIZONTAL_BEAM_CALCS!L/2-0.05))</f>
        <v>1069.9227342089991</v>
      </c>
      <c r="D1421" s="4" cm="1">
        <f t="array" ref="D1421">Distributed_Weight(A1421,HORIZONTAL_BEAM_CALCS!P_2,(HORIZONTAL_BEAM_CALCS!L/2)-0.05,(HORIZONTAL_BEAM_CALCS!L/2)+0.05)</f>
        <v>-157.24803250793283</v>
      </c>
      <c r="E1421" s="17">
        <f>(1/(([0]!E*10^9)*HORIZONTAL_BEAM_CALCS!Ix))*(B1421+C1421+D1421)</f>
        <v>-3.0005250817532636E-6</v>
      </c>
      <c r="G1421" s="4">
        <v>2.84</v>
      </c>
      <c r="H1421" s="4" cm="1">
        <f t="array" ref="H1421">(Distributed_Weight_INT(G1421,HORIZONTAL_BEAM_CALCS!P_1,(HORIZONTAL_BEAM_CALCS!L/2)-0.05,0))</f>
        <v>-1029.5294911700671</v>
      </c>
      <c r="I1421" s="4" cm="1">
        <f t="array" ref="I1421">Distributed_Weight_INT(G1421,[0]!P_3,HORIZONTAL_BEAM_CALCS!b,(HORIZONTAL_BEAM_CALCS!L/2-0.05))</f>
        <v>585.25407942706624</v>
      </c>
      <c r="J1421" s="4" cm="1">
        <f t="array" ref="J1421">Distributed_Weight_INT(G1421,HORIZONTAL_BEAM_CALCS!P_2,(HORIZONTAL_BEAM_CALCS!L/2)-0.05,(HORIZONTAL_BEAM_CALCS!L/2)+0.05)</f>
        <v>-54.723625713031517</v>
      </c>
      <c r="K1421" s="4">
        <f>(1/(([0]!E*10^9)*HORIZONTAL_BEAM_CALCS!Ix))*(H1421+I1421+J1421)</f>
        <v>-2.4109864474612871E-5</v>
      </c>
      <c r="L1421" s="13">
        <f t="shared" si="68"/>
        <v>-1.1720678307180309E-5</v>
      </c>
      <c r="M1421">
        <f t="shared" si="67"/>
        <v>8.0211282748420694E-6</v>
      </c>
      <c r="N1421" s="17">
        <f t="shared" si="69"/>
        <v>-8.1998868643643333E-6</v>
      </c>
    </row>
    <row r="1422" spans="1:14" x14ac:dyDescent="0.2">
      <c r="A1422" s="4">
        <v>2.8420000000000001</v>
      </c>
      <c r="B1422" s="4" cm="1">
        <f t="array" ref="B1422">(Distributed_Weight(A1422,HORIZONTAL_BEAM_CALCS!P_1,(HORIZONTAL_BEAM_CALCS!L/2)-0.05,0))</f>
        <v>-975.75490226025011</v>
      </c>
      <c r="C1422" s="4" cm="1">
        <f t="array" ref="C1422">Distributed_Weight(A1422,[0]!P_3,HORIZONTAL_BEAM_CALCS!b,(HORIZONTAL_BEAM_CALCS!L/2-0.05))</f>
        <v>1071.8801038889987</v>
      </c>
      <c r="D1422" s="4" cm="1">
        <f t="array" ref="D1422">Distributed_Weight(A1422,HORIZONTAL_BEAM_CALCS!P_2,(HORIZONTAL_BEAM_CALCS!L/2)-0.05,(HORIZONTAL_BEAM_CALCS!L/2)+0.05)</f>
        <v>-157.85107802742525</v>
      </c>
      <c r="E1422" s="17">
        <f>(1/(([0]!E*10^9)*HORIZONTAL_BEAM_CALCS!Ix))*(B1422+C1422+D1422)</f>
        <v>-2.9823755214756823E-6</v>
      </c>
      <c r="G1422" s="4">
        <v>2.8420000000000001</v>
      </c>
      <c r="H1422" s="4" cm="1">
        <f t="array" ref="H1422">(Distributed_Weight_INT(G1422,HORIZONTAL_BEAM_CALCS!P_1,(HORIZONTAL_BEAM_CALCS!L/2)-0.05,0))</f>
        <v>-1031.4800222897479</v>
      </c>
      <c r="I1422" s="4" cm="1">
        <f t="array" ref="I1422">Distributed_Weight_INT(G1422,[0]!P_3,HORIZONTAL_BEAM_CALCS!b,(HORIZONTAL_BEAM_CALCS!L/2-0.05))</f>
        <v>587.39588226516435</v>
      </c>
      <c r="J1422" s="4" cm="1">
        <f t="array" ref="J1422">Distributed_Weight_INT(G1422,HORIZONTAL_BEAM_CALCS!P_2,(HORIZONTAL_BEAM_CALCS!L/2)-0.05,(HORIZONTAL_BEAM_CALCS!L/2)+0.05)</f>
        <v>-55.038724631212489</v>
      </c>
      <c r="K1422" s="4">
        <f>(1/(([0]!E*10^9)*HORIZONTAL_BEAM_CALCS!Ix))*(H1422+I1422+J1422)</f>
        <v>-2.411584736592223E-5</v>
      </c>
      <c r="L1422" s="13">
        <f t="shared" si="68"/>
        <v>-1.1726661198489668E-5</v>
      </c>
      <c r="M1422">
        <f t="shared" si="67"/>
        <v>7.997686918227706E-6</v>
      </c>
      <c r="N1422" s="17">
        <f t="shared" si="69"/>
        <v>-8.2233282209786966E-6</v>
      </c>
    </row>
    <row r="1423" spans="1:14" x14ac:dyDescent="0.2">
      <c r="A1423" s="4">
        <v>2.8439999999999999</v>
      </c>
      <c r="B1423" s="4" cm="1">
        <f t="array" ref="B1423">(Distributed_Weight(A1423,HORIZONTAL_BEAM_CALCS!P_1,(HORIZONTAL_BEAM_CALCS!L/2)-0.05,0))</f>
        <v>-976.73358710025013</v>
      </c>
      <c r="C1423" s="4" cm="1">
        <f t="array" ref="C1423">Distributed_Weight(A1423,[0]!P_3,HORIZONTAL_BEAM_CALCS!b,(HORIZONTAL_BEAM_CALCS!L/2-0.05))</f>
        <v>1073.8374735689983</v>
      </c>
      <c r="D1423" s="4" cm="1">
        <f t="array" ref="D1423">Distributed_Weight(A1423,HORIZONTAL_BEAM_CALCS!P_2,(HORIZONTAL_BEAM_CALCS!L/2)-0.05,(HORIZONTAL_BEAM_CALCS!L/2)+0.05)</f>
        <v>-158.4552776734111</v>
      </c>
      <c r="E1423" s="17">
        <f>(1/(([0]!E*10^9)*HORIZONTAL_BEAM_CALCS!Ix))*(B1423+C1423+D1423)</f>
        <v>-2.9642817244987388E-6</v>
      </c>
      <c r="G1423" s="4">
        <v>2.8439999999999999</v>
      </c>
      <c r="H1423" s="4" cm="1">
        <f t="array" ref="H1423">(Distributed_Weight_INT(G1423,HORIZONTAL_BEAM_CALCS!P_1,(HORIZONTAL_BEAM_CALCS!L/2)-0.05,0))</f>
        <v>-1033.4325107791083</v>
      </c>
      <c r="I1423" s="4" cm="1">
        <f t="array" ref="I1423">Distributed_Weight_INT(G1423,[0]!P_3,HORIZONTAL_BEAM_CALCS!b,(HORIZONTAL_BEAM_CALCS!L/2-0.05))</f>
        <v>589.54159984262196</v>
      </c>
      <c r="J1423" s="4" cm="1">
        <f t="array" ref="J1423">Distributed_Weight_INT(G1423,HORIZONTAL_BEAM_CALCS!P_2,(HORIZONTAL_BEAM_CALCS!L/2)-0.05,(HORIZONTAL_BEAM_CALCS!L/2)+0.05)</f>
        <v>-55.355030794558878</v>
      </c>
      <c r="K1423" s="4">
        <f>(1/(([0]!E*10^9)*HORIZONTAL_BEAM_CALCS!Ix))*(H1423+I1423+J1423)</f>
        <v>-2.4121794013874329E-5</v>
      </c>
      <c r="L1423" s="13">
        <f t="shared" si="68"/>
        <v>-1.1732607846441767E-5</v>
      </c>
      <c r="M1423">
        <f t="shared" si="67"/>
        <v>7.9742335958307299E-6</v>
      </c>
      <c r="N1423" s="17">
        <f t="shared" si="69"/>
        <v>-8.2467815433756727E-6</v>
      </c>
    </row>
    <row r="1424" spans="1:14" x14ac:dyDescent="0.2">
      <c r="A1424" s="4">
        <v>2.8460000000000001</v>
      </c>
      <c r="B1424" s="4" cm="1">
        <f t="array" ref="B1424">(Distributed_Weight(A1424,HORIZONTAL_BEAM_CALCS!P_1,(HORIZONTAL_BEAM_CALCS!L/2)-0.05,0))</f>
        <v>-977.71227194025016</v>
      </c>
      <c r="C1424" s="4" cm="1">
        <f t="array" ref="C1424">Distributed_Weight(A1424,[0]!P_3,HORIZONTAL_BEAM_CALCS!b,(HORIZONTAL_BEAM_CALCS!L/2-0.05))</f>
        <v>1075.7948432489991</v>
      </c>
      <c r="D1424" s="4" cm="1">
        <f t="array" ref="D1424">Distributed_Weight(A1424,HORIZONTAL_BEAM_CALCS!P_2,(HORIZONTAL_BEAM_CALCS!L/2)-0.05,(HORIZONTAL_BEAM_CALCS!L/2)+0.05)</f>
        <v>-159.06063144589072</v>
      </c>
      <c r="E1424" s="17">
        <f>(1/(([0]!E*10^9)*HORIZONTAL_BEAM_CALCS!Ix))*(B1424+C1424+D1424)</f>
        <v>-2.9462436908223929E-6</v>
      </c>
      <c r="G1424" s="4">
        <v>2.8460000000000001</v>
      </c>
      <c r="H1424" s="4" cm="1">
        <f t="array" ref="H1424">(Distributed_Weight_INT(G1424,HORIZONTAL_BEAM_CALCS!P_1,(HORIZONTAL_BEAM_CALCS!L/2)-0.05,0))</f>
        <v>-1035.3869566381488</v>
      </c>
      <c r="I1424" s="4" cm="1">
        <f t="array" ref="I1424">Distributed_Weight_INT(G1424,[0]!P_3,HORIZONTAL_BEAM_CALCS!b,(HORIZONTAL_BEAM_CALCS!L/2-0.05))</f>
        <v>591.69123215944012</v>
      </c>
      <c r="J1424" s="4" cm="1">
        <f t="array" ref="J1424">Distributed_Weight_INT(G1424,HORIZONTAL_BEAM_CALCS!P_2,(HORIZONTAL_BEAM_CALCS!L/2)-0.05,(HORIZONTAL_BEAM_CALCS!L/2)+0.05)</f>
        <v>-55.672546511323809</v>
      </c>
      <c r="K1424" s="4">
        <f>(1/(([0]!E*10^9)*HORIZONTAL_BEAM_CALCS!Ix))*(H1424+I1424+J1424)</f>
        <v>-2.4127704529995763E-5</v>
      </c>
      <c r="L1424" s="13">
        <f t="shared" si="68"/>
        <v>-1.1738518362563201E-5</v>
      </c>
      <c r="M1424">
        <f t="shared" si="67"/>
        <v>7.9507683801378438E-6</v>
      </c>
      <c r="N1424" s="17">
        <f t="shared" si="69"/>
        <v>-8.2702467590685588E-6</v>
      </c>
    </row>
    <row r="1425" spans="1:14" x14ac:dyDescent="0.2">
      <c r="A1425" s="4">
        <v>2.8479999999999999</v>
      </c>
      <c r="B1425" s="4" cm="1">
        <f t="array" ref="B1425">(Distributed_Weight(A1425,HORIZONTAL_BEAM_CALCS!P_1,(HORIZONTAL_BEAM_CALCS!L/2)-0.05,0))</f>
        <v>-978.69095678024996</v>
      </c>
      <c r="C1425" s="4" cm="1">
        <f t="array" ref="C1425">Distributed_Weight(A1425,[0]!P_3,HORIZONTAL_BEAM_CALCS!b,(HORIZONTAL_BEAM_CALCS!L/2-0.05))</f>
        <v>1077.7522129289998</v>
      </c>
      <c r="D1425" s="4" cm="1">
        <f t="array" ref="D1425">Distributed_Weight(A1425,HORIZONTAL_BEAM_CALCS!P_2,(HORIZONTAL_BEAM_CALCS!L/2)-0.05,(HORIZONTAL_BEAM_CALCS!L/2)+0.05)</f>
        <v>-159.66713934486381</v>
      </c>
      <c r="E1425" s="17">
        <f>(1/(([0]!E*10^9)*HORIZONTAL_BEAM_CALCS!Ix))*(B1425+C1425+D1425)</f>
        <v>-2.928261420446675E-6</v>
      </c>
      <c r="G1425" s="4">
        <v>2.8479999999999999</v>
      </c>
      <c r="H1425" s="4" cm="1">
        <f t="array" ref="H1425">(Distributed_Weight_INT(G1425,HORIZONTAL_BEAM_CALCS!P_1,(HORIZONTAL_BEAM_CALCS!L/2)-0.05,0))</f>
        <v>-1037.3433598668692</v>
      </c>
      <c r="I1425" s="4" cm="1">
        <f t="array" ref="I1425">Distributed_Weight_INT(G1425,[0]!P_3,HORIZONTAL_BEAM_CALCS!b,(HORIZONTAL_BEAM_CALCS!L/2-0.05))</f>
        <v>593.84477921561813</v>
      </c>
      <c r="J1425" s="4" cm="1">
        <f t="array" ref="J1425">Distributed_Weight_INT(G1425,HORIZONTAL_BEAM_CALCS!P_2,(HORIZONTAL_BEAM_CALCS!L/2)-0.05,(HORIZONTAL_BEAM_CALCS!L/2)+0.05)</f>
        <v>-55.991274089760104</v>
      </c>
      <c r="K1425" s="4">
        <f>(1/(([0]!E*10^9)*HORIZONTAL_BEAM_CALCS!Ix))*(H1425+I1425+J1425)</f>
        <v>-2.4133579025813137E-5</v>
      </c>
      <c r="L1425" s="13">
        <f t="shared" si="68"/>
        <v>-1.1744392858380575E-5</v>
      </c>
      <c r="M1425">
        <f t="shared" si="67"/>
        <v>7.9272913434127201E-6</v>
      </c>
      <c r="N1425" s="17">
        <f t="shared" si="69"/>
        <v>-8.2937237957936825E-6</v>
      </c>
    </row>
    <row r="1426" spans="1:14" x14ac:dyDescent="0.2">
      <c r="A1426" s="4">
        <v>2.85</v>
      </c>
      <c r="B1426" s="4" cm="1">
        <f t="array" ref="B1426">(Distributed_Weight(A1426,HORIZONTAL_BEAM_CALCS!P_1,(HORIZONTAL_BEAM_CALCS!L/2)-0.05,0))</f>
        <v>-979.6696416202501</v>
      </c>
      <c r="C1426" s="4" cm="1">
        <f t="array" ref="C1426">Distributed_Weight(A1426,[0]!P_3,HORIZONTAL_BEAM_CALCS!b,(HORIZONTAL_BEAM_CALCS!L/2-0.05))</f>
        <v>1079.7095826089994</v>
      </c>
      <c r="D1426" s="4" cm="1">
        <f t="array" ref="D1426">Distributed_Weight(A1426,HORIZONTAL_BEAM_CALCS!P_2,(HORIZONTAL_BEAM_CALCS!L/2)-0.05,(HORIZONTAL_BEAM_CALCS!L/2)+0.05)</f>
        <v>-160.27480137033064</v>
      </c>
      <c r="E1426" s="17">
        <f>(1/(([0]!E*10^9)*HORIZONTAL_BEAM_CALCS!Ix))*(B1426+C1426+D1426)</f>
        <v>-2.91033491337168E-6</v>
      </c>
      <c r="G1426" s="4">
        <v>2.85</v>
      </c>
      <c r="H1426" s="4" cm="1">
        <f t="array" ref="H1426">(Distributed_Weight_INT(G1426,HORIZONTAL_BEAM_CALCS!P_1,(HORIZONTAL_BEAM_CALCS!L/2)-0.05,0))</f>
        <v>-1039.3017204652699</v>
      </c>
      <c r="I1426" s="4" cm="1">
        <f t="array" ref="I1426">Distributed_Weight_INT(G1426,[0]!P_3,HORIZONTAL_BEAM_CALCS!b,(HORIZONTAL_BEAM_CALCS!L/2-0.05))</f>
        <v>596.00224101115646</v>
      </c>
      <c r="J1426" s="4" cm="1">
        <f t="array" ref="J1426">Distributed_Weight_INT(G1426,HORIZONTAL_BEAM_CALCS!P_2,(HORIZONTAL_BEAM_CALCS!L/2)-0.05,(HORIZONTAL_BEAM_CALCS!L/2)+0.05)</f>
        <v>-56.311215838120923</v>
      </c>
      <c r="K1426" s="4">
        <f>(1/(([0]!E*10^9)*HORIZONTAL_BEAM_CALCS!Ix))*(H1426+I1426+J1426)</f>
        <v>-2.4139417612853072E-5</v>
      </c>
      <c r="L1426" s="13">
        <f t="shared" si="68"/>
        <v>-1.175023144542051E-5</v>
      </c>
      <c r="M1426">
        <f t="shared" si="67"/>
        <v>7.9038025576959565E-6</v>
      </c>
      <c r="N1426" s="17">
        <f t="shared" si="69"/>
        <v>-8.3172125815104462E-6</v>
      </c>
    </row>
    <row r="1427" spans="1:14" x14ac:dyDescent="0.2">
      <c r="A1427" s="4">
        <v>2.8519999999999999</v>
      </c>
      <c r="B1427" s="4" cm="1">
        <f t="array" ref="B1427">(Distributed_Weight(A1427,HORIZONTAL_BEAM_CALCS!P_1,(HORIZONTAL_BEAM_CALCS!L/2)-0.05,0))</f>
        <v>-980.64832646025002</v>
      </c>
      <c r="C1427" s="4" cm="1">
        <f t="array" ref="C1427">Distributed_Weight(A1427,[0]!P_3,HORIZONTAL_BEAM_CALCS!b,(HORIZONTAL_BEAM_CALCS!L/2-0.05))</f>
        <v>1081.666952288999</v>
      </c>
      <c r="D1427" s="4" cm="1">
        <f t="array" ref="D1427">Distributed_Weight(A1427,HORIZONTAL_BEAM_CALCS!P_2,(HORIZONTAL_BEAM_CALCS!L/2)-0.05,(HORIZONTAL_BEAM_CALCS!L/2)+0.05)</f>
        <v>-160.88361752229096</v>
      </c>
      <c r="E1427" s="17">
        <f>(1/(([0]!E*10^9)*HORIZONTAL_BEAM_CALCS!Ix))*(B1427+C1427+D1427)</f>
        <v>-2.8924641695973143E-6</v>
      </c>
      <c r="G1427" s="4">
        <v>2.8519999999999999</v>
      </c>
      <c r="H1427" s="4" cm="1">
        <f t="array" ref="H1427">(Distributed_Weight_INT(G1427,HORIZONTAL_BEAM_CALCS!P_1,(HORIZONTAL_BEAM_CALCS!L/2)-0.05,0))</f>
        <v>-1041.2620384333502</v>
      </c>
      <c r="I1427" s="4" cm="1">
        <f t="array" ref="I1427">Distributed_Weight_INT(G1427,[0]!P_3,HORIZONTAL_BEAM_CALCS!b,(HORIZONTAL_BEAM_CALCS!L/2-0.05))</f>
        <v>598.16361754605418</v>
      </c>
      <c r="J1427" s="4" cm="1">
        <f t="array" ref="J1427">Distributed_Weight_INT(G1427,HORIZONTAL_BEAM_CALCS!P_2,(HORIZONTAL_BEAM_CALCS!L/2)-0.05,(HORIZONTAL_BEAM_CALCS!L/2)+0.05)</f>
        <v>-56.632374064659089</v>
      </c>
      <c r="K1427" s="4">
        <f>(1/(([0]!E*10^9)*HORIZONTAL_BEAM_CALCS!Ix))*(H1427+I1427+J1427)</f>
        <v>-2.4145220402642158E-5</v>
      </c>
      <c r="L1427" s="13">
        <f t="shared" si="68"/>
        <v>-1.1756034235209596E-5</v>
      </c>
      <c r="M1427">
        <f t="shared" si="67"/>
        <v>7.8803020948051183E-6</v>
      </c>
      <c r="N1427" s="17">
        <f t="shared" si="69"/>
        <v>-8.3407130444012843E-6</v>
      </c>
    </row>
    <row r="1428" spans="1:14" x14ac:dyDescent="0.2">
      <c r="A1428" s="4">
        <v>2.8540000000000001</v>
      </c>
      <c r="B1428" s="4" cm="1">
        <f t="array" ref="B1428">(Distributed_Weight(A1428,HORIZONTAL_BEAM_CALCS!P_1,(HORIZONTAL_BEAM_CALCS!L/2)-0.05,0))</f>
        <v>-981.62701130025027</v>
      </c>
      <c r="C1428" s="4" cm="1">
        <f t="array" ref="C1428">Distributed_Weight(A1428,[0]!P_3,HORIZONTAL_BEAM_CALCS!b,(HORIZONTAL_BEAM_CALCS!L/2-0.05))</f>
        <v>1083.6243219689998</v>
      </c>
      <c r="D1428" s="4" cm="1">
        <f t="array" ref="D1428">Distributed_Weight(A1428,HORIZONTAL_BEAM_CALCS!P_2,(HORIZONTAL_BEAM_CALCS!L/2)-0.05,(HORIZONTAL_BEAM_CALCS!L/2)+0.05)</f>
        <v>-161.49358780074499</v>
      </c>
      <c r="E1428" s="17">
        <f>(1/(([0]!E*10^9)*HORIZONTAL_BEAM_CALCS!Ix))*(B1428+C1428+D1428)</f>
        <v>-2.8746491891235601E-6</v>
      </c>
      <c r="G1428" s="4">
        <v>2.8540000000000001</v>
      </c>
      <c r="H1428" s="4" cm="1">
        <f t="array" ref="H1428">(Distributed_Weight_INT(G1428,HORIZONTAL_BEAM_CALCS!P_1,(HORIZONTAL_BEAM_CALCS!L/2)-0.05,0))</f>
        <v>-1043.2243137711107</v>
      </c>
      <c r="I1428" s="4" cm="1">
        <f t="array" ref="I1428">Distributed_Weight_INT(G1428,[0]!P_3,HORIZONTAL_BEAM_CALCS!b,(HORIZONTAL_BEAM_CALCS!L/2-0.05))</f>
        <v>600.32890882031256</v>
      </c>
      <c r="J1428" s="4" cm="1">
        <f t="array" ref="J1428">Distributed_Weight_INT(G1428,HORIZONTAL_BEAM_CALCS!P_2,(HORIZONTAL_BEAM_CALCS!L/2)-0.05,(HORIZONTAL_BEAM_CALCS!L/2)+0.05)</f>
        <v>-56.954751077627748</v>
      </c>
      <c r="K1428" s="4">
        <f>(1/(([0]!E*10^9)*HORIZONTAL_BEAM_CALCS!Ix))*(H1428+I1428+J1428)</f>
        <v>-2.4150987506706978E-5</v>
      </c>
      <c r="L1428" s="13">
        <f t="shared" si="68"/>
        <v>-1.1761801339274416E-5</v>
      </c>
      <c r="M1428">
        <f t="shared" si="67"/>
        <v>7.8567900263346965E-6</v>
      </c>
      <c r="N1428" s="17">
        <f t="shared" si="69"/>
        <v>-8.3642251128717061E-6</v>
      </c>
    </row>
    <row r="1429" spans="1:14" x14ac:dyDescent="0.2">
      <c r="A1429" s="4">
        <v>2.8559999999999999</v>
      </c>
      <c r="B1429" s="4" cm="1">
        <f t="array" ref="B1429">(Distributed_Weight(A1429,HORIZONTAL_BEAM_CALCS!P_1,(HORIZONTAL_BEAM_CALCS!L/2)-0.05,0))</f>
        <v>-982.60569614024996</v>
      </c>
      <c r="C1429" s="4" cm="1">
        <f t="array" ref="C1429">Distributed_Weight(A1429,[0]!P_3,HORIZONTAL_BEAM_CALCS!b,(HORIZONTAL_BEAM_CALCS!L/2-0.05))</f>
        <v>1085.5816916489994</v>
      </c>
      <c r="D1429" s="4" cm="1">
        <f t="array" ref="D1429">Distributed_Weight(A1429,HORIZONTAL_BEAM_CALCS!P_2,(HORIZONTAL_BEAM_CALCS!L/2)-0.05,(HORIZONTAL_BEAM_CALCS!L/2)+0.05)</f>
        <v>-162.10471220569255</v>
      </c>
      <c r="E1429" s="17">
        <f>(1/(([0]!E*10^9)*HORIZONTAL_BEAM_CALCS!Ix))*(B1429+C1429+D1429)</f>
        <v>-2.856889971950475E-6</v>
      </c>
      <c r="G1429" s="4">
        <v>2.8559999999999999</v>
      </c>
      <c r="H1429" s="4" cm="1">
        <f t="array" ref="H1429">(Distributed_Weight_INT(G1429,HORIZONTAL_BEAM_CALCS!P_1,(HORIZONTAL_BEAM_CALCS!L/2)-0.05,0))</f>
        <v>-1045.1885464785512</v>
      </c>
      <c r="I1429" s="4" cm="1">
        <f t="array" ref="I1429">Distributed_Weight_INT(G1429,[0]!P_3,HORIZONTAL_BEAM_CALCS!b,(HORIZONTAL_BEAM_CALCS!L/2-0.05))</f>
        <v>602.49811483393</v>
      </c>
      <c r="J1429" s="4" cm="1">
        <f t="array" ref="J1429">Distributed_Weight_INT(G1429,HORIZONTAL_BEAM_CALCS!P_2,(HORIZONTAL_BEAM_CALCS!L/2)-0.05,(HORIZONTAL_BEAM_CALCS!L/2)+0.05)</f>
        <v>-57.27834918527973</v>
      </c>
      <c r="K1429" s="4">
        <f>(1/(([0]!E*10^9)*HORIZONTAL_BEAM_CALCS!Ix))*(H1429+I1429+J1429)</f>
        <v>-2.4156719036574195E-5</v>
      </c>
      <c r="L1429" s="13">
        <f t="shared" si="68"/>
        <v>-1.1767532869141633E-5</v>
      </c>
      <c r="M1429">
        <f t="shared" si="67"/>
        <v>7.8332664236561497E-6</v>
      </c>
      <c r="N1429" s="17">
        <f t="shared" si="69"/>
        <v>-8.3877487155502529E-6</v>
      </c>
    </row>
    <row r="1430" spans="1:14" x14ac:dyDescent="0.2">
      <c r="A1430" s="4">
        <v>2.8580000000000001</v>
      </c>
      <c r="B1430" s="4" cm="1">
        <f t="array" ref="B1430">(Distributed_Weight(A1430,HORIZONTAL_BEAM_CALCS!P_1,(HORIZONTAL_BEAM_CALCS!L/2)-0.05,0))</f>
        <v>-983.58438098025022</v>
      </c>
      <c r="C1430" s="4" cm="1">
        <f t="array" ref="C1430">Distributed_Weight(A1430,[0]!P_3,HORIZONTAL_BEAM_CALCS!b,(HORIZONTAL_BEAM_CALCS!L/2-0.05))</f>
        <v>1087.5390613289999</v>
      </c>
      <c r="D1430" s="4" cm="1">
        <f t="array" ref="D1430">Distributed_Weight(A1430,HORIZONTAL_BEAM_CALCS!P_2,(HORIZONTAL_BEAM_CALCS!L/2)-0.05,(HORIZONTAL_BEAM_CALCS!L/2)+0.05)</f>
        <v>-162.71699073713381</v>
      </c>
      <c r="E1430" s="17">
        <f>(1/(([0]!E*10^9)*HORIZONTAL_BEAM_CALCS!Ix))*(B1430+C1430+D1430)</f>
        <v>-2.8391865180780239E-6</v>
      </c>
      <c r="G1430" s="4">
        <v>2.8580000000000001</v>
      </c>
      <c r="H1430" s="4" cm="1">
        <f t="array" ref="H1430">(Distributed_Weight_INT(G1430,HORIZONTAL_BEAM_CALCS!P_1,(HORIZONTAL_BEAM_CALCS!L/2)-0.05,0))</f>
        <v>-1047.1547365556719</v>
      </c>
      <c r="I1430" s="4" cm="1">
        <f t="array" ref="I1430">Distributed_Weight_INT(G1430,[0]!P_3,HORIZONTAL_BEAM_CALCS!b,(HORIZONTAL_BEAM_CALCS!L/2-0.05))</f>
        <v>604.6712355869081</v>
      </c>
      <c r="J1430" s="4" cm="1">
        <f t="array" ref="J1430">Distributed_Weight_INT(G1430,HORIZONTAL_BEAM_CALCS!P_2,(HORIZONTAL_BEAM_CALCS!L/2)-0.05,(HORIZONTAL_BEAM_CALCS!L/2)+0.05)</f>
        <v>-57.603170695868187</v>
      </c>
      <c r="K1430" s="4">
        <f>(1/(([0]!E*10^9)*HORIZONTAL_BEAM_CALCS!Ix))*(H1430+I1430+J1430)</f>
        <v>-2.4162415103770347E-5</v>
      </c>
      <c r="L1430" s="13">
        <f t="shared" si="68"/>
        <v>-1.1773228936337785E-5</v>
      </c>
      <c r="M1430">
        <f t="shared" si="67"/>
        <v>7.8097313579178636E-6</v>
      </c>
      <c r="N1430" s="17">
        <f t="shared" si="69"/>
        <v>-8.411283781288539E-6</v>
      </c>
    </row>
    <row r="1431" spans="1:14" x14ac:dyDescent="0.2">
      <c r="A1431" s="4">
        <v>2.86</v>
      </c>
      <c r="B1431" s="4" cm="1">
        <f t="array" ref="B1431">(Distributed_Weight(A1431,HORIZONTAL_BEAM_CALCS!P_1,(HORIZONTAL_BEAM_CALCS!L/2)-0.05,0))</f>
        <v>-984.5630658202499</v>
      </c>
      <c r="C1431" s="4" cm="1">
        <f t="array" ref="C1431">Distributed_Weight(A1431,[0]!P_3,HORIZONTAL_BEAM_CALCS!b,(HORIZONTAL_BEAM_CALCS!L/2-0.05))</f>
        <v>1089.4964310089995</v>
      </c>
      <c r="D1431" s="4" cm="1">
        <f t="array" ref="D1431">Distributed_Weight(A1431,HORIZONTAL_BEAM_CALCS!P_2,(HORIZONTAL_BEAM_CALCS!L/2)-0.05,(HORIZONTAL_BEAM_CALCS!L/2)+0.05)</f>
        <v>-163.33042339506858</v>
      </c>
      <c r="E1431" s="17">
        <f>(1/(([0]!E*10^9)*HORIZONTAL_BEAM_CALCS!Ix))*(B1431+C1431+D1431)</f>
        <v>-2.8215388275062292E-6</v>
      </c>
      <c r="G1431" s="4">
        <v>2.86</v>
      </c>
      <c r="H1431" s="4" cm="1">
        <f t="array" ref="H1431">(Distributed_Weight_INT(G1431,HORIZONTAL_BEAM_CALCS!P_1,(HORIZONTAL_BEAM_CALCS!L/2)-0.05,0))</f>
        <v>-1049.1228840024721</v>
      </c>
      <c r="I1431" s="4" cm="1">
        <f t="array" ref="I1431">Distributed_Weight_INT(G1431,[0]!P_3,HORIZONTAL_BEAM_CALCS!b,(HORIZONTAL_BEAM_CALCS!L/2-0.05))</f>
        <v>606.84827107924605</v>
      </c>
      <c r="J1431" s="4" cm="1">
        <f t="array" ref="J1431">Distributed_Weight_INT(G1431,HORIZONTAL_BEAM_CALCS!P_2,(HORIZONTAL_BEAM_CALCS!L/2)-0.05,(HORIZONTAL_BEAM_CALCS!L/2)+0.05)</f>
        <v>-57.929217917645936</v>
      </c>
      <c r="K1431" s="4">
        <f>(1/(([0]!E*10^9)*HORIZONTAL_BEAM_CALCS!Ix))*(H1431+I1431+J1431)</f>
        <v>-2.4168075819822036E-5</v>
      </c>
      <c r="L1431" s="13">
        <f t="shared" si="68"/>
        <v>-1.1778889652389474E-5</v>
      </c>
      <c r="M1431">
        <f t="shared" si="67"/>
        <v>7.78618490004519E-6</v>
      </c>
      <c r="N1431" s="17">
        <f t="shared" si="69"/>
        <v>-8.4348302391612126E-6</v>
      </c>
    </row>
    <row r="1432" spans="1:14" x14ac:dyDescent="0.2">
      <c r="A1432" s="4">
        <v>2.8620000000000001</v>
      </c>
      <c r="B1432" s="4" cm="1">
        <f t="array" ref="B1432">(Distributed_Weight(A1432,HORIZONTAL_BEAM_CALCS!P_1,(HORIZONTAL_BEAM_CALCS!L/2)-0.05,0))</f>
        <v>-985.54175066025005</v>
      </c>
      <c r="C1432" s="4" cm="1">
        <f t="array" ref="C1432">Distributed_Weight(A1432,[0]!P_3,HORIZONTAL_BEAM_CALCS!b,(HORIZONTAL_BEAM_CALCS!L/2-0.05))</f>
        <v>1091.4538006889991</v>
      </c>
      <c r="D1432" s="4" cm="1">
        <f t="array" ref="D1432">Distributed_Weight(A1432,HORIZONTAL_BEAM_CALCS!P_2,(HORIZONTAL_BEAM_CALCS!L/2)-0.05,(HORIZONTAL_BEAM_CALCS!L/2)+0.05)</f>
        <v>-163.94501017949707</v>
      </c>
      <c r="E1432" s="17">
        <f>(1/(([0]!E*10^9)*HORIZONTAL_BEAM_CALCS!Ix))*(B1432+C1432+D1432)</f>
        <v>-2.8039469002351082E-6</v>
      </c>
      <c r="G1432" s="4">
        <v>2.8620000000000001</v>
      </c>
      <c r="H1432" s="4" cm="1">
        <f t="array" ref="H1432">(Distributed_Weight_INT(G1432,HORIZONTAL_BEAM_CALCS!P_1,(HORIZONTAL_BEAM_CALCS!L/2)-0.05,0))</f>
        <v>-1051.0929888189528</v>
      </c>
      <c r="I1432" s="4" cm="1">
        <f t="array" ref="I1432">Distributed_Weight_INT(G1432,[0]!P_3,HORIZONTAL_BEAM_CALCS!b,(HORIZONTAL_BEAM_CALCS!L/2-0.05))</f>
        <v>609.02922131094419</v>
      </c>
      <c r="J1432" s="4" cm="1">
        <f t="array" ref="J1432">Distributed_Weight_INT(G1432,HORIZONTAL_BEAM_CALCS!P_2,(HORIZONTAL_BEAM_CALCS!L/2)-0.05,(HORIZONTAL_BEAM_CALCS!L/2)+0.05)</f>
        <v>-58.256493158866121</v>
      </c>
      <c r="K1432" s="4">
        <f>(1/(([0]!E*10^9)*HORIZONTAL_BEAM_CALCS!Ix))*(H1432+I1432+J1432)</f>
        <v>-2.4173701296255897E-5</v>
      </c>
      <c r="L1432" s="13">
        <f t="shared" si="68"/>
        <v>-1.1784515128823335E-5</v>
      </c>
      <c r="M1432">
        <f t="shared" si="67"/>
        <v>7.7626271207404077E-6</v>
      </c>
      <c r="N1432" s="17">
        <f t="shared" si="69"/>
        <v>-8.4583880184659949E-6</v>
      </c>
    </row>
    <row r="1433" spans="1:14" x14ac:dyDescent="0.2">
      <c r="A1433" s="4">
        <v>2.8639999999999999</v>
      </c>
      <c r="B1433" s="4" cm="1">
        <f t="array" ref="B1433">(Distributed_Weight(A1433,HORIZONTAL_BEAM_CALCS!P_1,(HORIZONTAL_BEAM_CALCS!L/2)-0.05,0))</f>
        <v>-986.52043550025019</v>
      </c>
      <c r="C1433" s="4" cm="1">
        <f t="array" ref="C1433">Distributed_Weight(A1433,[0]!P_3,HORIZONTAL_BEAM_CALCS!b,(HORIZONTAL_BEAM_CALCS!L/2-0.05))</f>
        <v>1093.4111703689987</v>
      </c>
      <c r="D1433" s="4" cm="1">
        <f t="array" ref="D1433">Distributed_Weight(A1433,HORIZONTAL_BEAM_CALCS!P_2,(HORIZONTAL_BEAM_CALCS!L/2)-0.05,(HORIZONTAL_BEAM_CALCS!L/2)+0.05)</f>
        <v>-164.56075109041905</v>
      </c>
      <c r="E1433" s="17">
        <f>(1/(([0]!E*10^9)*HORIZONTAL_BEAM_CALCS!Ix))*(B1433+C1433+D1433)</f>
        <v>-2.7864107362646259E-6</v>
      </c>
      <c r="G1433" s="4">
        <v>2.8639999999999999</v>
      </c>
      <c r="H1433" s="4" cm="1">
        <f t="array" ref="H1433">(Distributed_Weight_INT(G1433,HORIZONTAL_BEAM_CALCS!P_1,(HORIZONTAL_BEAM_CALCS!L/2)-0.05,0))</f>
        <v>-1053.065051005113</v>
      </c>
      <c r="I1433" s="4" cm="1">
        <f t="array" ref="I1433">Distributed_Weight_INT(G1433,[0]!P_3,HORIZONTAL_BEAM_CALCS!b,(HORIZONTAL_BEAM_CALCS!L/2-0.05))</f>
        <v>611.2140862820022</v>
      </c>
      <c r="J1433" s="4" cm="1">
        <f t="array" ref="J1433">Distributed_Weight_INT(G1433,HORIZONTAL_BEAM_CALCS!P_2,(HORIZONTAL_BEAM_CALCS!L/2)-0.05,(HORIZONTAL_BEAM_CALCS!L/2)+0.05)</f>
        <v>-58.584998727781581</v>
      </c>
      <c r="K1433" s="4">
        <f>(1/(([0]!E*10^9)*HORIZONTAL_BEAM_CALCS!Ix))*(H1433+I1433+J1433)</f>
        <v>-2.4179291644598493E-5</v>
      </c>
      <c r="L1433" s="13">
        <f t="shared" si="68"/>
        <v>-1.1790105477165931E-5</v>
      </c>
      <c r="M1433">
        <f t="shared" si="67"/>
        <v>7.7390580904827634E-6</v>
      </c>
      <c r="N1433" s="17">
        <f t="shared" si="69"/>
        <v>-8.4819570487236392E-6</v>
      </c>
    </row>
    <row r="1434" spans="1:14" x14ac:dyDescent="0.2">
      <c r="A1434" s="4">
        <v>2.8660000000000001</v>
      </c>
      <c r="B1434" s="4" cm="1">
        <f t="array" ref="B1434">(Distributed_Weight(A1434,HORIZONTAL_BEAM_CALCS!P_1,(HORIZONTAL_BEAM_CALCS!L/2)-0.05,0))</f>
        <v>-987.49912034025022</v>
      </c>
      <c r="C1434" s="4" cm="1">
        <f t="array" ref="C1434">Distributed_Weight(A1434,[0]!P_3,HORIZONTAL_BEAM_CALCS!b,(HORIZONTAL_BEAM_CALCS!L/2-0.05))</f>
        <v>1095.3685400489994</v>
      </c>
      <c r="D1434" s="4" cm="1">
        <f t="array" ref="D1434">Distributed_Weight(A1434,HORIZONTAL_BEAM_CALCS!P_2,(HORIZONTAL_BEAM_CALCS!L/2)-0.05,(HORIZONTAL_BEAM_CALCS!L/2)+0.05)</f>
        <v>-165.17764612783475</v>
      </c>
      <c r="E1434" s="17">
        <f>(1/(([0]!E*10^9)*HORIZONTAL_BEAM_CALCS!Ix))*(B1434+C1434+D1434)</f>
        <v>-2.7689303355947348E-6</v>
      </c>
      <c r="G1434" s="4">
        <v>2.8660000000000001</v>
      </c>
      <c r="H1434" s="4" cm="1">
        <f t="array" ref="H1434">(Distributed_Weight_INT(G1434,HORIZONTAL_BEAM_CALCS!P_1,(HORIZONTAL_BEAM_CALCS!L/2)-0.05,0))</f>
        <v>-1055.0390705609539</v>
      </c>
      <c r="I1434" s="4" cm="1">
        <f t="array" ref="I1434">Distributed_Weight_INT(G1434,[0]!P_3,HORIZONTAL_BEAM_CALCS!b,(HORIZONTAL_BEAM_CALCS!L/2-0.05))</f>
        <v>613.4028659924204</v>
      </c>
      <c r="J1434" s="4" cm="1">
        <f t="array" ref="J1434">Distributed_Weight_INT(G1434,HORIZONTAL_BEAM_CALCS!P_2,(HORIZONTAL_BEAM_CALCS!L/2)-0.05,(HORIZONTAL_BEAM_CALCS!L/2)+0.05)</f>
        <v>-58.914736932645461</v>
      </c>
      <c r="K1434" s="4">
        <f>(1/(([0]!E*10^9)*HORIZONTAL_BEAM_CALCS!Ix))*(H1434+I1434+J1434)</f>
        <v>-2.4184846976376479E-5</v>
      </c>
      <c r="L1434" s="13">
        <f t="shared" si="68"/>
        <v>-1.1795660808943917E-5</v>
      </c>
      <c r="M1434">
        <f t="shared" si="67"/>
        <v>7.7154778795284291E-6</v>
      </c>
      <c r="N1434" s="17">
        <f t="shared" si="69"/>
        <v>-8.5055372596779735E-6</v>
      </c>
    </row>
    <row r="1435" spans="1:14" x14ac:dyDescent="0.2">
      <c r="A1435" s="4">
        <v>2.8679999999999999</v>
      </c>
      <c r="B1435" s="4" cm="1">
        <f t="array" ref="B1435">(Distributed_Weight(A1435,HORIZONTAL_BEAM_CALCS!P_1,(HORIZONTAL_BEAM_CALCS!L/2)-0.05,0))</f>
        <v>-988.4778051802499</v>
      </c>
      <c r="C1435" s="4" cm="1">
        <f t="array" ref="C1435">Distributed_Weight(A1435,[0]!P_3,HORIZONTAL_BEAM_CALCS!b,(HORIZONTAL_BEAM_CALCS!L/2-0.05))</f>
        <v>1097.325909728999</v>
      </c>
      <c r="D1435" s="4" cm="1">
        <f t="array" ref="D1435">Distributed_Weight(A1435,HORIZONTAL_BEAM_CALCS!P_2,(HORIZONTAL_BEAM_CALCS!L/2)-0.05,(HORIZONTAL_BEAM_CALCS!L/2)+0.05)</f>
        <v>-165.79569529174393</v>
      </c>
      <c r="E1435" s="17">
        <f>(1/(([0]!E*10^9)*HORIZONTAL_BEAM_CALCS!Ix))*(B1435+C1435+D1435)</f>
        <v>-2.7515056982255208E-6</v>
      </c>
      <c r="G1435" s="4">
        <v>2.8679999999999999</v>
      </c>
      <c r="H1435" s="4" cm="1">
        <f t="array" ref="H1435">(Distributed_Weight_INT(G1435,HORIZONTAL_BEAM_CALCS!P_1,(HORIZONTAL_BEAM_CALCS!L/2)-0.05,0))</f>
        <v>-1057.015047486474</v>
      </c>
      <c r="I1435" s="4" cm="1">
        <f t="array" ref="I1435">Distributed_Weight_INT(G1435,[0]!P_3,HORIZONTAL_BEAM_CALCS!b,(HORIZONTAL_BEAM_CALCS!L/2-0.05))</f>
        <v>615.59556044219823</v>
      </c>
      <c r="J1435" s="4" cm="1">
        <f t="array" ref="J1435">Distributed_Weight_INT(G1435,HORIZONTAL_BEAM_CALCS!P_2,(HORIZONTAL_BEAM_CALCS!L/2)-0.05,(HORIZONTAL_BEAM_CALCS!L/2)+0.05)</f>
        <v>-59.245710081710591</v>
      </c>
      <c r="K1435" s="4">
        <f>(1/(([0]!E*10^9)*HORIZONTAL_BEAM_CALCS!Ix))*(H1435+I1435+J1435)</f>
        <v>-2.4190367403116408E-5</v>
      </c>
      <c r="L1435" s="13">
        <f t="shared" si="68"/>
        <v>-1.1801181235683846E-5</v>
      </c>
      <c r="M1435">
        <f t="shared" si="67"/>
        <v>7.6918865579105446E-6</v>
      </c>
      <c r="N1435" s="17">
        <f t="shared" si="69"/>
        <v>-8.529128581295858E-6</v>
      </c>
    </row>
    <row r="1436" spans="1:14" x14ac:dyDescent="0.2">
      <c r="A1436" s="4">
        <v>2.87</v>
      </c>
      <c r="B1436" s="4" cm="1">
        <f t="array" ref="B1436">(Distributed_Weight(A1436,HORIZONTAL_BEAM_CALCS!P_1,(HORIZONTAL_BEAM_CALCS!L/2)-0.05,0))</f>
        <v>-989.45649002025016</v>
      </c>
      <c r="C1436" s="4" cm="1">
        <f t="array" ref="C1436">Distributed_Weight(A1436,[0]!P_3,HORIZONTAL_BEAM_CALCS!b,(HORIZONTAL_BEAM_CALCS!L/2-0.05))</f>
        <v>1099.2832794089986</v>
      </c>
      <c r="D1436" s="4" cm="1">
        <f t="array" ref="D1436">Distributed_Weight(A1436,HORIZONTAL_BEAM_CALCS!P_2,(HORIZONTAL_BEAM_CALCS!L/2)-0.05,(HORIZONTAL_BEAM_CALCS!L/2)+0.05)</f>
        <v>-166.41489858214686</v>
      </c>
      <c r="E1436" s="17">
        <f>(1/(([0]!E*10^9)*HORIZONTAL_BEAM_CALCS!Ix))*(B1436+C1436+D1436)</f>
        <v>-2.7341368241569874E-6</v>
      </c>
      <c r="G1436" s="4">
        <v>2.87</v>
      </c>
      <c r="H1436" s="4" cm="1">
        <f t="array" ref="H1436">(Distributed_Weight_INT(G1436,HORIZONTAL_BEAM_CALCS!P_1,(HORIZONTAL_BEAM_CALCS!L/2)-0.05,0))</f>
        <v>-1058.9929817816749</v>
      </c>
      <c r="I1436" s="4" cm="1">
        <f t="array" ref="I1436">Distributed_Weight_INT(G1436,[0]!P_3,HORIZONTAL_BEAM_CALCS!b,(HORIZONTAL_BEAM_CALCS!L/2-0.05))</f>
        <v>617.79216963133615</v>
      </c>
      <c r="J1436" s="4" cm="1">
        <f t="array" ref="J1436">Distributed_Weight_INT(G1436,HORIZONTAL_BEAM_CALCS!P_2,(HORIZONTAL_BEAM_CALCS!L/2)-0.05,(HORIZONTAL_BEAM_CALCS!L/2)+0.05)</f>
        <v>-59.577920483230095</v>
      </c>
      <c r="K1436" s="4">
        <f>(1/(([0]!E*10^9)*HORIZONTAL_BEAM_CALCS!Ix))*(H1436+I1436+J1436)</f>
        <v>-2.4195853036344931E-5</v>
      </c>
      <c r="L1436" s="13">
        <f t="shared" si="68"/>
        <v>-1.1806666868912369E-5</v>
      </c>
      <c r="M1436">
        <f t="shared" ref="M1436:M1499" si="70">M1435+L1435*(G1436-G1435)</f>
        <v>7.668284195439175E-6</v>
      </c>
      <c r="N1436" s="17">
        <f t="shared" si="69"/>
        <v>-8.5527309437672276E-6</v>
      </c>
    </row>
    <row r="1437" spans="1:14" x14ac:dyDescent="0.2">
      <c r="A1437" s="4">
        <v>2.8719999999999999</v>
      </c>
      <c r="B1437" s="4" cm="1">
        <f t="array" ref="B1437">(Distributed_Weight(A1437,HORIZONTAL_BEAM_CALCS!P_1,(HORIZONTAL_BEAM_CALCS!L/2)-0.05,0))</f>
        <v>-990.43517486025007</v>
      </c>
      <c r="C1437" s="4" cm="1">
        <f t="array" ref="C1437">Distributed_Weight(A1437,[0]!P_3,HORIZONTAL_BEAM_CALCS!b,(HORIZONTAL_BEAM_CALCS!L/2-0.05))</f>
        <v>1101.2406490889994</v>
      </c>
      <c r="D1437" s="4" cm="1">
        <f t="array" ref="D1437">Distributed_Weight(A1437,HORIZONTAL_BEAM_CALCS!P_2,(HORIZONTAL_BEAM_CALCS!L/2)-0.05,(HORIZONTAL_BEAM_CALCS!L/2)+0.05)</f>
        <v>-167.0352559990433</v>
      </c>
      <c r="E1437" s="17">
        <f>(1/(([0]!E*10^9)*HORIZONTAL_BEAM_CALCS!Ix))*(B1437+C1437+D1437)</f>
        <v>-2.7168237133890231E-6</v>
      </c>
      <c r="G1437" s="4">
        <v>2.8719999999999999</v>
      </c>
      <c r="H1437" s="4" cm="1">
        <f t="array" ref="H1437">(Distributed_Weight_INT(G1437,HORIZONTAL_BEAM_CALCS!P_1,(HORIZONTAL_BEAM_CALCS!L/2)-0.05,0))</f>
        <v>-1060.9728734465552</v>
      </c>
      <c r="I1437" s="4" cm="1">
        <f t="array" ref="I1437">Distributed_Weight_INT(G1437,[0]!P_3,HORIZONTAL_BEAM_CALCS!b,(HORIZONTAL_BEAM_CALCS!L/2-0.05))</f>
        <v>619.99269355983438</v>
      </c>
      <c r="J1437" s="4" cm="1">
        <f t="array" ref="J1437">Distributed_Weight_INT(G1437,HORIZONTAL_BEAM_CALCS!P_2,(HORIZONTAL_BEAM_CALCS!L/2)-0.05,(HORIZONTAL_BEAM_CALCS!L/2)+0.05)</f>
        <v>-59.911370445456832</v>
      </c>
      <c r="K1437" s="4">
        <f>(1/(([0]!E*10^9)*HORIZONTAL_BEAM_CALCS!Ix))*(H1437+I1437+J1437)</f>
        <v>-2.4201303987588574E-5</v>
      </c>
      <c r="L1437" s="13">
        <f t="shared" si="68"/>
        <v>-1.1812117820156012E-5</v>
      </c>
      <c r="M1437">
        <f t="shared" si="70"/>
        <v>7.6446708617013534E-6</v>
      </c>
      <c r="N1437" s="17">
        <f t="shared" si="69"/>
        <v>-8.5763442775050493E-6</v>
      </c>
    </row>
    <row r="1438" spans="1:14" x14ac:dyDescent="0.2">
      <c r="A1438" s="4">
        <v>2.8740000000000001</v>
      </c>
      <c r="B1438" s="4" cm="1">
        <f t="array" ref="B1438">(Distributed_Weight(A1438,HORIZONTAL_BEAM_CALCS!P_1,(HORIZONTAL_BEAM_CALCS!L/2)-0.05,0))</f>
        <v>-991.4138597002501</v>
      </c>
      <c r="C1438" s="4" cm="1">
        <f t="array" ref="C1438">Distributed_Weight(A1438,[0]!P_3,HORIZONTAL_BEAM_CALCS!b,(HORIZONTAL_BEAM_CALCS!L/2-0.05))</f>
        <v>1103.198018768999</v>
      </c>
      <c r="D1438" s="4" cm="1">
        <f t="array" ref="D1438">Distributed_Weight(A1438,HORIZONTAL_BEAM_CALCS!P_2,(HORIZONTAL_BEAM_CALCS!L/2)-0.05,(HORIZONTAL_BEAM_CALCS!L/2)+0.05)</f>
        <v>-167.65676754243344</v>
      </c>
      <c r="E1438" s="17">
        <f>(1/(([0]!E*10^9)*HORIZONTAL_BEAM_CALCS!Ix))*(B1438+C1438+D1438)</f>
        <v>-2.6995663659217686E-6</v>
      </c>
      <c r="G1438" s="4">
        <v>2.8740000000000001</v>
      </c>
      <c r="H1438" s="4" cm="1">
        <f t="array" ref="H1438">(Distributed_Weight_INT(G1438,HORIZONTAL_BEAM_CALCS!P_1,(HORIZONTAL_BEAM_CALCS!L/2)-0.05,0))</f>
        <v>-1062.9547224811158</v>
      </c>
      <c r="I1438" s="4" cm="1">
        <f t="array" ref="I1438">Distributed_Weight_INT(G1438,[0]!P_3,HORIZONTAL_BEAM_CALCS!b,(HORIZONTAL_BEAM_CALCS!L/2-0.05))</f>
        <v>622.19713222769201</v>
      </c>
      <c r="J1438" s="4" cm="1">
        <f t="array" ref="J1438">Distributed_Weight_INT(G1438,HORIZONTAL_BEAM_CALCS!P_2,(HORIZONTAL_BEAM_CALCS!L/2)-0.05,(HORIZONTAL_BEAM_CALCS!L/2)+0.05)</f>
        <v>-60.24606227664394</v>
      </c>
      <c r="K1438" s="4">
        <f>(1/(([0]!E*10^9)*HORIZONTAL_BEAM_CALCS!Ix))*(H1438+I1438+J1438)</f>
        <v>-2.4206720368374024E-5</v>
      </c>
      <c r="L1438" s="13">
        <f t="shared" si="68"/>
        <v>-1.1817534200941461E-5</v>
      </c>
      <c r="M1438">
        <f t="shared" si="70"/>
        <v>7.6210466260610388E-6</v>
      </c>
      <c r="N1438" s="17">
        <f t="shared" si="69"/>
        <v>-8.5999685131453647E-6</v>
      </c>
    </row>
    <row r="1439" spans="1:14" x14ac:dyDescent="0.2">
      <c r="A1439" s="4">
        <v>2.8759999999999999</v>
      </c>
      <c r="B1439" s="4" cm="1">
        <f t="array" ref="B1439">(Distributed_Weight(A1439,HORIZONTAL_BEAM_CALCS!P_1,(HORIZONTAL_BEAM_CALCS!L/2)-0.05,0))</f>
        <v>-992.39254454025013</v>
      </c>
      <c r="C1439" s="4" cm="1">
        <f t="array" ref="C1439">Distributed_Weight(A1439,[0]!P_3,HORIZONTAL_BEAM_CALCS!b,(HORIZONTAL_BEAM_CALCS!L/2-0.05))</f>
        <v>1105.1553884489995</v>
      </c>
      <c r="D1439" s="4" cm="1">
        <f t="array" ref="D1439">Distributed_Weight(A1439,HORIZONTAL_BEAM_CALCS!P_2,(HORIZONTAL_BEAM_CALCS!L/2)-0.05,(HORIZONTAL_BEAM_CALCS!L/2)+0.05)</f>
        <v>-168.27943321231706</v>
      </c>
      <c r="E1439" s="17">
        <f>(1/(([0]!E*10^9)*HORIZONTAL_BEAM_CALCS!Ix))*(B1439+C1439+D1439)</f>
        <v>-2.6823647817551095E-6</v>
      </c>
      <c r="G1439" s="4">
        <v>2.8759999999999999</v>
      </c>
      <c r="H1439" s="4" cm="1">
        <f t="array" ref="H1439">(Distributed_Weight_INT(G1439,HORIZONTAL_BEAM_CALCS!P_1,(HORIZONTAL_BEAM_CALCS!L/2)-0.05,0))</f>
        <v>-1064.9385288853562</v>
      </c>
      <c r="I1439" s="4" cm="1">
        <f t="array" ref="I1439">Distributed_Weight_INT(G1439,[0]!P_3,HORIZONTAL_BEAM_CALCS!b,(HORIZONTAL_BEAM_CALCS!L/2-0.05))</f>
        <v>624.40548563490995</v>
      </c>
      <c r="J1439" s="4" cm="1">
        <f t="array" ref="J1439">Distributed_Weight_INT(G1439,HORIZONTAL_BEAM_CALCS!P_2,(HORIZONTAL_BEAM_CALCS!L/2)-0.05,(HORIZONTAL_BEAM_CALCS!L/2)+0.05)</f>
        <v>-60.581998285044229</v>
      </c>
      <c r="K1439" s="4">
        <f>(1/(([0]!E*10^9)*HORIZONTAL_BEAM_CALCS!Ix))*(H1439+I1439+J1439)</f>
        <v>-2.421210229022781E-5</v>
      </c>
      <c r="L1439" s="13">
        <f t="shared" si="68"/>
        <v>-1.1822916122795248E-5</v>
      </c>
      <c r="M1439">
        <f t="shared" si="70"/>
        <v>7.5974115576591583E-6</v>
      </c>
      <c r="N1439" s="17">
        <f t="shared" si="69"/>
        <v>-8.6236035815472444E-6</v>
      </c>
    </row>
    <row r="1440" spans="1:14" x14ac:dyDescent="0.2">
      <c r="A1440" s="4">
        <v>2.8780000000000001</v>
      </c>
      <c r="B1440" s="4" cm="1">
        <f t="array" ref="B1440">(Distributed_Weight(A1440,HORIZONTAL_BEAM_CALCS!P_1,(HORIZONTAL_BEAM_CALCS!L/2)-0.05,0))</f>
        <v>-993.37122938025016</v>
      </c>
      <c r="C1440" s="4" cm="1">
        <f t="array" ref="C1440">Distributed_Weight(A1440,[0]!P_3,HORIZONTAL_BEAM_CALCS!b,(HORIZONTAL_BEAM_CALCS!L/2-0.05))</f>
        <v>1107.1127581289993</v>
      </c>
      <c r="D1440" s="4" cm="1">
        <f t="array" ref="D1440">Distributed_Weight(A1440,HORIZONTAL_BEAM_CALCS!P_2,(HORIZONTAL_BEAM_CALCS!L/2)-0.05,(HORIZONTAL_BEAM_CALCS!L/2)+0.05)</f>
        <v>-168.90325300869443</v>
      </c>
      <c r="E1440" s="17">
        <f>(1/(([0]!E*10^9)*HORIZONTAL_BEAM_CALCS!Ix))*(B1440+C1440+D1440)</f>
        <v>-2.6652189608891365E-6</v>
      </c>
      <c r="G1440" s="4">
        <v>2.8780000000000001</v>
      </c>
      <c r="H1440" s="4" cm="1">
        <f t="array" ref="H1440">(Distributed_Weight_INT(G1440,HORIZONTAL_BEAM_CALCS!P_1,(HORIZONTAL_BEAM_CALCS!L/2)-0.05,0))</f>
        <v>-1066.9242926592767</v>
      </c>
      <c r="I1440" s="4" cm="1">
        <f t="array" ref="I1440">Distributed_Weight_INT(G1440,[0]!P_3,HORIZONTAL_BEAM_CALCS!b,(HORIZONTAL_BEAM_CALCS!L/2-0.05))</f>
        <v>626.61775378148843</v>
      </c>
      <c r="J1440" s="4" cm="1">
        <f t="array" ref="J1440">Distributed_Weight_INT(G1440,HORIZONTAL_BEAM_CALCS!P_2,(HORIZONTAL_BEAM_CALCS!L/2)-0.05,(HORIZONTAL_BEAM_CALCS!L/2)+0.05)</f>
        <v>-60.919180778910871</v>
      </c>
      <c r="K1440" s="4">
        <f>(1/(([0]!E*10^9)*HORIZONTAL_BEAM_CALCS!Ix))*(H1440+I1440+J1440)</f>
        <v>-2.4217449864676552E-5</v>
      </c>
      <c r="L1440" s="13">
        <f t="shared" si="68"/>
        <v>-1.182826369724399E-5</v>
      </c>
      <c r="M1440">
        <f t="shared" si="70"/>
        <v>7.573765725413565E-6</v>
      </c>
      <c r="N1440" s="17">
        <f t="shared" si="69"/>
        <v>-8.6472494137928385E-6</v>
      </c>
    </row>
    <row r="1441" spans="1:14" x14ac:dyDescent="0.2">
      <c r="A1441" s="4">
        <v>2.88</v>
      </c>
      <c r="B1441" s="4" cm="1">
        <f t="array" ref="B1441">(Distributed_Weight(A1441,HORIZONTAL_BEAM_CALCS!P_1,(HORIZONTAL_BEAM_CALCS!L/2)-0.05,0))</f>
        <v>-994.34991422025007</v>
      </c>
      <c r="C1441" s="4" cm="1">
        <f t="array" ref="C1441">Distributed_Weight(A1441,[0]!P_3,HORIZONTAL_BEAM_CALCS!b,(HORIZONTAL_BEAM_CALCS!L/2-0.05))</f>
        <v>1109.0701278089989</v>
      </c>
      <c r="D1441" s="4" cm="1">
        <f t="array" ref="D1441">Distributed_Weight(A1441,HORIZONTAL_BEAM_CALCS!P_2,(HORIZONTAL_BEAM_CALCS!L/2)-0.05,(HORIZONTAL_BEAM_CALCS!L/2)+0.05)</f>
        <v>-169.52822693156529</v>
      </c>
      <c r="E1441" s="17">
        <f>(1/(([0]!E*10^9)*HORIZONTAL_BEAM_CALCS!Ix))*(B1441+C1441+D1441)</f>
        <v>-2.6481289033238076E-6</v>
      </c>
      <c r="G1441" s="4">
        <v>2.88</v>
      </c>
      <c r="H1441" s="4" cm="1">
        <f t="array" ref="H1441">(Distributed_Weight_INT(G1441,HORIZONTAL_BEAM_CALCS!P_1,(HORIZONTAL_BEAM_CALCS!L/2)-0.05,0))</f>
        <v>-1068.9120138028773</v>
      </c>
      <c r="I1441" s="4" cm="1">
        <f t="array" ref="I1441">Distributed_Weight_INT(G1441,[0]!P_3,HORIZONTAL_BEAM_CALCS!b,(HORIZONTAL_BEAM_CALCS!L/2-0.05))</f>
        <v>628.83393666742609</v>
      </c>
      <c r="J1441" s="4" cm="1">
        <f t="array" ref="J1441">Distributed_Weight_INT(G1441,HORIZONTAL_BEAM_CALCS!P_2,(HORIZONTAL_BEAM_CALCS!L/2)-0.05,(HORIZONTAL_BEAM_CALCS!L/2)+0.05)</f>
        <v>-61.257612066496669</v>
      </c>
      <c r="K1441" s="4">
        <f>(1/(([0]!E*10^9)*HORIZONTAL_BEAM_CALCS!Ix))*(H1441+I1441+J1441)</f>
        <v>-2.4222763203246897E-5</v>
      </c>
      <c r="L1441" s="13">
        <f t="shared" si="68"/>
        <v>-1.1833577035814335E-5</v>
      </c>
      <c r="M1441">
        <f t="shared" si="70"/>
        <v>7.5501091980190799E-6</v>
      </c>
      <c r="N1441" s="17">
        <f t="shared" si="69"/>
        <v>-8.6709059411873227E-6</v>
      </c>
    </row>
    <row r="1442" spans="1:14" x14ac:dyDescent="0.2">
      <c r="A1442" s="4">
        <v>2.8820000000000001</v>
      </c>
      <c r="B1442" s="4" cm="1">
        <f t="array" ref="B1442">(Distributed_Weight(A1442,HORIZONTAL_BEAM_CALCS!P_1,(HORIZONTAL_BEAM_CALCS!L/2)-0.05,0))</f>
        <v>-995.32859906025021</v>
      </c>
      <c r="C1442" s="4" cm="1">
        <f t="array" ref="C1442">Distributed_Weight(A1442,[0]!P_3,HORIZONTAL_BEAM_CALCS!b,(HORIZONTAL_BEAM_CALCS!L/2-0.05))</f>
        <v>1111.0274974889994</v>
      </c>
      <c r="D1442" s="4" cm="1">
        <f t="array" ref="D1442">Distributed_Weight(A1442,HORIZONTAL_BEAM_CALCS!P_2,(HORIZONTAL_BEAM_CALCS!L/2)-0.05,(HORIZONTAL_BEAM_CALCS!L/2)+0.05)</f>
        <v>-170.1543549809299</v>
      </c>
      <c r="E1442" s="17">
        <f>(1/(([0]!E*10^9)*HORIZONTAL_BEAM_CALCS!Ix))*(B1442+C1442+D1442)</f>
        <v>-2.6310946090590987E-6</v>
      </c>
      <c r="G1442" s="4">
        <v>2.8820000000000001</v>
      </c>
      <c r="H1442" s="4" cm="1">
        <f t="array" ref="H1442">(Distributed_Weight_INT(G1442,HORIZONTAL_BEAM_CALCS!P_1,(HORIZONTAL_BEAM_CALCS!L/2)-0.05,0))</f>
        <v>-1070.901692316158</v>
      </c>
      <c r="I1442" s="4" cm="1">
        <f t="array" ref="I1442">Distributed_Weight_INT(G1442,[0]!P_3,HORIZONTAL_BEAM_CALCS!b,(HORIZONTAL_BEAM_CALCS!L/2-0.05))</f>
        <v>631.05403429272428</v>
      </c>
      <c r="J1442" s="4" cm="1">
        <f t="array" ref="J1442">Distributed_Weight_INT(G1442,HORIZONTAL_BEAM_CALCS!P_2,(HORIZONTAL_BEAM_CALCS!L/2)-0.05,(HORIZONTAL_BEAM_CALCS!L/2)+0.05)</f>
        <v>-61.59729445605479</v>
      </c>
      <c r="K1442" s="4">
        <f>(1/(([0]!E*10^9)*HORIZONTAL_BEAM_CALCS!Ix))*(H1442+I1442+J1442)</f>
        <v>-2.4228042417465403E-5</v>
      </c>
      <c r="L1442" s="13">
        <f t="shared" si="68"/>
        <v>-1.1838856250032841E-5</v>
      </c>
      <c r="M1442">
        <f t="shared" si="70"/>
        <v>7.5264420439474485E-6</v>
      </c>
      <c r="N1442" s="17">
        <f t="shared" si="69"/>
        <v>-8.6945730952589541E-6</v>
      </c>
    </row>
    <row r="1443" spans="1:14" x14ac:dyDescent="0.2">
      <c r="A1443" s="4">
        <v>2.8839999999999999</v>
      </c>
      <c r="B1443" s="4" cm="1">
        <f t="array" ref="B1443">(Distributed_Weight(A1443,HORIZONTAL_BEAM_CALCS!P_1,(HORIZONTAL_BEAM_CALCS!L/2)-0.05,0))</f>
        <v>-996.30728390025013</v>
      </c>
      <c r="C1443" s="4" cm="1">
        <f t="array" ref="C1443">Distributed_Weight(A1443,[0]!P_3,HORIZONTAL_BEAM_CALCS!b,(HORIZONTAL_BEAM_CALCS!L/2-0.05))</f>
        <v>1112.984867168999</v>
      </c>
      <c r="D1443" s="4" cm="1">
        <f t="array" ref="D1443">Distributed_Weight(A1443,HORIZONTAL_BEAM_CALCS!P_2,(HORIZONTAL_BEAM_CALCS!L/2)-0.05,(HORIZONTAL_BEAM_CALCS!L/2)+0.05)</f>
        <v>-170.78163715678792</v>
      </c>
      <c r="E1443" s="17">
        <f>(1/(([0]!E*10^9)*HORIZONTAL_BEAM_CALCS!Ix))*(B1443+C1443+D1443)</f>
        <v>-2.6141160780950589E-6</v>
      </c>
      <c r="G1443" s="4">
        <v>2.8839999999999999</v>
      </c>
      <c r="H1443" s="4" cm="1">
        <f t="array" ref="H1443">(Distributed_Weight_INT(G1443,HORIZONTAL_BEAM_CALCS!P_1,(HORIZONTAL_BEAM_CALCS!L/2)-0.05,0))</f>
        <v>-1072.8933281991181</v>
      </c>
      <c r="I1443" s="4" cm="1">
        <f t="array" ref="I1443">Distributed_Weight_INT(G1443,[0]!P_3,HORIZONTAL_BEAM_CALCS!b,(HORIZONTAL_BEAM_CALCS!L/2-0.05))</f>
        <v>633.27804665738211</v>
      </c>
      <c r="J1443" s="4" cm="1">
        <f t="array" ref="J1443">Distributed_Weight_INT(G1443,HORIZONTAL_BEAM_CALCS!P_2,(HORIZONTAL_BEAM_CALCS!L/2)-0.05,(HORIZONTAL_BEAM_CALCS!L/2)+0.05)</f>
        <v>-61.938230255838057</v>
      </c>
      <c r="K1443" s="4">
        <f>(1/(([0]!E*10^9)*HORIZONTAL_BEAM_CALCS!Ix))*(H1443+I1443+J1443)</f>
        <v>-2.4233287618858658E-5</v>
      </c>
      <c r="L1443" s="13">
        <f t="shared" si="68"/>
        <v>-1.1844101451426096E-5</v>
      </c>
      <c r="M1443">
        <f t="shared" si="70"/>
        <v>7.5027643314473857E-6</v>
      </c>
      <c r="N1443" s="17">
        <f t="shared" si="69"/>
        <v>-8.7182508077590169E-6</v>
      </c>
    </row>
    <row r="1444" spans="1:14" x14ac:dyDescent="0.2">
      <c r="A1444" s="4">
        <v>2.8860000000000001</v>
      </c>
      <c r="B1444" s="4" cm="1">
        <f t="array" ref="B1444">(Distributed_Weight(A1444,HORIZONTAL_BEAM_CALCS!P_1,(HORIZONTAL_BEAM_CALCS!L/2)-0.05,0))</f>
        <v>-997.28596874025004</v>
      </c>
      <c r="C1444" s="4" cm="1">
        <f t="array" ref="C1444">Distributed_Weight(A1444,[0]!P_3,HORIZONTAL_BEAM_CALCS!b,(HORIZONTAL_BEAM_CALCS!L/2-0.05))</f>
        <v>1114.9422368489998</v>
      </c>
      <c r="D1444" s="4" cm="1">
        <f t="array" ref="D1444">Distributed_Weight(A1444,HORIZONTAL_BEAM_CALCS!P_2,(HORIZONTAL_BEAM_CALCS!L/2)-0.05,(HORIZONTAL_BEAM_CALCS!L/2)+0.05)</f>
        <v>-171.41007345913977</v>
      </c>
      <c r="E1444" s="17">
        <f>(1/(([0]!E*10^9)*HORIZONTAL_BEAM_CALCS!Ix))*(B1444+C1444+D1444)</f>
        <v>-2.5971933104316196E-6</v>
      </c>
      <c r="G1444" s="4">
        <v>2.8860000000000001</v>
      </c>
      <c r="H1444" s="4" cm="1">
        <f t="array" ref="H1444">(Distributed_Weight_INT(G1444,HORIZONTAL_BEAM_CALCS!P_1,(HORIZONTAL_BEAM_CALCS!L/2)-0.05,0))</f>
        <v>-1074.8869214517588</v>
      </c>
      <c r="I1444" s="4" cm="1">
        <f t="array" ref="I1444">Distributed_Weight_INT(G1444,[0]!P_3,HORIZONTAL_BEAM_CALCS!b,(HORIZONTAL_BEAM_CALCS!L/2-0.05))</f>
        <v>635.50597376140036</v>
      </c>
      <c r="J1444" s="4" cm="1">
        <f t="array" ref="J1444">Distributed_Weight_INT(G1444,HORIZONTAL_BEAM_CALCS!P_2,(HORIZONTAL_BEAM_CALCS!L/2)-0.05,(HORIZONTAL_BEAM_CALCS!L/2)+0.05)</f>
        <v>-62.280421774099601</v>
      </c>
      <c r="K1444" s="4">
        <f>(1/(([0]!E*10^9)*HORIZONTAL_BEAM_CALCS!Ix))*(H1444+I1444+J1444)</f>
        <v>-2.4238498918953301E-5</v>
      </c>
      <c r="L1444" s="13">
        <f t="shared" si="68"/>
        <v>-1.1849312751520739E-5</v>
      </c>
      <c r="M1444">
        <f t="shared" si="70"/>
        <v>7.4790761285445311E-6</v>
      </c>
      <c r="N1444" s="17">
        <f t="shared" si="69"/>
        <v>-8.7419390106618715E-6</v>
      </c>
    </row>
    <row r="1445" spans="1:14" x14ac:dyDescent="0.2">
      <c r="A1445" s="4">
        <v>2.8879999999999999</v>
      </c>
      <c r="B1445" s="4" cm="1">
        <f t="array" ref="B1445">(Distributed_Weight(A1445,HORIZONTAL_BEAM_CALCS!P_1,(HORIZONTAL_BEAM_CALCS!L/2)-0.05,0))</f>
        <v>-998.26465358025007</v>
      </c>
      <c r="C1445" s="4" cm="1">
        <f t="array" ref="C1445">Distributed_Weight(A1445,[0]!P_3,HORIZONTAL_BEAM_CALCS!b,(HORIZONTAL_BEAM_CALCS!L/2-0.05))</f>
        <v>1116.8996065289982</v>
      </c>
      <c r="D1445" s="4" cm="1">
        <f t="array" ref="D1445">Distributed_Weight(A1445,HORIZONTAL_BEAM_CALCS!P_2,(HORIZONTAL_BEAM_CALCS!L/2)-0.05,(HORIZONTAL_BEAM_CALCS!L/2)+0.05)</f>
        <v>-172.03966388798503</v>
      </c>
      <c r="E1445" s="17">
        <f>(1/(([0]!E*10^9)*HORIZONTAL_BEAM_CALCS!Ix))*(B1445+C1445+D1445)</f>
        <v>-2.580326306068932E-6</v>
      </c>
      <c r="G1445" s="4">
        <v>2.8879999999999999</v>
      </c>
      <c r="H1445" s="4" cm="1">
        <f t="array" ref="H1445">(Distributed_Weight_INT(G1445,HORIZONTAL_BEAM_CALCS!P_1,(HORIZONTAL_BEAM_CALCS!L/2)-0.05,0))</f>
        <v>-1076.8824720740793</v>
      </c>
      <c r="I1445" s="4" cm="1">
        <f t="array" ref="I1445">Distributed_Weight_INT(G1445,[0]!P_3,HORIZONTAL_BEAM_CALCS!b,(HORIZONTAL_BEAM_CALCS!L/2-0.05))</f>
        <v>637.73781560477823</v>
      </c>
      <c r="J1445" s="4" cm="1">
        <f t="array" ref="J1445">Distributed_Weight_INT(G1445,HORIZONTAL_BEAM_CALCS!P_2,(HORIZONTAL_BEAM_CALCS!L/2)-0.05,(HORIZONTAL_BEAM_CALCS!L/2)+0.05)</f>
        <v>-62.623871319092281</v>
      </c>
      <c r="K1445" s="4">
        <f>(1/(([0]!E*10^9)*HORIZONTAL_BEAM_CALCS!Ix))*(H1445+I1445+J1445)</f>
        <v>-2.4243676429275922E-5</v>
      </c>
      <c r="L1445" s="13">
        <f t="shared" si="68"/>
        <v>-1.185449026184336E-5</v>
      </c>
      <c r="M1445">
        <f t="shared" si="70"/>
        <v>7.4553775030414919E-6</v>
      </c>
      <c r="N1445" s="17">
        <f t="shared" si="69"/>
        <v>-8.7656376361649107E-6</v>
      </c>
    </row>
    <row r="1446" spans="1:14" x14ac:dyDescent="0.2">
      <c r="A1446" s="4">
        <v>2.89</v>
      </c>
      <c r="B1446" s="4" cm="1">
        <f t="array" ref="B1446">(Distributed_Weight(A1446,HORIZONTAL_BEAM_CALCS!P_1,(HORIZONTAL_BEAM_CALCS!L/2)-0.05,0))</f>
        <v>-999.2433384202501</v>
      </c>
      <c r="C1446" s="4" cm="1">
        <f t="array" ref="C1446">Distributed_Weight(A1446,[0]!P_3,HORIZONTAL_BEAM_CALCS!b,(HORIZONTAL_BEAM_CALCS!L/2-0.05))</f>
        <v>1118.856976208999</v>
      </c>
      <c r="D1446" s="4" cm="1">
        <f t="array" ref="D1446">Distributed_Weight(A1446,HORIZONTAL_BEAM_CALCS!P_2,(HORIZONTAL_BEAM_CALCS!L/2)-0.05,(HORIZONTAL_BEAM_CALCS!L/2)+0.05)</f>
        <v>-172.67040844332408</v>
      </c>
      <c r="E1446" s="17">
        <f>(1/(([0]!E*10^9)*HORIZONTAL_BEAM_CALCS!Ix))*(B1446+C1446+D1446)</f>
        <v>-2.5635150650067886E-6</v>
      </c>
      <c r="G1446" s="4">
        <v>2.89</v>
      </c>
      <c r="H1446" s="4" cm="1">
        <f t="array" ref="H1446">(Distributed_Weight_INT(G1446,HORIZONTAL_BEAM_CALCS!P_1,(HORIZONTAL_BEAM_CALCS!L/2)-0.05,0))</f>
        <v>-1078.87998006608</v>
      </c>
      <c r="I1446" s="4" cm="1">
        <f t="array" ref="I1446">Distributed_Weight_INT(G1446,[0]!P_3,HORIZONTAL_BEAM_CALCS!b,(HORIZONTAL_BEAM_CALCS!L/2-0.05))</f>
        <v>639.9735721875162</v>
      </c>
      <c r="J1446" s="4" cm="1">
        <f t="array" ref="J1446">Distributed_Weight_INT(G1446,HORIZONTAL_BEAM_CALCS!P_2,(HORIZONTAL_BEAM_CALCS!L/2)-0.05,(HORIZONTAL_BEAM_CALCS!L/2)+0.05)</f>
        <v>-62.968581199069206</v>
      </c>
      <c r="K1446" s="4">
        <f>(1/(([0]!E*10^9)*HORIZONTAL_BEAM_CALCS!Ix))*(H1446+I1446+J1446)</f>
        <v>-2.4248820261353126E-5</v>
      </c>
      <c r="L1446" s="13">
        <f t="shared" si="68"/>
        <v>-1.1859634093920564E-5</v>
      </c>
      <c r="M1446">
        <f t="shared" si="70"/>
        <v>7.4316685225178026E-6</v>
      </c>
      <c r="N1446" s="17">
        <f t="shared" si="69"/>
        <v>-8.7893466166886001E-6</v>
      </c>
    </row>
    <row r="1447" spans="1:14" x14ac:dyDescent="0.2">
      <c r="A1447" s="4">
        <v>2.8919999999999999</v>
      </c>
      <c r="B1447" s="4" cm="1">
        <f t="array" ref="B1447">(Distributed_Weight(A1447,HORIZONTAL_BEAM_CALCS!P_1,(HORIZONTAL_BEAM_CALCS!L/2)-0.05,0))</f>
        <v>-1000.2220232602501</v>
      </c>
      <c r="C1447" s="4" cm="1">
        <f t="array" ref="C1447">Distributed_Weight(A1447,[0]!P_3,HORIZONTAL_BEAM_CALCS!b,(HORIZONTAL_BEAM_CALCS!L/2-0.05))</f>
        <v>1120.8143458889997</v>
      </c>
      <c r="D1447" s="4" cm="1">
        <f t="array" ref="D1447">Distributed_Weight(A1447,HORIZONTAL_BEAM_CALCS!P_2,(HORIZONTAL_BEAM_CALCS!L/2)-0.05,(HORIZONTAL_BEAM_CALCS!L/2)+0.05)</f>
        <v>-173.30230712515657</v>
      </c>
      <c r="E1447" s="17">
        <f>(1/(([0]!E*10^9)*HORIZONTAL_BEAM_CALCS!Ix))*(B1447+C1447+D1447)</f>
        <v>-2.5467595872452829E-6</v>
      </c>
      <c r="G1447" s="4">
        <v>2.8919999999999999</v>
      </c>
      <c r="H1447" s="4" cm="1">
        <f t="array" ref="H1447">(Distributed_Weight_INT(G1447,HORIZONTAL_BEAM_CALCS!P_1,(HORIZONTAL_BEAM_CALCS!L/2)-0.05,0))</f>
        <v>-1080.8794454277602</v>
      </c>
      <c r="I1447" s="4" cm="1">
        <f t="array" ref="I1447">Distributed_Weight_INT(G1447,[0]!P_3,HORIZONTAL_BEAM_CALCS!b,(HORIZONTAL_BEAM_CALCS!L/2-0.05))</f>
        <v>642.21324350961413</v>
      </c>
      <c r="J1447" s="4" cm="1">
        <f t="array" ref="J1447">Distributed_Weight_INT(G1447,HORIZONTAL_BEAM_CALCS!P_2,(HORIZONTAL_BEAM_CALCS!L/2)-0.05,(HORIZONTAL_BEAM_CALCS!L/2)+0.05)</f>
        <v>-63.314553722283229</v>
      </c>
      <c r="K1447" s="4">
        <f>(1/(([0]!E*10^9)*HORIZONTAL_BEAM_CALCS!Ix))*(H1447+I1447+J1447)</f>
        <v>-2.4253930526711484E-5</v>
      </c>
      <c r="L1447" s="13">
        <f t="shared" si="68"/>
        <v>-1.1864744359278922E-5</v>
      </c>
      <c r="M1447">
        <f t="shared" si="70"/>
        <v>7.4079492543299642E-6</v>
      </c>
      <c r="N1447" s="17">
        <f t="shared" si="69"/>
        <v>-8.8130658848764376E-6</v>
      </c>
    </row>
    <row r="1448" spans="1:14" x14ac:dyDescent="0.2">
      <c r="A1448" s="4">
        <v>2.8940000000000001</v>
      </c>
      <c r="B1448" s="4" cm="1">
        <f t="array" ref="B1448">(Distributed_Weight(A1448,HORIZONTAL_BEAM_CALCS!P_1,(HORIZONTAL_BEAM_CALCS!L/2)-0.05,0))</f>
        <v>-1001.2007081002502</v>
      </c>
      <c r="C1448" s="4" cm="1">
        <f t="array" ref="C1448">Distributed_Weight(A1448,[0]!P_3,HORIZONTAL_BEAM_CALCS!b,(HORIZONTAL_BEAM_CALCS!L/2-0.05))</f>
        <v>1122.7717155689993</v>
      </c>
      <c r="D1448" s="4" cm="1">
        <f t="array" ref="D1448">Distributed_Weight(A1448,HORIZONTAL_BEAM_CALCS!P_2,(HORIZONTAL_BEAM_CALCS!L/2)-0.05,(HORIZONTAL_BEAM_CALCS!L/2)+0.05)</f>
        <v>-173.93535993348283</v>
      </c>
      <c r="E1448" s="17">
        <f>(1/(([0]!E*10^9)*HORIZONTAL_BEAM_CALCS!Ix))*(B1448+C1448+D1448)</f>
        <v>-2.5300598727844849E-6</v>
      </c>
      <c r="G1448" s="4">
        <v>2.8940000000000001</v>
      </c>
      <c r="H1448" s="4" cm="1">
        <f t="array" ref="H1448">(Distributed_Weight_INT(G1448,HORIZONTAL_BEAM_CALCS!P_1,(HORIZONTAL_BEAM_CALCS!L/2)-0.05,0))</f>
        <v>-1082.8808681591208</v>
      </c>
      <c r="I1448" s="4" cm="1">
        <f t="array" ref="I1448">Distributed_Weight_INT(G1448,[0]!P_3,HORIZONTAL_BEAM_CALCS!b,(HORIZONTAL_BEAM_CALCS!L/2-0.05))</f>
        <v>644.45682957107226</v>
      </c>
      <c r="J1448" s="4" cm="1">
        <f t="array" ref="J1448">Distributed_Weight_INT(G1448,HORIZONTAL_BEAM_CALCS!P_2,(HORIZONTAL_BEAM_CALCS!L/2)-0.05,(HORIZONTAL_BEAM_CALCS!L/2)+0.05)</f>
        <v>-63.661791196987501</v>
      </c>
      <c r="K1448" s="4">
        <f>(1/(([0]!E*10^9)*HORIZONTAL_BEAM_CALCS!Ix))*(H1448+I1448+J1448)</f>
        <v>-2.4259007336877633E-5</v>
      </c>
      <c r="L1448" s="13">
        <f t="shared" si="68"/>
        <v>-1.186982116944507E-5</v>
      </c>
      <c r="M1448">
        <f t="shared" si="70"/>
        <v>7.3842197656114036E-6</v>
      </c>
      <c r="N1448" s="17">
        <f t="shared" si="69"/>
        <v>-8.836795373594999E-6</v>
      </c>
    </row>
    <row r="1449" spans="1:14" x14ac:dyDescent="0.2">
      <c r="A1449" s="4">
        <v>2.8959999999999999</v>
      </c>
      <c r="B1449" s="4" cm="1">
        <f t="array" ref="B1449">(Distributed_Weight(A1449,HORIZONTAL_BEAM_CALCS!P_1,(HORIZONTAL_BEAM_CALCS!L/2)-0.05,0))</f>
        <v>-1002.1793929402501</v>
      </c>
      <c r="C1449" s="4" cm="1">
        <f t="array" ref="C1449">Distributed_Weight(A1449,[0]!P_3,HORIZONTAL_BEAM_CALCS!b,(HORIZONTAL_BEAM_CALCS!L/2-0.05))</f>
        <v>1124.7290852489989</v>
      </c>
      <c r="D1449" s="4" cm="1">
        <f t="array" ref="D1449">Distributed_Weight(A1449,HORIZONTAL_BEAM_CALCS!P_2,(HORIZONTAL_BEAM_CALCS!L/2)-0.05,(HORIZONTAL_BEAM_CALCS!L/2)+0.05)</f>
        <v>-174.56956686830253</v>
      </c>
      <c r="E1449" s="17">
        <f>(1/(([0]!E*10^9)*HORIZONTAL_BEAM_CALCS!Ix))*(B1449+C1449+D1449)</f>
        <v>-2.5134159216243188E-6</v>
      </c>
      <c r="G1449" s="4">
        <v>2.8959999999999999</v>
      </c>
      <c r="H1449" s="4" cm="1">
        <f t="array" ref="H1449">(Distributed_Weight_INT(G1449,HORIZONTAL_BEAM_CALCS!P_1,(HORIZONTAL_BEAM_CALCS!L/2)-0.05,0))</f>
        <v>-1084.8842482601613</v>
      </c>
      <c r="I1449" s="4" cm="1">
        <f t="array" ref="I1449">Distributed_Weight_INT(G1449,[0]!P_3,HORIZONTAL_BEAM_CALCS!b,(HORIZONTAL_BEAM_CALCS!L/2-0.05))</f>
        <v>646.70433037189025</v>
      </c>
      <c r="J1449" s="4" cm="1">
        <f t="array" ref="J1449">Distributed_Weight_INT(G1449,HORIZONTAL_BEAM_CALCS!P_2,(HORIZONTAL_BEAM_CALCS!L/2)-0.05,(HORIZONTAL_BEAM_CALCS!L/2)+0.05)</f>
        <v>-64.01029593143484</v>
      </c>
      <c r="K1449" s="4">
        <f>(1/(([0]!E*10^9)*HORIZONTAL_BEAM_CALCS!Ix))*(H1449+I1449+J1449)</f>
        <v>-2.4264050803378153E-5</v>
      </c>
      <c r="L1449" s="13">
        <f t="shared" si="68"/>
        <v>-1.1874864635945591E-5</v>
      </c>
      <c r="M1449">
        <f t="shared" si="70"/>
        <v>7.360480123272516E-6</v>
      </c>
      <c r="N1449" s="17">
        <f t="shared" si="69"/>
        <v>-8.8605350159338858E-6</v>
      </c>
    </row>
    <row r="1450" spans="1:14" x14ac:dyDescent="0.2">
      <c r="A1450" s="4">
        <v>2.8980000000000001</v>
      </c>
      <c r="B1450" s="4" cm="1">
        <f t="array" ref="B1450">(Distributed_Weight(A1450,HORIZONTAL_BEAM_CALCS!P_1,(HORIZONTAL_BEAM_CALCS!L/2)-0.05,0))</f>
        <v>-1003.1580777802502</v>
      </c>
      <c r="C1450" s="4" cm="1">
        <f t="array" ref="C1450">Distributed_Weight(A1450,[0]!P_3,HORIZONTAL_BEAM_CALCS!b,(HORIZONTAL_BEAM_CALCS!L/2-0.05))</f>
        <v>1126.6864549289994</v>
      </c>
      <c r="D1450" s="4" cm="1">
        <f t="array" ref="D1450">Distributed_Weight(A1450,HORIZONTAL_BEAM_CALCS!P_2,(HORIZONTAL_BEAM_CALCS!L/2)-0.05,(HORIZONTAL_BEAM_CALCS!L/2)+0.05)</f>
        <v>-175.20492792961602</v>
      </c>
      <c r="E1450" s="17">
        <f>(1/(([0]!E*10^9)*HORIZONTAL_BEAM_CALCS!Ix))*(B1450+C1450+D1450)</f>
        <v>-2.4968277337647743E-6</v>
      </c>
      <c r="G1450" s="4">
        <v>2.8980000000000001</v>
      </c>
      <c r="H1450" s="4" cm="1">
        <f t="array" ref="H1450">(Distributed_Weight_INT(G1450,HORIZONTAL_BEAM_CALCS!P_1,(HORIZONTAL_BEAM_CALCS!L/2)-0.05,0))</f>
        <v>-1086.8895857308819</v>
      </c>
      <c r="I1450" s="4" cm="1">
        <f t="array" ref="I1450">Distributed_Weight_INT(G1450,[0]!P_3,HORIZONTAL_BEAM_CALCS!b,(HORIZONTAL_BEAM_CALCS!L/2-0.05))</f>
        <v>648.9557459120681</v>
      </c>
      <c r="J1450" s="4" cm="1">
        <f t="array" ref="J1450">Distributed_Weight_INT(G1450,HORIZONTAL_BEAM_CALCS!P_2,(HORIZONTAL_BEAM_CALCS!L/2)-0.05,(HORIZONTAL_BEAM_CALCS!L/2)+0.05)</f>
        <v>-64.360070233878375</v>
      </c>
      <c r="K1450" s="4">
        <f>(1/(([0]!E*10^9)*HORIZONTAL_BEAM_CALCS!Ix))*(H1450+I1450+J1450)</f>
        <v>-2.4269061037739676E-5</v>
      </c>
      <c r="L1450" s="13">
        <f t="shared" si="68"/>
        <v>-1.1879874870307114E-5</v>
      </c>
      <c r="M1450">
        <f t="shared" si="70"/>
        <v>7.3367303940006221E-6</v>
      </c>
      <c r="N1450" s="17">
        <f t="shared" si="69"/>
        <v>-8.8842847452057806E-6</v>
      </c>
    </row>
    <row r="1451" spans="1:14" x14ac:dyDescent="0.2">
      <c r="A1451" s="4">
        <v>2.9</v>
      </c>
      <c r="B1451" s="4" cm="1">
        <f t="array" ref="B1451">(Distributed_Weight(A1451,HORIZONTAL_BEAM_CALCS!P_1,(HORIZONTAL_BEAM_CALCS!L/2)-0.05,0))</f>
        <v>-1004.1367626202501</v>
      </c>
      <c r="C1451" s="4" cm="1">
        <f t="array" ref="C1451">Distributed_Weight(A1451,[0]!P_3,HORIZONTAL_BEAM_CALCS!b,(HORIZONTAL_BEAM_CALCS!L/2-0.05))</f>
        <v>1128.643824608999</v>
      </c>
      <c r="D1451" s="4" cm="1">
        <f t="array" ref="D1451">Distributed_Weight(A1451,HORIZONTAL_BEAM_CALCS!P_2,(HORIZONTAL_BEAM_CALCS!L/2)-0.05,(HORIZONTAL_BEAM_CALCS!L/2)+0.05)</f>
        <v>-175.84144311742295</v>
      </c>
      <c r="E1451" s="17">
        <f>(1/(([0]!E*10^9)*HORIZONTAL_BEAM_CALCS!Ix))*(B1451+C1451+D1451)</f>
        <v>-2.4802953092058998E-6</v>
      </c>
      <c r="G1451" s="4">
        <v>2.9</v>
      </c>
      <c r="H1451" s="4" cm="1">
        <f t="array" ref="H1451">(Distributed_Weight_INT(G1451,HORIZONTAL_BEAM_CALCS!P_1,(HORIZONTAL_BEAM_CALCS!L/2)-0.05,0))</f>
        <v>-1088.8968805712823</v>
      </c>
      <c r="I1451" s="4" cm="1">
        <f t="array" ref="I1451">Distributed_Weight_INT(G1451,[0]!P_3,HORIZONTAL_BEAM_CALCS!b,(HORIZONTAL_BEAM_CALCS!L/2-0.05))</f>
        <v>651.21107619160625</v>
      </c>
      <c r="J1451" s="4" cm="1">
        <f t="array" ref="J1451">Distributed_Weight_INT(G1451,HORIZONTAL_BEAM_CALCS!P_2,(HORIZONTAL_BEAM_CALCS!L/2)-0.05,(HORIZONTAL_BEAM_CALCS!L/2)+0.05)</f>
        <v>-64.711116412570959</v>
      </c>
      <c r="K1451" s="4">
        <f>(1/(([0]!E*10^9)*HORIZONTAL_BEAM_CALCS!Ix))*(H1451+I1451+J1451)</f>
        <v>-2.4274038151488748E-5</v>
      </c>
      <c r="L1451" s="13">
        <f t="shared" si="68"/>
        <v>-1.1884851984056186E-5</v>
      </c>
      <c r="M1451">
        <f t="shared" si="70"/>
        <v>7.3129706442600102E-6</v>
      </c>
      <c r="N1451" s="17">
        <f t="shared" si="69"/>
        <v>-8.9080444949463932E-6</v>
      </c>
    </row>
    <row r="1452" spans="1:14" x14ac:dyDescent="0.2">
      <c r="A1452" s="4">
        <v>2.9020000000000001</v>
      </c>
      <c r="B1452" s="4" cm="1">
        <f t="array" ref="B1452">(Distributed_Weight(A1452,HORIZONTAL_BEAM_CALCS!P_1,(HORIZONTAL_BEAM_CALCS!L/2)-0.05,0))</f>
        <v>-1005.11544746025</v>
      </c>
      <c r="C1452" s="4" cm="1">
        <f t="array" ref="C1452">Distributed_Weight(A1452,[0]!P_3,HORIZONTAL_BEAM_CALCS!b,(HORIZONTAL_BEAM_CALCS!L/2-0.05))</f>
        <v>1130.6011942889988</v>
      </c>
      <c r="D1452" s="4" cm="1">
        <f t="array" ref="D1452">Distributed_Weight(A1452,HORIZONTAL_BEAM_CALCS!P_2,(HORIZONTAL_BEAM_CALCS!L/2)-0.05,(HORIZONTAL_BEAM_CALCS!L/2)+0.05)</f>
        <v>-176.47911243172368</v>
      </c>
      <c r="E1452" s="17">
        <f>(1/(([0]!E*10^9)*HORIZONTAL_BEAM_CALCS!Ix))*(B1452+C1452+D1452)</f>
        <v>-2.4638186479476689E-6</v>
      </c>
      <c r="G1452" s="4">
        <v>2.9020000000000001</v>
      </c>
      <c r="H1452" s="4" cm="1">
        <f t="array" ref="H1452">(Distributed_Weight_INT(G1452,HORIZONTAL_BEAM_CALCS!P_1,(HORIZONTAL_BEAM_CALCS!L/2)-0.05,0))</f>
        <v>-1090.9061327813629</v>
      </c>
      <c r="I1452" s="4" cm="1">
        <f t="array" ref="I1452">Distributed_Weight_INT(G1452,[0]!P_3,HORIZONTAL_BEAM_CALCS!b,(HORIZONTAL_BEAM_CALCS!L/2-0.05))</f>
        <v>653.47032121050415</v>
      </c>
      <c r="J1452" s="4" cm="1">
        <f t="array" ref="J1452">Distributed_Weight_INT(G1452,HORIZONTAL_BEAM_CALCS!P_2,(HORIZONTAL_BEAM_CALCS!L/2)-0.05,(HORIZONTAL_BEAM_CALCS!L/2)+0.05)</f>
        <v>-65.063436775765723</v>
      </c>
      <c r="K1452" s="4">
        <f>(1/(([0]!E*10^9)*HORIZONTAL_BEAM_CALCS!Ix))*(H1452+I1452+J1452)</f>
        <v>-2.4278982256152026E-5</v>
      </c>
      <c r="L1452" s="13">
        <f t="shared" si="68"/>
        <v>-1.1889796088719464E-5</v>
      </c>
      <c r="M1452">
        <f t="shared" si="70"/>
        <v>7.2892009402918952E-6</v>
      </c>
      <c r="N1452" s="17">
        <f t="shared" si="69"/>
        <v>-8.9318141989145066E-6</v>
      </c>
    </row>
    <row r="1453" spans="1:14" x14ac:dyDescent="0.2">
      <c r="A1453" s="4">
        <v>2.9039999999999999</v>
      </c>
      <c r="B1453" s="4" cm="1">
        <f t="array" ref="B1453">(Distributed_Weight(A1453,HORIZONTAL_BEAM_CALCS!P_1,(HORIZONTAL_BEAM_CALCS!L/2)-0.05,0))</f>
        <v>-1006.0941323002501</v>
      </c>
      <c r="C1453" s="4" cm="1">
        <f t="array" ref="C1453">Distributed_Weight(A1453,[0]!P_3,HORIZONTAL_BEAM_CALCS!b,(HORIZONTAL_BEAM_CALCS!L/2-0.05))</f>
        <v>1132.5585639689984</v>
      </c>
      <c r="D1453" s="4" cm="1">
        <f t="array" ref="D1453">Distributed_Weight(A1453,HORIZONTAL_BEAM_CALCS!P_2,(HORIZONTAL_BEAM_CALCS!L/2)-0.05,(HORIZONTAL_BEAM_CALCS!L/2)+0.05)</f>
        <v>-177.11793587251785</v>
      </c>
      <c r="E1453" s="17">
        <f>(1/(([0]!E*10^9)*HORIZONTAL_BEAM_CALCS!Ix))*(B1453+C1453+D1453)</f>
        <v>-2.447397749990092E-6</v>
      </c>
      <c r="G1453" s="4">
        <v>2.9039999999999999</v>
      </c>
      <c r="H1453" s="4" cm="1">
        <f t="array" ref="H1453">(Distributed_Weight_INT(G1453,HORIZONTAL_BEAM_CALCS!P_1,(HORIZONTAL_BEAM_CALCS!L/2)-0.05,0))</f>
        <v>-1092.9173423611232</v>
      </c>
      <c r="I1453" s="4" cm="1">
        <f t="array" ref="I1453">Distributed_Weight_INT(G1453,[0]!P_3,HORIZONTAL_BEAM_CALCS!b,(HORIZONTAL_BEAM_CALCS!L/2-0.05))</f>
        <v>655.73348096876191</v>
      </c>
      <c r="J1453" s="4" cm="1">
        <f t="array" ref="J1453">Distributed_Weight_INT(G1453,HORIZONTAL_BEAM_CALCS!P_2,(HORIZONTAL_BEAM_CALCS!L/2)-0.05,(HORIZONTAL_BEAM_CALCS!L/2)+0.05)</f>
        <v>-65.417033631715512</v>
      </c>
      <c r="K1453" s="4">
        <f>(1/(([0]!E*10^9)*HORIZONTAL_BEAM_CALCS!Ix))*(H1453+I1453+J1453)</f>
        <v>-2.4283893463256085E-5</v>
      </c>
      <c r="L1453" s="13">
        <f t="shared" si="68"/>
        <v>-1.1894707295823523E-5</v>
      </c>
      <c r="M1453">
        <f t="shared" si="70"/>
        <v>7.2654213481144586E-6</v>
      </c>
      <c r="N1453" s="17">
        <f t="shared" si="69"/>
        <v>-8.955593791091944E-6</v>
      </c>
    </row>
    <row r="1454" spans="1:14" x14ac:dyDescent="0.2">
      <c r="A1454" s="4">
        <v>2.9060000000000001</v>
      </c>
      <c r="B1454" s="4" cm="1">
        <f t="array" ref="B1454">(Distributed_Weight(A1454,HORIZONTAL_BEAM_CALCS!P_1,(HORIZONTAL_BEAM_CALCS!L/2)-0.05,0))</f>
        <v>-1007.0728171402501</v>
      </c>
      <c r="C1454" s="4" cm="1">
        <f t="array" ref="C1454">Distributed_Weight(A1454,[0]!P_3,HORIZONTAL_BEAM_CALCS!b,(HORIZONTAL_BEAM_CALCS!L/2-0.05))</f>
        <v>1134.515933648999</v>
      </c>
      <c r="D1454" s="4" cm="1">
        <f t="array" ref="D1454">Distributed_Weight(A1454,HORIZONTAL_BEAM_CALCS!P_2,(HORIZONTAL_BEAM_CALCS!L/2)-0.05,(HORIZONTAL_BEAM_CALCS!L/2)+0.05)</f>
        <v>-177.75791343980575</v>
      </c>
      <c r="E1454" s="17">
        <f>(1/(([0]!E*10^9)*HORIZONTAL_BEAM_CALCS!Ix))*(B1454+C1454+D1454)</f>
        <v>-2.4310326153331227E-6</v>
      </c>
      <c r="G1454" s="4">
        <v>2.9060000000000001</v>
      </c>
      <c r="H1454" s="4" cm="1">
        <f t="array" ref="H1454">(Distributed_Weight_INT(G1454,HORIZONTAL_BEAM_CALCS!P_1,(HORIZONTAL_BEAM_CALCS!L/2)-0.05,0))</f>
        <v>-1094.9305093105638</v>
      </c>
      <c r="I1454" s="4" cm="1">
        <f t="array" ref="I1454">Distributed_Weight_INT(G1454,[0]!P_3,HORIZONTAL_BEAM_CALCS!b,(HORIZONTAL_BEAM_CALCS!L/2-0.05))</f>
        <v>658.00055546638032</v>
      </c>
      <c r="J1454" s="4" cm="1">
        <f t="array" ref="J1454">Distributed_Weight_INT(G1454,HORIZONTAL_BEAM_CALCS!P_2,(HORIZONTAL_BEAM_CALCS!L/2)-0.05,(HORIZONTAL_BEAM_CALCS!L/2)+0.05)</f>
        <v>-65.771909288673456</v>
      </c>
      <c r="K1454" s="4">
        <f>(1/(([0]!E*10^9)*HORIZONTAL_BEAM_CALCS!Ix))*(H1454+I1454+J1454)</f>
        <v>-2.4288771884327511E-5</v>
      </c>
      <c r="L1454" s="13">
        <f t="shared" si="68"/>
        <v>-1.1899585716894949E-5</v>
      </c>
      <c r="M1454">
        <f t="shared" si="70"/>
        <v>7.241631933522809E-6</v>
      </c>
      <c r="N1454" s="17">
        <f t="shared" si="69"/>
        <v>-8.9793832056835936E-6</v>
      </c>
    </row>
    <row r="1455" spans="1:14" x14ac:dyDescent="0.2">
      <c r="A1455" s="4">
        <v>2.9079999999999999</v>
      </c>
      <c r="B1455" s="4" cm="1">
        <f t="array" ref="B1455">(Distributed_Weight(A1455,HORIZONTAL_BEAM_CALCS!P_1,(HORIZONTAL_BEAM_CALCS!L/2)-0.05,0))</f>
        <v>-1008.0515019802499</v>
      </c>
      <c r="C1455" s="4" cm="1">
        <f t="array" ref="C1455">Distributed_Weight(A1455,[0]!P_3,HORIZONTAL_BEAM_CALCS!b,(HORIZONTAL_BEAM_CALCS!L/2-0.05))</f>
        <v>1136.4733033289986</v>
      </c>
      <c r="D1455" s="4" cm="1">
        <f t="array" ref="D1455">Distributed_Weight(A1455,HORIZONTAL_BEAM_CALCS!P_2,(HORIZONTAL_BEAM_CALCS!L/2)-0.05,(HORIZONTAL_BEAM_CALCS!L/2)+0.05)</f>
        <v>-178.39904513358712</v>
      </c>
      <c r="E1455" s="17">
        <f>(1/(([0]!E*10^9)*HORIZONTAL_BEAM_CALCS!Ix))*(B1455+C1455+D1455)</f>
        <v>-2.4147232439768252E-6</v>
      </c>
      <c r="G1455" s="4">
        <v>2.9079999999999999</v>
      </c>
      <c r="H1455" s="4" cm="1">
        <f t="array" ref="H1455">(Distributed_Weight_INT(G1455,HORIZONTAL_BEAM_CALCS!P_1,(HORIZONTAL_BEAM_CALCS!L/2)-0.05,0))</f>
        <v>-1096.9456336296842</v>
      </c>
      <c r="I1455" s="4" cm="1">
        <f t="array" ref="I1455">Distributed_Weight_INT(G1455,[0]!P_3,HORIZONTAL_BEAM_CALCS!b,(HORIZONTAL_BEAM_CALCS!L/2-0.05))</f>
        <v>660.2715447033579</v>
      </c>
      <c r="J1455" s="4" cm="1">
        <f t="array" ref="J1455">Distributed_Weight_INT(G1455,HORIZONTAL_BEAM_CALCS!P_2,(HORIZONTAL_BEAM_CALCS!L/2)-0.05,(HORIZONTAL_BEAM_CALCS!L/2)+0.05)</f>
        <v>-66.1280660548924</v>
      </c>
      <c r="K1455" s="4">
        <f>(1/(([0]!E*10^9)*HORIZONTAL_BEAM_CALCS!Ix))*(H1455+I1455+J1455)</f>
        <v>-2.4293617630892948E-5</v>
      </c>
      <c r="L1455" s="13">
        <f t="shared" si="68"/>
        <v>-1.1904431463460386E-5</v>
      </c>
      <c r="M1455">
        <f t="shared" si="70"/>
        <v>7.2178327620890221E-6</v>
      </c>
      <c r="N1455" s="17">
        <f t="shared" si="69"/>
        <v>-9.0031823771173805E-6</v>
      </c>
    </row>
    <row r="1456" spans="1:14" x14ac:dyDescent="0.2">
      <c r="A1456" s="4">
        <v>2.91</v>
      </c>
      <c r="B1456" s="4" cm="1">
        <f t="array" ref="B1456">(Distributed_Weight(A1456,HORIZONTAL_BEAM_CALCS!P_1,(HORIZONTAL_BEAM_CALCS!L/2)-0.05,0))</f>
        <v>-1009.0301868202503</v>
      </c>
      <c r="C1456" s="4" cm="1">
        <f t="array" ref="C1456">Distributed_Weight(A1456,[0]!P_3,HORIZONTAL_BEAM_CALCS!b,(HORIZONTAL_BEAM_CALCS!L/2-0.05))</f>
        <v>1138.4306730089993</v>
      </c>
      <c r="D1456" s="4" cm="1">
        <f t="array" ref="D1456">Distributed_Weight(A1456,HORIZONTAL_BEAM_CALCS!P_2,(HORIZONTAL_BEAM_CALCS!L/2)-0.05,(HORIZONTAL_BEAM_CALCS!L/2)+0.05)</f>
        <v>-179.04133095386229</v>
      </c>
      <c r="E1456" s="17">
        <f>(1/(([0]!E*10^9)*HORIZONTAL_BEAM_CALCS!Ix))*(B1456+C1456+D1456)</f>
        <v>-2.3984696359211543E-6</v>
      </c>
      <c r="G1456" s="4">
        <v>2.91</v>
      </c>
      <c r="H1456" s="4" cm="1">
        <f t="array" ref="H1456">(Distributed_Weight_INT(G1456,HORIZONTAL_BEAM_CALCS!P_1,(HORIZONTAL_BEAM_CALCS!L/2)-0.05,0))</f>
        <v>-1098.9627153184849</v>
      </c>
      <c r="I1456" s="4" cm="1">
        <f t="array" ref="I1456">Distributed_Weight_INT(G1456,[0]!P_3,HORIZONTAL_BEAM_CALCS!b,(HORIZONTAL_BEAM_CALCS!L/2-0.05))</f>
        <v>662.54644867969637</v>
      </c>
      <c r="J1456" s="4" cm="1">
        <f t="array" ref="J1456">Distributed_Weight_INT(G1456,HORIZONTAL_BEAM_CALCS!P_2,(HORIZONTAL_BEAM_CALCS!L/2)-0.05,(HORIZONTAL_BEAM_CALCS!L/2)+0.05)</f>
        <v>-66.485506238625476</v>
      </c>
      <c r="K1456" s="4">
        <f>(1/(([0]!E*10^9)*HORIZONTAL_BEAM_CALCS!Ix))*(H1456+I1456+J1456)</f>
        <v>-2.4298430814478953E-5</v>
      </c>
      <c r="L1456" s="13">
        <f t="shared" si="68"/>
        <v>-1.1909244647046391E-5</v>
      </c>
      <c r="M1456">
        <f t="shared" si="70"/>
        <v>7.1940238991620989E-6</v>
      </c>
      <c r="N1456" s="17">
        <f t="shared" si="69"/>
        <v>-9.0269912400443046E-6</v>
      </c>
    </row>
    <row r="1457" spans="1:14" x14ac:dyDescent="0.2">
      <c r="A1457" s="4">
        <v>2.9119999999999999</v>
      </c>
      <c r="B1457" s="4" cm="1">
        <f t="array" ref="B1457">(Distributed_Weight(A1457,HORIZONTAL_BEAM_CALCS!P_1,(HORIZONTAL_BEAM_CALCS!L/2)-0.05,0))</f>
        <v>-1010.0088716602502</v>
      </c>
      <c r="C1457" s="4" cm="1">
        <f t="array" ref="C1457">Distributed_Weight(A1457,[0]!P_3,HORIZONTAL_BEAM_CALCS!b,(HORIZONTAL_BEAM_CALCS!L/2-0.05))</f>
        <v>1140.3880426889989</v>
      </c>
      <c r="D1457" s="4" cm="1">
        <f t="array" ref="D1457">Distributed_Weight(A1457,HORIZONTAL_BEAM_CALCS!P_2,(HORIZONTAL_BEAM_CALCS!L/2)-0.05,(HORIZONTAL_BEAM_CALCS!L/2)+0.05)</f>
        <v>-179.68477090063087</v>
      </c>
      <c r="E1457" s="17">
        <f>(1/(([0]!E*10^9)*HORIZONTAL_BEAM_CALCS!Ix))*(B1457+C1457+D1457)</f>
        <v>-2.3822717911661526E-6</v>
      </c>
      <c r="G1457" s="4">
        <v>2.9119999999999999</v>
      </c>
      <c r="H1457" s="4" cm="1">
        <f t="array" ref="H1457">(Distributed_Weight_INT(G1457,HORIZONTAL_BEAM_CALCS!P_1,(HORIZONTAL_BEAM_CALCS!L/2)-0.05,0))</f>
        <v>-1100.9817543769652</v>
      </c>
      <c r="I1457" s="4" cm="1">
        <f t="array" ref="I1457">Distributed_Weight_INT(G1457,[0]!P_3,HORIZONTAL_BEAM_CALCS!b,(HORIZONTAL_BEAM_CALCS!L/2-0.05))</f>
        <v>664.82526739539435</v>
      </c>
      <c r="J1457" s="4" cm="1">
        <f t="array" ref="J1457">Distributed_Weight_INT(G1457,HORIZONTAL_BEAM_CALCS!P_2,(HORIZONTAL_BEAM_CALCS!L/2)-0.05,(HORIZONTAL_BEAM_CALCS!L/2)+0.05)</f>
        <v>-66.844232148125499</v>
      </c>
      <c r="K1457" s="4">
        <f>(1/(([0]!E*10^9)*HORIZONTAL_BEAM_CALCS!Ix))*(H1457+I1457+J1457)</f>
        <v>-2.4303211546612148E-5</v>
      </c>
      <c r="L1457" s="13">
        <f t="shared" si="68"/>
        <v>-1.1914025379179586E-5</v>
      </c>
      <c r="M1457">
        <f t="shared" si="70"/>
        <v>7.1702054098680089E-6</v>
      </c>
      <c r="N1457" s="17">
        <f t="shared" si="69"/>
        <v>-9.0508097293383929E-6</v>
      </c>
    </row>
    <row r="1458" spans="1:14" x14ac:dyDescent="0.2">
      <c r="A1458" s="4">
        <v>2.9140000000000001</v>
      </c>
      <c r="B1458" s="4" cm="1">
        <f t="array" ref="B1458">(Distributed_Weight(A1458,HORIZONTAL_BEAM_CALCS!P_1,(HORIZONTAL_BEAM_CALCS!L/2)-0.05,0))</f>
        <v>-1010.9875565002503</v>
      </c>
      <c r="C1458" s="4" cm="1">
        <f t="array" ref="C1458">Distributed_Weight(A1458,[0]!P_3,HORIZONTAL_BEAM_CALCS!b,(HORIZONTAL_BEAM_CALCS!L/2-0.05))</f>
        <v>1142.3454123689996</v>
      </c>
      <c r="D1458" s="4" cm="1">
        <f t="array" ref="D1458">Distributed_Weight(A1458,HORIZONTAL_BEAM_CALCS!P_2,(HORIZONTAL_BEAM_CALCS!L/2)-0.05,(HORIZONTAL_BEAM_CALCS!L/2)+0.05)</f>
        <v>-180.32936497389321</v>
      </c>
      <c r="E1458" s="17">
        <f>(1/(([0]!E*10^9)*HORIZONTAL_BEAM_CALCS!Ix))*(B1458+C1458+D1458)</f>
        <v>-2.3661297097117599E-6</v>
      </c>
      <c r="G1458" s="4">
        <v>2.9140000000000001</v>
      </c>
      <c r="H1458" s="4" cm="1">
        <f t="array" ref="H1458">(Distributed_Weight_INT(G1458,HORIZONTAL_BEAM_CALCS!P_1,(HORIZONTAL_BEAM_CALCS!L/2)-0.05,0))</f>
        <v>-1103.002750805126</v>
      </c>
      <c r="I1458" s="4" cm="1">
        <f t="array" ref="I1458">Distributed_Weight_INT(G1458,[0]!P_3,HORIZONTAL_BEAM_CALCS!b,(HORIZONTAL_BEAM_CALCS!L/2-0.05))</f>
        <v>667.10800085045219</v>
      </c>
      <c r="J1458" s="4" cm="1">
        <f t="array" ref="J1458">Distributed_Weight_INT(G1458,HORIZONTAL_BEAM_CALCS!P_2,(HORIZONTAL_BEAM_CALCS!L/2)-0.05,(HORIZONTAL_BEAM_CALCS!L/2)+0.05)</f>
        <v>-67.204246091645658</v>
      </c>
      <c r="K1458" s="4">
        <f>(1/(([0]!E*10^9)*HORIZONTAL_BEAM_CALCS!Ix))*(H1458+I1458+J1458)</f>
        <v>-2.4307959938819162E-5</v>
      </c>
      <c r="L1458" s="13">
        <f t="shared" si="68"/>
        <v>-1.1918773771386599E-5</v>
      </c>
      <c r="M1458">
        <f t="shared" si="70"/>
        <v>7.1463773591096472E-6</v>
      </c>
      <c r="N1458" s="17">
        <f t="shared" si="69"/>
        <v>-9.0746377800967555E-6</v>
      </c>
    </row>
    <row r="1459" spans="1:14" x14ac:dyDescent="0.2">
      <c r="A1459" s="4">
        <v>2.9159999999999999</v>
      </c>
      <c r="B1459" s="4" cm="1">
        <f t="array" ref="B1459">(Distributed_Weight(A1459,HORIZONTAL_BEAM_CALCS!P_1,(HORIZONTAL_BEAM_CALCS!L/2)-0.05,0))</f>
        <v>-1011.96624134025</v>
      </c>
      <c r="C1459" s="4" cm="1">
        <f t="array" ref="C1459">Distributed_Weight(A1459,[0]!P_3,HORIZONTAL_BEAM_CALCS!b,(HORIZONTAL_BEAM_CALCS!L/2-0.05))</f>
        <v>1144.3027820489992</v>
      </c>
      <c r="D1459" s="4" cm="1">
        <f t="array" ref="D1459">Distributed_Weight(A1459,HORIZONTAL_BEAM_CALCS!P_2,(HORIZONTAL_BEAM_CALCS!L/2)-0.05,(HORIZONTAL_BEAM_CALCS!L/2)+0.05)</f>
        <v>-180.97511317364905</v>
      </c>
      <c r="E1459" s="17">
        <f>(1/(([0]!E*10^9)*HORIZONTAL_BEAM_CALCS!Ix))*(B1459+C1459+D1459)</f>
        <v>-2.3500433915580405E-6</v>
      </c>
      <c r="G1459" s="4">
        <v>2.9159999999999999</v>
      </c>
      <c r="H1459" s="4" cm="1">
        <f t="array" ref="H1459">(Distributed_Weight_INT(G1459,HORIZONTAL_BEAM_CALCS!P_1,(HORIZONTAL_BEAM_CALCS!L/2)-0.05,0))</f>
        <v>-1105.0257046029662</v>
      </c>
      <c r="I1459" s="4" cm="1">
        <f t="array" ref="I1459">Distributed_Weight_INT(G1459,[0]!P_3,HORIZONTAL_BEAM_CALCS!b,(HORIZONTAL_BEAM_CALCS!L/2-0.05))</f>
        <v>669.39464904487022</v>
      </c>
      <c r="J1459" s="4" cm="1">
        <f t="array" ref="J1459">Distributed_Weight_INT(G1459,HORIZONTAL_BEAM_CALCS!P_2,(HORIZONTAL_BEAM_CALCS!L/2)-0.05,(HORIZONTAL_BEAM_CALCS!L/2)+0.05)</f>
        <v>-67.565550377438754</v>
      </c>
      <c r="K1459" s="4">
        <f>(1/(([0]!E*10^9)*HORIZONTAL_BEAM_CALCS!Ix))*(H1459+I1459+J1459)</f>
        <v>-2.4312676102626535E-5</v>
      </c>
      <c r="L1459" s="13">
        <f t="shared" si="68"/>
        <v>-1.1923489935193973E-5</v>
      </c>
      <c r="M1459">
        <f t="shared" si="70"/>
        <v>7.1225398115668765E-6</v>
      </c>
      <c r="N1459" s="17">
        <f t="shared" si="69"/>
        <v>-9.0984753276395262E-6</v>
      </c>
    </row>
    <row r="1460" spans="1:14" x14ac:dyDescent="0.2">
      <c r="A1460" s="4">
        <v>2.9180000000000001</v>
      </c>
      <c r="B1460" s="4" cm="1">
        <f t="array" ref="B1460">(Distributed_Weight(A1460,HORIZONTAL_BEAM_CALCS!P_1,(HORIZONTAL_BEAM_CALCS!L/2)-0.05,0))</f>
        <v>-1012.9449261802501</v>
      </c>
      <c r="C1460" s="4" cm="1">
        <f t="array" ref="C1460">Distributed_Weight(A1460,[0]!P_3,HORIZONTAL_BEAM_CALCS!b,(HORIZONTAL_BEAM_CALCS!L/2-0.05))</f>
        <v>1146.2601517289988</v>
      </c>
      <c r="D1460" s="4" cm="1">
        <f t="array" ref="D1460">Distributed_Weight(A1460,HORIZONTAL_BEAM_CALCS!P_2,(HORIZONTAL_BEAM_CALCS!L/2)-0.05,(HORIZONTAL_BEAM_CALCS!L/2)+0.05)</f>
        <v>-181.62201549989862</v>
      </c>
      <c r="E1460" s="17">
        <f>(1/(([0]!E*10^9)*HORIZONTAL_BEAM_CALCS!Ix))*(B1460+C1460+D1460)</f>
        <v>-2.3340128367049944E-6</v>
      </c>
      <c r="G1460" s="4">
        <v>2.9180000000000001</v>
      </c>
      <c r="H1460" s="4" cm="1">
        <f t="array" ref="H1460">(Distributed_Weight_INT(G1460,HORIZONTAL_BEAM_CALCS!P_1,(HORIZONTAL_BEAM_CALCS!L/2)-0.05,0))</f>
        <v>-1107.050615770487</v>
      </c>
      <c r="I1460" s="4" cm="1">
        <f t="array" ref="I1460">Distributed_Weight_INT(G1460,[0]!P_3,HORIZONTAL_BEAM_CALCS!b,(HORIZONTAL_BEAM_CALCS!L/2-0.05))</f>
        <v>671.68521197864811</v>
      </c>
      <c r="J1460" s="4" cm="1">
        <f t="array" ref="J1460">Distributed_Weight_INT(G1460,HORIZONTAL_BEAM_CALCS!P_2,(HORIZONTAL_BEAM_CALCS!L/2)-0.05,(HORIZONTAL_BEAM_CALCS!L/2)+0.05)</f>
        <v>-67.928147313757918</v>
      </c>
      <c r="K1460" s="4">
        <f>(1/(([0]!E*10^9)*HORIZONTAL_BEAM_CALCS!Ix))*(H1460+I1460+J1460)</f>
        <v>-2.4317360149560932E-5</v>
      </c>
      <c r="L1460" s="13">
        <f t="shared" si="68"/>
        <v>-1.192817398212837E-5</v>
      </c>
      <c r="M1460">
        <f t="shared" si="70"/>
        <v>7.0986928316964858E-6</v>
      </c>
      <c r="N1460" s="17">
        <f t="shared" si="69"/>
        <v>-9.1223223075099168E-6</v>
      </c>
    </row>
    <row r="1461" spans="1:14" x14ac:dyDescent="0.2">
      <c r="A1461" s="4">
        <v>2.92</v>
      </c>
      <c r="B1461" s="4" cm="1">
        <f t="array" ref="B1461">(Distributed_Weight(A1461,HORIZONTAL_BEAM_CALCS!P_1,(HORIZONTAL_BEAM_CALCS!L/2)-0.05,0))</f>
        <v>-1013.92361102025</v>
      </c>
      <c r="C1461" s="4" cm="1">
        <f t="array" ref="C1461">Distributed_Weight(A1461,[0]!P_3,HORIZONTAL_BEAM_CALCS!b,(HORIZONTAL_BEAM_CALCS!L/2-0.05))</f>
        <v>1148.2175214089993</v>
      </c>
      <c r="D1461" s="4" cm="1">
        <f t="array" ref="D1461">Distributed_Weight(A1461,HORIZONTAL_BEAM_CALCS!P_2,(HORIZONTAL_BEAM_CALCS!L/2)-0.05,(HORIZONTAL_BEAM_CALCS!L/2)+0.05)</f>
        <v>-182.27007195264167</v>
      </c>
      <c r="E1461" s="17">
        <f>(1/(([0]!E*10^9)*HORIZONTAL_BEAM_CALCS!Ix))*(B1461+C1461+D1461)</f>
        <v>-2.3180380451525268E-6</v>
      </c>
      <c r="G1461" s="4">
        <v>2.92</v>
      </c>
      <c r="H1461" s="4" cm="1">
        <f t="array" ref="H1461">(Distributed_Weight_INT(G1461,HORIZONTAL_BEAM_CALCS!P_1,(HORIZONTAL_BEAM_CALCS!L/2)-0.05,0))</f>
        <v>-1109.0774843076872</v>
      </c>
      <c r="I1461" s="4" cm="1">
        <f t="array" ref="I1461">Distributed_Weight_INT(G1461,[0]!P_3,HORIZONTAL_BEAM_CALCS!b,(HORIZONTAL_BEAM_CALCS!L/2-0.05))</f>
        <v>673.97968965178598</v>
      </c>
      <c r="J1461" s="4" cm="1">
        <f t="array" ref="J1461">Distributed_Weight_INT(G1461,HORIZONTAL_BEAM_CALCS!P_2,(HORIZONTAL_BEAM_CALCS!L/2)-0.05,(HORIZONTAL_BEAM_CALCS!L/2)+0.05)</f>
        <v>-68.292039208855996</v>
      </c>
      <c r="K1461" s="4">
        <f>(1/(([0]!E*10^9)*HORIZONTAL_BEAM_CALCS!Ix))*(H1461+I1461+J1461)</f>
        <v>-2.43220121911489E-5</v>
      </c>
      <c r="L1461" s="13">
        <f t="shared" si="68"/>
        <v>-1.1932826023716338E-5</v>
      </c>
      <c r="M1461">
        <f t="shared" si="70"/>
        <v>7.0748364837322319E-6</v>
      </c>
      <c r="N1461" s="17">
        <f t="shared" si="69"/>
        <v>-9.1461786554741698E-6</v>
      </c>
    </row>
    <row r="1462" spans="1:14" x14ac:dyDescent="0.2">
      <c r="A1462" s="4">
        <v>2.9220000000000002</v>
      </c>
      <c r="B1462" s="4" cm="1">
        <f t="array" ref="B1462">(Distributed_Weight(A1462,HORIZONTAL_BEAM_CALCS!P_1,(HORIZONTAL_BEAM_CALCS!L/2)-0.05,0))</f>
        <v>-1014.9022958602502</v>
      </c>
      <c r="C1462" s="4" cm="1">
        <f t="array" ref="C1462">Distributed_Weight(A1462,[0]!P_3,HORIZONTAL_BEAM_CALCS!b,(HORIZONTAL_BEAM_CALCS!L/2-0.05))</f>
        <v>1150.1748910889989</v>
      </c>
      <c r="D1462" s="4" cm="1">
        <f t="array" ref="D1462">Distributed_Weight(A1462,HORIZONTAL_BEAM_CALCS!P_2,(HORIZONTAL_BEAM_CALCS!L/2)-0.05,(HORIZONTAL_BEAM_CALCS!L/2)+0.05)</f>
        <v>-182.91928253187845</v>
      </c>
      <c r="E1462" s="17">
        <f>(1/(([0]!E*10^9)*HORIZONTAL_BEAM_CALCS!Ix))*(B1462+C1462+D1462)</f>
        <v>-2.3021190169007767E-6</v>
      </c>
      <c r="G1462" s="4">
        <v>2.9220000000000002</v>
      </c>
      <c r="H1462" s="4" cm="1">
        <f t="array" ref="H1462">(Distributed_Weight_INT(G1462,HORIZONTAL_BEAM_CALCS!P_1,(HORIZONTAL_BEAM_CALCS!L/2)-0.05,0))</f>
        <v>-1111.1063102145679</v>
      </c>
      <c r="I1462" s="4" cm="1">
        <f t="array" ref="I1462">Distributed_Weight_INT(G1462,[0]!P_3,HORIZONTAL_BEAM_CALCS!b,(HORIZONTAL_BEAM_CALCS!L/2-0.05))</f>
        <v>676.27808206428426</v>
      </c>
      <c r="J1462" s="4" cm="1">
        <f t="array" ref="J1462">Distributed_Weight_INT(G1462,HORIZONTAL_BEAM_CALCS!P_2,(HORIZONTAL_BEAM_CALCS!L/2)-0.05,(HORIZONTAL_BEAM_CALCS!L/2)+0.05)</f>
        <v>-68.657228370986147</v>
      </c>
      <c r="K1462" s="4">
        <f>(1/(([0]!E*10^9)*HORIZONTAL_BEAM_CALCS!Ix))*(H1462+I1462+J1462)</f>
        <v>-2.4326632338917065E-5</v>
      </c>
      <c r="L1462" s="13">
        <f t="shared" si="68"/>
        <v>-1.1937446171484503E-5</v>
      </c>
      <c r="M1462">
        <f t="shared" si="70"/>
        <v>7.050970831684797E-6</v>
      </c>
      <c r="N1462" s="17">
        <f t="shared" si="69"/>
        <v>-9.1700443075216056E-6</v>
      </c>
    </row>
    <row r="1463" spans="1:14" x14ac:dyDescent="0.2">
      <c r="A1463" s="4">
        <v>2.9239999999999999</v>
      </c>
      <c r="B1463" s="4" cm="1">
        <f t="array" ref="B1463">(Distributed_Weight(A1463,HORIZONTAL_BEAM_CALCS!P_1,(HORIZONTAL_BEAM_CALCS!L/2)-0.05,0))</f>
        <v>-1015.8809807002501</v>
      </c>
      <c r="C1463" s="4" cm="1">
        <f t="array" ref="C1463">Distributed_Weight(A1463,[0]!P_3,HORIZONTAL_BEAM_CALCS!b,(HORIZONTAL_BEAM_CALCS!L/2-0.05))</f>
        <v>1152.1322607689985</v>
      </c>
      <c r="D1463" s="4" cm="1">
        <f t="array" ref="D1463">Distributed_Weight(A1463,HORIZONTAL_BEAM_CALCS!P_2,(HORIZONTAL_BEAM_CALCS!L/2)-0.05,(HORIZONTAL_BEAM_CALCS!L/2)+0.05)</f>
        <v>-183.56964723760871</v>
      </c>
      <c r="E1463" s="17">
        <f>(1/(([0]!E*10^9)*HORIZONTAL_BEAM_CALCS!Ix))*(B1463+C1463+D1463)</f>
        <v>-2.286255751949649E-6</v>
      </c>
      <c r="G1463" s="4">
        <v>2.9239999999999999</v>
      </c>
      <c r="H1463" s="4" cm="1">
        <f t="array" ref="H1463">(Distributed_Weight_INT(G1463,HORIZONTAL_BEAM_CALCS!P_1,(HORIZONTAL_BEAM_CALCS!L/2)-0.05,0))</f>
        <v>-1113.1370934911283</v>
      </c>
      <c r="I1463" s="4" cm="1">
        <f t="array" ref="I1463">Distributed_Weight_INT(G1463,[0]!P_3,HORIZONTAL_BEAM_CALCS!b,(HORIZONTAL_BEAM_CALCS!L/2-0.05))</f>
        <v>678.58038921614218</v>
      </c>
      <c r="J1463" s="4" cm="1">
        <f t="array" ref="J1463">Distributed_Weight_INT(G1463,HORIZONTAL_BEAM_CALCS!P_2,(HORIZONTAL_BEAM_CALCS!L/2)-0.05,(HORIZONTAL_BEAM_CALCS!L/2)+0.05)</f>
        <v>-69.023717108401186</v>
      </c>
      <c r="K1463" s="4">
        <f>(1/(([0]!E*10^9)*HORIZONTAL_BEAM_CALCS!Ix))*(H1463+I1463+J1463)</f>
        <v>-2.433122070439203E-5</v>
      </c>
      <c r="L1463" s="13">
        <f t="shared" si="68"/>
        <v>-1.1942034536959467E-5</v>
      </c>
      <c r="M1463">
        <f t="shared" si="70"/>
        <v>7.027095939341831E-6</v>
      </c>
      <c r="N1463" s="17">
        <f t="shared" si="69"/>
        <v>-9.1939191998645717E-6</v>
      </c>
    </row>
    <row r="1464" spans="1:14" x14ac:dyDescent="0.2">
      <c r="A1464" s="4">
        <v>2.9260000000000002</v>
      </c>
      <c r="B1464" s="4" cm="1">
        <f t="array" ref="B1464">(Distributed_Weight(A1464,HORIZONTAL_BEAM_CALCS!P_1,(HORIZONTAL_BEAM_CALCS!L/2)-0.05,0))</f>
        <v>-1016.8596655402501</v>
      </c>
      <c r="C1464" s="4" cm="1">
        <f t="array" ref="C1464">Distributed_Weight(A1464,[0]!P_3,HORIZONTAL_BEAM_CALCS!b,(HORIZONTAL_BEAM_CALCS!L/2-0.05))</f>
        <v>1154.0896304489993</v>
      </c>
      <c r="D1464" s="4" cm="1">
        <f t="array" ref="D1464">Distributed_Weight(A1464,HORIZONTAL_BEAM_CALCS!P_2,(HORIZONTAL_BEAM_CALCS!L/2)-0.05,(HORIZONTAL_BEAM_CALCS!L/2)+0.05)</f>
        <v>-184.22116606983272</v>
      </c>
      <c r="E1464" s="17">
        <f>(1/(([0]!E*10^9)*HORIZONTAL_BEAM_CALCS!Ix))*(B1464+C1464+D1464)</f>
        <v>-2.2704482502991248E-6</v>
      </c>
      <c r="G1464" s="4">
        <v>2.9260000000000002</v>
      </c>
      <c r="H1464" s="4" cm="1">
        <f t="array" ref="H1464">(Distributed_Weight_INT(G1464,HORIZONTAL_BEAM_CALCS!P_1,(HORIZONTAL_BEAM_CALCS!L/2)-0.05,0))</f>
        <v>-1115.169834137369</v>
      </c>
      <c r="I1464" s="4" cm="1">
        <f t="array" ref="I1464">Distributed_Weight_INT(G1464,[0]!P_3,HORIZONTAL_BEAM_CALCS!b,(HORIZONTAL_BEAM_CALCS!L/2-0.05))</f>
        <v>680.8866111073603</v>
      </c>
      <c r="J1464" s="4" cm="1">
        <f t="array" ref="J1464">Distributed_Weight_INT(G1464,HORIZONTAL_BEAM_CALCS!P_2,(HORIZONTAL_BEAM_CALCS!L/2)-0.05,(HORIZONTAL_BEAM_CALCS!L/2)+0.05)</f>
        <v>-69.391507729354245</v>
      </c>
      <c r="K1464" s="4">
        <f>(1/(([0]!E*10^9)*HORIZONTAL_BEAM_CALCS!Ix))*(H1464+I1464+J1464)</f>
        <v>-2.4335777399100402E-5</v>
      </c>
      <c r="L1464" s="13">
        <f t="shared" si="68"/>
        <v>-1.194659123166784E-5</v>
      </c>
      <c r="M1464">
        <f t="shared" si="70"/>
        <v>7.0032118702679091E-6</v>
      </c>
      <c r="N1464" s="17">
        <f t="shared" si="69"/>
        <v>-9.2178032689384935E-6</v>
      </c>
    </row>
    <row r="1465" spans="1:14" x14ac:dyDescent="0.2">
      <c r="A1465" s="4">
        <v>2.9279999999999999</v>
      </c>
      <c r="B1465" s="4" cm="1">
        <f t="array" ref="B1465">(Distributed_Weight(A1465,HORIZONTAL_BEAM_CALCS!P_1,(HORIZONTAL_BEAM_CALCS!L/2)-0.05,0))</f>
        <v>-1017.8383503802501</v>
      </c>
      <c r="C1465" s="4" cm="1">
        <f t="array" ref="C1465">Distributed_Weight(A1465,[0]!P_3,HORIZONTAL_BEAM_CALCS!b,(HORIZONTAL_BEAM_CALCS!L/2-0.05))</f>
        <v>1156.0470001289989</v>
      </c>
      <c r="D1465" s="4" cm="1">
        <f t="array" ref="D1465">Distributed_Weight(A1465,HORIZONTAL_BEAM_CALCS!P_2,(HORIZONTAL_BEAM_CALCS!L/2)-0.05,(HORIZONTAL_BEAM_CALCS!L/2)+0.05)</f>
        <v>-184.87383902855021</v>
      </c>
      <c r="E1465" s="17">
        <f>(1/(([0]!E*10^9)*HORIZONTAL_BEAM_CALCS!Ix))*(B1465+C1465+D1465)</f>
        <v>-2.2546965119492888E-6</v>
      </c>
      <c r="G1465" s="4">
        <v>2.9279999999999999</v>
      </c>
      <c r="H1465" s="4" cm="1">
        <f t="array" ref="H1465">(Distributed_Weight_INT(G1465,HORIZONTAL_BEAM_CALCS!P_1,(HORIZONTAL_BEAM_CALCS!L/2)-0.05,0))</f>
        <v>-1117.2045321532892</v>
      </c>
      <c r="I1465" s="4" cm="1">
        <f t="array" ref="I1465">Distributed_Weight_INT(G1465,[0]!P_3,HORIZONTAL_BEAM_CALCS!b,(HORIZONTAL_BEAM_CALCS!L/2-0.05))</f>
        <v>683.19674773793827</v>
      </c>
      <c r="J1465" s="4" cm="1">
        <f t="array" ref="J1465">Distributed_Weight_INT(G1465,HORIZONTAL_BEAM_CALCS!P_2,(HORIZONTAL_BEAM_CALCS!L/2)-0.05,(HORIZONTAL_BEAM_CALCS!L/2)+0.05)</f>
        <v>-69.760602542098184</v>
      </c>
      <c r="K1465" s="4">
        <f>(1/(([0]!E*10^9)*HORIZONTAL_BEAM_CALCS!Ix))*(H1465+I1465+J1465)</f>
        <v>-2.4340302534568751E-5</v>
      </c>
      <c r="L1465" s="13">
        <f t="shared" si="68"/>
        <v>-1.1951116367136189E-5</v>
      </c>
      <c r="M1465">
        <f t="shared" si="70"/>
        <v>6.9793186878045762E-6</v>
      </c>
      <c r="N1465" s="17">
        <f t="shared" si="69"/>
        <v>-9.2416964514018272E-6</v>
      </c>
    </row>
    <row r="1466" spans="1:14" x14ac:dyDescent="0.2">
      <c r="A1466" s="4">
        <v>2.93</v>
      </c>
      <c r="B1466" s="4" cm="1">
        <f t="array" ref="B1466">(Distributed_Weight(A1466,HORIZONTAL_BEAM_CALCS!P_1,(HORIZONTAL_BEAM_CALCS!L/2)-0.05,0))</f>
        <v>-1018.8170352202502</v>
      </c>
      <c r="C1466" s="4" cm="1">
        <f t="array" ref="C1466">Distributed_Weight(A1466,[0]!P_3,HORIZONTAL_BEAM_CALCS!b,(HORIZONTAL_BEAM_CALCS!L/2-0.05))</f>
        <v>1158.0043698089996</v>
      </c>
      <c r="D1466" s="4" cm="1">
        <f t="array" ref="D1466">Distributed_Weight(A1466,HORIZONTAL_BEAM_CALCS!P_2,(HORIZONTAL_BEAM_CALCS!L/2)-0.05,(HORIZONTAL_BEAM_CALCS!L/2)+0.05)</f>
        <v>-185.52766611376146</v>
      </c>
      <c r="E1466" s="17">
        <f>(1/(([0]!E*10^9)*HORIZONTAL_BEAM_CALCS!Ix))*(B1466+C1466+D1466)</f>
        <v>-2.2390005369000618E-6</v>
      </c>
      <c r="G1466" s="4">
        <v>2.93</v>
      </c>
      <c r="H1466" s="4" cm="1">
        <f t="array" ref="H1466">(Distributed_Weight_INT(G1466,HORIZONTAL_BEAM_CALCS!P_1,(HORIZONTAL_BEAM_CALCS!L/2)-0.05,0))</f>
        <v>-1119.2411875388898</v>
      </c>
      <c r="I1466" s="4" cm="1">
        <f t="array" ref="I1466">Distributed_Weight_INT(G1466,[0]!P_3,HORIZONTAL_BEAM_CALCS!b,(HORIZONTAL_BEAM_CALCS!L/2-0.05))</f>
        <v>685.51079910787644</v>
      </c>
      <c r="J1466" s="4" cm="1">
        <f t="array" ref="J1466">Distributed_Weight_INT(G1466,HORIZONTAL_BEAM_CALCS!P_2,(HORIZONTAL_BEAM_CALCS!L/2)-0.05,(HORIZONTAL_BEAM_CALCS!L/2)+0.05)</f>
        <v>-70.131003854886103</v>
      </c>
      <c r="K1466" s="4">
        <f>(1/(([0]!E*10^9)*HORIZONTAL_BEAM_CALCS!Ix))*(H1466+I1466+J1466)</f>
        <v>-2.4344796222323716E-5</v>
      </c>
      <c r="L1466" s="13">
        <f t="shared" si="68"/>
        <v>-1.1955610054891154E-5</v>
      </c>
      <c r="M1466">
        <f t="shared" si="70"/>
        <v>6.9554164550703008E-6</v>
      </c>
      <c r="N1466" s="17">
        <f t="shared" si="69"/>
        <v>-9.2655986841361018E-6</v>
      </c>
    </row>
    <row r="1467" spans="1:14" x14ac:dyDescent="0.2">
      <c r="A1467" s="4">
        <v>2.9319999999999999</v>
      </c>
      <c r="B1467" s="4" cm="1">
        <f t="array" ref="B1467">(Distributed_Weight(A1467,HORIZONTAL_BEAM_CALCS!P_1,(HORIZONTAL_BEAM_CALCS!L/2)-0.05,0))</f>
        <v>-1019.7957200602501</v>
      </c>
      <c r="C1467" s="4" cm="1">
        <f t="array" ref="C1467">Distributed_Weight(A1467,[0]!P_3,HORIZONTAL_BEAM_CALCS!b,(HORIZONTAL_BEAM_CALCS!L/2-0.05))</f>
        <v>1159.9617394889992</v>
      </c>
      <c r="D1467" s="4" cm="1">
        <f t="array" ref="D1467">Distributed_Weight(A1467,HORIZONTAL_BEAM_CALCS!P_2,(HORIZONTAL_BEAM_CALCS!L/2)-0.05,(HORIZONTAL_BEAM_CALCS!L/2)+0.05)</f>
        <v>-186.18264732546612</v>
      </c>
      <c r="E1467" s="17">
        <f>(1/(([0]!E*10^9)*HORIZONTAL_BEAM_CALCS!Ix))*(B1467+C1467+D1467)</f>
        <v>-2.2233603251515149E-6</v>
      </c>
      <c r="G1467" s="4">
        <v>2.9319999999999999</v>
      </c>
      <c r="H1467" s="4" cm="1">
        <f t="array" ref="H1467">(Distributed_Weight_INT(G1467,HORIZONTAL_BEAM_CALCS!P_1,(HORIZONTAL_BEAM_CALCS!L/2)-0.05,0))</f>
        <v>-1121.2798002941702</v>
      </c>
      <c r="I1467" s="4" cm="1">
        <f t="array" ref="I1467">Distributed_Weight_INT(G1467,[0]!P_3,HORIZONTAL_BEAM_CALCS!b,(HORIZONTAL_BEAM_CALCS!L/2-0.05))</f>
        <v>687.82876521717412</v>
      </c>
      <c r="J1467" s="4" cm="1">
        <f t="array" ref="J1467">Distributed_Weight_INT(G1467,HORIZONTAL_BEAM_CALCS!P_2,(HORIZONTAL_BEAM_CALCS!L/2)-0.05,(HORIZONTAL_BEAM_CALCS!L/2)+0.05)</f>
        <v>-70.502713975970877</v>
      </c>
      <c r="K1467" s="4">
        <f>(1/(([0]!E*10^9)*HORIZONTAL_BEAM_CALCS!Ix))*(H1467+I1467+J1467)</f>
        <v>-2.4349258573891892E-5</v>
      </c>
      <c r="L1467" s="13">
        <f t="shared" si="68"/>
        <v>-1.196007240645933E-5</v>
      </c>
      <c r="M1467">
        <f t="shared" si="70"/>
        <v>6.9315052349605207E-6</v>
      </c>
      <c r="N1467" s="17">
        <f t="shared" si="69"/>
        <v>-9.2895099042458819E-6</v>
      </c>
    </row>
    <row r="1468" spans="1:14" x14ac:dyDescent="0.2">
      <c r="A1468" s="4">
        <v>2.9340000000000002</v>
      </c>
      <c r="B1468" s="4" cm="1">
        <f t="array" ref="B1468">(Distributed_Weight(A1468,HORIZONTAL_BEAM_CALCS!P_1,(HORIZONTAL_BEAM_CALCS!L/2)-0.05,0))</f>
        <v>-1020.7744049002501</v>
      </c>
      <c r="C1468" s="4" cm="1">
        <f t="array" ref="C1468">Distributed_Weight(A1468,[0]!P_3,HORIZONTAL_BEAM_CALCS!b,(HORIZONTAL_BEAM_CALCS!L/2-0.05))</f>
        <v>1161.9191091689988</v>
      </c>
      <c r="D1468" s="4" cm="1">
        <f t="array" ref="D1468">Distributed_Weight(A1468,HORIZONTAL_BEAM_CALCS!P_2,(HORIZONTAL_BEAM_CALCS!L/2)-0.05,(HORIZONTAL_BEAM_CALCS!L/2)+0.05)</f>
        <v>-186.83878266366457</v>
      </c>
      <c r="E1468" s="17">
        <f>(1/(([0]!E*10^9)*HORIZONTAL_BEAM_CALCS!Ix))*(B1468+C1468+D1468)</f>
        <v>-2.2077758767036277E-6</v>
      </c>
      <c r="G1468" s="4">
        <v>2.9340000000000002</v>
      </c>
      <c r="H1468" s="4" cm="1">
        <f t="array" ref="H1468">(Distributed_Weight_INT(G1468,HORIZONTAL_BEAM_CALCS!P_1,(HORIZONTAL_BEAM_CALCS!L/2)-0.05,0))</f>
        <v>-1123.3203704191308</v>
      </c>
      <c r="I1468" s="4" cm="1">
        <f t="array" ref="I1468">Distributed_Weight_INT(G1468,[0]!P_3,HORIZONTAL_BEAM_CALCS!b,(HORIZONTAL_BEAM_CALCS!L/2-0.05))</f>
        <v>690.15064606583235</v>
      </c>
      <c r="J1468" s="4" cm="1">
        <f t="array" ref="J1468">Distributed_Weight_INT(G1468,HORIZONTAL_BEAM_CALCS!P_2,(HORIZONTAL_BEAM_CALCS!L/2)-0.05,(HORIZONTAL_BEAM_CALCS!L/2)+0.05)</f>
        <v>-70.875735213605637</v>
      </c>
      <c r="K1468" s="4">
        <f>(1/(([0]!E*10^9)*HORIZONTAL_BEAM_CALCS!Ix))*(H1468+I1468+J1468)</f>
        <v>-2.4353689700799858E-5</v>
      </c>
      <c r="L1468" s="13">
        <f t="shared" si="68"/>
        <v>-1.1964503533367296E-5</v>
      </c>
      <c r="M1468">
        <f t="shared" si="70"/>
        <v>6.9075850901475994E-6</v>
      </c>
      <c r="N1468" s="17">
        <f t="shared" si="69"/>
        <v>-9.3134300490588033E-6</v>
      </c>
    </row>
    <row r="1469" spans="1:14" x14ac:dyDescent="0.2">
      <c r="A1469" s="4">
        <v>2.9359999999999999</v>
      </c>
      <c r="B1469" s="4" cm="1">
        <f t="array" ref="B1469">(Distributed_Weight(A1469,HORIZONTAL_BEAM_CALCS!P_1,(HORIZONTAL_BEAM_CALCS!L/2)-0.05,0))</f>
        <v>-1021.7530897402502</v>
      </c>
      <c r="C1469" s="4" cm="1">
        <f t="array" ref="C1469">Distributed_Weight(A1469,[0]!P_3,HORIZONTAL_BEAM_CALCS!b,(HORIZONTAL_BEAM_CALCS!L/2-0.05))</f>
        <v>1163.8764788489996</v>
      </c>
      <c r="D1469" s="4" cm="1">
        <f t="array" ref="D1469">Distributed_Weight(A1469,HORIZONTAL_BEAM_CALCS!P_2,(HORIZONTAL_BEAM_CALCS!L/2)-0.05,(HORIZONTAL_BEAM_CALCS!L/2)+0.05)</f>
        <v>-187.49607212835653</v>
      </c>
      <c r="E1469" s="17">
        <f>(1/(([0]!E*10^9)*HORIZONTAL_BEAM_CALCS!Ix))*(B1469+C1469+D1469)</f>
        <v>-2.1922471915563259E-6</v>
      </c>
      <c r="G1469" s="4">
        <v>2.9359999999999999</v>
      </c>
      <c r="H1469" s="4" cm="1">
        <f t="array" ref="H1469">(Distributed_Weight_INT(G1469,HORIZONTAL_BEAM_CALCS!P_1,(HORIZONTAL_BEAM_CALCS!L/2)-0.05,0))</f>
        <v>-1125.3628979137713</v>
      </c>
      <c r="I1469" s="4" cm="1">
        <f t="array" ref="I1469">Distributed_Weight_INT(G1469,[0]!P_3,HORIZONTAL_BEAM_CALCS!b,(HORIZONTAL_BEAM_CALCS!L/2-0.05))</f>
        <v>692.4764416538502</v>
      </c>
      <c r="J1469" s="4" cm="1">
        <f t="array" ref="J1469">Distributed_Weight_INT(G1469,HORIZONTAL_BEAM_CALCS!P_2,(HORIZONTAL_BEAM_CALCS!L/2)-0.05,(HORIZONTAL_BEAM_CALCS!L/2)+0.05)</f>
        <v>-71.250069876043199</v>
      </c>
      <c r="K1469" s="4">
        <f>(1/(([0]!E*10^9)*HORIZONTAL_BEAM_CALCS!Ix))*(H1469+I1469+J1469)</f>
        <v>-2.4358089714574243E-5</v>
      </c>
      <c r="L1469" s="13">
        <f t="shared" si="68"/>
        <v>-1.1968903547141681E-5</v>
      </c>
      <c r="M1469">
        <f t="shared" si="70"/>
        <v>6.8836560830808678E-6</v>
      </c>
      <c r="N1469" s="17">
        <f t="shared" si="69"/>
        <v>-9.3373590561255357E-6</v>
      </c>
    </row>
    <row r="1470" spans="1:14" x14ac:dyDescent="0.2">
      <c r="A1470" s="4">
        <v>2.9380000000000002</v>
      </c>
      <c r="B1470" s="4" cm="1">
        <f t="array" ref="B1470">(Distributed_Weight(A1470,HORIZONTAL_BEAM_CALCS!P_1,(HORIZONTAL_BEAM_CALCS!L/2)-0.05,0))</f>
        <v>-1022.7317745802502</v>
      </c>
      <c r="C1470" s="4" cm="1">
        <f t="array" ref="C1470">Distributed_Weight(A1470,[0]!P_3,HORIZONTAL_BEAM_CALCS!b,(HORIZONTAL_BEAM_CALCS!L/2-0.05))</f>
        <v>1165.8338485289992</v>
      </c>
      <c r="D1470" s="4" cm="1">
        <f t="array" ref="D1470">Distributed_Weight(A1470,HORIZONTAL_BEAM_CALCS!P_2,(HORIZONTAL_BEAM_CALCS!L/2)-0.05,(HORIZONTAL_BEAM_CALCS!L/2)+0.05)</f>
        <v>-188.15451571954219</v>
      </c>
      <c r="E1470" s="17">
        <f>(1/(([0]!E*10^9)*HORIZONTAL_BEAM_CALCS!Ix))*(B1470+C1470+D1470)</f>
        <v>-2.1767742697097287E-6</v>
      </c>
      <c r="G1470" s="4">
        <v>2.9380000000000002</v>
      </c>
      <c r="H1470" s="4" cm="1">
        <f t="array" ref="H1470">(Distributed_Weight_INT(G1470,HORIZONTAL_BEAM_CALCS!P_1,(HORIZONTAL_BEAM_CALCS!L/2)-0.05,0))</f>
        <v>-1127.4073827780919</v>
      </c>
      <c r="I1470" s="4" cm="1">
        <f t="array" ref="I1470">Distributed_Weight_INT(G1470,[0]!P_3,HORIZONTAL_BEAM_CALCS!b,(HORIZONTAL_BEAM_CALCS!L/2-0.05))</f>
        <v>694.80615198122814</v>
      </c>
      <c r="J1470" s="4" cm="1">
        <f t="array" ref="J1470">Distributed_Weight_INT(G1470,HORIZONTAL_BEAM_CALCS!P_2,(HORIZONTAL_BEAM_CALCS!L/2)-0.05,(HORIZONTAL_BEAM_CALCS!L/2)+0.05)</f>
        <v>-71.625720271536721</v>
      </c>
      <c r="K1470" s="4">
        <f>(1/(([0]!E*10^9)*HORIZONTAL_BEAM_CALCS!Ix))*(H1470+I1470+J1470)</f>
        <v>-2.4362458726741632E-5</v>
      </c>
      <c r="L1470" s="13">
        <f t="shared" si="68"/>
        <v>-1.197327255930907E-5</v>
      </c>
      <c r="M1470">
        <f t="shared" si="70"/>
        <v>6.8597182759865817E-6</v>
      </c>
      <c r="N1470" s="17">
        <f t="shared" si="69"/>
        <v>-9.3612968632198218E-6</v>
      </c>
    </row>
    <row r="1471" spans="1:14" x14ac:dyDescent="0.2">
      <c r="A1471" s="4">
        <v>2.94</v>
      </c>
      <c r="B1471" s="4" cm="1">
        <f t="array" ref="B1471">(Distributed_Weight(A1471,HORIZONTAL_BEAM_CALCS!P_1,(HORIZONTAL_BEAM_CALCS!L/2)-0.05,0))</f>
        <v>-1023.71045942025</v>
      </c>
      <c r="C1471" s="4" cm="1">
        <f t="array" ref="C1471">Distributed_Weight(A1471,[0]!P_3,HORIZONTAL_BEAM_CALCS!b,(HORIZONTAL_BEAM_CALCS!L/2-0.05))</f>
        <v>1167.7912182089988</v>
      </c>
      <c r="D1471" s="4" cm="1">
        <f t="array" ref="D1471">Distributed_Weight(A1471,HORIZONTAL_BEAM_CALCS!P_2,(HORIZONTAL_BEAM_CALCS!L/2)-0.05,(HORIZONTAL_BEAM_CALCS!L/2)+0.05)</f>
        <v>-188.81411343722132</v>
      </c>
      <c r="E1471" s="17">
        <f>(1/(([0]!E*10^9)*HORIZONTAL_BEAM_CALCS!Ix))*(B1471+C1471+D1471)</f>
        <v>-2.16135711116376E-6</v>
      </c>
      <c r="G1471" s="4">
        <v>2.94</v>
      </c>
      <c r="H1471" s="4" cm="1">
        <f t="array" ref="H1471">(Distributed_Weight_INT(G1471,HORIZONTAL_BEAM_CALCS!P_1,(HORIZONTAL_BEAM_CALCS!L/2)-0.05,0))</f>
        <v>-1129.4538250120922</v>
      </c>
      <c r="I1471" s="4" cm="1">
        <f t="array" ref="I1471">Distributed_Weight_INT(G1471,[0]!P_3,HORIZONTAL_BEAM_CALCS!b,(HORIZONTAL_BEAM_CALCS!L/2-0.05))</f>
        <v>697.13977704796605</v>
      </c>
      <c r="J1471" s="4" cm="1">
        <f t="array" ref="J1471">Distributed_Weight_INT(G1471,HORIZONTAL_BEAM_CALCS!P_2,(HORIZONTAL_BEAM_CALCS!L/2)-0.05,(HORIZONTAL_BEAM_CALCS!L/2)+0.05)</f>
        <v>-72.002688708339036</v>
      </c>
      <c r="K1471" s="4">
        <f>(1/(([0]!E*10^9)*HORIZONTAL_BEAM_CALCS!Ix))*(H1471+I1471+J1471)</f>
        <v>-2.4366796848828621E-5</v>
      </c>
      <c r="L1471" s="13">
        <f t="shared" si="68"/>
        <v>-1.1977610681396059E-5</v>
      </c>
      <c r="M1471">
        <f t="shared" si="70"/>
        <v>6.8357717308679661E-6</v>
      </c>
      <c r="N1471" s="17">
        <f t="shared" si="69"/>
        <v>-9.3852434083384365E-6</v>
      </c>
    </row>
    <row r="1472" spans="1:14" x14ac:dyDescent="0.2">
      <c r="A1472" s="4">
        <v>2.9420000000000002</v>
      </c>
      <c r="B1472" s="4" cm="1">
        <f t="array" ref="B1472">(Distributed_Weight(A1472,HORIZONTAL_BEAM_CALCS!P_1,(HORIZONTAL_BEAM_CALCS!L/2)-0.05,0))</f>
        <v>-1024.68914426025</v>
      </c>
      <c r="C1472" s="4" cm="1">
        <f t="array" ref="C1472">Distributed_Weight(A1472,[0]!P_3,HORIZONTAL_BEAM_CALCS!b,(HORIZONTAL_BEAM_CALCS!L/2-0.05))</f>
        <v>1169.7485878889993</v>
      </c>
      <c r="D1472" s="4" cm="1">
        <f t="array" ref="D1472">Distributed_Weight(A1472,HORIZONTAL_BEAM_CALCS!P_2,(HORIZONTAL_BEAM_CALCS!L/2)-0.05,(HORIZONTAL_BEAM_CALCS!L/2)+0.05)</f>
        <v>-189.47486528139422</v>
      </c>
      <c r="E1472" s="17">
        <f>(1/(([0]!E*10^9)*HORIZONTAL_BEAM_CALCS!Ix))*(B1472+C1472+D1472)</f>
        <v>-2.1459957159184108E-6</v>
      </c>
      <c r="G1472" s="4">
        <v>2.9420000000000002</v>
      </c>
      <c r="H1472" s="4" cm="1">
        <f t="array" ref="H1472">(Distributed_Weight_INT(G1472,HORIZONTAL_BEAM_CALCS!P_1,(HORIZONTAL_BEAM_CALCS!L/2)-0.05,0))</f>
        <v>-1131.502224615773</v>
      </c>
      <c r="I1472" s="4" cm="1">
        <f t="array" ref="I1472">Distributed_Weight_INT(G1472,[0]!P_3,HORIZONTAL_BEAM_CALCS!b,(HORIZONTAL_BEAM_CALCS!L/2-0.05))</f>
        <v>699.4773168540645</v>
      </c>
      <c r="J1472" s="4" cm="1">
        <f t="array" ref="J1472">Distributed_Weight_INT(G1472,HORIZONTAL_BEAM_CALCS!P_2,(HORIZONTAL_BEAM_CALCS!L/2)-0.05,(HORIZONTAL_BEAM_CALCS!L/2)+0.05)</f>
        <v>-72.380977494703274</v>
      </c>
      <c r="K1472" s="4">
        <f>(1/(([0]!E*10^9)*HORIZONTAL_BEAM_CALCS!Ix))*(H1472+I1472+J1472)</f>
        <v>-2.4371104192361811E-5</v>
      </c>
      <c r="L1472" s="13">
        <f t="shared" si="68"/>
        <v>-1.1981918024929249E-5</v>
      </c>
      <c r="M1472">
        <f t="shared" si="70"/>
        <v>6.8118165095051715E-6</v>
      </c>
      <c r="N1472" s="17">
        <f t="shared" si="69"/>
        <v>-9.4091986297012311E-6</v>
      </c>
    </row>
    <row r="1473" spans="1:14" x14ac:dyDescent="0.2">
      <c r="A1473" s="4">
        <v>2.944</v>
      </c>
      <c r="B1473" s="4" cm="1">
        <f t="array" ref="B1473">(Distributed_Weight(A1473,HORIZONTAL_BEAM_CALCS!P_1,(HORIZONTAL_BEAM_CALCS!L/2)-0.05,0))</f>
        <v>-1025.6678291002499</v>
      </c>
      <c r="C1473" s="4" cm="1">
        <f t="array" ref="C1473">Distributed_Weight(A1473,[0]!P_3,HORIZONTAL_BEAM_CALCS!b,(HORIZONTAL_BEAM_CALCS!L/2-0.05))</f>
        <v>1171.7059575689989</v>
      </c>
      <c r="D1473" s="4" cm="1">
        <f t="array" ref="D1473">Distributed_Weight(A1473,HORIZONTAL_BEAM_CALCS!P_2,(HORIZONTAL_BEAM_CALCS!L/2)-0.05,(HORIZONTAL_BEAM_CALCS!L/2)+0.05)</f>
        <v>-190.13677125206058</v>
      </c>
      <c r="E1473" s="17">
        <f>(1/(([0]!E*10^9)*HORIZONTAL_BEAM_CALCS!Ix))*(B1473+C1473+D1473)</f>
        <v>-2.1306900839737392E-6</v>
      </c>
      <c r="G1473" s="4">
        <v>2.944</v>
      </c>
      <c r="H1473" s="4" cm="1">
        <f t="array" ref="H1473">(Distributed_Weight_INT(G1473,HORIZONTAL_BEAM_CALCS!P_1,(HORIZONTAL_BEAM_CALCS!L/2)-0.05,0))</f>
        <v>-1133.5525815891331</v>
      </c>
      <c r="I1473" s="4" cm="1">
        <f t="array" ref="I1473">Distributed_Weight_INT(G1473,[0]!P_3,HORIZONTAL_BEAM_CALCS!b,(HORIZONTAL_BEAM_CALCS!L/2-0.05))</f>
        <v>701.81877139952201</v>
      </c>
      <c r="J1473" s="4" cm="1">
        <f t="array" ref="J1473">Distributed_Weight_INT(G1473,HORIZONTAL_BEAM_CALCS!P_2,(HORIZONTAL_BEAM_CALCS!L/2)-0.05,(HORIZONTAL_BEAM_CALCS!L/2)+0.05)</f>
        <v>-72.760588938882279</v>
      </c>
      <c r="K1473" s="4">
        <f>(1/(([0]!E*10^9)*HORIZONTAL_BEAM_CALCS!Ix))*(H1473+I1473+J1473)</f>
        <v>-2.4375380868867819E-5</v>
      </c>
      <c r="L1473" s="13">
        <f t="shared" si="68"/>
        <v>-1.1986194701435257E-5</v>
      </c>
      <c r="M1473">
        <f t="shared" si="70"/>
        <v>6.7878526734553154E-6</v>
      </c>
      <c r="N1473" s="17">
        <f t="shared" si="69"/>
        <v>-9.4331624657510873E-6</v>
      </c>
    </row>
    <row r="1474" spans="1:14" x14ac:dyDescent="0.2">
      <c r="A1474" s="4">
        <v>2.9460000000000002</v>
      </c>
      <c r="B1474" s="4" cm="1">
        <f t="array" ref="B1474">(Distributed_Weight(A1474,HORIZONTAL_BEAM_CALCS!P_1,(HORIZONTAL_BEAM_CALCS!L/2)-0.05,0))</f>
        <v>-1026.6465139402501</v>
      </c>
      <c r="C1474" s="4" cm="1">
        <f t="array" ref="C1474">Distributed_Weight(A1474,[0]!P_3,HORIZONTAL_BEAM_CALCS!b,(HORIZONTAL_BEAM_CALCS!L/2-0.05))</f>
        <v>1173.6633272489985</v>
      </c>
      <c r="D1474" s="4" cm="1">
        <f t="array" ref="D1474">Distributed_Weight(A1474,HORIZONTAL_BEAM_CALCS!P_2,(HORIZONTAL_BEAM_CALCS!L/2)-0.05,(HORIZONTAL_BEAM_CALCS!L/2)+0.05)</f>
        <v>-190.79983134922068</v>
      </c>
      <c r="E1474" s="17">
        <f>(1/(([0]!E*10^9)*HORIZONTAL_BEAM_CALCS!Ix))*(B1474+C1474+D1474)</f>
        <v>-2.11544021532973E-6</v>
      </c>
      <c r="G1474" s="4">
        <v>2.9460000000000002</v>
      </c>
      <c r="H1474" s="4" cm="1">
        <f t="array" ref="H1474">(Distributed_Weight_INT(G1474,HORIZONTAL_BEAM_CALCS!P_1,(HORIZONTAL_BEAM_CALCS!L/2)-0.05,0))</f>
        <v>-1135.604895932174</v>
      </c>
      <c r="I1474" s="4" cm="1">
        <f t="array" ref="I1474">Distributed_Weight_INT(G1474,[0]!P_3,HORIZONTAL_BEAM_CALCS!b,(HORIZONTAL_BEAM_CALCS!L/2-0.05))</f>
        <v>704.16414068434017</v>
      </c>
      <c r="J1474" s="4" cm="1">
        <f t="array" ref="J1474">Distributed_Weight_INT(G1474,HORIZONTAL_BEAM_CALCS!P_2,(HORIZONTAL_BEAM_CALCS!L/2)-0.05,(HORIZONTAL_BEAM_CALCS!L/2)+0.05)</f>
        <v>-73.141525349129182</v>
      </c>
      <c r="K1474" s="4">
        <f>(1/(([0]!E*10^9)*HORIZONTAL_BEAM_CALCS!Ix))*(H1474+I1474+J1474)</f>
        <v>-2.4379626989873257E-5</v>
      </c>
      <c r="L1474" s="13">
        <f t="shared" ref="L1474:L1537" si="71">K1474-$K$1747/2</f>
        <v>-1.1990440822440695E-5</v>
      </c>
      <c r="M1474">
        <f t="shared" si="70"/>
        <v>6.7638802840524421E-6</v>
      </c>
      <c r="N1474" s="17">
        <f t="shared" si="69"/>
        <v>-9.4571348551539613E-6</v>
      </c>
    </row>
    <row r="1475" spans="1:14" x14ac:dyDescent="0.2">
      <c r="A1475" s="4">
        <v>2.948</v>
      </c>
      <c r="B1475" s="4" cm="1">
        <f t="array" ref="B1475">(Distributed_Weight(A1475,HORIZONTAL_BEAM_CALCS!P_1,(HORIZONTAL_BEAM_CALCS!L/2)-0.05,0))</f>
        <v>-1027.6251987802502</v>
      </c>
      <c r="C1475" s="4" cm="1">
        <f t="array" ref="C1475">Distributed_Weight(A1475,[0]!P_3,HORIZONTAL_BEAM_CALCS!b,(HORIZONTAL_BEAM_CALCS!L/2-0.05))</f>
        <v>1175.6206969289983</v>
      </c>
      <c r="D1475" s="4" cm="1">
        <f t="array" ref="D1475">Distributed_Weight(A1475,HORIZONTAL_BEAM_CALCS!P_2,(HORIZONTAL_BEAM_CALCS!L/2)-0.05,(HORIZONTAL_BEAM_CALCS!L/2)+0.05)</f>
        <v>-191.46404557287428</v>
      </c>
      <c r="E1475" s="17">
        <f>(1/(([0]!E*10^9)*HORIZONTAL_BEAM_CALCS!Ix))*(B1475+C1475+D1475)</f>
        <v>-2.1002461099863501E-6</v>
      </c>
      <c r="G1475" s="4">
        <v>2.948</v>
      </c>
      <c r="H1475" s="4" cm="1">
        <f t="array" ref="H1475">(Distributed_Weight_INT(G1475,HORIZONTAL_BEAM_CALCS!P_1,(HORIZONTAL_BEAM_CALCS!L/2)-0.05,0))</f>
        <v>-1137.6591676448943</v>
      </c>
      <c r="I1475" s="4" cm="1">
        <f t="array" ref="I1475">Distributed_Weight_INT(G1475,[0]!P_3,HORIZONTAL_BEAM_CALCS!b,(HORIZONTAL_BEAM_CALCS!L/2-0.05))</f>
        <v>706.51342470851819</v>
      </c>
      <c r="J1475" s="4" cm="1">
        <f t="array" ref="J1475">Distributed_Weight_INT(G1475,HORIZONTAL_BEAM_CALCS!P_2,(HORIZONTAL_BEAM_CALCS!L/2)-0.05,(HORIZONTAL_BEAM_CALCS!L/2)+0.05)</f>
        <v>-73.523789033696815</v>
      </c>
      <c r="K1475" s="4">
        <f>(1/(([0]!E*10^9)*HORIZONTAL_BEAM_CALCS!Ix))*(H1475+I1475+J1475)</f>
        <v>-2.4383842666904672E-5</v>
      </c>
      <c r="L1475" s="13">
        <f t="shared" si="71"/>
        <v>-1.199465649947211E-5</v>
      </c>
      <c r="M1475">
        <f t="shared" si="70"/>
        <v>6.7398994024075632E-6</v>
      </c>
      <c r="N1475" s="17">
        <f t="shared" ref="N1475:N1538" si="72">M1475-MAX($M$2:$M$1747)</f>
        <v>-9.4811157367988402E-6</v>
      </c>
    </row>
    <row r="1476" spans="1:14" x14ac:dyDescent="0.2">
      <c r="A1476" s="4">
        <v>2.95</v>
      </c>
      <c r="B1476" s="4" cm="1">
        <f t="array" ref="B1476">(Distributed_Weight(A1476,HORIZONTAL_BEAM_CALCS!P_1,(HORIZONTAL_BEAM_CALCS!L/2)-0.05,0))</f>
        <v>-1028.6038836202501</v>
      </c>
      <c r="C1476" s="4" cm="1">
        <f t="array" ref="C1476">Distributed_Weight(A1476,[0]!P_3,HORIZONTAL_BEAM_CALCS!b,(HORIZONTAL_BEAM_CALCS!L/2-0.05))</f>
        <v>1177.578066609</v>
      </c>
      <c r="D1476" s="4" cm="1">
        <f t="array" ref="D1476">Distributed_Weight(A1476,HORIZONTAL_BEAM_CALCS!P_2,(HORIZONTAL_BEAM_CALCS!L/2)-0.05,(HORIZONTAL_BEAM_CALCS!L/2)+0.05)</f>
        <v>-192.12941392302159</v>
      </c>
      <c r="E1476" s="17">
        <f>(1/(([0]!E*10^9)*HORIZONTAL_BEAM_CALCS!Ix))*(B1476+C1476+D1476)</f>
        <v>-2.0851077679435215E-6</v>
      </c>
      <c r="G1476" s="4">
        <v>2.95</v>
      </c>
      <c r="H1476" s="4" cm="1">
        <f t="array" ref="H1476">(Distributed_Weight_INT(G1476,HORIZONTAL_BEAM_CALCS!P_1,(HORIZONTAL_BEAM_CALCS!L/2)-0.05,0))</f>
        <v>-1139.715396727295</v>
      </c>
      <c r="I1476" s="4" cm="1">
        <f t="array" ref="I1476">Distributed_Weight_INT(G1476,[0]!P_3,HORIZONTAL_BEAM_CALCS!b,(HORIZONTAL_BEAM_CALCS!L/2-0.05))</f>
        <v>708.86662347205618</v>
      </c>
      <c r="J1476" s="4" cm="1">
        <f t="array" ref="J1476">Distributed_Weight_INT(G1476,HORIZONTAL_BEAM_CALCS!P_2,(HORIZONTAL_BEAM_CALCS!L/2)-0.05,(HORIZONTAL_BEAM_CALCS!L/2)+0.05)</f>
        <v>-73.90738230083835</v>
      </c>
      <c r="K1476" s="4">
        <f>(1/(([0]!E*10^9)*HORIZONTAL_BEAM_CALCS!Ix))*(H1476+I1476+J1476)</f>
        <v>-2.4388028011488732E-5</v>
      </c>
      <c r="L1476" s="13">
        <f t="shared" si="71"/>
        <v>-1.199884184405617E-5</v>
      </c>
      <c r="M1476">
        <f t="shared" si="70"/>
        <v>6.7159100894086163E-6</v>
      </c>
      <c r="N1476" s="17">
        <f t="shared" si="72"/>
        <v>-9.5051050497977871E-6</v>
      </c>
    </row>
    <row r="1477" spans="1:14" x14ac:dyDescent="0.2">
      <c r="A1477" s="4">
        <v>2.952</v>
      </c>
      <c r="B1477" s="4" cm="1">
        <f t="array" ref="B1477">(Distributed_Weight(A1477,HORIZONTAL_BEAM_CALCS!P_1,(HORIZONTAL_BEAM_CALCS!L/2)-0.05,0))</f>
        <v>-1029.5825684602501</v>
      </c>
      <c r="C1477" s="4" cm="1">
        <f t="array" ref="C1477">Distributed_Weight(A1477,[0]!P_3,HORIZONTAL_BEAM_CALCS!b,(HORIZONTAL_BEAM_CALCS!L/2-0.05))</f>
        <v>1179.5354362889996</v>
      </c>
      <c r="D1477" s="4" cm="1">
        <f t="array" ref="D1477">Distributed_Weight(A1477,HORIZONTAL_BEAM_CALCS!P_2,(HORIZONTAL_BEAM_CALCS!L/2)-0.05,(HORIZONTAL_BEAM_CALCS!L/2)+0.05)</f>
        <v>-192.79593639966239</v>
      </c>
      <c r="E1477" s="17">
        <f>(1/(([0]!E*10^9)*HORIZONTAL_BEAM_CALCS!Ix))*(B1477+C1477+D1477)</f>
        <v>-2.0700251892014319E-6</v>
      </c>
      <c r="G1477" s="4">
        <v>2.952</v>
      </c>
      <c r="H1477" s="4" cm="1">
        <f t="array" ref="H1477">(Distributed_Weight_INT(G1477,HORIZONTAL_BEAM_CALCS!P_1,(HORIZONTAL_BEAM_CALCS!L/2)-0.05,0))</f>
        <v>-1141.7735831793752</v>
      </c>
      <c r="I1477" s="4" cm="1">
        <f t="array" ref="I1477">Distributed_Weight_INT(G1477,[0]!P_3,HORIZONTAL_BEAM_CALCS!b,(HORIZONTAL_BEAM_CALCS!L/2-0.05))</f>
        <v>711.22373697495391</v>
      </c>
      <c r="J1477" s="4" cm="1">
        <f t="array" ref="J1477">Distributed_Weight_INT(G1477,HORIZONTAL_BEAM_CALCS!P_2,(HORIZONTAL_BEAM_CALCS!L/2)-0.05,(HORIZONTAL_BEAM_CALCS!L/2)+0.05)</f>
        <v>-74.292307458806576</v>
      </c>
      <c r="K1477" s="4">
        <f>(1/(([0]!E*10^9)*HORIZONTAL_BEAM_CALCS!Ix))*(H1477+I1477+J1477)</f>
        <v>-2.4392183135151994E-5</v>
      </c>
      <c r="L1477" s="13">
        <f t="shared" si="71"/>
        <v>-1.2002996967719432E-5</v>
      </c>
      <c r="M1477">
        <f t="shared" si="70"/>
        <v>6.6919124057205068E-6</v>
      </c>
      <c r="N1477" s="17">
        <f t="shared" si="72"/>
        <v>-9.5291027334858958E-6</v>
      </c>
    </row>
    <row r="1478" spans="1:14" x14ac:dyDescent="0.2">
      <c r="A1478" s="4">
        <v>2.9540000000000002</v>
      </c>
      <c r="B1478" s="4" cm="1">
        <f t="array" ref="B1478">(Distributed_Weight(A1478,HORIZONTAL_BEAM_CALCS!P_1,(HORIZONTAL_BEAM_CALCS!L/2)-0.05,0))</f>
        <v>-1030.5612533002502</v>
      </c>
      <c r="C1478" s="4" cm="1">
        <f t="array" ref="C1478">Distributed_Weight(A1478,[0]!P_3,HORIZONTAL_BEAM_CALCS!b,(HORIZONTAL_BEAM_CALCS!L/2-0.05))</f>
        <v>1181.4928059689992</v>
      </c>
      <c r="D1478" s="4" cm="1">
        <f t="array" ref="D1478">Distributed_Weight(A1478,HORIZONTAL_BEAM_CALCS!P_2,(HORIZONTAL_BEAM_CALCS!L/2)-0.05,(HORIZONTAL_BEAM_CALCS!L/2)+0.05)</f>
        <v>-193.46361300279696</v>
      </c>
      <c r="E1478" s="17">
        <f>(1/(([0]!E*10^9)*HORIZONTAL_BEAM_CALCS!Ix))*(B1478+C1478+D1478)</f>
        <v>-2.0549983737600064E-6</v>
      </c>
      <c r="G1478" s="4">
        <v>2.9540000000000002</v>
      </c>
      <c r="H1478" s="4" cm="1">
        <f t="array" ref="H1478">(Distributed_Weight_INT(G1478,HORIZONTAL_BEAM_CALCS!P_1,(HORIZONTAL_BEAM_CALCS!L/2)-0.05,0))</f>
        <v>-1143.8337270011359</v>
      </c>
      <c r="I1478" s="4" cm="1">
        <f t="array" ref="I1478">Distributed_Weight_INT(G1478,[0]!P_3,HORIZONTAL_BEAM_CALCS!b,(HORIZONTAL_BEAM_CALCS!L/2-0.05))</f>
        <v>713.58476521721218</v>
      </c>
      <c r="J1478" s="4" cm="1">
        <f t="array" ref="J1478">Distributed_Weight_INT(G1478,HORIZONTAL_BEAM_CALCS!P_2,(HORIZONTAL_BEAM_CALCS!L/2)-0.05,(HORIZONTAL_BEAM_CALCS!L/2)+0.05)</f>
        <v>-74.678566815854666</v>
      </c>
      <c r="K1478" s="4">
        <f>(1/(([0]!E*10^9)*HORIZONTAL_BEAM_CALCS!Ix))*(H1478+I1478+J1478)</f>
        <v>-2.4396308149421068E-5</v>
      </c>
      <c r="L1478" s="13">
        <f t="shared" si="71"/>
        <v>-1.2007121981988506E-5</v>
      </c>
      <c r="M1478">
        <f t="shared" si="70"/>
        <v>6.6679064117850655E-6</v>
      </c>
      <c r="N1478" s="17">
        <f t="shared" si="72"/>
        <v>-9.553108727421338E-6</v>
      </c>
    </row>
    <row r="1479" spans="1:14" x14ac:dyDescent="0.2">
      <c r="A1479" s="4">
        <v>2.956</v>
      </c>
      <c r="B1479" s="4" cm="1">
        <f t="array" ref="B1479">(Distributed_Weight(A1479,HORIZONTAL_BEAM_CALCS!P_1,(HORIZONTAL_BEAM_CALCS!L/2)-0.05,0))</f>
        <v>-1031.5399381402501</v>
      </c>
      <c r="C1479" s="4" cm="1">
        <f t="array" ref="C1479">Distributed_Weight(A1479,[0]!P_3,HORIZONTAL_BEAM_CALCS!b,(HORIZONTAL_BEAM_CALCS!L/2-0.05))</f>
        <v>1183.4501756489988</v>
      </c>
      <c r="D1479" s="4" cm="1">
        <f t="array" ref="D1479">Distributed_Weight(A1479,HORIZONTAL_BEAM_CALCS!P_2,(HORIZONTAL_BEAM_CALCS!L/2)-0.05,(HORIZONTAL_BEAM_CALCS!L/2)+0.05)</f>
        <v>-194.13244373242497</v>
      </c>
      <c r="E1479" s="17">
        <f>(1/(([0]!E*10^9)*HORIZONTAL_BEAM_CALCS!Ix))*(B1479+C1479+D1479)</f>
        <v>-2.0400273216192072E-6</v>
      </c>
      <c r="G1479" s="4">
        <v>2.956</v>
      </c>
      <c r="H1479" s="4" cm="1">
        <f t="array" ref="H1479">(Distributed_Weight_INT(G1479,HORIZONTAL_BEAM_CALCS!P_1,(HORIZONTAL_BEAM_CALCS!L/2)-0.05,0))</f>
        <v>-1145.8958281925763</v>
      </c>
      <c r="I1479" s="4" cm="1">
        <f t="array" ref="I1479">Distributed_Weight_INT(G1479,[0]!P_3,HORIZONTAL_BEAM_CALCS!b,(HORIZONTAL_BEAM_CALCS!L/2-0.05))</f>
        <v>715.94970819883008</v>
      </c>
      <c r="J1479" s="4" cm="1">
        <f t="array" ref="J1479">Distributed_Weight_INT(G1479,HORIZONTAL_BEAM_CALCS!P_2,(HORIZONTAL_BEAM_CALCS!L/2)-0.05,(HORIZONTAL_BEAM_CALCS!L/2)+0.05)</f>
        <v>-75.066162680235422</v>
      </c>
      <c r="K1479" s="4">
        <f>(1/(([0]!E*10^9)*HORIZONTAL_BEAM_CALCS!Ix))*(H1479+I1479+J1479)</f>
        <v>-2.4400403165822565E-5</v>
      </c>
      <c r="L1479" s="13">
        <f t="shared" si="71"/>
        <v>-1.2011216998390003E-5</v>
      </c>
      <c r="M1479">
        <f t="shared" si="70"/>
        <v>6.643892167821091E-6</v>
      </c>
      <c r="N1479" s="17">
        <f t="shared" si="72"/>
        <v>-9.5771229713853125E-6</v>
      </c>
    </row>
    <row r="1480" spans="1:14" x14ac:dyDescent="0.2">
      <c r="A1480" s="4">
        <v>2.9580000000000002</v>
      </c>
      <c r="B1480" s="4" cm="1">
        <f t="array" ref="B1480">(Distributed_Weight(A1480,HORIZONTAL_BEAM_CALCS!P_1,(HORIZONTAL_BEAM_CALCS!L/2)-0.05,0))</f>
        <v>-1032.51862298025</v>
      </c>
      <c r="C1480" s="4" cm="1">
        <f t="array" ref="C1480">Distributed_Weight(A1480,[0]!P_3,HORIZONTAL_BEAM_CALCS!b,(HORIZONTAL_BEAM_CALCS!L/2-0.05))</f>
        <v>1185.4075453289995</v>
      </c>
      <c r="D1480" s="4" cm="1">
        <f t="array" ref="D1480">Distributed_Weight(A1480,HORIZONTAL_BEAM_CALCS!P_2,(HORIZONTAL_BEAM_CALCS!L/2)-0.05,(HORIZONTAL_BEAM_CALCS!L/2)+0.05)</f>
        <v>-194.80242858854675</v>
      </c>
      <c r="E1480" s="17">
        <f>(1/(([0]!E*10^9)*HORIZONTAL_BEAM_CALCS!Ix))*(B1480+C1480+D1480)</f>
        <v>-2.025112032779006E-6</v>
      </c>
      <c r="G1480" s="4">
        <v>2.9580000000000002</v>
      </c>
      <c r="H1480" s="4" cm="1">
        <f t="array" ref="H1480">(Distributed_Weight_INT(G1480,HORIZONTAL_BEAM_CALCS!P_1,(HORIZONTAL_BEAM_CALCS!L/2)-0.05,0))</f>
        <v>-1147.959886753697</v>
      </c>
      <c r="I1480" s="4" cm="1">
        <f t="array" ref="I1480">Distributed_Weight_INT(G1480,[0]!P_3,HORIZONTAL_BEAM_CALCS!b,(HORIZONTAL_BEAM_CALCS!L/2-0.05))</f>
        <v>718.31856591980852</v>
      </c>
      <c r="J1480" s="4" cm="1">
        <f t="array" ref="J1480">Distributed_Weight_INT(G1480,HORIZONTAL_BEAM_CALCS!P_2,(HORIZONTAL_BEAM_CALCS!L/2)-0.05,(HORIZONTAL_BEAM_CALCS!L/2)+0.05)</f>
        <v>-75.455097360202018</v>
      </c>
      <c r="K1480" s="4">
        <f>(1/(([0]!E*10^9)*HORIZONTAL_BEAM_CALCS!Ix))*(H1480+I1480+J1480)</f>
        <v>-2.4404468295883065E-5</v>
      </c>
      <c r="L1480" s="13">
        <f t="shared" si="71"/>
        <v>-1.2015282128450502E-5</v>
      </c>
      <c r="M1480">
        <f t="shared" si="70"/>
        <v>6.619869733824308E-6</v>
      </c>
      <c r="N1480" s="17">
        <f t="shared" si="72"/>
        <v>-9.6011454053820946E-6</v>
      </c>
    </row>
    <row r="1481" spans="1:14" x14ac:dyDescent="0.2">
      <c r="A1481" s="4">
        <v>2.96</v>
      </c>
      <c r="B1481" s="4" cm="1">
        <f t="array" ref="B1481">(Distributed_Weight(A1481,HORIZONTAL_BEAM_CALCS!P_1,(HORIZONTAL_BEAM_CALCS!L/2)-0.05,0))</f>
        <v>-1033.4973078202499</v>
      </c>
      <c r="C1481" s="4" cm="1">
        <f t="array" ref="C1481">Distributed_Weight(A1481,[0]!P_3,HORIZONTAL_BEAM_CALCS!b,(HORIZONTAL_BEAM_CALCS!L/2-0.05))</f>
        <v>1187.3649150089991</v>
      </c>
      <c r="D1481" s="4" cm="1">
        <f t="array" ref="D1481">Distributed_Weight(A1481,HORIZONTAL_BEAM_CALCS!P_2,(HORIZONTAL_BEAM_CALCS!L/2)-0.05,(HORIZONTAL_BEAM_CALCS!L/2)+0.05)</f>
        <v>-195.47356757116199</v>
      </c>
      <c r="E1481" s="17">
        <f>(1/(([0]!E*10^9)*HORIZONTAL_BEAM_CALCS!Ix))*(B1481+C1481+D1481)</f>
        <v>-2.0102525072394988E-6</v>
      </c>
      <c r="G1481" s="4">
        <v>2.96</v>
      </c>
      <c r="H1481" s="4" cm="1">
        <f t="array" ref="H1481">(Distributed_Weight_INT(G1481,HORIZONTAL_BEAM_CALCS!P_1,(HORIZONTAL_BEAM_CALCS!L/2)-0.05,0))</f>
        <v>-1150.0259026844972</v>
      </c>
      <c r="I1481" s="4" cm="1">
        <f t="array" ref="I1481">Distributed_Weight_INT(G1481,[0]!P_3,HORIZONTAL_BEAM_CALCS!b,(HORIZONTAL_BEAM_CALCS!L/2-0.05))</f>
        <v>720.69133838014568</v>
      </c>
      <c r="J1481" s="4" cm="1">
        <f t="array" ref="J1481">Distributed_Weight_INT(G1481,HORIZONTAL_BEAM_CALCS!P_2,(HORIZONTAL_BEAM_CALCS!L/2)-0.05,(HORIZONTAL_BEAM_CALCS!L/2)+0.05)</f>
        <v>-75.84537316400727</v>
      </c>
      <c r="K1481" s="4">
        <f>(1/(([0]!E*10^9)*HORIZONTAL_BEAM_CALCS!Ix))*(H1481+I1481+J1481)</f>
        <v>-2.4408503651129222E-5</v>
      </c>
      <c r="L1481" s="13">
        <f t="shared" si="71"/>
        <v>-1.201931748369666E-5</v>
      </c>
      <c r="M1481">
        <f t="shared" si="70"/>
        <v>6.5958391695674093E-6</v>
      </c>
      <c r="N1481" s="17">
        <f t="shared" si="72"/>
        <v>-9.6251759696389933E-6</v>
      </c>
    </row>
    <row r="1482" spans="1:14" x14ac:dyDescent="0.2">
      <c r="A1482" s="4">
        <v>2.9620000000000002</v>
      </c>
      <c r="B1482" s="4" cm="1">
        <f t="array" ref="B1482">(Distributed_Weight(A1482,HORIZONTAL_BEAM_CALCS!P_1,(HORIZONTAL_BEAM_CALCS!L/2)-0.05,0))</f>
        <v>-1034.4759926602503</v>
      </c>
      <c r="C1482" s="4" cm="1">
        <f t="array" ref="C1482">Distributed_Weight(A1482,[0]!P_3,HORIZONTAL_BEAM_CALCS!b,(HORIZONTAL_BEAM_CALCS!L/2-0.05))</f>
        <v>1189.3222846889996</v>
      </c>
      <c r="D1482" s="4" cm="1">
        <f t="array" ref="D1482">Distributed_Weight(A1482,HORIZONTAL_BEAM_CALCS!P_2,(HORIZONTAL_BEAM_CALCS!L/2)-0.05,(HORIZONTAL_BEAM_CALCS!L/2)+0.05)</f>
        <v>-196.14586068027097</v>
      </c>
      <c r="E1482" s="17">
        <f>(1/(([0]!E*10^9)*HORIZONTAL_BEAM_CALCS!Ix))*(B1482+C1482+D1482)</f>
        <v>-1.995448745000621E-6</v>
      </c>
      <c r="G1482" s="4">
        <v>2.9620000000000002</v>
      </c>
      <c r="H1482" s="4" cm="1">
        <f t="array" ref="H1482">(Distributed_Weight_INT(G1482,HORIZONTAL_BEAM_CALCS!P_1,(HORIZONTAL_BEAM_CALCS!L/2)-0.05,0))</f>
        <v>-1152.093875984978</v>
      </c>
      <c r="I1482" s="4" cm="1">
        <f t="array" ref="I1482">Distributed_Weight_INT(G1482,[0]!P_3,HORIZONTAL_BEAM_CALCS!b,(HORIZONTAL_BEAM_CALCS!L/2-0.05))</f>
        <v>723.06802557984429</v>
      </c>
      <c r="J1482" s="4" cm="1">
        <f t="array" ref="J1482">Distributed_Weight_INT(G1482,HORIZONTAL_BEAM_CALCS!P_2,(HORIZONTAL_BEAM_CALCS!L/2)-0.05,(HORIZONTAL_BEAM_CALCS!L/2)+0.05)</f>
        <v>-76.236992399904324</v>
      </c>
      <c r="K1482" s="4">
        <f>(1/(([0]!E*10^9)*HORIZONTAL_BEAM_CALCS!Ix))*(H1482+I1482+J1482)</f>
        <v>-2.441250934308757E-5</v>
      </c>
      <c r="L1482" s="13">
        <f t="shared" si="71"/>
        <v>-1.2023323175655008E-5</v>
      </c>
      <c r="M1482">
        <f t="shared" si="70"/>
        <v>6.5718005346000135E-6</v>
      </c>
      <c r="N1482" s="17">
        <f t="shared" si="72"/>
        <v>-9.6492146046063891E-6</v>
      </c>
    </row>
    <row r="1483" spans="1:14" x14ac:dyDescent="0.2">
      <c r="A1483" s="4">
        <v>2.964</v>
      </c>
      <c r="B1483" s="4" cm="1">
        <f t="array" ref="B1483">(Distributed_Weight(A1483,HORIZONTAL_BEAM_CALCS!P_1,(HORIZONTAL_BEAM_CALCS!L/2)-0.05,0))</f>
        <v>-1035.4546775002502</v>
      </c>
      <c r="C1483" s="4" cm="1">
        <f t="array" ref="C1483">Distributed_Weight(A1483,[0]!P_3,HORIZONTAL_BEAM_CALCS!b,(HORIZONTAL_BEAM_CALCS!L/2-0.05))</f>
        <v>1191.2796543689992</v>
      </c>
      <c r="D1483" s="4" cm="1">
        <f t="array" ref="D1483">Distributed_Weight(A1483,HORIZONTAL_BEAM_CALCS!P_2,(HORIZONTAL_BEAM_CALCS!L/2)-0.05,(HORIZONTAL_BEAM_CALCS!L/2)+0.05)</f>
        <v>-196.81930791587342</v>
      </c>
      <c r="E1483" s="17">
        <f>(1/(([0]!E*10^9)*HORIZONTAL_BEAM_CALCS!Ix))*(B1483+C1483+D1483)</f>
        <v>-1.9807007460624042E-6</v>
      </c>
      <c r="G1483" s="4">
        <v>2.964</v>
      </c>
      <c r="H1483" s="4" cm="1">
        <f t="array" ref="H1483">(Distributed_Weight_INT(G1483,HORIZONTAL_BEAM_CALCS!P_1,(HORIZONTAL_BEAM_CALCS!L/2)-0.05,0))</f>
        <v>-1154.1638066551384</v>
      </c>
      <c r="I1483" s="4" cm="1">
        <f t="array" ref="I1483">Distributed_Weight_INT(G1483,[0]!P_3,HORIZONTAL_BEAM_CALCS!b,(HORIZONTAL_BEAM_CALCS!L/2-0.05))</f>
        <v>725.44862751890184</v>
      </c>
      <c r="J1483" s="4" cm="1">
        <f t="array" ref="J1483">Distributed_Weight_INT(G1483,HORIZONTAL_BEAM_CALCS!P_2,(HORIZONTAL_BEAM_CALCS!L/2)-0.05,(HORIZONTAL_BEAM_CALCS!L/2)+0.05)</f>
        <v>-76.629957376146024</v>
      </c>
      <c r="K1483" s="4">
        <f>(1/(([0]!E*10^9)*HORIZONTAL_BEAM_CALCS!Ix))*(H1483+I1483+J1483)</f>
        <v>-2.4416485483284763E-5</v>
      </c>
      <c r="L1483" s="13">
        <f t="shared" si="71"/>
        <v>-1.2027299315852201E-5</v>
      </c>
      <c r="M1483">
        <f t="shared" si="70"/>
        <v>6.5477538882487065E-6</v>
      </c>
      <c r="N1483" s="17">
        <f t="shared" si="72"/>
        <v>-9.6732612509576961E-6</v>
      </c>
    </row>
    <row r="1484" spans="1:14" x14ac:dyDescent="0.2">
      <c r="A1484" s="4">
        <v>2.9660000000000002</v>
      </c>
      <c r="B1484" s="4" cm="1">
        <f t="array" ref="B1484">(Distributed_Weight(A1484,HORIZONTAL_BEAM_CALCS!P_1,(HORIZONTAL_BEAM_CALCS!L/2)-0.05,0))</f>
        <v>-1036.4333623402501</v>
      </c>
      <c r="C1484" s="4" cm="1">
        <f t="array" ref="C1484">Distributed_Weight(A1484,[0]!P_3,HORIZONTAL_BEAM_CALCS!b,(HORIZONTAL_BEAM_CALCS!L/2-0.05))</f>
        <v>1193.237024049</v>
      </c>
      <c r="D1484" s="4" cm="1">
        <f t="array" ref="D1484">Distributed_Weight(A1484,HORIZONTAL_BEAM_CALCS!P_2,(HORIZONTAL_BEAM_CALCS!L/2)-0.05,(HORIZONTAL_BEAM_CALCS!L/2)+0.05)</f>
        <v>-197.49390927796966</v>
      </c>
      <c r="E1484" s="17">
        <f>(1/(([0]!E*10^9)*HORIZONTAL_BEAM_CALCS!Ix))*(B1484+C1484+D1484)</f>
        <v>-1.9660085104247862E-6</v>
      </c>
      <c r="G1484" s="4">
        <v>2.9660000000000002</v>
      </c>
      <c r="H1484" s="4" cm="1">
        <f t="array" ref="H1484">(Distributed_Weight_INT(G1484,HORIZONTAL_BEAM_CALCS!P_1,(HORIZONTAL_BEAM_CALCS!L/2)-0.05,0))</f>
        <v>-1156.235694694979</v>
      </c>
      <c r="I1484" s="4" cm="1">
        <f t="array" ref="I1484">Distributed_Weight_INT(G1484,[0]!P_3,HORIZONTAL_BEAM_CALCS!b,(HORIZONTAL_BEAM_CALCS!L/2-0.05))</f>
        <v>727.83314419732051</v>
      </c>
      <c r="J1484" s="4" cm="1">
        <f t="array" ref="J1484">Distributed_Weight_INT(G1484,HORIZONTAL_BEAM_CALCS!P_2,(HORIZONTAL_BEAM_CALCS!L/2)-0.05,(HORIZONTAL_BEAM_CALCS!L/2)+0.05)</f>
        <v>-77.024270400985486</v>
      </c>
      <c r="K1484" s="4">
        <f>(1/(([0]!E*10^9)*HORIZONTAL_BEAM_CALCS!Ix))*(H1484+I1484+J1484)</f>
        <v>-2.442043218324734E-5</v>
      </c>
      <c r="L1484" s="13">
        <f t="shared" si="71"/>
        <v>-1.2031246015814778E-5</v>
      </c>
      <c r="M1484">
        <f t="shared" si="70"/>
        <v>6.5236992896169993E-6</v>
      </c>
      <c r="N1484" s="17">
        <f t="shared" si="72"/>
        <v>-9.6973158495894033E-6</v>
      </c>
    </row>
    <row r="1485" spans="1:14" x14ac:dyDescent="0.2">
      <c r="A1485" s="4">
        <v>2.968</v>
      </c>
      <c r="B1485" s="4" cm="1">
        <f t="array" ref="B1485">(Distributed_Weight(A1485,HORIZONTAL_BEAM_CALCS!P_1,(HORIZONTAL_BEAM_CALCS!L/2)-0.05,0))</f>
        <v>-1037.4120471802501</v>
      </c>
      <c r="C1485" s="4" cm="1">
        <f t="array" ref="C1485">Distributed_Weight(A1485,[0]!P_3,HORIZONTAL_BEAM_CALCS!b,(HORIZONTAL_BEAM_CALCS!L/2-0.05))</f>
        <v>1195.1943937289996</v>
      </c>
      <c r="D1485" s="4" cm="1">
        <f t="array" ref="D1485">Distributed_Weight(A1485,HORIZONTAL_BEAM_CALCS!P_2,(HORIZONTAL_BEAM_CALCS!L/2)-0.05,(HORIZONTAL_BEAM_CALCS!L/2)+0.05)</f>
        <v>-198.16966476655935</v>
      </c>
      <c r="E1485" s="17">
        <f>(1/(([0]!E*10^9)*HORIZONTAL_BEAM_CALCS!Ix))*(B1485+C1485+D1485)</f>
        <v>-1.9513720380878611E-6</v>
      </c>
      <c r="G1485" s="4">
        <v>2.968</v>
      </c>
      <c r="H1485" s="4" cm="1">
        <f t="array" ref="H1485">(Distributed_Weight_INT(G1485,HORIZONTAL_BEAM_CALCS!P_1,(HORIZONTAL_BEAM_CALCS!L/2)-0.05,0))</f>
        <v>-1158.3095401044993</v>
      </c>
      <c r="I1485" s="4" cm="1">
        <f t="array" ref="I1485">Distributed_Weight_INT(G1485,[0]!P_3,HORIZONTAL_BEAM_CALCS!b,(HORIZONTAL_BEAM_CALCS!L/2-0.05))</f>
        <v>730.22157561509789</v>
      </c>
      <c r="J1485" s="4" cm="1">
        <f t="array" ref="J1485">Distributed_Weight_INT(G1485,HORIZONTAL_BEAM_CALCS!P_2,(HORIZONTAL_BEAM_CALCS!L/2)-0.05,(HORIZONTAL_BEAM_CALCS!L/2)+0.05)</f>
        <v>-77.419933782675557</v>
      </c>
      <c r="K1485" s="4">
        <f>(1/(([0]!E*10^9)*HORIZONTAL_BEAM_CALCS!Ix))*(H1485+I1485+J1485)</f>
        <v>-2.4424349554501991E-5</v>
      </c>
      <c r="L1485" s="13">
        <f t="shared" si="71"/>
        <v>-1.2035163387069429E-5</v>
      </c>
      <c r="M1485">
        <f t="shared" si="70"/>
        <v>6.4996367975853726E-6</v>
      </c>
      <c r="N1485" s="17">
        <f t="shared" si="72"/>
        <v>-9.7213783416210301E-6</v>
      </c>
    </row>
    <row r="1486" spans="1:14" x14ac:dyDescent="0.2">
      <c r="A1486" s="4">
        <v>2.97</v>
      </c>
      <c r="B1486" s="4" cm="1">
        <f t="array" ref="B1486">(Distributed_Weight(A1486,HORIZONTAL_BEAM_CALCS!P_1,(HORIZONTAL_BEAM_CALCS!L/2)-0.05,0))</f>
        <v>-1038.3907320202502</v>
      </c>
      <c r="C1486" s="4" cm="1">
        <f t="array" ref="C1486">Distributed_Weight(A1486,[0]!P_3,HORIZONTAL_BEAM_CALCS!b,(HORIZONTAL_BEAM_CALCS!L/2-0.05))</f>
        <v>1197.1517634090003</v>
      </c>
      <c r="D1486" s="4" cm="1">
        <f t="array" ref="D1486">Distributed_Weight(A1486,HORIZONTAL_BEAM_CALCS!P_2,(HORIZONTAL_BEAM_CALCS!L/2)-0.05,(HORIZONTAL_BEAM_CALCS!L/2)+0.05)</f>
        <v>-198.84657438164277</v>
      </c>
      <c r="E1486" s="17">
        <f>(1/(([0]!E*10^9)*HORIZONTAL_BEAM_CALCS!Ix))*(B1486+C1486+D1486)</f>
        <v>-1.9367913290515437E-6</v>
      </c>
      <c r="G1486" s="4">
        <v>2.97</v>
      </c>
      <c r="H1486" s="4" cm="1">
        <f t="array" ref="H1486">(Distributed_Weight_INT(G1486,HORIZONTAL_BEAM_CALCS!P_1,(HORIZONTAL_BEAM_CALCS!L/2)-0.05,0))</f>
        <v>-1160.3853428836999</v>
      </c>
      <c r="I1486" s="4" cm="1">
        <f t="array" ref="I1486">Distributed_Weight_INT(G1486,[0]!P_3,HORIZONTAL_BEAM_CALCS!b,(HORIZONTAL_BEAM_CALCS!L/2-0.05))</f>
        <v>732.61392177223661</v>
      </c>
      <c r="J1486" s="4" cm="1">
        <f t="array" ref="J1486">Distributed_Weight_INT(G1486,HORIZONTAL_BEAM_CALCS!P_2,(HORIZONTAL_BEAM_CALCS!L/2)-0.05,(HORIZONTAL_BEAM_CALCS!L/2)+0.05)</f>
        <v>-77.816949829469394</v>
      </c>
      <c r="K1486" s="4">
        <f>(1/(([0]!E*10^9)*HORIZONTAL_BEAM_CALCS!Ix))*(H1486+I1486+J1486)</f>
        <v>-2.4428237708575216E-5</v>
      </c>
      <c r="L1486" s="13">
        <f t="shared" si="71"/>
        <v>-1.2039051541142654E-5</v>
      </c>
      <c r="M1486">
        <f t="shared" si="70"/>
        <v>6.4755664708112314E-6</v>
      </c>
      <c r="N1486" s="17">
        <f t="shared" si="72"/>
        <v>-9.7454486683951704E-6</v>
      </c>
    </row>
    <row r="1487" spans="1:14" x14ac:dyDescent="0.2">
      <c r="A1487" s="4">
        <v>2.972</v>
      </c>
      <c r="B1487" s="4" cm="1">
        <f t="array" ref="B1487">(Distributed_Weight(A1487,HORIZONTAL_BEAM_CALCS!P_1,(HORIZONTAL_BEAM_CALCS!L/2)-0.05,0))</f>
        <v>-1039.3694168602501</v>
      </c>
      <c r="C1487" s="4" cm="1">
        <f t="array" ref="C1487">Distributed_Weight(A1487,[0]!P_3,HORIZONTAL_BEAM_CALCS!b,(HORIZONTAL_BEAM_CALCS!L/2-0.05))</f>
        <v>1199.1091330889988</v>
      </c>
      <c r="D1487" s="4" cm="1">
        <f t="array" ref="D1487">Distributed_Weight(A1487,HORIZONTAL_BEAM_CALCS!P_2,(HORIZONTAL_BEAM_CALCS!L/2)-0.05,(HORIZONTAL_BEAM_CALCS!L/2)+0.05)</f>
        <v>-199.52463812321966</v>
      </c>
      <c r="E1487" s="17">
        <f>(1/(([0]!E*10^9)*HORIZONTAL_BEAM_CALCS!Ix))*(B1487+C1487+D1487)</f>
        <v>-1.9222663833159635E-6</v>
      </c>
      <c r="G1487" s="4">
        <v>2.972</v>
      </c>
      <c r="H1487" s="4" cm="1">
        <f t="array" ref="H1487">(Distributed_Weight_INT(G1487,HORIZONTAL_BEAM_CALCS!P_1,(HORIZONTAL_BEAM_CALCS!L/2)-0.05,0))</f>
        <v>-1162.4631030325804</v>
      </c>
      <c r="I1487" s="4" cm="1">
        <f t="array" ref="I1487">Distributed_Weight_INT(G1487,[0]!P_3,HORIZONTAL_BEAM_CALCS!b,(HORIZONTAL_BEAM_CALCS!L/2-0.05))</f>
        <v>735.01018266873371</v>
      </c>
      <c r="J1487" s="4" cm="1">
        <f t="array" ref="J1487">Distributed_Weight_INT(G1487,HORIZONTAL_BEAM_CALCS!P_2,(HORIZONTAL_BEAM_CALCS!L/2)-0.05,(HORIZONTAL_BEAM_CALCS!L/2)+0.05)</f>
        <v>-78.2153208496198</v>
      </c>
      <c r="K1487" s="4">
        <f>(1/(([0]!E*10^9)*HORIZONTAL_BEAM_CALCS!Ix))*(H1487+I1487+J1487)</f>
        <v>-2.4432096756993743E-5</v>
      </c>
      <c r="L1487" s="13">
        <f t="shared" si="71"/>
        <v>-1.2042910589561181E-5</v>
      </c>
      <c r="M1487">
        <f t="shared" si="70"/>
        <v>6.4514883677289487E-6</v>
      </c>
      <c r="N1487" s="17">
        <f t="shared" si="72"/>
        <v>-9.7695267714774539E-6</v>
      </c>
    </row>
    <row r="1488" spans="1:14" x14ac:dyDescent="0.2">
      <c r="A1488" s="4">
        <v>2.9740000000000002</v>
      </c>
      <c r="B1488" s="4" cm="1">
        <f t="array" ref="B1488">(Distributed_Weight(A1488,HORIZONTAL_BEAM_CALCS!P_1,(HORIZONTAL_BEAM_CALCS!L/2)-0.05,0))</f>
        <v>-1040.3481017002503</v>
      </c>
      <c r="C1488" s="4" cm="1">
        <f t="array" ref="C1488">Distributed_Weight(A1488,[0]!P_3,HORIZONTAL_BEAM_CALCS!b,(HORIZONTAL_BEAM_CALCS!L/2-0.05))</f>
        <v>1201.0665027689995</v>
      </c>
      <c r="D1488" s="4" cm="1">
        <f t="array" ref="D1488">Distributed_Weight(A1488,HORIZONTAL_BEAM_CALCS!P_2,(HORIZONTAL_BEAM_CALCS!L/2)-0.05,(HORIZONTAL_BEAM_CALCS!L/2)+0.05)</f>
        <v>-200.20385599129031</v>
      </c>
      <c r="E1488" s="17">
        <f>(1/(([0]!E*10^9)*HORIZONTAL_BEAM_CALCS!Ix))*(B1488+C1488+D1488)</f>
        <v>-1.9077972008809377E-6</v>
      </c>
      <c r="G1488" s="4">
        <v>2.9740000000000002</v>
      </c>
      <c r="H1488" s="4" cm="1">
        <f t="array" ref="H1488">(Distributed_Weight_INT(G1488,HORIZONTAL_BEAM_CALCS!P_1,(HORIZONTAL_BEAM_CALCS!L/2)-0.05,0))</f>
        <v>-1164.5428205511409</v>
      </c>
      <c r="I1488" s="4" cm="1">
        <f t="array" ref="I1488">Distributed_Weight_INT(G1488,[0]!P_3,HORIZONTAL_BEAM_CALCS!b,(HORIZONTAL_BEAM_CALCS!L/2-0.05))</f>
        <v>737.41035830459214</v>
      </c>
      <c r="J1488" s="4" cm="1">
        <f t="array" ref="J1488">Distributed_Weight_INT(G1488,HORIZONTAL_BEAM_CALCS!P_2,(HORIZONTAL_BEAM_CALCS!L/2)-0.05,(HORIZONTAL_BEAM_CALCS!L/2)+0.05)</f>
        <v>-78.615049151379921</v>
      </c>
      <c r="K1488" s="4">
        <f>(1/(([0]!E*10^9)*HORIZONTAL_BEAM_CALCS!Ix))*(H1488+I1488+J1488)</f>
        <v>-2.4435926811284039E-5</v>
      </c>
      <c r="L1488" s="13">
        <f t="shared" si="71"/>
        <v>-1.2046740643851477E-5</v>
      </c>
      <c r="M1488">
        <f t="shared" si="70"/>
        <v>6.4274025465498237E-6</v>
      </c>
      <c r="N1488" s="17">
        <f t="shared" si="72"/>
        <v>-9.7936125926565798E-6</v>
      </c>
    </row>
    <row r="1489" spans="1:14" x14ac:dyDescent="0.2">
      <c r="A1489" s="4">
        <v>2.976</v>
      </c>
      <c r="B1489" s="4" cm="1">
        <f t="array" ref="B1489">(Distributed_Weight(A1489,HORIZONTAL_BEAM_CALCS!P_1,(HORIZONTAL_BEAM_CALCS!L/2)-0.05,0))</f>
        <v>-1041.3267865402502</v>
      </c>
      <c r="C1489" s="4" cm="1">
        <f t="array" ref="C1489">Distributed_Weight(A1489,[0]!P_3,HORIZONTAL_BEAM_CALCS!b,(HORIZONTAL_BEAM_CALCS!L/2-0.05))</f>
        <v>1203.0238724489991</v>
      </c>
      <c r="D1489" s="4" cm="1">
        <f t="array" ref="D1489">Distributed_Weight(A1489,HORIZONTAL_BEAM_CALCS!P_2,(HORIZONTAL_BEAM_CALCS!L/2)-0.05,(HORIZONTAL_BEAM_CALCS!L/2)+0.05)</f>
        <v>-200.88422798585444</v>
      </c>
      <c r="E1489" s="17">
        <f>(1/(([0]!E*10^9)*HORIZONTAL_BEAM_CALCS!Ix))*(B1489+C1489+D1489)</f>
        <v>-1.8933837817465948E-6</v>
      </c>
      <c r="G1489" s="4">
        <v>2.976</v>
      </c>
      <c r="H1489" s="4" cm="1">
        <f t="array" ref="H1489">(Distributed_Weight_INT(G1489,HORIZONTAL_BEAM_CALCS!P_1,(HORIZONTAL_BEAM_CALCS!L/2)-0.05,0))</f>
        <v>-1166.6244954393812</v>
      </c>
      <c r="I1489" s="4" cm="1">
        <f t="array" ref="I1489">Distributed_Weight_INT(G1489,[0]!P_3,HORIZONTAL_BEAM_CALCS!b,(HORIZONTAL_BEAM_CALCS!L/2-0.05))</f>
        <v>739.81444867980997</v>
      </c>
      <c r="J1489" s="4" cm="1">
        <f t="array" ref="J1489">Distributed_Weight_INT(G1489,HORIZONTAL_BEAM_CALCS!P_2,(HORIZONTAL_BEAM_CALCS!L/2)-0.05,(HORIZONTAL_BEAM_CALCS!L/2)+0.05)</f>
        <v>-79.016137043002615</v>
      </c>
      <c r="K1489" s="4">
        <f>(1/(([0]!E*10^9)*HORIZONTAL_BEAM_CALCS!Ix))*(H1489+I1489+J1489)</f>
        <v>-2.443972798297278E-5</v>
      </c>
      <c r="L1489" s="13">
        <f t="shared" si="71"/>
        <v>-1.2050541815540218E-5</v>
      </c>
      <c r="M1489">
        <f t="shared" si="70"/>
        <v>6.4033090652621232E-6</v>
      </c>
      <c r="N1489" s="17">
        <f t="shared" si="72"/>
        <v>-9.8177060739442795E-6</v>
      </c>
    </row>
    <row r="1490" spans="1:14" x14ac:dyDescent="0.2">
      <c r="A1490" s="4">
        <v>2.9780000000000002</v>
      </c>
      <c r="B1490" s="4" cm="1">
        <f t="array" ref="B1490">(Distributed_Weight(A1490,HORIZONTAL_BEAM_CALCS!P_1,(HORIZONTAL_BEAM_CALCS!L/2)-0.05,0))</f>
        <v>-1042.3054713802501</v>
      </c>
      <c r="C1490" s="4" cm="1">
        <f t="array" ref="C1490">Distributed_Weight(A1490,[0]!P_3,HORIZONTAL_BEAM_CALCS!b,(HORIZONTAL_BEAM_CALCS!L/2-0.05))</f>
        <v>1204.9812421289998</v>
      </c>
      <c r="D1490" s="4" cm="1">
        <f t="array" ref="D1490">Distributed_Weight(A1490,HORIZONTAL_BEAM_CALCS!P_2,(HORIZONTAL_BEAM_CALCS!L/2)-0.05,(HORIZONTAL_BEAM_CALCS!L/2)+0.05)</f>
        <v>-201.56575410691229</v>
      </c>
      <c r="E1490" s="17">
        <f>(1/(([0]!E*10^9)*HORIZONTAL_BEAM_CALCS!Ix))*(B1490+C1490+D1490)</f>
        <v>-1.8790261259128482E-6</v>
      </c>
      <c r="G1490" s="4">
        <v>2.9780000000000002</v>
      </c>
      <c r="H1490" s="4" cm="1">
        <f t="array" ref="H1490">(Distributed_Weight_INT(G1490,HORIZONTAL_BEAM_CALCS!P_1,(HORIZONTAL_BEAM_CALCS!L/2)-0.05,0))</f>
        <v>-1168.708127697302</v>
      </c>
      <c r="I1490" s="4" cm="1">
        <f t="array" ref="I1490">Distributed_Weight_INT(G1490,[0]!P_3,HORIZONTAL_BEAM_CALCS!b,(HORIZONTAL_BEAM_CALCS!L/2-0.05))</f>
        <v>742.22245379438846</v>
      </c>
      <c r="J1490" s="4" cm="1">
        <f t="array" ref="J1490">Distributed_Weight_INT(G1490,HORIZONTAL_BEAM_CALCS!P_2,(HORIZONTAL_BEAM_CALCS!L/2)-0.05,(HORIZONTAL_BEAM_CALCS!L/2)+0.05)</f>
        <v>-79.418586832741013</v>
      </c>
      <c r="K1490" s="4">
        <f>(1/(([0]!E*10^9)*HORIZONTAL_BEAM_CALCS!Ix))*(H1490+I1490+J1490)</f>
        <v>-2.4443500383586545E-5</v>
      </c>
      <c r="L1490" s="13">
        <f t="shared" si="71"/>
        <v>-1.2054314216153983E-5</v>
      </c>
      <c r="M1490">
        <f t="shared" si="70"/>
        <v>6.3792079816310403E-6</v>
      </c>
      <c r="N1490" s="17">
        <f t="shared" si="72"/>
        <v>-9.8418071575753623E-6</v>
      </c>
    </row>
    <row r="1491" spans="1:14" x14ac:dyDescent="0.2">
      <c r="A1491" s="4">
        <v>2.98</v>
      </c>
      <c r="B1491" s="4" cm="1">
        <f t="array" ref="B1491">(Distributed_Weight(A1491,HORIZONTAL_BEAM_CALCS!P_1,(HORIZONTAL_BEAM_CALCS!L/2)-0.05,0))</f>
        <v>-1043.28415622025</v>
      </c>
      <c r="C1491" s="4" cm="1">
        <f t="array" ref="C1491">Distributed_Weight(A1491,[0]!P_3,HORIZONTAL_BEAM_CALCS!b,(HORIZONTAL_BEAM_CALCS!L/2-0.05))</f>
        <v>1206.9386118089994</v>
      </c>
      <c r="D1491" s="4" cm="1">
        <f t="array" ref="D1491">Distributed_Weight(A1491,HORIZONTAL_BEAM_CALCS!P_2,(HORIZONTAL_BEAM_CALCS!L/2)-0.05,(HORIZONTAL_BEAM_CALCS!L/2)+0.05)</f>
        <v>-202.24843435446363</v>
      </c>
      <c r="E1491" s="17">
        <f>(1/(([0]!E*10^9)*HORIZONTAL_BEAM_CALCS!Ix))*(B1491+C1491+D1491)</f>
        <v>-1.8647242333797956E-6</v>
      </c>
      <c r="G1491" s="4">
        <v>2.98</v>
      </c>
      <c r="H1491" s="4" cm="1">
        <f t="array" ref="H1491">(Distributed_Weight_INT(G1491,HORIZONTAL_BEAM_CALCS!P_1,(HORIZONTAL_BEAM_CALCS!L/2)-0.05,0))</f>
        <v>-1170.7937173249022</v>
      </c>
      <c r="I1491" s="4" cm="1">
        <f t="array" ref="I1491">Distributed_Weight_INT(G1491,[0]!P_3,HORIZONTAL_BEAM_CALCS!b,(HORIZONTAL_BEAM_CALCS!L/2-0.05))</f>
        <v>744.63437364832578</v>
      </c>
      <c r="J1491" s="4" cm="1">
        <f t="array" ref="J1491">Distributed_Weight_INT(G1491,HORIZONTAL_BEAM_CALCS!P_2,(HORIZONTAL_BEAM_CALCS!L/2)-0.05,(HORIZONTAL_BEAM_CALCS!L/2)+0.05)</f>
        <v>-79.822400828847933</v>
      </c>
      <c r="K1491" s="4">
        <f>(1/(([0]!E*10^9)*HORIZONTAL_BEAM_CALCS!Ix))*(H1491+I1491+J1491)</f>
        <v>-2.4447244124651973E-5</v>
      </c>
      <c r="L1491" s="13">
        <f t="shared" si="71"/>
        <v>-1.2058057957219411E-5</v>
      </c>
      <c r="M1491">
        <f t="shared" si="70"/>
        <v>6.3550993531987351E-6</v>
      </c>
      <c r="N1491" s="17">
        <f t="shared" si="72"/>
        <v>-9.8659157860076666E-6</v>
      </c>
    </row>
    <row r="1492" spans="1:14" x14ac:dyDescent="0.2">
      <c r="A1492" s="4">
        <v>2.9820000000000002</v>
      </c>
      <c r="B1492" s="4" cm="1">
        <f t="array" ref="B1492">(Distributed_Weight(A1492,HORIZONTAL_BEAM_CALCS!P_1,(HORIZONTAL_BEAM_CALCS!L/2)-0.05,0))</f>
        <v>-1044.2628410602501</v>
      </c>
      <c r="C1492" s="4" cm="1">
        <f t="array" ref="C1492">Distributed_Weight(A1492,[0]!P_3,HORIZONTAL_BEAM_CALCS!b,(HORIZONTAL_BEAM_CALCS!L/2-0.05))</f>
        <v>1208.895981489</v>
      </c>
      <c r="D1492" s="4" cm="1">
        <f t="array" ref="D1492">Distributed_Weight(A1492,HORIZONTAL_BEAM_CALCS!P_2,(HORIZONTAL_BEAM_CALCS!L/2)-0.05,(HORIZONTAL_BEAM_CALCS!L/2)+0.05)</f>
        <v>-202.93226872850872</v>
      </c>
      <c r="E1492" s="17">
        <f>(1/(([0]!E*10^9)*HORIZONTAL_BEAM_CALCS!Ix))*(B1492+C1492+D1492)</f>
        <v>-1.8504781041473629E-6</v>
      </c>
      <c r="G1492" s="4">
        <v>2.9820000000000002</v>
      </c>
      <c r="H1492" s="4" cm="1">
        <f t="array" ref="H1492">(Distributed_Weight_INT(G1492,HORIZONTAL_BEAM_CALCS!P_1,(HORIZONTAL_BEAM_CALCS!L/2)-0.05,0))</f>
        <v>-1172.8812643221829</v>
      </c>
      <c r="I1492" s="4" cm="1">
        <f t="array" ref="I1492">Distributed_Weight_INT(G1492,[0]!P_3,HORIZONTAL_BEAM_CALCS!b,(HORIZONTAL_BEAM_CALCS!L/2-0.05))</f>
        <v>747.05020824162398</v>
      </c>
      <c r="J1492" s="4" cm="1">
        <f t="array" ref="J1492">Distributed_Weight_INT(G1492,HORIZONTAL_BEAM_CALCS!P_2,(HORIZONTAL_BEAM_CALCS!L/2)-0.05,(HORIZONTAL_BEAM_CALCS!L/2)+0.05)</f>
        <v>-80.227581339576531</v>
      </c>
      <c r="K1492" s="4">
        <f>(1/(([0]!E*10^9)*HORIZONTAL_BEAM_CALCS!Ix))*(H1492+I1492+J1492)</f>
        <v>-2.4450959317695619E-5</v>
      </c>
      <c r="L1492" s="13">
        <f t="shared" si="71"/>
        <v>-1.2061773150263057E-5</v>
      </c>
      <c r="M1492">
        <f t="shared" si="70"/>
        <v>6.330983237284294E-6</v>
      </c>
      <c r="N1492" s="17">
        <f t="shared" si="72"/>
        <v>-9.8900319019221086E-6</v>
      </c>
    </row>
    <row r="1493" spans="1:14" x14ac:dyDescent="0.2">
      <c r="A1493" s="4">
        <v>2.984</v>
      </c>
      <c r="B1493" s="4" cm="1">
        <f t="array" ref="B1493">(Distributed_Weight(A1493,HORIZONTAL_BEAM_CALCS!P_1,(HORIZONTAL_BEAM_CALCS!L/2)-0.05,0))</f>
        <v>-1045.2415259002501</v>
      </c>
      <c r="C1493" s="4" cm="1">
        <f t="array" ref="C1493">Distributed_Weight(A1493,[0]!P_3,HORIZONTAL_BEAM_CALCS!b,(HORIZONTAL_BEAM_CALCS!L/2-0.05))</f>
        <v>1210.8533511689986</v>
      </c>
      <c r="D1493" s="4" cm="1">
        <f t="array" ref="D1493">Distributed_Weight(A1493,HORIZONTAL_BEAM_CALCS!P_2,(HORIZONTAL_BEAM_CALCS!L/2)-0.05,(HORIZONTAL_BEAM_CALCS!L/2)+0.05)</f>
        <v>-203.61725722904728</v>
      </c>
      <c r="E1493" s="17">
        <f>(1/(([0]!E*10^9)*HORIZONTAL_BEAM_CALCS!Ix))*(B1493+C1493+D1493)</f>
        <v>-1.836287738215646E-6</v>
      </c>
      <c r="G1493" s="4">
        <v>2.984</v>
      </c>
      <c r="H1493" s="4" cm="1">
        <f t="array" ref="H1493">(Distributed_Weight_INT(G1493,HORIZONTAL_BEAM_CALCS!P_1,(HORIZONTAL_BEAM_CALCS!L/2)-0.05,0))</f>
        <v>-1174.9707686891431</v>
      </c>
      <c r="I1493" s="4" cm="1">
        <f t="array" ref="I1493">Distributed_Weight_INT(G1493,[0]!P_3,HORIZONTAL_BEAM_CALCS!b,(HORIZONTAL_BEAM_CALCS!L/2-0.05))</f>
        <v>749.46995757428215</v>
      </c>
      <c r="J1493" s="4" cm="1">
        <f t="array" ref="J1493">Distributed_Weight_INT(G1493,HORIZONTAL_BEAM_CALCS!P_2,(HORIZONTAL_BEAM_CALCS!L/2)-0.05,(HORIZONTAL_BEAM_CALCS!L/2)+0.05)</f>
        <v>-80.634130673179627</v>
      </c>
      <c r="K1493" s="4">
        <f>(1/(([0]!E*10^9)*HORIZONTAL_BEAM_CALCS!Ix))*(H1493+I1493+J1493)</f>
        <v>-2.4454646074244075E-5</v>
      </c>
      <c r="L1493" s="13">
        <f t="shared" si="71"/>
        <v>-1.2065459906811513E-5</v>
      </c>
      <c r="M1493">
        <f t="shared" si="70"/>
        <v>6.306859690983771E-6</v>
      </c>
      <c r="N1493" s="17">
        <f t="shared" si="72"/>
        <v>-9.9141554482226316E-6</v>
      </c>
    </row>
    <row r="1494" spans="1:14" x14ac:dyDescent="0.2">
      <c r="A1494" s="4">
        <v>2.9860000000000002</v>
      </c>
      <c r="B1494" s="4" cm="1">
        <f t="array" ref="B1494">(Distributed_Weight(A1494,HORIZONTAL_BEAM_CALCS!P_1,(HORIZONTAL_BEAM_CALCS!L/2)-0.05,0))</f>
        <v>-1046.2202107402502</v>
      </c>
      <c r="C1494" s="4" cm="1">
        <f t="array" ref="C1494">Distributed_Weight(A1494,[0]!P_3,HORIZONTAL_BEAM_CALCS!b,(HORIZONTAL_BEAM_CALCS!L/2-0.05))</f>
        <v>1212.8107208489992</v>
      </c>
      <c r="D1494" s="4" cm="1">
        <f t="array" ref="D1494">Distributed_Weight(A1494,HORIZONTAL_BEAM_CALCS!P_2,(HORIZONTAL_BEAM_CALCS!L/2)-0.05,(HORIZONTAL_BEAM_CALCS!L/2)+0.05)</f>
        <v>-204.30339985607961</v>
      </c>
      <c r="E1494" s="17">
        <f>(1/(([0]!E*10^9)*HORIZONTAL_BEAM_CALCS!Ix))*(B1494+C1494+D1494)</f>
        <v>-1.8221531355845049E-6</v>
      </c>
      <c r="G1494" s="4">
        <v>2.9860000000000002</v>
      </c>
      <c r="H1494" s="4" cm="1">
        <f t="array" ref="H1494">(Distributed_Weight_INT(G1494,HORIZONTAL_BEAM_CALCS!P_1,(HORIZONTAL_BEAM_CALCS!L/2)-0.05,0))</f>
        <v>-1177.062230425784</v>
      </c>
      <c r="I1494" s="4" cm="1">
        <f t="array" ref="I1494">Distributed_Weight_INT(G1494,[0]!P_3,HORIZONTAL_BEAM_CALCS!b,(HORIZONTAL_BEAM_CALCS!L/2-0.05))</f>
        <v>751.8936216463004</v>
      </c>
      <c r="J1494" s="4" cm="1">
        <f t="array" ref="J1494">Distributed_Weight_INT(G1494,HORIZONTAL_BEAM_CALCS!P_2,(HORIZONTAL_BEAM_CALCS!L/2)-0.05,(HORIZONTAL_BEAM_CALCS!L/2)+0.05)</f>
        <v>-81.042051137910391</v>
      </c>
      <c r="K1494" s="4">
        <f>(1/(([0]!E*10^9)*HORIZONTAL_BEAM_CALCS!Ix))*(H1494+I1494+J1494)</f>
        <v>-2.4458304505824E-5</v>
      </c>
      <c r="L1494" s="13">
        <f t="shared" si="71"/>
        <v>-1.2069118338391438E-5</v>
      </c>
      <c r="M1494">
        <f t="shared" si="70"/>
        <v>6.2827287711701455E-6</v>
      </c>
      <c r="N1494" s="17">
        <f t="shared" si="72"/>
        <v>-9.9382863680362571E-6</v>
      </c>
    </row>
    <row r="1495" spans="1:14" x14ac:dyDescent="0.2">
      <c r="A1495" s="4">
        <v>2.988</v>
      </c>
      <c r="B1495" s="4" cm="1">
        <f t="array" ref="B1495">(Distributed_Weight(A1495,HORIZONTAL_BEAM_CALCS!P_1,(HORIZONTAL_BEAM_CALCS!L/2)-0.05,0))</f>
        <v>-1047.1988955802501</v>
      </c>
      <c r="C1495" s="4" cm="1">
        <f t="array" ref="C1495">Distributed_Weight(A1495,[0]!P_3,HORIZONTAL_BEAM_CALCS!b,(HORIZONTAL_BEAM_CALCS!L/2-0.05))</f>
        <v>1214.7680905289988</v>
      </c>
      <c r="D1495" s="4" cm="1">
        <f t="array" ref="D1495">Distributed_Weight(A1495,HORIZONTAL_BEAM_CALCS!P_2,(HORIZONTAL_BEAM_CALCS!L/2)-0.05,(HORIZONTAL_BEAM_CALCS!L/2)+0.05)</f>
        <v>-204.99069660960535</v>
      </c>
      <c r="E1495" s="17">
        <f>(1/(([0]!E*10^9)*HORIZONTAL_BEAM_CALCS!Ix))*(B1495+C1495+D1495)</f>
        <v>-1.8080742962540331E-6</v>
      </c>
      <c r="G1495" s="4">
        <v>2.988</v>
      </c>
      <c r="H1495" s="4" cm="1">
        <f t="array" ref="H1495">(Distributed_Weight_INT(G1495,HORIZONTAL_BEAM_CALCS!P_1,(HORIZONTAL_BEAM_CALCS!L/2)-0.05,0))</f>
        <v>-1179.1556495321042</v>
      </c>
      <c r="I1495" s="4" cm="1">
        <f t="array" ref="I1495">Distributed_Weight_INT(G1495,[0]!P_3,HORIZONTAL_BEAM_CALCS!b,(HORIZONTAL_BEAM_CALCS!L/2-0.05))</f>
        <v>754.32120045767817</v>
      </c>
      <c r="J1495" s="4" cm="1">
        <f t="array" ref="J1495">Distributed_Weight_INT(G1495,HORIZONTAL_BEAM_CALCS!P_2,(HORIZONTAL_BEAM_CALCS!L/2)-0.05,(HORIZONTAL_BEAM_CALCS!L/2)+0.05)</f>
        <v>-81.451345042021615</v>
      </c>
      <c r="K1495" s="4">
        <f>(1/(([0]!E*10^9)*HORIZONTAL_BEAM_CALCS!Ix))*(H1495+I1495+J1495)</f>
        <v>-2.446193472396195E-5</v>
      </c>
      <c r="L1495" s="13">
        <f t="shared" si="71"/>
        <v>-1.2072748556529388E-5</v>
      </c>
      <c r="M1495">
        <f t="shared" si="70"/>
        <v>6.2585905344933656E-6</v>
      </c>
      <c r="N1495" s="17">
        <f t="shared" si="72"/>
        <v>-9.962424604713037E-6</v>
      </c>
    </row>
    <row r="1496" spans="1:14" x14ac:dyDescent="0.2">
      <c r="A1496" s="4">
        <v>2.99</v>
      </c>
      <c r="B1496" s="4" cm="1">
        <f t="array" ref="B1496">(Distributed_Weight(A1496,HORIZONTAL_BEAM_CALCS!P_1,(HORIZONTAL_BEAM_CALCS!L/2)-0.05,0))</f>
        <v>-1048.1775804202503</v>
      </c>
      <c r="C1496" s="4" cm="1">
        <f t="array" ref="C1496">Distributed_Weight(A1496,[0]!P_3,HORIZONTAL_BEAM_CALCS!b,(HORIZONTAL_BEAM_CALCS!L/2-0.05))</f>
        <v>1216.7254602089995</v>
      </c>
      <c r="D1496" s="4" cm="1">
        <f t="array" ref="D1496">Distributed_Weight(A1496,HORIZONTAL_BEAM_CALCS!P_2,(HORIZONTAL_BEAM_CALCS!L/2)-0.05,(HORIZONTAL_BEAM_CALCS!L/2)+0.05)</f>
        <v>-205.67914748962488</v>
      </c>
      <c r="E1496" s="17">
        <f>(1/(([0]!E*10^9)*HORIZONTAL_BEAM_CALCS!Ix))*(B1496+C1496+D1496)</f>
        <v>-1.7940512202241715E-6</v>
      </c>
      <c r="G1496" s="4">
        <v>2.99</v>
      </c>
      <c r="H1496" s="4" cm="1">
        <f t="array" ref="H1496">(Distributed_Weight_INT(G1496,HORIZONTAL_BEAM_CALCS!P_1,(HORIZONTAL_BEAM_CALCS!L/2)-0.05,0))</f>
        <v>-1181.2510260081049</v>
      </c>
      <c r="I1496" s="4" cm="1">
        <f t="array" ref="I1496">Distributed_Weight_INT(G1496,[0]!P_3,HORIZONTAL_BEAM_CALCS!b,(HORIZONTAL_BEAM_CALCS!L/2-0.05))</f>
        <v>756.75269400841626</v>
      </c>
      <c r="J1496" s="4" cm="1">
        <f t="array" ref="J1496">Distributed_Weight_INT(G1496,HORIZONTAL_BEAM_CALCS!P_2,(HORIZONTAL_BEAM_CALCS!L/2)-0.05,(HORIZONTAL_BEAM_CALCS!L/2)+0.05)</f>
        <v>-81.862014693766469</v>
      </c>
      <c r="K1496" s="4">
        <f>(1/(([0]!E*10^9)*HORIZONTAL_BEAM_CALCS!Ix))*(H1496+I1496+J1496)</f>
        <v>-2.446553684018455E-5</v>
      </c>
      <c r="L1496" s="13">
        <f t="shared" si="71"/>
        <v>-1.2076350672751988E-5</v>
      </c>
      <c r="M1496">
        <f t="shared" si="70"/>
        <v>6.234445037380304E-6</v>
      </c>
      <c r="N1496" s="17">
        <f t="shared" si="72"/>
        <v>-9.9865701018260978E-6</v>
      </c>
    </row>
    <row r="1497" spans="1:14" x14ac:dyDescent="0.2">
      <c r="A1497" s="4">
        <v>2.992</v>
      </c>
      <c r="B1497" s="4" cm="1">
        <f t="array" ref="B1497">(Distributed_Weight(A1497,HORIZONTAL_BEAM_CALCS!P_1,(HORIZONTAL_BEAM_CALCS!L/2)-0.05,0))</f>
        <v>-1049.1562652602502</v>
      </c>
      <c r="C1497" s="4" cm="1">
        <f t="array" ref="C1497">Distributed_Weight(A1497,[0]!P_3,HORIZONTAL_BEAM_CALCS!b,(HORIZONTAL_BEAM_CALCS!L/2-0.05))</f>
        <v>1218.6828298889991</v>
      </c>
      <c r="D1497" s="4" cm="1">
        <f t="array" ref="D1497">Distributed_Weight(A1497,HORIZONTAL_BEAM_CALCS!P_2,(HORIZONTAL_BEAM_CALCS!L/2)-0.05,(HORIZONTAL_BEAM_CALCS!L/2)+0.05)</f>
        <v>-206.36875249613792</v>
      </c>
      <c r="E1497" s="17">
        <f>(1/(([0]!E*10^9)*HORIZONTAL_BEAM_CALCS!Ix))*(B1497+C1497+D1497)</f>
        <v>-1.7800839074949941E-6</v>
      </c>
      <c r="G1497" s="4">
        <v>2.992</v>
      </c>
      <c r="H1497" s="4" cm="1">
        <f t="array" ref="H1497">(Distributed_Weight_INT(G1497,HORIZONTAL_BEAM_CALCS!P_1,(HORIZONTAL_BEAM_CALCS!L/2)-0.05,0))</f>
        <v>-1183.3483598537853</v>
      </c>
      <c r="I1497" s="4" cm="1">
        <f t="array" ref="I1497">Distributed_Weight_INT(G1497,[0]!P_3,HORIZONTAL_BEAM_CALCS!b,(HORIZONTAL_BEAM_CALCS!L/2-0.05))</f>
        <v>759.18810229851385</v>
      </c>
      <c r="J1497" s="4" cm="1">
        <f t="array" ref="J1497">Distributed_Weight_INT(G1497,HORIZONTAL_BEAM_CALCS!P_2,(HORIZONTAL_BEAM_CALCS!L/2)-0.05,(HORIZONTAL_BEAM_CALCS!L/2)+0.05)</f>
        <v>-82.274062401397771</v>
      </c>
      <c r="K1497" s="4">
        <f>(1/(([0]!E*10^9)*HORIZONTAL_BEAM_CALCS!Ix))*(H1497+I1497+J1497)</f>
        <v>-2.4469110966018396E-5</v>
      </c>
      <c r="L1497" s="13">
        <f t="shared" si="71"/>
        <v>-1.2079924798585834E-5</v>
      </c>
      <c r="M1497">
        <f t="shared" si="70"/>
        <v>6.2102923360348027E-6</v>
      </c>
      <c r="N1497" s="17">
        <f t="shared" si="72"/>
        <v>-1.00107228031716E-5</v>
      </c>
    </row>
    <row r="1498" spans="1:14" x14ac:dyDescent="0.2">
      <c r="A1498" s="4">
        <v>2.9940000000000002</v>
      </c>
      <c r="B1498" s="4" cm="1">
        <f t="array" ref="B1498">(Distributed_Weight(A1498,HORIZONTAL_BEAM_CALCS!P_1,(HORIZONTAL_BEAM_CALCS!L/2)-0.05,0))</f>
        <v>-1050.1349501002503</v>
      </c>
      <c r="C1498" s="4" cm="1">
        <f t="array" ref="C1498">Distributed_Weight(A1498,[0]!P_3,HORIZONTAL_BEAM_CALCS!b,(HORIZONTAL_BEAM_CALCS!L/2-0.05))</f>
        <v>1220.6401995689998</v>
      </c>
      <c r="D1498" s="4" cm="1">
        <f t="array" ref="D1498">Distributed_Weight(A1498,HORIZONTAL_BEAM_CALCS!P_2,(HORIZONTAL_BEAM_CALCS!L/2)-0.05,(HORIZONTAL_BEAM_CALCS!L/2)+0.05)</f>
        <v>-207.05951162914465</v>
      </c>
      <c r="E1498" s="17">
        <f>(1/(([0]!E*10^9)*HORIZONTAL_BEAM_CALCS!Ix))*(B1498+C1498+D1498)</f>
        <v>-1.7661723580664229E-6</v>
      </c>
      <c r="G1498" s="4">
        <v>2.9940000000000002</v>
      </c>
      <c r="H1498" s="4" cm="1">
        <f t="array" ref="H1498">(Distributed_Weight_INT(G1498,HORIZONTAL_BEAM_CALCS!P_1,(HORIZONTAL_BEAM_CALCS!L/2)-0.05,0))</f>
        <v>-1185.4476510691461</v>
      </c>
      <c r="I1498" s="4" cm="1">
        <f t="array" ref="I1498">Distributed_Weight_INT(G1498,[0]!P_3,HORIZONTAL_BEAM_CALCS!b,(HORIZONTAL_BEAM_CALCS!L/2-0.05))</f>
        <v>761.62742532797233</v>
      </c>
      <c r="J1498" s="4" cm="1">
        <f t="array" ref="J1498">Distributed_Weight_INT(G1498,HORIZONTAL_BEAM_CALCS!P_2,(HORIZONTAL_BEAM_CALCS!L/2)-0.05,(HORIZONTAL_BEAM_CALCS!L/2)+0.05)</f>
        <v>-82.68749047316868</v>
      </c>
      <c r="K1498" s="4">
        <f>(1/(([0]!E*10^9)*HORIZONTAL_BEAM_CALCS!Ix))*(H1498+I1498+J1498)</f>
        <v>-2.4472657212990069E-5</v>
      </c>
      <c r="L1498" s="13">
        <f t="shared" si="71"/>
        <v>-1.2083471045557507E-5</v>
      </c>
      <c r="M1498">
        <f t="shared" si="70"/>
        <v>6.1861324864376283E-6</v>
      </c>
      <c r="N1498" s="17">
        <f t="shared" si="72"/>
        <v>-1.0034882652768775E-5</v>
      </c>
    </row>
    <row r="1499" spans="1:14" x14ac:dyDescent="0.2">
      <c r="A1499" s="4">
        <v>2.996</v>
      </c>
      <c r="B1499" s="4" cm="1">
        <f t="array" ref="B1499">(Distributed_Weight(A1499,HORIZONTAL_BEAM_CALCS!P_1,(HORIZONTAL_BEAM_CALCS!L/2)-0.05,0))</f>
        <v>-1051.11363494025</v>
      </c>
      <c r="C1499" s="4" cm="1">
        <f t="array" ref="C1499">Distributed_Weight(A1499,[0]!P_3,HORIZONTAL_BEAM_CALCS!b,(HORIZONTAL_BEAM_CALCS!L/2-0.05))</f>
        <v>1222.5975692489994</v>
      </c>
      <c r="D1499" s="4" cm="1">
        <f t="array" ref="D1499">Distributed_Weight(A1499,HORIZONTAL_BEAM_CALCS!P_2,(HORIZONTAL_BEAM_CALCS!L/2)-0.05,(HORIZONTAL_BEAM_CALCS!L/2)+0.05)</f>
        <v>-207.75142488864486</v>
      </c>
      <c r="E1499" s="17">
        <f>(1/(([0]!E*10^9)*HORIZONTAL_BEAM_CALCS!Ix))*(B1499+C1499+D1499)</f>
        <v>-1.7523165719385235E-6</v>
      </c>
      <c r="G1499" s="4">
        <v>2.996</v>
      </c>
      <c r="H1499" s="4" cm="1">
        <f t="array" ref="H1499">(Distributed_Weight_INT(G1499,HORIZONTAL_BEAM_CALCS!P_1,(HORIZONTAL_BEAM_CALCS!L/2)-0.05,0))</f>
        <v>-1187.5488996541862</v>
      </c>
      <c r="I1499" s="4" cm="1">
        <f t="array" ref="I1499">Distributed_Weight_INT(G1499,[0]!P_3,HORIZONTAL_BEAM_CALCS!b,(HORIZONTAL_BEAM_CALCS!L/2-0.05))</f>
        <v>764.07066309679033</v>
      </c>
      <c r="J1499" s="4" cm="1">
        <f t="array" ref="J1499">Distributed_Weight_INT(G1499,HORIZONTAL_BEAM_CALCS!P_2,(HORIZONTAL_BEAM_CALCS!L/2)-0.05,(HORIZONTAL_BEAM_CALCS!L/2)+0.05)</f>
        <v>-83.102301217332013</v>
      </c>
      <c r="K1499" s="4">
        <f>(1/(([0]!E*10^9)*HORIZONTAL_BEAM_CALCS!Ix))*(H1499+I1499+J1499)</f>
        <v>-2.4476175692626172E-5</v>
      </c>
      <c r="L1499" s="13">
        <f t="shared" si="71"/>
        <v>-1.208698952519361E-5</v>
      </c>
      <c r="M1499">
        <f t="shared" si="70"/>
        <v>6.1619655443465161E-6</v>
      </c>
      <c r="N1499" s="17">
        <f t="shared" si="72"/>
        <v>-1.0059049594859886E-5</v>
      </c>
    </row>
    <row r="1500" spans="1:14" x14ac:dyDescent="0.2">
      <c r="A1500" s="4">
        <v>2.9980000000000002</v>
      </c>
      <c r="B1500" s="4" cm="1">
        <f t="array" ref="B1500">(Distributed_Weight(A1500,HORIZONTAL_BEAM_CALCS!P_1,(HORIZONTAL_BEAM_CALCS!L/2)-0.05,0))</f>
        <v>-1052.0923197802504</v>
      </c>
      <c r="C1500" s="4" cm="1">
        <f t="array" ref="C1500">Distributed_Weight(A1500,[0]!P_3,HORIZONTAL_BEAM_CALCS!b,(HORIZONTAL_BEAM_CALCS!L/2-0.05))</f>
        <v>1224.554938928999</v>
      </c>
      <c r="D1500" s="4" cm="1">
        <f t="array" ref="D1500">Distributed_Weight(A1500,HORIZONTAL_BEAM_CALCS!P_2,(HORIZONTAL_BEAM_CALCS!L/2)-0.05,(HORIZONTAL_BEAM_CALCS!L/2)+0.05)</f>
        <v>-208.44449227463883</v>
      </c>
      <c r="E1500" s="17">
        <f>(1/(([0]!E*10^9)*HORIZONTAL_BEAM_CALCS!Ix))*(B1500+C1500+D1500)</f>
        <v>-1.73851654911131E-6</v>
      </c>
      <c r="G1500" s="4">
        <v>2.9980000000000002</v>
      </c>
      <c r="H1500" s="4" cm="1">
        <f t="array" ref="H1500">(Distributed_Weight_INT(G1500,HORIZONTAL_BEAM_CALCS!P_1,(HORIZONTAL_BEAM_CALCS!L/2)-0.05,0))</f>
        <v>-1189.652105608907</v>
      </c>
      <c r="I1500" s="4" cm="1">
        <f t="array" ref="I1500">Distributed_Weight_INT(G1500,[0]!P_3,HORIZONTAL_BEAM_CALCS!b,(HORIZONTAL_BEAM_CALCS!L/2-0.05))</f>
        <v>766.51781560496852</v>
      </c>
      <c r="J1500" s="4" cm="1">
        <f t="array" ref="J1500">Distributed_Weight_INT(G1500,HORIZONTAL_BEAM_CALCS!P_2,(HORIZONTAL_BEAM_CALCS!L/2)-0.05,(HORIZONTAL_BEAM_CALCS!L/2)+0.05)</f>
        <v>-83.518496942140914</v>
      </c>
      <c r="K1500" s="4">
        <f>(1/(([0]!E*10^9)*HORIZONTAL_BEAM_CALCS!Ix))*(H1500+I1500+J1500)</f>
        <v>-2.4479666516453348E-5</v>
      </c>
      <c r="L1500" s="13">
        <f t="shared" si="71"/>
        <v>-1.2090480349020786E-5</v>
      </c>
      <c r="M1500">
        <f t="shared" ref="M1500:M1563" si="73">M1499+L1499*(G1500-G1499)</f>
        <v>6.1377915652961258E-6</v>
      </c>
      <c r="N1500" s="17">
        <f t="shared" si="72"/>
        <v>-1.0083223573910277E-5</v>
      </c>
    </row>
    <row r="1501" spans="1:14" x14ac:dyDescent="0.2">
      <c r="A1501" s="4">
        <v>3</v>
      </c>
      <c r="B1501" s="4" cm="1">
        <f t="array" ref="B1501">(Distributed_Weight(A1501,HORIZONTAL_BEAM_CALCS!P_1,(HORIZONTAL_BEAM_CALCS!L/2)-0.05,0))</f>
        <v>-1053.0710046202501</v>
      </c>
      <c r="C1501" s="4" cm="1">
        <f t="array" ref="C1501">Distributed_Weight(A1501,[0]!P_3,HORIZONTAL_BEAM_CALCS!b,(HORIZONTAL_BEAM_CALCS!L/2-0.05))</f>
        <v>1226.5123086089998</v>
      </c>
      <c r="D1501" s="4" cm="1">
        <f t="array" ref="D1501">Distributed_Weight(A1501,HORIZONTAL_BEAM_CALCS!P_2,(HORIZONTAL_BEAM_CALCS!L/2)-0.05,(HORIZONTAL_BEAM_CALCS!L/2)+0.05)</f>
        <v>-209.13871378712625</v>
      </c>
      <c r="E1501" s="17">
        <f>(1/(([0]!E*10^9)*HORIZONTAL_BEAM_CALCS!Ix))*(B1501+C1501+D1501)</f>
        <v>-1.7247722895846462E-6</v>
      </c>
      <c r="G1501" s="4">
        <v>3</v>
      </c>
      <c r="H1501" s="4" cm="1">
        <f t="array" ref="H1501">(Distributed_Weight_INT(G1501,HORIZONTAL_BEAM_CALCS!P_1,(HORIZONTAL_BEAM_CALCS!L/2)-0.05,0))</f>
        <v>-1191.7572689333074</v>
      </c>
      <c r="I1501" s="4" cm="1">
        <f t="array" ref="I1501">Distributed_Weight_INT(G1501,[0]!P_3,HORIZONTAL_BEAM_CALCS!b,(HORIZONTAL_BEAM_CALCS!L/2-0.05))</f>
        <v>768.96888285250589</v>
      </c>
      <c r="J1501" s="4" cm="1">
        <f t="array" ref="J1501">Distributed_Weight_INT(G1501,HORIZONTAL_BEAM_CALCS!P_2,(HORIZONTAL_BEAM_CALCS!L/2)-0.05,(HORIZONTAL_BEAM_CALCS!L/2)+0.05)</f>
        <v>-83.936079955848228</v>
      </c>
      <c r="K1501" s="4">
        <f>(1/(([0]!E*10^9)*HORIZONTAL_BEAM_CALCS!Ix))*(H1501+I1501+J1501)</f>
        <v>-2.4483129795998181E-5</v>
      </c>
      <c r="L1501" s="13">
        <f t="shared" si="71"/>
        <v>-1.2093943628565619E-5</v>
      </c>
      <c r="M1501">
        <f t="shared" si="73"/>
        <v>6.1136106045980867E-6</v>
      </c>
      <c r="N1501" s="17">
        <f t="shared" si="72"/>
        <v>-1.0107404534608316E-5</v>
      </c>
    </row>
    <row r="1502" spans="1:14" x14ac:dyDescent="0.2">
      <c r="A1502" s="4">
        <v>3.0019999999999998</v>
      </c>
      <c r="B1502" s="4" cm="1">
        <f t="array" ref="B1502">(Distributed_Weight(A1502,HORIZONTAL_BEAM_CALCS!P_1,(HORIZONTAL_BEAM_CALCS!L/2)-0.05,0))</f>
        <v>-1054.04968946025</v>
      </c>
      <c r="C1502" s="4" cm="1">
        <f t="array" ref="C1502">Distributed_Weight(A1502,[0]!P_3,HORIZONTAL_BEAM_CALCS!b,(HORIZONTAL_BEAM_CALCS!L/2-0.05))</f>
        <v>1228.4696782889994</v>
      </c>
      <c r="D1502" s="4" cm="1">
        <f t="array" ref="D1502">Distributed_Weight(A1502,HORIZONTAL_BEAM_CALCS!P_2,(HORIZONTAL_BEAM_CALCS!L/2)-0.05,(HORIZONTAL_BEAM_CALCS!L/2)+0.05)</f>
        <v>-209.83408942610728</v>
      </c>
      <c r="E1502" s="17">
        <f>(1/(([0]!E*10^9)*HORIZONTAL_BEAM_CALCS!Ix))*(B1502+C1502+D1502)</f>
        <v>-1.7110837933586943E-6</v>
      </c>
      <c r="G1502" s="4">
        <v>3.0019999999999998</v>
      </c>
      <c r="H1502" s="4" cm="1">
        <f t="array" ref="H1502">(Distributed_Weight_INT(G1502,HORIZONTAL_BEAM_CALCS!P_1,(HORIZONTAL_BEAM_CALCS!L/2)-0.05,0))</f>
        <v>-1193.8643896273875</v>
      </c>
      <c r="I1502" s="4" cm="1">
        <f t="array" ref="I1502">Distributed_Weight_INT(G1502,[0]!P_3,HORIZONTAL_BEAM_CALCS!b,(HORIZONTAL_BEAM_CALCS!L/2-0.05))</f>
        <v>771.42386483940413</v>
      </c>
      <c r="J1502" s="4" cm="1">
        <f t="array" ref="J1502">Distributed_Weight_INT(G1502,HORIZONTAL_BEAM_CALCS!P_2,(HORIZONTAL_BEAM_CALCS!L/2)-0.05,(HORIZONTAL_BEAM_CALCS!L/2)+0.05)</f>
        <v>-84.355052566707002</v>
      </c>
      <c r="K1502" s="4">
        <f>(1/(([0]!E*10^9)*HORIZONTAL_BEAM_CALCS!Ix))*(H1502+I1502+J1502)</f>
        <v>-2.4486565642787206E-5</v>
      </c>
      <c r="L1502" s="13">
        <f t="shared" si="71"/>
        <v>-1.2097379475354644E-5</v>
      </c>
      <c r="M1502">
        <f t="shared" si="73"/>
        <v>6.0894227173409585E-6</v>
      </c>
      <c r="N1502" s="17">
        <f t="shared" si="72"/>
        <v>-1.0131592421865445E-5</v>
      </c>
    </row>
    <row r="1503" spans="1:14" x14ac:dyDescent="0.2">
      <c r="A1503" s="4">
        <v>3.004</v>
      </c>
      <c r="B1503" s="4" cm="1">
        <f t="array" ref="B1503">(Distributed_Weight(A1503,HORIZONTAL_BEAM_CALCS!P_1,(HORIZONTAL_BEAM_CALCS!L/2)-0.05,0))</f>
        <v>-1055.0283743002501</v>
      </c>
      <c r="C1503" s="4" cm="1">
        <f t="array" ref="C1503">Distributed_Weight(A1503,[0]!P_3,HORIZONTAL_BEAM_CALCS!b,(HORIZONTAL_BEAM_CALCS!L/2-0.05))</f>
        <v>1230.427047968999</v>
      </c>
      <c r="D1503" s="4" cm="1">
        <f t="array" ref="D1503">Distributed_Weight(A1503,HORIZONTAL_BEAM_CALCS!P_2,(HORIZONTAL_BEAM_CALCS!L/2)-0.05,(HORIZONTAL_BEAM_CALCS!L/2)+0.05)</f>
        <v>-210.5306191915821</v>
      </c>
      <c r="E1503" s="17">
        <f>(1/(([0]!E*10^9)*HORIZONTAL_BEAM_CALCS!Ix))*(B1503+C1503+D1503)</f>
        <v>-1.6974510604334073E-6</v>
      </c>
      <c r="G1503" s="4">
        <v>3.004</v>
      </c>
      <c r="H1503" s="4" cm="1">
        <f t="array" ref="H1503">(Distributed_Weight_INT(G1503,HORIZONTAL_BEAM_CALCS!P_1,(HORIZONTAL_BEAM_CALCS!L/2)-0.05,0))</f>
        <v>-1195.9734676911482</v>
      </c>
      <c r="I1503" s="4" cm="1">
        <f t="array" ref="I1503">Distributed_Weight_INT(G1503,[0]!P_3,HORIZONTAL_BEAM_CALCS!b,(HORIZONTAL_BEAM_CALCS!L/2-0.05))</f>
        <v>773.88276156566189</v>
      </c>
      <c r="J1503" s="4" cm="1">
        <f t="array" ref="J1503">Distributed_Weight_INT(G1503,HORIZONTAL_BEAM_CALCS!P_2,(HORIZONTAL_BEAM_CALCS!L/2)-0.05,(HORIZONTAL_BEAM_CALCS!L/2)+0.05)</f>
        <v>-84.775417082970321</v>
      </c>
      <c r="K1503" s="4">
        <f>(1/(([0]!E*10^9)*HORIZONTAL_BEAM_CALCS!Ix))*(H1503+I1503+J1503)</f>
        <v>-2.4489974168347141E-5</v>
      </c>
      <c r="L1503" s="13">
        <f t="shared" si="71"/>
        <v>-1.2100788000914579E-5</v>
      </c>
      <c r="M1503">
        <f t="shared" si="73"/>
        <v>6.0652279583902467E-6</v>
      </c>
      <c r="N1503" s="17">
        <f t="shared" si="72"/>
        <v>-1.0155787180816157E-5</v>
      </c>
    </row>
    <row r="1504" spans="1:14" x14ac:dyDescent="0.2">
      <c r="A1504" s="4">
        <v>3.0059999999999998</v>
      </c>
      <c r="B1504" s="4" cm="1">
        <f t="array" ref="B1504">(Distributed_Weight(A1504,HORIZONTAL_BEAM_CALCS!P_1,(HORIZONTAL_BEAM_CALCS!L/2)-0.05,0))</f>
        <v>-1056.00705914025</v>
      </c>
      <c r="C1504" s="4" cm="1">
        <f t="array" ref="C1504">Distributed_Weight(A1504,[0]!P_3,HORIZONTAL_BEAM_CALCS!b,(HORIZONTAL_BEAM_CALCS!L/2-0.05))</f>
        <v>1232.3844176489986</v>
      </c>
      <c r="D1504" s="4" cm="1">
        <f t="array" ref="D1504">Distributed_Weight(A1504,HORIZONTAL_BEAM_CALCS!P_2,(HORIZONTAL_BEAM_CALCS!L/2)-0.05,(HORIZONTAL_BEAM_CALCS!L/2)+0.05)</f>
        <v>-211.22830308355037</v>
      </c>
      <c r="E1504" s="17">
        <f>(1/(([0]!E*10^9)*HORIZONTAL_BEAM_CALCS!Ix))*(B1504+C1504+D1504)</f>
        <v>-1.6838740908087472E-6</v>
      </c>
      <c r="G1504" s="4">
        <v>3.0059999999999998</v>
      </c>
      <c r="H1504" s="4" cm="1">
        <f t="array" ref="H1504">(Distributed_Weight_INT(G1504,HORIZONTAL_BEAM_CALCS!P_1,(HORIZONTAL_BEAM_CALCS!L/2)-0.05,0))</f>
        <v>-1198.0845031245885</v>
      </c>
      <c r="I1504" s="4" cm="1">
        <f t="array" ref="I1504">Distributed_Weight_INT(G1504,[0]!P_3,HORIZONTAL_BEAM_CALCS!b,(HORIZONTAL_BEAM_CALCS!L/2-0.05))</f>
        <v>776.34557303127997</v>
      </c>
      <c r="J1504" s="4" cm="1">
        <f t="array" ref="J1504">Distributed_Weight_INT(G1504,HORIZONTAL_BEAM_CALCS!P_2,(HORIZONTAL_BEAM_CALCS!L/2)-0.05,(HORIZONTAL_BEAM_CALCS!L/2)+0.05)</f>
        <v>-85.197175812891004</v>
      </c>
      <c r="K1504" s="4">
        <f>(1/(([0]!E*10^9)*HORIZONTAL_BEAM_CALCS!Ix))*(H1504+I1504+J1504)</f>
        <v>-2.4493355484204485E-5</v>
      </c>
      <c r="L1504" s="13">
        <f t="shared" si="71"/>
        <v>-1.2104169316771923E-5</v>
      </c>
      <c r="M1504">
        <f t="shared" si="73"/>
        <v>6.0410263823884201E-6</v>
      </c>
      <c r="N1504" s="17">
        <f t="shared" si="72"/>
        <v>-1.0179988756817983E-5</v>
      </c>
    </row>
    <row r="1505" spans="1:14" x14ac:dyDescent="0.2">
      <c r="A1505" s="4">
        <v>3.008</v>
      </c>
      <c r="B1505" s="4" cm="1">
        <f t="array" ref="B1505">(Distributed_Weight(A1505,HORIZONTAL_BEAM_CALCS!P_1,(HORIZONTAL_BEAM_CALCS!L/2)-0.05,0))</f>
        <v>-1056.9857439802502</v>
      </c>
      <c r="C1505" s="4" cm="1">
        <f t="array" ref="C1505">Distributed_Weight(A1505,[0]!P_3,HORIZONTAL_BEAM_CALCS!b,(HORIZONTAL_BEAM_CALCS!L/2-0.05))</f>
        <v>1234.3417873289991</v>
      </c>
      <c r="D1505" s="4" cm="1">
        <f t="array" ref="D1505">Distributed_Weight(A1505,HORIZONTAL_BEAM_CALCS!P_2,(HORIZONTAL_BEAM_CALCS!L/2)-0.05,(HORIZONTAL_BEAM_CALCS!L/2)+0.05)</f>
        <v>-211.9271411020124</v>
      </c>
      <c r="E1505" s="17">
        <f>(1/(([0]!E*10^9)*HORIZONTAL_BEAM_CALCS!Ix))*(B1505+C1505+D1505)</f>
        <v>-1.6703528844847067E-6</v>
      </c>
      <c r="G1505" s="4">
        <v>3.008</v>
      </c>
      <c r="H1505" s="4" cm="1">
        <f t="array" ref="H1505">(Distributed_Weight_INT(G1505,HORIZONTAL_BEAM_CALCS!P_1,(HORIZONTAL_BEAM_CALCS!L/2)-0.05,0))</f>
        <v>-1200.1974959277093</v>
      </c>
      <c r="I1505" s="4" cm="1">
        <f t="array" ref="I1505">Distributed_Weight_INT(G1505,[0]!P_3,HORIZONTAL_BEAM_CALCS!b,(HORIZONTAL_BEAM_CALCS!L/2-0.05))</f>
        <v>778.8122992362579</v>
      </c>
      <c r="J1505" s="4" cm="1">
        <f t="array" ref="J1505">Distributed_Weight_INT(G1505,HORIZONTAL_BEAM_CALCS!P_2,(HORIZONTAL_BEAM_CALCS!L/2)-0.05,(HORIZONTAL_BEAM_CALCS!L/2)+0.05)</f>
        <v>-85.62033106472218</v>
      </c>
      <c r="K1505" s="4">
        <f>(1/(([0]!E*10^9)*HORIZONTAL_BEAM_CALCS!Ix))*(H1505+I1505+J1505)</f>
        <v>-2.449670970188591E-5</v>
      </c>
      <c r="L1505" s="13">
        <f t="shared" si="71"/>
        <v>-1.2107523534453348E-5</v>
      </c>
      <c r="M1505">
        <f t="shared" si="73"/>
        <v>6.0168180437548733E-6</v>
      </c>
      <c r="N1505" s="17">
        <f t="shared" si="72"/>
        <v>-1.0204197095451529E-5</v>
      </c>
    </row>
    <row r="1506" spans="1:14" x14ac:dyDescent="0.2">
      <c r="A1506" s="4">
        <v>3.01</v>
      </c>
      <c r="B1506" s="4" cm="1">
        <f t="array" ref="B1506">(Distributed_Weight(A1506,HORIZONTAL_BEAM_CALCS!P_1,(HORIZONTAL_BEAM_CALCS!L/2)-0.05,0))</f>
        <v>-1057.9644288202499</v>
      </c>
      <c r="C1506" s="4" cm="1">
        <f t="array" ref="C1506">Distributed_Weight(A1506,[0]!P_3,HORIZONTAL_BEAM_CALCS!b,(HORIZONTAL_BEAM_CALCS!L/2-0.05))</f>
        <v>1236.2991570089987</v>
      </c>
      <c r="D1506" s="4" cm="1">
        <f t="array" ref="D1506">Distributed_Weight(A1506,HORIZONTAL_BEAM_CALCS!P_2,(HORIZONTAL_BEAM_CALCS!L/2)-0.05,(HORIZONTAL_BEAM_CALCS!L/2)+0.05)</f>
        <v>-212.62713324696787</v>
      </c>
      <c r="E1506" s="17">
        <f>(1/(([0]!E*10^9)*HORIZONTAL_BEAM_CALCS!Ix))*(B1506+C1506+D1506)</f>
        <v>-1.6568874414613257E-6</v>
      </c>
      <c r="G1506" s="4">
        <v>3.01</v>
      </c>
      <c r="H1506" s="4" cm="1">
        <f t="array" ref="H1506">(Distributed_Weight_INT(G1506,HORIZONTAL_BEAM_CALCS!P_1,(HORIZONTAL_BEAM_CALCS!L/2)-0.05,0))</f>
        <v>-1202.3124461005095</v>
      </c>
      <c r="I1506" s="4" cm="1">
        <f t="array" ref="I1506">Distributed_Weight_INT(G1506,[0]!P_3,HORIZONTAL_BEAM_CALCS!b,(HORIZONTAL_BEAM_CALCS!L/2-0.05))</f>
        <v>781.28294018059557</v>
      </c>
      <c r="J1506" s="4" cm="1">
        <f t="array" ref="J1506">Distributed_Weight_INT(G1506,HORIZONTAL_BEAM_CALCS!P_2,(HORIZONTAL_BEAM_CALCS!L/2)-0.05,(HORIZONTAL_BEAM_CALCS!L/2)+0.05)</f>
        <v>-86.044885146716709</v>
      </c>
      <c r="K1506" s="4">
        <f>(1/(([0]!E*10^9)*HORIZONTAL_BEAM_CALCS!Ix))*(H1506+I1506+J1506)</f>
        <v>-2.4500036932917973E-5</v>
      </c>
      <c r="L1506" s="13">
        <f t="shared" si="71"/>
        <v>-1.211085076548541E-5</v>
      </c>
      <c r="M1506">
        <f t="shared" si="73"/>
        <v>5.9926029966859691E-6</v>
      </c>
      <c r="N1506" s="17">
        <f t="shared" si="72"/>
        <v>-1.0228412142520434E-5</v>
      </c>
    </row>
    <row r="1507" spans="1:14" x14ac:dyDescent="0.2">
      <c r="A1507" s="4">
        <v>3.012</v>
      </c>
      <c r="B1507" s="4" cm="1">
        <f t="array" ref="B1507">(Distributed_Weight(A1507,HORIZONTAL_BEAM_CALCS!P_1,(HORIZONTAL_BEAM_CALCS!L/2)-0.05,0))</f>
        <v>-1058.94311366025</v>
      </c>
      <c r="C1507" s="4" cm="1">
        <f t="array" ref="C1507">Distributed_Weight(A1507,[0]!P_3,HORIZONTAL_BEAM_CALCS!b,(HORIZONTAL_BEAM_CALCS!L/2-0.05))</f>
        <v>1238.2565266889983</v>
      </c>
      <c r="D1507" s="4" cm="1">
        <f t="array" ref="D1507">Distributed_Weight(A1507,HORIZONTAL_BEAM_CALCS!P_2,(HORIZONTAL_BEAM_CALCS!L/2)-0.05,(HORIZONTAL_BEAM_CALCS!L/2)+0.05)</f>
        <v>-213.32827951841713</v>
      </c>
      <c r="E1507" s="17">
        <f>(1/(([0]!E*10^9)*HORIZONTAL_BEAM_CALCS!Ix))*(B1507+C1507+D1507)</f>
        <v>-1.6434777617386211E-6</v>
      </c>
      <c r="G1507" s="4">
        <v>3.012</v>
      </c>
      <c r="H1507" s="4" cm="1">
        <f t="array" ref="H1507">(Distributed_Weight_INT(G1507,HORIZONTAL_BEAM_CALCS!P_1,(HORIZONTAL_BEAM_CALCS!L/2)-0.05,0))</f>
        <v>-1204.4293536429902</v>
      </c>
      <c r="I1507" s="4" cm="1">
        <f t="array" ref="I1507">Distributed_Weight_INT(G1507,[0]!P_3,HORIZONTAL_BEAM_CALCS!b,(HORIZONTAL_BEAM_CALCS!L/2-0.05))</f>
        <v>783.7574958642939</v>
      </c>
      <c r="J1507" s="4" cm="1">
        <f t="array" ref="J1507">Distributed_Weight_INT(G1507,HORIZONTAL_BEAM_CALCS!P_2,(HORIZONTAL_BEAM_CALCS!L/2)-0.05,(HORIZONTAL_BEAM_CALCS!L/2)+0.05)</f>
        <v>-86.470840367127721</v>
      </c>
      <c r="K1507" s="4">
        <f>(1/(([0]!E*10^9)*HORIZONTAL_BEAM_CALCS!Ix))*(H1507+I1507+J1507)</f>
        <v>-2.4503337288827285E-5</v>
      </c>
      <c r="L1507" s="13">
        <f t="shared" si="71"/>
        <v>-1.2114151121394723E-5</v>
      </c>
      <c r="M1507">
        <f t="shared" si="73"/>
        <v>5.9683812951549959E-6</v>
      </c>
      <c r="N1507" s="17">
        <f t="shared" si="72"/>
        <v>-1.0252633844051406E-5</v>
      </c>
    </row>
    <row r="1508" spans="1:14" x14ac:dyDescent="0.2">
      <c r="A1508" s="4">
        <v>3.0139999999999998</v>
      </c>
      <c r="B1508" s="4" cm="1">
        <f t="array" ref="B1508">(Distributed_Weight(A1508,HORIZONTAL_BEAM_CALCS!P_1,(HORIZONTAL_BEAM_CALCS!L/2)-0.05,0))</f>
        <v>-1059.9217985002499</v>
      </c>
      <c r="C1508" s="4" cm="1">
        <f t="array" ref="C1508">Distributed_Weight(A1508,[0]!P_3,HORIZONTAL_BEAM_CALCS!b,(HORIZONTAL_BEAM_CALCS!L/2-0.05))</f>
        <v>1240.2138963689979</v>
      </c>
      <c r="D1508" s="4" cm="1">
        <f t="array" ref="D1508">Distributed_Weight(A1508,HORIZONTAL_BEAM_CALCS!P_2,(HORIZONTAL_BEAM_CALCS!L/2)-0.05,(HORIZONTAL_BEAM_CALCS!L/2)+0.05)</f>
        <v>-214.03057991635981</v>
      </c>
      <c r="E1508" s="17">
        <f>(1/(([0]!E*10^9)*HORIZONTAL_BEAM_CALCS!Ix))*(B1508+C1508+D1508)</f>
        <v>-1.6301238453165416E-6</v>
      </c>
      <c r="G1508" s="4">
        <v>3.0139999999999998</v>
      </c>
      <c r="H1508" s="4" cm="1">
        <f t="array" ref="H1508">(Distributed_Weight_INT(G1508,HORIZONTAL_BEAM_CALCS!P_1,(HORIZONTAL_BEAM_CALCS!L/2)-0.05,0))</f>
        <v>-1206.5482185551505</v>
      </c>
      <c r="I1508" s="4" cm="1">
        <f t="array" ref="I1508">Distributed_Weight_INT(G1508,[0]!P_3,HORIZONTAL_BEAM_CALCS!b,(HORIZONTAL_BEAM_CALCS!L/2-0.05))</f>
        <v>786.23596628735208</v>
      </c>
      <c r="J1508" s="4" cm="1">
        <f t="array" ref="J1508">Distributed_Weight_INT(G1508,HORIZONTAL_BEAM_CALCS!P_2,(HORIZONTAL_BEAM_CALCS!L/2)-0.05,(HORIZONTAL_BEAM_CALCS!L/2)+0.05)</f>
        <v>-86.898199034208034</v>
      </c>
      <c r="K1508" s="4">
        <f>(1/(([0]!E*10^9)*HORIZONTAL_BEAM_CALCS!Ix))*(H1508+I1508+J1508)</f>
        <v>-2.4506610881140434E-5</v>
      </c>
      <c r="L1508" s="13">
        <f t="shared" si="71"/>
        <v>-1.2117424713707872E-5</v>
      </c>
      <c r="M1508">
        <f t="shared" si="73"/>
        <v>5.9441529929122091E-6</v>
      </c>
      <c r="N1508" s="17">
        <f t="shared" si="72"/>
        <v>-1.0276862146294194E-5</v>
      </c>
    </row>
    <row r="1509" spans="1:14" x14ac:dyDescent="0.2">
      <c r="A1509" s="4">
        <v>3.016</v>
      </c>
      <c r="B1509" s="4" cm="1">
        <f t="array" ref="B1509">(Distributed_Weight(A1509,HORIZONTAL_BEAM_CALCS!P_1,(HORIZONTAL_BEAM_CALCS!L/2)-0.05,0))</f>
        <v>-1060.90048334025</v>
      </c>
      <c r="C1509" s="4" cm="1">
        <f t="array" ref="C1509">Distributed_Weight(A1509,[0]!P_3,HORIZONTAL_BEAM_CALCS!b,(HORIZONTAL_BEAM_CALCS!L/2-0.05))</f>
        <v>1242.1712660489986</v>
      </c>
      <c r="D1509" s="4" cm="1">
        <f t="array" ref="D1509">Distributed_Weight(A1509,HORIZONTAL_BEAM_CALCS!P_2,(HORIZONTAL_BEAM_CALCS!L/2)-0.05,(HORIZONTAL_BEAM_CALCS!L/2)+0.05)</f>
        <v>-214.73403444079631</v>
      </c>
      <c r="E1509" s="17">
        <f>(1/(([0]!E*10^9)*HORIZONTAL_BEAM_CALCS!Ix))*(B1509+C1509+D1509)</f>
        <v>-1.6168256921950737E-6</v>
      </c>
      <c r="G1509" s="4">
        <v>3.016</v>
      </c>
      <c r="H1509" s="4" cm="1">
        <f t="array" ref="H1509">(Distributed_Weight_INT(G1509,HORIZONTAL_BEAM_CALCS!P_1,(HORIZONTAL_BEAM_CALCS!L/2)-0.05,0))</f>
        <v>-1208.6690408369911</v>
      </c>
      <c r="I1509" s="4" cm="1">
        <f t="array" ref="I1509">Distributed_Weight_INT(G1509,[0]!P_3,HORIZONTAL_BEAM_CALCS!b,(HORIZONTAL_BEAM_CALCS!L/2-0.05))</f>
        <v>788.71835144977013</v>
      </c>
      <c r="J1509" s="4" cm="1">
        <f t="array" ref="J1509">Distributed_Weight_INT(G1509,HORIZONTAL_BEAM_CALCS!P_2,(HORIZONTAL_BEAM_CALCS!L/2)-0.05,(HORIZONTAL_BEAM_CALCS!L/2)+0.05)</f>
        <v>-87.326963456210834</v>
      </c>
      <c r="K1509" s="4">
        <f>(1/(([0]!E*10^9)*HORIZONTAL_BEAM_CALCS!Ix))*(H1509+I1509+J1509)</f>
        <v>-2.4509857821384071E-5</v>
      </c>
      <c r="L1509" s="13">
        <f t="shared" si="71"/>
        <v>-1.2120671653951509E-5</v>
      </c>
      <c r="M1509">
        <f t="shared" si="73"/>
        <v>5.919918143484791E-6</v>
      </c>
      <c r="N1509" s="17">
        <f t="shared" si="72"/>
        <v>-1.0301096995721612E-5</v>
      </c>
    </row>
    <row r="1510" spans="1:14" x14ac:dyDescent="0.2">
      <c r="A1510" s="4">
        <v>3.0179999999999998</v>
      </c>
      <c r="B1510" s="4" cm="1">
        <f t="array" ref="B1510">(Distributed_Weight(A1510,HORIZONTAL_BEAM_CALCS!P_1,(HORIZONTAL_BEAM_CALCS!L/2)-0.05,0))</f>
        <v>-1061.8791681802502</v>
      </c>
      <c r="C1510" s="4" cm="1">
        <f t="array" ref="C1510">Distributed_Weight(A1510,[0]!P_3,HORIZONTAL_BEAM_CALCS!b,(HORIZONTAL_BEAM_CALCS!L/2-0.05))</f>
        <v>1244.1286357289982</v>
      </c>
      <c r="D1510" s="4" cm="1">
        <f t="array" ref="D1510">Distributed_Weight(A1510,HORIZONTAL_BEAM_CALCS!P_2,(HORIZONTAL_BEAM_CALCS!L/2)-0.05,(HORIZONTAL_BEAM_CALCS!L/2)+0.05)</f>
        <v>-215.43864309172619</v>
      </c>
      <c r="E1510" s="17">
        <f>(1/(([0]!E*10^9)*HORIZONTAL_BEAM_CALCS!Ix))*(B1510+C1510+D1510)</f>
        <v>-1.6035833023742956E-6</v>
      </c>
      <c r="G1510" s="4">
        <v>3.0179999999999998</v>
      </c>
      <c r="H1510" s="4" cm="1">
        <f t="array" ref="H1510">(Distributed_Weight_INT(G1510,HORIZONTAL_BEAM_CALCS!P_1,(HORIZONTAL_BEAM_CALCS!L/2)-0.05,0))</f>
        <v>-1210.7918204885116</v>
      </c>
      <c r="I1510" s="4" cm="1">
        <f t="array" ref="I1510">Distributed_Weight_INT(G1510,[0]!P_3,HORIZONTAL_BEAM_CALCS!b,(HORIZONTAL_BEAM_CALCS!L/2-0.05))</f>
        <v>791.20465135154814</v>
      </c>
      <c r="J1510" s="4" cm="1">
        <f t="array" ref="J1510">Distributed_Weight_INT(G1510,HORIZONTAL_BEAM_CALCS!P_2,(HORIZONTAL_BEAM_CALCS!L/2)-0.05,(HORIZONTAL_BEAM_CALCS!L/2)+0.05)</f>
        <v>-87.757135941388881</v>
      </c>
      <c r="K1510" s="4">
        <f>(1/(([0]!E*10^9)*HORIZONTAL_BEAM_CALCS!Ix))*(H1510+I1510+J1510)</f>
        <v>-2.4513078221084751E-5</v>
      </c>
      <c r="L1510" s="13">
        <f t="shared" si="71"/>
        <v>-1.2123892053652189E-5</v>
      </c>
      <c r="M1510">
        <f t="shared" si="73"/>
        <v>5.8956768001768908E-6</v>
      </c>
      <c r="N1510" s="17">
        <f t="shared" si="72"/>
        <v>-1.0325338339029513E-5</v>
      </c>
    </row>
    <row r="1511" spans="1:14" x14ac:dyDescent="0.2">
      <c r="A1511" s="4">
        <v>3.02</v>
      </c>
      <c r="B1511" s="4" cm="1">
        <f t="array" ref="B1511">(Distributed_Weight(A1511,HORIZONTAL_BEAM_CALCS!P_1,(HORIZONTAL_BEAM_CALCS!L/2)-0.05,0))</f>
        <v>-1062.8578530202501</v>
      </c>
      <c r="C1511" s="4" cm="1">
        <f t="array" ref="C1511">Distributed_Weight(A1511,[0]!P_3,HORIZONTAL_BEAM_CALCS!b,(HORIZONTAL_BEAM_CALCS!L/2-0.05))</f>
        <v>1246.086005408999</v>
      </c>
      <c r="D1511" s="4" cm="1">
        <f t="array" ref="D1511">Distributed_Weight(A1511,HORIZONTAL_BEAM_CALCS!P_2,(HORIZONTAL_BEAM_CALCS!L/2)-0.05,(HORIZONTAL_BEAM_CALCS!L/2)+0.05)</f>
        <v>-216.14440586914989</v>
      </c>
      <c r="E1511" s="17">
        <f>(1/(([0]!E*10^9)*HORIZONTAL_BEAM_CALCS!Ix))*(B1511+C1511+D1511)</f>
        <v>-1.5903966758541071E-6</v>
      </c>
      <c r="G1511" s="4">
        <v>3.02</v>
      </c>
      <c r="H1511" s="4" cm="1">
        <f t="array" ref="H1511">(Distributed_Weight_INT(G1511,HORIZONTAL_BEAM_CALCS!P_1,(HORIZONTAL_BEAM_CALCS!L/2)-0.05,0))</f>
        <v>-1212.9165575097122</v>
      </c>
      <c r="I1511" s="4" cm="1">
        <f t="array" ref="I1511">Distributed_Weight_INT(G1511,[0]!P_3,HORIZONTAL_BEAM_CALCS!b,(HORIZONTAL_BEAM_CALCS!L/2-0.05))</f>
        <v>793.69486599268623</v>
      </c>
      <c r="J1511" s="4" cm="1">
        <f t="array" ref="J1511">Distributed_Weight_INT(G1511,HORIZONTAL_BEAM_CALCS!P_2,(HORIZONTAL_BEAM_CALCS!L/2)-0.05,(HORIZONTAL_BEAM_CALCS!L/2)+0.05)</f>
        <v>-88.188718797995392</v>
      </c>
      <c r="K1511" s="4">
        <f>(1/(([0]!E*10^9)*HORIZONTAL_BEAM_CALCS!Ix))*(H1511+I1511+J1511)</f>
        <v>-2.4516272191769101E-5</v>
      </c>
      <c r="L1511" s="13">
        <f t="shared" si="71"/>
        <v>-1.2127086024336538E-5</v>
      </c>
      <c r="M1511">
        <f t="shared" si="73"/>
        <v>5.8714290160695834E-6</v>
      </c>
      <c r="N1511" s="17">
        <f t="shared" si="72"/>
        <v>-1.034958612313682E-5</v>
      </c>
    </row>
    <row r="1512" spans="1:14" x14ac:dyDescent="0.2">
      <c r="A1512" s="4">
        <v>3.0219999999999998</v>
      </c>
      <c r="B1512" s="4" cm="1">
        <f t="array" ref="B1512">(Distributed_Weight(A1512,HORIZONTAL_BEAM_CALCS!P_1,(HORIZONTAL_BEAM_CALCS!L/2)-0.05,0))</f>
        <v>-1063.8365378602498</v>
      </c>
      <c r="C1512" s="4" cm="1">
        <f t="array" ref="C1512">Distributed_Weight(A1512,[0]!P_3,HORIZONTAL_BEAM_CALCS!b,(HORIZONTAL_BEAM_CALCS!L/2-0.05))</f>
        <v>1248.0433750889986</v>
      </c>
      <c r="D1512" s="4" cm="1">
        <f t="array" ref="D1512">Distributed_Weight(A1512,HORIZONTAL_BEAM_CALCS!P_2,(HORIZONTAL_BEAM_CALCS!L/2)-0.05,(HORIZONTAL_BEAM_CALCS!L/2)+0.05)</f>
        <v>-216.85132277306704</v>
      </c>
      <c r="E1512" s="17">
        <f>(1/(([0]!E*10^9)*HORIZONTAL_BEAM_CALCS!Ix))*(B1512+C1512+D1512)</f>
        <v>-1.5772658126346E-6</v>
      </c>
      <c r="G1512" s="4">
        <v>3.0219999999999998</v>
      </c>
      <c r="H1512" s="4" cm="1">
        <f t="array" ref="H1512">(Distributed_Weight_INT(G1512,HORIZONTAL_BEAM_CALCS!P_1,(HORIZONTAL_BEAM_CALCS!L/2)-0.05,0))</f>
        <v>-1215.0432519005926</v>
      </c>
      <c r="I1512" s="4" cm="1">
        <f t="array" ref="I1512">Distributed_Weight_INT(G1512,[0]!P_3,HORIZONTAL_BEAM_CALCS!b,(HORIZONTAL_BEAM_CALCS!L/2-0.05))</f>
        <v>796.18899537318384</v>
      </c>
      <c r="J1512" s="4" cm="1">
        <f t="array" ref="J1512">Distributed_Weight_INT(G1512,HORIZONTAL_BEAM_CALCS!P_2,(HORIZONTAL_BEAM_CALCS!L/2)-0.05,(HORIZONTAL_BEAM_CALCS!L/2)+0.05)</f>
        <v>-88.621714334283155</v>
      </c>
      <c r="K1512" s="4">
        <f>(1/(([0]!E*10^9)*HORIZONTAL_BEAM_CALCS!Ix))*(H1512+I1512+J1512)</f>
        <v>-2.4519439844963718E-5</v>
      </c>
      <c r="L1512" s="13">
        <f t="shared" si="71"/>
        <v>-1.2130253677531156E-5</v>
      </c>
      <c r="M1512">
        <f t="shared" si="73"/>
        <v>5.8471748440209127E-6</v>
      </c>
      <c r="N1512" s="17">
        <f t="shared" si="72"/>
        <v>-1.037384029518549E-5</v>
      </c>
    </row>
    <row r="1513" spans="1:14" x14ac:dyDescent="0.2">
      <c r="A1513" s="4">
        <v>3.024</v>
      </c>
      <c r="B1513" s="4" cm="1">
        <f t="array" ref="B1513">(Distributed_Weight(A1513,HORIZONTAL_BEAM_CALCS!P_1,(HORIZONTAL_BEAM_CALCS!L/2)-0.05,0))</f>
        <v>-1064.8152227002502</v>
      </c>
      <c r="C1513" s="4" cm="1">
        <f t="array" ref="C1513">Distributed_Weight(A1513,[0]!P_3,HORIZONTAL_BEAM_CALCS!b,(HORIZONTAL_BEAM_CALCS!L/2-0.05))</f>
        <v>1250.0007447689993</v>
      </c>
      <c r="D1513" s="4" cm="1">
        <f t="array" ref="D1513">Distributed_Weight(A1513,HORIZONTAL_BEAM_CALCS!P_2,(HORIZONTAL_BEAM_CALCS!L/2)-0.05,(HORIZONTAL_BEAM_CALCS!L/2)+0.05)</f>
        <v>-217.55939380347792</v>
      </c>
      <c r="E1513" s="17">
        <f>(1/(([0]!E*10^9)*HORIZONTAL_BEAM_CALCS!Ix))*(B1513+C1513+D1513)</f>
        <v>-1.5641907127157227E-6</v>
      </c>
      <c r="G1513" s="4">
        <v>3.024</v>
      </c>
      <c r="H1513" s="4" cm="1">
        <f t="array" ref="H1513">(Distributed_Weight_INT(G1513,HORIZONTAL_BEAM_CALCS!P_1,(HORIZONTAL_BEAM_CALCS!L/2)-0.05,0))</f>
        <v>-1217.1719036611532</v>
      </c>
      <c r="I1513" s="4" cm="1">
        <f t="array" ref="I1513">Distributed_Weight_INT(G1513,[0]!P_3,HORIZONTAL_BEAM_CALCS!b,(HORIZONTAL_BEAM_CALCS!L/2-0.05))</f>
        <v>798.68703949304211</v>
      </c>
      <c r="J1513" s="4" cm="1">
        <f t="array" ref="J1513">Distributed_Weight_INT(G1513,HORIZONTAL_BEAM_CALCS!P_2,(HORIZONTAL_BEAM_CALCS!L/2)-0.05,(HORIZONTAL_BEAM_CALCS!L/2)+0.05)</f>
        <v>-89.056124858505328</v>
      </c>
      <c r="K1513" s="4">
        <f>(1/(([0]!E*10^9)*HORIZONTAL_BEAM_CALCS!Ix))*(H1513+I1513+J1513)</f>
        <v>-2.4522581292195178E-5</v>
      </c>
      <c r="L1513" s="13">
        <f t="shared" si="71"/>
        <v>-1.2133395124762616E-5</v>
      </c>
      <c r="M1513">
        <f t="shared" si="73"/>
        <v>5.8229143366658476E-6</v>
      </c>
      <c r="N1513" s="17">
        <f t="shared" si="72"/>
        <v>-1.0398100802540554E-5</v>
      </c>
    </row>
    <row r="1514" spans="1:14" x14ac:dyDescent="0.2">
      <c r="A1514" s="4">
        <v>3.0259999999999998</v>
      </c>
      <c r="B1514" s="4" cm="1">
        <f t="array" ref="B1514">(Distributed_Weight(A1514,HORIZONTAL_BEAM_CALCS!P_1,(HORIZONTAL_BEAM_CALCS!L/2)-0.05,0))</f>
        <v>-1065.7939075402501</v>
      </c>
      <c r="C1514" s="4" cm="1">
        <f t="array" ref="C1514">Distributed_Weight(A1514,[0]!P_3,HORIZONTAL_BEAM_CALCS!b,(HORIZONTAL_BEAM_CALCS!L/2-0.05))</f>
        <v>1251.9581144489989</v>
      </c>
      <c r="D1514" s="4" cm="1">
        <f t="array" ref="D1514">Distributed_Weight(A1514,HORIZONTAL_BEAM_CALCS!P_2,(HORIZONTAL_BEAM_CALCS!L/2)-0.05,(HORIZONTAL_BEAM_CALCS!L/2)+0.05)</f>
        <v>-218.2686189603823</v>
      </c>
      <c r="E1514" s="17">
        <f>(1/(([0]!E*10^9)*HORIZONTAL_BEAM_CALCS!Ix))*(B1514+C1514+D1514)</f>
        <v>-1.5511713760975185E-6</v>
      </c>
      <c r="G1514" s="4">
        <v>3.0259999999999998</v>
      </c>
      <c r="H1514" s="4" cm="1">
        <f t="array" ref="H1514">(Distributed_Weight_INT(G1514,HORIZONTAL_BEAM_CALCS!P_1,(HORIZONTAL_BEAM_CALCS!L/2)-0.05,0))</f>
        <v>-1219.3025127913936</v>
      </c>
      <c r="I1514" s="4" cm="1">
        <f t="array" ref="I1514">Distributed_Weight_INT(G1514,[0]!P_3,HORIZONTAL_BEAM_CALCS!b,(HORIZONTAL_BEAM_CALCS!L/2-0.05))</f>
        <v>801.18899835225955</v>
      </c>
      <c r="J1514" s="4" cm="1">
        <f t="array" ref="J1514">Distributed_Weight_INT(G1514,HORIZONTAL_BEAM_CALCS!P_2,(HORIZONTAL_BEAM_CALCS!L/2)-0.05,(HORIZONTAL_BEAM_CALCS!L/2)+0.05)</f>
        <v>-89.491952678914714</v>
      </c>
      <c r="K1514" s="4">
        <f>(1/(([0]!E*10^9)*HORIZONTAL_BEAM_CALCS!Ix))*(H1514+I1514+J1514)</f>
        <v>-2.4525696644990125E-5</v>
      </c>
      <c r="L1514" s="13">
        <f t="shared" si="71"/>
        <v>-1.2136510477557562E-5</v>
      </c>
      <c r="M1514">
        <f t="shared" si="73"/>
        <v>5.7986475464163253E-6</v>
      </c>
      <c r="N1514" s="17">
        <f t="shared" si="72"/>
        <v>-1.0422367592790077E-5</v>
      </c>
    </row>
    <row r="1515" spans="1:14" x14ac:dyDescent="0.2">
      <c r="A1515" s="4">
        <v>3.028</v>
      </c>
      <c r="B1515" s="4" cm="1">
        <f t="array" ref="B1515">(Distributed_Weight(A1515,HORIZONTAL_BEAM_CALCS!P_1,(HORIZONTAL_BEAM_CALCS!L/2)-0.05,0))</f>
        <v>-1066.7725923802502</v>
      </c>
      <c r="C1515" s="4" cm="1">
        <f t="array" ref="C1515">Distributed_Weight(A1515,[0]!P_3,HORIZONTAL_BEAM_CALCS!b,(HORIZONTAL_BEAM_CALCS!L/2-0.05))</f>
        <v>1253.9154841289994</v>
      </c>
      <c r="D1515" s="4" cm="1">
        <f t="array" ref="D1515">Distributed_Weight(A1515,HORIZONTAL_BEAM_CALCS!P_2,(HORIZONTAL_BEAM_CALCS!L/2)-0.05,(HORIZONTAL_BEAM_CALCS!L/2)+0.05)</f>
        <v>-218.97899824378044</v>
      </c>
      <c r="E1515" s="17">
        <f>(1/(([0]!E*10^9)*HORIZONTAL_BEAM_CALCS!Ix))*(B1515+C1515+D1515)</f>
        <v>-1.538207802779934E-6</v>
      </c>
      <c r="G1515" s="4">
        <v>3.028</v>
      </c>
      <c r="H1515" s="4" cm="1">
        <f t="array" ref="H1515">(Distributed_Weight_INT(G1515,HORIZONTAL_BEAM_CALCS!P_1,(HORIZONTAL_BEAM_CALCS!L/2)-0.05,0))</f>
        <v>-1221.4350792913142</v>
      </c>
      <c r="I1515" s="4" cm="1">
        <f t="array" ref="I1515">Distributed_Weight_INT(G1515,[0]!P_3,HORIZONTAL_BEAM_CALCS!b,(HORIZONTAL_BEAM_CALCS!L/2-0.05))</f>
        <v>803.69487195083821</v>
      </c>
      <c r="J1515" s="4" cm="1">
        <f t="array" ref="J1515">Distributed_Weight_INT(G1515,HORIZONTAL_BEAM_CALCS!P_2,(HORIZONTAL_BEAM_CALCS!L/2)-0.05,(HORIZONTAL_BEAM_CALCS!L/2)+0.05)</f>
        <v>-89.929200103764515</v>
      </c>
      <c r="K1515" s="4">
        <f>(1/(([0]!E*10^9)*HORIZONTAL_BEAM_CALCS!Ix))*(H1515+I1515+J1515)</f>
        <v>-2.4528786014875094E-5</v>
      </c>
      <c r="L1515" s="13">
        <f t="shared" si="71"/>
        <v>-1.2139599847442532E-5</v>
      </c>
      <c r="M1515">
        <f t="shared" si="73"/>
        <v>5.7743745254612077E-6</v>
      </c>
      <c r="N1515" s="17">
        <f t="shared" si="72"/>
        <v>-1.0446640613745195E-5</v>
      </c>
    </row>
    <row r="1516" spans="1:14" x14ac:dyDescent="0.2">
      <c r="A1516" s="4">
        <v>3.03</v>
      </c>
      <c r="B1516" s="4" cm="1">
        <f t="array" ref="B1516">(Distributed_Weight(A1516,HORIZONTAL_BEAM_CALCS!P_1,(HORIZONTAL_BEAM_CALCS!L/2)-0.05,0))</f>
        <v>-1067.7512772202501</v>
      </c>
      <c r="C1516" s="4" cm="1">
        <f t="array" ref="C1516">Distributed_Weight(A1516,[0]!P_3,HORIZONTAL_BEAM_CALCS!b,(HORIZONTAL_BEAM_CALCS!L/2-0.05))</f>
        <v>1255.872853808999</v>
      </c>
      <c r="D1516" s="4" cm="1">
        <f t="array" ref="D1516">Distributed_Weight(A1516,HORIZONTAL_BEAM_CALCS!P_2,(HORIZONTAL_BEAM_CALCS!L/2)-0.05,(HORIZONTAL_BEAM_CALCS!L/2)+0.05)</f>
        <v>-219.690531653672</v>
      </c>
      <c r="E1516" s="17">
        <f>(1/(([0]!E*10^9)*HORIZONTAL_BEAM_CALCS!Ix))*(B1516+C1516+D1516)</f>
        <v>-1.5252999927630189E-6</v>
      </c>
      <c r="G1516" s="4">
        <v>3.03</v>
      </c>
      <c r="H1516" s="4" cm="1">
        <f t="array" ref="H1516">(Distributed_Weight_INT(G1516,HORIZONTAL_BEAM_CALCS!P_1,(HORIZONTAL_BEAM_CALCS!L/2)-0.05,0))</f>
        <v>-1223.5696031609145</v>
      </c>
      <c r="I1516" s="4" cm="1">
        <f t="array" ref="I1516">Distributed_Weight_INT(G1516,[0]!P_3,HORIZONTAL_BEAM_CALCS!b,(HORIZONTAL_BEAM_CALCS!L/2-0.05))</f>
        <v>806.20466028877604</v>
      </c>
      <c r="J1516" s="4" cm="1">
        <f t="array" ref="J1516">Distributed_Weight_INT(G1516,HORIZONTAL_BEAM_CALCS!P_2,(HORIZONTAL_BEAM_CALCS!L/2)-0.05,(HORIZONTAL_BEAM_CALCS!L/2)+0.05)</f>
        <v>-90.367869441307505</v>
      </c>
      <c r="K1516" s="4">
        <f>(1/(([0]!E*10^9)*HORIZONTAL_BEAM_CALCS!Ix))*(H1516+I1516+J1516)</f>
        <v>-2.4531849513376754E-5</v>
      </c>
      <c r="L1516" s="13">
        <f t="shared" si="71"/>
        <v>-1.2142663345944192E-5</v>
      </c>
      <c r="M1516">
        <f t="shared" si="73"/>
        <v>5.7500953257663252E-6</v>
      </c>
      <c r="N1516" s="17">
        <f t="shared" si="72"/>
        <v>-1.0470919813440078E-5</v>
      </c>
    </row>
    <row r="1517" spans="1:14" x14ac:dyDescent="0.2">
      <c r="A1517" s="4">
        <v>3.032</v>
      </c>
      <c r="B1517" s="4" cm="1">
        <f t="array" ref="B1517">(Distributed_Weight(A1517,HORIZONTAL_BEAM_CALCS!P_1,(HORIZONTAL_BEAM_CALCS!L/2)-0.05,0))</f>
        <v>-1068.72996206025</v>
      </c>
      <c r="C1517" s="4" cm="1">
        <f t="array" ref="C1517">Distributed_Weight(A1517,[0]!P_3,HORIZONTAL_BEAM_CALCS!b,(HORIZONTAL_BEAM_CALCS!L/2-0.05))</f>
        <v>1257.8302234889986</v>
      </c>
      <c r="D1517" s="4" cm="1">
        <f t="array" ref="D1517">Distributed_Weight(A1517,HORIZONTAL_BEAM_CALCS!P_2,(HORIZONTAL_BEAM_CALCS!L/2)-0.05,(HORIZONTAL_BEAM_CALCS!L/2)+0.05)</f>
        <v>-220.40321919005734</v>
      </c>
      <c r="E1517" s="17">
        <f>(1/(([0]!E*10^9)*HORIZONTAL_BEAM_CALCS!Ix))*(B1517+C1517+D1517)</f>
        <v>-1.5124479460467579E-6</v>
      </c>
      <c r="G1517" s="4">
        <v>3.032</v>
      </c>
      <c r="H1517" s="4" cm="1">
        <f t="array" ref="H1517">(Distributed_Weight_INT(G1517,HORIZONTAL_BEAM_CALCS!P_1,(HORIZONTAL_BEAM_CALCS!L/2)-0.05,0))</f>
        <v>-1225.7060844001953</v>
      </c>
      <c r="I1517" s="4" cm="1">
        <f t="array" ref="I1517">Distributed_Weight_INT(G1517,[0]!P_3,HORIZONTAL_BEAM_CALCS!b,(HORIZONTAL_BEAM_CALCS!L/2-0.05))</f>
        <v>808.71836336607407</v>
      </c>
      <c r="J1517" s="4" cm="1">
        <f t="array" ref="J1517">Distributed_Weight_INT(G1517,HORIZONTAL_BEAM_CALCS!P_2,(HORIZONTAL_BEAM_CALCS!L/2)-0.05,(HORIZONTAL_BEAM_CALCS!L/2)+0.05)</f>
        <v>-90.807962999796871</v>
      </c>
      <c r="K1517" s="4">
        <f>(1/(([0]!E*10^9)*HORIZONTAL_BEAM_CALCS!Ix))*(H1517+I1517+J1517)</f>
        <v>-2.4534887252021693E-5</v>
      </c>
      <c r="L1517" s="13">
        <f t="shared" si="71"/>
        <v>-1.2145701084589131E-5</v>
      </c>
      <c r="M1517">
        <f t="shared" si="73"/>
        <v>5.7258099990744337E-6</v>
      </c>
      <c r="N1517" s="17">
        <f t="shared" si="72"/>
        <v>-1.049520514013197E-5</v>
      </c>
    </row>
    <row r="1518" spans="1:14" x14ac:dyDescent="0.2">
      <c r="A1518" s="4">
        <v>3.0339999999999998</v>
      </c>
      <c r="B1518" s="4" cm="1">
        <f t="array" ref="B1518">(Distributed_Weight(A1518,HORIZONTAL_BEAM_CALCS!P_1,(HORIZONTAL_BEAM_CALCS!L/2)-0.05,0))</f>
        <v>-1069.70864690025</v>
      </c>
      <c r="C1518" s="4" cm="1">
        <f t="array" ref="C1518">Distributed_Weight(A1518,[0]!P_3,HORIZONTAL_BEAM_CALCS!b,(HORIZONTAL_BEAM_CALCS!L/2-0.05))</f>
        <v>1259.7875931689994</v>
      </c>
      <c r="D1518" s="4" cm="1">
        <f t="array" ref="D1518">Distributed_Weight(A1518,HORIZONTAL_BEAM_CALCS!P_2,(HORIZONTAL_BEAM_CALCS!L/2)-0.05,(HORIZONTAL_BEAM_CALCS!L/2)+0.05)</f>
        <v>-221.11706085293613</v>
      </c>
      <c r="E1518" s="17">
        <f>(1/(([0]!E*10^9)*HORIZONTAL_BEAM_CALCS!Ix))*(B1518+C1518+D1518)</f>
        <v>-1.4996516626310796E-6</v>
      </c>
      <c r="G1518" s="4">
        <v>3.0339999999999998</v>
      </c>
      <c r="H1518" s="4" cm="1">
        <f t="array" ref="H1518">(Distributed_Weight_INT(G1518,HORIZONTAL_BEAM_CALCS!P_1,(HORIZONTAL_BEAM_CALCS!L/2)-0.05,0))</f>
        <v>-1227.8445230091556</v>
      </c>
      <c r="I1518" s="4" cm="1">
        <f t="array" ref="I1518">Distributed_Weight_INT(G1518,[0]!P_3,HORIZONTAL_BEAM_CALCS!b,(HORIZONTAL_BEAM_CALCS!L/2-0.05))</f>
        <v>811.23598118273162</v>
      </c>
      <c r="J1518" s="4" cm="1">
        <f t="array" ref="J1518">Distributed_Weight_INT(G1518,HORIZONTAL_BEAM_CALCS!P_2,(HORIZONTAL_BEAM_CALCS!L/2)-0.05,(HORIZONTAL_BEAM_CALCS!L/2)+0.05)</f>
        <v>-91.249483087485388</v>
      </c>
      <c r="K1518" s="4">
        <f>(1/(([0]!E*10^9)*HORIZONTAL_BEAM_CALCS!Ix))*(H1518+I1518+J1518)</f>
        <v>-2.4537899342336499E-5</v>
      </c>
      <c r="L1518" s="13">
        <f t="shared" si="71"/>
        <v>-1.2148713174903937E-5</v>
      </c>
      <c r="M1518">
        <f t="shared" si="73"/>
        <v>5.7015185969052585E-6</v>
      </c>
      <c r="N1518" s="17">
        <f t="shared" si="72"/>
        <v>-1.0519496542301144E-5</v>
      </c>
    </row>
    <row r="1519" spans="1:14" x14ac:dyDescent="0.2">
      <c r="A1519" s="4">
        <v>3.036</v>
      </c>
      <c r="B1519" s="4" cm="1">
        <f t="array" ref="B1519">(Distributed_Weight(A1519,HORIZONTAL_BEAM_CALCS!P_1,(HORIZONTAL_BEAM_CALCS!L/2)-0.05,0))</f>
        <v>-1070.6873317402503</v>
      </c>
      <c r="C1519" s="4" cm="1">
        <f t="array" ref="C1519">Distributed_Weight(A1519,[0]!P_3,HORIZONTAL_BEAM_CALCS!b,(HORIZONTAL_BEAM_CALCS!L/2-0.05))</f>
        <v>1261.744962848999</v>
      </c>
      <c r="D1519" s="4" cm="1">
        <f t="array" ref="D1519">Distributed_Weight(A1519,HORIZONTAL_BEAM_CALCS!P_2,(HORIZONTAL_BEAM_CALCS!L/2)-0.05,(HORIZONTAL_BEAM_CALCS!L/2)+0.05)</f>
        <v>-221.83205664230871</v>
      </c>
      <c r="E1519" s="17">
        <f>(1/(([0]!E*10^9)*HORIZONTAL_BEAM_CALCS!Ix))*(B1519+C1519+D1519)</f>
        <v>-1.4869111425161322E-6</v>
      </c>
      <c r="G1519" s="4">
        <v>3.036</v>
      </c>
      <c r="H1519" s="4" cm="1">
        <f t="array" ref="H1519">(Distributed_Weight_INT(G1519,HORIZONTAL_BEAM_CALCS!P_1,(HORIZONTAL_BEAM_CALCS!L/2)-0.05,0))</f>
        <v>-1229.9849189877962</v>
      </c>
      <c r="I1519" s="4" cm="1">
        <f t="array" ref="I1519">Distributed_Weight_INT(G1519,[0]!P_3,HORIZONTAL_BEAM_CALCS!b,(HORIZONTAL_BEAM_CALCS!L/2-0.05))</f>
        <v>813.75751373874971</v>
      </c>
      <c r="J1519" s="4" cm="1">
        <f t="array" ref="J1519">Distributed_Weight_INT(G1519,HORIZONTAL_BEAM_CALCS!P_2,(HORIZONTAL_BEAM_CALCS!L/2)-0.05,(HORIZONTAL_BEAM_CALCS!L/2)+0.05)</f>
        <v>-91.69243201262627</v>
      </c>
      <c r="K1519" s="4">
        <f>(1/(([0]!E*10^9)*HORIZONTAL_BEAM_CALCS!Ix))*(H1519+I1519+J1519)</f>
        <v>-2.4540885895847764E-5</v>
      </c>
      <c r="L1519" s="13">
        <f t="shared" si="71"/>
        <v>-1.2151699728415202E-5</v>
      </c>
      <c r="M1519">
        <f t="shared" si="73"/>
        <v>5.6772211705554478E-6</v>
      </c>
      <c r="N1519" s="17">
        <f t="shared" si="72"/>
        <v>-1.0543793968650954E-5</v>
      </c>
    </row>
    <row r="1520" spans="1:14" x14ac:dyDescent="0.2">
      <c r="A1520" s="4">
        <v>3.0379999999999998</v>
      </c>
      <c r="B1520" s="4" cm="1">
        <f t="array" ref="B1520">(Distributed_Weight(A1520,HORIZONTAL_BEAM_CALCS!P_1,(HORIZONTAL_BEAM_CALCS!L/2)-0.05,0))</f>
        <v>-1071.66601658025</v>
      </c>
      <c r="C1520" s="4" cm="1">
        <f t="array" ref="C1520">Distributed_Weight(A1520,[0]!P_3,HORIZONTAL_BEAM_CALCS!b,(HORIZONTAL_BEAM_CALCS!L/2-0.05))</f>
        <v>1263.7023325289986</v>
      </c>
      <c r="D1520" s="4" cm="1">
        <f t="array" ref="D1520">Distributed_Weight(A1520,HORIZONTAL_BEAM_CALCS!P_2,(HORIZONTAL_BEAM_CALCS!L/2)-0.05,(HORIZONTAL_BEAM_CALCS!L/2)+0.05)</f>
        <v>-222.54820655817471</v>
      </c>
      <c r="E1520" s="17">
        <f>(1/(([0]!E*10^9)*HORIZONTAL_BEAM_CALCS!Ix))*(B1520+C1520+D1520)</f>
        <v>-1.4742263857017883E-6</v>
      </c>
      <c r="G1520" s="4">
        <v>3.0379999999999998</v>
      </c>
      <c r="H1520" s="4" cm="1">
        <f t="array" ref="H1520">(Distributed_Weight_INT(G1520,HORIZONTAL_BEAM_CALCS!P_1,(HORIZONTAL_BEAM_CALCS!L/2)-0.05,0))</f>
        <v>-1232.1272723361164</v>
      </c>
      <c r="I1520" s="4" cm="1">
        <f t="array" ref="I1520">Distributed_Weight_INT(G1520,[0]!P_3,HORIZONTAL_BEAM_CALCS!b,(HORIZONTAL_BEAM_CALCS!L/2-0.05))</f>
        <v>816.28296103412777</v>
      </c>
      <c r="J1520" s="4" cm="1">
        <f t="array" ref="J1520">Distributed_Weight_INT(G1520,HORIZONTAL_BEAM_CALCS!P_2,(HORIZONTAL_BEAM_CALCS!L/2)-0.05,(HORIZONTAL_BEAM_CALCS!L/2)+0.05)</f>
        <v>-92.136812083472293</v>
      </c>
      <c r="K1520" s="4">
        <f>(1/(([0]!E*10^9)*HORIZONTAL_BEAM_CALCS!Ix))*(H1520+I1520+J1520)</f>
        <v>-2.4543847024082081E-5</v>
      </c>
      <c r="L1520" s="13">
        <f t="shared" si="71"/>
        <v>-1.2154660856649519E-5</v>
      </c>
      <c r="M1520">
        <f t="shared" si="73"/>
        <v>5.6529177710986199E-6</v>
      </c>
      <c r="N1520" s="17">
        <f t="shared" si="72"/>
        <v>-1.0568097368107783E-5</v>
      </c>
    </row>
    <row r="1521" spans="1:14" x14ac:dyDescent="0.2">
      <c r="A1521" s="4">
        <v>3.04</v>
      </c>
      <c r="B1521" s="4" cm="1">
        <f t="array" ref="B1521">(Distributed_Weight(A1521,HORIZONTAL_BEAM_CALCS!P_1,(HORIZONTAL_BEAM_CALCS!L/2)-0.05,0))</f>
        <v>-1072.6447014202502</v>
      </c>
      <c r="C1521" s="4" cm="1">
        <f t="array" ref="C1521">Distributed_Weight(A1521,[0]!P_3,HORIZONTAL_BEAM_CALCS!b,(HORIZONTAL_BEAM_CALCS!L/2-0.05))</f>
        <v>1265.6597022089993</v>
      </c>
      <c r="D1521" s="4" cm="1">
        <f t="array" ref="D1521">Distributed_Weight(A1521,HORIZONTAL_BEAM_CALCS!P_2,(HORIZONTAL_BEAM_CALCS!L/2)-0.05,(HORIZONTAL_BEAM_CALCS!L/2)+0.05)</f>
        <v>-223.2655106005345</v>
      </c>
      <c r="E1521" s="17">
        <f>(1/(([0]!E*10^9)*HORIZONTAL_BEAM_CALCS!Ix))*(B1521+C1521+D1521)</f>
        <v>-1.4615973921880654E-6</v>
      </c>
      <c r="G1521" s="4">
        <v>3.04</v>
      </c>
      <c r="H1521" s="4" cm="1">
        <f t="array" ref="H1521">(Distributed_Weight_INT(G1521,HORIZONTAL_BEAM_CALCS!P_1,(HORIZONTAL_BEAM_CALCS!L/2)-0.05,0))</f>
        <v>-1234.2715830541174</v>
      </c>
      <c r="I1521" s="4" cm="1">
        <f t="array" ref="I1521">Distributed_Weight_INT(G1521,[0]!P_3,HORIZONTAL_BEAM_CALCS!b,(HORIZONTAL_BEAM_CALCS!L/2-0.05))</f>
        <v>818.81232306886591</v>
      </c>
      <c r="J1521" s="4" cm="1">
        <f t="array" ref="J1521">Distributed_Weight_INT(G1521,HORIZONTAL_BEAM_CALCS!P_2,(HORIZONTAL_BEAM_CALCS!L/2)-0.05,(HORIZONTAL_BEAM_CALCS!L/2)+0.05)</f>
        <v>-92.582625608276643</v>
      </c>
      <c r="K1521" s="4">
        <f>(1/(([0]!E*10^9)*HORIZONTAL_BEAM_CALCS!Ix))*(H1521+I1521+J1521)</f>
        <v>-2.4546782838566105E-5</v>
      </c>
      <c r="L1521" s="13">
        <f t="shared" si="71"/>
        <v>-1.2157596671133543E-5</v>
      </c>
      <c r="M1521">
        <f t="shared" si="73"/>
        <v>5.6286084493853181E-6</v>
      </c>
      <c r="N1521" s="17">
        <f t="shared" si="72"/>
        <v>-1.0592406689821085E-5</v>
      </c>
    </row>
    <row r="1522" spans="1:14" x14ac:dyDescent="0.2">
      <c r="A1522" s="4">
        <v>3.0419999999999998</v>
      </c>
      <c r="B1522" s="4" cm="1">
        <f t="array" ref="B1522">(Distributed_Weight(A1522,HORIZONTAL_BEAM_CALCS!P_1,(HORIZONTAL_BEAM_CALCS!L/2)-0.05,0))</f>
        <v>-1073.6233862602498</v>
      </c>
      <c r="C1522" s="4" cm="1">
        <f t="array" ref="C1522">Distributed_Weight(A1522,[0]!P_3,HORIZONTAL_BEAM_CALCS!b,(HORIZONTAL_BEAM_CALCS!L/2-0.05))</f>
        <v>1267.6170718889989</v>
      </c>
      <c r="D1522" s="4" cm="1">
        <f t="array" ref="D1522">Distributed_Weight(A1522,HORIZONTAL_BEAM_CALCS!P_2,(HORIZONTAL_BEAM_CALCS!L/2)-0.05,(HORIZONTAL_BEAM_CALCS!L/2)+0.05)</f>
        <v>-223.98396876938773</v>
      </c>
      <c r="E1522" s="17">
        <f>(1/(([0]!E*10^9)*HORIZONTAL_BEAM_CALCS!Ix))*(B1522+C1522+D1522)</f>
        <v>-1.4490241619750132E-6</v>
      </c>
      <c r="G1522" s="4">
        <v>3.0419999999999998</v>
      </c>
      <c r="H1522" s="4" cm="1">
        <f t="array" ref="H1522">(Distributed_Weight_INT(G1522,HORIZONTAL_BEAM_CALCS!P_1,(HORIZONTAL_BEAM_CALCS!L/2)-0.05,0))</f>
        <v>-1236.4178511417974</v>
      </c>
      <c r="I1522" s="4" cm="1">
        <f t="array" ref="I1522">Distributed_Weight_INT(G1522,[0]!P_3,HORIZONTAL_BEAM_CALCS!b,(HORIZONTAL_BEAM_CALCS!L/2-0.05))</f>
        <v>821.34559984296402</v>
      </c>
      <c r="J1522" s="4" cm="1">
        <f t="array" ref="J1522">Distributed_Weight_INT(G1522,HORIZONTAL_BEAM_CALCS!P_2,(HORIZONTAL_BEAM_CALCS!L/2)-0.05,(HORIZONTAL_BEAM_CALCS!L/2)+0.05)</f>
        <v>-93.029874895292096</v>
      </c>
      <c r="K1522" s="4">
        <f>(1/(([0]!E*10^9)*HORIZONTAL_BEAM_CALCS!Ix))*(H1522+I1522+J1522)</f>
        <v>-2.4549693450826355E-5</v>
      </c>
      <c r="L1522" s="13">
        <f t="shared" si="71"/>
        <v>-1.2160507283393793E-5</v>
      </c>
      <c r="M1522">
        <f t="shared" si="73"/>
        <v>5.6042932560430538E-6</v>
      </c>
      <c r="N1522" s="17">
        <f t="shared" si="72"/>
        <v>-1.0616721883163348E-5</v>
      </c>
    </row>
    <row r="1523" spans="1:14" x14ac:dyDescent="0.2">
      <c r="A1523" s="4">
        <v>3.044</v>
      </c>
      <c r="B1523" s="4" cm="1">
        <f t="array" ref="B1523">(Distributed_Weight(A1523,HORIZONTAL_BEAM_CALCS!P_1,(HORIZONTAL_BEAM_CALCS!L/2)-0.05,0))</f>
        <v>-1074.60207110025</v>
      </c>
      <c r="C1523" s="4" cm="1">
        <f t="array" ref="C1523">Distributed_Weight(A1523,[0]!P_3,HORIZONTAL_BEAM_CALCS!b,(HORIZONTAL_BEAM_CALCS!L/2-0.05))</f>
        <v>1269.5744415689996</v>
      </c>
      <c r="D1523" s="4" cm="1">
        <f t="array" ref="D1523">Distributed_Weight(A1523,HORIZONTAL_BEAM_CALCS!P_2,(HORIZONTAL_BEAM_CALCS!L/2)-0.05,(HORIZONTAL_BEAM_CALCS!L/2)+0.05)</f>
        <v>-224.70358106473475</v>
      </c>
      <c r="E1523" s="17">
        <f>(1/(([0]!E*10^9)*HORIZONTAL_BEAM_CALCS!Ix))*(B1523+C1523+D1523)</f>
        <v>-1.4365066950625821E-6</v>
      </c>
      <c r="G1523" s="4">
        <v>3.044</v>
      </c>
      <c r="H1523" s="4" cm="1">
        <f t="array" ref="H1523">(Distributed_Weight_INT(G1523,HORIZONTAL_BEAM_CALCS!P_1,(HORIZONTAL_BEAM_CALCS!L/2)-0.05,0))</f>
        <v>-1238.5660765991584</v>
      </c>
      <c r="I1523" s="4" cm="1">
        <f t="array" ref="I1523">Distributed_Weight_INT(G1523,[0]!P_3,HORIZONTAL_BEAM_CALCS!b,(HORIZONTAL_BEAM_CALCS!L/2-0.05))</f>
        <v>823.88279135642199</v>
      </c>
      <c r="J1523" s="4" cm="1">
        <f t="array" ref="J1523">Distributed_Weight_INT(G1523,HORIZONTAL_BEAM_CALCS!P_2,(HORIZONTAL_BEAM_CALCS!L/2)-0.05,(HORIZONTAL_BEAM_CALCS!L/2)+0.05)</f>
        <v>-93.478562252771852</v>
      </c>
      <c r="K1523" s="4">
        <f>(1/(([0]!E*10^9)*HORIZONTAL_BEAM_CALCS!Ix))*(H1523+I1523+J1523)</f>
        <v>-2.455257897238953E-5</v>
      </c>
      <c r="L1523" s="13">
        <f t="shared" si="71"/>
        <v>-1.2163392804956968E-5</v>
      </c>
      <c r="M1523">
        <f t="shared" si="73"/>
        <v>5.5799722414762633E-6</v>
      </c>
      <c r="N1523" s="17">
        <f t="shared" si="72"/>
        <v>-1.0641042897730139E-5</v>
      </c>
    </row>
    <row r="1524" spans="1:14" x14ac:dyDescent="0.2">
      <c r="A1524" s="4">
        <v>3.0459999999999998</v>
      </c>
      <c r="B1524" s="4" cm="1">
        <f t="array" ref="B1524">(Distributed_Weight(A1524,HORIZONTAL_BEAM_CALCS!P_1,(HORIZONTAL_BEAM_CALCS!L/2)-0.05,0))</f>
        <v>-1075.5807559402499</v>
      </c>
      <c r="C1524" s="4" cm="1">
        <f t="array" ref="C1524">Distributed_Weight(A1524,[0]!P_3,HORIZONTAL_BEAM_CALCS!b,(HORIZONTAL_BEAM_CALCS!L/2-0.05))</f>
        <v>1271.5318112489992</v>
      </c>
      <c r="D1524" s="4" cm="1">
        <f t="array" ref="D1524">Distributed_Weight(A1524,HORIZONTAL_BEAM_CALCS!P_2,(HORIZONTAL_BEAM_CALCS!L/2)-0.05,(HORIZONTAL_BEAM_CALCS!L/2)+0.05)</f>
        <v>-225.42434748657519</v>
      </c>
      <c r="E1524" s="17">
        <f>(1/(([0]!E*10^9)*HORIZONTAL_BEAM_CALCS!Ix))*(B1524+C1524+D1524)</f>
        <v>-1.4240449914508313E-6</v>
      </c>
      <c r="G1524" s="4">
        <v>3.0459999999999998</v>
      </c>
      <c r="H1524" s="4" cm="1">
        <f t="array" ref="H1524">(Distributed_Weight_INT(G1524,HORIZONTAL_BEAM_CALCS!P_1,(HORIZONTAL_BEAM_CALCS!L/2)-0.05,0))</f>
        <v>-1240.7162594261986</v>
      </c>
      <c r="I1524" s="4" cm="1">
        <f t="array" ref="I1524">Distributed_Weight_INT(G1524,[0]!P_3,HORIZONTAL_BEAM_CALCS!b,(HORIZONTAL_BEAM_CALCS!L/2-0.05))</f>
        <v>826.4238976092397</v>
      </c>
      <c r="J1524" s="4" cm="1">
        <f t="array" ref="J1524">Distributed_Weight_INT(G1524,HORIZONTAL_BEAM_CALCS!P_2,(HORIZONTAL_BEAM_CALCS!L/2)-0.05,(HORIZONTAL_BEAM_CALCS!L/2)+0.05)</f>
        <v>-93.928689988968699</v>
      </c>
      <c r="K1524" s="4">
        <f>(1/(([0]!E*10^9)*HORIZONTAL_BEAM_CALCS!Ix))*(H1524+I1524+J1524)</f>
        <v>-2.4555439514782162E-5</v>
      </c>
      <c r="L1524" s="13">
        <f t="shared" si="71"/>
        <v>-1.2166253347349599E-5</v>
      </c>
      <c r="M1524">
        <f t="shared" si="73"/>
        <v>5.5556454558663521E-6</v>
      </c>
      <c r="N1524" s="17">
        <f t="shared" si="72"/>
        <v>-1.0665369683340051E-5</v>
      </c>
    </row>
    <row r="1525" spans="1:14" x14ac:dyDescent="0.2">
      <c r="A1525" s="4">
        <v>3.048</v>
      </c>
      <c r="B1525" s="4" cm="1">
        <f t="array" ref="B1525">(Distributed_Weight(A1525,HORIZONTAL_BEAM_CALCS!P_1,(HORIZONTAL_BEAM_CALCS!L/2)-0.05,0))</f>
        <v>-1076.5594407802503</v>
      </c>
      <c r="C1525" s="4" cm="1">
        <f t="array" ref="C1525">Distributed_Weight(A1525,[0]!P_3,HORIZONTAL_BEAM_CALCS!b,(HORIZONTAL_BEAM_CALCS!L/2-0.05))</f>
        <v>1273.4891809289998</v>
      </c>
      <c r="D1525" s="4" cm="1">
        <f t="array" ref="D1525">Distributed_Weight(A1525,HORIZONTAL_BEAM_CALCS!P_2,(HORIZONTAL_BEAM_CALCS!L/2)-0.05,(HORIZONTAL_BEAM_CALCS!L/2)+0.05)</f>
        <v>-226.14626803490941</v>
      </c>
      <c r="E1525" s="17">
        <f>(1/(([0]!E*10^9)*HORIZONTAL_BEAM_CALCS!Ix))*(B1525+C1525+D1525)</f>
        <v>-1.4116390511397124E-6</v>
      </c>
      <c r="G1525" s="4">
        <v>3.048</v>
      </c>
      <c r="H1525" s="4" cm="1">
        <f t="array" ref="H1525">(Distributed_Weight_INT(G1525,HORIZONTAL_BEAM_CALCS!P_1,(HORIZONTAL_BEAM_CALCS!L/2)-0.05,0))</f>
        <v>-1242.8683996229192</v>
      </c>
      <c r="I1525" s="4" cm="1">
        <f t="array" ref="I1525">Distributed_Weight_INT(G1525,[0]!P_3,HORIZONTAL_BEAM_CALCS!b,(HORIZONTAL_BEAM_CALCS!L/2-0.05))</f>
        <v>828.96891860141818</v>
      </c>
      <c r="J1525" s="4" cm="1">
        <f t="array" ref="J1525">Distributed_Weight_INT(G1525,HORIZONTAL_BEAM_CALCS!P_2,(HORIZONTAL_BEAM_CALCS!L/2)-0.05,(HORIZONTAL_BEAM_CALCS!L/2)+0.05)</f>
        <v>-94.380260412135826</v>
      </c>
      <c r="K1525" s="4">
        <f>(1/(([0]!E*10^9)*HORIZONTAL_BEAM_CALCS!Ix))*(H1525+I1525+J1525)</f>
        <v>-2.4558275189530856E-5</v>
      </c>
      <c r="L1525" s="13">
        <f t="shared" si="71"/>
        <v>-1.2169089022098293E-5</v>
      </c>
      <c r="M1525">
        <f t="shared" si="73"/>
        <v>5.5313129491716505E-6</v>
      </c>
      <c r="N1525" s="17">
        <f t="shared" si="72"/>
        <v>-1.0689702190034751E-5</v>
      </c>
    </row>
    <row r="1526" spans="1:14" x14ac:dyDescent="0.2">
      <c r="A1526" s="4">
        <v>3.05</v>
      </c>
      <c r="B1526" s="4" cm="1">
        <f t="array" ref="B1526">(Distributed_Weight(A1526,HORIZONTAL_BEAM_CALCS!P_1,(HORIZONTAL_BEAM_CALCS!L/2)-0.05,0))</f>
        <v>-1077.53812562025</v>
      </c>
      <c r="C1526" s="4" cm="1">
        <f t="array" ref="C1526">Distributed_Weight(A1526,[0]!P_3,HORIZONTAL_BEAM_CALCS!b,(HORIZONTAL_BEAM_CALCS!L/2-0.05))</f>
        <v>1275.4465506089994</v>
      </c>
      <c r="D1526" s="4" cm="1">
        <f t="array" ref="D1526">Distributed_Weight(A1526,HORIZONTAL_BEAM_CALCS!P_2,(HORIZONTAL_BEAM_CALCS!L/2)-0.05,(HORIZONTAL_BEAM_CALCS!L/2)+0.05)</f>
        <v>-226.86934270973711</v>
      </c>
      <c r="E1526" s="17">
        <f>(1/(([0]!E*10^9)*HORIZONTAL_BEAM_CALCS!Ix))*(B1526+C1526+D1526)</f>
        <v>-1.3992888741292439E-6</v>
      </c>
      <c r="G1526" s="4">
        <v>3.05</v>
      </c>
      <c r="H1526" s="4" cm="1">
        <f t="array" ref="H1526">(Distributed_Weight_INT(G1526,HORIZONTAL_BEAM_CALCS!P_1,(HORIZONTAL_BEAM_CALCS!L/2)-0.05,0))</f>
        <v>-1245.0224971893197</v>
      </c>
      <c r="I1526" s="4" cm="1">
        <f t="array" ref="I1526">Distributed_Weight_INT(G1526,[0]!P_3,HORIZONTAL_BEAM_CALCS!b,(HORIZONTAL_BEAM_CALCS!L/2-0.05))</f>
        <v>831.51785433295606</v>
      </c>
      <c r="J1526" s="4" cm="1">
        <f t="array" ref="J1526">Distributed_Weight_INT(G1526,HORIZONTAL_BEAM_CALCS!P_2,(HORIZONTAL_BEAM_CALCS!L/2)-0.05,(HORIZONTAL_BEAM_CALCS!L/2)+0.05)</f>
        <v>-94.833275830526006</v>
      </c>
      <c r="K1526" s="4">
        <f>(1/(([0]!E*10^9)*HORIZONTAL_BEAM_CALCS!Ix))*(H1526+I1526+J1526)</f>
        <v>-2.4561086108162241E-5</v>
      </c>
      <c r="L1526" s="13">
        <f t="shared" si="71"/>
        <v>-1.2171899940729679E-5</v>
      </c>
      <c r="M1526">
        <f t="shared" si="73"/>
        <v>5.5069747711274565E-6</v>
      </c>
      <c r="N1526" s="17">
        <f t="shared" si="72"/>
        <v>-1.0714040368078945E-5</v>
      </c>
    </row>
    <row r="1527" spans="1:14" x14ac:dyDescent="0.2">
      <c r="A1527" s="4">
        <v>3.052</v>
      </c>
      <c r="B1527" s="4" cm="1">
        <f t="array" ref="B1527">(Distributed_Weight(A1527,HORIZONTAL_BEAM_CALCS!P_1,(HORIZONTAL_BEAM_CALCS!L/2)-0.05,0))</f>
        <v>-1078.5168104602501</v>
      </c>
      <c r="C1527" s="4" cm="1">
        <f t="array" ref="C1527">Distributed_Weight(A1527,[0]!P_3,HORIZONTAL_BEAM_CALCS!b,(HORIZONTAL_BEAM_CALCS!L/2-0.05))</f>
        <v>1277.403920288999</v>
      </c>
      <c r="D1527" s="4" cm="1">
        <f t="array" ref="D1527">Distributed_Weight(A1527,HORIZONTAL_BEAM_CALCS!P_2,(HORIZONTAL_BEAM_CALCS!L/2)-0.05,(HORIZONTAL_BEAM_CALCS!L/2)+0.05)</f>
        <v>-227.59357151105854</v>
      </c>
      <c r="E1527" s="17">
        <f>(1/(([0]!E*10^9)*HORIZONTAL_BEAM_CALCS!Ix))*(B1527+C1527+D1527)</f>
        <v>-1.3869944604194484E-6</v>
      </c>
      <c r="G1527" s="4">
        <v>3.052</v>
      </c>
      <c r="H1527" s="4" cm="1">
        <f t="array" ref="H1527">(Distributed_Weight_INT(G1527,HORIZONTAL_BEAM_CALCS!P_1,(HORIZONTAL_BEAM_CALCS!L/2)-0.05,0))</f>
        <v>-1247.1785521254003</v>
      </c>
      <c r="I1527" s="4" cm="1">
        <f t="array" ref="I1527">Distributed_Weight_INT(G1527,[0]!P_3,HORIZONTAL_BEAM_CALCS!b,(HORIZONTAL_BEAM_CALCS!L/2-0.05))</f>
        <v>834.07070480385448</v>
      </c>
      <c r="J1527" s="4" cm="1">
        <f t="array" ref="J1527">Distributed_Weight_INT(G1527,HORIZONTAL_BEAM_CALCS!P_2,(HORIZONTAL_BEAM_CALCS!L/2)-0.05,(HORIZONTAL_BEAM_CALCS!L/2)+0.05)</f>
        <v>-95.287738552392426</v>
      </c>
      <c r="K1527" s="4">
        <f>(1/(([0]!E*10^9)*HORIZONTAL_BEAM_CALCS!Ix))*(H1527+I1527+J1527)</f>
        <v>-2.4563872382202893E-5</v>
      </c>
      <c r="L1527" s="13">
        <f t="shared" si="71"/>
        <v>-1.2174686214770331E-5</v>
      </c>
      <c r="M1527">
        <f t="shared" si="73"/>
        <v>5.4826309712459941E-6</v>
      </c>
      <c r="N1527" s="17">
        <f t="shared" si="72"/>
        <v>-1.0738384167960408E-5</v>
      </c>
    </row>
    <row r="1528" spans="1:14" x14ac:dyDescent="0.2">
      <c r="A1528" s="4">
        <v>3.0539999999999998</v>
      </c>
      <c r="B1528" s="4" cm="1">
        <f t="array" ref="B1528">(Distributed_Weight(A1528,HORIZONTAL_BEAM_CALCS!P_1,(HORIZONTAL_BEAM_CALCS!L/2)-0.05,0))</f>
        <v>-1079.49549530025</v>
      </c>
      <c r="C1528" s="4" cm="1">
        <f t="array" ref="C1528">Distributed_Weight(A1528,[0]!P_3,HORIZONTAL_BEAM_CALCS!b,(HORIZONTAL_BEAM_CALCS!L/2-0.05))</f>
        <v>1279.3612899689986</v>
      </c>
      <c r="D1528" s="4" cm="1">
        <f t="array" ref="D1528">Distributed_Weight(A1528,HORIZONTAL_BEAM_CALCS!P_2,(HORIZONTAL_BEAM_CALCS!L/2)-0.05,(HORIZONTAL_BEAM_CALCS!L/2)+0.05)</f>
        <v>-228.31895443887345</v>
      </c>
      <c r="E1528" s="17">
        <f>(1/(([0]!E*10^9)*HORIZONTAL_BEAM_CALCS!Ix))*(B1528+C1528+D1528)</f>
        <v>-1.3747558100102812E-6</v>
      </c>
      <c r="G1528" s="4">
        <v>3.0539999999999998</v>
      </c>
      <c r="H1528" s="4" cm="1">
        <f t="array" ref="H1528">(Distributed_Weight_INT(G1528,HORIZONTAL_BEAM_CALCS!P_1,(HORIZONTAL_BEAM_CALCS!L/2)-0.05,0))</f>
        <v>-1249.3365644311605</v>
      </c>
      <c r="I1528" s="4" cm="1">
        <f t="array" ref="I1528">Distributed_Weight_INT(G1528,[0]!P_3,HORIZONTAL_BEAM_CALCS!b,(HORIZONTAL_BEAM_CALCS!L/2-0.05))</f>
        <v>836.62747001411174</v>
      </c>
      <c r="J1528" s="4" cm="1">
        <f t="array" ref="J1528">Distributed_Weight_INT(G1528,HORIZONTAL_BEAM_CALCS!P_2,(HORIZONTAL_BEAM_CALCS!L/2)-0.05,(HORIZONTAL_BEAM_CALCS!L/2)+0.05)</f>
        <v>-95.743650885987904</v>
      </c>
      <c r="K1528" s="4">
        <f>(1/(([0]!E*10^9)*HORIZONTAL_BEAM_CALCS!Ix))*(H1528+I1528+J1528)</f>
        <v>-2.4566634123179457E-5</v>
      </c>
      <c r="L1528" s="13">
        <f t="shared" si="71"/>
        <v>-1.2177447955746895E-5</v>
      </c>
      <c r="M1528">
        <f t="shared" si="73"/>
        <v>5.4582815988164562E-6</v>
      </c>
      <c r="N1528" s="17">
        <f t="shared" si="72"/>
        <v>-1.0762733540389946E-5</v>
      </c>
    </row>
    <row r="1529" spans="1:14" x14ac:dyDescent="0.2">
      <c r="A1529" s="4">
        <v>3.056</v>
      </c>
      <c r="B1529" s="4" cm="1">
        <f t="array" ref="B1529">(Distributed_Weight(A1529,HORIZONTAL_BEAM_CALCS!P_1,(HORIZONTAL_BEAM_CALCS!L/2)-0.05,0))</f>
        <v>-1080.4741801402502</v>
      </c>
      <c r="C1529" s="4" cm="1">
        <f t="array" ref="C1529">Distributed_Weight(A1529,[0]!P_3,HORIZONTAL_BEAM_CALCS!b,(HORIZONTAL_BEAM_CALCS!L/2-0.05))</f>
        <v>1281.3186596489993</v>
      </c>
      <c r="D1529" s="4" cm="1">
        <f t="array" ref="D1529">Distributed_Weight(A1529,HORIZONTAL_BEAM_CALCS!P_2,(HORIZONTAL_BEAM_CALCS!L/2)-0.05,(HORIZONTAL_BEAM_CALCS!L/2)+0.05)</f>
        <v>-229.04549149318208</v>
      </c>
      <c r="E1529" s="17">
        <f>(1/(([0]!E*10^9)*HORIZONTAL_BEAM_CALCS!Ix))*(B1529+C1529+D1529)</f>
        <v>-1.3625729229017213E-6</v>
      </c>
      <c r="G1529" s="4">
        <v>3.056</v>
      </c>
      <c r="H1529" s="4" cm="1">
        <f t="array" ref="H1529">(Distributed_Weight_INT(G1529,HORIZONTAL_BEAM_CALCS!P_1,(HORIZONTAL_BEAM_CALCS!L/2)-0.05,0))</f>
        <v>-1251.4965341066013</v>
      </c>
      <c r="I1529" s="4" cm="1">
        <f t="array" ref="I1529">Distributed_Weight_INT(G1529,[0]!P_3,HORIZONTAL_BEAM_CALCS!b,(HORIZONTAL_BEAM_CALCS!L/2-0.05))</f>
        <v>839.18814996373032</v>
      </c>
      <c r="J1529" s="4" cm="1">
        <f t="array" ref="J1529">Distributed_Weight_INT(G1529,HORIZONTAL_BEAM_CALCS!P_2,(HORIZONTAL_BEAM_CALCS!L/2)-0.05,(HORIZONTAL_BEAM_CALCS!L/2)+0.05)</f>
        <v>-96.201015139565584</v>
      </c>
      <c r="K1529" s="4">
        <f>(1/(([0]!E*10^9)*HORIZONTAL_BEAM_CALCS!Ix))*(H1529+I1529+J1529)</f>
        <v>-2.4569371442618476E-5</v>
      </c>
      <c r="L1529" s="13">
        <f t="shared" si="71"/>
        <v>-1.2180185275185913E-5</v>
      </c>
      <c r="M1529">
        <f t="shared" si="73"/>
        <v>5.4339267029049593E-6</v>
      </c>
      <c r="N1529" s="17">
        <f t="shared" si="72"/>
        <v>-1.0787088436301444E-5</v>
      </c>
    </row>
    <row r="1530" spans="1:14" x14ac:dyDescent="0.2">
      <c r="A1530" s="4">
        <v>3.0579999999999998</v>
      </c>
      <c r="B1530" s="4" cm="1">
        <f t="array" ref="B1530">(Distributed_Weight(A1530,HORIZONTAL_BEAM_CALCS!P_1,(HORIZONTAL_BEAM_CALCS!L/2)-0.05,0))</f>
        <v>-1081.4528649802498</v>
      </c>
      <c r="C1530" s="4" cm="1">
        <f t="array" ref="C1530">Distributed_Weight(A1530,[0]!P_3,HORIZONTAL_BEAM_CALCS!b,(HORIZONTAL_BEAM_CALCS!L/2-0.05))</f>
        <v>1283.2760293289989</v>
      </c>
      <c r="D1530" s="4" cm="1">
        <f t="array" ref="D1530">Distributed_Weight(A1530,HORIZONTAL_BEAM_CALCS!P_2,(HORIZONTAL_BEAM_CALCS!L/2)-0.05,(HORIZONTAL_BEAM_CALCS!L/2)+0.05)</f>
        <v>-229.77318267398422</v>
      </c>
      <c r="E1530" s="17">
        <f>(1/(([0]!E*10^9)*HORIZONTAL_BEAM_CALCS!Ix))*(B1530+C1530+D1530)</f>
        <v>-1.3504457990938348E-6</v>
      </c>
      <c r="G1530" s="4">
        <v>3.0579999999999998</v>
      </c>
      <c r="H1530" s="4" cm="1">
        <f t="array" ref="H1530">(Distributed_Weight_INT(G1530,HORIZONTAL_BEAM_CALCS!P_1,(HORIZONTAL_BEAM_CALCS!L/2)-0.05,0))</f>
        <v>-1253.6584611517217</v>
      </c>
      <c r="I1530" s="4" cm="1">
        <f t="array" ref="I1530">Distributed_Weight_INT(G1530,[0]!P_3,HORIZONTAL_BEAM_CALCS!b,(HORIZONTAL_BEAM_CALCS!L/2-0.05))</f>
        <v>841.75274465270763</v>
      </c>
      <c r="J1530" s="4" cm="1">
        <f t="array" ref="J1530">Distributed_Weight_INT(G1530,HORIZONTAL_BEAM_CALCS!P_2,(HORIZONTAL_BEAM_CALCS!L/2)-0.05,(HORIZONTAL_BEAM_CALCS!L/2)+0.05)</f>
        <v>-96.659833621378283</v>
      </c>
      <c r="K1530" s="4">
        <f>(1/(([0]!E*10^9)*HORIZONTAL_BEAM_CALCS!Ix))*(H1530+I1530+J1530)</f>
        <v>-2.4572084452046614E-5</v>
      </c>
      <c r="L1530" s="13">
        <f t="shared" si="71"/>
        <v>-1.2182898284614052E-5</v>
      </c>
      <c r="M1530">
        <f t="shared" si="73"/>
        <v>5.4095663323545901E-6</v>
      </c>
      <c r="N1530" s="17">
        <f t="shared" si="72"/>
        <v>-1.0811448806851813E-5</v>
      </c>
    </row>
    <row r="1531" spans="1:14" x14ac:dyDescent="0.2">
      <c r="A1531" s="4">
        <v>3.06</v>
      </c>
      <c r="B1531" s="4" cm="1">
        <f t="array" ref="B1531">(Distributed_Weight(A1531,HORIZONTAL_BEAM_CALCS!P_1,(HORIZONTAL_BEAM_CALCS!L/2)-0.05,0))</f>
        <v>-1082.43154982025</v>
      </c>
      <c r="C1531" s="4" cm="1">
        <f t="array" ref="C1531">Distributed_Weight(A1531,[0]!P_3,HORIZONTAL_BEAM_CALCS!b,(HORIZONTAL_BEAM_CALCS!L/2-0.05))</f>
        <v>1285.2333990089985</v>
      </c>
      <c r="D1531" s="4" cm="1">
        <f t="array" ref="D1531">Distributed_Weight(A1531,HORIZONTAL_BEAM_CALCS!P_2,(HORIZONTAL_BEAM_CALCS!L/2)-0.05,(HORIZONTAL_BEAM_CALCS!L/2)+0.05)</f>
        <v>-230.50202798128009</v>
      </c>
      <c r="E1531" s="17">
        <f>(1/(([0]!E*10^9)*HORIZONTAL_BEAM_CALCS!Ix))*(B1531+C1531+D1531)</f>
        <v>-1.3383744385866216E-6</v>
      </c>
      <c r="G1531" s="4">
        <v>3.06</v>
      </c>
      <c r="H1531" s="4" cm="1">
        <f t="array" ref="H1531">(Distributed_Weight_INT(G1531,HORIZONTAL_BEAM_CALCS!P_1,(HORIZONTAL_BEAM_CALCS!L/2)-0.05,0))</f>
        <v>-1255.8223455665222</v>
      </c>
      <c r="I1531" s="4" cm="1">
        <f t="array" ref="I1531">Distributed_Weight_INT(G1531,[0]!P_3,HORIZONTAL_BEAM_CALCS!b,(HORIZONTAL_BEAM_CALCS!L/2-0.05))</f>
        <v>844.32125408104594</v>
      </c>
      <c r="J1531" s="4" cm="1">
        <f t="array" ref="J1531">Distributed_Weight_INT(G1531,HORIZONTAL_BEAM_CALCS!P_2,(HORIZONTAL_BEAM_CALCS!L/2)-0.05,(HORIZONTAL_BEAM_CALCS!L/2)+0.05)</f>
        <v>-97.120108639679174</v>
      </c>
      <c r="K1531" s="4">
        <f>(1/(([0]!E*10^9)*HORIZONTAL_BEAM_CALCS!Ix))*(H1531+I1531+J1531)</f>
        <v>-2.4574773262990401E-5</v>
      </c>
      <c r="L1531" s="13">
        <f t="shared" si="71"/>
        <v>-1.2185587095557839E-5</v>
      </c>
      <c r="M1531">
        <f t="shared" si="73"/>
        <v>5.3852005357853593E-6</v>
      </c>
      <c r="N1531" s="17">
        <f t="shared" si="72"/>
        <v>-1.0835814603421044E-5</v>
      </c>
    </row>
    <row r="1532" spans="1:14" x14ac:dyDescent="0.2">
      <c r="A1532" s="4">
        <v>3.0619999999999998</v>
      </c>
      <c r="B1532" s="4" cm="1">
        <f t="array" ref="B1532">(Distributed_Weight(A1532,HORIZONTAL_BEAM_CALCS!P_1,(HORIZONTAL_BEAM_CALCS!L/2)-0.05,0))</f>
        <v>-1083.4102346602501</v>
      </c>
      <c r="C1532" s="4" cm="1">
        <f t="array" ref="C1532">Distributed_Weight(A1532,[0]!P_3,HORIZONTAL_BEAM_CALCS!b,(HORIZONTAL_BEAM_CALCS!L/2-0.05))</f>
        <v>1287.1907686889981</v>
      </c>
      <c r="D1532" s="4" cm="1">
        <f t="array" ref="D1532">Distributed_Weight(A1532,HORIZONTAL_BEAM_CALCS!P_2,(HORIZONTAL_BEAM_CALCS!L/2)-0.05,(HORIZONTAL_BEAM_CALCS!L/2)+0.05)</f>
        <v>-231.23202741506944</v>
      </c>
      <c r="E1532" s="17">
        <f>(1/(([0]!E*10^9)*HORIZONTAL_BEAM_CALCS!Ix))*(B1532+C1532+D1532)</f>
        <v>-1.3263588413800474E-6</v>
      </c>
      <c r="G1532" s="4">
        <v>3.0619999999999998</v>
      </c>
      <c r="H1532" s="4" cm="1">
        <f t="array" ref="H1532">(Distributed_Weight_INT(G1532,HORIZONTAL_BEAM_CALCS!P_1,(HORIZONTAL_BEAM_CALCS!L/2)-0.05,0))</f>
        <v>-1257.9881873510026</v>
      </c>
      <c r="I1532" s="4" cm="1">
        <f t="array" ref="I1532">Distributed_Weight_INT(G1532,[0]!P_3,HORIZONTAL_BEAM_CALCS!b,(HORIZONTAL_BEAM_CALCS!L/2-0.05))</f>
        <v>846.89367824874375</v>
      </c>
      <c r="J1532" s="4" cm="1">
        <f t="array" ref="J1532">Distributed_Weight_INT(G1532,HORIZONTAL_BEAM_CALCS!P_2,(HORIZONTAL_BEAM_CALCS!L/2)-0.05,(HORIZONTAL_BEAM_CALCS!L/2)+0.05)</f>
        <v>-97.581842502721074</v>
      </c>
      <c r="K1532" s="4">
        <f>(1/(([0]!E*10^9)*HORIZONTAL_BEAM_CALCS!Ix))*(H1532+I1532+J1532)</f>
        <v>-2.4577437986976482E-5</v>
      </c>
      <c r="L1532" s="13">
        <f t="shared" si="71"/>
        <v>-1.218825181954392E-5</v>
      </c>
      <c r="M1532">
        <f t="shared" si="73"/>
        <v>5.3608293615942466E-6</v>
      </c>
      <c r="N1532" s="17">
        <f t="shared" si="72"/>
        <v>-1.0860185777612157E-5</v>
      </c>
    </row>
    <row r="1533" spans="1:14" x14ac:dyDescent="0.2">
      <c r="A1533" s="4">
        <v>3.0640000000000001</v>
      </c>
      <c r="B1533" s="4" cm="1">
        <f t="array" ref="B1533">(Distributed_Weight(A1533,HORIZONTAL_BEAM_CALCS!P_1,(HORIZONTAL_BEAM_CALCS!L/2)-0.05,0))</f>
        <v>-1084.3889195002503</v>
      </c>
      <c r="C1533" s="4" cm="1">
        <f t="array" ref="C1533">Distributed_Weight(A1533,[0]!P_3,HORIZONTAL_BEAM_CALCS!b,(HORIZONTAL_BEAM_CALCS!L/2-0.05))</f>
        <v>1289.148138369</v>
      </c>
      <c r="D1533" s="4" cm="1">
        <f t="array" ref="D1533">Distributed_Weight(A1533,HORIZONTAL_BEAM_CALCS!P_2,(HORIZONTAL_BEAM_CALCS!L/2)-0.05,(HORIZONTAL_BEAM_CALCS!L/2)+0.05)</f>
        <v>-231.96318097535254</v>
      </c>
      <c r="E1533" s="17">
        <f>(1/(([0]!E*10^9)*HORIZONTAL_BEAM_CALCS!Ix))*(B1533+C1533+D1533)</f>
        <v>-1.3143990074740161E-6</v>
      </c>
      <c r="G1533" s="4">
        <v>3.0640000000000001</v>
      </c>
      <c r="H1533" s="4" cm="1">
        <f t="array" ref="H1533">(Distributed_Weight_INT(G1533,HORIZONTAL_BEAM_CALCS!P_1,(HORIZONTAL_BEAM_CALCS!L/2)-0.05,0))</f>
        <v>-1260.1559865051634</v>
      </c>
      <c r="I1533" s="4" cm="1">
        <f t="array" ref="I1533">Distributed_Weight_INT(G1533,[0]!P_3,HORIZONTAL_BEAM_CALCS!b,(HORIZONTAL_BEAM_CALCS!L/2-0.05))</f>
        <v>849.47001715580245</v>
      </c>
      <c r="J1533" s="4" cm="1">
        <f t="array" ref="J1533">Distributed_Weight_INT(G1533,HORIZONTAL_BEAM_CALCS!P_2,(HORIZONTAL_BEAM_CALCS!L/2)-0.05,(HORIZONTAL_BEAM_CALCS!L/2)+0.05)</f>
        <v>-98.045037518757113</v>
      </c>
      <c r="K1533" s="4">
        <f>(1/(([0]!E*10^9)*HORIZONTAL_BEAM_CALCS!Ix))*(H1533+I1533+J1533)</f>
        <v>-2.4580078735531433E-5</v>
      </c>
      <c r="L1533" s="13">
        <f t="shared" si="71"/>
        <v>-1.2190892568098871E-5</v>
      </c>
      <c r="M1533">
        <f t="shared" si="73"/>
        <v>5.3364528579551559E-6</v>
      </c>
      <c r="N1533" s="17">
        <f t="shared" si="72"/>
        <v>-1.0884562281251246E-5</v>
      </c>
    </row>
    <row r="1534" spans="1:14" x14ac:dyDescent="0.2">
      <c r="A1534" s="4">
        <v>3.0659999999999998</v>
      </c>
      <c r="B1534" s="4" cm="1">
        <f t="array" ref="B1534">(Distributed_Weight(A1534,HORIZONTAL_BEAM_CALCS!P_1,(HORIZONTAL_BEAM_CALCS!L/2)-0.05,0))</f>
        <v>-1085.36760434025</v>
      </c>
      <c r="C1534" s="4" cm="1">
        <f t="array" ref="C1534">Distributed_Weight(A1534,[0]!P_3,HORIZONTAL_BEAM_CALCS!b,(HORIZONTAL_BEAM_CALCS!L/2-0.05))</f>
        <v>1291.1055080489984</v>
      </c>
      <c r="D1534" s="4" cm="1">
        <f t="array" ref="D1534">Distributed_Weight(A1534,HORIZONTAL_BEAM_CALCS!P_2,(HORIZONTAL_BEAM_CALCS!L/2)-0.05,(HORIZONTAL_BEAM_CALCS!L/2)+0.05)</f>
        <v>-232.69548866212909</v>
      </c>
      <c r="E1534" s="17">
        <f>(1/(([0]!E*10^9)*HORIZONTAL_BEAM_CALCS!Ix))*(B1534+C1534+D1534)</f>
        <v>-1.3024949368687651E-6</v>
      </c>
      <c r="G1534" s="4">
        <v>3.0659999999999998</v>
      </c>
      <c r="H1534" s="4" cm="1">
        <f t="array" ref="H1534">(Distributed_Weight_INT(G1534,HORIZONTAL_BEAM_CALCS!P_1,(HORIZONTAL_BEAM_CALCS!L/2)-0.05,0))</f>
        <v>-1262.3257430290037</v>
      </c>
      <c r="I1534" s="4" cm="1">
        <f t="array" ref="I1534">Distributed_Weight_INT(G1534,[0]!P_3,HORIZONTAL_BEAM_CALCS!b,(HORIZONTAL_BEAM_CALCS!L/2-0.05))</f>
        <v>852.05027080221998</v>
      </c>
      <c r="J1534" s="4" cm="1">
        <f t="array" ref="J1534">Distributed_Weight_INT(G1534,HORIZONTAL_BEAM_CALCS!P_2,(HORIZONTAL_BEAM_CALCS!L/2)-0.05,(HORIZONTAL_BEAM_CALCS!L/2)+0.05)</f>
        <v>-98.509695996040151</v>
      </c>
      <c r="K1534" s="4">
        <f>(1/(([0]!E*10^9)*HORIZONTAL_BEAM_CALCS!Ix))*(H1534+I1534+J1534)</f>
        <v>-2.4582695620181905E-5</v>
      </c>
      <c r="L1534" s="13">
        <f t="shared" si="71"/>
        <v>-1.2193509452749343E-5</v>
      </c>
      <c r="M1534">
        <f t="shared" si="73"/>
        <v>5.312071072818961E-6</v>
      </c>
      <c r="N1534" s="17">
        <f t="shared" si="72"/>
        <v>-1.0908944066387441E-5</v>
      </c>
    </row>
    <row r="1535" spans="1:14" x14ac:dyDescent="0.2">
      <c r="A1535" s="4">
        <v>3.0680000000000001</v>
      </c>
      <c r="B1535" s="4" cm="1">
        <f t="array" ref="B1535">(Distributed_Weight(A1535,HORIZONTAL_BEAM_CALCS!P_1,(HORIZONTAL_BEAM_CALCS!L/2)-0.05,0))</f>
        <v>-1086.3462891802501</v>
      </c>
      <c r="C1535" s="4" cm="1">
        <f t="array" ref="C1535">Distributed_Weight(A1535,[0]!P_3,HORIZONTAL_BEAM_CALCS!b,(HORIZONTAL_BEAM_CALCS!L/2-0.05))</f>
        <v>1293.0628777289992</v>
      </c>
      <c r="D1535" s="4" cm="1">
        <f t="array" ref="D1535">Distributed_Weight(A1535,HORIZONTAL_BEAM_CALCS!P_2,(HORIZONTAL_BEAM_CALCS!L/2)-0.05,(HORIZONTAL_BEAM_CALCS!L/2)+0.05)</f>
        <v>-233.42895047539943</v>
      </c>
      <c r="E1535" s="17">
        <f>(1/(([0]!E*10^9)*HORIZONTAL_BEAM_CALCS!Ix))*(B1535+C1535+D1535)</f>
        <v>-1.2906466295640806E-6</v>
      </c>
      <c r="G1535" s="4">
        <v>3.0680000000000001</v>
      </c>
      <c r="H1535" s="4" cm="1">
        <f t="array" ref="H1535">(Distributed_Weight_INT(G1535,HORIZONTAL_BEAM_CALCS!P_1,(HORIZONTAL_BEAM_CALCS!L/2)-0.05,0))</f>
        <v>-1264.4974569225244</v>
      </c>
      <c r="I1535" s="4" cm="1">
        <f t="array" ref="I1535">Distributed_Weight_INT(G1535,[0]!P_3,HORIZONTAL_BEAM_CALCS!b,(HORIZONTAL_BEAM_CALCS!L/2-0.05))</f>
        <v>854.63443918799771</v>
      </c>
      <c r="J1535" s="4" cm="1">
        <f t="array" ref="J1535">Distributed_Weight_INT(G1535,HORIZONTAL_BEAM_CALCS!P_2,(HORIZONTAL_BEAM_CALCS!L/2)-0.05,(HORIZONTAL_BEAM_CALCS!L/2)+0.05)</f>
        <v>-98.975820242823303</v>
      </c>
      <c r="K1535" s="4">
        <f>(1/(([0]!E*10^9)*HORIZONTAL_BEAM_CALCS!Ix))*(H1535+I1535+J1535)</f>
        <v>-2.4585288752454482E-5</v>
      </c>
      <c r="L1535" s="13">
        <f t="shared" si="71"/>
        <v>-1.219610258502192E-5</v>
      </c>
      <c r="M1535">
        <f t="shared" si="73"/>
        <v>5.2876840539134597E-6</v>
      </c>
      <c r="N1535" s="17">
        <f t="shared" si="72"/>
        <v>-1.0933331085292942E-5</v>
      </c>
    </row>
    <row r="1536" spans="1:14" x14ac:dyDescent="0.2">
      <c r="A1536" s="4">
        <v>3.07</v>
      </c>
      <c r="B1536" s="4" cm="1">
        <f t="array" ref="B1536">(Distributed_Weight(A1536,HORIZONTAL_BEAM_CALCS!P_1,(HORIZONTAL_BEAM_CALCS!L/2)-0.05,0))</f>
        <v>-1087.32497402025</v>
      </c>
      <c r="C1536" s="4" cm="1">
        <f t="array" ref="C1536">Distributed_Weight(A1536,[0]!P_3,HORIZONTAL_BEAM_CALCS!b,(HORIZONTAL_BEAM_CALCS!L/2-0.05))</f>
        <v>1295.0202474089997</v>
      </c>
      <c r="D1536" s="4" cm="1">
        <f t="array" ref="D1536">Distributed_Weight(A1536,HORIZONTAL_BEAM_CALCS!P_2,(HORIZONTAL_BEAM_CALCS!L/2)-0.05,(HORIZONTAL_BEAM_CALCS!L/2)+0.05)</f>
        <v>-234.16356641516316</v>
      </c>
      <c r="E1536" s="17">
        <f>(1/(([0]!E*10^9)*HORIZONTAL_BEAM_CALCS!Ix))*(B1536+C1536+D1536)</f>
        <v>-1.2788540855600308E-6</v>
      </c>
      <c r="G1536" s="4">
        <v>3.07</v>
      </c>
      <c r="H1536" s="4" cm="1">
        <f t="array" ref="H1536">(Distributed_Weight_INT(G1536,HORIZONTAL_BEAM_CALCS!P_1,(HORIZONTAL_BEAM_CALCS!L/2)-0.05,0))</f>
        <v>-1266.6711281857245</v>
      </c>
      <c r="I1536" s="4" cm="1">
        <f t="array" ref="I1536">Distributed_Weight_INT(G1536,[0]!P_3,HORIZONTAL_BEAM_CALCS!b,(HORIZONTAL_BEAM_CALCS!L/2-0.05))</f>
        <v>857.22252231313576</v>
      </c>
      <c r="J1536" s="4" cm="1">
        <f t="array" ref="J1536">Distributed_Weight_INT(G1536,HORIZONTAL_BEAM_CALCS!P_2,(HORIZONTAL_BEAM_CALCS!L/2)-0.05,(HORIZONTAL_BEAM_CALCS!L/2)+0.05)</f>
        <v>-99.443412567359402</v>
      </c>
      <c r="K1536" s="4">
        <f>(1/(([0]!E*10^9)*HORIZONTAL_BEAM_CALCS!Ix))*(H1536+I1536+J1536)</f>
        <v>-2.4587858243875697E-5</v>
      </c>
      <c r="L1536" s="13">
        <f t="shared" si="71"/>
        <v>-1.2198672076443135E-5</v>
      </c>
      <c r="M1536">
        <f t="shared" si="73"/>
        <v>5.2632918487434181E-6</v>
      </c>
      <c r="N1536" s="17">
        <f t="shared" si="72"/>
        <v>-1.0957723290462985E-5</v>
      </c>
    </row>
    <row r="1537" spans="1:14" x14ac:dyDescent="0.2">
      <c r="A1537" s="4">
        <v>3.0720000000000001</v>
      </c>
      <c r="B1537" s="4" cm="1">
        <f t="array" ref="B1537">(Distributed_Weight(A1537,HORIZONTAL_BEAM_CALCS!P_1,(HORIZONTAL_BEAM_CALCS!L/2)-0.05,0))</f>
        <v>-1088.3036588602502</v>
      </c>
      <c r="C1537" s="4" cm="1">
        <f t="array" ref="C1537">Distributed_Weight(A1537,[0]!P_3,HORIZONTAL_BEAM_CALCS!b,(HORIZONTAL_BEAM_CALCS!L/2-0.05))</f>
        <v>1296.9776170889993</v>
      </c>
      <c r="D1537" s="4" cm="1">
        <f t="array" ref="D1537">Distributed_Weight(A1537,HORIZONTAL_BEAM_CALCS!P_2,(HORIZONTAL_BEAM_CALCS!L/2)-0.05,(HORIZONTAL_BEAM_CALCS!L/2)+0.05)</f>
        <v>-234.8993364814207</v>
      </c>
      <c r="E1537" s="17">
        <f>(1/(([0]!E*10^9)*HORIZONTAL_BEAM_CALCS!Ix))*(B1537+C1537+D1537)</f>
        <v>-1.2671173048566917E-6</v>
      </c>
      <c r="G1537" s="4">
        <v>3.0720000000000001</v>
      </c>
      <c r="H1537" s="4" cm="1">
        <f t="array" ref="H1537">(Distributed_Weight_INT(G1537,HORIZONTAL_BEAM_CALCS!P_1,(HORIZONTAL_BEAM_CALCS!L/2)-0.05,0))</f>
        <v>-1268.8467568186052</v>
      </c>
      <c r="I1537" s="4" cm="1">
        <f t="array" ref="I1537">Distributed_Weight_INT(G1537,[0]!P_3,HORIZONTAL_BEAM_CALCS!b,(HORIZONTAL_BEAM_CALCS!L/2-0.05))</f>
        <v>859.81452017763388</v>
      </c>
      <c r="J1537" s="4" cm="1">
        <f t="array" ref="J1537">Distributed_Weight_INT(G1537,HORIZONTAL_BEAM_CALCS!P_2,(HORIZONTAL_BEAM_CALCS!L/2)-0.05,(HORIZONTAL_BEAM_CALCS!L/2)+0.05)</f>
        <v>-99.912475277901621</v>
      </c>
      <c r="K1537" s="4">
        <f>(1/(([0]!E*10^9)*HORIZONTAL_BEAM_CALCS!Ix))*(H1537+I1537+J1537)</f>
        <v>-2.4590404205972238E-5</v>
      </c>
      <c r="L1537" s="13">
        <f t="shared" si="71"/>
        <v>-1.2201218038539676E-5</v>
      </c>
      <c r="M1537">
        <f t="shared" si="73"/>
        <v>5.2388945045905288E-6</v>
      </c>
      <c r="N1537" s="17">
        <f t="shared" si="72"/>
        <v>-1.0982120634615874E-5</v>
      </c>
    </row>
    <row r="1538" spans="1:14" x14ac:dyDescent="0.2">
      <c r="A1538" s="4">
        <v>3.0739999999999998</v>
      </c>
      <c r="B1538" s="4" cm="1">
        <f t="array" ref="B1538">(Distributed_Weight(A1538,HORIZONTAL_BEAM_CALCS!P_1,(HORIZONTAL_BEAM_CALCS!L/2)-0.05,0))</f>
        <v>-1089.2823437002501</v>
      </c>
      <c r="C1538" s="4" cm="1">
        <f t="array" ref="C1538">Distributed_Weight(A1538,[0]!P_3,HORIZONTAL_BEAM_CALCS!b,(HORIZONTAL_BEAM_CALCS!L/2-0.05))</f>
        <v>1298.934986768998</v>
      </c>
      <c r="D1538" s="4" cm="1">
        <f t="array" ref="D1538">Distributed_Weight(A1538,HORIZONTAL_BEAM_CALCS!P_2,(HORIZONTAL_BEAM_CALCS!L/2)-0.05,(HORIZONTAL_BEAM_CALCS!L/2)+0.05)</f>
        <v>-235.63626067417172</v>
      </c>
      <c r="E1538" s="17">
        <f>(1/(([0]!E*10^9)*HORIZONTAL_BEAM_CALCS!Ix))*(B1538+C1538+D1538)</f>
        <v>-1.2554362874540242E-6</v>
      </c>
      <c r="G1538" s="4">
        <v>3.0739999999999998</v>
      </c>
      <c r="H1538" s="4" cm="1">
        <f t="array" ref="H1538">(Distributed_Weight_INT(G1538,HORIZONTAL_BEAM_CALCS!P_1,(HORIZONTAL_BEAM_CALCS!L/2)-0.05,0))</f>
        <v>-1271.0243428211656</v>
      </c>
      <c r="I1538" s="4" cm="1">
        <f t="array" ref="I1538">Distributed_Weight_INT(G1538,[0]!P_3,HORIZONTAL_BEAM_CALCS!b,(HORIZONTAL_BEAM_CALCS!L/2-0.05))</f>
        <v>862.41043278149232</v>
      </c>
      <c r="J1538" s="4" cm="1">
        <f t="array" ref="J1538">Distributed_Weight_INT(G1538,HORIZONTAL_BEAM_CALCS!P_2,(HORIZONTAL_BEAM_CALCS!L/2)-0.05,(HORIZONTAL_BEAM_CALCS!L/2)+0.05)</f>
        <v>-100.38301068270275</v>
      </c>
      <c r="K1538" s="4">
        <f>(1/(([0]!E*10^9)*HORIZONTAL_BEAM_CALCS!Ix))*(H1538+I1538+J1538)</f>
        <v>-2.4592926750270638E-5</v>
      </c>
      <c r="L1538" s="13">
        <f t="shared" ref="L1538:L1601" si="74">K1538-$K$1747/2</f>
        <v>-1.2203740582838076E-5</v>
      </c>
      <c r="M1538">
        <f t="shared" si="73"/>
        <v>5.2144920685134521E-6</v>
      </c>
      <c r="N1538" s="17">
        <f t="shared" si="72"/>
        <v>-1.100652307069295E-5</v>
      </c>
    </row>
    <row r="1539" spans="1:14" x14ac:dyDescent="0.2">
      <c r="A1539" s="4">
        <v>3.0760000000000001</v>
      </c>
      <c r="B1539" s="4" cm="1">
        <f t="array" ref="B1539">(Distributed_Weight(A1539,HORIZONTAL_BEAM_CALCS!P_1,(HORIZONTAL_BEAM_CALCS!L/2)-0.05,0))</f>
        <v>-1090.2610285402502</v>
      </c>
      <c r="C1539" s="4" cm="1">
        <f t="array" ref="C1539">Distributed_Weight(A1539,[0]!P_3,HORIZONTAL_BEAM_CALCS!b,(HORIZONTAL_BEAM_CALCS!L/2-0.05))</f>
        <v>1300.8923564489996</v>
      </c>
      <c r="D1539" s="4" cm="1">
        <f t="array" ref="D1539">Distributed_Weight(A1539,HORIZONTAL_BEAM_CALCS!P_2,(HORIZONTAL_BEAM_CALCS!L/2)-0.05,(HORIZONTAL_BEAM_CALCS!L/2)+0.05)</f>
        <v>-236.3743389934165</v>
      </c>
      <c r="E1539" s="17">
        <f>(1/(([0]!E*10^9)*HORIZONTAL_BEAM_CALCS!Ix))*(B1539+C1539+D1539)</f>
        <v>-1.243811033351878E-6</v>
      </c>
      <c r="G1539" s="4">
        <v>3.0760000000000001</v>
      </c>
      <c r="H1539" s="4" cm="1">
        <f t="array" ref="H1539">(Distributed_Weight_INT(G1539,HORIZONTAL_BEAM_CALCS!P_1,(HORIZONTAL_BEAM_CALCS!L/2)-0.05,0))</f>
        <v>-1273.2038861934063</v>
      </c>
      <c r="I1539" s="4" cm="1">
        <f t="array" ref="I1539">Distributed_Weight_INT(G1539,[0]!P_3,HORIZONTAL_BEAM_CALCS!b,(HORIZONTAL_BEAM_CALCS!L/2-0.05))</f>
        <v>865.01026012471016</v>
      </c>
      <c r="J1539" s="4" cm="1">
        <f t="array" ref="J1539">Distributed_Weight_INT(G1539,HORIZONTAL_BEAM_CALCS!P_2,(HORIZONTAL_BEAM_CALCS!L/2)-0.05,(HORIZONTAL_BEAM_CALCS!L/2)+0.05)</f>
        <v>-100.85502109001597</v>
      </c>
      <c r="K1539" s="4">
        <f>(1/(([0]!E*10^9)*HORIZONTAL_BEAM_CALCS!Ix))*(H1539+I1539+J1539)</f>
        <v>-2.4595425988297579E-5</v>
      </c>
      <c r="L1539" s="13">
        <f t="shared" si="74"/>
        <v>-1.2206239820865016E-5</v>
      </c>
      <c r="M1539">
        <f t="shared" si="73"/>
        <v>5.1900845873477728E-6</v>
      </c>
      <c r="N1539" s="17">
        <f t="shared" ref="N1539:N1602" si="75">M1539-MAX($M$2:$M$1747)</f>
        <v>-1.103093055185863E-5</v>
      </c>
    </row>
    <row r="1540" spans="1:14" x14ac:dyDescent="0.2">
      <c r="A1540" s="4">
        <v>3.0779999999999998</v>
      </c>
      <c r="B1540" s="4" cm="1">
        <f t="array" ref="B1540">(Distributed_Weight(A1540,HORIZONTAL_BEAM_CALCS!P_1,(HORIZONTAL_BEAM_CALCS!L/2)-0.05,0))</f>
        <v>-1091.2397133802501</v>
      </c>
      <c r="C1540" s="4" cm="1">
        <f t="array" ref="C1540">Distributed_Weight(A1540,[0]!P_3,HORIZONTAL_BEAM_CALCS!b,(HORIZONTAL_BEAM_CALCS!L/2-0.05))</f>
        <v>1302.8497261289981</v>
      </c>
      <c r="D1540" s="4" cm="1">
        <f t="array" ref="D1540">Distributed_Weight(A1540,HORIZONTAL_BEAM_CALCS!P_2,(HORIZONTAL_BEAM_CALCS!L/2)-0.05,(HORIZONTAL_BEAM_CALCS!L/2)+0.05)</f>
        <v>-237.11357143915467</v>
      </c>
      <c r="E1540" s="17">
        <f>(1/(([0]!E*10^9)*HORIZONTAL_BEAM_CALCS!Ix))*(B1540+C1540+D1540)</f>
        <v>-1.2322415425505091E-6</v>
      </c>
      <c r="G1540" s="4">
        <v>3.0779999999999998</v>
      </c>
      <c r="H1540" s="4" cm="1">
        <f t="array" ref="H1540">(Distributed_Weight_INT(G1540,HORIZONTAL_BEAM_CALCS!P_1,(HORIZONTAL_BEAM_CALCS!L/2)-0.05,0))</f>
        <v>-1275.3853869353266</v>
      </c>
      <c r="I1540" s="4" cm="1">
        <f t="array" ref="I1540">Distributed_Weight_INT(G1540,[0]!P_3,HORIZONTAL_BEAM_CALCS!b,(HORIZONTAL_BEAM_CALCS!L/2-0.05))</f>
        <v>867.61400220728763</v>
      </c>
      <c r="J1540" s="4" cm="1">
        <f t="array" ref="J1540">Distributed_Weight_INT(G1540,HORIZONTAL_BEAM_CALCS!P_2,(HORIZONTAL_BEAM_CALCS!L/2)-0.05,(HORIZONTAL_BEAM_CALCS!L/2)+0.05)</f>
        <v>-101.32850880809409</v>
      </c>
      <c r="K1540" s="4">
        <f>(1/(([0]!E*10^9)*HORIZONTAL_BEAM_CALCS!Ix))*(H1540+I1540+J1540)</f>
        <v>-2.4597902031579607E-5</v>
      </c>
      <c r="L1540" s="13">
        <f t="shared" si="74"/>
        <v>-1.2208715864147045E-5</v>
      </c>
      <c r="M1540">
        <f t="shared" si="73"/>
        <v>5.1656721077060452E-6</v>
      </c>
      <c r="N1540" s="17">
        <f t="shared" si="75"/>
        <v>-1.1055343031500357E-5</v>
      </c>
    </row>
    <row r="1541" spans="1:14" x14ac:dyDescent="0.2">
      <c r="A1541" s="4">
        <v>3.08</v>
      </c>
      <c r="B1541" s="4" cm="1">
        <f t="array" ref="B1541">(Distributed_Weight(A1541,HORIZONTAL_BEAM_CALCS!P_1,(HORIZONTAL_BEAM_CALCS!L/2)-0.05,0))</f>
        <v>-1092.21839822025</v>
      </c>
      <c r="C1541" s="4" cm="1">
        <f t="array" ref="C1541">Distributed_Weight(A1541,[0]!P_3,HORIZONTAL_BEAM_CALCS!b,(HORIZONTAL_BEAM_CALCS!L/2-0.05))</f>
        <v>1304.8070958089988</v>
      </c>
      <c r="D1541" s="4" cm="1">
        <f t="array" ref="D1541">Distributed_Weight(A1541,HORIZONTAL_BEAM_CALCS!P_2,(HORIZONTAL_BEAM_CALCS!L/2)-0.05,(HORIZONTAL_BEAM_CALCS!L/2)+0.05)</f>
        <v>-237.85395801138668</v>
      </c>
      <c r="E1541" s="17">
        <f>(1/(([0]!E*10^9)*HORIZONTAL_BEAM_CALCS!Ix))*(B1541+C1541+D1541)</f>
        <v>-1.2207278150496876E-6</v>
      </c>
      <c r="G1541" s="4">
        <v>3.08</v>
      </c>
      <c r="H1541" s="4" cm="1">
        <f t="array" ref="H1541">(Distributed_Weight_INT(G1541,HORIZONTAL_BEAM_CALCS!P_1,(HORIZONTAL_BEAM_CALCS!L/2)-0.05,0))</f>
        <v>-1277.5688450469272</v>
      </c>
      <c r="I1541" s="4" cm="1">
        <f t="array" ref="I1541">Distributed_Weight_INT(G1541,[0]!P_3,HORIZONTAL_BEAM_CALCS!b,(HORIZONTAL_BEAM_CALCS!L/2-0.05))</f>
        <v>870.22165902922666</v>
      </c>
      <c r="J1541" s="4" cm="1">
        <f t="array" ref="J1541">Distributed_Weight_INT(G1541,HORIZONTAL_BEAM_CALCS!P_2,(HORIZONTAL_BEAM_CALCS!L/2)-0.05,(HORIZONTAL_BEAM_CALCS!L/2)+0.05)</f>
        <v>-101.80347614519025</v>
      </c>
      <c r="K1541" s="4">
        <f>(1/(([0]!E*10^9)*HORIZONTAL_BEAM_CALCS!Ix))*(H1541+I1541+J1541)</f>
        <v>-2.4600354991643284E-5</v>
      </c>
      <c r="L1541" s="13">
        <f t="shared" si="74"/>
        <v>-1.2211168824210722E-5</v>
      </c>
      <c r="M1541">
        <f t="shared" si="73"/>
        <v>5.1412546759777482E-6</v>
      </c>
      <c r="N1541" s="17">
        <f t="shared" si="75"/>
        <v>-1.1079760463228654E-5</v>
      </c>
    </row>
    <row r="1542" spans="1:14" x14ac:dyDescent="0.2">
      <c r="A1542" s="4">
        <v>3.0819999999999999</v>
      </c>
      <c r="B1542" s="4" cm="1">
        <f t="array" ref="B1542">(Distributed_Weight(A1542,HORIZONTAL_BEAM_CALCS!P_1,(HORIZONTAL_BEAM_CALCS!L/2)-0.05,0))</f>
        <v>-1093.19708306025</v>
      </c>
      <c r="C1542" s="4" cm="1">
        <f t="array" ref="C1542">Distributed_Weight(A1542,[0]!P_3,HORIZONTAL_BEAM_CALCS!b,(HORIZONTAL_BEAM_CALCS!L/2-0.05))</f>
        <v>1306.7644654889996</v>
      </c>
      <c r="D1542" s="4" cm="1">
        <f t="array" ref="D1542">Distributed_Weight(A1542,HORIZONTAL_BEAM_CALCS!P_2,(HORIZONTAL_BEAM_CALCS!L/2)-0.05,(HORIZONTAL_BEAM_CALCS!L/2)+0.05)</f>
        <v>-238.59549871011211</v>
      </c>
      <c r="E1542" s="17">
        <f>(1/(([0]!E*10^9)*HORIZONTAL_BEAM_CALCS!Ix))*(B1542+C1542+D1542)</f>
        <v>-1.2092698508495022E-6</v>
      </c>
      <c r="G1542" s="4">
        <v>3.0819999999999999</v>
      </c>
      <c r="H1542" s="4" cm="1">
        <f t="array" ref="H1542">(Distributed_Weight_INT(G1542,HORIZONTAL_BEAM_CALCS!P_1,(HORIZONTAL_BEAM_CALCS!L/2)-0.05,0))</f>
        <v>-1279.7542605282076</v>
      </c>
      <c r="I1542" s="4" cm="1">
        <f t="array" ref="I1542">Distributed_Weight_INT(G1542,[0]!P_3,HORIZONTAL_BEAM_CALCS!b,(HORIZONTAL_BEAM_CALCS!L/2-0.05))</f>
        <v>872.83323059052316</v>
      </c>
      <c r="J1542" s="4" cm="1">
        <f t="array" ref="J1542">Distributed_Weight_INT(G1542,HORIZONTAL_BEAM_CALCS!P_2,(HORIZONTAL_BEAM_CALCS!L/2)-0.05,(HORIZONTAL_BEAM_CALCS!L/2)+0.05)</f>
        <v>-102.27992540955728</v>
      </c>
      <c r="K1542" s="4">
        <f>(1/(([0]!E*10^9)*HORIZONTAL_BEAM_CALCS!Ix))*(H1542+I1542+J1542)</f>
        <v>-2.4602784980015365E-5</v>
      </c>
      <c r="L1542" s="13">
        <f t="shared" si="74"/>
        <v>-1.2213598812582803E-5</v>
      </c>
      <c r="M1542">
        <f t="shared" si="73"/>
        <v>5.116832338329329E-6</v>
      </c>
      <c r="N1542" s="17">
        <f t="shared" si="75"/>
        <v>-1.1104182800877074E-5</v>
      </c>
    </row>
    <row r="1543" spans="1:14" x14ac:dyDescent="0.2">
      <c r="A1543" s="4">
        <v>3.0840000000000001</v>
      </c>
      <c r="B1543" s="4" cm="1">
        <f t="array" ref="B1543">(Distributed_Weight(A1543,HORIZONTAL_BEAM_CALCS!P_1,(HORIZONTAL_BEAM_CALCS!L/2)-0.05,0))</f>
        <v>-1094.1757679002501</v>
      </c>
      <c r="C1543" s="4" cm="1">
        <f t="array" ref="C1543">Distributed_Weight(A1543,[0]!P_3,HORIZONTAL_BEAM_CALCS!b,(HORIZONTAL_BEAM_CALCS!L/2-0.05))</f>
        <v>1308.7218351689992</v>
      </c>
      <c r="D1543" s="4" cm="1">
        <f t="array" ref="D1543">Distributed_Weight(A1543,HORIZONTAL_BEAM_CALCS!P_2,(HORIZONTAL_BEAM_CALCS!L/2)-0.05,(HORIZONTAL_BEAM_CALCS!L/2)+0.05)</f>
        <v>-239.3381935353313</v>
      </c>
      <c r="E1543" s="17">
        <f>(1/(([0]!E*10^9)*HORIZONTAL_BEAM_CALCS!Ix))*(B1543+C1543+D1543)</f>
        <v>-1.1978676499500354E-6</v>
      </c>
      <c r="G1543" s="4">
        <v>3.0840000000000001</v>
      </c>
      <c r="H1543" s="4" cm="1">
        <f t="array" ref="H1543">(Distributed_Weight_INT(G1543,HORIZONTAL_BEAM_CALCS!P_1,(HORIZONTAL_BEAM_CALCS!L/2)-0.05,0))</f>
        <v>-1281.9416333791683</v>
      </c>
      <c r="I1543" s="4" cm="1">
        <f t="array" ref="I1543">Distributed_Weight_INT(G1543,[0]!P_3,HORIZONTAL_BEAM_CALCS!b,(HORIZONTAL_BEAM_CALCS!L/2-0.05))</f>
        <v>875.4487168911819</v>
      </c>
      <c r="J1543" s="4" cm="1">
        <f t="array" ref="J1543">Distributed_Weight_INT(G1543,HORIZONTAL_BEAM_CALCS!P_2,(HORIZONTAL_BEAM_CALCS!L/2)-0.05,(HORIZONTAL_BEAM_CALCS!L/2)+0.05)</f>
        <v>-102.75785890944837</v>
      </c>
      <c r="K1543" s="4">
        <f>(1/(([0]!E*10^9)*HORIZONTAL_BEAM_CALCS!Ix))*(H1543+I1543+J1543)</f>
        <v>-2.4605192108222256E-5</v>
      </c>
      <c r="L1543" s="13">
        <f t="shared" si="74"/>
        <v>-1.2216005940789694E-5</v>
      </c>
      <c r="M1543">
        <f t="shared" si="73"/>
        <v>5.0924051407041607E-6</v>
      </c>
      <c r="N1543" s="17">
        <f t="shared" si="75"/>
        <v>-1.1128609998502242E-5</v>
      </c>
    </row>
    <row r="1544" spans="1:14" x14ac:dyDescent="0.2">
      <c r="A1544" s="4">
        <v>3.0859999999999999</v>
      </c>
      <c r="B1544" s="4" cm="1">
        <f t="array" ref="B1544">(Distributed_Weight(A1544,HORIZONTAL_BEAM_CALCS!P_1,(HORIZONTAL_BEAM_CALCS!L/2)-0.05,0))</f>
        <v>-1095.1544527402502</v>
      </c>
      <c r="C1544" s="4" cm="1">
        <f t="array" ref="C1544">Distributed_Weight(A1544,[0]!P_3,HORIZONTAL_BEAM_CALCS!b,(HORIZONTAL_BEAM_CALCS!L/2-0.05))</f>
        <v>1310.6792048489988</v>
      </c>
      <c r="D1544" s="4" cm="1">
        <f t="array" ref="D1544">Distributed_Weight(A1544,HORIZONTAL_BEAM_CALCS!P_2,(HORIZONTAL_BEAM_CALCS!L/2)-0.05,(HORIZONTAL_BEAM_CALCS!L/2)+0.05)</f>
        <v>-240.08204248704396</v>
      </c>
      <c r="E1544" s="17">
        <f>(1/(([0]!E*10^9)*HORIZONTAL_BEAM_CALCS!Ix))*(B1544+C1544+D1544)</f>
        <v>-1.1865212123512077E-6</v>
      </c>
      <c r="G1544" s="4">
        <v>3.0859999999999999</v>
      </c>
      <c r="H1544" s="4" cm="1">
        <f t="array" ref="H1544">(Distributed_Weight_INT(G1544,HORIZONTAL_BEAM_CALCS!P_1,(HORIZONTAL_BEAM_CALCS!L/2)-0.05,0))</f>
        <v>-1284.1309635998086</v>
      </c>
      <c r="I1544" s="4" cm="1">
        <f t="array" ref="I1544">Distributed_Weight_INT(G1544,[0]!P_3,HORIZONTAL_BEAM_CALCS!b,(HORIZONTAL_BEAM_CALCS!L/2-0.05))</f>
        <v>878.06811793119948</v>
      </c>
      <c r="J1544" s="4" cm="1">
        <f t="array" ref="J1544">Distributed_Weight_INT(G1544,HORIZONTAL_BEAM_CALCS!P_2,(HORIZONTAL_BEAM_CALCS!L/2)-0.05,(HORIZONTAL_BEAM_CALCS!L/2)+0.05)</f>
        <v>-103.23727895311627</v>
      </c>
      <c r="K1544" s="4">
        <f>(1/(([0]!E*10^9)*HORIZONTAL_BEAM_CALCS!Ix))*(H1544+I1544+J1544)</f>
        <v>-2.4607576487790685E-5</v>
      </c>
      <c r="L1544" s="13">
        <f t="shared" si="74"/>
        <v>-1.2218390320358122E-5</v>
      </c>
      <c r="M1544">
        <f t="shared" si="73"/>
        <v>5.0679731288225837E-6</v>
      </c>
      <c r="N1544" s="17">
        <f t="shared" si="75"/>
        <v>-1.1153042010383819E-5</v>
      </c>
    </row>
    <row r="1545" spans="1:14" x14ac:dyDescent="0.2">
      <c r="A1545" s="4">
        <v>3.0880000000000001</v>
      </c>
      <c r="B1545" s="4" cm="1">
        <f t="array" ref="B1545">(Distributed_Weight(A1545,HORIZONTAL_BEAM_CALCS!P_1,(HORIZONTAL_BEAM_CALCS!L/2)-0.05,0))</f>
        <v>-1096.1331375802501</v>
      </c>
      <c r="C1545" s="4" cm="1">
        <f t="array" ref="C1545">Distributed_Weight(A1545,[0]!P_3,HORIZONTAL_BEAM_CALCS!b,(HORIZONTAL_BEAM_CALCS!L/2-0.05))</f>
        <v>1312.6365745289984</v>
      </c>
      <c r="D1545" s="4" cm="1">
        <f t="array" ref="D1545">Distributed_Weight(A1545,HORIZONTAL_BEAM_CALCS!P_2,(HORIZONTAL_BEAM_CALCS!L/2)-0.05,(HORIZONTAL_BEAM_CALCS!L/2)+0.05)</f>
        <v>-240.82704556525039</v>
      </c>
      <c r="E1545" s="17">
        <f>(1/(([0]!E*10^9)*HORIZONTAL_BEAM_CALCS!Ix))*(B1545+C1545+D1545)</f>
        <v>-1.1752305380530217E-6</v>
      </c>
      <c r="G1545" s="4">
        <v>3.0880000000000001</v>
      </c>
      <c r="H1545" s="4" cm="1">
        <f t="array" ref="H1545">(Distributed_Weight_INT(G1545,HORIZONTAL_BEAM_CALCS!P_1,(HORIZONTAL_BEAM_CALCS!L/2)-0.05,0))</f>
        <v>-1286.3222511901292</v>
      </c>
      <c r="I1545" s="4" cm="1">
        <f t="array" ref="I1545">Distributed_Weight_INT(G1545,[0]!P_3,HORIZONTAL_BEAM_CALCS!b,(HORIZONTAL_BEAM_CALCS!L/2-0.05))</f>
        <v>880.69143371057805</v>
      </c>
      <c r="J1545" s="4" cm="1">
        <f t="array" ref="J1545">Distributed_Weight_INT(G1545,HORIZONTAL_BEAM_CALCS!P_2,(HORIZONTAL_BEAM_CALCS!L/2)-0.05,(HORIZONTAL_BEAM_CALCS!L/2)+0.05)</f>
        <v>-103.71818784881421</v>
      </c>
      <c r="K1545" s="4">
        <f>(1/(([0]!E*10^9)*HORIZONTAL_BEAM_CALCS!Ix))*(H1545+I1545+J1545)</f>
        <v>-2.4609938230247184E-5</v>
      </c>
      <c r="L1545" s="13">
        <f t="shared" si="74"/>
        <v>-1.2220752062814622E-5</v>
      </c>
      <c r="M1545">
        <f t="shared" si="73"/>
        <v>5.043536348181865E-6</v>
      </c>
      <c r="N1545" s="17">
        <f t="shared" si="75"/>
        <v>-1.1177478791024538E-5</v>
      </c>
    </row>
    <row r="1546" spans="1:14" x14ac:dyDescent="0.2">
      <c r="A1546" s="4">
        <v>3.09</v>
      </c>
      <c r="B1546" s="4" cm="1">
        <f t="array" ref="B1546">(Distributed_Weight(A1546,HORIZONTAL_BEAM_CALCS!P_1,(HORIZONTAL_BEAM_CALCS!L/2)-0.05,0))</f>
        <v>-1097.1118224202501</v>
      </c>
      <c r="C1546" s="4" cm="1">
        <f t="array" ref="C1546">Distributed_Weight(A1546,[0]!P_3,HORIZONTAL_BEAM_CALCS!b,(HORIZONTAL_BEAM_CALCS!L/2-0.05))</f>
        <v>1314.5939442089991</v>
      </c>
      <c r="D1546" s="4" cm="1">
        <f t="array" ref="D1546">Distributed_Weight(A1546,HORIZONTAL_BEAM_CALCS!P_2,(HORIZONTAL_BEAM_CALCS!L/2)-0.05,(HORIZONTAL_BEAM_CALCS!L/2)+0.05)</f>
        <v>-241.57320276995026</v>
      </c>
      <c r="E1546" s="17">
        <f>(1/(([0]!E*10^9)*HORIZONTAL_BEAM_CALCS!Ix))*(B1546+C1546+D1546)</f>
        <v>-1.1639956270554185E-6</v>
      </c>
      <c r="G1546" s="4">
        <v>3.09</v>
      </c>
      <c r="H1546" s="4" cm="1">
        <f t="array" ref="H1546">(Distributed_Weight_INT(G1546,HORIZONTAL_BEAM_CALCS!P_1,(HORIZONTAL_BEAM_CALCS!L/2)-0.05,0))</f>
        <v>-1288.5154961501296</v>
      </c>
      <c r="I1546" s="4" cm="1">
        <f t="array" ref="I1546">Distributed_Weight_INT(G1546,[0]!P_3,HORIZONTAL_BEAM_CALCS!b,(HORIZONTAL_BEAM_CALCS!L/2-0.05))</f>
        <v>883.31866422931535</v>
      </c>
      <c r="J1546" s="4" cm="1">
        <f t="array" ref="J1546">Distributed_Weight_INT(G1546,HORIZONTAL_BEAM_CALCS!P_2,(HORIZONTAL_BEAM_CALCS!L/2)-0.05,(HORIZONTAL_BEAM_CALCS!L/2)+0.05)</f>
        <v>-104.20058790479494</v>
      </c>
      <c r="K1546" s="4">
        <f>(1/(([0]!E*10^9)*HORIZONTAL_BEAM_CALCS!Ix))*(H1546+I1546+J1546)</f>
        <v>-2.4612277447118435E-5</v>
      </c>
      <c r="L1546" s="13">
        <f t="shared" si="74"/>
        <v>-1.2223091279685873E-5</v>
      </c>
      <c r="M1546">
        <f t="shared" si="73"/>
        <v>5.0190948440562382E-6</v>
      </c>
      <c r="N1546" s="17">
        <f t="shared" si="75"/>
        <v>-1.1201920295150165E-5</v>
      </c>
    </row>
    <row r="1547" spans="1:14" x14ac:dyDescent="0.2">
      <c r="A1547" s="4">
        <v>3.0920000000000001</v>
      </c>
      <c r="B1547" s="4" cm="1">
        <f t="array" ref="B1547">(Distributed_Weight(A1547,HORIZONTAL_BEAM_CALCS!P_1,(HORIZONTAL_BEAM_CALCS!L/2)-0.05,0))</f>
        <v>-1098.09050726025</v>
      </c>
      <c r="C1547" s="4" cm="1">
        <f t="array" ref="C1547">Distributed_Weight(A1547,[0]!P_3,HORIZONTAL_BEAM_CALCS!b,(HORIZONTAL_BEAM_CALCS!L/2-0.05))</f>
        <v>1316.5513138889996</v>
      </c>
      <c r="D1547" s="4" cm="1">
        <f t="array" ref="D1547">Distributed_Weight(A1547,HORIZONTAL_BEAM_CALCS!P_2,(HORIZONTAL_BEAM_CALCS!L/2)-0.05,(HORIZONTAL_BEAM_CALCS!L/2)+0.05)</f>
        <v>-242.32051410114389</v>
      </c>
      <c r="E1547" s="17">
        <f>(1/(([0]!E*10^9)*HORIZONTAL_BEAM_CALCS!Ix))*(B1547+C1547+D1547)</f>
        <v>-1.1528164793584789E-6</v>
      </c>
      <c r="G1547" s="4">
        <v>3.0920000000000001</v>
      </c>
      <c r="H1547" s="4" cm="1">
        <f t="array" ref="H1547">(Distributed_Weight_INT(G1547,HORIZONTAL_BEAM_CALCS!P_1,(HORIZONTAL_BEAM_CALCS!L/2)-0.05,0))</f>
        <v>-1290.7106984798104</v>
      </c>
      <c r="I1547" s="4" cm="1">
        <f t="array" ref="I1547">Distributed_Weight_INT(G1547,[0]!P_3,HORIZONTAL_BEAM_CALCS!b,(HORIZONTAL_BEAM_CALCS!L/2-0.05))</f>
        <v>885.94980948741363</v>
      </c>
      <c r="J1547" s="4" cm="1">
        <f t="array" ref="J1547">Distributed_Weight_INT(G1547,HORIZONTAL_BEAM_CALCS!P_2,(HORIZONTAL_BEAM_CALCS!L/2)-0.05,(HORIZONTAL_BEAM_CALCS!L/2)+0.05)</f>
        <v>-104.68448142931167</v>
      </c>
      <c r="K1547" s="4">
        <f>(1/(([0]!E*10^9)*HORIZONTAL_BEAM_CALCS!Ix))*(H1547+I1547+J1547)</f>
        <v>-2.4614594249930969E-5</v>
      </c>
      <c r="L1547" s="13">
        <f t="shared" si="74"/>
        <v>-1.2225408082498407E-5</v>
      </c>
      <c r="M1547">
        <f t="shared" si="73"/>
        <v>4.9946486614968634E-6</v>
      </c>
      <c r="N1547" s="17">
        <f t="shared" si="75"/>
        <v>-1.1226366477709538E-5</v>
      </c>
    </row>
    <row r="1548" spans="1:14" x14ac:dyDescent="0.2">
      <c r="A1548" s="4">
        <v>3.0939999999999999</v>
      </c>
      <c r="B1548" s="4" cm="1">
        <f t="array" ref="B1548">(Distributed_Weight(A1548,HORIZONTAL_BEAM_CALCS!P_1,(HORIZONTAL_BEAM_CALCS!L/2)-0.05,0))</f>
        <v>-1099.0691921002499</v>
      </c>
      <c r="C1548" s="4" cm="1">
        <f t="array" ref="C1548">Distributed_Weight(A1548,[0]!P_3,HORIZONTAL_BEAM_CALCS!b,(HORIZONTAL_BEAM_CALCS!L/2-0.05))</f>
        <v>1318.5086835689992</v>
      </c>
      <c r="D1548" s="4" cm="1">
        <f t="array" ref="D1548">Distributed_Weight(A1548,HORIZONTAL_BEAM_CALCS!P_2,(HORIZONTAL_BEAM_CALCS!L/2)-0.05,(HORIZONTAL_BEAM_CALCS!L/2)+0.05)</f>
        <v>-243.06897955883099</v>
      </c>
      <c r="E1548" s="17">
        <f>(1/(([0]!E*10^9)*HORIZONTAL_BEAM_CALCS!Ix))*(B1548+C1548+D1548)</f>
        <v>-1.1416930949622224E-6</v>
      </c>
      <c r="G1548" s="4">
        <v>3.0939999999999999</v>
      </c>
      <c r="H1548" s="4" cm="1">
        <f t="array" ref="H1548">(Distributed_Weight_INT(G1548,HORIZONTAL_BEAM_CALCS!P_1,(HORIZONTAL_BEAM_CALCS!L/2)-0.05,0))</f>
        <v>-1292.9078581791705</v>
      </c>
      <c r="I1548" s="4" cm="1">
        <f t="array" ref="I1548">Distributed_Weight_INT(G1548,[0]!P_3,HORIZONTAL_BEAM_CALCS!b,(HORIZONTAL_BEAM_CALCS!L/2-0.05))</f>
        <v>888.58486948487212</v>
      </c>
      <c r="J1548" s="4" cm="1">
        <f t="array" ref="J1548">Distributed_Weight_INT(G1548,HORIZONTAL_BEAM_CALCS!P_2,(HORIZONTAL_BEAM_CALCS!L/2)-0.05,(HORIZONTAL_BEAM_CALCS!L/2)+0.05)</f>
        <v>-105.16987073061718</v>
      </c>
      <c r="K1548" s="4">
        <f>(1/(([0]!E*10^9)*HORIZONTAL_BEAM_CALCS!Ix))*(H1548+I1548+J1548)</f>
        <v>-2.4616888750211361E-5</v>
      </c>
      <c r="L1548" s="13">
        <f t="shared" si="74"/>
        <v>-1.2227702582778799E-5</v>
      </c>
      <c r="M1548">
        <f t="shared" si="73"/>
        <v>4.9701978453318692E-6</v>
      </c>
      <c r="N1548" s="17">
        <f t="shared" si="75"/>
        <v>-1.1250817293874534E-5</v>
      </c>
    </row>
    <row r="1549" spans="1:14" x14ac:dyDescent="0.2">
      <c r="A1549" s="4">
        <v>3.0960000000000001</v>
      </c>
      <c r="B1549" s="4" cm="1">
        <f t="array" ref="B1549">(Distributed_Weight(A1549,HORIZONTAL_BEAM_CALCS!P_1,(HORIZONTAL_BEAM_CALCS!L/2)-0.05,0))</f>
        <v>-1100.0478769402503</v>
      </c>
      <c r="C1549" s="4" cm="1">
        <f t="array" ref="C1549">Distributed_Weight(A1549,[0]!P_3,HORIZONTAL_BEAM_CALCS!b,(HORIZONTAL_BEAM_CALCS!L/2-0.05))</f>
        <v>1320.4660532489988</v>
      </c>
      <c r="D1549" s="4" cm="1">
        <f t="array" ref="D1549">Distributed_Weight(A1549,HORIZONTAL_BEAM_CALCS!P_2,(HORIZONTAL_BEAM_CALCS!L/2)-0.05,(HORIZONTAL_BEAM_CALCS!L/2)+0.05)</f>
        <v>-243.81859914301185</v>
      </c>
      <c r="E1549" s="17">
        <f>(1/(([0]!E*10^9)*HORIZONTAL_BEAM_CALCS!Ix))*(B1549+C1549+D1549)</f>
        <v>-1.1306254738666405E-6</v>
      </c>
      <c r="G1549" s="4">
        <v>3.0960000000000001</v>
      </c>
      <c r="H1549" s="4" cm="1">
        <f t="array" ref="H1549">(Distributed_Weight_INT(G1549,HORIZONTAL_BEAM_CALCS!P_1,(HORIZONTAL_BEAM_CALCS!L/2)-0.05,0))</f>
        <v>-1295.1069752482115</v>
      </c>
      <c r="I1549" s="4" cm="1">
        <f t="array" ref="I1549">Distributed_Weight_INT(G1549,[0]!P_3,HORIZONTAL_BEAM_CALCS!b,(HORIZONTAL_BEAM_CALCS!L/2-0.05))</f>
        <v>891.22384422169011</v>
      </c>
      <c r="J1549" s="4" cm="1">
        <f t="array" ref="J1549">Distributed_Weight_INT(G1549,HORIZONTAL_BEAM_CALCS!P_2,(HORIZONTAL_BEAM_CALCS!L/2)-0.05,(HORIZONTAL_BEAM_CALCS!L/2)+0.05)</f>
        <v>-105.65675811696467</v>
      </c>
      <c r="K1549" s="4">
        <f>(1/(([0]!E*10^9)*HORIZONTAL_BEAM_CALCS!Ix))*(H1549+I1549+J1549)</f>
        <v>-2.4619161059486334E-5</v>
      </c>
      <c r="L1549" s="13">
        <f t="shared" si="74"/>
        <v>-1.2229974892053772E-5</v>
      </c>
      <c r="M1549">
        <f t="shared" si="73"/>
        <v>4.9457424401663087E-6</v>
      </c>
      <c r="N1549" s="17">
        <f t="shared" si="75"/>
        <v>-1.1275272699040093E-5</v>
      </c>
    </row>
    <row r="1550" spans="1:14" x14ac:dyDescent="0.2">
      <c r="A1550" s="4">
        <v>3.0979999999999999</v>
      </c>
      <c r="B1550" s="4" cm="1">
        <f t="array" ref="B1550">(Distributed_Weight(A1550,HORIZONTAL_BEAM_CALCS!P_1,(HORIZONTAL_BEAM_CALCS!L/2)-0.05,0))</f>
        <v>-1101.0265617802499</v>
      </c>
      <c r="C1550" s="4" cm="1">
        <f t="array" ref="C1550">Distributed_Weight(A1550,[0]!P_3,HORIZONTAL_BEAM_CALCS!b,(HORIZONTAL_BEAM_CALCS!L/2-0.05))</f>
        <v>1322.4234229289984</v>
      </c>
      <c r="D1550" s="4" cm="1">
        <f t="array" ref="D1550">Distributed_Weight(A1550,HORIZONTAL_BEAM_CALCS!P_2,(HORIZONTAL_BEAM_CALCS!L/2)-0.05,(HORIZONTAL_BEAM_CALCS!L/2)+0.05)</f>
        <v>-244.56937285368616</v>
      </c>
      <c r="E1550" s="17">
        <f>(1/(([0]!E*10^9)*HORIZONTAL_BEAM_CALCS!Ix))*(B1550+C1550+D1550)</f>
        <v>-1.1196136160716633E-6</v>
      </c>
      <c r="G1550" s="4">
        <v>3.0979999999999999</v>
      </c>
      <c r="H1550" s="4" cm="1">
        <f t="array" ref="H1550">(Distributed_Weight_INT(G1550,HORIZONTAL_BEAM_CALCS!P_1,(HORIZONTAL_BEAM_CALCS!L/2)-0.05,0))</f>
        <v>-1297.3080496869316</v>
      </c>
      <c r="I1550" s="4" cm="1">
        <f t="array" ref="I1550">Distributed_Weight_INT(G1550,[0]!P_3,HORIZONTAL_BEAM_CALCS!b,(HORIZONTAL_BEAM_CALCS!L/2-0.05))</f>
        <v>893.86673369786752</v>
      </c>
      <c r="J1550" s="4" cm="1">
        <f t="array" ref="J1550">Distributed_Weight_INT(G1550,HORIZONTAL_BEAM_CALCS!P_2,(HORIZONTAL_BEAM_CALCS!L/2)-0.05,(HORIZONTAL_BEAM_CALCS!L/2)+0.05)</f>
        <v>-106.14514589660689</v>
      </c>
      <c r="K1550" s="4">
        <f>(1/(([0]!E*10^9)*HORIZONTAL_BEAM_CALCS!Ix))*(H1550+I1550+J1550)</f>
        <v>-2.4621411289282393E-5</v>
      </c>
      <c r="L1550" s="13">
        <f t="shared" si="74"/>
        <v>-1.2232225121849831E-5</v>
      </c>
      <c r="M1550">
        <f t="shared" si="73"/>
        <v>4.9212824903822037E-6</v>
      </c>
      <c r="N1550" s="17">
        <f t="shared" si="75"/>
        <v>-1.1299732648824199E-5</v>
      </c>
    </row>
    <row r="1551" spans="1:14" x14ac:dyDescent="0.2">
      <c r="A1551" s="4">
        <v>3.1</v>
      </c>
      <c r="B1551" s="4" cm="1">
        <f t="array" ref="B1551">(Distributed_Weight(A1551,HORIZONTAL_BEAM_CALCS!P_1,(HORIZONTAL_BEAM_CALCS!L/2)-0.05,0))</f>
        <v>-1102.0052466202503</v>
      </c>
      <c r="C1551" s="4" cm="1">
        <f t="array" ref="C1551">Distributed_Weight(A1551,[0]!P_3,HORIZONTAL_BEAM_CALCS!b,(HORIZONTAL_BEAM_CALCS!L/2-0.05))</f>
        <v>1324.3807926089992</v>
      </c>
      <c r="D1551" s="4" cm="1">
        <f t="array" ref="D1551">Distributed_Weight(A1551,HORIZONTAL_BEAM_CALCS!P_2,(HORIZONTAL_BEAM_CALCS!L/2)-0.05,(HORIZONTAL_BEAM_CALCS!L/2)+0.05)</f>
        <v>-245.32130069085426</v>
      </c>
      <c r="E1551" s="17">
        <f>(1/(([0]!E*10^9)*HORIZONTAL_BEAM_CALCS!Ix))*(B1551+C1551+D1551)</f>
        <v>-1.1086575215773184E-6</v>
      </c>
      <c r="G1551" s="4">
        <v>3.1</v>
      </c>
      <c r="H1551" s="4" cm="1">
        <f t="array" ref="H1551">(Distributed_Weight_INT(G1551,HORIZONTAL_BEAM_CALCS!P_1,(HORIZONTAL_BEAM_CALCS!L/2)-0.05,0))</f>
        <v>-1299.5110814953325</v>
      </c>
      <c r="I1551" s="4" cm="1">
        <f t="array" ref="I1551">Distributed_Weight_INT(G1551,[0]!P_3,HORIZONTAL_BEAM_CALCS!b,(HORIZONTAL_BEAM_CALCS!L/2-0.05))</f>
        <v>896.51353791340671</v>
      </c>
      <c r="J1551" s="4" cm="1">
        <f t="array" ref="J1551">Distributed_Weight_INT(G1551,HORIZONTAL_BEAM_CALCS!P_2,(HORIZONTAL_BEAM_CALCS!L/2)-0.05,(HORIZONTAL_BEAM_CALCS!L/2)+0.05)</f>
        <v>-106.63503637779706</v>
      </c>
      <c r="K1551" s="4">
        <f>(1/(([0]!E*10^9)*HORIZONTAL_BEAM_CALCS!Ix))*(H1551+I1551+J1551)</f>
        <v>-2.4623639551126127E-5</v>
      </c>
      <c r="L1551" s="13">
        <f t="shared" si="74"/>
        <v>-1.2234453383693564E-5</v>
      </c>
      <c r="M1551">
        <f t="shared" si="73"/>
        <v>4.8968180401385014E-6</v>
      </c>
      <c r="N1551" s="17">
        <f t="shared" si="75"/>
        <v>-1.13241970990679E-5</v>
      </c>
    </row>
    <row r="1552" spans="1:14" x14ac:dyDescent="0.2">
      <c r="A1552" s="4">
        <v>3.1019999999999999</v>
      </c>
      <c r="B1552" s="4" cm="1">
        <f t="array" ref="B1552">(Distributed_Weight(A1552,HORIZONTAL_BEAM_CALCS!P_1,(HORIZONTAL_BEAM_CALCS!L/2)-0.05,0))</f>
        <v>-1102.98393146025</v>
      </c>
      <c r="C1552" s="4" cm="1">
        <f t="array" ref="C1552">Distributed_Weight(A1552,[0]!P_3,HORIZONTAL_BEAM_CALCS!b,(HORIZONTAL_BEAM_CALCS!L/2-0.05))</f>
        <v>1326.3381622889988</v>
      </c>
      <c r="D1552" s="4" cm="1">
        <f t="array" ref="D1552">Distributed_Weight(A1552,HORIZONTAL_BEAM_CALCS!P_2,(HORIZONTAL_BEAM_CALCS!L/2)-0.05,(HORIZONTAL_BEAM_CALCS!L/2)+0.05)</f>
        <v>-246.07438265451577</v>
      </c>
      <c r="E1552" s="17">
        <f>(1/(([0]!E*10^9)*HORIZONTAL_BEAM_CALCS!Ix))*(B1552+C1552+D1552)</f>
        <v>-1.0977571903836316E-6</v>
      </c>
      <c r="G1552" s="4">
        <v>3.1019999999999999</v>
      </c>
      <c r="H1552" s="4" cm="1">
        <f t="array" ref="H1552">(Distributed_Weight_INT(G1552,HORIZONTAL_BEAM_CALCS!P_1,(HORIZONTAL_BEAM_CALCS!L/2)-0.05,0))</f>
        <v>-1301.7160706734128</v>
      </c>
      <c r="I1552" s="4" cm="1">
        <f t="array" ref="I1552">Distributed_Weight_INT(G1552,[0]!P_3,HORIZONTAL_BEAM_CALCS!b,(HORIZONTAL_BEAM_CALCS!L/2-0.05))</f>
        <v>899.16425686830394</v>
      </c>
      <c r="J1552" s="4" cm="1">
        <f t="array" ref="J1552">Distributed_Weight_INT(G1552,HORIZONTAL_BEAM_CALCS!P_2,(HORIZONTAL_BEAM_CALCS!L/2)-0.05,(HORIZONTAL_BEAM_CALCS!L/2)+0.05)</f>
        <v>-107.12643186878798</v>
      </c>
      <c r="K1552" s="4">
        <f>(1/(([0]!E*10^9)*HORIZONTAL_BEAM_CALCS!Ix))*(H1552+I1552+J1552)</f>
        <v>-2.4625845956544228E-5</v>
      </c>
      <c r="L1552" s="13">
        <f t="shared" si="74"/>
        <v>-1.2236659789111666E-5</v>
      </c>
      <c r="M1552">
        <f t="shared" si="73"/>
        <v>4.8723491333711166E-6</v>
      </c>
      <c r="N1552" s="17">
        <f t="shared" si="75"/>
        <v>-1.1348666005835287E-5</v>
      </c>
    </row>
    <row r="1553" spans="1:14" x14ac:dyDescent="0.2">
      <c r="A1553" s="4">
        <v>3.1040000000000001</v>
      </c>
      <c r="B1553" s="4" cm="1">
        <f t="array" ref="B1553">(Distributed_Weight(A1553,HORIZONTAL_BEAM_CALCS!P_1,(HORIZONTAL_BEAM_CALCS!L/2)-0.05,0))</f>
        <v>-1103.9626163002501</v>
      </c>
      <c r="C1553" s="4" cm="1">
        <f t="array" ref="C1553">Distributed_Weight(A1553,[0]!P_3,HORIZONTAL_BEAM_CALCS!b,(HORIZONTAL_BEAM_CALCS!L/2-0.05))</f>
        <v>1328.2955319689995</v>
      </c>
      <c r="D1553" s="4" cm="1">
        <f t="array" ref="D1553">Distributed_Weight(A1553,HORIZONTAL_BEAM_CALCS!P_2,(HORIZONTAL_BEAM_CALCS!L/2)-0.05,(HORIZONTAL_BEAM_CALCS!L/2)+0.05)</f>
        <v>-246.82861874467108</v>
      </c>
      <c r="E1553" s="17">
        <f>(1/(([0]!E*10^9)*HORIZONTAL_BEAM_CALCS!Ix))*(B1553+C1553+D1553)</f>
        <v>-1.0869126224905661E-6</v>
      </c>
      <c r="G1553" s="4">
        <v>3.1040000000000001</v>
      </c>
      <c r="H1553" s="4" cm="1">
        <f t="array" ref="H1553">(Distributed_Weight_INT(G1553,HORIZONTAL_BEAM_CALCS!P_1,(HORIZONTAL_BEAM_CALCS!L/2)-0.05,0))</f>
        <v>-1303.9230172211735</v>
      </c>
      <c r="I1553" s="4" cm="1">
        <f t="array" ref="I1553">Distributed_Weight_INT(G1553,[0]!P_3,HORIZONTAL_BEAM_CALCS!b,(HORIZONTAL_BEAM_CALCS!L/2-0.05))</f>
        <v>901.81889056256205</v>
      </c>
      <c r="J1553" s="4" cm="1">
        <f t="array" ref="J1553">Distributed_Weight_INT(G1553,HORIZONTAL_BEAM_CALCS!P_2,(HORIZONTAL_BEAM_CALCS!L/2)-0.05,(HORIZONTAL_BEAM_CALCS!L/2)+0.05)</f>
        <v>-107.6193346778328</v>
      </c>
      <c r="K1553" s="4">
        <f>(1/(([0]!E*10^9)*HORIZONTAL_BEAM_CALCS!Ix))*(H1553+I1553+J1553)</f>
        <v>-2.4628030617063225E-5</v>
      </c>
      <c r="L1553" s="13">
        <f t="shared" si="74"/>
        <v>-1.2238844449630663E-5</v>
      </c>
      <c r="M1553">
        <f t="shared" si="73"/>
        <v>4.8478758137928906E-6</v>
      </c>
      <c r="N1553" s="17">
        <f t="shared" si="75"/>
        <v>-1.1373139325413512E-5</v>
      </c>
    </row>
    <row r="1554" spans="1:14" x14ac:dyDescent="0.2">
      <c r="A1554" s="4">
        <v>3.1059999999999999</v>
      </c>
      <c r="B1554" s="4" cm="1">
        <f t="array" ref="B1554">(Distributed_Weight(A1554,HORIZONTAL_BEAM_CALCS!P_1,(HORIZONTAL_BEAM_CALCS!L/2)-0.05,0))</f>
        <v>-1104.9413011402501</v>
      </c>
      <c r="C1554" s="4" cm="1">
        <f t="array" ref="C1554">Distributed_Weight(A1554,[0]!P_3,HORIZONTAL_BEAM_CALCS!b,(HORIZONTAL_BEAM_CALCS!L/2-0.05))</f>
        <v>1330.2529016489991</v>
      </c>
      <c r="D1554" s="4" cm="1">
        <f t="array" ref="D1554">Distributed_Weight(A1554,HORIZONTAL_BEAM_CALCS!P_2,(HORIZONTAL_BEAM_CALCS!L/2)-0.05,(HORIZONTAL_BEAM_CALCS!L/2)+0.05)</f>
        <v>-247.58400896131982</v>
      </c>
      <c r="E1554" s="17">
        <f>(1/(([0]!E*10^9)*HORIZONTAL_BEAM_CALCS!Ix))*(B1554+C1554+D1554)</f>
        <v>-1.0761238178981819E-6</v>
      </c>
      <c r="G1554" s="4">
        <v>3.1059999999999999</v>
      </c>
      <c r="H1554" s="4" cm="1">
        <f t="array" ref="H1554">(Distributed_Weight_INT(G1554,HORIZONTAL_BEAM_CALCS!P_1,(HORIZONTAL_BEAM_CALCS!L/2)-0.05,0))</f>
        <v>-1306.1319211386137</v>
      </c>
      <c r="I1554" s="4" cm="1">
        <f t="array" ref="I1554">Distributed_Weight_INT(G1554,[0]!P_3,HORIZONTAL_BEAM_CALCS!b,(HORIZONTAL_BEAM_CALCS!L/2-0.05))</f>
        <v>904.47743899617979</v>
      </c>
      <c r="J1554" s="4" cm="1">
        <f t="array" ref="J1554">Distributed_Weight_INT(G1554,HORIZONTAL_BEAM_CALCS!P_2,(HORIZONTAL_BEAM_CALCS!L/2)-0.05,(HORIZONTAL_BEAM_CALCS!L/2)+0.05)</f>
        <v>-108.11374711318433</v>
      </c>
      <c r="K1554" s="4">
        <f>(1/(([0]!E*10^9)*HORIZONTAL_BEAM_CALCS!Ix))*(H1554+I1554+J1554)</f>
        <v>-2.463019364420973E-5</v>
      </c>
      <c r="L1554" s="13">
        <f t="shared" si="74"/>
        <v>-1.2241007476777168E-5</v>
      </c>
      <c r="M1554">
        <f t="shared" si="73"/>
        <v>4.8233981248936323E-6</v>
      </c>
      <c r="N1554" s="17">
        <f t="shared" si="75"/>
        <v>-1.139761701431277E-5</v>
      </c>
    </row>
    <row r="1555" spans="1:14" x14ac:dyDescent="0.2">
      <c r="A1555" s="4">
        <v>3.1080000000000001</v>
      </c>
      <c r="B1555" s="4" cm="1">
        <f t="array" ref="B1555">(Distributed_Weight(A1555,HORIZONTAL_BEAM_CALCS!P_1,(HORIZONTAL_BEAM_CALCS!L/2)-0.05,0))</f>
        <v>-1105.9199859802502</v>
      </c>
      <c r="C1555" s="4" cm="1">
        <f t="array" ref="C1555">Distributed_Weight(A1555,[0]!P_3,HORIZONTAL_BEAM_CALCS!b,(HORIZONTAL_BEAM_CALCS!L/2-0.05))</f>
        <v>1332.2102713289987</v>
      </c>
      <c r="D1555" s="4" cm="1">
        <f t="array" ref="D1555">Distributed_Weight(A1555,HORIZONTAL_BEAM_CALCS!P_2,(HORIZONTAL_BEAM_CALCS!L/2)-0.05,(HORIZONTAL_BEAM_CALCS!L/2)+0.05)</f>
        <v>-248.34055330446233</v>
      </c>
      <c r="E1555" s="17">
        <f>(1/(([0]!E*10^9)*HORIZONTAL_BEAM_CALCS!Ix))*(B1555+C1555+D1555)</f>
        <v>-1.0653907766064618E-6</v>
      </c>
      <c r="G1555" s="4">
        <v>3.1080000000000001</v>
      </c>
      <c r="H1555" s="4" cm="1">
        <f t="array" ref="H1555">(Distributed_Weight_INT(G1555,HORIZONTAL_BEAM_CALCS!P_1,(HORIZONTAL_BEAM_CALCS!L/2)-0.05,0))</f>
        <v>-1308.3427824257344</v>
      </c>
      <c r="I1555" s="4" cm="1">
        <f t="array" ref="I1555">Distributed_Weight_INT(G1555,[0]!P_3,HORIZONTAL_BEAM_CALCS!b,(HORIZONTAL_BEAM_CALCS!L/2-0.05))</f>
        <v>907.13990216915829</v>
      </c>
      <c r="J1555" s="4" cm="1">
        <f t="array" ref="J1555">Distributed_Weight_INT(G1555,HORIZONTAL_BEAM_CALCS!P_2,(HORIZONTAL_BEAM_CALCS!L/2)-0.05,(HORIZONTAL_BEAM_CALCS!L/2)+0.05)</f>
        <v>-108.60967148309574</v>
      </c>
      <c r="K1555" s="4">
        <f>(1/(([0]!E*10^9)*HORIZONTAL_BEAM_CALCS!Ix))*(H1555+I1555+J1555)</f>
        <v>-2.4632335149510335E-5</v>
      </c>
      <c r="L1555" s="13">
        <f t="shared" si="74"/>
        <v>-1.2243148982077773E-5</v>
      </c>
      <c r="M1555">
        <f t="shared" si="73"/>
        <v>4.7989161099400751E-6</v>
      </c>
      <c r="N1555" s="17">
        <f t="shared" si="75"/>
        <v>-1.1422099029266328E-5</v>
      </c>
    </row>
    <row r="1556" spans="1:14" x14ac:dyDescent="0.2">
      <c r="A1556" s="4">
        <v>3.11</v>
      </c>
      <c r="B1556" s="4" cm="1">
        <f t="array" ref="B1556">(Distributed_Weight(A1556,HORIZONTAL_BEAM_CALCS!P_1,(HORIZONTAL_BEAM_CALCS!L/2)-0.05,0))</f>
        <v>-1106.8986708202499</v>
      </c>
      <c r="C1556" s="4" cm="1">
        <f t="array" ref="C1556">Distributed_Weight(A1556,[0]!P_3,HORIZONTAL_BEAM_CALCS!b,(HORIZONTAL_BEAM_CALCS!L/2-0.05))</f>
        <v>1334.1676410089983</v>
      </c>
      <c r="D1556" s="4" cm="1">
        <f t="array" ref="D1556">Distributed_Weight(A1556,HORIZONTAL_BEAM_CALCS!P_2,(HORIZONTAL_BEAM_CALCS!L/2)-0.05,(HORIZONTAL_BEAM_CALCS!L/2)+0.05)</f>
        <v>-249.09825177409832</v>
      </c>
      <c r="E1556" s="17">
        <f>(1/(([0]!E*10^9)*HORIZONTAL_BEAM_CALCS!Ix))*(B1556+C1556+D1556)</f>
        <v>-1.0547134986153585E-6</v>
      </c>
      <c r="G1556" s="4">
        <v>3.11</v>
      </c>
      <c r="H1556" s="4" cm="1">
        <f t="array" ref="H1556">(Distributed_Weight_INT(G1556,HORIZONTAL_BEAM_CALCS!P_1,(HORIZONTAL_BEAM_CALCS!L/2)-0.05,0))</f>
        <v>-1310.5556010825346</v>
      </c>
      <c r="I1556" s="4" cm="1">
        <f t="array" ref="I1556">Distributed_Weight_INT(G1556,[0]!P_3,HORIZONTAL_BEAM_CALCS!b,(HORIZONTAL_BEAM_CALCS!L/2-0.05))</f>
        <v>909.80628008149574</v>
      </c>
      <c r="J1556" s="4" cm="1">
        <f t="array" ref="J1556">Distributed_Weight_INT(G1556,HORIZONTAL_BEAM_CALCS!P_2,(HORIZONTAL_BEAM_CALCS!L/2)-0.05,(HORIZONTAL_BEAM_CALCS!L/2)+0.05)</f>
        <v>-109.10711009581982</v>
      </c>
      <c r="K1556" s="4">
        <f>(1/(([0]!E*10^9)*HORIZONTAL_BEAM_CALCS!Ix))*(H1556+I1556+J1556)</f>
        <v>-2.4634455244491686E-5</v>
      </c>
      <c r="L1556" s="13">
        <f t="shared" si="74"/>
        <v>-1.2245269077059124E-5</v>
      </c>
      <c r="M1556">
        <f t="shared" si="73"/>
        <v>4.7744298119759219E-6</v>
      </c>
      <c r="N1556" s="17">
        <f t="shared" si="75"/>
        <v>-1.144658532723048E-5</v>
      </c>
    </row>
    <row r="1557" spans="1:14" x14ac:dyDescent="0.2">
      <c r="A1557" s="4">
        <v>3.1120000000000001</v>
      </c>
      <c r="B1557" s="4" cm="1">
        <f t="array" ref="B1557">(Distributed_Weight(A1557,HORIZONTAL_BEAM_CALCS!P_1,(HORIZONTAL_BEAM_CALCS!L/2)-0.05,0))</f>
        <v>-1107.8773556602503</v>
      </c>
      <c r="C1557" s="4" cm="1">
        <f t="array" ref="C1557">Distributed_Weight(A1557,[0]!P_3,HORIZONTAL_BEAM_CALCS!b,(HORIZONTAL_BEAM_CALCS!L/2-0.05))</f>
        <v>1336.1250106889991</v>
      </c>
      <c r="D1557" s="4" cm="1">
        <f t="array" ref="D1557">Distributed_Weight(A1557,HORIZONTAL_BEAM_CALCS!P_2,(HORIZONTAL_BEAM_CALCS!L/2)-0.05,(HORIZONTAL_BEAM_CALCS!L/2)+0.05)</f>
        <v>-249.85710437022806</v>
      </c>
      <c r="E1557" s="17">
        <f>(1/(([0]!E*10^9)*HORIZONTAL_BEAM_CALCS!Ix))*(B1557+C1557+D1557)</f>
        <v>-1.044091983924886E-6</v>
      </c>
      <c r="G1557" s="4">
        <v>3.1120000000000001</v>
      </c>
      <c r="H1557" s="4" cm="1">
        <f t="array" ref="H1557">(Distributed_Weight_INT(G1557,HORIZONTAL_BEAM_CALCS!P_1,(HORIZONTAL_BEAM_CALCS!L/2)-0.05,0))</f>
        <v>-1312.7703771090155</v>
      </c>
      <c r="I1557" s="4" cm="1">
        <f t="array" ref="I1557">Distributed_Weight_INT(G1557,[0]!P_3,HORIZONTAL_BEAM_CALCS!b,(HORIZONTAL_BEAM_CALCS!L/2-0.05))</f>
        <v>912.47657273319408</v>
      </c>
      <c r="J1557" s="4" cm="1">
        <f t="array" ref="J1557">Distributed_Weight_INT(G1557,HORIZONTAL_BEAM_CALCS!P_2,(HORIZONTAL_BEAM_CALCS!L/2)-0.05,(HORIZONTAL_BEAM_CALCS!L/2)+0.05)</f>
        <v>-109.60606525960979</v>
      </c>
      <c r="K1557" s="4">
        <f>(1/(([0]!E*10^9)*HORIZONTAL_BEAM_CALCS!Ix))*(H1557+I1557+J1557)</f>
        <v>-2.4636554040680344E-5</v>
      </c>
      <c r="L1557" s="13">
        <f t="shared" si="74"/>
        <v>-1.2247367873247782E-5</v>
      </c>
      <c r="M1557">
        <f t="shared" si="73"/>
        <v>4.7499392738218012E-6</v>
      </c>
      <c r="N1557" s="17">
        <f t="shared" si="75"/>
        <v>-1.1471075865384601E-5</v>
      </c>
    </row>
    <row r="1558" spans="1:14" x14ac:dyDescent="0.2">
      <c r="A1558" s="4">
        <v>3.1139999999999999</v>
      </c>
      <c r="B1558" s="4" cm="1">
        <f t="array" ref="B1558">(Distributed_Weight(A1558,HORIZONTAL_BEAM_CALCS!P_1,(HORIZONTAL_BEAM_CALCS!L/2)-0.05,0))</f>
        <v>-1108.8560405002499</v>
      </c>
      <c r="C1558" s="4" cm="1">
        <f t="array" ref="C1558">Distributed_Weight(A1558,[0]!P_3,HORIZONTAL_BEAM_CALCS!b,(HORIZONTAL_BEAM_CALCS!L/2-0.05))</f>
        <v>1338.0823803689987</v>
      </c>
      <c r="D1558" s="4" cm="1">
        <f t="array" ref="D1558">Distributed_Weight(A1558,HORIZONTAL_BEAM_CALCS!P_2,(HORIZONTAL_BEAM_CALCS!L/2)-0.05,(HORIZONTAL_BEAM_CALCS!L/2)+0.05)</f>
        <v>-250.61711109285125</v>
      </c>
      <c r="E1558" s="17">
        <f>(1/(([0]!E*10^9)*HORIZONTAL_BEAM_CALCS!Ix))*(B1558+C1558+D1558)</f>
        <v>-1.0335262325350733E-6</v>
      </c>
      <c r="G1558" s="4">
        <v>3.1139999999999999</v>
      </c>
      <c r="H1558" s="4" cm="1">
        <f t="array" ref="H1558">(Distributed_Weight_INT(G1558,HORIZONTAL_BEAM_CALCS!P_1,(HORIZONTAL_BEAM_CALCS!L/2)-0.05,0))</f>
        <v>-1314.9871105051757</v>
      </c>
      <c r="I1558" s="4" cm="1">
        <f t="array" ref="I1558">Distributed_Weight_INT(G1558,[0]!P_3,HORIZONTAL_BEAM_CALCS!b,(HORIZONTAL_BEAM_CALCS!L/2-0.05))</f>
        <v>915.15078012425192</v>
      </c>
      <c r="J1558" s="4" cm="1">
        <f t="array" ref="J1558">Distributed_Weight_INT(G1558,HORIZONTAL_BEAM_CALCS!P_2,(HORIZONTAL_BEAM_CALCS!L/2)-0.05,(HORIZONTAL_BEAM_CALCS!L/2)+0.05)</f>
        <v>-110.10653928271842</v>
      </c>
      <c r="K1558" s="4">
        <f>(1/(([0]!E*10^9)*HORIZONTAL_BEAM_CALCS!Ix))*(H1558+I1558+J1558)</f>
        <v>-2.4638631649602913E-5</v>
      </c>
      <c r="L1558" s="13">
        <f t="shared" si="74"/>
        <v>-1.2249445482170351E-5</v>
      </c>
      <c r="M1558">
        <f t="shared" si="73"/>
        <v>4.7254445380753081E-6</v>
      </c>
      <c r="N1558" s="17">
        <f t="shared" si="75"/>
        <v>-1.1495570601131094E-5</v>
      </c>
    </row>
    <row r="1559" spans="1:14" x14ac:dyDescent="0.2">
      <c r="A1559" s="4">
        <v>3.1160000000000001</v>
      </c>
      <c r="B1559" s="4" cm="1">
        <f t="array" ref="B1559">(Distributed_Weight(A1559,HORIZONTAL_BEAM_CALCS!P_1,(HORIZONTAL_BEAM_CALCS!L/2)-0.05,0))</f>
        <v>-1109.8347253402503</v>
      </c>
      <c r="C1559" s="4" cm="1">
        <f t="array" ref="C1559">Distributed_Weight(A1559,[0]!P_3,HORIZONTAL_BEAM_CALCS!b,(HORIZONTAL_BEAM_CALCS!L/2-0.05))</f>
        <v>1340.0397500489992</v>
      </c>
      <c r="D1559" s="4" cm="1">
        <f t="array" ref="D1559">Distributed_Weight(A1559,HORIZONTAL_BEAM_CALCS!P_2,(HORIZONTAL_BEAM_CALCS!L/2)-0.05,(HORIZONTAL_BEAM_CALCS!L/2)+0.05)</f>
        <v>-251.37827194196819</v>
      </c>
      <c r="E1559" s="17">
        <f>(1/(([0]!E*10^9)*HORIZONTAL_BEAM_CALCS!Ix))*(B1559+C1559+D1559)</f>
        <v>-1.0230162444459021E-6</v>
      </c>
      <c r="G1559" s="4">
        <v>3.1160000000000001</v>
      </c>
      <c r="H1559" s="4" cm="1">
        <f t="array" ref="H1559">(Distributed_Weight_INT(G1559,HORIZONTAL_BEAM_CALCS!P_1,(HORIZONTAL_BEAM_CALCS!L/2)-0.05,0))</f>
        <v>-1317.2058012710163</v>
      </c>
      <c r="I1559" s="4" cm="1">
        <f t="array" ref="I1559">Distributed_Weight_INT(G1559,[0]!P_3,HORIZONTAL_BEAM_CALCS!b,(HORIZONTAL_BEAM_CALCS!L/2-0.05))</f>
        <v>917.82890225466997</v>
      </c>
      <c r="J1559" s="4" cm="1">
        <f t="array" ref="J1559">Distributed_Weight_INT(G1559,HORIZONTAL_BEAM_CALCS!P_2,(HORIZONTAL_BEAM_CALCS!L/2)-0.05,(HORIZONTAL_BEAM_CALCS!L/2)+0.05)</f>
        <v>-110.60853447339888</v>
      </c>
      <c r="K1559" s="4">
        <f>(1/(([0]!E*10^9)*HORIZONTAL_BEAM_CALCS!Ix))*(H1559+I1559+J1559)</f>
        <v>-2.4640688182786017E-5</v>
      </c>
      <c r="L1559" s="13">
        <f t="shared" si="74"/>
        <v>-1.2251502015353455E-5</v>
      </c>
      <c r="M1559">
        <f t="shared" si="73"/>
        <v>4.700945647110965E-6</v>
      </c>
      <c r="N1559" s="17">
        <f t="shared" si="75"/>
        <v>-1.1520069492095438E-5</v>
      </c>
    </row>
    <row r="1560" spans="1:14" x14ac:dyDescent="0.2">
      <c r="A1560" s="4">
        <v>3.1179999999999999</v>
      </c>
      <c r="B1560" s="4" cm="1">
        <f t="array" ref="B1560">(Distributed_Weight(A1560,HORIZONTAL_BEAM_CALCS!P_1,(HORIZONTAL_BEAM_CALCS!L/2)-0.05,0))</f>
        <v>-1110.81341018025</v>
      </c>
      <c r="C1560" s="4" cm="1">
        <f t="array" ref="C1560">Distributed_Weight(A1560,[0]!P_3,HORIZONTAL_BEAM_CALCS!b,(HORIZONTAL_BEAM_CALCS!L/2-0.05))</f>
        <v>1341.9971197289988</v>
      </c>
      <c r="D1560" s="4" cm="1">
        <f t="array" ref="D1560">Distributed_Weight(A1560,HORIZONTAL_BEAM_CALCS!P_2,(HORIZONTAL_BEAM_CALCS!L/2)-0.05,(HORIZONTAL_BEAM_CALCS!L/2)+0.05)</f>
        <v>-252.14058691757862</v>
      </c>
      <c r="E1560" s="17">
        <f>(1/(([0]!E*10^9)*HORIZONTAL_BEAM_CALCS!Ix))*(B1560+C1560+D1560)</f>
        <v>-1.012562019657381E-6</v>
      </c>
      <c r="G1560" s="4">
        <v>3.1179999999999999</v>
      </c>
      <c r="H1560" s="4" cm="1">
        <f t="array" ref="H1560">(Distributed_Weight_INT(G1560,HORIZONTAL_BEAM_CALCS!P_1,(HORIZONTAL_BEAM_CALCS!L/2)-0.05,0))</f>
        <v>-1319.4264494065364</v>
      </c>
      <c r="I1560" s="4" cm="1">
        <f t="array" ref="I1560">Distributed_Weight_INT(G1560,[0]!P_3,HORIZONTAL_BEAM_CALCS!b,(HORIZONTAL_BEAM_CALCS!L/2-0.05))</f>
        <v>920.51093912444821</v>
      </c>
      <c r="J1560" s="4" cm="1">
        <f t="array" ref="J1560">Distributed_Weight_INT(G1560,HORIZONTAL_BEAM_CALCS!P_2,(HORIZONTAL_BEAM_CALCS!L/2)-0.05,(HORIZONTAL_BEAM_CALCS!L/2)+0.05)</f>
        <v>-111.11205313990395</v>
      </c>
      <c r="K1560" s="4">
        <f>(1/(([0]!E*10^9)*HORIZONTAL_BEAM_CALCS!Ix))*(H1560+I1560+J1560)</f>
        <v>-2.4642723751756201E-5</v>
      </c>
      <c r="L1560" s="13">
        <f t="shared" si="74"/>
        <v>-1.2253537584323639E-5</v>
      </c>
      <c r="M1560">
        <f t="shared" si="73"/>
        <v>4.6764426430802611E-6</v>
      </c>
      <c r="N1560" s="17">
        <f t="shared" si="75"/>
        <v>-1.1544572496126142E-5</v>
      </c>
    </row>
    <row r="1561" spans="1:14" x14ac:dyDescent="0.2">
      <c r="A1561" s="4">
        <v>3.12</v>
      </c>
      <c r="B1561" s="4" cm="1">
        <f t="array" ref="B1561">(Distributed_Weight(A1561,HORIZONTAL_BEAM_CALCS!P_1,(HORIZONTAL_BEAM_CALCS!L/2)-0.05,0))</f>
        <v>-1111.7920950202501</v>
      </c>
      <c r="C1561" s="4" cm="1">
        <f t="array" ref="C1561">Distributed_Weight(A1561,[0]!P_3,HORIZONTAL_BEAM_CALCS!b,(HORIZONTAL_BEAM_CALCS!L/2-0.05))</f>
        <v>1343.9544894089984</v>
      </c>
      <c r="D1561" s="4" cm="1">
        <f t="array" ref="D1561">Distributed_Weight(A1561,HORIZONTAL_BEAM_CALCS!P_2,(HORIZONTAL_BEAM_CALCS!L/2)-0.05,(HORIZONTAL_BEAM_CALCS!L/2)+0.05)</f>
        <v>-252.9040560196828</v>
      </c>
      <c r="E1561" s="17">
        <f>(1/(([0]!E*10^9)*HORIZONTAL_BEAM_CALCS!Ix))*(B1561+C1561+D1561)</f>
        <v>-1.0021635581695348E-6</v>
      </c>
      <c r="G1561" s="4">
        <v>3.12</v>
      </c>
      <c r="H1561" s="4" cm="1">
        <f t="array" ref="H1561">(Distributed_Weight_INT(G1561,HORIZONTAL_BEAM_CALCS!P_1,(HORIZONTAL_BEAM_CALCS!L/2)-0.05,0))</f>
        <v>-1321.6490549117373</v>
      </c>
      <c r="I1561" s="4" cm="1">
        <f t="array" ref="I1561">Distributed_Weight_INT(G1561,[0]!P_3,HORIZONTAL_BEAM_CALCS!b,(HORIZONTAL_BEAM_CALCS!L/2-0.05))</f>
        <v>923.19689073358597</v>
      </c>
      <c r="J1561" s="4" cm="1">
        <f t="array" ref="J1561">Distributed_Weight_INT(G1561,HORIZONTAL_BEAM_CALCS!P_2,(HORIZONTAL_BEAM_CALCS!L/2)-0.05,(HORIZONTAL_BEAM_CALCS!L/2)+0.05)</f>
        <v>-111.61709759048685</v>
      </c>
      <c r="K1561" s="4">
        <f>(1/(([0]!E*10^9)*HORIZONTAL_BEAM_CALCS!Ix))*(H1561+I1561+J1561)</f>
        <v>-2.4644738468040176E-5</v>
      </c>
      <c r="L1561" s="13">
        <f t="shared" si="74"/>
        <v>-1.2255552300607614E-5</v>
      </c>
      <c r="M1561">
        <f t="shared" si="73"/>
        <v>4.651935567911611E-6</v>
      </c>
      <c r="N1561" s="17">
        <f t="shared" si="75"/>
        <v>-1.1569079571294792E-5</v>
      </c>
    </row>
    <row r="1562" spans="1:14" x14ac:dyDescent="0.2">
      <c r="A1562" s="4">
        <v>3.1219999999999999</v>
      </c>
      <c r="B1562" s="4" cm="1">
        <f t="array" ref="B1562">(Distributed_Weight(A1562,HORIZONTAL_BEAM_CALCS!P_1,(HORIZONTAL_BEAM_CALCS!L/2)-0.05,0))</f>
        <v>-1112.7707798602501</v>
      </c>
      <c r="C1562" s="4" cm="1">
        <f t="array" ref="C1562">Distributed_Weight(A1562,[0]!P_3,HORIZONTAL_BEAM_CALCS!b,(HORIZONTAL_BEAM_CALCS!L/2-0.05))</f>
        <v>1345.911859088998</v>
      </c>
      <c r="D1562" s="4" cm="1">
        <f t="array" ref="D1562">Distributed_Weight(A1562,HORIZONTAL_BEAM_CALCS!P_2,(HORIZONTAL_BEAM_CALCS!L/2)-0.05,(HORIZONTAL_BEAM_CALCS!L/2)+0.05)</f>
        <v>-253.66867924828043</v>
      </c>
      <c r="E1562" s="17">
        <f>(1/(([0]!E*10^9)*HORIZONTAL_BEAM_CALCS!Ix))*(B1562+C1562+D1562)</f>
        <v>-9.9182085998231506E-7</v>
      </c>
      <c r="G1562" s="4">
        <v>3.1219999999999999</v>
      </c>
      <c r="H1562" s="4" cm="1">
        <f t="array" ref="H1562">(Distributed_Weight_INT(G1562,HORIZONTAL_BEAM_CALCS!P_1,(HORIZONTAL_BEAM_CALCS!L/2)-0.05,0))</f>
        <v>-1323.8736177866176</v>
      </c>
      <c r="I1562" s="4" cm="1">
        <f t="array" ref="I1562">Distributed_Weight_INT(G1562,[0]!P_3,HORIZONTAL_BEAM_CALCS!b,(HORIZONTAL_BEAM_CALCS!L/2-0.05))</f>
        <v>925.88675708208405</v>
      </c>
      <c r="J1562" s="4" cm="1">
        <f t="array" ref="J1562">Distributed_Weight_INT(G1562,HORIZONTAL_BEAM_CALCS!P_2,(HORIZONTAL_BEAM_CALCS!L/2)-0.05,(HORIZONTAL_BEAM_CALCS!L/2)+0.05)</f>
        <v>-112.12367013340034</v>
      </c>
      <c r="K1562" s="4">
        <f>(1/(([0]!E*10^9)*HORIZONTAL_BEAM_CALCS!Ix))*(H1562+I1562+J1562)</f>
        <v>-2.4646732443164429E-5</v>
      </c>
      <c r="L1562" s="13">
        <f t="shared" si="74"/>
        <v>-1.2257546275731867E-5</v>
      </c>
      <c r="M1562">
        <f t="shared" si="73"/>
        <v>4.6274244633103989E-6</v>
      </c>
      <c r="N1562" s="17">
        <f t="shared" si="75"/>
        <v>-1.1593590675896005E-5</v>
      </c>
    </row>
    <row r="1563" spans="1:14" x14ac:dyDescent="0.2">
      <c r="A1563" s="4">
        <v>3.1240000000000001</v>
      </c>
      <c r="B1563" s="4" cm="1">
        <f t="array" ref="B1563">(Distributed_Weight(A1563,HORIZONTAL_BEAM_CALCS!P_1,(HORIZONTAL_BEAM_CALCS!L/2)-0.05,0))</f>
        <v>-1113.7494647002502</v>
      </c>
      <c r="C1563" s="4" cm="1">
        <f t="array" ref="C1563">Distributed_Weight(A1563,[0]!P_3,HORIZONTAL_BEAM_CALCS!b,(HORIZONTAL_BEAM_CALCS!L/2-0.05))</f>
        <v>1347.8692287689987</v>
      </c>
      <c r="D1563" s="4" cm="1">
        <f t="array" ref="D1563">Distributed_Weight(A1563,HORIZONTAL_BEAM_CALCS!P_2,(HORIZONTAL_BEAM_CALCS!L/2)-0.05,(HORIZONTAL_BEAM_CALCS!L/2)+0.05)</f>
        <v>-254.43445660337184</v>
      </c>
      <c r="E1563" s="17">
        <f>(1/(([0]!E*10^9)*HORIZONTAL_BEAM_CALCS!Ix))*(B1563+C1563+D1563)</f>
        <v>-9.8153392509570538E-7</v>
      </c>
      <c r="G1563" s="4">
        <v>3.1240000000000001</v>
      </c>
      <c r="H1563" s="4" cm="1">
        <f t="array" ref="H1563">(Distributed_Weight_INT(G1563,HORIZONTAL_BEAM_CALCS!P_1,(HORIZONTAL_BEAM_CALCS!L/2)-0.05,0))</f>
        <v>-1326.1001380311784</v>
      </c>
      <c r="I1563" s="4" cm="1">
        <f t="array" ref="I1563">Distributed_Weight_INT(G1563,[0]!P_3,HORIZONTAL_BEAM_CALCS!b,(HORIZONTAL_BEAM_CALCS!L/2-0.05))</f>
        <v>928.58053816994152</v>
      </c>
      <c r="J1563" s="4" cm="1">
        <f t="array" ref="J1563">Distributed_Weight_INT(G1563,HORIZONTAL_BEAM_CALCS!P_2,(HORIZONTAL_BEAM_CALCS!L/2)-0.05,(HORIZONTAL_BEAM_CALCS!L/2)+0.05)</f>
        <v>-112.63177307689763</v>
      </c>
      <c r="K1563" s="4">
        <f>(1/(([0]!E*10^9)*HORIZONTAL_BEAM_CALCS!Ix))*(H1563+I1563+J1563)</f>
        <v>-2.4648705788655667E-5</v>
      </c>
      <c r="L1563" s="13">
        <f t="shared" si="74"/>
        <v>-1.2259519621223105E-5</v>
      </c>
      <c r="M1563">
        <f t="shared" si="73"/>
        <v>4.6029093707589325E-6</v>
      </c>
      <c r="N1563" s="17">
        <f t="shared" si="75"/>
        <v>-1.161810576844747E-5</v>
      </c>
    </row>
    <row r="1564" spans="1:14" x14ac:dyDescent="0.2">
      <c r="A1564" s="4">
        <v>3.1259999999999999</v>
      </c>
      <c r="B1564" s="4" cm="1">
        <f t="array" ref="B1564">(Distributed_Weight(A1564,HORIZONTAL_BEAM_CALCS!P_1,(HORIZONTAL_BEAM_CALCS!L/2)-0.05,0))</f>
        <v>-1114.7281495402499</v>
      </c>
      <c r="C1564" s="4" cm="1">
        <f t="array" ref="C1564">Distributed_Weight(A1564,[0]!P_3,HORIZONTAL_BEAM_CALCS!b,(HORIZONTAL_BEAM_CALCS!L/2-0.05))</f>
        <v>1349.8265984489983</v>
      </c>
      <c r="D1564" s="4" cm="1">
        <f t="array" ref="D1564">Distributed_Weight(A1564,HORIZONTAL_BEAM_CALCS!P_2,(HORIZONTAL_BEAM_CALCS!L/2)-0.05,(HORIZONTAL_BEAM_CALCS!L/2)+0.05)</f>
        <v>-255.20138808495668</v>
      </c>
      <c r="E1564" s="17">
        <f>(1/(([0]!E*10^9)*HORIZONTAL_BEAM_CALCS!Ix))*(B1564+C1564+D1564)</f>
        <v>-9.7130275350976524E-7</v>
      </c>
      <c r="G1564" s="4">
        <v>3.1259999999999999</v>
      </c>
      <c r="H1564" s="4" cm="1">
        <f t="array" ref="H1564">(Distributed_Weight_INT(G1564,HORIZONTAL_BEAM_CALCS!P_1,(HORIZONTAL_BEAM_CALCS!L/2)-0.05,0))</f>
        <v>-1328.3286156454187</v>
      </c>
      <c r="I1564" s="4" cm="1">
        <f t="array" ref="I1564">Distributed_Weight_INT(G1564,[0]!P_3,HORIZONTAL_BEAM_CALCS!b,(HORIZONTAL_BEAM_CALCS!L/2-0.05))</f>
        <v>931.27823399715999</v>
      </c>
      <c r="J1564" s="4" cm="1">
        <f t="array" ref="J1564">Distributed_Weight_INT(G1564,HORIZONTAL_BEAM_CALCS!P_2,(HORIZONTAL_BEAM_CALCS!L/2)-0.05,(HORIZONTAL_BEAM_CALCS!L/2)+0.05)</f>
        <v>-113.14140872923147</v>
      </c>
      <c r="K1564" s="4">
        <f>(1/(([0]!E*10^9)*HORIZONTAL_BEAM_CALCS!Ix))*(H1564+I1564+J1564)</f>
        <v>-2.4650658616040353E-5</v>
      </c>
      <c r="L1564" s="13">
        <f t="shared" si="74"/>
        <v>-1.2261472448607791E-5</v>
      </c>
      <c r="M1564">
        <f t="shared" ref="M1564:M1627" si="76">M1563+L1563*(G1564-G1563)</f>
        <v>4.5783903315164892E-6</v>
      </c>
      <c r="N1564" s="17">
        <f t="shared" si="75"/>
        <v>-1.1642624807689913E-5</v>
      </c>
    </row>
    <row r="1565" spans="1:14" x14ac:dyDescent="0.2">
      <c r="A1565" s="4">
        <v>3.1280000000000001</v>
      </c>
      <c r="B1565" s="4" cm="1">
        <f t="array" ref="B1565">(Distributed_Weight(A1565,HORIZONTAL_BEAM_CALCS!P_1,(HORIZONTAL_BEAM_CALCS!L/2)-0.05,0))</f>
        <v>-1115.7068343802503</v>
      </c>
      <c r="C1565" s="4" cm="1">
        <f t="array" ref="C1565">Distributed_Weight(A1565,[0]!P_3,HORIZONTAL_BEAM_CALCS!b,(HORIZONTAL_BEAM_CALCS!L/2-0.05))</f>
        <v>1351.7839681289979</v>
      </c>
      <c r="D1565" s="4" cm="1">
        <f t="array" ref="D1565">Distributed_Weight(A1565,HORIZONTAL_BEAM_CALCS!P_2,(HORIZONTAL_BEAM_CALCS!L/2)-0.05,(HORIZONTAL_BEAM_CALCS!L/2)+0.05)</f>
        <v>-255.96947369303533</v>
      </c>
      <c r="E1565" s="17">
        <f>(1/(([0]!E*10^9)*HORIZONTAL_BEAM_CALCS!Ix))*(B1565+C1565+D1565)</f>
        <v>-9.6112734522451326E-7</v>
      </c>
      <c r="G1565" s="4">
        <v>3.1280000000000001</v>
      </c>
      <c r="H1565" s="4" cm="1">
        <f t="array" ref="H1565">(Distributed_Weight_INT(G1565,HORIZONTAL_BEAM_CALCS!P_1,(HORIZONTAL_BEAM_CALCS!L/2)-0.05,0))</f>
        <v>-1330.5590506293393</v>
      </c>
      <c r="I1565" s="4" cm="1">
        <f t="array" ref="I1565">Distributed_Weight_INT(G1565,[0]!P_3,HORIZONTAL_BEAM_CALCS!b,(HORIZONTAL_BEAM_CALCS!L/2-0.05))</f>
        <v>933.97984456373865</v>
      </c>
      <c r="J1565" s="4" cm="1">
        <f t="array" ref="J1565">Distributed_Weight_INT(G1565,HORIZONTAL_BEAM_CALCS!P_2,(HORIZONTAL_BEAM_CALCS!L/2)-0.05,(HORIZONTAL_BEAM_CALCS!L/2)+0.05)</f>
        <v>-113.65257939865512</v>
      </c>
      <c r="K1565" s="4">
        <f>(1/(([0]!E*10^9)*HORIZONTAL_BEAM_CALCS!Ix))*(H1565+I1565+J1565)</f>
        <v>-2.4652591036845178E-5</v>
      </c>
      <c r="L1565" s="13">
        <f t="shared" si="74"/>
        <v>-1.2263404869412616E-5</v>
      </c>
      <c r="M1565">
        <f t="shared" si="76"/>
        <v>4.5538673866192707E-6</v>
      </c>
      <c r="N1565" s="17">
        <f t="shared" si="75"/>
        <v>-1.1667147752587131E-5</v>
      </c>
    </row>
    <row r="1566" spans="1:14" x14ac:dyDescent="0.2">
      <c r="A1566" s="4">
        <v>3.13</v>
      </c>
      <c r="B1566" s="4" cm="1">
        <f t="array" ref="B1566">(Distributed_Weight(A1566,HORIZONTAL_BEAM_CALCS!P_1,(HORIZONTAL_BEAM_CALCS!L/2)-0.05,0))</f>
        <v>-1116.6855192202499</v>
      </c>
      <c r="C1566" s="4" cm="1">
        <f t="array" ref="C1566">Distributed_Weight(A1566,[0]!P_3,HORIZONTAL_BEAM_CALCS!b,(HORIZONTAL_BEAM_CALCS!L/2-0.05))</f>
        <v>1353.7413378089987</v>
      </c>
      <c r="D1566" s="4" cm="1">
        <f t="array" ref="D1566">Distributed_Weight(A1566,HORIZONTAL_BEAM_CALCS!P_2,(HORIZONTAL_BEAM_CALCS!L/2)-0.05,(HORIZONTAL_BEAM_CALCS!L/2)+0.05)</f>
        <v>-256.73871342760737</v>
      </c>
      <c r="E1566" s="17">
        <f>(1/(([0]!E*10^9)*HORIZONTAL_BEAM_CALCS!Ix))*(B1566+C1566+D1566)</f>
        <v>-9.5100770023980843E-7</v>
      </c>
      <c r="G1566" s="4">
        <v>3.13</v>
      </c>
      <c r="H1566" s="4" cm="1">
        <f t="array" ref="H1566">(Distributed_Weight_INT(G1566,HORIZONTAL_BEAM_CALCS!P_1,(HORIZONTAL_BEAM_CALCS!L/2)-0.05,0))</f>
        <v>-1332.7914429829398</v>
      </c>
      <c r="I1566" s="4" cm="1">
        <f t="array" ref="I1566">Distributed_Weight_INT(G1566,[0]!P_3,HORIZONTAL_BEAM_CALCS!b,(HORIZONTAL_BEAM_CALCS!L/2-0.05))</f>
        <v>936.68536986967615</v>
      </c>
      <c r="J1566" s="4" cm="1">
        <f t="array" ref="J1566">Distributed_Weight_INT(G1566,HORIZONTAL_BEAM_CALCS!P_2,(HORIZONTAL_BEAM_CALCS!L/2)-0.05,(HORIZONTAL_BEAM_CALCS!L/2)+0.05)</f>
        <v>-114.16528739342129</v>
      </c>
      <c r="K1566" s="4">
        <f>(1/(([0]!E*10^9)*HORIZONTAL_BEAM_CALCS!Ix))*(H1566+I1566+J1566)</f>
        <v>-2.4654503162596781E-5</v>
      </c>
      <c r="L1566" s="13">
        <f t="shared" si="74"/>
        <v>-1.2265316995164219E-5</v>
      </c>
      <c r="M1566">
        <f t="shared" si="76"/>
        <v>4.5293405768804482E-6</v>
      </c>
      <c r="N1566" s="17">
        <f t="shared" si="75"/>
        <v>-1.1691674562325954E-5</v>
      </c>
    </row>
    <row r="1567" spans="1:14" x14ac:dyDescent="0.2">
      <c r="A1567" s="4">
        <v>3.1320000000000001</v>
      </c>
      <c r="B1567" s="4" cm="1">
        <f t="array" ref="B1567">(Distributed_Weight(A1567,HORIZONTAL_BEAM_CALCS!P_1,(HORIZONTAL_BEAM_CALCS!L/2)-0.05,0))</f>
        <v>-1117.6642040602501</v>
      </c>
      <c r="C1567" s="4" cm="1">
        <f t="array" ref="C1567">Distributed_Weight(A1567,[0]!P_3,HORIZONTAL_BEAM_CALCS!b,(HORIZONTAL_BEAM_CALCS!L/2-0.05))</f>
        <v>1355.6987074889983</v>
      </c>
      <c r="D1567" s="4" cm="1">
        <f t="array" ref="D1567">Distributed_Weight(A1567,HORIZONTAL_BEAM_CALCS!P_2,(HORIZONTAL_BEAM_CALCS!L/2)-0.05,(HORIZONTAL_BEAM_CALCS!L/2)+0.05)</f>
        <v>-257.50910728867319</v>
      </c>
      <c r="E1567" s="17">
        <f>(1/(([0]!E*10^9)*HORIZONTAL_BEAM_CALCS!Ix))*(B1567+C1567+D1567)</f>
        <v>-9.4094381855583465E-7</v>
      </c>
      <c r="G1567" s="4">
        <v>3.1320000000000001</v>
      </c>
      <c r="H1567" s="4" cm="1">
        <f t="array" ref="H1567">(Distributed_Weight_INT(G1567,HORIZONTAL_BEAM_CALCS!P_1,(HORIZONTAL_BEAM_CALCS!L/2)-0.05,0))</f>
        <v>-1335.0257927062203</v>
      </c>
      <c r="I1567" s="4" cm="1">
        <f t="array" ref="I1567">Distributed_Weight_INT(G1567,[0]!P_3,HORIZONTAL_BEAM_CALCS!b,(HORIZONTAL_BEAM_CALCS!L/2-0.05))</f>
        <v>939.39480991497373</v>
      </c>
      <c r="J1567" s="4" cm="1">
        <f t="array" ref="J1567">Distributed_Weight_INT(G1567,HORIZONTAL_BEAM_CALCS!P_2,(HORIZONTAL_BEAM_CALCS!L/2)-0.05,(HORIZONTAL_BEAM_CALCS!L/2)+0.05)</f>
        <v>-114.67953502178321</v>
      </c>
      <c r="K1567" s="4">
        <f>(1/(([0]!E*10^9)*HORIZONTAL_BEAM_CALCS!Ix))*(H1567+I1567+J1567)</f>
        <v>-2.4656395104821713E-5</v>
      </c>
      <c r="L1567" s="13">
        <f t="shared" si="74"/>
        <v>-1.226720893738915E-5</v>
      </c>
      <c r="M1567">
        <f t="shared" si="76"/>
        <v>4.5048099428901168E-6</v>
      </c>
      <c r="N1567" s="17">
        <f t="shared" si="75"/>
        <v>-1.1716205196316286E-5</v>
      </c>
    </row>
    <row r="1568" spans="1:14" x14ac:dyDescent="0.2">
      <c r="A1568" s="4">
        <v>3.1339999999999999</v>
      </c>
      <c r="B1568" s="4" cm="1">
        <f t="array" ref="B1568">(Distributed_Weight(A1568,HORIZONTAL_BEAM_CALCS!P_1,(HORIZONTAL_BEAM_CALCS!L/2)-0.05,0))</f>
        <v>-1118.6428889002502</v>
      </c>
      <c r="C1568" s="4" cm="1">
        <f t="array" ref="C1568">Distributed_Weight(A1568,[0]!P_3,HORIZONTAL_BEAM_CALCS!b,(HORIZONTAL_BEAM_CALCS!L/2-0.05))</f>
        <v>1357.656077168999</v>
      </c>
      <c r="D1568" s="4" cm="1">
        <f t="array" ref="D1568">Distributed_Weight(A1568,HORIZONTAL_BEAM_CALCS!P_2,(HORIZONTAL_BEAM_CALCS!L/2)-0.05,(HORIZONTAL_BEAM_CALCS!L/2)+0.05)</f>
        <v>-258.28065527623249</v>
      </c>
      <c r="E1568" s="17">
        <f>(1/(([0]!E*10^9)*HORIZONTAL_BEAM_CALCS!Ix))*(B1568+C1568+D1568)</f>
        <v>-9.3093570017244497E-7</v>
      </c>
      <c r="G1568" s="4">
        <v>3.1339999999999999</v>
      </c>
      <c r="H1568" s="4" cm="1">
        <f t="array" ref="H1568">(Distributed_Weight_INT(G1568,HORIZONTAL_BEAM_CALCS!P_1,(HORIZONTAL_BEAM_CALCS!L/2)-0.05,0))</f>
        <v>-1337.2620997991808</v>
      </c>
      <c r="I1568" s="4" cm="1">
        <f t="array" ref="I1568">Distributed_Weight_INT(G1568,[0]!P_3,HORIZONTAL_BEAM_CALCS!b,(HORIZONTAL_BEAM_CALCS!L/2-0.05))</f>
        <v>942.10816469963163</v>
      </c>
      <c r="J1568" s="4" cm="1">
        <f t="array" ref="J1568">Distributed_Weight_INT(G1568,HORIZONTAL_BEAM_CALCS!P_2,(HORIZONTAL_BEAM_CALCS!L/2)-0.05,(HORIZONTAL_BEAM_CALCS!L/2)+0.05)</f>
        <v>-115.19532459199364</v>
      </c>
      <c r="K1568" s="4">
        <f>(1/(([0]!E*10^9)*HORIZONTAL_BEAM_CALCS!Ix))*(H1568+I1568+J1568)</f>
        <v>-2.4658266975046562E-5</v>
      </c>
      <c r="L1568" s="13">
        <f t="shared" si="74"/>
        <v>-1.2269080807614E-5</v>
      </c>
      <c r="M1568">
        <f t="shared" si="76"/>
        <v>4.4802755250153408E-6</v>
      </c>
      <c r="N1568" s="17">
        <f t="shared" si="75"/>
        <v>-1.1740739614191062E-5</v>
      </c>
    </row>
    <row r="1569" spans="1:14" x14ac:dyDescent="0.2">
      <c r="A1569" s="4">
        <v>3.1360000000000001</v>
      </c>
      <c r="B1569" s="4" cm="1">
        <f t="array" ref="B1569">(Distributed_Weight(A1569,HORIZONTAL_BEAM_CALCS!P_1,(HORIZONTAL_BEAM_CALCS!L/2)-0.05,0))</f>
        <v>-1119.6215737402504</v>
      </c>
      <c r="C1569" s="4" cm="1">
        <f t="array" ref="C1569">Distributed_Weight(A1569,[0]!P_3,HORIZONTAL_BEAM_CALCS!b,(HORIZONTAL_BEAM_CALCS!L/2-0.05))</f>
        <v>1359.6134468489986</v>
      </c>
      <c r="D1569" s="4" cm="1">
        <f t="array" ref="D1569">Distributed_Weight(A1569,HORIZONTAL_BEAM_CALCS!P_2,(HORIZONTAL_BEAM_CALCS!L/2)-0.05,(HORIZONTAL_BEAM_CALCS!L/2)+0.05)</f>
        <v>-259.05335739028556</v>
      </c>
      <c r="E1569" s="17">
        <f>(1/(([0]!E*10^9)*HORIZONTAL_BEAM_CALCS!Ix))*(B1569+C1569+D1569)</f>
        <v>-9.2098334508976282E-7</v>
      </c>
      <c r="G1569" s="4">
        <v>3.1360000000000001</v>
      </c>
      <c r="H1569" s="4" cm="1">
        <f t="array" ref="H1569">(Distributed_Weight_INT(G1569,HORIZONTAL_BEAM_CALCS!P_1,(HORIZONTAL_BEAM_CALCS!L/2)-0.05,0))</f>
        <v>-1339.5003642618215</v>
      </c>
      <c r="I1569" s="4" cm="1">
        <f t="array" ref="I1569">Distributed_Weight_INT(G1569,[0]!P_3,HORIZONTAL_BEAM_CALCS!b,(HORIZONTAL_BEAM_CALCS!L/2-0.05))</f>
        <v>944.82543422364984</v>
      </c>
      <c r="J1569" s="4" cm="1">
        <f t="array" ref="J1569">Distributed_Weight_INT(G1569,HORIZONTAL_BEAM_CALCS!P_2,(HORIZONTAL_BEAM_CALCS!L/2)-0.05,(HORIZONTAL_BEAM_CALCS!L/2)+0.05)</f>
        <v>-115.7126584123058</v>
      </c>
      <c r="K1569" s="4">
        <f>(1/(([0]!E*10^9)*HORIZONTAL_BEAM_CALCS!Ix))*(H1569+I1569+J1569)</f>
        <v>-2.4660118884797942E-5</v>
      </c>
      <c r="L1569" s="13">
        <f t="shared" si="74"/>
        <v>-1.227093271736538E-5</v>
      </c>
      <c r="M1569">
        <f t="shared" si="76"/>
        <v>4.4557373634001101E-6</v>
      </c>
      <c r="N1569" s="17">
        <f t="shared" si="75"/>
        <v>-1.1765277775806293E-5</v>
      </c>
    </row>
    <row r="1570" spans="1:14" x14ac:dyDescent="0.2">
      <c r="A1570" s="4">
        <v>3.1379999999999999</v>
      </c>
      <c r="B1570" s="4" cm="1">
        <f t="array" ref="B1570">(Distributed_Weight(A1570,HORIZONTAL_BEAM_CALCS!P_1,(HORIZONTAL_BEAM_CALCS!L/2)-0.05,0))</f>
        <v>-1120.6002585802498</v>
      </c>
      <c r="C1570" s="4" cm="1">
        <f t="array" ref="C1570">Distributed_Weight(A1570,[0]!P_3,HORIZONTAL_BEAM_CALCS!b,(HORIZONTAL_BEAM_CALCS!L/2-0.05))</f>
        <v>1361.5708165289991</v>
      </c>
      <c r="D1570" s="4" cm="1">
        <f t="array" ref="D1570">Distributed_Weight(A1570,HORIZONTAL_BEAM_CALCS!P_2,(HORIZONTAL_BEAM_CALCS!L/2)-0.05,(HORIZONTAL_BEAM_CALCS!L/2)+0.05)</f>
        <v>-259.82721363083209</v>
      </c>
      <c r="E1570" s="17">
        <f>(1/(([0]!E*10^9)*HORIZONTAL_BEAM_CALCS!Ix))*(B1570+C1570+D1570)</f>
        <v>-9.1108675330764296E-7</v>
      </c>
      <c r="G1570" s="4">
        <v>3.1379999999999999</v>
      </c>
      <c r="H1570" s="4" cm="1">
        <f t="array" ref="H1570">(Distributed_Weight_INT(G1570,HORIZONTAL_BEAM_CALCS!P_1,(HORIZONTAL_BEAM_CALCS!L/2)-0.05,0))</f>
        <v>-1341.7405860941417</v>
      </c>
      <c r="I1570" s="4" cm="1">
        <f t="array" ref="I1570">Distributed_Weight_INT(G1570,[0]!P_3,HORIZONTAL_BEAM_CALCS!b,(HORIZONTAL_BEAM_CALCS!L/2-0.05))</f>
        <v>947.54661848702744</v>
      </c>
      <c r="J1570" s="4" cm="1">
        <f t="array" ref="J1570">Distributed_Weight_INT(G1570,HORIZONTAL_BEAM_CALCS!P_2,(HORIZONTAL_BEAM_CALCS!L/2)-0.05,(HORIZONTAL_BEAM_CALCS!L/2)+0.05)</f>
        <v>-116.23153879097245</v>
      </c>
      <c r="K1570" s="4">
        <f>(1/(([0]!E*10^9)*HORIZONTAL_BEAM_CALCS!Ix))*(H1570+I1570+J1570)</f>
        <v>-2.4661950945602458E-5</v>
      </c>
      <c r="L1570" s="13">
        <f t="shared" si="74"/>
        <v>-1.2272764778169896E-5</v>
      </c>
      <c r="M1570">
        <f t="shared" si="76"/>
        <v>4.4311954979653822E-6</v>
      </c>
      <c r="N1570" s="17">
        <f t="shared" si="75"/>
        <v>-1.178981964124102E-5</v>
      </c>
    </row>
    <row r="1571" spans="1:14" x14ac:dyDescent="0.2">
      <c r="A1571" s="4">
        <v>3.14</v>
      </c>
      <c r="B1571" s="4" cm="1">
        <f t="array" ref="B1571">(Distributed_Weight(A1571,HORIZONTAL_BEAM_CALCS!P_1,(HORIZONTAL_BEAM_CALCS!L/2)-0.05,0))</f>
        <v>-1121.5789434202502</v>
      </c>
      <c r="C1571" s="4" cm="1">
        <f t="array" ref="C1571">Distributed_Weight(A1571,[0]!P_3,HORIZONTAL_BEAM_CALCS!b,(HORIZONTAL_BEAM_CALCS!L/2-0.05))</f>
        <v>1363.5281862089987</v>
      </c>
      <c r="D1571" s="4" cm="1">
        <f t="array" ref="D1571">Distributed_Weight(A1571,HORIZONTAL_BEAM_CALCS!P_2,(HORIZONTAL_BEAM_CALCS!L/2)-0.05,(HORIZONTAL_BEAM_CALCS!L/2)+0.05)</f>
        <v>-260.60222399787239</v>
      </c>
      <c r="E1571" s="17">
        <f>(1/(([0]!E*10^9)*HORIZONTAL_BEAM_CALCS!Ix))*(B1571+C1571+D1571)</f>
        <v>-9.0124592482626358E-7</v>
      </c>
      <c r="G1571" s="4">
        <v>3.14</v>
      </c>
      <c r="H1571" s="4" cm="1">
        <f t="array" ref="H1571">(Distributed_Weight_INT(G1571,HORIZONTAL_BEAM_CALCS!P_1,(HORIZONTAL_BEAM_CALCS!L/2)-0.05,0))</f>
        <v>-1343.9827652961424</v>
      </c>
      <c r="I1571" s="4" cm="1">
        <f t="array" ref="I1571">Distributed_Weight_INT(G1571,[0]!P_3,HORIZONTAL_BEAM_CALCS!b,(HORIZONTAL_BEAM_CALCS!L/2-0.05))</f>
        <v>950.27171748976605</v>
      </c>
      <c r="J1571" s="4" cm="1">
        <f t="array" ref="J1571">Distributed_Weight_INT(G1571,HORIZONTAL_BEAM_CALCS!P_2,(HORIZONTAL_BEAM_CALCS!L/2)-0.05,(HORIZONTAL_BEAM_CALCS!L/2)+0.05)</f>
        <v>-116.75196803624679</v>
      </c>
      <c r="K1571" s="4">
        <f>(1/(([0]!E*10^9)*HORIZONTAL_BEAM_CALCS!Ix))*(H1571+I1571+J1571)</f>
        <v>-2.4663763268986695E-5</v>
      </c>
      <c r="L1571" s="13">
        <f t="shared" si="74"/>
        <v>-1.2274577101554132E-5</v>
      </c>
      <c r="M1571">
        <f t="shared" si="76"/>
        <v>4.4066499684090393E-6</v>
      </c>
      <c r="N1571" s="17">
        <f t="shared" si="75"/>
        <v>-1.1814365170797364E-5</v>
      </c>
    </row>
    <row r="1572" spans="1:14" x14ac:dyDescent="0.2">
      <c r="A1572" s="4">
        <v>3.1419999999999999</v>
      </c>
      <c r="B1572" s="4" cm="1">
        <f t="array" ref="B1572">(Distributed_Weight(A1572,HORIZONTAL_BEAM_CALCS!P_1,(HORIZONTAL_BEAM_CALCS!L/2)-0.05,0))</f>
        <v>-1122.5576282602501</v>
      </c>
      <c r="C1572" s="4" cm="1">
        <f t="array" ref="C1572">Distributed_Weight(A1572,[0]!P_3,HORIZONTAL_BEAM_CALCS!b,(HORIZONTAL_BEAM_CALCS!L/2-0.05))</f>
        <v>1365.4855558889994</v>
      </c>
      <c r="D1572" s="4" cm="1">
        <f t="array" ref="D1572">Distributed_Weight(A1572,HORIZONTAL_BEAM_CALCS!P_2,(HORIZONTAL_BEAM_CALCS!L/2)-0.05,(HORIZONTAL_BEAM_CALCS!L/2)+0.05)</f>
        <v>-261.3783884914061</v>
      </c>
      <c r="E1572" s="17">
        <f>(1/(([0]!E*10^9)*HORIZONTAL_BEAM_CALCS!Ix))*(B1572+C1572+D1572)</f>
        <v>-8.9146085964544372E-7</v>
      </c>
      <c r="G1572" s="4">
        <v>3.1419999999999999</v>
      </c>
      <c r="H1572" s="4" cm="1">
        <f t="array" ref="H1572">(Distributed_Weight_INT(G1572,HORIZONTAL_BEAM_CALCS!P_1,(HORIZONTAL_BEAM_CALCS!L/2)-0.05,0))</f>
        <v>-1346.2269018678226</v>
      </c>
      <c r="I1572" s="4" cm="1">
        <f t="array" ref="I1572">Distributed_Weight_INT(G1572,[0]!P_3,HORIZONTAL_BEAM_CALCS!b,(HORIZONTAL_BEAM_CALCS!L/2-0.05))</f>
        <v>953.00073123186405</v>
      </c>
      <c r="J1572" s="4" cm="1">
        <f t="array" ref="J1572">Distributed_Weight_INT(G1572,HORIZONTAL_BEAM_CALCS!P_2,(HORIZONTAL_BEAM_CALCS!L/2)-0.05,(HORIZONTAL_BEAM_CALCS!L/2)+0.05)</f>
        <v>-117.2739484563816</v>
      </c>
      <c r="K1572" s="4">
        <f>(1/(([0]!E*10^9)*HORIZONTAL_BEAM_CALCS!Ix))*(H1572+I1572+J1572)</f>
        <v>-2.4665555966477264E-5</v>
      </c>
      <c r="L1572" s="13">
        <f t="shared" si="74"/>
        <v>-1.2276369799044702E-5</v>
      </c>
      <c r="M1572">
        <f t="shared" si="76"/>
        <v>4.3821008142059338E-6</v>
      </c>
      <c r="N1572" s="17">
        <f t="shared" si="75"/>
        <v>-1.1838914325000468E-5</v>
      </c>
    </row>
    <row r="1573" spans="1:14" x14ac:dyDescent="0.2">
      <c r="A1573" s="4">
        <v>3.1440000000000001</v>
      </c>
      <c r="B1573" s="4" cm="1">
        <f t="array" ref="B1573">(Distributed_Weight(A1573,HORIZONTAL_BEAM_CALCS!P_1,(HORIZONTAL_BEAM_CALCS!L/2)-0.05,0))</f>
        <v>-1123.53631310025</v>
      </c>
      <c r="C1573" s="4" cm="1">
        <f t="array" ref="C1573">Distributed_Weight(A1573,[0]!P_3,HORIZONTAL_BEAM_CALCS!b,(HORIZONTAL_BEAM_CALCS!L/2-0.05))</f>
        <v>1367.4429255690002</v>
      </c>
      <c r="D1573" s="4" cm="1">
        <f t="array" ref="D1573">Distributed_Weight(A1573,HORIZONTAL_BEAM_CALCS!P_2,(HORIZONTAL_BEAM_CALCS!L/2)-0.05,(HORIZONTAL_BEAM_CALCS!L/2)+0.05)</f>
        <v>-262.15570711143357</v>
      </c>
      <c r="E1573" s="17">
        <f>(1/(([0]!E*10^9)*HORIZONTAL_BEAM_CALCS!Ix))*(B1573+C1573+D1573)</f>
        <v>-8.8173155776527646E-7</v>
      </c>
      <c r="G1573" s="4">
        <v>3.1440000000000001</v>
      </c>
      <c r="H1573" s="4" cm="1">
        <f t="array" ref="H1573">(Distributed_Weight_INT(G1573,HORIZONTAL_BEAM_CALCS!P_1,(HORIZONTAL_BEAM_CALCS!L/2)-0.05,0))</f>
        <v>-1348.4729958091834</v>
      </c>
      <c r="I1573" s="4" cm="1">
        <f t="array" ref="I1573">Distributed_Weight_INT(G1573,[0]!P_3,HORIZONTAL_BEAM_CALCS!b,(HORIZONTAL_BEAM_CALCS!L/2-0.05))</f>
        <v>955.73365971332169</v>
      </c>
      <c r="J1573" s="4" cm="1">
        <f t="array" ref="J1573">Distributed_Weight_INT(G1573,HORIZONTAL_BEAM_CALCS!P_2,(HORIZONTAL_BEAM_CALCS!L/2)-0.05,(HORIZONTAL_BEAM_CALCS!L/2)+0.05)</f>
        <v>-117.79748235963008</v>
      </c>
      <c r="K1573" s="4">
        <f>(1/(([0]!E*10^9)*HORIZONTAL_BEAM_CALCS!Ix))*(H1573+I1573+J1573)</f>
        <v>-2.4667329149600827E-5</v>
      </c>
      <c r="L1573" s="13">
        <f t="shared" si="74"/>
        <v>-1.2278142982168265E-5</v>
      </c>
      <c r="M1573">
        <f t="shared" si="76"/>
        <v>4.3575480746078417E-6</v>
      </c>
      <c r="N1573" s="17">
        <f t="shared" si="75"/>
        <v>-1.186346706459856E-5</v>
      </c>
    </row>
    <row r="1574" spans="1:14" x14ac:dyDescent="0.2">
      <c r="A1574" s="4">
        <v>3.1459999999999999</v>
      </c>
      <c r="B1574" s="4" cm="1">
        <f t="array" ref="B1574">(Distributed_Weight(A1574,HORIZONTAL_BEAM_CALCS!P_1,(HORIZONTAL_BEAM_CALCS!L/2)-0.05,0))</f>
        <v>-1124.5149979402502</v>
      </c>
      <c r="C1574" s="4" cm="1">
        <f t="array" ref="C1574">Distributed_Weight(A1574,[0]!P_3,HORIZONTAL_BEAM_CALCS!b,(HORIZONTAL_BEAM_CALCS!L/2-0.05))</f>
        <v>1369.4002952489986</v>
      </c>
      <c r="D1574" s="4" cm="1">
        <f t="array" ref="D1574">Distributed_Weight(A1574,HORIZONTAL_BEAM_CALCS!P_2,(HORIZONTAL_BEAM_CALCS!L/2)-0.05,(HORIZONTAL_BEAM_CALCS!L/2)+0.05)</f>
        <v>-262.93417985795452</v>
      </c>
      <c r="E1574" s="17">
        <f>(1/(([0]!E*10^9)*HORIZONTAL_BEAM_CALCS!Ix))*(B1574+C1574+D1574)</f>
        <v>-8.7205801918586915E-7</v>
      </c>
      <c r="G1574" s="4">
        <v>3.1459999999999999</v>
      </c>
      <c r="H1574" s="4" cm="1">
        <f t="array" ref="H1574">(Distributed_Weight_INT(G1574,HORIZONTAL_BEAM_CALCS!P_1,(HORIZONTAL_BEAM_CALCS!L/2)-0.05,0))</f>
        <v>-1350.7210471202238</v>
      </c>
      <c r="I1574" s="4" cm="1">
        <f t="array" ref="I1574">Distributed_Weight_INT(G1574,[0]!P_3,HORIZONTAL_BEAM_CALCS!b,(HORIZONTAL_BEAM_CALCS!L/2-0.05))</f>
        <v>958.47050293413952</v>
      </c>
      <c r="J1574" s="4" cm="1">
        <f t="array" ref="J1574">Distributed_Weight_INT(G1574,HORIZONTAL_BEAM_CALCS!P_2,(HORIZONTAL_BEAM_CALCS!L/2)-0.05,(HORIZONTAL_BEAM_CALCS!L/2)+0.05)</f>
        <v>-118.322572054245</v>
      </c>
      <c r="K1574" s="4">
        <f>(1/(([0]!E*10^9)*HORIZONTAL_BEAM_CALCS!Ix))*(H1574+I1574+J1574)</f>
        <v>-2.4669082929883898E-5</v>
      </c>
      <c r="L1574" s="13">
        <f t="shared" si="74"/>
        <v>-1.2279896762451335E-5</v>
      </c>
      <c r="M1574">
        <f t="shared" si="76"/>
        <v>4.332991788643508E-6</v>
      </c>
      <c r="N1574" s="17">
        <f t="shared" si="75"/>
        <v>-1.1888023350562895E-5</v>
      </c>
    </row>
    <row r="1575" spans="1:14" x14ac:dyDescent="0.2">
      <c r="A1575" s="4">
        <v>3.1480000000000001</v>
      </c>
      <c r="B1575" s="4" cm="1">
        <f t="array" ref="B1575">(Distributed_Weight(A1575,HORIZONTAL_BEAM_CALCS!P_1,(HORIZONTAL_BEAM_CALCS!L/2)-0.05,0))</f>
        <v>-1125.4936827802501</v>
      </c>
      <c r="C1575" s="4" cm="1">
        <f t="array" ref="C1575">Distributed_Weight(A1575,[0]!P_3,HORIZONTAL_BEAM_CALCS!b,(HORIZONTAL_BEAM_CALCS!L/2-0.05))</f>
        <v>1371.3576649289982</v>
      </c>
      <c r="D1575" s="4" cm="1">
        <f t="array" ref="D1575">Distributed_Weight(A1575,HORIZONTAL_BEAM_CALCS!P_2,(HORIZONTAL_BEAM_CALCS!L/2)-0.05,(HORIZONTAL_BEAM_CALCS!L/2)+0.05)</f>
        <v>-263.71380673096928</v>
      </c>
      <c r="E1575" s="17">
        <f>(1/(([0]!E*10^9)*HORIZONTAL_BEAM_CALCS!Ix))*(B1575+C1575+D1575)</f>
        <v>-8.6244024390705145E-7</v>
      </c>
      <c r="G1575" s="4">
        <v>3.1480000000000001</v>
      </c>
      <c r="H1575" s="4" cm="1">
        <f t="array" ref="H1575">(Distributed_Weight_INT(G1575,HORIZONTAL_BEAM_CALCS!P_1,(HORIZONTAL_BEAM_CALCS!L/2)-0.05,0))</f>
        <v>-1352.9710558009444</v>
      </c>
      <c r="I1575" s="4" cm="1">
        <f t="array" ref="I1575">Distributed_Weight_INT(G1575,[0]!P_3,HORIZONTAL_BEAM_CALCS!b,(HORIZONTAL_BEAM_CALCS!L/2-0.05))</f>
        <v>961.21126089431823</v>
      </c>
      <c r="J1575" s="4" cm="1">
        <f t="array" ref="J1575">Distributed_Weight_INT(G1575,HORIZONTAL_BEAM_CALCS!P_2,(HORIZONTAL_BEAM_CALCS!L/2)-0.05,(HORIZONTAL_BEAM_CALCS!L/2)+0.05)</f>
        <v>-118.84921984847956</v>
      </c>
      <c r="K1575" s="4">
        <f>(1/(([0]!E*10^9)*HORIZONTAL_BEAM_CALCS!Ix))*(H1575+I1575+J1575)</f>
        <v>-2.467081741885308E-5</v>
      </c>
      <c r="L1575" s="13">
        <f t="shared" si="74"/>
        <v>-1.2281631251420518E-5</v>
      </c>
      <c r="M1575">
        <f t="shared" si="76"/>
        <v>4.3084319951186026E-6</v>
      </c>
      <c r="N1575" s="17">
        <f t="shared" si="75"/>
        <v>-1.1912583144087801E-5</v>
      </c>
    </row>
    <row r="1576" spans="1:14" x14ac:dyDescent="0.2">
      <c r="A1576" s="4">
        <v>3.15</v>
      </c>
      <c r="B1576" s="4" cm="1">
        <f t="array" ref="B1576">(Distributed_Weight(A1576,HORIZONTAL_BEAM_CALCS!P_1,(HORIZONTAL_BEAM_CALCS!L/2)-0.05,0))</f>
        <v>-1126.47236762025</v>
      </c>
      <c r="C1576" s="4" cm="1">
        <f t="array" ref="C1576">Distributed_Weight(A1576,[0]!P_3,HORIZONTAL_BEAM_CALCS!b,(HORIZONTAL_BEAM_CALCS!L/2-0.05))</f>
        <v>1373.315034608999</v>
      </c>
      <c r="D1576" s="4" cm="1">
        <f t="array" ref="D1576">Distributed_Weight(A1576,HORIZONTAL_BEAM_CALCS!P_2,(HORIZONTAL_BEAM_CALCS!L/2)-0.05,(HORIZONTAL_BEAM_CALCS!L/2)+0.05)</f>
        <v>-264.49458773047741</v>
      </c>
      <c r="E1576" s="17">
        <f>(1/(([0]!E*10^9)*HORIZONTAL_BEAM_CALCS!Ix))*(B1576+C1576+D1576)</f>
        <v>-8.5287823192881222E-7</v>
      </c>
      <c r="G1576" s="4">
        <v>3.15</v>
      </c>
      <c r="H1576" s="4" cm="1">
        <f t="array" ref="H1576">(Distributed_Weight_INT(G1576,HORIZONTAL_BEAM_CALCS!P_1,(HORIZONTAL_BEAM_CALCS!L/2)-0.05,0))</f>
        <v>-1355.2230218513446</v>
      </c>
      <c r="I1576" s="4" cm="1">
        <f t="array" ref="I1576">Distributed_Weight_INT(G1576,[0]!P_3,HORIZONTAL_BEAM_CALCS!b,(HORIZONTAL_BEAM_CALCS!L/2-0.05))</f>
        <v>963.95593359385578</v>
      </c>
      <c r="J1576" s="4" cm="1">
        <f t="array" ref="J1576">Distributed_Weight_INT(G1576,HORIZONTAL_BEAM_CALCS!P_2,(HORIZONTAL_BEAM_CALCS!L/2)-0.05,(HORIZONTAL_BEAM_CALCS!L/2)+0.05)</f>
        <v>-119.37742805058654</v>
      </c>
      <c r="K1576" s="4">
        <f>(1/(([0]!E*10^9)*HORIZONTAL_BEAM_CALCS!Ix))*(H1576+I1576+J1576)</f>
        <v>-2.4672532728035036E-5</v>
      </c>
      <c r="L1576" s="13">
        <f t="shared" si="74"/>
        <v>-1.2283346560602473E-5</v>
      </c>
      <c r="M1576">
        <f t="shared" si="76"/>
        <v>4.2838687326157644E-6</v>
      </c>
      <c r="N1576" s="17">
        <f t="shared" si="75"/>
        <v>-1.1937146406590638E-5</v>
      </c>
    </row>
    <row r="1577" spans="1:14" x14ac:dyDescent="0.2">
      <c r="A1577" s="4">
        <v>3.1520000000000001</v>
      </c>
      <c r="B1577" s="4" cm="1">
        <f t="array" ref="B1577">(Distributed_Weight(A1577,HORIZONTAL_BEAM_CALCS!P_1,(HORIZONTAL_BEAM_CALCS!L/2)-0.05,0))</f>
        <v>-1127.4510524602501</v>
      </c>
      <c r="C1577" s="4" cm="1">
        <f t="array" ref="C1577">Distributed_Weight(A1577,[0]!P_3,HORIZONTAL_BEAM_CALCS!b,(HORIZONTAL_BEAM_CALCS!L/2-0.05))</f>
        <v>1375.2724042889997</v>
      </c>
      <c r="D1577" s="4" cm="1">
        <f t="array" ref="D1577">Distributed_Weight(A1577,HORIZONTAL_BEAM_CALCS!P_2,(HORIZONTAL_BEAM_CALCS!L/2)-0.05,(HORIZONTAL_BEAM_CALCS!L/2)+0.05)</f>
        <v>-265.27652285647935</v>
      </c>
      <c r="E1577" s="17">
        <f>(1/(([0]!E*10^9)*HORIZONTAL_BEAM_CALCS!Ix))*(B1577+C1577+D1577)</f>
        <v>-8.4337198325123956E-7</v>
      </c>
      <c r="G1577" s="4">
        <v>3.1520000000000001</v>
      </c>
      <c r="H1577" s="4" cm="1">
        <f t="array" ref="H1577">(Distributed_Weight_INT(G1577,HORIZONTAL_BEAM_CALCS!P_1,(HORIZONTAL_BEAM_CALCS!L/2)-0.05,0))</f>
        <v>-1357.4769452714254</v>
      </c>
      <c r="I1577" s="4" cm="1">
        <f t="array" ref="I1577">Distributed_Weight_INT(G1577,[0]!P_3,HORIZONTAL_BEAM_CALCS!b,(HORIZONTAL_BEAM_CALCS!L/2-0.05))</f>
        <v>966.7045210327542</v>
      </c>
      <c r="J1577" s="4" cm="1">
        <f t="array" ref="J1577">Distributed_Weight_INT(G1577,HORIZONTAL_BEAM_CALCS!P_2,(HORIZONTAL_BEAM_CALCS!L/2)-0.05,(HORIZONTAL_BEAM_CALCS!L/2)+0.05)</f>
        <v>-119.90719896881915</v>
      </c>
      <c r="K1577" s="4">
        <f>(1/(([0]!E*10^9)*HORIZONTAL_BEAM_CALCS!Ix))*(H1577+I1577+J1577)</f>
        <v>-2.4674228968956328E-5</v>
      </c>
      <c r="L1577" s="13">
        <f t="shared" si="74"/>
        <v>-1.2285042801523766E-5</v>
      </c>
      <c r="M1577">
        <f t="shared" si="76"/>
        <v>4.2593020394945566E-6</v>
      </c>
      <c r="N1577" s="17">
        <f t="shared" si="75"/>
        <v>-1.1961713099711846E-5</v>
      </c>
    </row>
    <row r="1578" spans="1:14" x14ac:dyDescent="0.2">
      <c r="A1578" s="4">
        <v>3.1539999999999999</v>
      </c>
      <c r="B1578" s="4" cm="1">
        <f t="array" ref="B1578">(Distributed_Weight(A1578,HORIZONTAL_BEAM_CALCS!P_1,(HORIZONTAL_BEAM_CALCS!L/2)-0.05,0))</f>
        <v>-1128.4297373002501</v>
      </c>
      <c r="C1578" s="4" cm="1">
        <f t="array" ref="C1578">Distributed_Weight(A1578,[0]!P_3,HORIZONTAL_BEAM_CALCS!b,(HORIZONTAL_BEAM_CALCS!L/2-0.05))</f>
        <v>1377.2297739689982</v>
      </c>
      <c r="D1578" s="4" cm="1">
        <f t="array" ref="D1578">Distributed_Weight(A1578,HORIZONTAL_BEAM_CALCS!P_2,(HORIZONTAL_BEAM_CALCS!L/2)-0.05,(HORIZONTAL_BEAM_CALCS!L/2)+0.05)</f>
        <v>-266.0596121089747</v>
      </c>
      <c r="E1578" s="17">
        <f>(1/(([0]!E*10^9)*HORIZONTAL_BEAM_CALCS!Ix))*(B1578+C1578+D1578)</f>
        <v>-8.3392149787440209E-7</v>
      </c>
      <c r="G1578" s="4">
        <v>3.1539999999999999</v>
      </c>
      <c r="H1578" s="4" cm="1">
        <f t="array" ref="H1578">(Distributed_Weight_INT(G1578,HORIZONTAL_BEAM_CALCS!P_1,(HORIZONTAL_BEAM_CALCS!L/2)-0.05,0))</f>
        <v>-1359.7328260611857</v>
      </c>
      <c r="I1578" s="4" cm="1">
        <f t="array" ref="I1578">Distributed_Weight_INT(G1578,[0]!P_3,HORIZONTAL_BEAM_CALCS!b,(HORIZONTAL_BEAM_CALCS!L/2-0.05))</f>
        <v>969.45702321101146</v>
      </c>
      <c r="J1578" s="4" cm="1">
        <f t="array" ref="J1578">Distributed_Weight_INT(G1578,HORIZONTAL_BEAM_CALCS!P_2,(HORIZONTAL_BEAM_CALCS!L/2)-0.05,(HORIZONTAL_BEAM_CALCS!L/2)+0.05)</f>
        <v>-120.43853491143011</v>
      </c>
      <c r="K1578" s="4">
        <f>(1/(([0]!E*10^9)*HORIZONTAL_BEAM_CALCS!Ix))*(H1578+I1578+J1578)</f>
        <v>-2.4675906253143594E-5</v>
      </c>
      <c r="L1578" s="13">
        <f t="shared" si="74"/>
        <v>-1.2286720085711032E-5</v>
      </c>
      <c r="M1578">
        <f t="shared" si="76"/>
        <v>4.234731953891512E-6</v>
      </c>
      <c r="N1578" s="17">
        <f t="shared" si="75"/>
        <v>-1.1986283185314891E-5</v>
      </c>
    </row>
    <row r="1579" spans="1:14" x14ac:dyDescent="0.2">
      <c r="A1579" s="4">
        <v>3.1560000000000001</v>
      </c>
      <c r="B1579" s="4" cm="1">
        <f t="array" ref="B1579">(Distributed_Weight(A1579,HORIZONTAL_BEAM_CALCS!P_1,(HORIZONTAL_BEAM_CALCS!L/2)-0.05,0))</f>
        <v>-1129.4084221402502</v>
      </c>
      <c r="C1579" s="4" cm="1">
        <f t="array" ref="C1579">Distributed_Weight(A1579,[0]!P_3,HORIZONTAL_BEAM_CALCS!b,(HORIZONTAL_BEAM_CALCS!L/2-0.05))</f>
        <v>1379.1871436489989</v>
      </c>
      <c r="D1579" s="4" cm="1">
        <f t="array" ref="D1579">Distributed_Weight(A1579,HORIZONTAL_BEAM_CALCS!P_2,(HORIZONTAL_BEAM_CALCS!L/2)-0.05,(HORIZONTAL_BEAM_CALCS!L/2)+0.05)</f>
        <v>-266.84385548796388</v>
      </c>
      <c r="E1579" s="17">
        <f>(1/(([0]!E*10^9)*HORIZONTAL_BEAM_CALCS!Ix))*(B1579+C1579+D1579)</f>
        <v>-8.2452677579812118E-7</v>
      </c>
      <c r="G1579" s="4">
        <v>3.1560000000000001</v>
      </c>
      <c r="H1579" s="4" cm="1">
        <f t="array" ref="H1579">(Distributed_Weight_INT(G1579,HORIZONTAL_BEAM_CALCS!P_1,(HORIZONTAL_BEAM_CALCS!L/2)-0.05,0))</f>
        <v>-1361.9906642206265</v>
      </c>
      <c r="I1579" s="4" cm="1">
        <f t="array" ref="I1579">Distributed_Weight_INT(G1579,[0]!P_3,HORIZONTAL_BEAM_CALCS!b,(HORIZONTAL_BEAM_CALCS!L/2-0.05))</f>
        <v>972.2134401286304</v>
      </c>
      <c r="J1579" s="4" cm="1">
        <f t="array" ref="J1579">Distributed_Weight_INT(G1579,HORIZONTAL_BEAM_CALCS!P_2,(HORIZONTAL_BEAM_CALCS!L/2)-0.05,(HORIZONTAL_BEAM_CALCS!L/2)+0.05)</f>
        <v>-120.97143818667271</v>
      </c>
      <c r="K1579" s="4">
        <f>(1/(([0]!E*10^9)*HORIZONTAL_BEAM_CALCS!Ix))*(H1579+I1579+J1579)</f>
        <v>-2.4677564692123354E-5</v>
      </c>
      <c r="L1579" s="13">
        <f t="shared" si="74"/>
        <v>-1.2288378524690792E-5</v>
      </c>
      <c r="M1579">
        <f t="shared" si="76"/>
        <v>4.210158513720087E-6</v>
      </c>
      <c r="N1579" s="17">
        <f t="shared" si="75"/>
        <v>-1.2010856625486317E-5</v>
      </c>
    </row>
    <row r="1580" spans="1:14" x14ac:dyDescent="0.2">
      <c r="A1580" s="4">
        <v>3.1579999999999999</v>
      </c>
      <c r="B1580" s="4" cm="1">
        <f t="array" ref="B1580">(Distributed_Weight(A1580,HORIZONTAL_BEAM_CALCS!P_1,(HORIZONTAL_BEAM_CALCS!L/2)-0.05,0))</f>
        <v>-1130.3871069802501</v>
      </c>
      <c r="C1580" s="4" cm="1">
        <f t="array" ref="C1580">Distributed_Weight(A1580,[0]!P_3,HORIZONTAL_BEAM_CALCS!b,(HORIZONTAL_BEAM_CALCS!L/2-0.05))</f>
        <v>1381.1445133289994</v>
      </c>
      <c r="D1580" s="4" cm="1">
        <f t="array" ref="D1580">Distributed_Weight(A1580,HORIZONTAL_BEAM_CALCS!P_2,(HORIZONTAL_BEAM_CALCS!L/2)-0.05,(HORIZONTAL_BEAM_CALCS!L/2)+0.05)</f>
        <v>-267.62925299344653</v>
      </c>
      <c r="E1580" s="17">
        <f>(1/(([0]!E*10^9)*HORIZONTAL_BEAM_CALCS!Ix))*(B1580+C1580+D1580)</f>
        <v>-8.151878170224792E-7</v>
      </c>
      <c r="G1580" s="4">
        <v>3.1579999999999999</v>
      </c>
      <c r="H1580" s="4" cm="1">
        <f t="array" ref="H1580">(Distributed_Weight_INT(G1580,HORIZONTAL_BEAM_CALCS!P_1,(HORIZONTAL_BEAM_CALCS!L/2)-0.05,0))</f>
        <v>-1364.2504597497468</v>
      </c>
      <c r="I1580" s="4" cm="1">
        <f t="array" ref="I1580">Distributed_Weight_INT(G1580,[0]!P_3,HORIZONTAL_BEAM_CALCS!b,(HORIZONTAL_BEAM_CALCS!L/2-0.05))</f>
        <v>974.97377178560737</v>
      </c>
      <c r="J1580" s="4" cm="1">
        <f t="array" ref="J1580">Distributed_Weight_INT(G1580,HORIZONTAL_BEAM_CALCS!P_2,(HORIZONTAL_BEAM_CALCS!L/2)-0.05,(HORIZONTAL_BEAM_CALCS!L/2)+0.05)</f>
        <v>-121.50591110279963</v>
      </c>
      <c r="K1580" s="4">
        <f>(1/(([0]!E*10^9)*HORIZONTAL_BEAM_CALCS!Ix))*(H1580+I1580+J1580)</f>
        <v>-2.4679204397422329E-5</v>
      </c>
      <c r="L1580" s="13">
        <f t="shared" si="74"/>
        <v>-1.2290018229989767E-5</v>
      </c>
      <c r="M1580">
        <f t="shared" si="76"/>
        <v>4.1855817566707083E-6</v>
      </c>
      <c r="N1580" s="17">
        <f t="shared" si="75"/>
        <v>-1.2035433382535695E-5</v>
      </c>
    </row>
    <row r="1581" spans="1:14" x14ac:dyDescent="0.2">
      <c r="A1581" s="4">
        <v>3.16</v>
      </c>
      <c r="B1581" s="4" cm="1">
        <f t="array" ref="B1581">(Distributed_Weight(A1581,HORIZONTAL_BEAM_CALCS!P_1,(HORIZONTAL_BEAM_CALCS!L/2)-0.05,0))</f>
        <v>-1131.3657918202503</v>
      </c>
      <c r="C1581" s="4" cm="1">
        <f t="array" ref="C1581">Distributed_Weight(A1581,[0]!P_3,HORIZONTAL_BEAM_CALCS!b,(HORIZONTAL_BEAM_CALCS!L/2-0.05))</f>
        <v>1383.101883008999</v>
      </c>
      <c r="D1581" s="4" cm="1">
        <f t="array" ref="D1581">Distributed_Weight(A1581,HORIZONTAL_BEAM_CALCS!P_2,(HORIZONTAL_BEAM_CALCS!L/2)-0.05,(HORIZONTAL_BEAM_CALCS!L/2)+0.05)</f>
        <v>-268.41580462542288</v>
      </c>
      <c r="E1581" s="17">
        <f>(1/(([0]!E*10^9)*HORIZONTAL_BEAM_CALCS!Ix))*(B1581+C1581+D1581)</f>
        <v>-8.0590462154754234E-7</v>
      </c>
      <c r="G1581" s="4">
        <v>3.16</v>
      </c>
      <c r="H1581" s="4" cm="1">
        <f t="array" ref="H1581">(Distributed_Weight_INT(G1581,HORIZONTAL_BEAM_CALCS!P_1,(HORIZONTAL_BEAM_CALCS!L/2)-0.05,0))</f>
        <v>-1366.5122126485473</v>
      </c>
      <c r="I1581" s="4" cm="1">
        <f t="array" ref="I1581">Distributed_Weight_INT(G1581,[0]!P_3,HORIZONTAL_BEAM_CALCS!b,(HORIZONTAL_BEAM_CALCS!L/2-0.05))</f>
        <v>977.73801818194602</v>
      </c>
      <c r="J1581" s="4" cm="1">
        <f t="array" ref="J1581">Distributed_Weight_INT(G1581,HORIZONTAL_BEAM_CALCS!P_2,(HORIZONTAL_BEAM_CALCS!L/2)-0.05,(HORIZONTAL_BEAM_CALCS!L/2)+0.05)</f>
        <v>-122.04195596806414</v>
      </c>
      <c r="K1581" s="4">
        <f>(1/(([0]!E*10^9)*HORIZONTAL_BEAM_CALCS!Ix))*(H1581+I1581+J1581)</f>
        <v>-2.468082548056699E-5</v>
      </c>
      <c r="L1581" s="13">
        <f t="shared" si="74"/>
        <v>-1.2291639313134427E-5</v>
      </c>
      <c r="M1581">
        <f t="shared" si="76"/>
        <v>4.1610017202107256E-6</v>
      </c>
      <c r="N1581" s="17">
        <f t="shared" si="75"/>
        <v>-1.2060013418995678E-5</v>
      </c>
    </row>
    <row r="1582" spans="1:14" x14ac:dyDescent="0.2">
      <c r="A1582" s="4">
        <v>3.1619999999999999</v>
      </c>
      <c r="B1582" s="4" cm="1">
        <f t="array" ref="B1582">(Distributed_Weight(A1582,HORIZONTAL_BEAM_CALCS!P_1,(HORIZONTAL_BEAM_CALCS!L/2)-0.05,0))</f>
        <v>-1132.3444766602502</v>
      </c>
      <c r="C1582" s="4" cm="1">
        <f t="array" ref="C1582">Distributed_Weight(A1582,[0]!P_3,HORIZONTAL_BEAM_CALCS!b,(HORIZONTAL_BEAM_CALCS!L/2-0.05))</f>
        <v>1385.0592526889986</v>
      </c>
      <c r="D1582" s="4" cm="1">
        <f t="array" ref="D1582">Distributed_Weight(A1582,HORIZONTAL_BEAM_CALCS!P_2,(HORIZONTAL_BEAM_CALCS!L/2)-0.05,(HORIZONTAL_BEAM_CALCS!L/2)+0.05)</f>
        <v>-269.20351038389271</v>
      </c>
      <c r="E1582" s="17">
        <f>(1/(([0]!E*10^9)*HORIZONTAL_BEAM_CALCS!Ix))*(B1582+C1582+D1582)</f>
        <v>-7.966771893732334E-7</v>
      </c>
      <c r="G1582" s="4">
        <v>3.1619999999999999</v>
      </c>
      <c r="H1582" s="4" cm="1">
        <f t="array" ref="H1582">(Distributed_Weight_INT(G1582,HORIZONTAL_BEAM_CALCS!P_1,(HORIZONTAL_BEAM_CALCS!L/2)-0.05,0))</f>
        <v>-1368.7759229170276</v>
      </c>
      <c r="I1582" s="4" cm="1">
        <f t="array" ref="I1582">Distributed_Weight_INT(G1582,[0]!P_3,HORIZONTAL_BEAM_CALCS!b,(HORIZONTAL_BEAM_CALCS!L/2-0.05))</f>
        <v>980.50617931764339</v>
      </c>
      <c r="J1582" s="4" cm="1">
        <f t="array" ref="J1582">Distributed_Weight_INT(G1582,HORIZONTAL_BEAM_CALCS!P_2,(HORIZONTAL_BEAM_CALCS!L/2)-0.05,(HORIZONTAL_BEAM_CALCS!L/2)+0.05)</f>
        <v>-122.57957509071899</v>
      </c>
      <c r="K1582" s="4">
        <f>(1/(([0]!E*10^9)*HORIZONTAL_BEAM_CALCS!Ix))*(H1582+I1582+J1582)</f>
        <v>-2.4682428053084045E-5</v>
      </c>
      <c r="L1582" s="13">
        <f t="shared" si="74"/>
        <v>-1.2293241885651483E-5</v>
      </c>
      <c r="M1582">
        <f t="shared" si="76"/>
        <v>4.1364184415844597E-6</v>
      </c>
      <c r="N1582" s="17">
        <f t="shared" si="75"/>
        <v>-1.2084596697621943E-5</v>
      </c>
    </row>
    <row r="1583" spans="1:14" x14ac:dyDescent="0.2">
      <c r="A1583" s="4">
        <v>3.1640000000000001</v>
      </c>
      <c r="B1583" s="4" cm="1">
        <f t="array" ref="B1583">(Distributed_Weight(A1583,HORIZONTAL_BEAM_CALCS!P_1,(HORIZONTAL_BEAM_CALCS!L/2)-0.05,0))</f>
        <v>-1133.3231615002501</v>
      </c>
      <c r="C1583" s="4" cm="1">
        <f t="array" ref="C1583">Distributed_Weight(A1583,[0]!P_3,HORIZONTAL_BEAM_CALCS!b,(HORIZONTAL_BEAM_CALCS!L/2-0.05))</f>
        <v>1387.0166223689982</v>
      </c>
      <c r="D1583" s="4" cm="1">
        <f t="array" ref="D1583">Distributed_Weight(A1583,HORIZONTAL_BEAM_CALCS!P_2,(HORIZONTAL_BEAM_CALCS!L/2)-0.05,(HORIZONTAL_BEAM_CALCS!L/2)+0.05)</f>
        <v>-269.99237026885635</v>
      </c>
      <c r="E1583" s="17">
        <f>(1/(([0]!E*10^9)*HORIZONTAL_BEAM_CALCS!Ix))*(B1583+C1583+D1583)</f>
        <v>-7.8750552049957992E-7</v>
      </c>
      <c r="G1583" s="4">
        <v>3.1640000000000001</v>
      </c>
      <c r="H1583" s="4" cm="1">
        <f t="array" ref="H1583">(Distributed_Weight_INT(G1583,HORIZONTAL_BEAM_CALCS!P_1,(HORIZONTAL_BEAM_CALCS!L/2)-0.05,0))</f>
        <v>-1371.0415905551883</v>
      </c>
      <c r="I1583" s="4" cm="1">
        <f t="array" ref="I1583">Distributed_Weight_INT(G1583,[0]!P_3,HORIZONTAL_BEAM_CALCS!b,(HORIZONTAL_BEAM_CALCS!L/2-0.05))</f>
        <v>983.27825519270255</v>
      </c>
      <c r="J1583" s="4" cm="1">
        <f t="array" ref="J1583">Distributed_Weight_INT(G1583,HORIZONTAL_BEAM_CALCS!P_2,(HORIZONTAL_BEAM_CALCS!L/2)-0.05,(HORIZONTAL_BEAM_CALCS!L/2)+0.05)</f>
        <v>-123.1187707790174</v>
      </c>
      <c r="K1583" s="4">
        <f>(1/(([0]!E*10^9)*HORIZONTAL_BEAM_CALCS!Ix))*(H1583+I1583+J1583)</f>
        <v>-2.468401222649999E-5</v>
      </c>
      <c r="L1583" s="13">
        <f t="shared" si="74"/>
        <v>-1.2294826059067428E-5</v>
      </c>
      <c r="M1583">
        <f t="shared" si="76"/>
        <v>4.1118319578131541E-6</v>
      </c>
      <c r="N1583" s="17">
        <f t="shared" si="75"/>
        <v>-1.2109183181393249E-5</v>
      </c>
    </row>
    <row r="1584" spans="1:14" x14ac:dyDescent="0.2">
      <c r="A1584" s="4">
        <v>3.1659999999999999</v>
      </c>
      <c r="B1584" s="4" cm="1">
        <f t="array" ref="B1584">(Distributed_Weight(A1584,HORIZONTAL_BEAM_CALCS!P_1,(HORIZONTAL_BEAM_CALCS!L/2)-0.05,0))</f>
        <v>-1134.30184634025</v>
      </c>
      <c r="C1584" s="4" cm="1">
        <f t="array" ref="C1584">Distributed_Weight(A1584,[0]!P_3,HORIZONTAL_BEAM_CALCS!b,(HORIZONTAL_BEAM_CALCS!L/2-0.05))</f>
        <v>1388.9739920490001</v>
      </c>
      <c r="D1584" s="4" cm="1">
        <f t="array" ref="D1584">Distributed_Weight(A1584,HORIZONTAL_BEAM_CALCS!P_2,(HORIZONTAL_BEAM_CALCS!L/2)-0.05,(HORIZONTAL_BEAM_CALCS!L/2)+0.05)</f>
        <v>-270.78238428031335</v>
      </c>
      <c r="E1584" s="17">
        <f>(1/(([0]!E*10^9)*HORIZONTAL_BEAM_CALCS!Ix))*(B1584+C1584+D1584)</f>
        <v>-7.7838961492645017E-7</v>
      </c>
      <c r="G1584" s="4">
        <v>3.1659999999999999</v>
      </c>
      <c r="H1584" s="4" cm="1">
        <f t="array" ref="H1584">(Distributed_Weight_INT(G1584,HORIZONTAL_BEAM_CALCS!P_1,(HORIZONTAL_BEAM_CALCS!L/2)-0.05,0))</f>
        <v>-1373.3092155630288</v>
      </c>
      <c r="I1584" s="4" cm="1">
        <f t="array" ref="I1584">Distributed_Weight_INT(G1584,[0]!P_3,HORIZONTAL_BEAM_CALCS!b,(HORIZONTAL_BEAM_CALCS!L/2-0.05))</f>
        <v>986.05424580712042</v>
      </c>
      <c r="J1584" s="4" cm="1">
        <f t="array" ref="J1584">Distributed_Weight_INT(G1584,HORIZONTAL_BEAM_CALCS!P_2,(HORIZONTAL_BEAM_CALCS!L/2)-0.05,(HORIZONTAL_BEAM_CALCS!L/2)+0.05)</f>
        <v>-123.65954534121208</v>
      </c>
      <c r="K1584" s="4">
        <f>(1/(([0]!E*10^9)*HORIZONTAL_BEAM_CALCS!Ix))*(H1584+I1584+J1584)</f>
        <v>-2.4685578112341535E-5</v>
      </c>
      <c r="L1584" s="13">
        <f t="shared" si="74"/>
        <v>-1.2296391944908973E-5</v>
      </c>
      <c r="M1584">
        <f t="shared" si="76"/>
        <v>4.0872423056950219E-6</v>
      </c>
      <c r="N1584" s="17">
        <f t="shared" si="75"/>
        <v>-1.213377283351138E-5</v>
      </c>
    </row>
    <row r="1585" spans="1:14" x14ac:dyDescent="0.2">
      <c r="A1585" s="4">
        <v>3.1680000000000001</v>
      </c>
      <c r="B1585" s="4" cm="1">
        <f t="array" ref="B1585">(Distributed_Weight(A1585,HORIZONTAL_BEAM_CALCS!P_1,(HORIZONTAL_BEAM_CALCS!L/2)-0.05,0))</f>
        <v>-1135.2805311802501</v>
      </c>
      <c r="C1585" s="4" cm="1">
        <f t="array" ref="C1585">Distributed_Weight(A1585,[0]!P_3,HORIZONTAL_BEAM_CALCS!b,(HORIZONTAL_BEAM_CALCS!L/2-0.05))</f>
        <v>1390.9313617289986</v>
      </c>
      <c r="D1585" s="4" cm="1">
        <f t="array" ref="D1585">Distributed_Weight(A1585,HORIZONTAL_BEAM_CALCS!P_2,(HORIZONTAL_BEAM_CALCS!L/2)-0.05,(HORIZONTAL_BEAM_CALCS!L/2)+0.05)</f>
        <v>-271.57355241826417</v>
      </c>
      <c r="E1585" s="17">
        <f>(1/(([0]!E*10^9)*HORIZONTAL_BEAM_CALCS!Ix))*(B1585+C1585+D1585)</f>
        <v>-7.6932947265415164E-7</v>
      </c>
      <c r="G1585" s="4">
        <v>3.1680000000000001</v>
      </c>
      <c r="H1585" s="4" cm="1">
        <f t="array" ref="H1585">(Distributed_Weight_INT(G1585,HORIZONTAL_BEAM_CALCS!P_1,(HORIZONTAL_BEAM_CALCS!L/2)-0.05,0))</f>
        <v>-1375.5787979405493</v>
      </c>
      <c r="I1585" s="4" cm="1">
        <f t="array" ref="I1585">Distributed_Weight_INT(G1585,[0]!P_3,HORIZONTAL_BEAM_CALCS!b,(HORIZONTAL_BEAM_CALCS!L/2-0.05))</f>
        <v>988.8341511608985</v>
      </c>
      <c r="J1585" s="4" cm="1">
        <f t="array" ref="J1585">Distributed_Weight_INT(G1585,HORIZONTAL_BEAM_CALCS!P_2,(HORIZONTAL_BEAM_CALCS!L/2)-0.05,(HORIZONTAL_BEAM_CALCS!L/2)+0.05)</f>
        <v>-124.2019010855563</v>
      </c>
      <c r="K1585" s="4">
        <f>(1/(([0]!E*10^9)*HORIZONTAL_BEAM_CALCS!Ix))*(H1585+I1585+J1585)</f>
        <v>-2.4687125822135228E-5</v>
      </c>
      <c r="L1585" s="13">
        <f t="shared" si="74"/>
        <v>-1.2297939654702666E-5</v>
      </c>
      <c r="M1585">
        <f t="shared" si="76"/>
        <v>4.0626495218052016E-6</v>
      </c>
      <c r="N1585" s="17">
        <f t="shared" si="75"/>
        <v>-1.21583656174012E-5</v>
      </c>
    </row>
    <row r="1586" spans="1:14" x14ac:dyDescent="0.2">
      <c r="A1586" s="4">
        <v>3.17</v>
      </c>
      <c r="B1586" s="4" cm="1">
        <f t="array" ref="B1586">(Distributed_Weight(A1586,HORIZONTAL_BEAM_CALCS!P_1,(HORIZONTAL_BEAM_CALCS!L/2)-0.05,0))</f>
        <v>-1136.2592160202501</v>
      </c>
      <c r="C1586" s="4" cm="1">
        <f t="array" ref="C1586">Distributed_Weight(A1586,[0]!P_3,HORIZONTAL_BEAM_CALCS!b,(HORIZONTAL_BEAM_CALCS!L/2-0.05))</f>
        <v>1392.8887314089993</v>
      </c>
      <c r="D1586" s="4" cm="1">
        <f t="array" ref="D1586">Distributed_Weight(A1586,HORIZONTAL_BEAM_CALCS!P_2,(HORIZONTAL_BEAM_CALCS!L/2)-0.05,(HORIZONTAL_BEAM_CALCS!L/2)+0.05)</f>
        <v>-272.36587468270847</v>
      </c>
      <c r="E1586" s="17">
        <f>(1/(([0]!E*10^9)*HORIZONTAL_BEAM_CALCS!Ix))*(B1586+C1586+D1586)</f>
        <v>-7.6032509368237124E-7</v>
      </c>
      <c r="G1586" s="4">
        <v>3.17</v>
      </c>
      <c r="H1586" s="4" cm="1">
        <f t="array" ref="H1586">(Distributed_Weight_INT(G1586,HORIZONTAL_BEAM_CALCS!P_1,(HORIZONTAL_BEAM_CALCS!L/2)-0.05,0))</f>
        <v>-1377.8503376877497</v>
      </c>
      <c r="I1586" s="4" cm="1">
        <f t="array" ref="I1586">Distributed_Weight_INT(G1586,[0]!P_3,HORIZONTAL_BEAM_CALCS!b,(HORIZONTAL_BEAM_CALCS!L/2-0.05))</f>
        <v>991.61797125403609</v>
      </c>
      <c r="J1586" s="4" cm="1">
        <f t="array" ref="J1586">Distributed_Weight_INT(G1586,HORIZONTAL_BEAM_CALCS!P_2,(HORIZONTAL_BEAM_CALCS!L/2)-0.05,(HORIZONTAL_BEAM_CALCS!L/2)+0.05)</f>
        <v>-124.74584032030279</v>
      </c>
      <c r="K1586" s="4">
        <f>(1/(([0]!E*10^9)*HORIZONTAL_BEAM_CALCS!Ix))*(H1586+I1586+J1586)</f>
        <v>-2.4688655467407698E-5</v>
      </c>
      <c r="L1586" s="13">
        <f t="shared" si="74"/>
        <v>-1.2299469299975136E-5</v>
      </c>
      <c r="M1586">
        <f t="shared" si="76"/>
        <v>4.0380536424957994E-6</v>
      </c>
      <c r="N1586" s="17">
        <f t="shared" si="75"/>
        <v>-1.2182961496710603E-5</v>
      </c>
    </row>
    <row r="1587" spans="1:14" x14ac:dyDescent="0.2">
      <c r="A1587" s="4">
        <v>3.1720000000000002</v>
      </c>
      <c r="B1587" s="4" cm="1">
        <f t="array" ref="B1587">(Distributed_Weight(A1587,HORIZONTAL_BEAM_CALCS!P_1,(HORIZONTAL_BEAM_CALCS!L/2)-0.05,0))</f>
        <v>-1137.2379008602502</v>
      </c>
      <c r="C1587" s="4" cm="1">
        <f t="array" ref="C1587">Distributed_Weight(A1587,[0]!P_3,HORIZONTAL_BEAM_CALCS!b,(HORIZONTAL_BEAM_CALCS!L/2-0.05))</f>
        <v>1394.8461010890001</v>
      </c>
      <c r="D1587" s="4" cm="1">
        <f t="array" ref="D1587">Distributed_Weight(A1587,HORIZONTAL_BEAM_CALCS!P_2,(HORIZONTAL_BEAM_CALCS!L/2)-0.05,(HORIZONTAL_BEAM_CALCS!L/2)+0.05)</f>
        <v>-273.15935107364646</v>
      </c>
      <c r="E1587" s="17">
        <f>(1/(([0]!E*10^9)*HORIZONTAL_BEAM_CALCS!Ix))*(B1587+C1587+D1587)</f>
        <v>-7.5137647801125191E-7</v>
      </c>
      <c r="G1587" s="4">
        <v>3.1720000000000002</v>
      </c>
      <c r="H1587" s="4" cm="1">
        <f t="array" ref="H1587">(Distributed_Weight_INT(G1587,HORIZONTAL_BEAM_CALCS!P_1,(HORIZONTAL_BEAM_CALCS!L/2)-0.05,0))</f>
        <v>-1380.1238348046306</v>
      </c>
      <c r="I1587" s="4" cm="1">
        <f t="array" ref="I1587">Distributed_Weight_INT(G1587,[0]!P_3,HORIZONTAL_BEAM_CALCS!b,(HORIZONTAL_BEAM_CALCS!L/2-0.05))</f>
        <v>994.40570608653388</v>
      </c>
      <c r="J1587" s="4" cm="1">
        <f t="array" ref="J1587">Distributed_Weight_INT(G1587,HORIZONTAL_BEAM_CALCS!P_2,(HORIZONTAL_BEAM_CALCS!L/2)-0.05,(HORIZONTAL_BEAM_CALCS!L/2)+0.05)</f>
        <v>-125.29136535370479</v>
      </c>
      <c r="K1587" s="4">
        <f>(1/(([0]!E*10^9)*HORIZONTAL_BEAM_CALCS!Ix))*(H1587+I1587+J1587)</f>
        <v>-2.4690167159685541E-5</v>
      </c>
      <c r="L1587" s="13">
        <f t="shared" si="74"/>
        <v>-1.2300980992252978E-5</v>
      </c>
      <c r="M1587">
        <f t="shared" si="76"/>
        <v>4.0134547038958461E-6</v>
      </c>
      <c r="N1587" s="17">
        <f t="shared" si="75"/>
        <v>-1.2207560435310556E-5</v>
      </c>
    </row>
    <row r="1588" spans="1:14" x14ac:dyDescent="0.2">
      <c r="A1588" s="4">
        <v>3.1739999999999999</v>
      </c>
      <c r="B1588" s="4" cm="1">
        <f t="array" ref="B1588">(Distributed_Weight(A1588,HORIZONTAL_BEAM_CALCS!P_1,(HORIZONTAL_BEAM_CALCS!L/2)-0.05,0))</f>
        <v>-1138.2165857002501</v>
      </c>
      <c r="C1588" s="4" cm="1">
        <f t="array" ref="C1588">Distributed_Weight(A1588,[0]!P_3,HORIZONTAL_BEAM_CALCS!b,(HORIZONTAL_BEAM_CALCS!L/2-0.05))</f>
        <v>1396.8034707689985</v>
      </c>
      <c r="D1588" s="4" cm="1">
        <f t="array" ref="D1588">Distributed_Weight(A1588,HORIZONTAL_BEAM_CALCS!P_2,(HORIZONTAL_BEAM_CALCS!L/2)-0.05,(HORIZONTAL_BEAM_CALCS!L/2)+0.05)</f>
        <v>-273.95398159107793</v>
      </c>
      <c r="E1588" s="17">
        <f>(1/(([0]!E*10^9)*HORIZONTAL_BEAM_CALCS!Ix))*(B1588+C1588+D1588)</f>
        <v>-7.4248362564087051E-7</v>
      </c>
      <c r="G1588" s="4">
        <v>3.1739999999999999</v>
      </c>
      <c r="H1588" s="4" cm="1">
        <f t="array" ref="H1588">(Distributed_Weight_INT(G1588,HORIZONTAL_BEAM_CALCS!P_1,(HORIZONTAL_BEAM_CALCS!L/2)-0.05,0))</f>
        <v>-1382.3992892911908</v>
      </c>
      <c r="I1588" s="4" cm="1">
        <f t="array" ref="I1588">Distributed_Weight_INT(G1588,[0]!P_3,HORIZONTAL_BEAM_CALCS!b,(HORIZONTAL_BEAM_CALCS!L/2-0.05))</f>
        <v>997.19735565839198</v>
      </c>
      <c r="J1588" s="4" cm="1">
        <f t="array" ref="J1588">Distributed_Weight_INT(G1588,HORIZONTAL_BEAM_CALCS!P_2,(HORIZONTAL_BEAM_CALCS!L/2)-0.05,(HORIZONTAL_BEAM_CALCS!L/2)+0.05)</f>
        <v>-125.83847849401506</v>
      </c>
      <c r="K1588" s="4">
        <f>(1/(([0]!E*10^9)*HORIZONTAL_BEAM_CALCS!Ix))*(H1588+I1588+J1588)</f>
        <v>-2.4691661010495286E-5</v>
      </c>
      <c r="L1588" s="13">
        <f t="shared" si="74"/>
        <v>-1.2302474843062724E-5</v>
      </c>
      <c r="M1588">
        <f t="shared" si="76"/>
        <v>3.9888527419113427E-6</v>
      </c>
      <c r="N1588" s="17">
        <f t="shared" si="75"/>
        <v>-1.223216239729506E-5</v>
      </c>
    </row>
    <row r="1589" spans="1:14" x14ac:dyDescent="0.2">
      <c r="A1589" s="4">
        <v>3.1760000000000002</v>
      </c>
      <c r="B1589" s="4" cm="1">
        <f t="array" ref="B1589">(Distributed_Weight(A1589,HORIZONTAL_BEAM_CALCS!P_1,(HORIZONTAL_BEAM_CALCS!L/2)-0.05,0))</f>
        <v>-1139.1952705402502</v>
      </c>
      <c r="C1589" s="4" cm="1">
        <f t="array" ref="C1589">Distributed_Weight(A1589,[0]!P_3,HORIZONTAL_BEAM_CALCS!b,(HORIZONTAL_BEAM_CALCS!L/2-0.05))</f>
        <v>1398.7608404489993</v>
      </c>
      <c r="D1589" s="4" cm="1">
        <f t="array" ref="D1589">Distributed_Weight(A1589,HORIZONTAL_BEAM_CALCS!P_2,(HORIZONTAL_BEAM_CALCS!L/2)-0.05,(HORIZONTAL_BEAM_CALCS!L/2)+0.05)</f>
        <v>-274.74976623500322</v>
      </c>
      <c r="E1589" s="17">
        <f>(1/(([0]!E*10^9)*HORIZONTAL_BEAM_CALCS!Ix))*(B1589+C1589+D1589)</f>
        <v>-7.3364653657104567E-7</v>
      </c>
      <c r="G1589" s="4">
        <v>3.1760000000000002</v>
      </c>
      <c r="H1589" s="4" cm="1">
        <f t="array" ref="H1589">(Distributed_Weight_INT(G1589,HORIZONTAL_BEAM_CALCS!P_1,(HORIZONTAL_BEAM_CALCS!L/2)-0.05,0))</f>
        <v>-1384.6767011474315</v>
      </c>
      <c r="I1589" s="4" cm="1">
        <f t="array" ref="I1589">Distributed_Weight_INT(G1589,[0]!P_3,HORIZONTAL_BEAM_CALCS!b,(HORIZONTAL_BEAM_CALCS!L/2-0.05))</f>
        <v>999.99291996961017</v>
      </c>
      <c r="J1589" s="4" cm="1">
        <f t="array" ref="J1589">Distributed_Weight_INT(G1589,HORIZONTAL_BEAM_CALCS!P_2,(HORIZONTAL_BEAM_CALCS!L/2)-0.05,(HORIZONTAL_BEAM_CALCS!L/2)+0.05)</f>
        <v>-126.38718204948678</v>
      </c>
      <c r="K1589" s="4">
        <f>(1/(([0]!E*10^9)*HORIZONTAL_BEAM_CALCS!Ix))*(H1589+I1589+J1589)</f>
        <v>-2.4693137131363616E-5</v>
      </c>
      <c r="L1589" s="13">
        <f t="shared" si="74"/>
        <v>-1.2303950963931054E-5</v>
      </c>
      <c r="M1589">
        <f t="shared" si="76"/>
        <v>3.9642477922252149E-6</v>
      </c>
      <c r="N1589" s="17">
        <f t="shared" si="75"/>
        <v>-1.2256767346981188E-5</v>
      </c>
    </row>
    <row r="1590" spans="1:14" x14ac:dyDescent="0.2">
      <c r="A1590" s="4">
        <v>3.1779999999999999</v>
      </c>
      <c r="B1590" s="4" cm="1">
        <f t="array" ref="B1590">(Distributed_Weight(A1590,HORIZONTAL_BEAM_CALCS!P_1,(HORIZONTAL_BEAM_CALCS!L/2)-0.05,0))</f>
        <v>-1140.1739553802502</v>
      </c>
      <c r="C1590" s="4" cm="1">
        <f t="array" ref="C1590">Distributed_Weight(A1590,[0]!P_3,HORIZONTAL_BEAM_CALCS!b,(HORIZONTAL_BEAM_CALCS!L/2-0.05))</f>
        <v>1400.7182101289989</v>
      </c>
      <c r="D1590" s="4" cm="1">
        <f t="array" ref="D1590">Distributed_Weight(A1590,HORIZONTAL_BEAM_CALCS!P_2,(HORIZONTAL_BEAM_CALCS!L/2)-0.05,(HORIZONTAL_BEAM_CALCS!L/2)+0.05)</f>
        <v>-275.54670500542193</v>
      </c>
      <c r="E1590" s="17">
        <f>(1/(([0]!E*10^9)*HORIZONTAL_BEAM_CALCS!Ix))*(B1590+C1590+D1590)</f>
        <v>-7.2486521080190096E-7</v>
      </c>
      <c r="G1590" s="4">
        <v>3.1779999999999999</v>
      </c>
      <c r="H1590" s="4" cm="1">
        <f t="array" ref="H1590">(Distributed_Weight_INT(G1590,HORIZONTAL_BEAM_CALCS!P_1,(HORIZONTAL_BEAM_CALCS!L/2)-0.05,0))</f>
        <v>-1386.9560703733518</v>
      </c>
      <c r="I1590" s="4" cm="1">
        <f t="array" ref="I1590">Distributed_Weight_INT(G1590,[0]!P_3,HORIZONTAL_BEAM_CALCS!b,(HORIZONTAL_BEAM_CALCS!L/2-0.05))</f>
        <v>1002.7923990201873</v>
      </c>
      <c r="J1590" s="4" cm="1">
        <f t="array" ref="J1590">Distributed_Weight_INT(G1590,HORIZONTAL_BEAM_CALCS!P_2,(HORIZONTAL_BEAM_CALCS!L/2)-0.05,(HORIZONTAL_BEAM_CALCS!L/2)+0.05)</f>
        <v>-126.93747832837272</v>
      </c>
      <c r="K1590" s="4">
        <f>(1/(([0]!E*10^9)*HORIZONTAL_BEAM_CALCS!Ix))*(H1590+I1590+J1590)</f>
        <v>-2.4694595633817135E-5</v>
      </c>
      <c r="L1590" s="13">
        <f t="shared" si="74"/>
        <v>-1.2305409466384573E-5</v>
      </c>
      <c r="M1590">
        <f t="shared" si="76"/>
        <v>3.9396398902973552E-6</v>
      </c>
      <c r="N1590" s="17">
        <f t="shared" si="75"/>
        <v>-1.2281375248909047E-5</v>
      </c>
    </row>
    <row r="1591" spans="1:14" x14ac:dyDescent="0.2">
      <c r="A1591" s="4">
        <v>3.18</v>
      </c>
      <c r="B1591" s="4" cm="1">
        <f t="array" ref="B1591">(Distributed_Weight(A1591,HORIZONTAL_BEAM_CALCS!P_1,(HORIZONTAL_BEAM_CALCS!L/2)-0.05,0))</f>
        <v>-1141.1526402202501</v>
      </c>
      <c r="C1591" s="4" cm="1">
        <f t="array" ref="C1591">Distributed_Weight(A1591,[0]!P_3,HORIZONTAL_BEAM_CALCS!b,(HORIZONTAL_BEAM_CALCS!L/2-0.05))</f>
        <v>1402.6755798089994</v>
      </c>
      <c r="D1591" s="4" cm="1">
        <f t="array" ref="D1591">Distributed_Weight(A1591,HORIZONTAL_BEAM_CALCS!P_2,(HORIZONTAL_BEAM_CALCS!L/2)-0.05,(HORIZONTAL_BEAM_CALCS!L/2)+0.05)</f>
        <v>-276.34479790233439</v>
      </c>
      <c r="E1591" s="17">
        <f>(1/(([0]!E*10^9)*HORIZONTAL_BEAM_CALCS!Ix))*(B1591+C1591+D1591)</f>
        <v>-7.1613964833336522E-7</v>
      </c>
      <c r="G1591" s="4">
        <v>3.18</v>
      </c>
      <c r="H1591" s="4" cm="1">
        <f t="array" ref="H1591">(Distributed_Weight_INT(G1591,HORIZONTAL_BEAM_CALCS!P_1,(HORIZONTAL_BEAM_CALCS!L/2)-0.05,0))</f>
        <v>-1389.2373969689527</v>
      </c>
      <c r="I1591" s="4" cm="1">
        <f t="array" ref="I1591">Distributed_Weight_INT(G1591,[0]!P_3,HORIZONTAL_BEAM_CALCS!b,(HORIZONTAL_BEAM_CALCS!L/2-0.05))</f>
        <v>1005.5957928101267</v>
      </c>
      <c r="J1591" s="4" cm="1">
        <f t="array" ref="J1591">Distributed_Weight_INT(G1591,HORIZONTAL_BEAM_CALCS!P_2,(HORIZONTAL_BEAM_CALCS!L/2)-0.05,(HORIZONTAL_BEAM_CALCS!L/2)+0.05)</f>
        <v>-127.48936963892614</v>
      </c>
      <c r="K1591" s="4">
        <f>(1/(([0]!E*10^9)*HORIZONTAL_BEAM_CALCS!Ix))*(H1591+I1591+J1591)</f>
        <v>-2.469603662938234E-5</v>
      </c>
      <c r="L1591" s="13">
        <f t="shared" si="74"/>
        <v>-1.2306850461949778E-5</v>
      </c>
      <c r="M1591">
        <f t="shared" si="76"/>
        <v>3.9150290713645832E-6</v>
      </c>
      <c r="N1591" s="17">
        <f t="shared" si="75"/>
        <v>-1.2305986067841819E-5</v>
      </c>
    </row>
    <row r="1592" spans="1:14" x14ac:dyDescent="0.2">
      <c r="A1592" s="4">
        <v>3.1819999999999999</v>
      </c>
      <c r="B1592" s="4" cm="1">
        <f t="array" ref="B1592">(Distributed_Weight(A1592,HORIZONTAL_BEAM_CALCS!P_1,(HORIZONTAL_BEAM_CALCS!L/2)-0.05,0))</f>
        <v>-1142.13132506025</v>
      </c>
      <c r="C1592" s="4" cm="1">
        <f t="array" ref="C1592">Distributed_Weight(A1592,[0]!P_3,HORIZONTAL_BEAM_CALCS!b,(HORIZONTAL_BEAM_CALCS!L/2-0.05))</f>
        <v>1404.632949488999</v>
      </c>
      <c r="D1592" s="4" cm="1">
        <f t="array" ref="D1592">Distributed_Weight(A1592,HORIZONTAL_BEAM_CALCS!P_2,(HORIZONTAL_BEAM_CALCS!L/2)-0.05,(HORIZONTAL_BEAM_CALCS!L/2)+0.05)</f>
        <v>-277.14404492574033</v>
      </c>
      <c r="E1592" s="17">
        <f>(1/(([0]!E*10^9)*HORIZONTAL_BEAM_CALCS!Ix))*(B1592+C1592+D1592)</f>
        <v>-7.0746984916551236E-7</v>
      </c>
      <c r="G1592" s="4">
        <v>3.1819999999999999</v>
      </c>
      <c r="H1592" s="4" cm="1">
        <f t="array" ref="H1592">(Distributed_Weight_INT(G1592,HORIZONTAL_BEAM_CALCS!P_1,(HORIZONTAL_BEAM_CALCS!L/2)-0.05,0))</f>
        <v>-1391.5206809342328</v>
      </c>
      <c r="I1592" s="4" cm="1">
        <f t="array" ref="I1592">Distributed_Weight_INT(G1592,[0]!P_3,HORIZONTAL_BEAM_CALCS!b,(HORIZONTAL_BEAM_CALCS!L/2-0.05))</f>
        <v>1008.4031013394242</v>
      </c>
      <c r="J1592" s="4" cm="1">
        <f t="array" ref="J1592">Distributed_Weight_INT(G1592,HORIZONTAL_BEAM_CALCS!P_2,(HORIZONTAL_BEAM_CALCS!L/2)-0.05,(HORIZONTAL_BEAM_CALCS!L/2)+0.05)</f>
        <v>-128.0428582893997</v>
      </c>
      <c r="K1592" s="4">
        <f>(1/(([0]!E*10^9)*HORIZONTAL_BEAM_CALCS!Ix))*(H1592+I1592+J1592)</f>
        <v>-2.4697460229585959E-5</v>
      </c>
      <c r="L1592" s="13">
        <f t="shared" si="74"/>
        <v>-1.2308274062153396E-5</v>
      </c>
      <c r="M1592">
        <f t="shared" si="76"/>
        <v>3.8904153704406864E-6</v>
      </c>
      <c r="N1592" s="17">
        <f t="shared" si="75"/>
        <v>-1.2330599768765716E-5</v>
      </c>
    </row>
    <row r="1593" spans="1:14" x14ac:dyDescent="0.2">
      <c r="A1593" s="4">
        <v>3.1840000000000002</v>
      </c>
      <c r="B1593" s="4" cm="1">
        <f t="array" ref="B1593">(Distributed_Weight(A1593,HORIZONTAL_BEAM_CALCS!P_1,(HORIZONTAL_BEAM_CALCS!L/2)-0.05,0))</f>
        <v>-1143.1100099002501</v>
      </c>
      <c r="C1593" s="4" cm="1">
        <f t="array" ref="C1593">Distributed_Weight(A1593,[0]!P_3,HORIZONTAL_BEAM_CALCS!b,(HORIZONTAL_BEAM_CALCS!L/2-0.05))</f>
        <v>1406.5903191689997</v>
      </c>
      <c r="D1593" s="4" cm="1">
        <f t="array" ref="D1593">Distributed_Weight(A1593,HORIZONTAL_BEAM_CALCS!P_2,(HORIZONTAL_BEAM_CALCS!L/2)-0.05,(HORIZONTAL_BEAM_CALCS!L/2)+0.05)</f>
        <v>-277.94444607564003</v>
      </c>
      <c r="E1593" s="17">
        <f>(1/(([0]!E*10^9)*HORIZONTAL_BEAM_CALCS!Ix))*(B1593+C1593+D1593)</f>
        <v>-6.9885581329826826E-7</v>
      </c>
      <c r="G1593" s="4">
        <v>3.1840000000000002</v>
      </c>
      <c r="H1593" s="4" cm="1">
        <f t="array" ref="H1593">(Distributed_Weight_INT(G1593,HORIZONTAL_BEAM_CALCS!P_1,(HORIZONTAL_BEAM_CALCS!L/2)-0.05,0))</f>
        <v>-1393.8059222691936</v>
      </c>
      <c r="I1593" s="4" cm="1">
        <f t="array" ref="I1593">Distributed_Weight_INT(G1593,[0]!P_3,HORIZONTAL_BEAM_CALCS!b,(HORIZONTAL_BEAM_CALCS!L/2-0.05))</f>
        <v>1011.2143246080819</v>
      </c>
      <c r="J1593" s="4" cm="1">
        <f t="array" ref="J1593">Distributed_Weight_INT(G1593,HORIZONTAL_BEAM_CALCS!P_2,(HORIZONTAL_BEAM_CALCS!L/2)-0.05,(HORIZONTAL_BEAM_CALCS!L/2)+0.05)</f>
        <v>-128.59794658804674</v>
      </c>
      <c r="K1593" s="4">
        <f>(1/(([0]!E*10^9)*HORIZONTAL_BEAM_CALCS!Ix))*(H1593+I1593+J1593)</f>
        <v>-2.469886654595457E-5</v>
      </c>
      <c r="L1593" s="13">
        <f t="shared" si="74"/>
        <v>-1.2309680378522008E-5</v>
      </c>
      <c r="M1593">
        <f t="shared" si="76"/>
        <v>3.8657988223163766E-6</v>
      </c>
      <c r="N1593" s="17">
        <f t="shared" si="75"/>
        <v>-1.2355216316890025E-5</v>
      </c>
    </row>
    <row r="1594" spans="1:14" x14ac:dyDescent="0.2">
      <c r="A1594" s="4">
        <v>3.1859999999999999</v>
      </c>
      <c r="B1594" s="4" cm="1">
        <f t="array" ref="B1594">(Distributed_Weight(A1594,HORIZONTAL_BEAM_CALCS!P_1,(HORIZONTAL_BEAM_CALCS!L/2)-0.05,0))</f>
        <v>-1144.08869474025</v>
      </c>
      <c r="C1594" s="4" cm="1">
        <f t="array" ref="C1594">Distributed_Weight(A1594,[0]!P_3,HORIZONTAL_BEAM_CALCS!b,(HORIZONTAL_BEAM_CALCS!L/2-0.05))</f>
        <v>1408.5476888489982</v>
      </c>
      <c r="D1594" s="4" cm="1">
        <f t="array" ref="D1594">Distributed_Weight(A1594,HORIZONTAL_BEAM_CALCS!P_2,(HORIZONTAL_BEAM_CALCS!L/2)-0.05,(HORIZONTAL_BEAM_CALCS!L/2)+0.05)</f>
        <v>-278.74600135203315</v>
      </c>
      <c r="E1594" s="17">
        <f>(1/(([0]!E*10^9)*HORIZONTAL_BEAM_CALCS!Ix))*(B1594+C1594+D1594)</f>
        <v>-6.9029754073175934E-7</v>
      </c>
      <c r="G1594" s="4">
        <v>3.1859999999999999</v>
      </c>
      <c r="H1594" s="4" cm="1">
        <f t="array" ref="H1594">(Distributed_Weight_INT(G1594,HORIZONTAL_BEAM_CALCS!P_1,(HORIZONTAL_BEAM_CALCS!L/2)-0.05,0))</f>
        <v>-1396.0931209738339</v>
      </c>
      <c r="I1594" s="4" cm="1">
        <f t="array" ref="I1594">Distributed_Weight_INT(G1594,[0]!P_3,HORIZONTAL_BEAM_CALCS!b,(HORIZONTAL_BEAM_CALCS!L/2-0.05))</f>
        <v>1014.0294626160999</v>
      </c>
      <c r="J1594" s="4" cm="1">
        <f t="array" ref="J1594">Distributed_Weight_INT(G1594,HORIZONTAL_BEAM_CALCS!P_2,(HORIZONTAL_BEAM_CALCS!L/2)-0.05,(HORIZONTAL_BEAM_CALCS!L/2)+0.05)</f>
        <v>-129.15463684311996</v>
      </c>
      <c r="K1594" s="4">
        <f>(1/(([0]!E*10^9)*HORIZONTAL_BEAM_CALCS!Ix))*(H1594+I1594+J1594)</f>
        <v>-2.4700255690014711E-5</v>
      </c>
      <c r="L1594" s="13">
        <f t="shared" si="74"/>
        <v>-1.2311069522582149E-5</v>
      </c>
      <c r="M1594">
        <f t="shared" si="76"/>
        <v>3.8411794615593353E-6</v>
      </c>
      <c r="N1594" s="17">
        <f t="shared" si="75"/>
        <v>-1.2379835677647068E-5</v>
      </c>
    </row>
    <row r="1595" spans="1:14" x14ac:dyDescent="0.2">
      <c r="A1595" s="4">
        <v>3.1880000000000002</v>
      </c>
      <c r="B1595" s="4" cm="1">
        <f t="array" ref="B1595">(Distributed_Weight(A1595,HORIZONTAL_BEAM_CALCS!P_1,(HORIZONTAL_BEAM_CALCS!L/2)-0.05,0))</f>
        <v>-1145.06737958025</v>
      </c>
      <c r="C1595" s="4" cm="1">
        <f t="array" ref="C1595">Distributed_Weight(A1595,[0]!P_3,HORIZONTAL_BEAM_CALCS!b,(HORIZONTAL_BEAM_CALCS!L/2-0.05))</f>
        <v>1410.5050585290001</v>
      </c>
      <c r="D1595" s="4" cm="1">
        <f t="array" ref="D1595">Distributed_Weight(A1595,HORIZONTAL_BEAM_CALCS!P_2,(HORIZONTAL_BEAM_CALCS!L/2)-0.05,(HORIZONTAL_BEAM_CALCS!L/2)+0.05)</f>
        <v>-279.54871075492008</v>
      </c>
      <c r="E1595" s="17">
        <f>(1/(([0]!E*10^9)*HORIZONTAL_BEAM_CALCS!Ix))*(B1595+C1595+D1595)</f>
        <v>-6.8179503146574112E-7</v>
      </c>
      <c r="G1595" s="4">
        <v>3.1880000000000002</v>
      </c>
      <c r="H1595" s="4" cm="1">
        <f t="array" ref="H1595">(Distributed_Weight_INT(G1595,HORIZONTAL_BEAM_CALCS!P_1,(HORIZONTAL_BEAM_CALCS!L/2)-0.05,0))</f>
        <v>-1398.3822770481545</v>
      </c>
      <c r="I1595" s="4" cm="1">
        <f t="array" ref="I1595">Distributed_Weight_INT(G1595,[0]!P_3,HORIZONTAL_BEAM_CALCS!b,(HORIZONTAL_BEAM_CALCS!L/2-0.05))</f>
        <v>1016.848515363478</v>
      </c>
      <c r="J1595" s="4" cm="1">
        <f t="array" ref="J1595">Distributed_Weight_INT(G1595,HORIZONTAL_BEAM_CALCS!P_2,(HORIZONTAL_BEAM_CALCS!L/2)-0.05,(HORIZONTAL_BEAM_CALCS!L/2)+0.05)</f>
        <v>-129.71293136287255</v>
      </c>
      <c r="K1595" s="4">
        <f>(1/(([0]!E*10^9)*HORIZONTAL_BEAM_CALCS!Ix))*(H1595+I1595+J1595)</f>
        <v>-2.4701627773293022E-5</v>
      </c>
      <c r="L1595" s="13">
        <f t="shared" si="74"/>
        <v>-1.2312441605860459E-5</v>
      </c>
      <c r="M1595">
        <f t="shared" si="76"/>
        <v>3.8165573225141685E-6</v>
      </c>
      <c r="N1595" s="17">
        <f t="shared" si="75"/>
        <v>-1.2404457816692234E-5</v>
      </c>
    </row>
    <row r="1596" spans="1:14" x14ac:dyDescent="0.2">
      <c r="A1596" s="4">
        <v>3.19</v>
      </c>
      <c r="B1596" s="4" cm="1">
        <f t="array" ref="B1596">(Distributed_Weight(A1596,HORIZONTAL_BEAM_CALCS!P_1,(HORIZONTAL_BEAM_CALCS!L/2)-0.05,0))</f>
        <v>-1146.0460644202501</v>
      </c>
      <c r="C1596" s="4" cm="1">
        <f t="array" ref="C1596">Distributed_Weight(A1596,[0]!P_3,HORIZONTAL_BEAM_CALCS!b,(HORIZONTAL_BEAM_CALCS!L/2-0.05))</f>
        <v>1412.4624282089985</v>
      </c>
      <c r="D1596" s="4" cm="1">
        <f t="array" ref="D1596">Distributed_Weight(A1596,HORIZONTAL_BEAM_CALCS!P_2,(HORIZONTAL_BEAM_CALCS!L/2)-0.05,(HORIZONTAL_BEAM_CALCS!L/2)+0.05)</f>
        <v>-280.35257428430043</v>
      </c>
      <c r="E1596" s="17">
        <f>(1/(([0]!E*10^9)*HORIZONTAL_BEAM_CALCS!Ix))*(B1596+C1596+D1596)</f>
        <v>-6.7334828550053496E-7</v>
      </c>
      <c r="G1596" s="4">
        <v>3.19</v>
      </c>
      <c r="H1596" s="4" cm="1">
        <f t="array" ref="H1596">(Distributed_Weight_INT(G1596,HORIZONTAL_BEAM_CALCS!P_1,(HORIZONTAL_BEAM_CALCS!L/2)-0.05,0))</f>
        <v>-1400.6733904921548</v>
      </c>
      <c r="I1596" s="4" cm="1">
        <f t="array" ref="I1596">Distributed_Weight_INT(G1596,[0]!P_3,HORIZONTAL_BEAM_CALCS!b,(HORIZONTAL_BEAM_CALCS!L/2-0.05))</f>
        <v>1019.6714828502164</v>
      </c>
      <c r="J1596" s="4" cm="1">
        <f t="array" ref="J1596">Distributed_Weight_INT(G1596,HORIZONTAL_BEAM_CALCS!P_2,(HORIZONTAL_BEAM_CALCS!L/2)-0.05,(HORIZONTAL_BEAM_CALCS!L/2)+0.05)</f>
        <v>-130.27283245555728</v>
      </c>
      <c r="K1596" s="4">
        <f>(1/(([0]!E*10^9)*HORIZONTAL_BEAM_CALCS!Ix))*(H1596+I1596+J1596)</f>
        <v>-2.470298290731607E-5</v>
      </c>
      <c r="L1596" s="13">
        <f t="shared" si="74"/>
        <v>-1.2313796739883508E-5</v>
      </c>
      <c r="M1596">
        <f t="shared" si="76"/>
        <v>3.7919324393024502E-6</v>
      </c>
      <c r="N1596" s="17">
        <f t="shared" si="75"/>
        <v>-1.2429082699903953E-5</v>
      </c>
    </row>
    <row r="1597" spans="1:14" x14ac:dyDescent="0.2">
      <c r="A1597" s="4">
        <v>3.1920000000000002</v>
      </c>
      <c r="B1597" s="4" cm="1">
        <f t="array" ref="B1597">(Distributed_Weight(A1597,HORIZONTAL_BEAM_CALCS!P_1,(HORIZONTAL_BEAM_CALCS!L/2)-0.05,0))</f>
        <v>-1147.02474926025</v>
      </c>
      <c r="C1597" s="4" cm="1">
        <f t="array" ref="C1597">Distributed_Weight(A1597,[0]!P_3,HORIZONTAL_BEAM_CALCS!b,(HORIZONTAL_BEAM_CALCS!L/2-0.05))</f>
        <v>1414.4197978890002</v>
      </c>
      <c r="D1597" s="4" cm="1">
        <f t="array" ref="D1597">Distributed_Weight(A1597,HORIZONTAL_BEAM_CALCS!P_2,(HORIZONTAL_BEAM_CALCS!L/2)-0.05,(HORIZONTAL_BEAM_CALCS!L/2)+0.05)</f>
        <v>-281.1575919401746</v>
      </c>
      <c r="E1597" s="17">
        <f>(1/(([0]!E*10^9)*HORIZONTAL_BEAM_CALCS!Ix))*(B1597+C1597+D1597)</f>
        <v>-6.649573028358195E-7</v>
      </c>
      <c r="G1597" s="4">
        <v>3.1920000000000002</v>
      </c>
      <c r="H1597" s="4" cm="1">
        <f t="array" ref="H1597">(Distributed_Weight_INT(G1597,HORIZONTAL_BEAM_CALCS!P_1,(HORIZONTAL_BEAM_CALCS!L/2)-0.05,0))</f>
        <v>-1402.9664613058355</v>
      </c>
      <c r="I1597" s="4" cm="1">
        <f t="array" ref="I1597">Distributed_Weight_INT(G1597,[0]!P_3,HORIZONTAL_BEAM_CALCS!b,(HORIZONTAL_BEAM_CALCS!L/2-0.05))</f>
        <v>1022.4983650763136</v>
      </c>
      <c r="J1597" s="4" cm="1">
        <f t="array" ref="J1597">Distributed_Weight_INT(G1597,HORIZONTAL_BEAM_CALCS!P_2,(HORIZONTAL_BEAM_CALCS!L/2)-0.05,(HORIZONTAL_BEAM_CALCS!L/2)+0.05)</f>
        <v>-130.83434242942741</v>
      </c>
      <c r="K1597" s="4">
        <f>(1/(([0]!E*10^9)*HORIZONTAL_BEAM_CALCS!Ix))*(H1597+I1597+J1597)</f>
        <v>-2.470432120361058E-5</v>
      </c>
      <c r="L1597" s="13">
        <f t="shared" si="74"/>
        <v>-1.2315135036178018E-5</v>
      </c>
      <c r="M1597">
        <f t="shared" si="76"/>
        <v>3.7673048458226803E-6</v>
      </c>
      <c r="N1597" s="17">
        <f t="shared" si="75"/>
        <v>-1.2453710293383722E-5</v>
      </c>
    </row>
    <row r="1598" spans="1:14" x14ac:dyDescent="0.2">
      <c r="A1598" s="4">
        <v>3.194</v>
      </c>
      <c r="B1598" s="4" cm="1">
        <f t="array" ref="B1598">(Distributed_Weight(A1598,HORIZONTAL_BEAM_CALCS!P_1,(HORIZONTAL_BEAM_CALCS!L/2)-0.05,0))</f>
        <v>-1148.0034341002499</v>
      </c>
      <c r="C1598" s="4" cm="1">
        <f t="array" ref="C1598">Distributed_Weight(A1598,[0]!P_3,HORIZONTAL_BEAM_CALCS!b,(HORIZONTAL_BEAM_CALCS!L/2-0.05))</f>
        <v>1416.3771675689998</v>
      </c>
      <c r="D1598" s="4" cm="1">
        <f t="array" ref="D1598">Distributed_Weight(A1598,HORIZONTAL_BEAM_CALCS!P_2,(HORIZONTAL_BEAM_CALCS!L/2)-0.05,(HORIZONTAL_BEAM_CALCS!L/2)+0.05)</f>
        <v>-281.96376372254218</v>
      </c>
      <c r="E1598" s="17">
        <f>(1/(([0]!E*10^9)*HORIZONTAL_BEAM_CALCS!Ix))*(B1598+C1598+D1598)</f>
        <v>-6.5662208347183923E-7</v>
      </c>
      <c r="G1598" s="4">
        <v>3.194</v>
      </c>
      <c r="H1598" s="4" cm="1">
        <f t="array" ref="H1598">(Distributed_Weight_INT(G1598,HORIZONTAL_BEAM_CALCS!P_1,(HORIZONTAL_BEAM_CALCS!L/2)-0.05,0))</f>
        <v>-1405.2614894891958</v>
      </c>
      <c r="I1598" s="4" cm="1">
        <f t="array" ref="I1598">Distributed_Weight_INT(G1598,[0]!P_3,HORIZONTAL_BEAM_CALCS!b,(HORIZONTAL_BEAM_CALCS!L/2-0.05))</f>
        <v>1025.3291620417717</v>
      </c>
      <c r="J1598" s="4" cm="1">
        <f t="array" ref="J1598">Distributed_Weight_INT(G1598,HORIZONTAL_BEAM_CALCS!P_2,(HORIZONTAL_BEAM_CALCS!L/2)-0.05,(HORIZONTAL_BEAM_CALCS!L/2)+0.05)</f>
        <v>-131.39746359273565</v>
      </c>
      <c r="K1598" s="4">
        <f>(1/(([0]!E*10^9)*HORIZONTAL_BEAM_CALCS!Ix))*(H1598+I1598+J1598)</f>
        <v>-2.4705642773702982E-5</v>
      </c>
      <c r="L1598" s="13">
        <f t="shared" si="74"/>
        <v>-1.231645660627042E-5</v>
      </c>
      <c r="M1598">
        <f t="shared" si="76"/>
        <v>3.7426745757503272E-6</v>
      </c>
      <c r="N1598" s="17">
        <f t="shared" si="75"/>
        <v>-1.2478340563456076E-5</v>
      </c>
    </row>
    <row r="1599" spans="1:14" x14ac:dyDescent="0.2">
      <c r="A1599" s="4">
        <v>3.1960000000000002</v>
      </c>
      <c r="B1599" s="4" cm="1">
        <f t="array" ref="B1599">(Distributed_Weight(A1599,HORIZONTAL_BEAM_CALCS!P_1,(HORIZONTAL_BEAM_CALCS!L/2)-0.05,0))</f>
        <v>-1148.9821189402503</v>
      </c>
      <c r="C1599" s="4" cm="1">
        <f t="array" ref="C1599">Distributed_Weight(A1599,[0]!P_3,HORIZONTAL_BEAM_CALCS!b,(HORIZONTAL_BEAM_CALCS!L/2-0.05))</f>
        <v>1418.3345372489985</v>
      </c>
      <c r="D1599" s="4" cm="1">
        <f t="array" ref="D1599">Distributed_Weight(A1599,HORIZONTAL_BEAM_CALCS!P_2,(HORIZONTAL_BEAM_CALCS!L/2)-0.05,(HORIZONTAL_BEAM_CALCS!L/2)+0.05)</f>
        <v>-282.77108963140353</v>
      </c>
      <c r="E1599" s="17">
        <f>(1/(([0]!E*10^9)*HORIZONTAL_BEAM_CALCS!Ix))*(B1599+C1599+D1599)</f>
        <v>-6.4834262740857751E-7</v>
      </c>
      <c r="G1599" s="4">
        <v>3.1960000000000002</v>
      </c>
      <c r="H1599" s="4" cm="1">
        <f t="array" ref="H1599">(Distributed_Weight_INT(G1599,HORIZONTAL_BEAM_CALCS!P_1,(HORIZONTAL_BEAM_CALCS!L/2)-0.05,0))</f>
        <v>-1407.5584750422365</v>
      </c>
      <c r="I1599" s="4" cm="1">
        <f t="array" ref="I1599">Distributed_Weight_INT(G1599,[0]!P_3,HORIZONTAL_BEAM_CALCS!b,(HORIZONTAL_BEAM_CALCS!L/2-0.05))</f>
        <v>1028.1638737465901</v>
      </c>
      <c r="J1599" s="4" cm="1">
        <f t="array" ref="J1599">Distributed_Weight_INT(G1599,HORIZONTAL_BEAM_CALCS!P_2,(HORIZONTAL_BEAM_CALCS!L/2)-0.05,(HORIZONTAL_BEAM_CALCS!L/2)+0.05)</f>
        <v>-131.96219825373524</v>
      </c>
      <c r="K1599" s="4">
        <f>(1/(([0]!E*10^9)*HORIZONTAL_BEAM_CALCS!Ix))*(H1599+I1599+J1599)</f>
        <v>-2.4706947729119975E-5</v>
      </c>
      <c r="L1599" s="13">
        <f t="shared" si="74"/>
        <v>-1.2317761561687413E-5</v>
      </c>
      <c r="M1599">
        <f t="shared" si="76"/>
        <v>3.7180416625377837E-6</v>
      </c>
      <c r="N1599" s="17">
        <f t="shared" si="75"/>
        <v>-1.2502973476668619E-5</v>
      </c>
    </row>
    <row r="1600" spans="1:14" x14ac:dyDescent="0.2">
      <c r="A1600" s="4">
        <v>3.198</v>
      </c>
      <c r="B1600" s="4" cm="1">
        <f t="array" ref="B1600">(Distributed_Weight(A1600,HORIZONTAL_BEAM_CALCS!P_1,(HORIZONTAL_BEAM_CALCS!L/2)-0.05,0))</f>
        <v>-1149.9608037802502</v>
      </c>
      <c r="C1600" s="4" cm="1">
        <f t="array" ref="C1600">Distributed_Weight(A1600,[0]!P_3,HORIZONTAL_BEAM_CALCS!b,(HORIZONTAL_BEAM_CALCS!L/2-0.05))</f>
        <v>1420.2919069289981</v>
      </c>
      <c r="D1600" s="4" cm="1">
        <f t="array" ref="D1600">Distributed_Weight(A1600,HORIZONTAL_BEAM_CALCS!P_2,(HORIZONTAL_BEAM_CALCS!L/2)-0.05,(HORIZONTAL_BEAM_CALCS!L/2)+0.05)</f>
        <v>-283.57956966675835</v>
      </c>
      <c r="E1600" s="17">
        <f>(1/(([0]!E*10^9)*HORIZONTAL_BEAM_CALCS!Ix))*(B1600+C1600+D1600)</f>
        <v>-6.4011893464588897E-7</v>
      </c>
      <c r="G1600" s="4">
        <v>3.198</v>
      </c>
      <c r="H1600" s="4" cm="1">
        <f t="array" ref="H1600">(Distributed_Weight_INT(G1600,HORIZONTAL_BEAM_CALCS!P_1,(HORIZONTAL_BEAM_CALCS!L/2)-0.05,0))</f>
        <v>-1409.8574179649565</v>
      </c>
      <c r="I1600" s="4" cm="1">
        <f t="array" ref="I1600">Distributed_Weight_INT(G1600,[0]!P_3,HORIZONTAL_BEAM_CALCS!b,(HORIZONTAL_BEAM_CALCS!L/2-0.05))</f>
        <v>1031.0025001907679</v>
      </c>
      <c r="J1600" s="4" cm="1">
        <f t="array" ref="J1600">Distributed_Weight_INT(G1600,HORIZONTAL_BEAM_CALCS!P_2,(HORIZONTAL_BEAM_CALCS!L/2)-0.05,(HORIZONTAL_BEAM_CALCS!L/2)+0.05)</f>
        <v>-132.52854872067894</v>
      </c>
      <c r="K1600" s="4">
        <f>(1/(([0]!E*10^9)*HORIZONTAL_BEAM_CALCS!Ix))*(H1600+I1600+J1600)</f>
        <v>-2.4708236181388128E-5</v>
      </c>
      <c r="L1600" s="13">
        <f t="shared" si="74"/>
        <v>-1.2319050013955566E-5</v>
      </c>
      <c r="M1600">
        <f t="shared" si="76"/>
        <v>3.6934061394144117E-6</v>
      </c>
      <c r="N1600" s="17">
        <f t="shared" si="75"/>
        <v>-1.252760899979199E-5</v>
      </c>
    </row>
    <row r="1601" spans="1:14" x14ac:dyDescent="0.2">
      <c r="A1601" s="4">
        <v>3.2</v>
      </c>
      <c r="B1601" s="4" cm="1">
        <f t="array" ref="B1601">(Distributed_Weight(A1601,HORIZONTAL_BEAM_CALCS!P_1,(HORIZONTAL_BEAM_CALCS!L/2)-0.05,0))</f>
        <v>-1150.9394886202504</v>
      </c>
      <c r="C1601" s="4" cm="1">
        <f t="array" ref="C1601">Distributed_Weight(A1601,[0]!P_3,HORIZONTAL_BEAM_CALCS!b,(HORIZONTAL_BEAM_CALCS!L/2-0.05))</f>
        <v>1422.2492766089988</v>
      </c>
      <c r="D1601" s="4" cm="1">
        <f t="array" ref="D1601">Distributed_Weight(A1601,HORIZONTAL_BEAM_CALCS!P_2,(HORIZONTAL_BEAM_CALCS!L/2)-0.05,(HORIZONTAL_BEAM_CALCS!L/2)+0.05)</f>
        <v>-284.38920382860692</v>
      </c>
      <c r="E1601" s="17">
        <f>(1/(([0]!E*10^9)*HORIZONTAL_BEAM_CALCS!Ix))*(B1601+C1601+D1601)</f>
        <v>-6.319510051838092E-7</v>
      </c>
      <c r="G1601" s="4">
        <v>3.2</v>
      </c>
      <c r="H1601" s="4" cm="1">
        <f t="array" ref="H1601">(Distributed_Weight_INT(G1601,HORIZONTAL_BEAM_CALCS!P_1,(HORIZONTAL_BEAM_CALCS!L/2)-0.05,0))</f>
        <v>-1412.1583182573577</v>
      </c>
      <c r="I1601" s="4" cm="1">
        <f t="array" ref="I1601">Distributed_Weight_INT(G1601,[0]!P_3,HORIZONTAL_BEAM_CALCS!b,(HORIZONTAL_BEAM_CALCS!L/2-0.05))</f>
        <v>1033.845041374306</v>
      </c>
      <c r="J1601" s="4" cm="1">
        <f t="array" ref="J1601">Distributed_Weight_INT(G1601,HORIZONTAL_BEAM_CALCS!P_2,(HORIZONTAL_BEAM_CALCS!L/2)-0.05,(HORIZONTAL_BEAM_CALCS!L/2)+0.05)</f>
        <v>-133.09651730181994</v>
      </c>
      <c r="K1601" s="4">
        <f>(1/(([0]!E*10^9)*HORIZONTAL_BEAM_CALCS!Ix))*(H1601+I1601+J1601)</f>
        <v>-2.4709508242034104E-5</v>
      </c>
      <c r="L1601" s="13">
        <f t="shared" si="74"/>
        <v>-1.2320322074601542E-5</v>
      </c>
      <c r="M1601">
        <f t="shared" si="76"/>
        <v>3.6687680393864979E-6</v>
      </c>
      <c r="N1601" s="17">
        <f t="shared" si="75"/>
        <v>-1.2552247099819906E-5</v>
      </c>
    </row>
    <row r="1602" spans="1:14" x14ac:dyDescent="0.2">
      <c r="A1602" s="4">
        <v>3.202</v>
      </c>
      <c r="B1602" s="4" cm="1">
        <f t="array" ref="B1602">(Distributed_Weight(A1602,HORIZONTAL_BEAM_CALCS!P_1,(HORIZONTAL_BEAM_CALCS!L/2)-0.05,0))</f>
        <v>-1151.91817346025</v>
      </c>
      <c r="C1602" s="4" cm="1">
        <f t="array" ref="C1602">Distributed_Weight(A1602,[0]!P_3,HORIZONTAL_BEAM_CALCS!b,(HORIZONTAL_BEAM_CALCS!L/2-0.05))</f>
        <v>1424.2066462889984</v>
      </c>
      <c r="D1602" s="4" cm="1">
        <f t="array" ref="D1602">Distributed_Weight(A1602,HORIZONTAL_BEAM_CALCS!P_2,(HORIZONTAL_BEAM_CALCS!L/2)-0.05,(HORIZONTAL_BEAM_CALCS!L/2)+0.05)</f>
        <v>-285.19999211694892</v>
      </c>
      <c r="E1602" s="17">
        <f>(1/(([0]!E*10^9)*HORIZONTAL_BEAM_CALCS!Ix))*(B1602+C1602+D1602)</f>
        <v>-6.2383883902239876E-7</v>
      </c>
      <c r="G1602" s="4">
        <v>3.202</v>
      </c>
      <c r="H1602" s="4" cm="1">
        <f t="array" ref="H1602">(Distributed_Weight_INT(G1602,HORIZONTAL_BEAM_CALCS!P_1,(HORIZONTAL_BEAM_CALCS!L/2)-0.05,0))</f>
        <v>-1414.4611759194379</v>
      </c>
      <c r="I1602" s="4" cm="1">
        <f t="array" ref="I1602">Distributed_Weight_INT(G1602,[0]!P_3,HORIZONTAL_BEAM_CALCS!b,(HORIZONTAL_BEAM_CALCS!L/2-0.05))</f>
        <v>1036.6914972972043</v>
      </c>
      <c r="J1602" s="4" cm="1">
        <f t="array" ref="J1602">Distributed_Weight_INT(G1602,HORIZONTAL_BEAM_CALCS!P_2,(HORIZONTAL_BEAM_CALCS!L/2)-0.05,(HORIZONTAL_BEAM_CALCS!L/2)+0.05)</f>
        <v>-133.66610630541103</v>
      </c>
      <c r="K1602" s="4">
        <f>(1/(([0]!E*10^9)*HORIZONTAL_BEAM_CALCS!Ix))*(H1602+I1602+J1602)</f>
        <v>-2.4710764022584398E-5</v>
      </c>
      <c r="L1602" s="13">
        <f t="shared" ref="L1602:L1665" si="77">K1602-$K$1747/2</f>
        <v>-1.2321577855151835E-5</v>
      </c>
      <c r="M1602">
        <f t="shared" si="76"/>
        <v>3.6441273952372975E-6</v>
      </c>
      <c r="N1602" s="17">
        <f t="shared" si="75"/>
        <v>-1.2576887743969105E-5</v>
      </c>
    </row>
    <row r="1603" spans="1:14" x14ac:dyDescent="0.2">
      <c r="A1603" s="4">
        <v>3.2040000000000002</v>
      </c>
      <c r="B1603" s="4" cm="1">
        <f t="array" ref="B1603">(Distributed_Weight(A1603,HORIZONTAL_BEAM_CALCS!P_1,(HORIZONTAL_BEAM_CALCS!L/2)-0.05,0))</f>
        <v>-1152.8968583002502</v>
      </c>
      <c r="C1603" s="4" cm="1">
        <f t="array" ref="C1603">Distributed_Weight(A1603,[0]!P_3,HORIZONTAL_BEAM_CALCS!b,(HORIZONTAL_BEAM_CALCS!L/2-0.05))</f>
        <v>1426.164015969</v>
      </c>
      <c r="D1603" s="4" cm="1">
        <f t="array" ref="D1603">Distributed_Weight(A1603,HORIZONTAL_BEAM_CALCS!P_2,(HORIZONTAL_BEAM_CALCS!L/2)-0.05,(HORIZONTAL_BEAM_CALCS!L/2)+0.05)</f>
        <v>-286.01193453178473</v>
      </c>
      <c r="E1603" s="17">
        <f>(1/(([0]!E*10^9)*HORIZONTAL_BEAM_CALCS!Ix))*(B1603+C1603+D1603)</f>
        <v>-6.1578243616156679E-7</v>
      </c>
      <c r="G1603" s="4">
        <v>3.2040000000000002</v>
      </c>
      <c r="H1603" s="4" cm="1">
        <f t="array" ref="H1603">(Distributed_Weight_INT(G1603,HORIZONTAL_BEAM_CALCS!P_1,(HORIZONTAL_BEAM_CALCS!L/2)-0.05,0))</f>
        <v>-1416.7659909511985</v>
      </c>
      <c r="I1603" s="4" cm="1">
        <f t="array" ref="I1603">Distributed_Weight_INT(G1603,[0]!P_3,HORIZONTAL_BEAM_CALCS!b,(HORIZONTAL_BEAM_CALCS!L/2-0.05))</f>
        <v>1039.541867959462</v>
      </c>
      <c r="J1603" s="4" cm="1">
        <f t="array" ref="J1603">Distributed_Weight_INT(G1603,HORIZONTAL_BEAM_CALCS!P_2,(HORIZONTAL_BEAM_CALCS!L/2)-0.05,(HORIZONTAL_BEAM_CALCS!L/2)+0.05)</f>
        <v>-134.2373180397054</v>
      </c>
      <c r="K1603" s="4">
        <f>(1/(([0]!E*10^9)*HORIZONTAL_BEAM_CALCS!Ix))*(H1603+I1603+J1603)</f>
        <v>-2.4712003634565722E-5</v>
      </c>
      <c r="L1603" s="13">
        <f t="shared" si="77"/>
        <v>-1.2322817467133159E-5</v>
      </c>
      <c r="M1603">
        <f t="shared" si="76"/>
        <v>3.6194842395269912E-6</v>
      </c>
      <c r="N1603" s="17">
        <f t="shared" ref="N1603:N1666" si="78">M1603-MAX($M$2:$M$1747)</f>
        <v>-1.2601530899679411E-5</v>
      </c>
    </row>
    <row r="1604" spans="1:14" x14ac:dyDescent="0.2">
      <c r="A1604" s="4">
        <v>3.206</v>
      </c>
      <c r="B1604" s="4" cm="1">
        <f t="array" ref="B1604">(Distributed_Weight(A1604,HORIZONTAL_BEAM_CALCS!P_1,(HORIZONTAL_BEAM_CALCS!L/2)-0.05,0))</f>
        <v>-1153.8755431402501</v>
      </c>
      <c r="C1604" s="4" cm="1">
        <f t="array" ref="C1604">Distributed_Weight(A1604,[0]!P_3,HORIZONTAL_BEAM_CALCS!b,(HORIZONTAL_BEAM_CALCS!L/2-0.05))</f>
        <v>1428.1213856489996</v>
      </c>
      <c r="D1604" s="4" cm="1">
        <f t="array" ref="D1604">Distributed_Weight(A1604,HORIZONTAL_BEAM_CALCS!P_2,(HORIZONTAL_BEAM_CALCS!L/2)-0.05,(HORIZONTAL_BEAM_CALCS!L/2)+0.05)</f>
        <v>-286.82503107311396</v>
      </c>
      <c r="E1604" s="17">
        <f>(1/(([0]!E*10^9)*HORIZONTAL_BEAM_CALCS!Ix))*(B1604+C1604+D1604)</f>
        <v>-6.0778179660145899E-7</v>
      </c>
      <c r="G1604" s="4">
        <v>3.206</v>
      </c>
      <c r="H1604" s="4" cm="1">
        <f t="array" ref="H1604">(Distributed_Weight_INT(G1604,HORIZONTAL_BEAM_CALCS!P_1,(HORIZONTAL_BEAM_CALCS!L/2)-0.05,0))</f>
        <v>-1419.0727633526387</v>
      </c>
      <c r="I1604" s="4" cm="1">
        <f t="array" ref="I1604">Distributed_Weight_INT(G1604,[0]!P_3,HORIZONTAL_BEAM_CALCS!b,(HORIZONTAL_BEAM_CALCS!L/2-0.05))</f>
        <v>1042.39615336108</v>
      </c>
      <c r="J1604" s="4" cm="1">
        <f t="array" ref="J1604">Distributed_Weight_INT(G1604,HORIZONTAL_BEAM_CALCS!P_2,(HORIZONTAL_BEAM_CALCS!L/2)-0.05,(HORIZONTAL_BEAM_CALCS!L/2)+0.05)</f>
        <v>-134.81015481295583</v>
      </c>
      <c r="K1604" s="4">
        <f>(1/(([0]!E*10^9)*HORIZONTAL_BEAM_CALCS!Ix))*(H1604+I1604+J1604)</f>
        <v>-2.471322718950458E-5</v>
      </c>
      <c r="L1604" s="13">
        <f t="shared" si="77"/>
        <v>-1.2324041022072018E-5</v>
      </c>
      <c r="M1604">
        <f t="shared" si="76"/>
        <v>3.5948386045927275E-6</v>
      </c>
      <c r="N1604" s="17">
        <f t="shared" si="78"/>
        <v>-1.2626176534613675E-5</v>
      </c>
    </row>
    <row r="1605" spans="1:14" x14ac:dyDescent="0.2">
      <c r="A1605" s="4">
        <v>3.2080000000000002</v>
      </c>
      <c r="B1605" s="4" cm="1">
        <f t="array" ref="B1605">(Distributed_Weight(A1605,HORIZONTAL_BEAM_CALCS!P_1,(HORIZONTAL_BEAM_CALCS!L/2)-0.05,0))</f>
        <v>-1154.8542279802502</v>
      </c>
      <c r="C1605" s="4" cm="1">
        <f t="array" ref="C1605">Distributed_Weight(A1605,[0]!P_3,HORIZONTAL_BEAM_CALCS!b,(HORIZONTAL_BEAM_CALCS!L/2-0.05))</f>
        <v>1430.0787553289981</v>
      </c>
      <c r="D1605" s="4" cm="1">
        <f t="array" ref="D1605">Distributed_Weight(A1605,HORIZONTAL_BEAM_CALCS!P_2,(HORIZONTAL_BEAM_CALCS!L/2)-0.05,(HORIZONTAL_BEAM_CALCS!L/2)+0.05)</f>
        <v>-287.63928174093695</v>
      </c>
      <c r="E1605" s="17">
        <f>(1/(([0]!E*10^9)*HORIZONTAL_BEAM_CALCS!Ix))*(B1605+C1605+D1605)</f>
        <v>-5.9983692034206986E-7</v>
      </c>
      <c r="G1605" s="4">
        <v>3.2080000000000002</v>
      </c>
      <c r="H1605" s="4" cm="1">
        <f t="array" ref="H1605">(Distributed_Weight_INT(G1605,HORIZONTAL_BEAM_CALCS!P_1,(HORIZONTAL_BEAM_CALCS!L/2)-0.05,0))</f>
        <v>-1421.3814931237596</v>
      </c>
      <c r="I1605" s="4" cm="1">
        <f t="array" ref="I1605">Distributed_Weight_INT(G1605,[0]!P_3,HORIZONTAL_BEAM_CALCS!b,(HORIZONTAL_BEAM_CALCS!L/2-0.05))</f>
        <v>1045.2543535020584</v>
      </c>
      <c r="J1605" s="4" cm="1">
        <f t="array" ref="J1605">Distributed_Weight_INT(G1605,HORIZONTAL_BEAM_CALCS!P_2,(HORIZONTAL_BEAM_CALCS!L/2)-0.05,(HORIZONTAL_BEAM_CALCS!L/2)+0.05)</f>
        <v>-135.38461893341551</v>
      </c>
      <c r="K1605" s="4">
        <f>(1/(([0]!E*10^9)*HORIZONTAL_BEAM_CALCS!Ix))*(H1605+I1605+J1605)</f>
        <v>-2.471443479892764E-5</v>
      </c>
      <c r="L1605" s="13">
        <f t="shared" si="77"/>
        <v>-1.2325248631495078E-5</v>
      </c>
      <c r="M1605">
        <f t="shared" si="76"/>
        <v>3.5701905225485807E-6</v>
      </c>
      <c r="N1605" s="17">
        <f t="shared" si="78"/>
        <v>-1.2650824616657822E-5</v>
      </c>
    </row>
    <row r="1606" spans="1:14" x14ac:dyDescent="0.2">
      <c r="A1606" s="4">
        <v>3.21</v>
      </c>
      <c r="B1606" s="4" cm="1">
        <f t="array" ref="B1606">(Distributed_Weight(A1606,HORIZONTAL_BEAM_CALCS!P_1,(HORIZONTAL_BEAM_CALCS!L/2)-0.05,0))</f>
        <v>-1155.8329128202502</v>
      </c>
      <c r="C1606" s="4" cm="1">
        <f t="array" ref="C1606">Distributed_Weight(A1606,[0]!P_3,HORIZONTAL_BEAM_CALCS!b,(HORIZONTAL_BEAM_CALCS!L/2-0.05))</f>
        <v>1432.0361250089989</v>
      </c>
      <c r="D1606" s="4" cm="1">
        <f t="array" ref="D1606">Distributed_Weight(A1606,HORIZONTAL_BEAM_CALCS!P_2,(HORIZONTAL_BEAM_CALCS!L/2)-0.05,(HORIZONTAL_BEAM_CALCS!L/2)+0.05)</f>
        <v>-288.45468653525342</v>
      </c>
      <c r="E1606" s="17">
        <f>(1/(([0]!E*10^9)*HORIZONTAL_BEAM_CALCS!Ix))*(B1606+C1606+D1606)</f>
        <v>-5.9194780738319897E-7</v>
      </c>
      <c r="G1606" s="4">
        <v>3.21</v>
      </c>
      <c r="H1606" s="4" cm="1">
        <f t="array" ref="H1606">(Distributed_Weight_INT(G1606,HORIZONTAL_BEAM_CALCS!P_1,(HORIZONTAL_BEAM_CALCS!L/2)-0.05,0))</f>
        <v>-1423.6921802645597</v>
      </c>
      <c r="I1606" s="4" cm="1">
        <f t="array" ref="I1606">Distributed_Weight_INT(G1606,[0]!P_3,HORIZONTAL_BEAM_CALCS!b,(HORIZONTAL_BEAM_CALCS!L/2-0.05))</f>
        <v>1048.1164683823961</v>
      </c>
      <c r="J1606" s="4" cm="1">
        <f t="array" ref="J1606">Distributed_Weight_INT(G1606,HORIZONTAL_BEAM_CALCS!P_2,(HORIZONTAL_BEAM_CALCS!L/2)-0.05,(HORIZONTAL_BEAM_CALCS!L/2)+0.05)</f>
        <v>-135.96071270933723</v>
      </c>
      <c r="K1606" s="4">
        <f>(1/(([0]!E*10^9)*HORIZONTAL_BEAM_CALCS!Ix))*(H1606+I1606+J1606)</f>
        <v>-2.471562657436148E-5</v>
      </c>
      <c r="L1606" s="13">
        <f t="shared" si="77"/>
        <v>-1.2326440406928918E-5</v>
      </c>
      <c r="M1606">
        <f t="shared" si="76"/>
        <v>3.5455400252855933E-6</v>
      </c>
      <c r="N1606" s="17">
        <f t="shared" si="78"/>
        <v>-1.2675475113920809E-5</v>
      </c>
    </row>
    <row r="1607" spans="1:14" x14ac:dyDescent="0.2">
      <c r="A1607" s="4">
        <v>3.2120000000000002</v>
      </c>
      <c r="B1607" s="4" cm="1">
        <f t="array" ref="B1607">(Distributed_Weight(A1607,HORIZONTAL_BEAM_CALCS!P_1,(HORIZONTAL_BEAM_CALCS!L/2)-0.05,0))</f>
        <v>-1156.8115976602501</v>
      </c>
      <c r="C1607" s="4" cm="1">
        <f t="array" ref="C1607">Distributed_Weight(A1607,[0]!P_3,HORIZONTAL_BEAM_CALCS!b,(HORIZONTAL_BEAM_CALCS!L/2-0.05))</f>
        <v>1433.9934946890005</v>
      </c>
      <c r="D1607" s="4" cm="1">
        <f t="array" ref="D1607">Distributed_Weight(A1607,HORIZONTAL_BEAM_CALCS!P_2,(HORIZONTAL_BEAM_CALCS!L/2)-0.05,(HORIZONTAL_BEAM_CALCS!L/2)+0.05)</f>
        <v>-289.2712454560637</v>
      </c>
      <c r="E1607" s="17">
        <f>(1/(([0]!E*10^9)*HORIZONTAL_BEAM_CALCS!Ix))*(B1607+C1607+D1607)</f>
        <v>-5.8411445772493958E-7</v>
      </c>
      <c r="G1607" s="4">
        <v>3.2120000000000002</v>
      </c>
      <c r="H1607" s="4" cm="1">
        <f t="array" ref="H1607">(Distributed_Weight_INT(G1607,HORIZONTAL_BEAM_CALCS!P_1,(HORIZONTAL_BEAM_CALCS!L/2)-0.05,0))</f>
        <v>-1426.0048247750406</v>
      </c>
      <c r="I1607" s="4" cm="1">
        <f t="array" ref="I1607">Distributed_Weight_INT(G1607,[0]!P_3,HORIZONTAL_BEAM_CALCS!b,(HORIZONTAL_BEAM_CALCS!L/2-0.05))</f>
        <v>1050.982498002094</v>
      </c>
      <c r="J1607" s="4" cm="1">
        <f t="array" ref="J1607">Distributed_Weight_INT(G1607,HORIZONTAL_BEAM_CALCS!P_2,(HORIZONTAL_BEAM_CALCS!L/2)-0.05,(HORIZONTAL_BEAM_CALCS!L/2)+0.05)</f>
        <v>-136.5384384489742</v>
      </c>
      <c r="K1607" s="4">
        <f>(1/(([0]!E*10^9)*HORIZONTAL_BEAM_CALCS!Ix))*(H1607+I1607+J1607)</f>
        <v>-2.4716802627332729E-5</v>
      </c>
      <c r="L1607" s="13">
        <f t="shared" si="77"/>
        <v>-1.2327616459900167E-5</v>
      </c>
      <c r="M1607">
        <f t="shared" si="76"/>
        <v>3.5208871444717325E-6</v>
      </c>
      <c r="N1607" s="17">
        <f t="shared" si="78"/>
        <v>-1.2700127994734671E-5</v>
      </c>
    </row>
    <row r="1608" spans="1:14" x14ac:dyDescent="0.2">
      <c r="A1608" s="4">
        <v>3.214</v>
      </c>
      <c r="B1608" s="4" cm="1">
        <f t="array" ref="B1608">(Distributed_Weight(A1608,HORIZONTAL_BEAM_CALCS!P_1,(HORIZONTAL_BEAM_CALCS!L/2)-0.05,0))</f>
        <v>-1157.79028250025</v>
      </c>
      <c r="C1608" s="4" cm="1">
        <f t="array" ref="C1608">Distributed_Weight(A1608,[0]!P_3,HORIZONTAL_BEAM_CALCS!b,(HORIZONTAL_BEAM_CALCS!L/2-0.05))</f>
        <v>1435.9508643689992</v>
      </c>
      <c r="D1608" s="4" cm="1">
        <f t="array" ref="D1608">Distributed_Weight(A1608,HORIZONTAL_BEAM_CALCS!P_2,(HORIZONTAL_BEAM_CALCS!L/2)-0.05,(HORIZONTAL_BEAM_CALCS!L/2)+0.05)</f>
        <v>-290.08895850336734</v>
      </c>
      <c r="E1608" s="17">
        <f>(1/(([0]!E*10^9)*HORIZONTAL_BEAM_CALCS!Ix))*(B1608+C1608+D1608)</f>
        <v>-5.7633687136745646E-7</v>
      </c>
      <c r="G1608" s="4">
        <v>3.214</v>
      </c>
      <c r="H1608" s="4" cm="1">
        <f t="array" ref="H1608">(Distributed_Weight_INT(G1608,HORIZONTAL_BEAM_CALCS!P_1,(HORIZONTAL_BEAM_CALCS!L/2)-0.05,0))</f>
        <v>-1428.3194266552009</v>
      </c>
      <c r="I1608" s="4" cm="1">
        <f t="array" ref="I1608">Distributed_Weight_INT(G1608,[0]!P_3,HORIZONTAL_BEAM_CALCS!b,(HORIZONTAL_BEAM_CALCS!L/2-0.05))</f>
        <v>1053.8524423611516</v>
      </c>
      <c r="J1608" s="4" cm="1">
        <f t="array" ref="J1608">Distributed_Weight_INT(G1608,HORIZONTAL_BEAM_CALCS!P_2,(HORIZONTAL_BEAM_CALCS!L/2)-0.05,(HORIZONTAL_BEAM_CALCS!L/2)+0.05)</f>
        <v>-137.11779846057917</v>
      </c>
      <c r="K1608" s="4">
        <f>(1/(([0]!E*10^9)*HORIZONTAL_BEAM_CALCS!Ix))*(H1608+I1608+J1608)</f>
        <v>-2.4717963069367944E-5</v>
      </c>
      <c r="L1608" s="13">
        <f t="shared" si="77"/>
        <v>-1.2328776901935382E-5</v>
      </c>
      <c r="M1608">
        <f t="shared" si="76"/>
        <v>3.496231911551935E-6</v>
      </c>
      <c r="N1608" s="17">
        <f t="shared" si="78"/>
        <v>-1.2724783227654468E-5</v>
      </c>
    </row>
    <row r="1609" spans="1:14" x14ac:dyDescent="0.2">
      <c r="A1609" s="4">
        <v>3.2160000000000002</v>
      </c>
      <c r="B1609" s="4" cm="1">
        <f t="array" ref="B1609">(Distributed_Weight(A1609,HORIZONTAL_BEAM_CALCS!P_1,(HORIZONTAL_BEAM_CALCS!L/2)-0.05,0))</f>
        <v>-1158.7689673402504</v>
      </c>
      <c r="C1609" s="4" cm="1">
        <f t="array" ref="C1609">Distributed_Weight(A1609,[0]!P_3,HORIZONTAL_BEAM_CALCS!b,(HORIZONTAL_BEAM_CALCS!L/2-0.05))</f>
        <v>1437.9082340489997</v>
      </c>
      <c r="D1609" s="4" cm="1">
        <f t="array" ref="D1609">Distributed_Weight(A1609,HORIZONTAL_BEAM_CALCS!P_2,(HORIZONTAL_BEAM_CALCS!L/2)-0.05,(HORIZONTAL_BEAM_CALCS!L/2)+0.05)</f>
        <v>-290.90782567716479</v>
      </c>
      <c r="E1609" s="17">
        <f>(1/(([0]!E*10^9)*HORIZONTAL_BEAM_CALCS!Ix))*(B1609+C1609+D1609)</f>
        <v>-5.6861504831056304E-7</v>
      </c>
      <c r="G1609" s="4">
        <v>3.2160000000000002</v>
      </c>
      <c r="H1609" s="4" cm="1">
        <f t="array" ref="H1609">(Distributed_Weight_INT(G1609,HORIZONTAL_BEAM_CALCS!P_1,(HORIZONTAL_BEAM_CALCS!L/2)-0.05,0))</f>
        <v>-1430.6359859050415</v>
      </c>
      <c r="I1609" s="4" cm="1">
        <f t="array" ref="I1609">Distributed_Weight_INT(G1609,[0]!P_3,HORIZONTAL_BEAM_CALCS!b,(HORIZONTAL_BEAM_CALCS!L/2-0.05))</f>
        <v>1056.7263014595699</v>
      </c>
      <c r="J1609" s="4" cm="1">
        <f t="array" ref="J1609">Distributed_Weight_INT(G1609,HORIZONTAL_BEAM_CALCS!P_2,(HORIZONTAL_BEAM_CALCS!L/2)-0.05,(HORIZONTAL_BEAM_CALCS!L/2)+0.05)</f>
        <v>-137.69879505240533</v>
      </c>
      <c r="K1609" s="4">
        <f>(1/(([0]!E*10^9)*HORIZONTAL_BEAM_CALCS!Ix))*(H1609+I1609+J1609)</f>
        <v>-2.4719108011993733E-5</v>
      </c>
      <c r="L1609" s="13">
        <f t="shared" si="77"/>
        <v>-1.2329921844561171E-5</v>
      </c>
      <c r="M1609">
        <f t="shared" si="76"/>
        <v>3.4715743577480614E-6</v>
      </c>
      <c r="N1609" s="17">
        <f t="shared" si="78"/>
        <v>-1.2749440781458341E-5</v>
      </c>
    </row>
    <row r="1610" spans="1:14" x14ac:dyDescent="0.2">
      <c r="A1610" s="4">
        <v>3.218</v>
      </c>
      <c r="B1610" s="4" cm="1">
        <f t="array" ref="B1610">(Distributed_Weight(A1610,HORIZONTAL_BEAM_CALCS!P_1,(HORIZONTAL_BEAM_CALCS!L/2)-0.05,0))</f>
        <v>-1159.74765218025</v>
      </c>
      <c r="C1610" s="4" cm="1">
        <f t="array" ref="C1610">Distributed_Weight(A1610,[0]!P_3,HORIZONTAL_BEAM_CALCS!b,(HORIZONTAL_BEAM_CALCS!L/2-0.05))</f>
        <v>1439.8656037289984</v>
      </c>
      <c r="D1610" s="4" cm="1">
        <f t="array" ref="D1610">Distributed_Weight(A1610,HORIZONTAL_BEAM_CALCS!P_2,(HORIZONTAL_BEAM_CALCS!L/2)-0.05,(HORIZONTAL_BEAM_CALCS!L/2)+0.05)</f>
        <v>-291.72784697745573</v>
      </c>
      <c r="E1610" s="17">
        <f>(1/(([0]!E*10^9)*HORIZONTAL_BEAM_CALCS!Ix))*(B1610+C1610+D1610)</f>
        <v>-5.6094898855436351E-7</v>
      </c>
      <c r="G1610" s="4">
        <v>3.218</v>
      </c>
      <c r="H1610" s="4" cm="1">
        <f t="array" ref="H1610">(Distributed_Weight_INT(G1610,HORIZONTAL_BEAM_CALCS!P_1,(HORIZONTAL_BEAM_CALCS!L/2)-0.05,0))</f>
        <v>-1432.9545025245616</v>
      </c>
      <c r="I1610" s="4" cm="1">
        <f t="array" ref="I1610">Distributed_Weight_INT(G1610,[0]!P_3,HORIZONTAL_BEAM_CALCS!b,(HORIZONTAL_BEAM_CALCS!L/2-0.05))</f>
        <v>1059.6040752973479</v>
      </c>
      <c r="J1610" s="4" cm="1">
        <f t="array" ref="J1610">Distributed_Weight_INT(G1610,HORIZONTAL_BEAM_CALCS!P_2,(HORIZONTAL_BEAM_CALCS!L/2)-0.05,(HORIZONTAL_BEAM_CALCS!L/2)+0.05)</f>
        <v>-138.28143053270549</v>
      </c>
      <c r="K1610" s="4">
        <f>(1/(([0]!E*10^9)*HORIZONTAL_BEAM_CALCS!Ix))*(H1610+I1610+J1610)</f>
        <v>-2.4720237566736693E-5</v>
      </c>
      <c r="L1610" s="13">
        <f t="shared" si="77"/>
        <v>-1.2331051399304131E-5</v>
      </c>
      <c r="M1610">
        <f t="shared" si="76"/>
        <v>3.4469145140589415E-6</v>
      </c>
      <c r="N1610" s="17">
        <f t="shared" si="78"/>
        <v>-1.2774100625147461E-5</v>
      </c>
    </row>
    <row r="1611" spans="1:14" x14ac:dyDescent="0.2">
      <c r="A1611" s="4">
        <v>3.22</v>
      </c>
      <c r="B1611" s="4" cm="1">
        <f t="array" ref="B1611">(Distributed_Weight(A1611,HORIZONTAL_BEAM_CALCS!P_1,(HORIZONTAL_BEAM_CALCS!L/2)-0.05,0))</f>
        <v>-1160.7263370202502</v>
      </c>
      <c r="C1611" s="4" cm="1">
        <f t="array" ref="C1611">Distributed_Weight(A1611,[0]!P_3,HORIZONTAL_BEAM_CALCS!b,(HORIZONTAL_BEAM_CALCS!L/2-0.05))</f>
        <v>1441.8229734090012</v>
      </c>
      <c r="D1611" s="4" cm="1">
        <f t="array" ref="D1611">Distributed_Weight(A1611,HORIZONTAL_BEAM_CALCS!P_2,(HORIZONTAL_BEAM_CALCS!L/2)-0.05,(HORIZONTAL_BEAM_CALCS!L/2)+0.05)</f>
        <v>-292.54902240424036</v>
      </c>
      <c r="E1611" s="17">
        <f>(1/(([0]!E*10^9)*HORIZONTAL_BEAM_CALCS!Ix))*(B1611+C1611+D1611)</f>
        <v>-5.5333869209863817E-7</v>
      </c>
      <c r="G1611" s="4">
        <v>3.22</v>
      </c>
      <c r="H1611" s="4" cm="1">
        <f t="array" ref="H1611">(Distributed_Weight_INT(G1611,HORIZONTAL_BEAM_CALCS!P_1,(HORIZONTAL_BEAM_CALCS!L/2)-0.05,0))</f>
        <v>-1435.2749765137626</v>
      </c>
      <c r="I1611" s="4" cm="1">
        <f t="array" ref="I1611">Distributed_Weight_INT(G1611,[0]!P_3,HORIZONTAL_BEAM_CALCS!b,(HORIZONTAL_BEAM_CALCS!L/2-0.05))</f>
        <v>1062.4857638744859</v>
      </c>
      <c r="J1611" s="4" cm="1">
        <f t="array" ref="J1611">Distributed_Weight_INT(G1611,HORIZONTAL_BEAM_CALCS!P_2,(HORIZONTAL_BEAM_CALCS!L/2)-0.05,(HORIZONTAL_BEAM_CALCS!L/2)+0.05)</f>
        <v>-138.86570720973282</v>
      </c>
      <c r="K1611" s="4">
        <f>(1/(([0]!E*10^9)*HORIZONTAL_BEAM_CALCS!Ix))*(H1611+I1611+J1611)</f>
        <v>-2.4721351845123487E-5</v>
      </c>
      <c r="L1611" s="13">
        <f t="shared" si="77"/>
        <v>-1.2332165677690925E-5</v>
      </c>
      <c r="M1611">
        <f t="shared" si="76"/>
        <v>3.4222524112603306E-6</v>
      </c>
      <c r="N1611" s="17">
        <f t="shared" si="78"/>
        <v>-1.2798762727946072E-5</v>
      </c>
    </row>
    <row r="1612" spans="1:14" x14ac:dyDescent="0.2">
      <c r="A1612" s="4">
        <v>3.222</v>
      </c>
      <c r="B1612" s="4" cm="1">
        <f t="array" ref="B1612">(Distributed_Weight(A1612,HORIZONTAL_BEAM_CALCS!P_1,(HORIZONTAL_BEAM_CALCS!L/2)-0.05,0))</f>
        <v>-1161.7050218602501</v>
      </c>
      <c r="C1612" s="4" cm="1">
        <f t="array" ref="C1612">Distributed_Weight(A1612,[0]!P_3,HORIZONTAL_BEAM_CALCS!b,(HORIZONTAL_BEAM_CALCS!L/2-0.05))</f>
        <v>1443.7803430889976</v>
      </c>
      <c r="D1612" s="4" cm="1">
        <f t="array" ref="D1612">Distributed_Weight(A1612,HORIZONTAL_BEAM_CALCS!P_2,(HORIZONTAL_BEAM_CALCS!L/2)-0.05,(HORIZONTAL_BEAM_CALCS!L/2)+0.05)</f>
        <v>-293.37135195751853</v>
      </c>
      <c r="E1612" s="17">
        <f>(1/(([0]!E*10^9)*HORIZONTAL_BEAM_CALCS!Ix))*(B1612+C1612+D1612)</f>
        <v>-5.457841589438513E-7</v>
      </c>
      <c r="G1612" s="4">
        <v>3.222</v>
      </c>
      <c r="H1612" s="4" cm="1">
        <f t="array" ref="H1612">(Distributed_Weight_INT(G1612,HORIZONTAL_BEAM_CALCS!P_1,(HORIZONTAL_BEAM_CALCS!L/2)-0.05,0))</f>
        <v>-1437.5974078726429</v>
      </c>
      <c r="I1612" s="4" cm="1">
        <f t="array" ref="I1612">Distributed_Weight_INT(G1612,[0]!P_3,HORIZONTAL_BEAM_CALCS!b,(HORIZONTAL_BEAM_CALCS!L/2-0.05))</f>
        <v>1065.3713671909843</v>
      </c>
      <c r="J1612" s="4" cm="1">
        <f t="array" ref="J1612">Distributed_Weight_INT(G1612,HORIZONTAL_BEAM_CALCS!P_2,(HORIZONTAL_BEAM_CALCS!L/2)-0.05,(HORIZONTAL_BEAM_CALCS!L/2)+0.05)</f>
        <v>-139.45162739174009</v>
      </c>
      <c r="K1612" s="4">
        <f>(1/(([0]!E*10^9)*HORIZONTAL_BEAM_CALCS!Ix))*(H1612+I1612+J1612)</f>
        <v>-2.4722450958680613E-5</v>
      </c>
      <c r="L1612" s="13">
        <f t="shared" si="77"/>
        <v>-1.2333264791248051E-5</v>
      </c>
      <c r="M1612">
        <f t="shared" si="76"/>
        <v>3.3975880799049513E-6</v>
      </c>
      <c r="N1612" s="17">
        <f t="shared" si="78"/>
        <v>-1.2823427059301451E-5</v>
      </c>
    </row>
    <row r="1613" spans="1:14" x14ac:dyDescent="0.2">
      <c r="A1613" s="4">
        <v>3.2240000000000002</v>
      </c>
      <c r="B1613" s="4" cm="1">
        <f t="array" ref="B1613">(Distributed_Weight(A1613,HORIZONTAL_BEAM_CALCS!P_1,(HORIZONTAL_BEAM_CALCS!L/2)-0.05,0))</f>
        <v>-1162.6837067002502</v>
      </c>
      <c r="C1613" s="4" cm="1">
        <f t="array" ref="C1613">Distributed_Weight(A1613,[0]!P_3,HORIZONTAL_BEAM_CALCS!b,(HORIZONTAL_BEAM_CALCS!L/2-0.05))</f>
        <v>1445.7377127690004</v>
      </c>
      <c r="D1613" s="4" cm="1">
        <f t="array" ref="D1613">Distributed_Weight(A1613,HORIZONTAL_BEAM_CALCS!P_2,(HORIZONTAL_BEAM_CALCS!L/2)-0.05,(HORIZONTAL_BEAM_CALCS!L/2)+0.05)</f>
        <v>-294.1948356372904</v>
      </c>
      <c r="E1613" s="17">
        <f>(1/(([0]!E*10^9)*HORIZONTAL_BEAM_CALCS!Ix))*(B1613+C1613+D1613)</f>
        <v>-5.3828538908941771E-7</v>
      </c>
      <c r="G1613" s="4">
        <v>3.2240000000000002</v>
      </c>
      <c r="H1613" s="4" cm="1">
        <f t="array" ref="H1613">(Distributed_Weight_INT(G1613,HORIZONTAL_BEAM_CALCS!P_1,(HORIZONTAL_BEAM_CALCS!L/2)-0.05,0))</f>
        <v>-1439.9217966012036</v>
      </c>
      <c r="I1613" s="4" cm="1">
        <f t="array" ref="I1613">Distributed_Weight_INT(G1613,[0]!P_3,HORIZONTAL_BEAM_CALCS!b,(HORIZONTAL_BEAM_CALCS!L/2-0.05))</f>
        <v>1068.2608852468422</v>
      </c>
      <c r="J1613" s="4" cm="1">
        <f t="array" ref="J1613">Distributed_Weight_INT(G1613,HORIZONTAL_BEAM_CALCS!P_2,(HORIZONTAL_BEAM_CALCS!L/2)-0.05,(HORIZONTAL_BEAM_CALCS!L/2)+0.05)</f>
        <v>-140.03919338698054</v>
      </c>
      <c r="K1613" s="4">
        <f>(1/(([0]!E*10^9)*HORIZONTAL_BEAM_CALCS!Ix))*(H1613+I1613+J1613)</f>
        <v>-2.4723535018934778E-5</v>
      </c>
      <c r="L1613" s="13">
        <f t="shared" si="77"/>
        <v>-1.2334348851502216E-5</v>
      </c>
      <c r="M1613">
        <f t="shared" si="76"/>
        <v>3.3729215503224523E-6</v>
      </c>
      <c r="N1613" s="17">
        <f t="shared" si="78"/>
        <v>-1.284809358888395E-5</v>
      </c>
    </row>
    <row r="1614" spans="1:14" x14ac:dyDescent="0.2">
      <c r="A1614" s="4">
        <v>3.226</v>
      </c>
      <c r="B1614" s="4" cm="1">
        <f t="array" ref="B1614">(Distributed_Weight(A1614,HORIZONTAL_BEAM_CALCS!P_1,(HORIZONTAL_BEAM_CALCS!L/2)-0.05,0))</f>
        <v>-1163.6623915402502</v>
      </c>
      <c r="C1614" s="4" cm="1">
        <f t="array" ref="C1614">Distributed_Weight(A1614,[0]!P_3,HORIZONTAL_BEAM_CALCS!b,(HORIZONTAL_BEAM_CALCS!L/2-0.05))</f>
        <v>1447.6950824489988</v>
      </c>
      <c r="D1614" s="4" cm="1">
        <f t="array" ref="D1614">Distributed_Weight(A1614,HORIZONTAL_BEAM_CALCS!P_2,(HORIZONTAL_BEAM_CALCS!L/2)-0.05,(HORIZONTAL_BEAM_CALCS!L/2)+0.05)</f>
        <v>-295.01947344355574</v>
      </c>
      <c r="E1614" s="17">
        <f>(1/(([0]!E*10^9)*HORIZONTAL_BEAM_CALCS!Ix))*(B1614+C1614+D1614)</f>
        <v>-5.3084238253582094E-7</v>
      </c>
      <c r="G1614" s="4">
        <v>3.226</v>
      </c>
      <c r="H1614" s="4" cm="1">
        <f t="array" ref="H1614">(Distributed_Weight_INT(G1614,HORIZONTAL_BEAM_CALCS!P_1,(HORIZONTAL_BEAM_CALCS!L/2)-0.05,0))</f>
        <v>-1442.2481426994436</v>
      </c>
      <c r="I1614" s="4" cm="1">
        <f t="array" ref="I1614">Distributed_Weight_INT(G1614,[0]!P_3,HORIZONTAL_BEAM_CALCS!b,(HORIZONTAL_BEAM_CALCS!L/2-0.05))</f>
        <v>1071.1543180420595</v>
      </c>
      <c r="J1614" s="4" cm="1">
        <f t="array" ref="J1614">Distributed_Weight_INT(G1614,HORIZONTAL_BEAM_CALCS!P_2,(HORIZONTAL_BEAM_CALCS!L/2)-0.05,(HORIZONTAL_BEAM_CALCS!L/2)+0.05)</f>
        <v>-140.62840750370691</v>
      </c>
      <c r="K1614" s="4">
        <f>(1/(([0]!E*10^9)*HORIZONTAL_BEAM_CALCS!Ix))*(H1614+I1614+J1614)</f>
        <v>-2.4724604137412533E-5</v>
      </c>
      <c r="L1614" s="13">
        <f t="shared" si="77"/>
        <v>-1.2335417969979971E-5</v>
      </c>
      <c r="M1614">
        <f t="shared" si="76"/>
        <v>3.3482528526194507E-6</v>
      </c>
      <c r="N1614" s="17">
        <f t="shared" si="78"/>
        <v>-1.2872762286586953E-5</v>
      </c>
    </row>
    <row r="1615" spans="1:14" x14ac:dyDescent="0.2">
      <c r="A1615" s="4">
        <v>3.2280000000000002</v>
      </c>
      <c r="B1615" s="4" cm="1">
        <f t="array" ref="B1615">(Distributed_Weight(A1615,HORIZONTAL_BEAM_CALCS!P_1,(HORIZONTAL_BEAM_CALCS!L/2)-0.05,0))</f>
        <v>-1164.6410763802503</v>
      </c>
      <c r="C1615" s="4" cm="1">
        <f t="array" ref="C1615">Distributed_Weight(A1615,[0]!P_3,HORIZONTAL_BEAM_CALCS!b,(HORIZONTAL_BEAM_CALCS!L/2-0.05))</f>
        <v>1449.6524521289996</v>
      </c>
      <c r="D1615" s="4" cm="1">
        <f t="array" ref="D1615">Distributed_Weight(A1615,HORIZONTAL_BEAM_CALCS!P_2,(HORIZONTAL_BEAM_CALCS!L/2)-0.05,(HORIZONTAL_BEAM_CALCS!L/2)+0.05)</f>
        <v>-295.84526537631484</v>
      </c>
      <c r="E1615" s="17">
        <f>(1/(([0]!E*10^9)*HORIZONTAL_BEAM_CALCS!Ix))*(B1615+C1615+D1615)</f>
        <v>-5.2345513928277808E-7</v>
      </c>
      <c r="G1615" s="4">
        <v>3.2280000000000002</v>
      </c>
      <c r="H1615" s="4" cm="1">
        <f t="array" ref="H1615">(Distributed_Weight_INT(G1615,HORIZONTAL_BEAM_CALCS!P_1,(HORIZONTAL_BEAM_CALCS!L/2)-0.05,0))</f>
        <v>-1444.5764461673646</v>
      </c>
      <c r="I1615" s="4" cm="1">
        <f t="array" ref="I1615">Distributed_Weight_INT(G1615,[0]!P_3,HORIZONTAL_BEAM_CALCS!b,(HORIZONTAL_BEAM_CALCS!L/2-0.05))</f>
        <v>1074.0516655766385</v>
      </c>
      <c r="J1615" s="4" cm="1">
        <f t="array" ref="J1615">Distributed_Weight_INT(G1615,HORIZONTAL_BEAM_CALCS!P_2,(HORIZONTAL_BEAM_CALCS!L/2)-0.05,(HORIZONTAL_BEAM_CALCS!L/2)+0.05)</f>
        <v>-141.21927205017246</v>
      </c>
      <c r="K1615" s="4">
        <f>(1/(([0]!E*10^9)*HORIZONTAL_BEAM_CALCS!Ix))*(H1615+I1615+J1615)</f>
        <v>-2.4725658425640444E-5</v>
      </c>
      <c r="L1615" s="13">
        <f t="shared" si="77"/>
        <v>-1.2336472258207882E-5</v>
      </c>
      <c r="M1615">
        <f t="shared" si="76"/>
        <v>3.3235820166794879E-6</v>
      </c>
      <c r="N1615" s="17">
        <f t="shared" si="78"/>
        <v>-1.2897433122526914E-5</v>
      </c>
    </row>
    <row r="1616" spans="1:14" x14ac:dyDescent="0.2">
      <c r="A1616" s="4">
        <v>3.23</v>
      </c>
      <c r="B1616" s="4" cm="1">
        <f t="array" ref="B1616">(Distributed_Weight(A1616,HORIZONTAL_BEAM_CALCS!P_1,(HORIZONTAL_BEAM_CALCS!L/2)-0.05,0))</f>
        <v>-1165.6197612202502</v>
      </c>
      <c r="C1616" s="4" cm="1">
        <f t="array" ref="C1616">Distributed_Weight(A1616,[0]!P_3,HORIZONTAL_BEAM_CALCS!b,(HORIZONTAL_BEAM_CALCS!L/2-0.05))</f>
        <v>1451.6098218090003</v>
      </c>
      <c r="D1616" s="4" cm="1">
        <f t="array" ref="D1616">Distributed_Weight(A1616,HORIZONTAL_BEAM_CALCS!P_2,(HORIZONTAL_BEAM_CALCS!L/2)-0.05,(HORIZONTAL_BEAM_CALCS!L/2)+0.05)</f>
        <v>-296.67221143556742</v>
      </c>
      <c r="E1616" s="17">
        <f>(1/(([0]!E*10^9)*HORIZONTAL_BEAM_CALCS!Ix))*(B1616+C1616+D1616)</f>
        <v>-5.1612365933036326E-7</v>
      </c>
      <c r="G1616" s="4">
        <v>3.23</v>
      </c>
      <c r="H1616" s="4" cm="1">
        <f t="array" ref="H1616">(Distributed_Weight_INT(G1616,HORIZONTAL_BEAM_CALCS!P_1,(HORIZONTAL_BEAM_CALCS!L/2)-0.05,0))</f>
        <v>-1446.9067070049648</v>
      </c>
      <c r="I1616" s="4" cm="1">
        <f t="array" ref="I1616">Distributed_Weight_INT(G1616,[0]!P_3,HORIZONTAL_BEAM_CALCS!b,(HORIZONTAL_BEAM_CALCS!L/2-0.05))</f>
        <v>1076.9529278505756</v>
      </c>
      <c r="J1616" s="4" cm="1">
        <f t="array" ref="J1616">Distributed_Weight_INT(G1616,HORIZONTAL_BEAM_CALCS!P_2,(HORIZONTAL_BEAM_CALCS!L/2)-0.05,(HORIZONTAL_BEAM_CALCS!L/2)+0.05)</f>
        <v>-141.81178933462985</v>
      </c>
      <c r="K1616" s="4">
        <f>(1/(([0]!E*10^9)*HORIZONTAL_BEAM_CALCS!Ix))*(H1616+I1616+J1616)</f>
        <v>-2.47266979951452E-5</v>
      </c>
      <c r="L1616" s="13">
        <f t="shared" si="77"/>
        <v>-1.2337511827712637E-5</v>
      </c>
      <c r="M1616">
        <f t="shared" si="76"/>
        <v>3.2989090721630748E-6</v>
      </c>
      <c r="N1616" s="17">
        <f t="shared" si="78"/>
        <v>-1.2922106067043328E-5</v>
      </c>
    </row>
    <row r="1617" spans="1:14" x14ac:dyDescent="0.2">
      <c r="A1617" s="4">
        <v>3.2320000000000002</v>
      </c>
      <c r="B1617" s="4" cm="1">
        <f t="array" ref="B1617">(Distributed_Weight(A1617,HORIZONTAL_BEAM_CALCS!P_1,(HORIZONTAL_BEAM_CALCS!L/2)-0.05,0))</f>
        <v>-1166.5984460602504</v>
      </c>
      <c r="C1617" s="4" cm="1">
        <f t="array" ref="C1617">Distributed_Weight(A1617,[0]!P_3,HORIZONTAL_BEAM_CALCS!b,(HORIZONTAL_BEAM_CALCS!L/2-0.05))</f>
        <v>1453.5671914889988</v>
      </c>
      <c r="D1617" s="4" cm="1">
        <f t="array" ref="D1617">Distributed_Weight(A1617,HORIZONTAL_BEAM_CALCS!P_2,(HORIZONTAL_BEAM_CALCS!L/2)-0.05,(HORIZONTAL_BEAM_CALCS!L/2)+0.05)</f>
        <v>-297.50031162131376</v>
      </c>
      <c r="E1617" s="17">
        <f>(1/(([0]!E*10^9)*HORIZONTAL_BEAM_CALCS!Ix))*(B1617+C1617+D1617)</f>
        <v>-5.0884794267872195E-7</v>
      </c>
      <c r="G1617" s="4">
        <v>3.2320000000000002</v>
      </c>
      <c r="H1617" s="4" cm="1">
        <f t="array" ref="H1617">(Distributed_Weight_INT(G1617,HORIZONTAL_BEAM_CALCS!P_1,(HORIZONTAL_BEAM_CALCS!L/2)-0.05,0))</f>
        <v>-1449.2389252122455</v>
      </c>
      <c r="I1617" s="4" cm="1">
        <f t="array" ref="I1617">Distributed_Weight_INT(G1617,[0]!P_3,HORIZONTAL_BEAM_CALCS!b,(HORIZONTAL_BEAM_CALCS!L/2-0.05))</f>
        <v>1079.8581048638744</v>
      </c>
      <c r="J1617" s="4" cm="1">
        <f t="array" ref="J1617">Distributed_Weight_INT(G1617,HORIZONTAL_BEAM_CALCS!P_2,(HORIZONTAL_BEAM_CALCS!L/2)-0.05,(HORIZONTAL_BEAM_CALCS!L/2)+0.05)</f>
        <v>-142.40596166533237</v>
      </c>
      <c r="K1617" s="4">
        <f>(1/(([0]!E*10^9)*HORIZONTAL_BEAM_CALCS!Ix))*(H1617+I1617+J1617)</f>
        <v>-2.4727722957453301E-5</v>
      </c>
      <c r="L1617" s="13">
        <f t="shared" si="77"/>
        <v>-1.2338536790020739E-5</v>
      </c>
      <c r="M1617">
        <f t="shared" si="76"/>
        <v>3.2742340485076469E-6</v>
      </c>
      <c r="N1617" s="17">
        <f t="shared" si="78"/>
        <v>-1.2946781090698756E-5</v>
      </c>
    </row>
    <row r="1618" spans="1:14" x14ac:dyDescent="0.2">
      <c r="A1618" s="4">
        <v>3.234</v>
      </c>
      <c r="B1618" s="4" cm="1">
        <f t="array" ref="B1618">(Distributed_Weight(A1618,HORIZONTAL_BEAM_CALCS!P_1,(HORIZONTAL_BEAM_CALCS!L/2)-0.05,0))</f>
        <v>-1167.57713090025</v>
      </c>
      <c r="C1618" s="4" cm="1">
        <f t="array" ref="C1618">Distributed_Weight(A1618,[0]!P_3,HORIZONTAL_BEAM_CALCS!b,(HORIZONTAL_BEAM_CALCS!L/2-0.05))</f>
        <v>1455.5245611689995</v>
      </c>
      <c r="D1618" s="4" cm="1">
        <f t="array" ref="D1618">Distributed_Weight(A1618,HORIZONTAL_BEAM_CALCS!P_2,(HORIZONTAL_BEAM_CALCS!L/2)-0.05,(HORIZONTAL_BEAM_CALCS!L/2)+0.05)</f>
        <v>-298.32956593355351</v>
      </c>
      <c r="E1618" s="17">
        <f>(1/(([0]!E*10^9)*HORIZONTAL_BEAM_CALCS!Ix))*(B1618+C1618+D1618)</f>
        <v>-5.0162798932758511E-7</v>
      </c>
      <c r="G1618" s="4">
        <v>3.234</v>
      </c>
      <c r="H1618" s="4" cm="1">
        <f t="array" ref="H1618">(Distributed_Weight_INT(G1618,HORIZONTAL_BEAM_CALCS!P_1,(HORIZONTAL_BEAM_CALCS!L/2)-0.05,0))</f>
        <v>-1451.5731007892057</v>
      </c>
      <c r="I1618" s="4" cm="1">
        <f t="array" ref="I1618">Distributed_Weight_INT(G1618,[0]!P_3,HORIZONTAL_BEAM_CALCS!b,(HORIZONTAL_BEAM_CALCS!L/2-0.05))</f>
        <v>1082.7671966165319</v>
      </c>
      <c r="J1618" s="4" cm="1">
        <f t="array" ref="J1618">Distributed_Weight_INT(G1618,HORIZONTAL_BEAM_CALCS!P_2,(HORIZONTAL_BEAM_CALCS!L/2)-0.05,(HORIZONTAL_BEAM_CALCS!L/2)+0.05)</f>
        <v>-143.00179135053278</v>
      </c>
      <c r="K1618" s="4">
        <f>(1/(([0]!E*10^9)*HORIZONTAL_BEAM_CALCS!Ix))*(H1618+I1618+J1618)</f>
        <v>-2.4728733424091429E-5</v>
      </c>
      <c r="L1618" s="13">
        <f t="shared" si="77"/>
        <v>-1.2339547256658867E-5</v>
      </c>
      <c r="M1618">
        <f t="shared" si="76"/>
        <v>3.249556974927608E-6</v>
      </c>
      <c r="N1618" s="17">
        <f t="shared" si="78"/>
        <v>-1.2971458164278795E-5</v>
      </c>
    </row>
    <row r="1619" spans="1:14" x14ac:dyDescent="0.2">
      <c r="A1619" s="4">
        <v>3.2360000000000002</v>
      </c>
      <c r="B1619" s="4" cm="1">
        <f t="array" ref="B1619">(Distributed_Weight(A1619,HORIZONTAL_BEAM_CALCS!P_1,(HORIZONTAL_BEAM_CALCS!L/2)-0.05,0))</f>
        <v>-1168.5558157402502</v>
      </c>
      <c r="C1619" s="4" cm="1">
        <f t="array" ref="C1619">Distributed_Weight(A1619,[0]!P_3,HORIZONTAL_BEAM_CALCS!b,(HORIZONTAL_BEAM_CALCS!L/2-0.05))</f>
        <v>1457.481930848998</v>
      </c>
      <c r="D1619" s="4" cm="1">
        <f t="array" ref="D1619">Distributed_Weight(A1619,HORIZONTAL_BEAM_CALCS!P_2,(HORIZONTAL_BEAM_CALCS!L/2)-0.05,(HORIZONTAL_BEAM_CALCS!L/2)+0.05)</f>
        <v>-299.15997437228708</v>
      </c>
      <c r="E1619" s="17">
        <f>(1/(([0]!E*10^9)*HORIZONTAL_BEAM_CALCS!Ix))*(B1619+C1619+D1619)</f>
        <v>-4.9446379927723554E-7</v>
      </c>
      <c r="G1619" s="4">
        <v>3.2360000000000002</v>
      </c>
      <c r="H1619" s="4" cm="1">
        <f t="array" ref="H1619">(Distributed_Weight_INT(G1619,HORIZONTAL_BEAM_CALCS!P_1,(HORIZONTAL_BEAM_CALCS!L/2)-0.05,0))</f>
        <v>-1453.9092337358468</v>
      </c>
      <c r="I1619" s="4" cm="1">
        <f t="array" ref="I1619">Distributed_Weight_INT(G1619,[0]!P_3,HORIZONTAL_BEAM_CALCS!b,(HORIZONTAL_BEAM_CALCS!L/2-0.05))</f>
        <v>1085.6802031085497</v>
      </c>
      <c r="J1619" s="4" cm="1">
        <f t="array" ref="J1619">Distributed_Weight_INT(G1619,HORIZONTAL_BEAM_CALCS!P_2,(HORIZONTAL_BEAM_CALCS!L/2)-0.05,(HORIZONTAL_BEAM_CALCS!L/2)+0.05)</f>
        <v>-143.59928069848425</v>
      </c>
      <c r="K1619" s="4">
        <f>(1/(([0]!E*10^9)*HORIZONTAL_BEAM_CALCS!Ix))*(H1619+I1619+J1619)</f>
        <v>-2.4729729506586192E-5</v>
      </c>
      <c r="L1619" s="13">
        <f t="shared" si="77"/>
        <v>-1.2340543339153629E-5</v>
      </c>
      <c r="M1619">
        <f t="shared" si="76"/>
        <v>3.2248778804142877E-6</v>
      </c>
      <c r="N1619" s="17">
        <f t="shared" si="78"/>
        <v>-1.2996137258792115E-5</v>
      </c>
    </row>
    <row r="1620" spans="1:14" x14ac:dyDescent="0.2">
      <c r="A1620" s="4">
        <v>3.238</v>
      </c>
      <c r="B1620" s="4" cm="1">
        <f t="array" ref="B1620">(Distributed_Weight(A1620,HORIZONTAL_BEAM_CALCS!P_1,(HORIZONTAL_BEAM_CALCS!L/2)-0.05,0))</f>
        <v>-1169.5345005802501</v>
      </c>
      <c r="C1620" s="4" cm="1">
        <f t="array" ref="C1620">Distributed_Weight(A1620,[0]!P_3,HORIZONTAL_BEAM_CALCS!b,(HORIZONTAL_BEAM_CALCS!L/2-0.05))</f>
        <v>1459.4393005289987</v>
      </c>
      <c r="D1620" s="4" cm="1">
        <f t="array" ref="D1620">Distributed_Weight(A1620,HORIZONTAL_BEAM_CALCS!P_2,(HORIZONTAL_BEAM_CALCS!L/2)-0.05,(HORIZONTAL_BEAM_CALCS!L/2)+0.05)</f>
        <v>-299.99153693751413</v>
      </c>
      <c r="E1620" s="17">
        <f>(1/(([0]!E*10^9)*HORIZONTAL_BEAM_CALCS!Ix))*(B1620+C1620+D1620)</f>
        <v>-4.873553725274042E-7</v>
      </c>
      <c r="G1620" s="4">
        <v>3.238</v>
      </c>
      <c r="H1620" s="4" cm="1">
        <f t="array" ref="H1620">(Distributed_Weight_INT(G1620,HORIZONTAL_BEAM_CALCS!P_1,(HORIZONTAL_BEAM_CALCS!L/2)-0.05,0))</f>
        <v>-1456.2473240521665</v>
      </c>
      <c r="I1620" s="4" cm="1">
        <f t="array" ref="I1620">Distributed_Weight_INT(G1620,[0]!P_3,HORIZONTAL_BEAM_CALCS!b,(HORIZONTAL_BEAM_CALCS!L/2-0.05))</f>
        <v>1088.5971243399276</v>
      </c>
      <c r="J1620" s="4" cm="1">
        <f t="array" ref="J1620">Distributed_Weight_INT(G1620,HORIZONTAL_BEAM_CALCS!P_2,(HORIZONTAL_BEAM_CALCS!L/2)-0.05,(HORIZONTAL_BEAM_CALCS!L/2)+0.05)</f>
        <v>-144.19843201743959</v>
      </c>
      <c r="K1620" s="4">
        <f>(1/(([0]!E*10^9)*HORIZONTAL_BEAM_CALCS!Ix))*(H1620+I1620+J1620)</f>
        <v>-2.4730711316464076E-5</v>
      </c>
      <c r="L1620" s="13">
        <f t="shared" si="77"/>
        <v>-1.2341525149031514E-5</v>
      </c>
      <c r="M1620">
        <f t="shared" si="76"/>
        <v>3.2001967937359831E-6</v>
      </c>
      <c r="N1620" s="17">
        <f t="shared" si="78"/>
        <v>-1.3020818345470419E-5</v>
      </c>
    </row>
    <row r="1621" spans="1:14" x14ac:dyDescent="0.2">
      <c r="A1621" s="4">
        <v>3.24</v>
      </c>
      <c r="B1621" s="4" cm="1">
        <f t="array" ref="B1621">(Distributed_Weight(A1621,HORIZONTAL_BEAM_CALCS!P_1,(HORIZONTAL_BEAM_CALCS!L/2)-0.05,0))</f>
        <v>-1170.5131854202502</v>
      </c>
      <c r="C1621" s="4" cm="1">
        <f t="array" ref="C1621">Distributed_Weight(A1621,[0]!P_3,HORIZONTAL_BEAM_CALCS!b,(HORIZONTAL_BEAM_CALCS!L/2-0.05))</f>
        <v>1461.3966702089992</v>
      </c>
      <c r="D1621" s="4" cm="1">
        <f t="array" ref="D1621">Distributed_Weight(A1621,HORIZONTAL_BEAM_CALCS!P_2,(HORIZONTAL_BEAM_CALCS!L/2)-0.05,(HORIZONTAL_BEAM_CALCS!L/2)+0.05)</f>
        <v>-300.82425362923487</v>
      </c>
      <c r="E1621" s="17">
        <f>(1/(([0]!E*10^9)*HORIZONTAL_BEAM_CALCS!Ix))*(B1621+C1621+D1621)</f>
        <v>-4.8030270907824484E-7</v>
      </c>
      <c r="G1621" s="4">
        <v>3.24</v>
      </c>
      <c r="H1621" s="4" cm="1">
        <f t="array" ref="H1621">(Distributed_Weight_INT(G1621,HORIZONTAL_BEAM_CALCS!P_1,(HORIZONTAL_BEAM_CALCS!L/2)-0.05,0))</f>
        <v>-1458.5873717381673</v>
      </c>
      <c r="I1621" s="4" cm="1">
        <f t="array" ref="I1621">Distributed_Weight_INT(G1621,[0]!P_3,HORIZONTAL_BEAM_CALCS!b,(HORIZONTAL_BEAM_CALCS!L/2-0.05))</f>
        <v>1091.5179603106658</v>
      </c>
      <c r="J1621" s="4" cm="1">
        <f t="array" ref="J1621">Distributed_Weight_INT(G1621,HORIZONTAL_BEAM_CALCS!P_2,(HORIZONTAL_BEAM_CALCS!L/2)-0.05,(HORIZONTAL_BEAM_CALCS!L/2)+0.05)</f>
        <v>-144.79924761565198</v>
      </c>
      <c r="K1621" s="4">
        <f>(1/(([0]!E*10^9)*HORIZONTAL_BEAM_CALCS!Ix))*(H1621+I1621+J1621)</f>
        <v>-2.473167896525181E-5</v>
      </c>
      <c r="L1621" s="13">
        <f t="shared" si="77"/>
        <v>-1.2342492797819248E-5</v>
      </c>
      <c r="M1621">
        <f t="shared" si="76"/>
        <v>3.1755137434379172E-6</v>
      </c>
      <c r="N1621" s="17">
        <f t="shared" si="78"/>
        <v>-1.3045501395768486E-5</v>
      </c>
    </row>
    <row r="1622" spans="1:14" x14ac:dyDescent="0.2">
      <c r="A1622" s="4">
        <v>3.242</v>
      </c>
      <c r="B1622" s="4" cm="1">
        <f t="array" ref="B1622">(Distributed_Weight(A1622,HORIZONTAL_BEAM_CALCS!P_1,(HORIZONTAL_BEAM_CALCS!L/2)-0.05,0))</f>
        <v>-1171.4918702602502</v>
      </c>
      <c r="C1622" s="4" cm="1">
        <f t="array" ref="C1622">Distributed_Weight(A1622,[0]!P_3,HORIZONTAL_BEAM_CALCS!b,(HORIZONTAL_BEAM_CALCS!L/2-0.05))</f>
        <v>1463.354039889</v>
      </c>
      <c r="D1622" s="4" cm="1">
        <f t="array" ref="D1622">Distributed_Weight(A1622,HORIZONTAL_BEAM_CALCS!P_2,(HORIZONTAL_BEAM_CALCS!L/2)-0.05,(HORIZONTAL_BEAM_CALCS!L/2)+0.05)</f>
        <v>-301.6581244474491</v>
      </c>
      <c r="E1622" s="17">
        <f>(1/(([0]!E*10^9)*HORIZONTAL_BEAM_CALCS!Ix))*(B1622+C1622+D1622)</f>
        <v>-4.7330580892970255E-7</v>
      </c>
      <c r="G1622" s="4">
        <v>3.242</v>
      </c>
      <c r="H1622" s="4" cm="1">
        <f t="array" ref="H1622">(Distributed_Weight_INT(G1622,HORIZONTAL_BEAM_CALCS!P_1,(HORIZONTAL_BEAM_CALCS!L/2)-0.05,0))</f>
        <v>-1460.9293767938477</v>
      </c>
      <c r="I1622" s="4" cm="1">
        <f t="array" ref="I1622">Distributed_Weight_INT(G1622,[0]!P_3,HORIZONTAL_BEAM_CALCS!b,(HORIZONTAL_BEAM_CALCS!L/2-0.05))</f>
        <v>1094.4427110207637</v>
      </c>
      <c r="J1622" s="4" cm="1">
        <f t="array" ref="J1622">Distributed_Weight_INT(G1622,HORIZONTAL_BEAM_CALCS!P_2,(HORIZONTAL_BEAM_CALCS!L/2)-0.05,(HORIZONTAL_BEAM_CALCS!L/2)+0.05)</f>
        <v>-145.40172980137419</v>
      </c>
      <c r="K1622" s="4">
        <f>(1/(([0]!E*10^9)*HORIZONTAL_BEAM_CALCS!Ix))*(H1622+I1622+J1622)</f>
        <v>-2.4732632564475931E-5</v>
      </c>
      <c r="L1622" s="13">
        <f t="shared" si="77"/>
        <v>-1.2343446397043369E-5</v>
      </c>
      <c r="M1622">
        <f t="shared" si="76"/>
        <v>3.1508287578422815E-6</v>
      </c>
      <c r="N1622" s="17">
        <f t="shared" si="78"/>
        <v>-1.307018638136412E-5</v>
      </c>
    </row>
    <row r="1623" spans="1:14" x14ac:dyDescent="0.2">
      <c r="A1623" s="4">
        <v>3.2440000000000002</v>
      </c>
      <c r="B1623" s="4" cm="1">
        <f t="array" ref="B1623">(Distributed_Weight(A1623,HORIZONTAL_BEAM_CALCS!P_1,(HORIZONTAL_BEAM_CALCS!L/2)-0.05,0))</f>
        <v>-1172.4705551002503</v>
      </c>
      <c r="C1623" s="4" cm="1">
        <f t="array" ref="C1623">Distributed_Weight(A1623,[0]!P_3,HORIZONTAL_BEAM_CALCS!b,(HORIZONTAL_BEAM_CALCS!L/2-0.05))</f>
        <v>1465.3114095689987</v>
      </c>
      <c r="D1623" s="4" cm="1">
        <f t="array" ref="D1623">Distributed_Weight(A1623,HORIZONTAL_BEAM_CALCS!P_2,(HORIZONTAL_BEAM_CALCS!L/2)-0.05,(HORIZONTAL_BEAM_CALCS!L/2)+0.05)</f>
        <v>-302.49314939215714</v>
      </c>
      <c r="E1623" s="17">
        <f>(1/(([0]!E*10^9)*HORIZONTAL_BEAM_CALCS!Ix))*(B1623+C1623+D1623)</f>
        <v>-4.6636467208192556E-7</v>
      </c>
      <c r="G1623" s="4">
        <v>3.2440000000000002</v>
      </c>
      <c r="H1623" s="4" cm="1">
        <f t="array" ref="H1623">(Distributed_Weight_INT(G1623,HORIZONTAL_BEAM_CALCS!P_1,(HORIZONTAL_BEAM_CALCS!L/2)-0.05,0))</f>
        <v>-1463.2733392192083</v>
      </c>
      <c r="I1623" s="4" cm="1">
        <f t="array" ref="I1623">Distributed_Weight_INT(G1623,[0]!P_3,HORIZONTAL_BEAM_CALCS!b,(HORIZONTAL_BEAM_CALCS!L/2-0.05))</f>
        <v>1097.3713764702222</v>
      </c>
      <c r="J1623" s="4" cm="1">
        <f t="array" ref="J1623">Distributed_Weight_INT(G1623,HORIZONTAL_BEAM_CALCS!P_2,(HORIZONTAL_BEAM_CALCS!L/2)-0.05,(HORIZONTAL_BEAM_CALCS!L/2)+0.05)</f>
        <v>-146.00588088285943</v>
      </c>
      <c r="K1623" s="4">
        <f>(1/(([0]!E*10^9)*HORIZONTAL_BEAM_CALCS!Ix))*(H1623+I1623+J1623)</f>
        <v>-2.4733572225663038E-5</v>
      </c>
      <c r="L1623" s="13">
        <f t="shared" si="77"/>
        <v>-1.2344386058230476E-5</v>
      </c>
      <c r="M1623">
        <f t="shared" si="76"/>
        <v>3.1261418650481921E-6</v>
      </c>
      <c r="N1623" s="17">
        <f t="shared" si="78"/>
        <v>-1.3094873274158211E-5</v>
      </c>
    </row>
    <row r="1624" spans="1:14" x14ac:dyDescent="0.2">
      <c r="A1624" s="4">
        <v>3.246</v>
      </c>
      <c r="B1624" s="4" cm="1">
        <f t="array" ref="B1624">(Distributed_Weight(A1624,HORIZONTAL_BEAM_CALCS!P_1,(HORIZONTAL_BEAM_CALCS!L/2)-0.05,0))</f>
        <v>-1173.4492399402502</v>
      </c>
      <c r="C1624" s="4" cm="1">
        <f t="array" ref="C1624">Distributed_Weight(A1624,[0]!P_3,HORIZONTAL_BEAM_CALCS!b,(HORIZONTAL_BEAM_CALCS!L/2-0.05))</f>
        <v>1467.2687792489992</v>
      </c>
      <c r="D1624" s="4" cm="1">
        <f t="array" ref="D1624">Distributed_Weight(A1624,HORIZONTAL_BEAM_CALCS!P_2,(HORIZONTAL_BEAM_CALCS!L/2)-0.05,(HORIZONTAL_BEAM_CALCS!L/2)+0.05)</f>
        <v>-303.32932846335848</v>
      </c>
      <c r="E1624" s="17">
        <f>(1/(([0]!E*10^9)*HORIZONTAL_BEAM_CALCS!Ix))*(B1624+C1624+D1624)</f>
        <v>-4.5947929853468053E-7</v>
      </c>
      <c r="G1624" s="4">
        <v>3.246</v>
      </c>
      <c r="H1624" s="4" cm="1">
        <f t="array" ref="H1624">(Distributed_Weight_INT(G1624,HORIZONTAL_BEAM_CALCS!P_1,(HORIZONTAL_BEAM_CALCS!L/2)-0.05,0))</f>
        <v>-1465.6192590142487</v>
      </c>
      <c r="I1624" s="4" cm="1">
        <f t="array" ref="I1624">Distributed_Weight_INT(G1624,[0]!P_3,HORIZONTAL_BEAM_CALCS!b,(HORIZONTAL_BEAM_CALCS!L/2-0.05))</f>
        <v>1100.3039566590396</v>
      </c>
      <c r="J1624" s="4" cm="1">
        <f t="array" ref="J1624">Distributed_Weight_INT(G1624,HORIZONTAL_BEAM_CALCS!P_2,(HORIZONTAL_BEAM_CALCS!L/2)-0.05,(HORIZONTAL_BEAM_CALCS!L/2)+0.05)</f>
        <v>-146.61170316836046</v>
      </c>
      <c r="K1624" s="4">
        <f>(1/(([0]!E*10^9)*HORIZONTAL_BEAM_CALCS!Ix))*(H1624+I1624+J1624)</f>
        <v>-2.4734498060339791E-5</v>
      </c>
      <c r="L1624" s="13">
        <f t="shared" si="77"/>
        <v>-1.2345311892907229E-5</v>
      </c>
      <c r="M1624">
        <f t="shared" si="76"/>
        <v>3.1014530929317337E-6</v>
      </c>
      <c r="N1624" s="17">
        <f t="shared" si="78"/>
        <v>-1.3119562046274669E-5</v>
      </c>
    </row>
    <row r="1625" spans="1:14" x14ac:dyDescent="0.2">
      <c r="A1625" s="4">
        <v>3.2480000000000002</v>
      </c>
      <c r="B1625" s="4" cm="1">
        <f t="array" ref="B1625">(Distributed_Weight(A1625,HORIZONTAL_BEAM_CALCS!P_1,(HORIZONTAL_BEAM_CALCS!L/2)-0.05,0))</f>
        <v>-1174.4279247802501</v>
      </c>
      <c r="C1625" s="4" cm="1">
        <f t="array" ref="C1625">Distributed_Weight(A1625,[0]!P_3,HORIZONTAL_BEAM_CALCS!b,(HORIZONTAL_BEAM_CALCS!L/2-0.05))</f>
        <v>1469.2261489289999</v>
      </c>
      <c r="D1625" s="4" cm="1">
        <f t="array" ref="D1625">Distributed_Weight(A1625,HORIZONTAL_BEAM_CALCS!P_2,(HORIZONTAL_BEAM_CALCS!L/2)-0.05,(HORIZONTAL_BEAM_CALCS!L/2)+0.05)</f>
        <v>-304.16666166105375</v>
      </c>
      <c r="E1625" s="17">
        <f>(1/(([0]!E*10^9)*HORIZONTAL_BEAM_CALCS!Ix))*(B1625+C1625+D1625)</f>
        <v>-4.5264968828808543E-7</v>
      </c>
      <c r="G1625" s="4">
        <v>3.2480000000000002</v>
      </c>
      <c r="H1625" s="4" cm="1">
        <f t="array" ref="H1625">(Distributed_Weight_INT(G1625,HORIZONTAL_BEAM_CALCS!P_1,(HORIZONTAL_BEAM_CALCS!L/2)-0.05,0))</f>
        <v>-1467.9671361789694</v>
      </c>
      <c r="I1625" s="4" cm="1">
        <f t="array" ref="I1625">Distributed_Weight_INT(G1625,[0]!P_3,HORIZONTAL_BEAM_CALCS!b,(HORIZONTAL_BEAM_CALCS!L/2-0.05))</f>
        <v>1103.2404515872188</v>
      </c>
      <c r="J1625" s="4" cm="1">
        <f t="array" ref="J1625">Distributed_Weight_INT(G1625,HORIZONTAL_BEAM_CALCS!P_2,(HORIZONTAL_BEAM_CALCS!L/2)-0.05,(HORIZONTAL_BEAM_CALCS!L/2)+0.05)</f>
        <v>-147.21919896613053</v>
      </c>
      <c r="K1625" s="4">
        <f>(1/(([0]!E*10^9)*HORIZONTAL_BEAM_CALCS!Ix))*(H1625+I1625+J1625)</f>
        <v>-2.473541018003269E-5</v>
      </c>
      <c r="L1625" s="13">
        <f t="shared" si="77"/>
        <v>-1.2346224012600128E-5</v>
      </c>
      <c r="M1625">
        <f t="shared" si="76"/>
        <v>3.0767624691459163E-6</v>
      </c>
      <c r="N1625" s="17">
        <f t="shared" si="78"/>
        <v>-1.3144252670060486E-5</v>
      </c>
    </row>
    <row r="1626" spans="1:14" x14ac:dyDescent="0.2">
      <c r="A1626" s="4">
        <v>3.25</v>
      </c>
      <c r="B1626" s="4" cm="1">
        <f t="array" ref="B1626">(Distributed_Weight(A1626,HORIZONTAL_BEAM_CALCS!P_1,(HORIZONTAL_BEAM_CALCS!L/2)-0.05,0))</f>
        <v>-1175.40660962025</v>
      </c>
      <c r="C1626" s="4" cm="1">
        <f t="array" ref="C1626">Distributed_Weight(A1626,[0]!P_3,HORIZONTAL_BEAM_CALCS!b,(HORIZONTAL_BEAM_CALCS!L/2-0.05))</f>
        <v>1471.1835186090007</v>
      </c>
      <c r="D1626" s="4" cm="1">
        <f t="array" ref="D1626">Distributed_Weight(A1626,HORIZONTAL_BEAM_CALCS!P_2,(HORIZONTAL_BEAM_CALCS!L/2)-0.05,(HORIZONTAL_BEAM_CALCS!L/2)+0.05)</f>
        <v>-305.00514898524239</v>
      </c>
      <c r="E1626" s="17">
        <f>(1/(([0]!E*10^9)*HORIZONTAL_BEAM_CALCS!Ix))*(B1626+C1626+D1626)</f>
        <v>-4.4587584134212388E-7</v>
      </c>
      <c r="G1626" s="4">
        <v>3.25</v>
      </c>
      <c r="H1626" s="4" cm="1">
        <f t="array" ref="H1626">(Distributed_Weight_INT(G1626,HORIZONTAL_BEAM_CALCS!P_1,(HORIZONTAL_BEAM_CALCS!L/2)-0.05,0))</f>
        <v>-1470.3169707133698</v>
      </c>
      <c r="I1626" s="4" cm="1">
        <f t="array" ref="I1626">Distributed_Weight_INT(G1626,[0]!P_3,HORIZONTAL_BEAM_CALCS!b,(HORIZONTAL_BEAM_CALCS!L/2-0.05))</f>
        <v>1106.1808612547552</v>
      </c>
      <c r="J1626" s="4" cm="1">
        <f t="array" ref="J1626">Distributed_Weight_INT(G1626,HORIZONTAL_BEAM_CALCS!P_2,(HORIZONTAL_BEAM_CALCS!L/2)-0.05,(HORIZONTAL_BEAM_CALCS!L/2)+0.05)</f>
        <v>-147.82837058442234</v>
      </c>
      <c r="K1626" s="4">
        <f>(1/(([0]!E*10^9)*HORIZONTAL_BEAM_CALCS!Ix))*(H1626+I1626+J1626)</f>
        <v>-2.4736308696268504E-5</v>
      </c>
      <c r="L1626" s="13">
        <f t="shared" si="77"/>
        <v>-1.2347122528835941E-5</v>
      </c>
      <c r="M1626">
        <f t="shared" si="76"/>
        <v>3.0520700211207187E-6</v>
      </c>
      <c r="N1626" s="17">
        <f t="shared" si="78"/>
        <v>-1.3168945118085685E-5</v>
      </c>
    </row>
    <row r="1627" spans="1:14" x14ac:dyDescent="0.2">
      <c r="A1627" s="4">
        <v>3.2519999999999998</v>
      </c>
      <c r="B1627" s="4" cm="1">
        <f t="array" ref="B1627">(Distributed_Weight(A1627,HORIZONTAL_BEAM_CALCS!P_1,(HORIZONTAL_BEAM_CALCS!L/2)-0.05,0))</f>
        <v>-1176.38529446025</v>
      </c>
      <c r="C1627" s="4" cm="1">
        <f t="array" ref="C1627">Distributed_Weight(A1627,[0]!P_3,HORIZONTAL_BEAM_CALCS!b,(HORIZONTAL_BEAM_CALCS!L/2-0.05))</f>
        <v>1473.1408882889991</v>
      </c>
      <c r="D1627" s="4" cm="1">
        <f t="array" ref="D1627">Distributed_Weight(A1627,HORIZONTAL_BEAM_CALCS!P_2,(HORIZONTAL_BEAM_CALCS!L/2)-0.05,(HORIZONTAL_BEAM_CALCS!L/2)+0.05)</f>
        <v>-305.84479043592466</v>
      </c>
      <c r="E1627" s="17">
        <f>(1/(([0]!E*10^9)*HORIZONTAL_BEAM_CALCS!Ix))*(B1627+C1627+D1627)</f>
        <v>-4.3915775769691948E-7</v>
      </c>
      <c r="G1627" s="4">
        <v>3.2519999999999998</v>
      </c>
      <c r="H1627" s="4" cm="1">
        <f t="array" ref="H1627">(Distributed_Weight_INT(G1627,HORIZONTAL_BEAM_CALCS!P_1,(HORIZONTAL_BEAM_CALCS!L/2)-0.05,0))</f>
        <v>-1472.6687626174501</v>
      </c>
      <c r="I1627" s="4" cm="1">
        <f t="array" ref="I1627">Distributed_Weight_INT(G1627,[0]!P_3,HORIZONTAL_BEAM_CALCS!b,(HORIZONTAL_BEAM_CALCS!L/2-0.05))</f>
        <v>1109.1251856616534</v>
      </c>
      <c r="J1627" s="4" cm="1">
        <f t="array" ref="J1627">Distributed_Weight_INT(G1627,HORIZONTAL_BEAM_CALCS!P_2,(HORIZONTAL_BEAM_CALCS!L/2)-0.05,(HORIZONTAL_BEAM_CALCS!L/2)+0.05)</f>
        <v>-148.43922033148903</v>
      </c>
      <c r="K1627" s="4">
        <f>(1/(([0]!E*10^9)*HORIZONTAL_BEAM_CALCS!Ix))*(H1627+I1627+J1627)</f>
        <v>-2.4737193720573634E-5</v>
      </c>
      <c r="L1627" s="13">
        <f t="shared" si="77"/>
        <v>-1.2348007553141072E-5</v>
      </c>
      <c r="M1627">
        <f t="shared" si="76"/>
        <v>3.0273757760630496E-6</v>
      </c>
      <c r="N1627" s="17">
        <f t="shared" si="78"/>
        <v>-1.3193639363143353E-5</v>
      </c>
    </row>
    <row r="1628" spans="1:14" x14ac:dyDescent="0.2">
      <c r="A1628" s="4">
        <v>3.254</v>
      </c>
      <c r="B1628" s="4" cm="1">
        <f t="array" ref="B1628">(Distributed_Weight(A1628,HORIZONTAL_BEAM_CALCS!P_1,(HORIZONTAL_BEAM_CALCS!L/2)-0.05,0))</f>
        <v>-1177.3639793002501</v>
      </c>
      <c r="C1628" s="4" cm="1">
        <f t="array" ref="C1628">Distributed_Weight(A1628,[0]!P_3,HORIZONTAL_BEAM_CALCS!b,(HORIZONTAL_BEAM_CALCS!L/2-0.05))</f>
        <v>1475.0982579689976</v>
      </c>
      <c r="D1628" s="4" cm="1">
        <f t="array" ref="D1628">Distributed_Weight(A1628,HORIZONTAL_BEAM_CALCS!P_2,(HORIZONTAL_BEAM_CALCS!L/2)-0.05,(HORIZONTAL_BEAM_CALCS!L/2)+0.05)</f>
        <v>-306.6855860131007</v>
      </c>
      <c r="E1628" s="17">
        <f>(1/(([0]!E*10^9)*HORIZONTAL_BEAM_CALCS!Ix))*(B1628+C1628+D1628)</f>
        <v>-4.3249543735237879E-7</v>
      </c>
      <c r="G1628" s="4">
        <v>3.254</v>
      </c>
      <c r="H1628" s="4" cm="1">
        <f t="array" ref="H1628">(Distributed_Weight_INT(G1628,HORIZONTAL_BEAM_CALCS!P_1,(HORIZONTAL_BEAM_CALCS!L/2)-0.05,0))</f>
        <v>-1475.022511891211</v>
      </c>
      <c r="I1628" s="4" cm="1">
        <f t="array" ref="I1628">Distributed_Weight_INT(G1628,[0]!P_3,HORIZONTAL_BEAM_CALCS!b,(HORIZONTAL_BEAM_CALCS!L/2-0.05))</f>
        <v>1112.0734248079116</v>
      </c>
      <c r="J1628" s="4" cm="1">
        <f t="array" ref="J1628">Distributed_Weight_INT(G1628,HORIZONTAL_BEAM_CALCS!P_2,(HORIZONTAL_BEAM_CALCS!L/2)-0.05,(HORIZONTAL_BEAM_CALCS!L/2)+0.05)</f>
        <v>-149.05175051558371</v>
      </c>
      <c r="K1628" s="4">
        <f>(1/(([0]!E*10^9)*HORIZONTAL_BEAM_CALCS!Ix))*(H1628+I1628+J1628)</f>
        <v>-2.4738065364474822E-5</v>
      </c>
      <c r="L1628" s="13">
        <f t="shared" si="77"/>
        <v>-1.234887919704226E-5</v>
      </c>
      <c r="M1628">
        <f t="shared" ref="M1628:M1691" si="79">M1627+L1627*(G1628-G1627)</f>
        <v>3.0026797609567647E-6</v>
      </c>
      <c r="N1628" s="17">
        <f t="shared" si="78"/>
        <v>-1.3218335378249638E-5</v>
      </c>
    </row>
    <row r="1629" spans="1:14" x14ac:dyDescent="0.2">
      <c r="A1629" s="4">
        <v>3.2559999999999998</v>
      </c>
      <c r="B1629" s="4" cm="1">
        <f t="array" ref="B1629">(Distributed_Weight(A1629,HORIZONTAL_BEAM_CALCS!P_1,(HORIZONTAL_BEAM_CALCS!L/2)-0.05,0))</f>
        <v>-1178.3426641402502</v>
      </c>
      <c r="C1629" s="4" cm="1">
        <f t="array" ref="C1629">Distributed_Weight(A1629,[0]!P_3,HORIZONTAL_BEAM_CALCS!b,(HORIZONTAL_BEAM_CALCS!L/2-0.05))</f>
        <v>1477.0556276489983</v>
      </c>
      <c r="D1629" s="4" cm="1">
        <f t="array" ref="D1629">Distributed_Weight(A1629,HORIZONTAL_BEAM_CALCS!P_2,(HORIZONTAL_BEAM_CALCS!L/2)-0.05,(HORIZONTAL_BEAM_CALCS!L/2)+0.05)</f>
        <v>-307.52753571677016</v>
      </c>
      <c r="E1629" s="17">
        <f>(1/(([0]!E*10^9)*HORIZONTAL_BEAM_CALCS!Ix))*(B1629+C1629+D1629)</f>
        <v>-4.2588888030836449E-7</v>
      </c>
      <c r="G1629" s="4">
        <v>3.2559999999999998</v>
      </c>
      <c r="H1629" s="4" cm="1">
        <f t="array" ref="H1629">(Distributed_Weight_INT(G1629,HORIZONTAL_BEAM_CALCS!P_1,(HORIZONTAL_BEAM_CALCS!L/2)-0.05,0))</f>
        <v>-1477.3782185346511</v>
      </c>
      <c r="I1629" s="4" cm="1">
        <f t="array" ref="I1629">Distributed_Weight_INT(G1629,[0]!P_3,HORIZONTAL_BEAM_CALCS!b,(HORIZONTAL_BEAM_CALCS!L/2-0.05))</f>
        <v>1115.0255786935295</v>
      </c>
      <c r="J1629" s="4" cm="1">
        <f t="array" ref="J1629">Distributed_Weight_INT(G1629,HORIZONTAL_BEAM_CALCS!P_2,(HORIZONTAL_BEAM_CALCS!L/2)-0.05,(HORIZONTAL_BEAM_CALCS!L/2)+0.05)</f>
        <v>-149.66596344495909</v>
      </c>
      <c r="K1629" s="4">
        <f>(1/(([0]!E*10^9)*HORIZONTAL_BEAM_CALCS!Ix))*(H1629+I1629+J1629)</f>
        <v>-2.4738923739498571E-5</v>
      </c>
      <c r="L1629" s="13">
        <f t="shared" si="77"/>
        <v>-1.2349737572066009E-5</v>
      </c>
      <c r="M1629">
        <f t="shared" si="79"/>
        <v>2.977982002562683E-6</v>
      </c>
      <c r="N1629" s="17">
        <f t="shared" si="78"/>
        <v>-1.324303313664372E-5</v>
      </c>
    </row>
    <row r="1630" spans="1:14" x14ac:dyDescent="0.2">
      <c r="A1630" s="4">
        <v>3.258</v>
      </c>
      <c r="B1630" s="4" cm="1">
        <f t="array" ref="B1630">(Distributed_Weight(A1630,HORIZONTAL_BEAM_CALCS!P_1,(HORIZONTAL_BEAM_CALCS!L/2)-0.05,0))</f>
        <v>-1179.3213489802501</v>
      </c>
      <c r="C1630" s="4" cm="1">
        <f t="array" ref="C1630">Distributed_Weight(A1630,[0]!P_3,HORIZONTAL_BEAM_CALCS!b,(HORIZONTAL_BEAM_CALCS!L/2-0.05))</f>
        <v>1479.0129973289991</v>
      </c>
      <c r="D1630" s="4" cm="1">
        <f t="array" ref="D1630">Distributed_Weight(A1630,HORIZONTAL_BEAM_CALCS!P_2,(HORIZONTAL_BEAM_CALCS!L/2)-0.05,(HORIZONTAL_BEAM_CALCS!L/2)+0.05)</f>
        <v>-308.37063954693349</v>
      </c>
      <c r="E1630" s="17">
        <f>(1/(([0]!E*10^9)*HORIZONTAL_BEAM_CALCS!Ix))*(B1630+C1630+D1630)</f>
        <v>-4.1933808656499743E-7</v>
      </c>
      <c r="G1630" s="4">
        <v>3.258</v>
      </c>
      <c r="H1630" s="4" cm="1">
        <f t="array" ref="H1630">(Distributed_Weight_INT(G1630,HORIZONTAL_BEAM_CALCS!P_1,(HORIZONTAL_BEAM_CALCS!L/2)-0.05,0))</f>
        <v>-1479.7358825477716</v>
      </c>
      <c r="I1630" s="4" cm="1">
        <f t="array" ref="I1630">Distributed_Weight_INT(G1630,[0]!P_3,HORIZONTAL_BEAM_CALCS!b,(HORIZONTAL_BEAM_CALCS!L/2-0.05))</f>
        <v>1117.9816473185076</v>
      </c>
      <c r="J1630" s="4" cm="1">
        <f t="array" ref="J1630">Distributed_Weight_INT(G1630,HORIZONTAL_BEAM_CALCS!P_2,(HORIZONTAL_BEAM_CALCS!L/2)-0.05,(HORIZONTAL_BEAM_CALCS!L/2)+0.05)</f>
        <v>-150.28186142786845</v>
      </c>
      <c r="K1630" s="4">
        <f>(1/(([0]!E*10^9)*HORIZONTAL_BEAM_CALCS!Ix))*(H1630+I1630+J1630)</f>
        <v>-2.473976895717156E-5</v>
      </c>
      <c r="L1630" s="13">
        <f t="shared" si="77"/>
        <v>-1.2350582789738997E-5</v>
      </c>
      <c r="M1630">
        <f t="shared" si="79"/>
        <v>2.9532825274185482E-6</v>
      </c>
      <c r="N1630" s="17">
        <f t="shared" si="78"/>
        <v>-1.3267732611787855E-5</v>
      </c>
    </row>
    <row r="1631" spans="1:14" x14ac:dyDescent="0.2">
      <c r="A1631" s="4">
        <v>3.26</v>
      </c>
      <c r="B1631" s="4" cm="1">
        <f t="array" ref="B1631">(Distributed_Weight(A1631,HORIZONTAL_BEAM_CALCS!P_1,(HORIZONTAL_BEAM_CALCS!L/2)-0.05,0))</f>
        <v>-1180.3000338202501</v>
      </c>
      <c r="C1631" s="4" cm="1">
        <f t="array" ref="C1631">Distributed_Weight(A1631,[0]!P_3,HORIZONTAL_BEAM_CALCS!b,(HORIZONTAL_BEAM_CALCS!L/2-0.05))</f>
        <v>1480.9703670089996</v>
      </c>
      <c r="D1631" s="4" cm="1">
        <f t="array" ref="D1631">Distributed_Weight(A1631,HORIZONTAL_BEAM_CALCS!P_2,(HORIZONTAL_BEAM_CALCS!L/2)-0.05,(HORIZONTAL_BEAM_CALCS!L/2)+0.05)</f>
        <v>-309.21489750359018</v>
      </c>
      <c r="E1631" s="17">
        <f>(1/(([0]!E*10^9)*HORIZONTAL_BEAM_CALCS!Ix))*(B1631+C1631+D1631)</f>
        <v>-4.1284305612227493E-7</v>
      </c>
      <c r="G1631" s="4">
        <v>3.26</v>
      </c>
      <c r="H1631" s="4" cm="1">
        <f t="array" ref="H1631">(Distributed_Weight_INT(G1631,HORIZONTAL_BEAM_CALCS!P_1,(HORIZONTAL_BEAM_CALCS!L/2)-0.05,0))</f>
        <v>-1482.0955039305718</v>
      </c>
      <c r="I1631" s="4" cm="1">
        <f t="array" ref="I1631">Distributed_Weight_INT(G1631,[0]!P_3,HORIZONTAL_BEAM_CALCS!b,(HORIZONTAL_BEAM_CALCS!L/2-0.05))</f>
        <v>1120.9416306828459</v>
      </c>
      <c r="J1631" s="4" cm="1">
        <f t="array" ref="J1631">Distributed_Weight_INT(G1631,HORIZONTAL_BEAM_CALCS!P_2,(HORIZONTAL_BEAM_CALCS!L/2)-0.05,(HORIZONTAL_BEAM_CALCS!L/2)+0.05)</f>
        <v>-150.89944677256449</v>
      </c>
      <c r="K1631" s="4">
        <f>(1/(([0]!E*10^9)*HORIZONTAL_BEAM_CALCS!Ix))*(H1631+I1631+J1631)</f>
        <v>-2.4740601129020334E-5</v>
      </c>
      <c r="L1631" s="13">
        <f t="shared" si="77"/>
        <v>-1.2351414961587772E-5</v>
      </c>
      <c r="M1631">
        <f t="shared" si="79"/>
        <v>2.9285813618390728E-6</v>
      </c>
      <c r="N1631" s="17">
        <f t="shared" si="78"/>
        <v>-1.329243377736733E-5</v>
      </c>
    </row>
    <row r="1632" spans="1:14" x14ac:dyDescent="0.2">
      <c r="A1632" s="4">
        <v>3.262</v>
      </c>
      <c r="B1632" s="4" cm="1">
        <f t="array" ref="B1632">(Distributed_Weight(A1632,HORIZONTAL_BEAM_CALCS!P_1,(HORIZONTAL_BEAM_CALCS!L/2)-0.05,0))</f>
        <v>-1181.2787186602502</v>
      </c>
      <c r="C1632" s="4" cm="1">
        <f t="array" ref="C1632">Distributed_Weight(A1632,[0]!P_3,HORIZONTAL_BEAM_CALCS!b,(HORIZONTAL_BEAM_CALCS!L/2-0.05))</f>
        <v>1482.9277366889983</v>
      </c>
      <c r="D1632" s="4" cm="1">
        <f t="array" ref="D1632">Distributed_Weight(A1632,HORIZONTAL_BEAM_CALCS!P_2,(HORIZONTAL_BEAM_CALCS!L/2)-0.05,(HORIZONTAL_BEAM_CALCS!L/2)+0.05)</f>
        <v>-310.06030958674063</v>
      </c>
      <c r="E1632" s="17">
        <f>(1/(([0]!E*10^9)*HORIZONTAL_BEAM_CALCS!Ix))*(B1632+C1632+D1632)</f>
        <v>-4.0640378898030402E-7</v>
      </c>
      <c r="G1632" s="4">
        <v>3.262</v>
      </c>
      <c r="H1632" s="4" cm="1">
        <f t="array" ref="H1632">(Distributed_Weight_INT(G1632,HORIZONTAL_BEAM_CALCS!P_1,(HORIZONTAL_BEAM_CALCS!L/2)-0.05,0))</f>
        <v>-1484.4570826830527</v>
      </c>
      <c r="I1632" s="4" cm="1">
        <f t="array" ref="I1632">Distributed_Weight_INT(G1632,[0]!P_3,HORIZONTAL_BEAM_CALCS!b,(HORIZONTAL_BEAM_CALCS!L/2-0.05))</f>
        <v>1123.9055287865444</v>
      </c>
      <c r="J1632" s="4" cm="1">
        <f t="array" ref="J1632">Distributed_Weight_INT(G1632,HORIZONTAL_BEAM_CALCS!P_2,(HORIZONTAL_BEAM_CALCS!L/2)-0.05,(HORIZONTAL_BEAM_CALCS!L/2)+0.05)</f>
        <v>-151.51872178730048</v>
      </c>
      <c r="K1632" s="4">
        <f>(1/(([0]!E*10^9)*HORIZONTAL_BEAM_CALCS!Ix))*(H1632+I1632+J1632)</f>
        <v>-2.4741420366571551E-5</v>
      </c>
      <c r="L1632" s="13">
        <f t="shared" si="77"/>
        <v>-1.2352234199138989E-5</v>
      </c>
      <c r="M1632">
        <f t="shared" si="79"/>
        <v>2.9038785319158946E-6</v>
      </c>
      <c r="N1632" s="17">
        <f t="shared" si="78"/>
        <v>-1.3317136607290507E-5</v>
      </c>
    </row>
    <row r="1633" spans="1:14" x14ac:dyDescent="0.2">
      <c r="A1633" s="4">
        <v>3.2639999999999998</v>
      </c>
      <c r="B1633" s="4" cm="1">
        <f t="array" ref="B1633">(Distributed_Weight(A1633,HORIZONTAL_BEAM_CALCS!P_1,(HORIZONTAL_BEAM_CALCS!L/2)-0.05,0))</f>
        <v>-1182.2574035002499</v>
      </c>
      <c r="C1633" s="4" cm="1">
        <f t="array" ref="C1633">Distributed_Weight(A1633,[0]!P_3,HORIZONTAL_BEAM_CALCS!b,(HORIZONTAL_BEAM_CALCS!L/2-0.05))</f>
        <v>1484.8851063689967</v>
      </c>
      <c r="D1633" s="4" cm="1">
        <f t="array" ref="D1633">Distributed_Weight(A1633,HORIZONTAL_BEAM_CALCS!P_2,(HORIZONTAL_BEAM_CALCS!L/2)-0.05,(HORIZONTAL_BEAM_CALCS!L/2)+0.05)</f>
        <v>-310.90687579638455</v>
      </c>
      <c r="E1633" s="17">
        <f>(1/(([0]!E*10^9)*HORIZONTAL_BEAM_CALCS!Ix))*(B1633+C1633+D1633)</f>
        <v>-4.0002028513896113E-7</v>
      </c>
      <c r="G1633" s="4">
        <v>3.2639999999999998</v>
      </c>
      <c r="H1633" s="4" cm="1">
        <f t="array" ref="H1633">(Distributed_Weight_INT(G1633,HORIZONTAL_BEAM_CALCS!P_1,(HORIZONTAL_BEAM_CALCS!L/2)-0.05,0))</f>
        <v>-1486.8206188052131</v>
      </c>
      <c r="I1633" s="4" cm="1">
        <f t="array" ref="I1633">Distributed_Weight_INT(G1633,[0]!P_3,HORIZONTAL_BEAM_CALCS!b,(HORIZONTAL_BEAM_CALCS!L/2-0.05))</f>
        <v>1126.8733416296016</v>
      </c>
      <c r="J1633" s="4" cm="1">
        <f t="array" ref="J1633">Distributed_Weight_INT(G1633,HORIZONTAL_BEAM_CALCS!P_2,(HORIZONTAL_BEAM_CALCS!L/2)-0.05,(HORIZONTAL_BEAM_CALCS!L/2)+0.05)</f>
        <v>-152.13968878032912</v>
      </c>
      <c r="K1633" s="4">
        <f>(1/(([0]!E*10^9)*HORIZONTAL_BEAM_CALCS!Ix))*(H1633+I1633+J1633)</f>
        <v>-2.4742226781351823E-5</v>
      </c>
      <c r="L1633" s="13">
        <f t="shared" si="77"/>
        <v>-1.2353040613919261E-5</v>
      </c>
      <c r="M1633">
        <f t="shared" si="79"/>
        <v>2.8791740635176192E-6</v>
      </c>
      <c r="N1633" s="17">
        <f t="shared" si="78"/>
        <v>-1.3341841075688784E-5</v>
      </c>
    </row>
    <row r="1634" spans="1:14" x14ac:dyDescent="0.2">
      <c r="A1634" s="4">
        <v>3.266</v>
      </c>
      <c r="B1634" s="4" cm="1">
        <f t="array" ref="B1634">(Distributed_Weight(A1634,HORIZONTAL_BEAM_CALCS!P_1,(HORIZONTAL_BEAM_CALCS!L/2)-0.05,0))</f>
        <v>-1183.23608834025</v>
      </c>
      <c r="C1634" s="4" cm="1">
        <f t="array" ref="C1634">Distributed_Weight(A1634,[0]!P_3,HORIZONTAL_BEAM_CALCS!b,(HORIZONTAL_BEAM_CALCS!L/2-0.05))</f>
        <v>1486.8424760489995</v>
      </c>
      <c r="D1634" s="4" cm="1">
        <f t="array" ref="D1634">Distributed_Weight(A1634,HORIZONTAL_BEAM_CALCS!P_2,(HORIZONTAL_BEAM_CALCS!L/2)-0.05,(HORIZONTAL_BEAM_CALCS!L/2)+0.05)</f>
        <v>-311.75459613252229</v>
      </c>
      <c r="E1634" s="17">
        <f>(1/(([0]!E*10^9)*HORIZONTAL_BEAM_CALCS!Ix))*(B1634+C1634+D1634)</f>
        <v>-3.9369254459808699E-7</v>
      </c>
      <c r="G1634" s="4">
        <v>3.266</v>
      </c>
      <c r="H1634" s="4" cm="1">
        <f t="array" ref="H1634">(Distributed_Weight_INT(G1634,HORIZONTAL_BEAM_CALCS!P_1,(HORIZONTAL_BEAM_CALCS!L/2)-0.05,0))</f>
        <v>-1489.186112297054</v>
      </c>
      <c r="I1634" s="4" cm="1">
        <f t="array" ref="I1634">Distributed_Weight_INT(G1634,[0]!P_3,HORIZONTAL_BEAM_CALCS!b,(HORIZONTAL_BEAM_CALCS!L/2-0.05))</f>
        <v>1129.8450692120198</v>
      </c>
      <c r="J1634" s="4" cm="1">
        <f t="array" ref="J1634">Distributed_Weight_INT(G1634,HORIZONTAL_BEAM_CALCS!P_2,(HORIZONTAL_BEAM_CALCS!L/2)-0.05,(HORIZONTAL_BEAM_CALCS!L/2)+0.05)</f>
        <v>-152.7623500599037</v>
      </c>
      <c r="K1634" s="4">
        <f>(1/(([0]!E*10^9)*HORIZONTAL_BEAM_CALCS!Ix))*(H1634+I1634+J1634)</f>
        <v>-2.4743020484887688E-5</v>
      </c>
      <c r="L1634" s="13">
        <f t="shared" si="77"/>
        <v>-1.2353834317455126E-5</v>
      </c>
      <c r="M1634">
        <f t="shared" si="79"/>
        <v>2.8544679822897781E-6</v>
      </c>
      <c r="N1634" s="17">
        <f t="shared" si="78"/>
        <v>-1.3366547156916625E-5</v>
      </c>
    </row>
    <row r="1635" spans="1:14" x14ac:dyDescent="0.2">
      <c r="A1635" s="4">
        <v>3.2679999999999998</v>
      </c>
      <c r="B1635" s="4" cm="1">
        <f t="array" ref="B1635">(Distributed_Weight(A1635,HORIZONTAL_BEAM_CALCS!P_1,(HORIZONTAL_BEAM_CALCS!L/2)-0.05,0))</f>
        <v>-1184.2147731802499</v>
      </c>
      <c r="C1635" s="4" cm="1">
        <f t="array" ref="C1635">Distributed_Weight(A1635,[0]!P_3,HORIZONTAL_BEAM_CALCS!b,(HORIZONTAL_BEAM_CALCS!L/2-0.05))</f>
        <v>1488.7998457289982</v>
      </c>
      <c r="D1635" s="4" cm="1">
        <f t="array" ref="D1635">Distributed_Weight(A1635,HORIZONTAL_BEAM_CALCS!P_2,(HORIZONTAL_BEAM_CALCS!L/2)-0.05,(HORIZONTAL_BEAM_CALCS!L/2)+0.05)</f>
        <v>-312.6034705951534</v>
      </c>
      <c r="E1635" s="17">
        <f>(1/(([0]!E*10^9)*HORIZONTAL_BEAM_CALCS!Ix))*(B1635+C1635+D1635)</f>
        <v>-3.8742056735803315E-7</v>
      </c>
      <c r="G1635" s="4">
        <v>3.2679999999999998</v>
      </c>
      <c r="H1635" s="4" cm="1">
        <f t="array" ref="H1635">(Distributed_Weight_INT(G1635,HORIZONTAL_BEAM_CALCS!P_1,(HORIZONTAL_BEAM_CALCS!L/2)-0.05,0))</f>
        <v>-1491.553563158574</v>
      </c>
      <c r="I1635" s="4" cm="1">
        <f t="array" ref="I1635">Distributed_Weight_INT(G1635,[0]!P_3,HORIZONTAL_BEAM_CALCS!b,(HORIZONTAL_BEAM_CALCS!L/2-0.05))</f>
        <v>1132.8207115337975</v>
      </c>
      <c r="J1635" s="4" cm="1">
        <f t="array" ref="J1635">Distributed_Weight_INT(G1635,HORIZONTAL_BEAM_CALCS!P_2,(HORIZONTAL_BEAM_CALCS!L/2)-0.05,(HORIZONTAL_BEAM_CALCS!L/2)+0.05)</f>
        <v>-153.38670793427687</v>
      </c>
      <c r="K1635" s="4">
        <f>(1/(([0]!E*10^9)*HORIZONTAL_BEAM_CALCS!Ix))*(H1635+I1635+J1635)</f>
        <v>-2.4743801588705741E-5</v>
      </c>
      <c r="L1635" s="13">
        <f t="shared" si="77"/>
        <v>-1.2354615421273179E-5</v>
      </c>
      <c r="M1635">
        <f t="shared" si="79"/>
        <v>2.8297603136548707E-6</v>
      </c>
      <c r="N1635" s="17">
        <f t="shared" si="78"/>
        <v>-1.3391254825551532E-5</v>
      </c>
    </row>
    <row r="1636" spans="1:14" x14ac:dyDescent="0.2">
      <c r="A1636" s="4">
        <v>3.27</v>
      </c>
      <c r="B1636" s="4" cm="1">
        <f t="array" ref="B1636">(Distributed_Weight(A1636,HORIZONTAL_BEAM_CALCS!P_1,(HORIZONTAL_BEAM_CALCS!L/2)-0.05,0))</f>
        <v>-1185.1934580202501</v>
      </c>
      <c r="C1636" s="4" cm="1">
        <f t="array" ref="C1636">Distributed_Weight(A1636,[0]!P_3,HORIZONTAL_BEAM_CALCS!b,(HORIZONTAL_BEAM_CALCS!L/2-0.05))</f>
        <v>1490.7572154089987</v>
      </c>
      <c r="D1636" s="4" cm="1">
        <f t="array" ref="D1636">Distributed_Weight(A1636,HORIZONTAL_BEAM_CALCS!P_2,(HORIZONTAL_BEAM_CALCS!L/2)-0.05,(HORIZONTAL_BEAM_CALCS!L/2)+0.05)</f>
        <v>-313.45349918427837</v>
      </c>
      <c r="E1636" s="17">
        <f>(1/(([0]!E*10^9)*HORIZONTAL_BEAM_CALCS!Ix))*(B1636+C1636+D1636)</f>
        <v>-3.8120435341856066E-7</v>
      </c>
      <c r="G1636" s="4">
        <v>3.27</v>
      </c>
      <c r="H1636" s="4" cm="1">
        <f t="array" ref="H1636">(Distributed_Weight_INT(G1636,HORIZONTAL_BEAM_CALCS!P_1,(HORIZONTAL_BEAM_CALCS!L/2)-0.05,0))</f>
        <v>-1493.9229713897748</v>
      </c>
      <c r="I1636" s="4" cm="1">
        <f t="array" ref="I1636">Distributed_Weight_INT(G1636,[0]!P_3,HORIZONTAL_BEAM_CALCS!b,(HORIZONTAL_BEAM_CALCS!L/2-0.05))</f>
        <v>1135.8002685949355</v>
      </c>
      <c r="J1636" s="4" cm="1">
        <f t="array" ref="J1636">Distributed_Weight_INT(G1636,HORIZONTAL_BEAM_CALCS!P_2,(HORIZONTAL_BEAM_CALCS!L/2)-0.05,(HORIZONTAL_BEAM_CALCS!L/2)+0.05)</f>
        <v>-154.01276471170198</v>
      </c>
      <c r="K1636" s="4">
        <f>(1/(([0]!E*10^9)*HORIZONTAL_BEAM_CALCS!Ix))*(H1636+I1636+J1636)</f>
        <v>-2.474457020433266E-5</v>
      </c>
      <c r="L1636" s="13">
        <f t="shared" si="77"/>
        <v>-1.2355384036900097E-5</v>
      </c>
      <c r="M1636">
        <f t="shared" si="79"/>
        <v>2.8050510828123218E-6</v>
      </c>
      <c r="N1636" s="17">
        <f t="shared" si="78"/>
        <v>-1.3415964056394081E-5</v>
      </c>
    </row>
    <row r="1637" spans="1:14" x14ac:dyDescent="0.2">
      <c r="A1637" s="4">
        <v>3.2719999999999998</v>
      </c>
      <c r="B1637" s="4" cm="1">
        <f t="array" ref="B1637">(Distributed_Weight(A1637,HORIZONTAL_BEAM_CALCS!P_1,(HORIZONTAL_BEAM_CALCS!L/2)-0.05,0))</f>
        <v>-1186.17214286025</v>
      </c>
      <c r="C1637" s="4" cm="1">
        <f t="array" ref="C1637">Distributed_Weight(A1637,[0]!P_3,HORIZONTAL_BEAM_CALCS!b,(HORIZONTAL_BEAM_CALCS!L/2-0.05))</f>
        <v>1492.7145850889974</v>
      </c>
      <c r="D1637" s="4" cm="1">
        <f t="array" ref="D1637">Distributed_Weight(A1637,HORIZONTAL_BEAM_CALCS!P_2,(HORIZONTAL_BEAM_CALCS!L/2)-0.05,(HORIZONTAL_BEAM_CALCS!L/2)+0.05)</f>
        <v>-314.30468189989671</v>
      </c>
      <c r="E1637" s="17">
        <f>(1/(([0]!E*10^9)*HORIZONTAL_BEAM_CALCS!Ix))*(B1637+C1637+D1637)</f>
        <v>-3.7504390277979856E-7</v>
      </c>
      <c r="G1637" s="4">
        <v>3.2719999999999998</v>
      </c>
      <c r="H1637" s="4" cm="1">
        <f t="array" ref="H1637">(Distributed_Weight_INT(G1637,HORIZONTAL_BEAM_CALCS!P_1,(HORIZONTAL_BEAM_CALCS!L/2)-0.05,0))</f>
        <v>-1496.294336990655</v>
      </c>
      <c r="I1637" s="4" cm="1">
        <f t="array" ref="I1637">Distributed_Weight_INT(G1637,[0]!P_3,HORIZONTAL_BEAM_CALCS!b,(HORIZONTAL_BEAM_CALCS!L/2-0.05))</f>
        <v>1138.7837403954329</v>
      </c>
      <c r="J1637" s="4" cm="1">
        <f t="array" ref="J1637">Distributed_Weight_INT(G1637,HORIZONTAL_BEAM_CALCS!P_2,(HORIZONTAL_BEAM_CALCS!L/2)-0.05,(HORIZONTAL_BEAM_CALCS!L/2)+0.05)</f>
        <v>-154.64052270043166</v>
      </c>
      <c r="K1637" s="4">
        <f>(1/(([0]!E*10^9)*HORIZONTAL_BEAM_CALCS!Ix))*(H1637+I1637+J1637)</f>
        <v>-2.474532644329498E-5</v>
      </c>
      <c r="L1637" s="13">
        <f t="shared" si="77"/>
        <v>-1.2356140275862418E-5</v>
      </c>
      <c r="M1637">
        <f t="shared" si="79"/>
        <v>2.7803403147385244E-6</v>
      </c>
      <c r="N1637" s="17">
        <f t="shared" si="78"/>
        <v>-1.3440674824467878E-5</v>
      </c>
    </row>
    <row r="1638" spans="1:14" x14ac:dyDescent="0.2">
      <c r="A1638" s="4">
        <v>3.274</v>
      </c>
      <c r="B1638" s="4" cm="1">
        <f t="array" ref="B1638">(Distributed_Weight(A1638,HORIZONTAL_BEAM_CALCS!P_1,(HORIZONTAL_BEAM_CALCS!L/2)-0.05,0))</f>
        <v>-1187.1508277002499</v>
      </c>
      <c r="C1638" s="4" cm="1">
        <f t="array" ref="C1638">Distributed_Weight(A1638,[0]!P_3,HORIZONTAL_BEAM_CALCS!b,(HORIZONTAL_BEAM_CALCS!L/2-0.05))</f>
        <v>1494.6719547690002</v>
      </c>
      <c r="D1638" s="4" cm="1">
        <f t="array" ref="D1638">Distributed_Weight(A1638,HORIZONTAL_BEAM_CALCS!P_2,(HORIZONTAL_BEAM_CALCS!L/2)-0.05,(HORIZONTAL_BEAM_CALCS!L/2)+0.05)</f>
        <v>-315.15701874200886</v>
      </c>
      <c r="E1638" s="17">
        <f>(1/(([0]!E*10^9)*HORIZONTAL_BEAM_CALCS!Ix))*(B1638+C1638+D1638)</f>
        <v>-3.689392154414942E-7</v>
      </c>
      <c r="G1638" s="4">
        <v>3.274</v>
      </c>
      <c r="H1638" s="4" cm="1">
        <f t="array" ref="H1638">(Distributed_Weight_INT(G1638,HORIZONTAL_BEAM_CALCS!P_1,(HORIZONTAL_BEAM_CALCS!L/2)-0.05,0))</f>
        <v>-1498.667659961216</v>
      </c>
      <c r="I1638" s="4" cm="1">
        <f t="array" ref="I1638">Distributed_Weight_INT(G1638,[0]!P_3,HORIZONTAL_BEAM_CALCS!b,(HORIZONTAL_BEAM_CALCS!L/2-0.05))</f>
        <v>1141.7711269352915</v>
      </c>
      <c r="J1638" s="4" cm="1">
        <f t="array" ref="J1638">Distributed_Weight_INT(G1638,HORIZONTAL_BEAM_CALCS!P_2,(HORIZONTAL_BEAM_CALCS!L/2)-0.05,(HORIZONTAL_BEAM_CALCS!L/2)+0.05)</f>
        <v>-155.26998420871922</v>
      </c>
      <c r="K1638" s="4">
        <f>(1/(([0]!E*10^9)*HORIZONTAL_BEAM_CALCS!Ix))*(H1638+I1638+J1638)</f>
        <v>-2.4746070417119323E-5</v>
      </c>
      <c r="L1638" s="13">
        <f t="shared" si="77"/>
        <v>-1.2356884249686761E-5</v>
      </c>
      <c r="M1638">
        <f t="shared" si="79"/>
        <v>2.7556280341867968E-6</v>
      </c>
      <c r="N1638" s="17">
        <f t="shared" si="78"/>
        <v>-1.3465387105019606E-5</v>
      </c>
    </row>
    <row r="1639" spans="1:14" x14ac:dyDescent="0.2">
      <c r="A1639" s="4">
        <v>3.2759999999999998</v>
      </c>
      <c r="B1639" s="4" cm="1">
        <f t="array" ref="B1639">(Distributed_Weight(A1639,HORIZONTAL_BEAM_CALCS!P_1,(HORIZONTAL_BEAM_CALCS!L/2)-0.05,0))</f>
        <v>-1188.1295125402501</v>
      </c>
      <c r="C1639" s="4" cm="1">
        <f t="array" ref="C1639">Distributed_Weight(A1639,[0]!P_3,HORIZONTAL_BEAM_CALCS!b,(HORIZONTAL_BEAM_CALCS!L/2-0.05))</f>
        <v>1496.6293244489987</v>
      </c>
      <c r="D1639" s="4" cm="1">
        <f t="array" ref="D1639">Distributed_Weight(A1639,HORIZONTAL_BEAM_CALCS!P_2,(HORIZONTAL_BEAM_CALCS!L/2)-0.05,(HORIZONTAL_BEAM_CALCS!L/2)+0.05)</f>
        <v>-316.01050971061443</v>
      </c>
      <c r="E1639" s="17">
        <f>(1/(([0]!E*10^9)*HORIZONTAL_BEAM_CALCS!Ix))*(B1639+C1639+D1639)</f>
        <v>-3.6289029140404587E-7</v>
      </c>
      <c r="G1639" s="4">
        <v>3.2759999999999998</v>
      </c>
      <c r="H1639" s="4" cm="1">
        <f t="array" ref="H1639">(Distributed_Weight_INT(G1639,HORIZONTAL_BEAM_CALCS!P_1,(HORIZONTAL_BEAM_CALCS!L/2)-0.05,0))</f>
        <v>-1501.0429403014559</v>
      </c>
      <c r="I1639" s="4" cm="1">
        <f t="array" ref="I1639">Distributed_Weight_INT(G1639,[0]!P_3,HORIZONTAL_BEAM_CALCS!b,(HORIZONTAL_BEAM_CALCS!L/2-0.05))</f>
        <v>1144.7624282145093</v>
      </c>
      <c r="J1639" s="4" cm="1">
        <f t="array" ref="J1639">Distributed_Weight_INT(G1639,HORIZONTAL_BEAM_CALCS!P_2,(HORIZONTAL_BEAM_CALCS!L/2)-0.05,(HORIZONTAL_BEAM_CALCS!L/2)+0.05)</f>
        <v>-155.90115154481734</v>
      </c>
      <c r="K1639" s="4">
        <f>(1/(([0]!E*10^9)*HORIZONTAL_BEAM_CALCS!Ix))*(H1639+I1639+J1639)</f>
        <v>-2.4746802237332259E-5</v>
      </c>
      <c r="L1639" s="13">
        <f t="shared" si="77"/>
        <v>-1.2357616069899697E-5</v>
      </c>
      <c r="M1639">
        <f t="shared" si="79"/>
        <v>2.7309142656874261E-6</v>
      </c>
      <c r="N1639" s="17">
        <f t="shared" si="78"/>
        <v>-1.3490100873518976E-5</v>
      </c>
    </row>
    <row r="1640" spans="1:14" x14ac:dyDescent="0.2">
      <c r="A1640" s="4">
        <v>3.278</v>
      </c>
      <c r="B1640" s="4" cm="1">
        <f t="array" ref="B1640">(Distributed_Weight(A1640,HORIZONTAL_BEAM_CALCS!P_1,(HORIZONTAL_BEAM_CALCS!L/2)-0.05,0))</f>
        <v>-1189.10819738025</v>
      </c>
      <c r="C1640" s="4" cm="1">
        <f t="array" ref="C1640">Distributed_Weight(A1640,[0]!P_3,HORIZONTAL_BEAM_CALCS!b,(HORIZONTAL_BEAM_CALCS!L/2-0.05))</f>
        <v>1498.5866941289994</v>
      </c>
      <c r="D1640" s="4" cm="1">
        <f t="array" ref="D1640">Distributed_Weight(A1640,HORIZONTAL_BEAM_CALCS!P_2,(HORIZONTAL_BEAM_CALCS!L/2)-0.05,(HORIZONTAL_BEAM_CALCS!L/2)+0.05)</f>
        <v>-316.86515480571381</v>
      </c>
      <c r="E1640" s="17">
        <f>(1/(([0]!E*10^9)*HORIZONTAL_BEAM_CALCS!Ix))*(B1640+C1640+D1640)</f>
        <v>-3.5689713066713214E-7</v>
      </c>
      <c r="G1640" s="4">
        <v>3.278</v>
      </c>
      <c r="H1640" s="4" cm="1">
        <f t="array" ref="H1640">(Distributed_Weight_INT(G1640,HORIZONTAL_BEAM_CALCS!P_1,(HORIZONTAL_BEAM_CALCS!L/2)-0.05,0))</f>
        <v>-1503.4201780113767</v>
      </c>
      <c r="I1640" s="4" cm="1">
        <f t="array" ref="I1640">Distributed_Weight_INT(G1640,[0]!P_3,HORIZONTAL_BEAM_CALCS!b,(HORIZONTAL_BEAM_CALCS!L/2-0.05))</f>
        <v>1147.7576442330881</v>
      </c>
      <c r="J1640" s="4" cm="1">
        <f t="array" ref="J1640">Distributed_Weight_INT(G1640,HORIZONTAL_BEAM_CALCS!P_2,(HORIZONTAL_BEAM_CALCS!L/2)-0.05,(HORIZONTAL_BEAM_CALCS!L/2)+0.05)</f>
        <v>-156.53402701697934</v>
      </c>
      <c r="K1640" s="4">
        <f>(1/(([0]!E*10^9)*HORIZONTAL_BEAM_CALCS!Ix))*(H1640+I1640+J1640)</f>
        <v>-2.4747522015460425E-5</v>
      </c>
      <c r="L1640" s="13">
        <f t="shared" si="77"/>
        <v>-1.2358335848027863E-5</v>
      </c>
      <c r="M1640">
        <f t="shared" si="79"/>
        <v>2.706199033547624E-6</v>
      </c>
      <c r="N1640" s="17">
        <f t="shared" si="78"/>
        <v>-1.3514816105658778E-5</v>
      </c>
    </row>
    <row r="1641" spans="1:14" x14ac:dyDescent="0.2">
      <c r="A1641" s="4">
        <v>3.28</v>
      </c>
      <c r="B1641" s="4" cm="1">
        <f t="array" ref="B1641">(Distributed_Weight(A1641,HORIZONTAL_BEAM_CALCS!P_1,(HORIZONTAL_BEAM_CALCS!L/2)-0.05,0))</f>
        <v>-1190.0868822202499</v>
      </c>
      <c r="C1641" s="4" cm="1">
        <f t="array" ref="C1641">Distributed_Weight(A1641,[0]!P_3,HORIZONTAL_BEAM_CALCS!b,(HORIZONTAL_BEAM_CALCS!L/2-0.05))</f>
        <v>1500.5440638089999</v>
      </c>
      <c r="D1641" s="4" cm="1">
        <f t="array" ref="D1641">Distributed_Weight(A1641,HORIZONTAL_BEAM_CALCS!P_2,(HORIZONTAL_BEAM_CALCS!L/2)-0.05,(HORIZONTAL_BEAM_CALCS!L/2)+0.05)</f>
        <v>-317.72095402730662</v>
      </c>
      <c r="E1641" s="17">
        <f>(1/(([0]!E*10^9)*HORIZONTAL_BEAM_CALCS!Ix))*(B1641+C1641+D1641)</f>
        <v>-3.5095973323086571E-7</v>
      </c>
      <c r="G1641" s="4">
        <v>3.28</v>
      </c>
      <c r="H1641" s="4" cm="1">
        <f t="array" ref="H1641">(Distributed_Weight_INT(G1641,HORIZONTAL_BEAM_CALCS!P_1,(HORIZONTAL_BEAM_CALCS!L/2)-0.05,0))</f>
        <v>-1505.7993730909768</v>
      </c>
      <c r="I1641" s="4" cm="1">
        <f t="array" ref="I1641">Distributed_Weight_INT(G1641,[0]!P_3,HORIZONTAL_BEAM_CALCS!b,(HORIZONTAL_BEAM_CALCS!L/2-0.05))</f>
        <v>1150.7567749910258</v>
      </c>
      <c r="J1641" s="4" cm="1">
        <f t="array" ref="J1641">Distributed_Weight_INT(G1641,HORIZONTAL_BEAM_CALCS!P_2,(HORIZONTAL_BEAM_CALCS!L/2)-0.05,(HORIZONTAL_BEAM_CALCS!L/2)+0.05)</f>
        <v>-157.16861293345787</v>
      </c>
      <c r="K1641" s="4">
        <f>(1/(([0]!E*10^9)*HORIZONTAL_BEAM_CALCS!Ix))*(H1641+I1641+J1641)</f>
        <v>-2.4748229863030429E-5</v>
      </c>
      <c r="L1641" s="13">
        <f t="shared" si="77"/>
        <v>-1.2359043695597867E-5</v>
      </c>
      <c r="M1641">
        <f t="shared" si="79"/>
        <v>2.6814823618515709E-6</v>
      </c>
      <c r="N1641" s="17">
        <f t="shared" si="78"/>
        <v>-1.3539532777354832E-5</v>
      </c>
    </row>
    <row r="1642" spans="1:14" x14ac:dyDescent="0.2">
      <c r="A1642" s="4">
        <v>3.282</v>
      </c>
      <c r="B1642" s="4" cm="1">
        <f t="array" ref="B1642">(Distributed_Weight(A1642,HORIZONTAL_BEAM_CALCS!P_1,(HORIZONTAL_BEAM_CALCS!L/2)-0.05,0))</f>
        <v>-1191.06556706025</v>
      </c>
      <c r="C1642" s="4" cm="1">
        <f t="array" ref="C1642">Distributed_Weight(A1642,[0]!P_3,HORIZONTAL_BEAM_CALCS!b,(HORIZONTAL_BEAM_CALCS!L/2-0.05))</f>
        <v>1502.5014334889986</v>
      </c>
      <c r="D1642" s="4" cm="1">
        <f t="array" ref="D1642">Distributed_Weight(A1642,HORIZONTAL_BEAM_CALCS!P_2,(HORIZONTAL_BEAM_CALCS!L/2)-0.05,(HORIZONTAL_BEAM_CALCS!L/2)+0.05)</f>
        <v>-318.57790737539318</v>
      </c>
      <c r="E1642" s="17">
        <f>(1/(([0]!E*10^9)*HORIZONTAL_BEAM_CALCS!Ix))*(B1642+C1642+D1642)</f>
        <v>-3.4507809909535087E-7</v>
      </c>
      <c r="G1642" s="4">
        <v>3.282</v>
      </c>
      <c r="H1642" s="4" cm="1">
        <f t="array" ref="H1642">(Distributed_Weight_INT(G1642,HORIZONTAL_BEAM_CALCS!P_1,(HORIZONTAL_BEAM_CALCS!L/2)-0.05,0))</f>
        <v>-1508.180525540258</v>
      </c>
      <c r="I1642" s="4" cm="1">
        <f t="array" ref="I1642">Distributed_Weight_INT(G1642,[0]!P_3,HORIZONTAL_BEAM_CALCS!b,(HORIZONTAL_BEAM_CALCS!L/2-0.05))</f>
        <v>1153.7598204883236</v>
      </c>
      <c r="J1642" s="4" cm="1">
        <f t="array" ref="J1642">Distributed_Weight_INT(G1642,HORIZONTAL_BEAM_CALCS!P_2,(HORIZONTAL_BEAM_CALCS!L/2)-0.05,(HORIZONTAL_BEAM_CALCS!L/2)+0.05)</f>
        <v>-157.80491160250622</v>
      </c>
      <c r="K1642" s="4">
        <f>(1/(([0]!E*10^9)*HORIZONTAL_BEAM_CALCS!Ix))*(H1642+I1642+J1642)</f>
        <v>-2.4748925891568921E-5</v>
      </c>
      <c r="L1642" s="13">
        <f t="shared" si="77"/>
        <v>-1.2359739724136359E-5</v>
      </c>
      <c r="M1642">
        <f t="shared" si="79"/>
        <v>2.6567642744603725E-6</v>
      </c>
      <c r="N1642" s="17">
        <f t="shared" si="78"/>
        <v>-1.3564250864746031E-5</v>
      </c>
    </row>
    <row r="1643" spans="1:14" x14ac:dyDescent="0.2">
      <c r="A1643" s="4">
        <v>3.2839999999999998</v>
      </c>
      <c r="B1643" s="4" cm="1">
        <f t="array" ref="B1643">(Distributed_Weight(A1643,HORIZONTAL_BEAM_CALCS!P_1,(HORIZONTAL_BEAM_CALCS!L/2)-0.05,0))</f>
        <v>-1192.0442519002499</v>
      </c>
      <c r="C1643" s="4" cm="1">
        <f t="array" ref="C1643">Distributed_Weight(A1643,[0]!P_3,HORIZONTAL_BEAM_CALCS!b,(HORIZONTAL_BEAM_CALCS!L/2-0.05))</f>
        <v>1504.4588031689991</v>
      </c>
      <c r="D1643" s="4" cm="1">
        <f t="array" ref="D1643">Distributed_Weight(A1643,HORIZONTAL_BEAM_CALCS!P_2,(HORIZONTAL_BEAM_CALCS!L/2)-0.05,(HORIZONTAL_BEAM_CALCS!L/2)+0.05)</f>
        <v>-319.43601484997322</v>
      </c>
      <c r="E1643" s="17">
        <f>(1/(([0]!E*10^9)*HORIZONTAL_BEAM_CALCS!Ix))*(B1643+C1643+D1643)</f>
        <v>-3.3925222826037619E-7</v>
      </c>
      <c r="G1643" s="4">
        <v>3.2839999999999998</v>
      </c>
      <c r="H1643" s="4" cm="1">
        <f t="array" ref="H1643">(Distributed_Weight_INT(G1643,HORIZONTAL_BEAM_CALCS!P_1,(HORIZONTAL_BEAM_CALCS!L/2)-0.05,0))</f>
        <v>-1510.5636353592181</v>
      </c>
      <c r="I1643" s="4" cm="1">
        <f t="array" ref="I1643">Distributed_Weight_INT(G1643,[0]!P_3,HORIZONTAL_BEAM_CALCS!b,(HORIZONTAL_BEAM_CALCS!L/2-0.05))</f>
        <v>1156.7667807249811</v>
      </c>
      <c r="J1643" s="4" cm="1">
        <f t="array" ref="J1643">Distributed_Weight_INT(G1643,HORIZONTAL_BEAM_CALCS!P_2,(HORIZONTAL_BEAM_CALCS!L/2)-0.05,(HORIZONTAL_BEAM_CALCS!L/2)+0.05)</f>
        <v>-158.44292533237711</v>
      </c>
      <c r="K1643" s="4">
        <f>(1/(([0]!E*10^9)*HORIZONTAL_BEAM_CALCS!Ix))*(H1643+I1643+J1643)</f>
        <v>-2.4749610212602395E-5</v>
      </c>
      <c r="L1643" s="13">
        <f t="shared" si="77"/>
        <v>-1.2360424045169833E-5</v>
      </c>
      <c r="M1643">
        <f t="shared" si="79"/>
        <v>2.6320447950121023E-6</v>
      </c>
      <c r="N1643" s="17">
        <f t="shared" si="78"/>
        <v>-1.3588970344194301E-5</v>
      </c>
    </row>
    <row r="1644" spans="1:14" x14ac:dyDescent="0.2">
      <c r="A1644" s="4">
        <v>3.286</v>
      </c>
      <c r="B1644" s="4" cm="1">
        <f t="array" ref="B1644">(Distributed_Weight(A1644,HORIZONTAL_BEAM_CALCS!P_1,(HORIZONTAL_BEAM_CALCS!L/2)-0.05,0))</f>
        <v>-1193.0229367402501</v>
      </c>
      <c r="C1644" s="4" cm="1">
        <f t="array" ref="C1644">Distributed_Weight(A1644,[0]!P_3,HORIZONTAL_BEAM_CALCS!b,(HORIZONTAL_BEAM_CALCS!L/2-0.05))</f>
        <v>1506.4161728489978</v>
      </c>
      <c r="D1644" s="4" cm="1">
        <f t="array" ref="D1644">Distributed_Weight(A1644,HORIZONTAL_BEAM_CALCS!P_2,(HORIZONTAL_BEAM_CALCS!L/2)-0.05,(HORIZONTAL_BEAM_CALCS!L/2)+0.05)</f>
        <v>-320.29527645104702</v>
      </c>
      <c r="E1644" s="17">
        <f>(1/(([0]!E*10^9)*HORIZONTAL_BEAM_CALCS!Ix))*(B1644+C1644+D1644)</f>
        <v>-3.3348212072615309E-7</v>
      </c>
      <c r="G1644" s="4">
        <v>3.286</v>
      </c>
      <c r="H1644" s="4" cm="1">
        <f t="array" ref="H1644">(Distributed_Weight_INT(G1644,HORIZONTAL_BEAM_CALCS!P_1,(HORIZONTAL_BEAM_CALCS!L/2)-0.05,0))</f>
        <v>-1512.9487025478588</v>
      </c>
      <c r="I1644" s="4" cm="1">
        <f t="array" ref="I1644">Distributed_Weight_INT(G1644,[0]!P_3,HORIZONTAL_BEAM_CALCS!b,(HORIZONTAL_BEAM_CALCS!L/2-0.05))</f>
        <v>1159.7776557010006</v>
      </c>
      <c r="J1644" s="4" cm="1">
        <f t="array" ref="J1644">Distributed_Weight_INT(G1644,HORIZONTAL_BEAM_CALCS!P_2,(HORIZONTAL_BEAM_CALCS!L/2)-0.05,(HORIZONTAL_BEAM_CALCS!L/2)+0.05)</f>
        <v>-159.08265643132378</v>
      </c>
      <c r="K1644" s="4">
        <f>(1/(([0]!E*10^9)*HORIZONTAL_BEAM_CALCS!Ix))*(H1644+I1644+J1644)</f>
        <v>-2.4750282937657439E-5</v>
      </c>
      <c r="L1644" s="13">
        <f t="shared" si="77"/>
        <v>-1.2361096770224877E-5</v>
      </c>
      <c r="M1644">
        <f t="shared" si="79"/>
        <v>2.6073239469217597E-6</v>
      </c>
      <c r="N1644" s="17">
        <f t="shared" si="78"/>
        <v>-1.3613691192284643E-5</v>
      </c>
    </row>
    <row r="1645" spans="1:14" x14ac:dyDescent="0.2">
      <c r="A1645" s="4">
        <v>3.2879999999999998</v>
      </c>
      <c r="B1645" s="4" cm="1">
        <f t="array" ref="B1645">(Distributed_Weight(A1645,HORIZONTAL_BEAM_CALCS!P_1,(HORIZONTAL_BEAM_CALCS!L/2)-0.05,0))</f>
        <v>-1194.00162158025</v>
      </c>
      <c r="C1645" s="4" cm="1">
        <f t="array" ref="C1645">Distributed_Weight(A1645,[0]!P_3,HORIZONTAL_BEAM_CALCS!b,(HORIZONTAL_BEAM_CALCS!L/2-0.05))</f>
        <v>1508.3735425289983</v>
      </c>
      <c r="D1645" s="4" cm="1">
        <f t="array" ref="D1645">Distributed_Weight(A1645,HORIZONTAL_BEAM_CALCS!P_2,(HORIZONTAL_BEAM_CALCS!L/2)-0.05,(HORIZONTAL_BEAM_CALCS!L/2)+0.05)</f>
        <v>-321.15569217861429</v>
      </c>
      <c r="E1645" s="17">
        <f>(1/(([0]!E*10^9)*HORIZONTAL_BEAM_CALCS!Ix))*(B1645+C1645+D1645)</f>
        <v>-3.2776777649247021E-7</v>
      </c>
      <c r="G1645" s="4">
        <v>3.2879999999999998</v>
      </c>
      <c r="H1645" s="4" cm="1">
        <f t="array" ref="H1645">(Distributed_Weight_INT(G1645,HORIZONTAL_BEAM_CALCS!P_1,(HORIZONTAL_BEAM_CALCS!L/2)-0.05,0))</f>
        <v>-1515.3357271061791</v>
      </c>
      <c r="I1645" s="4" cm="1">
        <f t="array" ref="I1645">Distributed_Weight_INT(G1645,[0]!P_3,HORIZONTAL_BEAM_CALCS!b,(HORIZONTAL_BEAM_CALCS!L/2-0.05))</f>
        <v>1162.7924454163772</v>
      </c>
      <c r="J1645" s="4" cm="1">
        <f t="array" ref="J1645">Distributed_Weight_INT(G1645,HORIZONTAL_BEAM_CALCS!P_2,(HORIZONTAL_BEAM_CALCS!L/2)-0.05,(HORIZONTAL_BEAM_CALCS!L/2)+0.05)</f>
        <v>-159.72410720759896</v>
      </c>
      <c r="K1645" s="4">
        <f>(1/(([0]!E*10^9)*HORIZONTAL_BEAM_CALCS!Ix))*(H1645+I1645+J1645)</f>
        <v>-2.4750944178260829E-5</v>
      </c>
      <c r="L1645" s="13">
        <f t="shared" si="77"/>
        <v>-1.2361758010828267E-5</v>
      </c>
      <c r="M1645">
        <f t="shared" si="79"/>
        <v>2.5826017533813126E-6</v>
      </c>
      <c r="N1645" s="17">
        <f t="shared" si="78"/>
        <v>-1.363841338582509E-5</v>
      </c>
    </row>
    <row r="1646" spans="1:14" x14ac:dyDescent="0.2">
      <c r="A1646" s="4">
        <v>3.29</v>
      </c>
      <c r="B1646" s="4" cm="1">
        <f t="array" ref="B1646">(Distributed_Weight(A1646,HORIZONTAL_BEAM_CALCS!P_1,(HORIZONTAL_BEAM_CALCS!L/2)-0.05,0))</f>
        <v>-1194.9803064202499</v>
      </c>
      <c r="C1646" s="4" cm="1">
        <f t="array" ref="C1646">Distributed_Weight(A1646,[0]!P_3,HORIZONTAL_BEAM_CALCS!b,(HORIZONTAL_BEAM_CALCS!L/2-0.05))</f>
        <v>1510.3309122089991</v>
      </c>
      <c r="D1646" s="4" cm="1">
        <f t="array" ref="D1646">Distributed_Weight(A1646,HORIZONTAL_BEAM_CALCS!P_2,(HORIZONTAL_BEAM_CALCS!L/2)-0.05,(HORIZONTAL_BEAM_CALCS!L/2)+0.05)</f>
        <v>-322.01726203267532</v>
      </c>
      <c r="E1646" s="17">
        <f>(1/(([0]!E*10^9)*HORIZONTAL_BEAM_CALCS!Ix))*(B1646+C1646+D1646)</f>
        <v>-3.2210919555942901E-7</v>
      </c>
      <c r="G1646" s="4">
        <v>3.29</v>
      </c>
      <c r="H1646" s="4" cm="1">
        <f t="array" ref="H1646">(Distributed_Weight_INT(G1646,HORIZONTAL_BEAM_CALCS!P_1,(HORIZONTAL_BEAM_CALCS!L/2)-0.05,0))</f>
        <v>-1517.7247090341798</v>
      </c>
      <c r="I1646" s="4" cm="1">
        <f t="array" ref="I1646">Distributed_Weight_INT(G1646,[0]!P_3,HORIZONTAL_BEAM_CALCS!b,(HORIZONTAL_BEAM_CALCS!L/2-0.05))</f>
        <v>1165.811149871116</v>
      </c>
      <c r="J1646" s="4" cm="1">
        <f t="array" ref="J1646">Distributed_Weight_INT(G1646,HORIZONTAL_BEAM_CALCS!P_2,(HORIZONTAL_BEAM_CALCS!L/2)-0.05,(HORIZONTAL_BEAM_CALCS!L/2)+0.05)</f>
        <v>-160.36727996945592</v>
      </c>
      <c r="K1646" s="4">
        <f>(1/(([0]!E*10^9)*HORIZONTAL_BEAM_CALCS!Ix))*(H1646+I1646+J1646)</f>
        <v>-2.4751594045938973E-5</v>
      </c>
      <c r="L1646" s="13">
        <f t="shared" si="77"/>
        <v>-1.2362407878506411E-5</v>
      </c>
      <c r="M1646">
        <f t="shared" si="79"/>
        <v>2.5578782373596534E-6</v>
      </c>
      <c r="N1646" s="17">
        <f t="shared" si="78"/>
        <v>-1.366313690184675E-5</v>
      </c>
    </row>
    <row r="1647" spans="1:14" x14ac:dyDescent="0.2">
      <c r="A1647" s="4">
        <v>3.2919999999999998</v>
      </c>
      <c r="B1647" s="4" cm="1">
        <f t="array" ref="B1647">(Distributed_Weight(A1647,HORIZONTAL_BEAM_CALCS!P_1,(HORIZONTAL_BEAM_CALCS!L/2)-0.05,0))</f>
        <v>-1195.9589912602501</v>
      </c>
      <c r="C1647" s="4" cm="1">
        <f t="array" ref="C1647">Distributed_Weight(A1647,[0]!P_3,HORIZONTAL_BEAM_CALCS!b,(HORIZONTAL_BEAM_CALCS!L/2-0.05))</f>
        <v>1512.2882818889977</v>
      </c>
      <c r="D1647" s="4" cm="1">
        <f t="array" ref="D1647">Distributed_Weight(A1647,HORIZONTAL_BEAM_CALCS!P_2,(HORIZONTAL_BEAM_CALCS!L/2)-0.05,(HORIZONTAL_BEAM_CALCS!L/2)+0.05)</f>
        <v>-322.87998601322977</v>
      </c>
      <c r="E1647" s="17">
        <f>(1/(([0]!E*10^9)*HORIZONTAL_BEAM_CALCS!Ix))*(B1647+C1647+D1647)</f>
        <v>-3.16506377927134E-7</v>
      </c>
      <c r="G1647" s="4">
        <v>3.2919999999999998</v>
      </c>
      <c r="H1647" s="4" cm="1">
        <f t="array" ref="H1647">(Distributed_Weight_INT(G1647,HORIZONTAL_BEAM_CALCS!P_1,(HORIZONTAL_BEAM_CALCS!L/2)-0.05,0))</f>
        <v>-1520.11564833186</v>
      </c>
      <c r="I1647" s="4" cm="1">
        <f t="array" ref="I1647">Distributed_Weight_INT(G1647,[0]!P_3,HORIZONTAL_BEAM_CALCS!b,(HORIZONTAL_BEAM_CALCS!L/2-0.05))</f>
        <v>1168.8337690652127</v>
      </c>
      <c r="J1647" s="4" cm="1">
        <f t="array" ref="J1647">Distributed_Weight_INT(G1647,HORIZONTAL_BEAM_CALCS!P_2,(HORIZONTAL_BEAM_CALCS!L/2)-0.05,(HORIZONTAL_BEAM_CALCS!L/2)+0.05)</f>
        <v>-161.01217702514734</v>
      </c>
      <c r="K1647" s="4">
        <f>(1/(([0]!E*10^9)*HORIZONTAL_BEAM_CALCS!Ix))*(H1647+I1647+J1647)</f>
        <v>-2.4752232652218623E-5</v>
      </c>
      <c r="L1647" s="13">
        <f t="shared" si="77"/>
        <v>-1.2363046484786061E-5</v>
      </c>
      <c r="M1647">
        <f t="shared" si="79"/>
        <v>2.5331534216026433E-6</v>
      </c>
      <c r="N1647" s="17">
        <f t="shared" si="78"/>
        <v>-1.368786171760376E-5</v>
      </c>
    </row>
    <row r="1648" spans="1:14" x14ac:dyDescent="0.2">
      <c r="A1648" s="4">
        <v>3.294</v>
      </c>
      <c r="B1648" s="4" cm="1">
        <f t="array" ref="B1648">(Distributed_Weight(A1648,HORIZONTAL_BEAM_CALCS!P_1,(HORIZONTAL_BEAM_CALCS!L/2)-0.05,0))</f>
        <v>-1196.93767610025</v>
      </c>
      <c r="C1648" s="4" cm="1">
        <f t="array" ref="C1648">Distributed_Weight(A1648,[0]!P_3,HORIZONTAL_BEAM_CALCS!b,(HORIZONTAL_BEAM_CALCS!L/2-0.05))</f>
        <v>1514.2456515690005</v>
      </c>
      <c r="D1648" s="4" cm="1">
        <f t="array" ref="D1648">Distributed_Weight(A1648,HORIZONTAL_BEAM_CALCS!P_2,(HORIZONTAL_BEAM_CALCS!L/2)-0.05,(HORIZONTAL_BEAM_CALCS!L/2)+0.05)</f>
        <v>-323.74386412027803</v>
      </c>
      <c r="E1648" s="17">
        <f>(1/(([0]!E*10^9)*HORIZONTAL_BEAM_CALCS!Ix))*(B1648+C1648+D1648)</f>
        <v>-3.1095932359528571E-7</v>
      </c>
      <c r="G1648" s="4">
        <v>3.294</v>
      </c>
      <c r="H1648" s="4" cm="1">
        <f t="array" ref="H1648">(Distributed_Weight_INT(G1648,HORIZONTAL_BEAM_CALCS!P_1,(HORIZONTAL_BEAM_CALCS!L/2)-0.05,0))</f>
        <v>-1522.5085449992207</v>
      </c>
      <c r="I1648" s="4" cm="1">
        <f t="array" ref="I1648">Distributed_Weight_INT(G1648,[0]!P_3,HORIZONTAL_BEAM_CALCS!b,(HORIZONTAL_BEAM_CALCS!L/2-0.05))</f>
        <v>1171.8603029986718</v>
      </c>
      <c r="J1648" s="4" cm="1">
        <f t="array" ref="J1648">Distributed_Weight_INT(G1648,HORIZONTAL_BEAM_CALCS!P_2,(HORIZONTAL_BEAM_CALCS!L/2)-0.05,(HORIZONTAL_BEAM_CALCS!L/2)+0.05)</f>
        <v>-161.65880068292648</v>
      </c>
      <c r="K1648" s="4">
        <f>(1/(([0]!E*10^9)*HORIZONTAL_BEAM_CALCS!Ix))*(H1648+I1648+J1648)</f>
        <v>-2.4752860108626218E-5</v>
      </c>
      <c r="L1648" s="13">
        <f t="shared" si="77"/>
        <v>-1.2363673941193656E-5</v>
      </c>
      <c r="M1648">
        <f t="shared" si="79"/>
        <v>2.5084273286330682E-6</v>
      </c>
      <c r="N1648" s="17">
        <f t="shared" si="78"/>
        <v>-1.3712587810573335E-5</v>
      </c>
    </row>
    <row r="1649" spans="1:14" x14ac:dyDescent="0.2">
      <c r="A1649" s="4">
        <v>3.2959999999999998</v>
      </c>
      <c r="B1649" s="4" cm="1">
        <f t="array" ref="B1649">(Distributed_Weight(A1649,HORIZONTAL_BEAM_CALCS!P_1,(HORIZONTAL_BEAM_CALCS!L/2)-0.05,0))</f>
        <v>-1197.9163609402499</v>
      </c>
      <c r="C1649" s="4" cm="1">
        <f t="array" ref="C1649">Distributed_Weight(A1649,[0]!P_3,HORIZONTAL_BEAM_CALCS!b,(HORIZONTAL_BEAM_CALCS!L/2-0.05))</f>
        <v>1516.203021248999</v>
      </c>
      <c r="D1649" s="4" cm="1">
        <f t="array" ref="D1649">Distributed_Weight(A1649,HORIZONTAL_BEAM_CALCS!P_2,(HORIZONTAL_BEAM_CALCS!L/2)-0.05,(HORIZONTAL_BEAM_CALCS!L/2)+0.05)</f>
        <v>-324.60889635381966</v>
      </c>
      <c r="E1649" s="17">
        <f>(1/(([0]!E*10^9)*HORIZONTAL_BEAM_CALCS!Ix))*(B1649+C1649+D1649)</f>
        <v>-3.0546803256427969E-7</v>
      </c>
      <c r="G1649" s="4">
        <v>3.2959999999999998</v>
      </c>
      <c r="H1649" s="4" cm="1">
        <f t="array" ref="H1649">(Distributed_Weight_INT(G1649,HORIZONTAL_BEAM_CALCS!P_1,(HORIZONTAL_BEAM_CALCS!L/2)-0.05,0))</f>
        <v>-1524.9033990362609</v>
      </c>
      <c r="I1649" s="4" cm="1">
        <f t="array" ref="I1649">Distributed_Weight_INT(G1649,[0]!P_3,HORIZONTAL_BEAM_CALCS!b,(HORIZONTAL_BEAM_CALCS!L/2-0.05))</f>
        <v>1174.8907516714892</v>
      </c>
      <c r="J1649" s="4" cm="1">
        <f t="array" ref="J1649">Distributed_Weight_INT(G1649,HORIZONTAL_BEAM_CALCS!P_2,(HORIZONTAL_BEAM_CALCS!L/2)-0.05,(HORIZONTAL_BEAM_CALCS!L/2)+0.05)</f>
        <v>-162.30715325104609</v>
      </c>
      <c r="K1649" s="4">
        <f>(1/(([0]!E*10^9)*HORIZONTAL_BEAM_CALCS!Ix))*(H1649+I1649+J1649)</f>
        <v>-2.4753476526688506E-5</v>
      </c>
      <c r="L1649" s="13">
        <f t="shared" si="77"/>
        <v>-1.2364290359255944E-5</v>
      </c>
      <c r="M1649">
        <f t="shared" si="79"/>
        <v>2.4836999807506838E-6</v>
      </c>
      <c r="N1649" s="17">
        <f t="shared" si="78"/>
        <v>-1.373731515845572E-5</v>
      </c>
    </row>
    <row r="1650" spans="1:14" x14ac:dyDescent="0.2">
      <c r="A1650" s="4">
        <v>3.298</v>
      </c>
      <c r="B1650" s="4" cm="1">
        <f t="array" ref="B1650">(Distributed_Weight(A1650,HORIZONTAL_BEAM_CALCS!P_1,(HORIZONTAL_BEAM_CALCS!L/2)-0.05,0))</f>
        <v>-1198.89504578025</v>
      </c>
      <c r="C1650" s="4" cm="1">
        <f t="array" ref="C1650">Distributed_Weight(A1650,[0]!P_3,HORIZONTAL_BEAM_CALCS!b,(HORIZONTAL_BEAM_CALCS!L/2-0.05))</f>
        <v>1518.1603909289997</v>
      </c>
      <c r="D1650" s="4" cm="1">
        <f t="array" ref="D1650">Distributed_Weight(A1650,HORIZONTAL_BEAM_CALCS!P_2,(HORIZONTAL_BEAM_CALCS!L/2)-0.05,(HORIZONTAL_BEAM_CALCS!L/2)+0.05)</f>
        <v>-325.47508271385516</v>
      </c>
      <c r="E1650" s="17">
        <f>(1/(([0]!E*10^9)*HORIZONTAL_BEAM_CALCS!Ix))*(B1650+C1650+D1650)</f>
        <v>-3.0003250483383305E-7</v>
      </c>
      <c r="G1650" s="4">
        <v>3.298</v>
      </c>
      <c r="H1650" s="4" cm="1">
        <f t="array" ref="H1650">(Distributed_Weight_INT(G1650,HORIZONTAL_BEAM_CALCS!P_1,(HORIZONTAL_BEAM_CALCS!L/2)-0.05,0))</f>
        <v>-1527.3002104429818</v>
      </c>
      <c r="I1650" s="4" cm="1">
        <f t="array" ref="I1650">Distributed_Weight_INT(G1650,[0]!P_3,HORIZONTAL_BEAM_CALCS!b,(HORIZONTAL_BEAM_CALCS!L/2-0.05))</f>
        <v>1177.9251150836681</v>
      </c>
      <c r="J1650" s="4" cm="1">
        <f t="array" ref="J1650">Distributed_Weight_INT(G1650,HORIZONTAL_BEAM_CALCS!P_2,(HORIZONTAL_BEAM_CALCS!L/2)-0.05,(HORIZONTAL_BEAM_CALCS!L/2)+0.05)</f>
        <v>-162.95723703775943</v>
      </c>
      <c r="K1650" s="4">
        <f>(1/(([0]!E*10^9)*HORIZONTAL_BEAM_CALCS!Ix))*(H1650+I1650+J1650)</f>
        <v>-2.4754082017932001E-5</v>
      </c>
      <c r="L1650" s="13">
        <f t="shared" si="77"/>
        <v>-1.2364895850499439E-5</v>
      </c>
      <c r="M1650">
        <f t="shared" si="79"/>
        <v>2.4589714000321691E-6</v>
      </c>
      <c r="N1650" s="17">
        <f t="shared" si="78"/>
        <v>-1.3762043739174234E-5</v>
      </c>
    </row>
    <row r="1651" spans="1:14" x14ac:dyDescent="0.2">
      <c r="A1651" s="4">
        <v>3.3</v>
      </c>
      <c r="B1651" s="4" cm="1">
        <f t="array" ref="B1651">(Distributed_Weight(A1651,HORIZONTAL_BEAM_CALCS!P_1,(HORIZONTAL_BEAM_CALCS!L/2)-0.05,0))</f>
        <v>-1199.8737306202499</v>
      </c>
      <c r="C1651" s="4" cm="1">
        <f t="array" ref="C1651">Distributed_Weight(A1651,[0]!P_3,HORIZONTAL_BEAM_CALCS!b,(HORIZONTAL_BEAM_CALCS!L/2-0.05))</f>
        <v>1520.1177606089982</v>
      </c>
      <c r="D1651" s="4" cm="1">
        <f t="array" ref="D1651">Distributed_Weight(A1651,HORIZONTAL_BEAM_CALCS!P_2,(HORIZONTAL_BEAM_CALCS!L/2)-0.05,(HORIZONTAL_BEAM_CALCS!L/2)+0.05)</f>
        <v>-326.34242320038408</v>
      </c>
      <c r="E1651" s="17">
        <f>(1/(([0]!E*10^9)*HORIZONTAL_BEAM_CALCS!Ix))*(B1651+C1651+D1651)</f>
        <v>-2.9465274040412153E-7</v>
      </c>
      <c r="G1651" s="4">
        <v>3.3</v>
      </c>
      <c r="H1651" s="4" cm="1">
        <f t="array" ref="H1651">(Distributed_Weight_INT(G1651,HORIZONTAL_BEAM_CALCS!P_1,(HORIZONTAL_BEAM_CALCS!L/2)-0.05,0))</f>
        <v>-1529.6989792193822</v>
      </c>
      <c r="I1651" s="4" cm="1">
        <f t="array" ref="I1651">Distributed_Weight_INT(G1651,[0]!P_3,HORIZONTAL_BEAM_CALCS!b,(HORIZONTAL_BEAM_CALCS!L/2-0.05))</f>
        <v>1180.9633932352058</v>
      </c>
      <c r="J1651" s="4" cm="1">
        <f t="array" ref="J1651">Distributed_Weight_INT(G1651,HORIZONTAL_BEAM_CALCS!P_2,(HORIZONTAL_BEAM_CALCS!L/2)-0.05,(HORIZONTAL_BEAM_CALCS!L/2)+0.05)</f>
        <v>-163.60905435131917</v>
      </c>
      <c r="K1651" s="4">
        <f>(1/(([0]!E*10^9)*HORIZONTAL_BEAM_CALCS!Ix))*(H1651+I1651+J1651)</f>
        <v>-2.4754676693883356E-5</v>
      </c>
      <c r="L1651" s="13">
        <f t="shared" si="77"/>
        <v>-1.2365490526450794E-5</v>
      </c>
      <c r="M1651">
        <f t="shared" si="79"/>
        <v>2.434241608331173E-6</v>
      </c>
      <c r="N1651" s="17">
        <f t="shared" si="78"/>
        <v>-1.3786773530875229E-5</v>
      </c>
    </row>
    <row r="1652" spans="1:14" x14ac:dyDescent="0.2">
      <c r="A1652" s="4">
        <v>3.302</v>
      </c>
      <c r="B1652" s="4" cm="1">
        <f t="array" ref="B1652">(Distributed_Weight(A1652,HORIZONTAL_BEAM_CALCS!P_1,(HORIZONTAL_BEAM_CALCS!L/2)-0.05,0))</f>
        <v>-1200.8524154602501</v>
      </c>
      <c r="C1652" s="4" cm="1">
        <f t="array" ref="C1652">Distributed_Weight(A1652,[0]!P_3,HORIZONTAL_BEAM_CALCS!b,(HORIZONTAL_BEAM_CALCS!L/2-0.05))</f>
        <v>1522.0751302889989</v>
      </c>
      <c r="D1652" s="4" cm="1">
        <f t="array" ref="D1652">Distributed_Weight(A1652,HORIZONTAL_BEAM_CALCS!P_2,(HORIZONTAL_BEAM_CALCS!L/2)-0.05,(HORIZONTAL_BEAM_CALCS!L/2)+0.05)</f>
        <v>-327.21091781340675</v>
      </c>
      <c r="E1652" s="17">
        <f>(1/(([0]!E*10^9)*HORIZONTAL_BEAM_CALCS!Ix))*(B1652+C1652+D1652)</f>
        <v>-2.8932873927496388E-7</v>
      </c>
      <c r="G1652" s="4">
        <v>3.302</v>
      </c>
      <c r="H1652" s="4" cm="1">
        <f t="array" ref="H1652">(Distributed_Weight_INT(G1652,HORIZONTAL_BEAM_CALCS!P_1,(HORIZONTAL_BEAM_CALCS!L/2)-0.05,0))</f>
        <v>-1532.0997053654626</v>
      </c>
      <c r="I1652" s="4" cm="1">
        <f t="array" ref="I1652">Distributed_Weight_INT(G1652,[0]!P_3,HORIZONTAL_BEAM_CALCS!b,(HORIZONTAL_BEAM_CALCS!L/2-0.05))</f>
        <v>1184.0055861261044</v>
      </c>
      <c r="J1652" s="4" cm="1">
        <f t="array" ref="J1652">Distributed_Weight_INT(G1652,HORIZONTAL_BEAM_CALCS!P_2,(HORIZONTAL_BEAM_CALCS!L/2)-0.05,(HORIZONTAL_BEAM_CALCS!L/2)+0.05)</f>
        <v>-164.26260749997863</v>
      </c>
      <c r="K1652" s="4">
        <f>(1/(([0]!E*10^9)*HORIZONTAL_BEAM_CALCS!Ix))*(H1652+I1652+J1652)</f>
        <v>-2.4755260666069126E-5</v>
      </c>
      <c r="L1652" s="13">
        <f t="shared" si="77"/>
        <v>-1.2366074498636564E-5</v>
      </c>
      <c r="M1652">
        <f t="shared" si="79"/>
        <v>2.4095106272782686E-6</v>
      </c>
      <c r="N1652" s="17">
        <f t="shared" si="78"/>
        <v>-1.3811504511928134E-5</v>
      </c>
    </row>
    <row r="1653" spans="1:14" x14ac:dyDescent="0.2">
      <c r="A1653" s="4">
        <v>3.3039999999999998</v>
      </c>
      <c r="B1653" s="4" cm="1">
        <f t="array" ref="B1653">(Distributed_Weight(A1653,HORIZONTAL_BEAM_CALCS!P_1,(HORIZONTAL_BEAM_CALCS!L/2)-0.05,0))</f>
        <v>-1201.83110030025</v>
      </c>
      <c r="C1653" s="4" cm="1">
        <f t="array" ref="C1653">Distributed_Weight(A1653,[0]!P_3,HORIZONTAL_BEAM_CALCS!b,(HORIZONTAL_BEAM_CALCS!L/2-0.05))</f>
        <v>1524.0324999689994</v>
      </c>
      <c r="D1653" s="4" cm="1">
        <f t="array" ref="D1653">Distributed_Weight(A1653,HORIZONTAL_BEAM_CALCS!P_2,(HORIZONTAL_BEAM_CALCS!L/2)-0.05,(HORIZONTAL_BEAM_CALCS!L/2)+0.05)</f>
        <v>-328.0805665529229</v>
      </c>
      <c r="E1653" s="17">
        <f>(1/(([0]!E*10^9)*HORIZONTAL_BEAM_CALCS!Ix))*(B1653+C1653+D1653)</f>
        <v>-2.8406050144644527E-7</v>
      </c>
      <c r="G1653" s="4">
        <v>3.3039999999999998</v>
      </c>
      <c r="H1653" s="4" cm="1">
        <f t="array" ref="H1653">(Distributed_Weight_INT(G1653,HORIZONTAL_BEAM_CALCS!P_1,(HORIZONTAL_BEAM_CALCS!L/2)-0.05,0))</f>
        <v>-1534.5023888812232</v>
      </c>
      <c r="I1653" s="4" cm="1">
        <f t="array" ref="I1653">Distributed_Weight_INT(G1653,[0]!P_3,HORIZONTAL_BEAM_CALCS!b,(HORIZONTAL_BEAM_CALCS!L/2-0.05))</f>
        <v>1187.0516937563618</v>
      </c>
      <c r="J1653" s="4" cm="1">
        <f t="array" ref="J1653">Distributed_Weight_INT(G1653,HORIZONTAL_BEAM_CALCS!P_2,(HORIZONTAL_BEAM_CALCS!L/2)-0.05,(HORIZONTAL_BEAM_CALCS!L/2)+0.05)</f>
        <v>-164.91789879199047</v>
      </c>
      <c r="K1653" s="4">
        <f>(1/(([0]!E*10^9)*HORIZONTAL_BEAM_CALCS!Ix))*(H1653+I1653+J1653)</f>
        <v>-2.4755834046015987E-5</v>
      </c>
      <c r="L1653" s="13">
        <f t="shared" si="77"/>
        <v>-1.2366647878583425E-5</v>
      </c>
      <c r="M1653">
        <f t="shared" si="79"/>
        <v>2.3847784782809982E-6</v>
      </c>
      <c r="N1653" s="17">
        <f t="shared" si="78"/>
        <v>-1.3836236660925404E-5</v>
      </c>
    </row>
    <row r="1654" spans="1:14" x14ac:dyDescent="0.2">
      <c r="A1654" s="4">
        <v>3.306</v>
      </c>
      <c r="B1654" s="4" cm="1">
        <f t="array" ref="B1654">(Distributed_Weight(A1654,HORIZONTAL_BEAM_CALCS!P_1,(HORIZONTAL_BEAM_CALCS!L/2)-0.05,0))</f>
        <v>-1202.8097851402501</v>
      </c>
      <c r="C1654" s="4" cm="1">
        <f t="array" ref="C1654">Distributed_Weight(A1654,[0]!P_3,HORIZONTAL_BEAM_CALCS!b,(HORIZONTAL_BEAM_CALCS!L/2-0.05))</f>
        <v>1525.9898696489981</v>
      </c>
      <c r="D1654" s="4" cm="1">
        <f t="array" ref="D1654">Distributed_Weight(A1654,HORIZONTAL_BEAM_CALCS!P_2,(HORIZONTAL_BEAM_CALCS!L/2)-0.05,(HORIZONTAL_BEAM_CALCS!L/2)+0.05)</f>
        <v>-328.95136941893281</v>
      </c>
      <c r="E1654" s="17">
        <f>(1/(([0]!E*10^9)*HORIZONTAL_BEAM_CALCS!Ix))*(B1654+C1654+D1654)</f>
        <v>-2.788480269186783E-7</v>
      </c>
      <c r="G1654" s="4">
        <v>3.306</v>
      </c>
      <c r="H1654" s="4" cm="1">
        <f t="array" ref="H1654">(Distributed_Weight_INT(G1654,HORIZONTAL_BEAM_CALCS!P_1,(HORIZONTAL_BEAM_CALCS!L/2)-0.05,0))</f>
        <v>-1536.9070297666638</v>
      </c>
      <c r="I1654" s="4" cm="1">
        <f t="array" ref="I1654">Distributed_Weight_INT(G1654,[0]!P_3,HORIZONTAL_BEAM_CALCS!b,(HORIZONTAL_BEAM_CALCS!L/2-0.05))</f>
        <v>1190.1017161259808</v>
      </c>
      <c r="J1654" s="4" cm="1">
        <f t="array" ref="J1654">Distributed_Weight_INT(G1654,HORIZONTAL_BEAM_CALCS!P_2,(HORIZONTAL_BEAM_CALCS!L/2)-0.05,(HORIZONTAL_BEAM_CALCS!L/2)+0.05)</f>
        <v>-165.57493053560799</v>
      </c>
      <c r="K1654" s="4">
        <f>(1/(([0]!E*10^9)*HORIZONTAL_BEAM_CALCS!Ix))*(H1654+I1654+J1654)</f>
        <v>-2.475639694525043E-5</v>
      </c>
      <c r="L1654" s="13">
        <f t="shared" si="77"/>
        <v>-1.2367210777817868E-5</v>
      </c>
      <c r="M1654">
        <f t="shared" si="79"/>
        <v>2.3600451825238285E-6</v>
      </c>
      <c r="N1654" s="17">
        <f t="shared" si="78"/>
        <v>-1.3860969956682574E-5</v>
      </c>
    </row>
    <row r="1655" spans="1:14" x14ac:dyDescent="0.2">
      <c r="A1655" s="4">
        <v>3.3079999999999998</v>
      </c>
      <c r="B1655" s="4" cm="1">
        <f t="array" ref="B1655">(Distributed_Weight(A1655,HORIZONTAL_BEAM_CALCS!P_1,(HORIZONTAL_BEAM_CALCS!L/2)-0.05,0))</f>
        <v>-1203.7884699802498</v>
      </c>
      <c r="C1655" s="4" cm="1">
        <f t="array" ref="C1655">Distributed_Weight(A1655,[0]!P_3,HORIZONTAL_BEAM_CALCS!b,(HORIZONTAL_BEAM_CALCS!L/2-0.05))</f>
        <v>1527.9472393289986</v>
      </c>
      <c r="D1655" s="4" cm="1">
        <f t="array" ref="D1655">Distributed_Weight(A1655,HORIZONTAL_BEAM_CALCS!P_2,(HORIZONTAL_BEAM_CALCS!L/2)-0.05,(HORIZONTAL_BEAM_CALCS!L/2)+0.05)</f>
        <v>-329.82332641143608</v>
      </c>
      <c r="E1655" s="17">
        <f>(1/(([0]!E*10^9)*HORIZONTAL_BEAM_CALCS!Ix))*(B1655+C1655+D1655)</f>
        <v>-2.7369131569143497E-7</v>
      </c>
      <c r="G1655" s="4">
        <v>3.3079999999999998</v>
      </c>
      <c r="H1655" s="4" cm="1">
        <f t="array" ref="H1655">(Distributed_Weight_INT(G1655,HORIZONTAL_BEAM_CALCS!P_1,(HORIZONTAL_BEAM_CALCS!L/2)-0.05,0))</f>
        <v>-1539.3136280217841</v>
      </c>
      <c r="I1655" s="4" cm="1">
        <f t="array" ref="I1655">Distributed_Weight_INT(G1655,[0]!P_3,HORIZONTAL_BEAM_CALCS!b,(HORIZONTAL_BEAM_CALCS!L/2-0.05))</f>
        <v>1193.155653234958</v>
      </c>
      <c r="J1655" s="4" cm="1">
        <f t="array" ref="J1655">Distributed_Weight_INT(G1655,HORIZONTAL_BEAM_CALCS!P_2,(HORIZONTAL_BEAM_CALCS!L/2)-0.05,(HORIZONTAL_BEAM_CALCS!L/2)+0.05)</f>
        <v>-166.23370503908387</v>
      </c>
      <c r="K1655" s="4">
        <f>(1/(([0]!E*10^9)*HORIZONTAL_BEAM_CALCS!Ix))*(H1655+I1655+J1655)</f>
        <v>-2.4756949475299183E-5</v>
      </c>
      <c r="L1655" s="13">
        <f t="shared" si="77"/>
        <v>-1.2367763307866621E-5</v>
      </c>
      <c r="M1655">
        <f t="shared" si="79"/>
        <v>2.3353107609681955E-6</v>
      </c>
      <c r="N1655" s="17">
        <f t="shared" si="78"/>
        <v>-1.3885704378238208E-5</v>
      </c>
    </row>
    <row r="1656" spans="1:14" x14ac:dyDescent="0.2">
      <c r="A1656" s="4">
        <v>3.31</v>
      </c>
      <c r="B1656" s="4" cm="1">
        <f t="array" ref="B1656">(Distributed_Weight(A1656,HORIZONTAL_BEAM_CALCS!P_1,(HORIZONTAL_BEAM_CALCS!L/2)-0.05,0))</f>
        <v>-1204.7671548202502</v>
      </c>
      <c r="C1656" s="4" cm="1">
        <f t="array" ref="C1656">Distributed_Weight(A1656,[0]!P_3,HORIZONTAL_BEAM_CALCS!b,(HORIZONTAL_BEAM_CALCS!L/2-0.05))</f>
        <v>1529.9046090089994</v>
      </c>
      <c r="D1656" s="4" cm="1">
        <f t="array" ref="D1656">Distributed_Weight(A1656,HORIZONTAL_BEAM_CALCS!P_2,(HORIZONTAL_BEAM_CALCS!L/2)-0.05,(HORIZONTAL_BEAM_CALCS!L/2)+0.05)</f>
        <v>-330.69643753043323</v>
      </c>
      <c r="E1656" s="17">
        <f>(1/(([0]!E*10^9)*HORIZONTAL_BEAM_CALCS!Ix))*(B1656+C1656+D1656)</f>
        <v>-2.6859036776487182E-7</v>
      </c>
      <c r="G1656" s="4">
        <v>3.31</v>
      </c>
      <c r="H1656" s="4" cm="1">
        <f t="array" ref="H1656">(Distributed_Weight_INT(G1656,HORIZONTAL_BEAM_CALCS!P_1,(HORIZONTAL_BEAM_CALCS!L/2)-0.05,0))</f>
        <v>-1541.7221836465847</v>
      </c>
      <c r="I1656" s="4" cm="1">
        <f t="array" ref="I1656">Distributed_Weight_INT(G1656,[0]!P_3,HORIZONTAL_BEAM_CALCS!b,(HORIZONTAL_BEAM_CALCS!L/2-0.05))</f>
        <v>1196.2135050832962</v>
      </c>
      <c r="J1656" s="4" cm="1">
        <f t="array" ref="J1656">Distributed_Weight_INT(G1656,HORIZONTAL_BEAM_CALCS!P_2,(HORIZONTAL_BEAM_CALCS!L/2)-0.05,(HORIZONTAL_BEAM_CALCS!L/2)+0.05)</f>
        <v>-166.89422461067139</v>
      </c>
      <c r="K1656" s="4">
        <f>(1/(([0]!E*10^9)*HORIZONTAL_BEAM_CALCS!Ix))*(H1656+I1656+J1656)</f>
        <v>-2.4757491747688749E-5</v>
      </c>
      <c r="L1656" s="13">
        <f t="shared" si="77"/>
        <v>-1.2368305580256187E-5</v>
      </c>
      <c r="M1656">
        <f t="shared" si="79"/>
        <v>2.3105752343524594E-6</v>
      </c>
      <c r="N1656" s="17">
        <f t="shared" si="78"/>
        <v>-1.3910439904853944E-5</v>
      </c>
    </row>
    <row r="1657" spans="1:14" x14ac:dyDescent="0.2">
      <c r="A1657" s="4">
        <v>3.3119999999999998</v>
      </c>
      <c r="B1657" s="4" cm="1">
        <f t="array" ref="B1657">(Distributed_Weight(A1657,HORIZONTAL_BEAM_CALCS!P_1,(HORIZONTAL_BEAM_CALCS!L/2)-0.05,0))</f>
        <v>-1205.7458396602501</v>
      </c>
      <c r="C1657" s="4" cm="1">
        <f t="array" ref="C1657">Distributed_Weight(A1657,[0]!P_3,HORIZONTAL_BEAM_CALCS!b,(HORIZONTAL_BEAM_CALCS!L/2-0.05))</f>
        <v>1531.8619786889979</v>
      </c>
      <c r="D1657" s="4" cm="1">
        <f t="array" ref="D1657">Distributed_Weight(A1657,HORIZONTAL_BEAM_CALCS!P_2,(HORIZONTAL_BEAM_CALCS!L/2)-0.05,(HORIZONTAL_BEAM_CALCS!L/2)+0.05)</f>
        <v>-331.57070277592379</v>
      </c>
      <c r="E1657" s="17">
        <f>(1/(([0]!E*10^9)*HORIZONTAL_BEAM_CALCS!Ix))*(B1657+C1657+D1657)</f>
        <v>-2.6354518313903289E-7</v>
      </c>
      <c r="G1657" s="4">
        <v>3.3119999999999998</v>
      </c>
      <c r="H1657" s="4" cm="1">
        <f t="array" ref="H1657">(Distributed_Weight_INT(G1657,HORIZONTAL_BEAM_CALCS!P_1,(HORIZONTAL_BEAM_CALCS!L/2)-0.05,0))</f>
        <v>-1544.1326966410652</v>
      </c>
      <c r="I1657" s="4" cm="1">
        <f t="array" ref="I1657">Distributed_Weight_INT(G1657,[0]!P_3,HORIZONTAL_BEAM_CALCS!b,(HORIZONTAL_BEAM_CALCS!L/2-0.05))</f>
        <v>1199.2752716709931</v>
      </c>
      <c r="J1657" s="4" cm="1">
        <f t="array" ref="J1657">Distributed_Weight_INT(G1657,HORIZONTAL_BEAM_CALCS!P_2,(HORIZONTAL_BEAM_CALCS!L/2)-0.05,(HORIZONTAL_BEAM_CALCS!L/2)+0.05)</f>
        <v>-167.55649155862326</v>
      </c>
      <c r="K1657" s="4">
        <f>(1/(([0]!E*10^9)*HORIZONTAL_BEAM_CALCS!Ix))*(H1657+I1657+J1657)</f>
        <v>-2.4758023873945829E-5</v>
      </c>
      <c r="L1657" s="13">
        <f t="shared" si="77"/>
        <v>-1.2368837706513267E-5</v>
      </c>
      <c r="M1657">
        <f t="shared" si="79"/>
        <v>2.2858386231919498E-6</v>
      </c>
      <c r="N1657" s="17">
        <f t="shared" si="78"/>
        <v>-1.3935176516014453E-5</v>
      </c>
    </row>
    <row r="1658" spans="1:14" x14ac:dyDescent="0.2">
      <c r="A1658" s="4">
        <v>3.3140000000000001</v>
      </c>
      <c r="B1658" s="4" cm="1">
        <f t="array" ref="B1658">(Distributed_Weight(A1658,HORIZONTAL_BEAM_CALCS!P_1,(HORIZONTAL_BEAM_CALCS!L/2)-0.05,0))</f>
        <v>-1206.7245245002503</v>
      </c>
      <c r="C1658" s="4" cm="1">
        <f t="array" ref="C1658">Distributed_Weight(A1658,[0]!P_3,HORIZONTAL_BEAM_CALCS!b,(HORIZONTAL_BEAM_CALCS!L/2-0.05))</f>
        <v>1533.8193483690009</v>
      </c>
      <c r="D1658" s="4" cm="1">
        <f t="array" ref="D1658">Distributed_Weight(A1658,HORIZONTAL_BEAM_CALCS!P_2,(HORIZONTAL_BEAM_CALCS!L/2)-0.05,(HORIZONTAL_BEAM_CALCS!L/2)+0.05)</f>
        <v>-332.44612214790817</v>
      </c>
      <c r="E1658" s="17">
        <f>(1/(([0]!E*10^9)*HORIZONTAL_BEAM_CALCS!Ix))*(B1658+C1658+D1658)</f>
        <v>-2.5855576181364067E-7</v>
      </c>
      <c r="G1658" s="4">
        <v>3.3140000000000001</v>
      </c>
      <c r="H1658" s="4" cm="1">
        <f t="array" ref="H1658">(Distributed_Weight_INT(G1658,HORIZONTAL_BEAM_CALCS!P_1,(HORIZONTAL_BEAM_CALCS!L/2)-0.05,0))</f>
        <v>-1546.5451670052257</v>
      </c>
      <c r="I1658" s="4" cm="1">
        <f t="array" ref="I1658">Distributed_Weight_INT(G1658,[0]!P_3,HORIZONTAL_BEAM_CALCS!b,(HORIZONTAL_BEAM_CALCS!L/2-0.05))</f>
        <v>1202.3409529980522</v>
      </c>
      <c r="J1658" s="4" cm="1">
        <f t="array" ref="J1658">Distributed_Weight_INT(G1658,HORIZONTAL_BEAM_CALCS!P_2,(HORIZONTAL_BEAM_CALCS!L/2)-0.05,(HORIZONTAL_BEAM_CALCS!L/2)+0.05)</f>
        <v>-168.22050819119275</v>
      </c>
      <c r="K1658" s="4">
        <f>(1/(([0]!E*10^9)*HORIZONTAL_BEAM_CALCS!Ix))*(H1658+I1658+J1658)</f>
        <v>-2.4758545965596845E-5</v>
      </c>
      <c r="L1658" s="13">
        <f t="shared" si="77"/>
        <v>-1.2369359798164283E-5</v>
      </c>
      <c r="M1658">
        <f t="shared" si="79"/>
        <v>2.2611009477789205E-6</v>
      </c>
      <c r="N1658" s="17">
        <f t="shared" si="78"/>
        <v>-1.3959914191427483E-5</v>
      </c>
    </row>
    <row r="1659" spans="1:14" x14ac:dyDescent="0.2">
      <c r="A1659" s="4">
        <v>3.3159999999999998</v>
      </c>
      <c r="B1659" s="4" cm="1">
        <f t="array" ref="B1659">(Distributed_Weight(A1659,HORIZONTAL_BEAM_CALCS!P_1,(HORIZONTAL_BEAM_CALCS!L/2)-0.05,0))</f>
        <v>-1207.7032093402499</v>
      </c>
      <c r="C1659" s="4" cm="1">
        <f t="array" ref="C1659">Distributed_Weight(A1659,[0]!P_3,HORIZONTAL_BEAM_CALCS!b,(HORIZONTAL_BEAM_CALCS!L/2-0.05))</f>
        <v>1535.7767180489993</v>
      </c>
      <c r="D1659" s="4" cm="1">
        <f t="array" ref="D1659">Distributed_Weight(A1659,HORIZONTAL_BEAM_CALCS!P_2,(HORIZONTAL_BEAM_CALCS!L/2)-0.05,(HORIZONTAL_BEAM_CALCS!L/2)+0.05)</f>
        <v>-333.32269564638591</v>
      </c>
      <c r="E1659" s="17">
        <f>(1/(([0]!E*10^9)*HORIZONTAL_BEAM_CALCS!Ix))*(B1659+C1659+D1659)</f>
        <v>-2.5362210378907972E-7</v>
      </c>
      <c r="G1659" s="4">
        <v>3.3159999999999998</v>
      </c>
      <c r="H1659" s="4" cm="1">
        <f t="array" ref="H1659">(Distributed_Weight_INT(G1659,HORIZONTAL_BEAM_CALCS!P_1,(HORIZONTAL_BEAM_CALCS!L/2)-0.05,0))</f>
        <v>-1548.9595947390662</v>
      </c>
      <c r="I1659" s="4" cm="1">
        <f t="array" ref="I1659">Distributed_Weight_INT(G1659,[0]!P_3,HORIZONTAL_BEAM_CALCS!b,(HORIZONTAL_BEAM_CALCS!L/2-0.05))</f>
        <v>1205.410549064469</v>
      </c>
      <c r="J1659" s="4" cm="1">
        <f t="array" ref="J1659">Distributed_Weight_INT(G1659,HORIZONTAL_BEAM_CALCS!P_2,(HORIZONTAL_BEAM_CALCS!L/2)-0.05,(HORIZONTAL_BEAM_CALCS!L/2)+0.05)</f>
        <v>-168.88627681663255</v>
      </c>
      <c r="K1659" s="4">
        <f>(1/(([0]!E*10^9)*HORIZONTAL_BEAM_CALCS!Ix))*(H1659+I1659+J1659)</f>
        <v>-2.4759058134168619E-5</v>
      </c>
      <c r="L1659" s="13">
        <f t="shared" si="77"/>
        <v>-1.2369871966736057E-5</v>
      </c>
      <c r="M1659">
        <f t="shared" si="79"/>
        <v>2.2363622281825946E-6</v>
      </c>
      <c r="N1659" s="17">
        <f t="shared" si="78"/>
        <v>-1.3984652911023808E-5</v>
      </c>
    </row>
    <row r="1660" spans="1:14" x14ac:dyDescent="0.2">
      <c r="A1660" s="4">
        <v>3.3180000000000001</v>
      </c>
      <c r="B1660" s="4" cm="1">
        <f t="array" ref="B1660">(Distributed_Weight(A1660,HORIZONTAL_BEAM_CALCS!P_1,(HORIZONTAL_BEAM_CALCS!L/2)-0.05,0))</f>
        <v>-1208.6818941802501</v>
      </c>
      <c r="C1660" s="4" cm="1">
        <f t="array" ref="C1660">Distributed_Weight(A1660,[0]!P_3,HORIZONTAL_BEAM_CALCS!b,(HORIZONTAL_BEAM_CALCS!L/2-0.05))</f>
        <v>1537.7340877289978</v>
      </c>
      <c r="D1660" s="4" cm="1">
        <f t="array" ref="D1660">Distributed_Weight(A1660,HORIZONTAL_BEAM_CALCS!P_2,(HORIZONTAL_BEAM_CALCS!L/2)-0.05,(HORIZONTAL_BEAM_CALCS!L/2)+0.05)</f>
        <v>-334.20042327135747</v>
      </c>
      <c r="E1660" s="17">
        <f>(1/(([0]!E*10^9)*HORIZONTAL_BEAM_CALCS!Ix))*(B1660+C1660+D1660)</f>
        <v>-2.487442090651963E-7</v>
      </c>
      <c r="G1660" s="4">
        <v>3.3180000000000001</v>
      </c>
      <c r="H1660" s="4" cm="1">
        <f t="array" ref="H1660">(Distributed_Weight_INT(G1660,HORIZONTAL_BEAM_CALCS!P_1,(HORIZONTAL_BEAM_CALCS!L/2)-0.05,0))</f>
        <v>-1551.3759798425867</v>
      </c>
      <c r="I1660" s="4" cm="1">
        <f t="array" ref="I1660">Distributed_Weight_INT(G1660,[0]!P_3,HORIZONTAL_BEAM_CALCS!b,(HORIZONTAL_BEAM_CALCS!L/2-0.05))</f>
        <v>1208.4840598702478</v>
      </c>
      <c r="J1660" s="4" cm="1">
        <f t="array" ref="J1660">Distributed_Weight_INT(G1660,HORIZONTAL_BEAM_CALCS!P_2,(HORIZONTAL_BEAM_CALCS!L/2)-0.05,(HORIZONTAL_BEAM_CALCS!L/2)+0.05)</f>
        <v>-169.55379974319598</v>
      </c>
      <c r="K1660" s="4">
        <f>(1/(([0]!E*10^9)*HORIZONTAL_BEAM_CALCS!Ix))*(H1660+I1660+J1660)</f>
        <v>-2.4759560491187559E-5</v>
      </c>
      <c r="L1660" s="13">
        <f t="shared" si="77"/>
        <v>-1.2370374323754996E-5</v>
      </c>
      <c r="M1660">
        <f t="shared" si="79"/>
        <v>2.2116224842491195E-6</v>
      </c>
      <c r="N1660" s="17">
        <f t="shared" si="78"/>
        <v>-1.4009392654957283E-5</v>
      </c>
    </row>
    <row r="1661" spans="1:14" x14ac:dyDescent="0.2">
      <c r="A1661" s="4">
        <v>3.32</v>
      </c>
      <c r="B1661" s="4" cm="1">
        <f t="array" ref="B1661">(Distributed_Weight(A1661,HORIZONTAL_BEAM_CALCS!P_1,(HORIZONTAL_BEAM_CALCS!L/2)-0.05,0))</f>
        <v>-1209.66057902025</v>
      </c>
      <c r="C1661" s="4" cm="1">
        <f t="array" ref="C1661">Distributed_Weight(A1661,[0]!P_3,HORIZONTAL_BEAM_CALCS!b,(HORIZONTAL_BEAM_CALCS!L/2-0.05))</f>
        <v>1539.6914574090006</v>
      </c>
      <c r="D1661" s="4" cm="1">
        <f t="array" ref="D1661">Distributed_Weight(A1661,HORIZONTAL_BEAM_CALCS!P_2,(HORIZONTAL_BEAM_CALCS!L/2)-0.05,(HORIZONTAL_BEAM_CALCS!L/2)+0.05)</f>
        <v>-335.07930502282244</v>
      </c>
      <c r="E1661" s="17">
        <f>(1/(([0]!E*10^9)*HORIZONTAL_BEAM_CALCS!Ix))*(B1661+C1661+D1661)</f>
        <v>-2.4392207764172936E-7</v>
      </c>
      <c r="G1661" s="4">
        <v>3.32</v>
      </c>
      <c r="H1661" s="4" cm="1">
        <f t="array" ref="H1661">(Distributed_Weight_INT(G1661,HORIZONTAL_BEAM_CALCS!P_1,(HORIZONTAL_BEAM_CALCS!L/2)-0.05,0))</f>
        <v>-1553.7943223157872</v>
      </c>
      <c r="I1661" s="4" cm="1">
        <f t="array" ref="I1661">Distributed_Weight_INT(G1661,[0]!P_3,HORIZONTAL_BEAM_CALCS!b,(HORIZONTAL_BEAM_CALCS!L/2-0.05))</f>
        <v>1211.5614854153864</v>
      </c>
      <c r="J1661" s="4" cm="1">
        <f t="array" ref="J1661">Distributed_Weight_INT(G1661,HORIZONTAL_BEAM_CALCS!P_2,(HORIZONTAL_BEAM_CALCS!L/2)-0.05,(HORIZONTAL_BEAM_CALCS!L/2)+0.05)</f>
        <v>-170.22307927913565</v>
      </c>
      <c r="K1661" s="4">
        <f>(1/(([0]!E*10^9)*HORIZONTAL_BEAM_CALCS!Ix))*(H1661+I1661+J1661)</f>
        <v>-2.4760053148180345E-5</v>
      </c>
      <c r="L1661" s="13">
        <f t="shared" si="77"/>
        <v>-1.2370866980747783E-5</v>
      </c>
      <c r="M1661">
        <f t="shared" si="79"/>
        <v>2.1868817356016125E-6</v>
      </c>
      <c r="N1661" s="17">
        <f t="shared" si="78"/>
        <v>-1.4034133403604791E-5</v>
      </c>
    </row>
    <row r="1662" spans="1:14" x14ac:dyDescent="0.2">
      <c r="A1662" s="4">
        <v>3.3220000000000001</v>
      </c>
      <c r="B1662" s="4" cm="1">
        <f t="array" ref="B1662">(Distributed_Weight(A1662,HORIZONTAL_BEAM_CALCS!P_1,(HORIZONTAL_BEAM_CALCS!L/2)-0.05,0))</f>
        <v>-1210.6392638602499</v>
      </c>
      <c r="C1662" s="4" cm="1">
        <f t="array" ref="C1662">Distributed_Weight(A1662,[0]!P_3,HORIZONTAL_BEAM_CALCS!b,(HORIZONTAL_BEAM_CALCS!L/2-0.05))</f>
        <v>1541.6488270889993</v>
      </c>
      <c r="D1662" s="4" cm="1">
        <f t="array" ref="D1662">Distributed_Weight(A1662,HORIZONTAL_BEAM_CALCS!P_2,(HORIZONTAL_BEAM_CALCS!L/2)-0.05,(HORIZONTAL_BEAM_CALCS!L/2)+0.05)</f>
        <v>-335.95934090078123</v>
      </c>
      <c r="E1662" s="17">
        <f>(1/(([0]!E*10^9)*HORIZONTAL_BEAM_CALCS!Ix))*(B1662+C1662+D1662)</f>
        <v>-2.3915570951911571E-7</v>
      </c>
      <c r="G1662" s="4">
        <v>3.3220000000000001</v>
      </c>
      <c r="H1662" s="4" cm="1">
        <f t="array" ref="H1662">(Distributed_Weight_INT(G1662,HORIZONTAL_BEAM_CALCS!P_1,(HORIZONTAL_BEAM_CALCS!L/2)-0.05,0))</f>
        <v>-1556.2146221586677</v>
      </c>
      <c r="I1662" s="4" cm="1">
        <f t="array" ref="I1662">Distributed_Weight_INT(G1662,[0]!P_3,HORIZONTAL_BEAM_CALCS!b,(HORIZONTAL_BEAM_CALCS!L/2-0.05))</f>
        <v>1214.6428256998843</v>
      </c>
      <c r="J1662" s="4" cm="1">
        <f t="array" ref="J1662">Distributed_Weight_INT(G1662,HORIZONTAL_BEAM_CALCS!P_2,(HORIZONTAL_BEAM_CALCS!L/2)-0.05,(HORIZONTAL_BEAM_CALCS!L/2)+0.05)</f>
        <v>-170.89411773270493</v>
      </c>
      <c r="K1662" s="4">
        <f>(1/(([0]!E*10^9)*HORIZONTAL_BEAM_CALCS!Ix))*(H1662+I1662+J1662)</f>
        <v>-2.4760536216673633E-5</v>
      </c>
      <c r="L1662" s="13">
        <f t="shared" si="77"/>
        <v>-1.2371350049241071E-5</v>
      </c>
      <c r="M1662">
        <f t="shared" si="79"/>
        <v>2.162140001640114E-6</v>
      </c>
      <c r="N1662" s="17">
        <f t="shared" si="78"/>
        <v>-1.4058875137566289E-5</v>
      </c>
    </row>
    <row r="1663" spans="1:14" x14ac:dyDescent="0.2">
      <c r="A1663" s="4">
        <v>3.3239999999999998</v>
      </c>
      <c r="B1663" s="4" cm="1">
        <f t="array" ref="B1663">(Distributed_Weight(A1663,HORIZONTAL_BEAM_CALCS!P_1,(HORIZONTAL_BEAM_CALCS!L/2)-0.05,0))</f>
        <v>-1211.6179487002501</v>
      </c>
      <c r="C1663" s="4" cm="1">
        <f t="array" ref="C1663">Distributed_Weight(A1663,[0]!P_3,HORIZONTAL_BEAM_CALCS!b,(HORIZONTAL_BEAM_CALCS!L/2-0.05))</f>
        <v>1543.6061967689977</v>
      </c>
      <c r="D1663" s="4" cm="1">
        <f t="array" ref="D1663">Distributed_Weight(A1663,HORIZONTAL_BEAM_CALCS!P_2,(HORIZONTAL_BEAM_CALCS!L/2)-0.05,(HORIZONTAL_BEAM_CALCS!L/2)+0.05)</f>
        <v>-336.84053090523349</v>
      </c>
      <c r="E1663" s="17">
        <f>(1/(([0]!E*10^9)*HORIZONTAL_BEAM_CALCS!Ix))*(B1663+C1663+D1663)</f>
        <v>-2.34445104697163E-7</v>
      </c>
      <c r="G1663" s="4">
        <v>3.3239999999999998</v>
      </c>
      <c r="H1663" s="4" cm="1">
        <f t="array" ref="H1663">(Distributed_Weight_INT(G1663,HORIZONTAL_BEAM_CALCS!P_1,(HORIZONTAL_BEAM_CALCS!L/2)-0.05,0))</f>
        <v>-1558.6368793712281</v>
      </c>
      <c r="I1663" s="4" cm="1">
        <f t="array" ref="I1663">Distributed_Weight_INT(G1663,[0]!P_3,HORIZONTAL_BEAM_CALCS!b,(HORIZONTAL_BEAM_CALCS!L/2-0.05))</f>
        <v>1217.7280807237419</v>
      </c>
      <c r="J1663" s="4" cm="1">
        <f t="array" ref="J1663">Distributed_Weight_INT(G1663,HORIZONTAL_BEAM_CALCS!P_2,(HORIZONTAL_BEAM_CALCS!L/2)-0.05,(HORIZONTAL_BEAM_CALCS!L/2)+0.05)</f>
        <v>-171.56691741215644</v>
      </c>
      <c r="K1663" s="4">
        <f>(1/(([0]!E*10^9)*HORIZONTAL_BEAM_CALCS!Ix))*(H1663+I1663+J1663)</f>
        <v>-2.4761009808193983E-5</v>
      </c>
      <c r="L1663" s="13">
        <f t="shared" si="77"/>
        <v>-1.2371823640761421E-5</v>
      </c>
      <c r="M1663">
        <f t="shared" si="79"/>
        <v>2.1373973015416347E-6</v>
      </c>
      <c r="N1663" s="17">
        <f t="shared" si="78"/>
        <v>-1.4083617837664768E-5</v>
      </c>
    </row>
    <row r="1664" spans="1:14" x14ac:dyDescent="0.2">
      <c r="A1664" s="4">
        <v>3.3260000000000001</v>
      </c>
      <c r="B1664" s="4" cm="1">
        <f t="array" ref="B1664">(Distributed_Weight(A1664,HORIZONTAL_BEAM_CALCS!P_1,(HORIZONTAL_BEAM_CALCS!L/2)-0.05,0))</f>
        <v>-1212.5966335402502</v>
      </c>
      <c r="C1664" s="4" cm="1">
        <f t="array" ref="C1664">Distributed_Weight(A1664,[0]!P_3,HORIZONTAL_BEAM_CALCS!b,(HORIZONTAL_BEAM_CALCS!L/2-0.05))</f>
        <v>1545.5635664489985</v>
      </c>
      <c r="D1664" s="4" cm="1">
        <f t="array" ref="D1664">Distributed_Weight(A1664,HORIZONTAL_BEAM_CALCS!P_2,(HORIZONTAL_BEAM_CALCS!L/2)-0.05,(HORIZONTAL_BEAM_CALCS!L/2)+0.05)</f>
        <v>-337.72287503617952</v>
      </c>
      <c r="E1664" s="17">
        <f>(1/(([0]!E*10^9)*HORIZONTAL_BEAM_CALCS!Ix))*(B1664+C1664+D1664)</f>
        <v>-2.2979026317575319E-7</v>
      </c>
      <c r="G1664" s="4">
        <v>3.3260000000000001</v>
      </c>
      <c r="H1664" s="4" cm="1">
        <f t="array" ref="H1664">(Distributed_Weight_INT(G1664,HORIZONTAL_BEAM_CALCS!P_1,(HORIZONTAL_BEAM_CALCS!L/2)-0.05,0))</f>
        <v>-1561.0610939534688</v>
      </c>
      <c r="I1664" s="4" cm="1">
        <f t="array" ref="I1664">Distributed_Weight_INT(G1664,[0]!P_3,HORIZONTAL_BEAM_CALCS!b,(HORIZONTAL_BEAM_CALCS!L/2-0.05))</f>
        <v>1220.8172504869603</v>
      </c>
      <c r="J1664" s="4" cm="1">
        <f t="array" ref="J1664">Distributed_Weight_INT(G1664,HORIZONTAL_BEAM_CALCS!P_2,(HORIZONTAL_BEAM_CALCS!L/2)-0.05,(HORIZONTAL_BEAM_CALCS!L/2)+0.05)</f>
        <v>-172.24148062574352</v>
      </c>
      <c r="K1664" s="4">
        <f>(1/(([0]!E*10^9)*HORIZONTAL_BEAM_CALCS!Ix))*(H1664+I1664+J1664)</f>
        <v>-2.4761474034267957E-5</v>
      </c>
      <c r="L1664" s="13">
        <f t="shared" si="77"/>
        <v>-1.2372287866835395E-5</v>
      </c>
      <c r="M1664">
        <f t="shared" si="79"/>
        <v>2.1126536542601089E-6</v>
      </c>
      <c r="N1664" s="17">
        <f t="shared" si="78"/>
        <v>-1.4108361484946293E-5</v>
      </c>
    </row>
    <row r="1665" spans="1:14" x14ac:dyDescent="0.2">
      <c r="A1665" s="4">
        <v>3.3279999999999998</v>
      </c>
      <c r="B1665" s="4" cm="1">
        <f t="array" ref="B1665">(Distributed_Weight(A1665,HORIZONTAL_BEAM_CALCS!P_1,(HORIZONTAL_BEAM_CALCS!L/2)-0.05,0))</f>
        <v>-1213.5753183802501</v>
      </c>
      <c r="C1665" s="4" cm="1">
        <f t="array" ref="C1665">Distributed_Weight(A1665,[0]!P_3,HORIZONTAL_BEAM_CALCS!b,(HORIZONTAL_BEAM_CALCS!L/2-0.05))</f>
        <v>1547.5209361289969</v>
      </c>
      <c r="D1665" s="4" cm="1">
        <f t="array" ref="D1665">Distributed_Weight(A1665,HORIZONTAL_BEAM_CALCS!P_2,(HORIZONTAL_BEAM_CALCS!L/2)-0.05,(HORIZONTAL_BEAM_CALCS!L/2)+0.05)</f>
        <v>-338.60637329361896</v>
      </c>
      <c r="E1665" s="17">
        <f>(1/(([0]!E*10^9)*HORIZONTAL_BEAM_CALCS!Ix))*(B1665+C1665+D1665)</f>
        <v>-2.2519118495507854E-7</v>
      </c>
      <c r="G1665" s="4">
        <v>3.3279999999999998</v>
      </c>
      <c r="H1665" s="4" cm="1">
        <f t="array" ref="H1665">(Distributed_Weight_INT(G1665,HORIZONTAL_BEAM_CALCS!P_1,(HORIZONTAL_BEAM_CALCS!L/2)-0.05,0))</f>
        <v>-1563.4872659053892</v>
      </c>
      <c r="I1665" s="4" cm="1">
        <f t="array" ref="I1665">Distributed_Weight_INT(G1665,[0]!P_3,HORIZONTAL_BEAM_CALCS!b,(HORIZONTAL_BEAM_CALCS!L/2-0.05))</f>
        <v>1223.9103349895368</v>
      </c>
      <c r="J1665" s="4" cm="1">
        <f t="array" ref="J1665">Distributed_Weight_INT(G1665,HORIZONTAL_BEAM_CALCS!P_2,(HORIZONTAL_BEAM_CALCS!L/2)-0.05,(HORIZONTAL_BEAM_CALCS!L/2)+0.05)</f>
        <v>-172.91780968171884</v>
      </c>
      <c r="K1665" s="4">
        <f>(1/(([0]!E*10^9)*HORIZONTAL_BEAM_CALCS!Ix))*(H1665+I1665+J1665)</f>
        <v>-2.4761929006422275E-5</v>
      </c>
      <c r="L1665" s="13">
        <f t="shared" si="77"/>
        <v>-1.2372742838989713E-5</v>
      </c>
      <c r="M1665">
        <f t="shared" si="79"/>
        <v>2.0879090785264408E-6</v>
      </c>
      <c r="N1665" s="17">
        <f t="shared" si="78"/>
        <v>-1.4133106060679961E-5</v>
      </c>
    </row>
    <row r="1666" spans="1:14" x14ac:dyDescent="0.2">
      <c r="A1666" s="4">
        <v>3.33</v>
      </c>
      <c r="B1666" s="4" cm="1">
        <f t="array" ref="B1666">(Distributed_Weight(A1666,HORIZONTAL_BEAM_CALCS!P_1,(HORIZONTAL_BEAM_CALCS!L/2)-0.05,0))</f>
        <v>-1214.5540032202503</v>
      </c>
      <c r="C1666" s="4" cm="1">
        <f t="array" ref="C1666">Distributed_Weight(A1666,[0]!P_3,HORIZONTAL_BEAM_CALCS!b,(HORIZONTAL_BEAM_CALCS!L/2-0.05))</f>
        <v>1549.4783058089977</v>
      </c>
      <c r="D1666" s="4" cm="1">
        <f t="array" ref="D1666">Distributed_Weight(A1666,HORIZONTAL_BEAM_CALCS!P_2,(HORIZONTAL_BEAM_CALCS!L/2)-0.05,(HORIZONTAL_BEAM_CALCS!L/2)+0.05)</f>
        <v>-339.49102567755216</v>
      </c>
      <c r="E1666" s="17">
        <f>(1/(([0]!E*10^9)*HORIZONTAL_BEAM_CALCS!Ix))*(B1666+C1666+D1666)</f>
        <v>-2.2064787003495777E-7</v>
      </c>
      <c r="G1666" s="4">
        <v>3.33</v>
      </c>
      <c r="H1666" s="4" cm="1">
        <f t="array" ref="H1666">(Distributed_Weight_INT(G1666,HORIZONTAL_BEAM_CALCS!P_1,(HORIZONTAL_BEAM_CALCS!L/2)-0.05,0))</f>
        <v>-1565.9153952269899</v>
      </c>
      <c r="I1666" s="4" cm="1">
        <f t="array" ref="I1666">Distributed_Weight_INT(G1666,[0]!P_3,HORIZONTAL_BEAM_CALCS!b,(HORIZONTAL_BEAM_CALCS!L/2-0.05))</f>
        <v>1227.0073342314756</v>
      </c>
      <c r="J1666" s="4" cm="1">
        <f t="array" ref="J1666">Distributed_Weight_INT(G1666,HORIZONTAL_BEAM_CALCS!P_2,(HORIZONTAL_BEAM_CALCS!L/2)-0.05,(HORIZONTAL_BEAM_CALCS!L/2)+0.05)</f>
        <v>-173.59590688833566</v>
      </c>
      <c r="K1666" s="4">
        <f>(1/(([0]!E*10^9)*HORIZONTAL_BEAM_CALCS!Ix))*(H1666+I1666+J1666)</f>
        <v>-2.4762374836183347E-5</v>
      </c>
      <c r="L1666" s="13">
        <f t="shared" ref="L1666:L1729" si="80">K1666-$K$1747/2</f>
        <v>-1.2373188668750785E-5</v>
      </c>
      <c r="M1666">
        <f t="shared" si="79"/>
        <v>2.0631635928484586E-6</v>
      </c>
      <c r="N1666" s="17">
        <f t="shared" si="78"/>
        <v>-1.4157851546357943E-5</v>
      </c>
    </row>
    <row r="1667" spans="1:14" x14ac:dyDescent="0.2">
      <c r="A1667" s="4">
        <v>3.3319999999999999</v>
      </c>
      <c r="B1667" s="4" cm="1">
        <f t="array" ref="B1667">(Distributed_Weight(A1667,HORIZONTAL_BEAM_CALCS!P_1,(HORIZONTAL_BEAM_CALCS!L/2)-0.05,0))</f>
        <v>-1215.5326880602502</v>
      </c>
      <c r="C1667" s="4" cm="1">
        <f t="array" ref="C1667">Distributed_Weight(A1667,[0]!P_3,HORIZONTAL_BEAM_CALCS!b,(HORIZONTAL_BEAM_CALCS!L/2-0.05))</f>
        <v>1551.4356754890005</v>
      </c>
      <c r="D1667" s="4" cm="1">
        <f t="array" ref="D1667">Distributed_Weight(A1667,HORIZONTAL_BEAM_CALCS!P_2,(HORIZONTAL_BEAM_CALCS!L/2)-0.05,(HORIZONTAL_BEAM_CALCS!L/2)+0.05)</f>
        <v>-340.37683218797883</v>
      </c>
      <c r="E1667" s="17">
        <f>(1/(([0]!E*10^9)*HORIZONTAL_BEAM_CALCS!Ix))*(B1667+C1667+D1667)</f>
        <v>-2.1616031841536615E-7</v>
      </c>
      <c r="G1667" s="4">
        <v>3.3319999999999999</v>
      </c>
      <c r="H1667" s="4" cm="1">
        <f t="array" ref="H1667">(Distributed_Weight_INT(G1667,HORIZONTAL_BEAM_CALCS!P_1,(HORIZONTAL_BEAM_CALCS!L/2)-0.05,0))</f>
        <v>-1568.34548191827</v>
      </c>
      <c r="I1667" s="4" cm="1">
        <f t="array" ref="I1667">Distributed_Weight_INT(G1667,[0]!P_3,HORIZONTAL_BEAM_CALCS!b,(HORIZONTAL_BEAM_CALCS!L/2-0.05))</f>
        <v>1230.108248212774</v>
      </c>
      <c r="J1667" s="4" cm="1">
        <f t="array" ref="J1667">Distributed_Weight_INT(G1667,HORIZONTAL_BEAM_CALCS!P_2,(HORIZONTAL_BEAM_CALCS!L/2)-0.05,(HORIZONTAL_BEAM_CALCS!L/2)+0.05)</f>
        <v>-174.2757745538467</v>
      </c>
      <c r="K1667" s="4">
        <f>(1/(([0]!E*10^9)*HORIZONTAL_BEAM_CALCS!Ix))*(H1667+I1667+J1667)</f>
        <v>-2.476281163507788E-5</v>
      </c>
      <c r="L1667" s="13">
        <f t="shared" si="80"/>
        <v>-1.2373625467645318E-5</v>
      </c>
      <c r="M1667">
        <f t="shared" si="79"/>
        <v>2.0384172155109596E-6</v>
      </c>
      <c r="N1667" s="17">
        <f t="shared" ref="N1667:N1730" si="81">M1667-MAX($M$2:$M$1747)</f>
        <v>-1.4182597923695443E-5</v>
      </c>
    </row>
    <row r="1668" spans="1:14" x14ac:dyDescent="0.2">
      <c r="A1668" s="4">
        <v>3.3340000000000001</v>
      </c>
      <c r="B1668" s="4" cm="1">
        <f t="array" ref="B1668">(Distributed_Weight(A1668,HORIZONTAL_BEAM_CALCS!P_1,(HORIZONTAL_BEAM_CALCS!L/2)-0.05,0))</f>
        <v>-1216.5113729002501</v>
      </c>
      <c r="C1668" s="4" cm="1">
        <f t="array" ref="C1668">Distributed_Weight(A1668,[0]!P_3,HORIZONTAL_BEAM_CALCS!b,(HORIZONTAL_BEAM_CALCS!L/2-0.05))</f>
        <v>1553.3930451689989</v>
      </c>
      <c r="D1668" s="4" cm="1">
        <f t="array" ref="D1668">Distributed_Weight(A1668,HORIZONTAL_BEAM_CALCS!P_2,(HORIZONTAL_BEAM_CALCS!L/2)-0.05,(HORIZONTAL_BEAM_CALCS!L/2)+0.05)</f>
        <v>-341.26379282489927</v>
      </c>
      <c r="E1668" s="17">
        <f>(1/(([0]!E*10^9)*HORIZONTAL_BEAM_CALCS!Ix))*(B1668+C1668+D1668)</f>
        <v>-2.11728530096636E-7</v>
      </c>
      <c r="G1668" s="4">
        <v>3.3340000000000001</v>
      </c>
      <c r="H1668" s="4" cm="1">
        <f t="array" ref="H1668">(Distributed_Weight_INT(G1668,HORIZONTAL_BEAM_CALCS!P_1,(HORIZONTAL_BEAM_CALCS!L/2)-0.05,0))</f>
        <v>-1570.7775259792309</v>
      </c>
      <c r="I1668" s="4" cm="1">
        <f t="array" ref="I1668">Distributed_Weight_INT(G1668,[0]!P_3,HORIZONTAL_BEAM_CALCS!b,(HORIZONTAL_BEAM_CALCS!L/2-0.05))</f>
        <v>1233.2130769334326</v>
      </c>
      <c r="J1668" s="4" cm="1">
        <f t="array" ref="J1668">Distributed_Weight_INT(G1668,HORIZONTAL_BEAM_CALCS!P_2,(HORIZONTAL_BEAM_CALCS!L/2)-0.05,(HORIZONTAL_BEAM_CALCS!L/2)+0.05)</f>
        <v>-174.95741498650523</v>
      </c>
      <c r="K1668" s="4">
        <f>(1/(([0]!E*10^9)*HORIZONTAL_BEAM_CALCS!Ix))*(H1668+I1668+J1668)</f>
        <v>-2.4763239514632496E-5</v>
      </c>
      <c r="L1668" s="13">
        <f t="shared" si="80"/>
        <v>-1.2374053347199934E-5</v>
      </c>
      <c r="M1668">
        <f t="shared" si="79"/>
        <v>2.0136699645756662E-6</v>
      </c>
      <c r="N1668" s="17">
        <f t="shared" si="81"/>
        <v>-1.4207345174630736E-5</v>
      </c>
    </row>
    <row r="1669" spans="1:14" x14ac:dyDescent="0.2">
      <c r="A1669" s="4">
        <v>3.3359999999999999</v>
      </c>
      <c r="B1669" s="4" cm="1">
        <f t="array" ref="B1669">(Distributed_Weight(A1669,HORIZONTAL_BEAM_CALCS!P_1,(HORIZONTAL_BEAM_CALCS!L/2)-0.05,0))</f>
        <v>-1217.49005774025</v>
      </c>
      <c r="C1669" s="4" cm="1">
        <f t="array" ref="C1669">Distributed_Weight(A1669,[0]!P_3,HORIZONTAL_BEAM_CALCS!b,(HORIZONTAL_BEAM_CALCS!L/2-0.05))</f>
        <v>1555.3504148489997</v>
      </c>
      <c r="D1669" s="4" cm="1">
        <f t="array" ref="D1669">Distributed_Weight(A1669,HORIZONTAL_BEAM_CALCS!P_2,(HORIZONTAL_BEAM_CALCS!L/2)-0.05,(HORIZONTAL_BEAM_CALCS!L/2)+0.05)</f>
        <v>-342.15190758831312</v>
      </c>
      <c r="E1669" s="17">
        <f>(1/(([0]!E*10^9)*HORIZONTAL_BEAM_CALCS!Ix))*(B1669+C1669+D1669)</f>
        <v>-2.0735250507843225E-7</v>
      </c>
      <c r="G1669" s="4">
        <v>3.3359999999999999</v>
      </c>
      <c r="H1669" s="4" cm="1">
        <f t="array" ref="H1669">(Distributed_Weight_INT(G1669,HORIZONTAL_BEAM_CALCS!P_1,(HORIZONTAL_BEAM_CALCS!L/2)-0.05,0))</f>
        <v>-1573.2115274098712</v>
      </c>
      <c r="I1669" s="4" cm="1">
        <f t="array" ref="I1669">Distributed_Weight_INT(G1669,[0]!P_3,HORIZONTAL_BEAM_CALCS!b,(HORIZONTAL_BEAM_CALCS!L/2-0.05))</f>
        <v>1236.3218203934493</v>
      </c>
      <c r="J1669" s="4" cm="1">
        <f t="array" ref="J1669">Distributed_Weight_INT(G1669,HORIZONTAL_BEAM_CALCS!P_2,(HORIZONTAL_BEAM_CALCS!L/2)-0.05,(HORIZONTAL_BEAM_CALCS!L/2)+0.05)</f>
        <v>-175.64083049456394</v>
      </c>
      <c r="K1669" s="4">
        <f>(1/(([0]!E*10^9)*HORIZONTAL_BEAM_CALCS!Ix))*(H1669+I1669+J1669)</f>
        <v>-2.4763658586373838E-5</v>
      </c>
      <c r="L1669" s="13">
        <f t="shared" si="80"/>
        <v>-1.2374472418941276E-5</v>
      </c>
      <c r="M1669">
        <f t="shared" si="79"/>
        <v>1.9889218578812693E-6</v>
      </c>
      <c r="N1669" s="17">
        <f t="shared" si="81"/>
        <v>-1.4232093281325134E-5</v>
      </c>
    </row>
    <row r="1670" spans="1:14" x14ac:dyDescent="0.2">
      <c r="A1670" s="4">
        <v>3.3380000000000001</v>
      </c>
      <c r="B1670" s="4" cm="1">
        <f t="array" ref="B1670">(Distributed_Weight(A1670,HORIZONTAL_BEAM_CALCS!P_1,(HORIZONTAL_BEAM_CALCS!L/2)-0.05,0))</f>
        <v>-1218.4687425802501</v>
      </c>
      <c r="C1670" s="4" cm="1">
        <f t="array" ref="C1670">Distributed_Weight(A1670,[0]!P_3,HORIZONTAL_BEAM_CALCS!b,(HORIZONTAL_BEAM_CALCS!L/2-0.05))</f>
        <v>1557.3077845289981</v>
      </c>
      <c r="D1670" s="4" cm="1">
        <f t="array" ref="D1670">Distributed_Weight(A1670,HORIZONTAL_BEAM_CALCS!P_2,(HORIZONTAL_BEAM_CALCS!L/2)-0.05,(HORIZONTAL_BEAM_CALCS!L/2)+0.05)</f>
        <v>-343.04117647822079</v>
      </c>
      <c r="E1670" s="17">
        <f>(1/(([0]!E*10^9)*HORIZONTAL_BEAM_CALCS!Ix))*(B1670+C1670+D1670)</f>
        <v>-2.0303224336100488E-7</v>
      </c>
      <c r="G1670" s="4">
        <v>3.3380000000000001</v>
      </c>
      <c r="H1670" s="4" cm="1">
        <f t="array" ref="H1670">(Distributed_Weight_INT(G1670,HORIZONTAL_BEAM_CALCS!P_1,(HORIZONTAL_BEAM_CALCS!L/2)-0.05,0))</f>
        <v>-1575.647486210192</v>
      </c>
      <c r="I1670" s="4" cm="1">
        <f t="array" ref="I1670">Distributed_Weight_INT(G1670,[0]!P_3,HORIZONTAL_BEAM_CALCS!b,(HORIZONTAL_BEAM_CALCS!L/2-0.05))</f>
        <v>1239.4344785928286</v>
      </c>
      <c r="J1670" s="4" cm="1">
        <f t="array" ref="J1670">Distributed_Weight_INT(G1670,HORIZONTAL_BEAM_CALCS!P_2,(HORIZONTAL_BEAM_CALCS!L/2)-0.05,(HORIZONTAL_BEAM_CALCS!L/2)+0.05)</f>
        <v>-176.32602338627615</v>
      </c>
      <c r="K1670" s="4">
        <f>(1/(([0]!E*10^9)*HORIZONTAL_BEAM_CALCS!Ix))*(H1670+I1670+J1670)</f>
        <v>-2.4764068961828353E-5</v>
      </c>
      <c r="L1670" s="13">
        <f t="shared" si="80"/>
        <v>-1.237488279439579E-5</v>
      </c>
      <c r="M1670">
        <f t="shared" si="79"/>
        <v>1.9641729130433838E-6</v>
      </c>
      <c r="N1670" s="17">
        <f t="shared" si="81"/>
        <v>-1.4256842226163018E-5</v>
      </c>
    </row>
    <row r="1671" spans="1:14" x14ac:dyDescent="0.2">
      <c r="A1671" s="4">
        <v>3.34</v>
      </c>
      <c r="B1671" s="4" cm="1">
        <f t="array" ref="B1671">(Distributed_Weight(A1671,HORIZONTAL_BEAM_CALCS!P_1,(HORIZONTAL_BEAM_CALCS!L/2)-0.05,0))</f>
        <v>-1219.4474274202501</v>
      </c>
      <c r="C1671" s="4" cm="1">
        <f t="array" ref="C1671">Distributed_Weight(A1671,[0]!P_3,HORIZONTAL_BEAM_CALCS!b,(HORIZONTAL_BEAM_CALCS!L/2-0.05))</f>
        <v>1559.2651542089989</v>
      </c>
      <c r="D1671" s="4" cm="1">
        <f t="array" ref="D1671">Distributed_Weight(A1671,HORIZONTAL_BEAM_CALCS!P_2,(HORIZONTAL_BEAM_CALCS!L/2)-0.05,(HORIZONTAL_BEAM_CALCS!L/2)+0.05)</f>
        <v>-343.93159949462188</v>
      </c>
      <c r="E1671" s="17">
        <f>(1/(([0]!E*10^9)*HORIZONTAL_BEAM_CALCS!Ix))*(B1671+C1671+D1671)</f>
        <v>-1.9876774494409291E-7</v>
      </c>
      <c r="G1671" s="4">
        <v>3.34</v>
      </c>
      <c r="H1671" s="4" cm="1">
        <f t="array" ref="H1671">(Distributed_Weight_INT(G1671,HORIZONTAL_BEAM_CALCS!P_1,(HORIZONTAL_BEAM_CALCS!L/2)-0.05,0))</f>
        <v>-1578.0854023801919</v>
      </c>
      <c r="I1671" s="4" cm="1">
        <f t="array" ref="I1671">Distributed_Weight_INT(G1671,[0]!P_3,HORIZONTAL_BEAM_CALCS!b,(HORIZONTAL_BEAM_CALCS!L/2-0.05))</f>
        <v>1242.5510515315648</v>
      </c>
      <c r="J1671" s="4" cm="1">
        <f t="array" ref="J1671">Distributed_Weight_INT(G1671,HORIZONTAL_BEAM_CALCS!P_2,(HORIZONTAL_BEAM_CALCS!L/2)-0.05,(HORIZONTAL_BEAM_CALCS!L/2)+0.05)</f>
        <v>-177.01299596989449</v>
      </c>
      <c r="K1671" s="4">
        <f>(1/(([0]!E*10^9)*HORIZONTAL_BEAM_CALCS!Ix))*(H1671+I1671+J1671)</f>
        <v>-2.4764470752522828E-5</v>
      </c>
      <c r="L1671" s="13">
        <f t="shared" si="80"/>
        <v>-1.2375284585090266E-5</v>
      </c>
      <c r="M1671">
        <f t="shared" si="79"/>
        <v>1.9394231474545948E-6</v>
      </c>
      <c r="N1671" s="17">
        <f t="shared" si="81"/>
        <v>-1.4281591991751807E-5</v>
      </c>
    </row>
    <row r="1672" spans="1:14" x14ac:dyDescent="0.2">
      <c r="A1672" s="4">
        <v>3.3420000000000001</v>
      </c>
      <c r="B1672" s="4" cm="1">
        <f t="array" ref="B1672">(Distributed_Weight(A1672,HORIZONTAL_BEAM_CALCS!P_1,(HORIZONTAL_BEAM_CALCS!L/2)-0.05,0))</f>
        <v>-1220.4261122602502</v>
      </c>
      <c r="C1672" s="4" cm="1">
        <f t="array" ref="C1672">Distributed_Weight(A1672,[0]!P_3,HORIZONTAL_BEAM_CALCS!b,(HORIZONTAL_BEAM_CALCS!L/2-0.05))</f>
        <v>1561.2225238889996</v>
      </c>
      <c r="D1672" s="4" cm="1">
        <f t="array" ref="D1672">Distributed_Weight(A1672,HORIZONTAL_BEAM_CALCS!P_2,(HORIZONTAL_BEAM_CALCS!L/2)-0.05,(HORIZONTAL_BEAM_CALCS!L/2)+0.05)</f>
        <v>-344.82317663751678</v>
      </c>
      <c r="E1672" s="17">
        <f>(1/(([0]!E*10^9)*HORIZONTAL_BEAM_CALCS!Ix))*(B1672+C1672+D1672)</f>
        <v>-1.9455900982784741E-7</v>
      </c>
      <c r="G1672" s="4">
        <v>3.3420000000000001</v>
      </c>
      <c r="H1672" s="4" cm="1">
        <f t="array" ref="H1672">(Distributed_Weight_INT(G1672,HORIZONTAL_BEAM_CALCS!P_1,(HORIZONTAL_BEAM_CALCS!L/2)-0.05,0))</f>
        <v>-1580.5252759198729</v>
      </c>
      <c r="I1672" s="4" cm="1">
        <f t="array" ref="I1672">Distributed_Weight_INT(G1672,[0]!P_3,HORIZONTAL_BEAM_CALCS!b,(HORIZONTAL_BEAM_CALCS!L/2-0.05))</f>
        <v>1245.6715392096637</v>
      </c>
      <c r="J1672" s="4" cm="1">
        <f t="array" ref="J1672">Distributed_Weight_INT(G1672,HORIZONTAL_BEAM_CALCS!P_2,(HORIZONTAL_BEAM_CALCS!L/2)-0.05,(HORIZONTAL_BEAM_CALCS!L/2)+0.05)</f>
        <v>-177.7017505536723</v>
      </c>
      <c r="K1672" s="4">
        <f>(1/(([0]!E*10^9)*HORIZONTAL_BEAM_CALCS!Ix))*(H1672+I1672+J1672)</f>
        <v>-2.4764864069983701E-5</v>
      </c>
      <c r="L1672" s="13">
        <f t="shared" si="80"/>
        <v>-1.2375677902551139E-5</v>
      </c>
      <c r="M1672">
        <f t="shared" si="79"/>
        <v>1.9146725782844115E-6</v>
      </c>
      <c r="N1672" s="17">
        <f t="shared" si="81"/>
        <v>-1.4306342560921991E-5</v>
      </c>
    </row>
    <row r="1673" spans="1:14" x14ac:dyDescent="0.2">
      <c r="A1673" s="4">
        <v>3.3439999999999999</v>
      </c>
      <c r="B1673" s="4" cm="1">
        <f t="array" ref="B1673">(Distributed_Weight(A1673,HORIZONTAL_BEAM_CALCS!P_1,(HORIZONTAL_BEAM_CALCS!L/2)-0.05,0))</f>
        <v>-1221.4047971002501</v>
      </c>
      <c r="C1673" s="4" cm="1">
        <f t="array" ref="C1673">Distributed_Weight(A1673,[0]!P_3,HORIZONTAL_BEAM_CALCS!b,(HORIZONTAL_BEAM_CALCS!L/2-0.05))</f>
        <v>1563.1798935689981</v>
      </c>
      <c r="D1673" s="4" cm="1">
        <f t="array" ref="D1673">Distributed_Weight(A1673,HORIZONTAL_BEAM_CALCS!P_2,(HORIZONTAL_BEAM_CALCS!L/2)-0.05,(HORIZONTAL_BEAM_CALCS!L/2)+0.05)</f>
        <v>-345.7159079069051</v>
      </c>
      <c r="E1673" s="17">
        <f>(1/(([0]!E*10^9)*HORIZONTAL_BEAM_CALCS!Ix))*(B1673+C1673+D1673)</f>
        <v>-1.9040603801233706E-7</v>
      </c>
      <c r="G1673" s="4">
        <v>3.3439999999999999</v>
      </c>
      <c r="H1673" s="4" cm="1">
        <f t="array" ref="H1673">(Distributed_Weight_INT(G1673,HORIZONTAL_BEAM_CALCS!P_1,(HORIZONTAL_BEAM_CALCS!L/2)-0.05,0))</f>
        <v>-1582.967106829233</v>
      </c>
      <c r="I1673" s="4" cm="1">
        <f t="array" ref="I1673">Distributed_Weight_INT(G1673,[0]!P_3,HORIZONTAL_BEAM_CALCS!b,(HORIZONTAL_BEAM_CALCS!L/2-0.05))</f>
        <v>1248.7959416271219</v>
      </c>
      <c r="J1673" s="4" cm="1">
        <f t="array" ref="J1673">Distributed_Weight_INT(G1673,HORIZONTAL_BEAM_CALCS!P_2,(HORIZONTAL_BEAM_CALCS!L/2)-0.05,(HORIZONTAL_BEAM_CALCS!L/2)+0.05)</f>
        <v>-178.39228944586222</v>
      </c>
      <c r="K1673" s="4">
        <f>(1/(([0]!E*10^9)*HORIZONTAL_BEAM_CALCS!Ix))*(H1673+I1673+J1673)</f>
        <v>-2.476524902573762E-5</v>
      </c>
      <c r="L1673" s="13">
        <f t="shared" si="80"/>
        <v>-1.2376062858305058E-5</v>
      </c>
      <c r="M1673">
        <f t="shared" si="79"/>
        <v>1.889921222479312E-6</v>
      </c>
      <c r="N1673" s="17">
        <f t="shared" si="81"/>
        <v>-1.4331093916727091E-5</v>
      </c>
    </row>
    <row r="1674" spans="1:14" x14ac:dyDescent="0.2">
      <c r="A1674" s="4">
        <v>3.3460000000000001</v>
      </c>
      <c r="B1674" s="4" cm="1">
        <f t="array" ref="B1674">(Distributed_Weight(A1674,HORIZONTAL_BEAM_CALCS!P_1,(HORIZONTAL_BEAM_CALCS!L/2)-0.05,0))</f>
        <v>-1222.3834819402502</v>
      </c>
      <c r="C1674" s="4" cm="1">
        <f t="array" ref="C1674">Distributed_Weight(A1674,[0]!P_3,HORIZONTAL_BEAM_CALCS!b,(HORIZONTAL_BEAM_CALCS!L/2-0.05))</f>
        <v>1565.1372632489988</v>
      </c>
      <c r="D1674" s="4" cm="1">
        <f t="array" ref="D1674">Distributed_Weight(A1674,HORIZONTAL_BEAM_CALCS!P_2,(HORIZONTAL_BEAM_CALCS!L/2)-0.05,(HORIZONTAL_BEAM_CALCS!L/2)+0.05)</f>
        <v>-346.60979330278724</v>
      </c>
      <c r="E1674" s="17">
        <f>(1/(([0]!E*10^9)*HORIZONTAL_BEAM_CALCS!Ix))*(B1674+C1674+D1674)</f>
        <v>-1.8630882949738332E-7</v>
      </c>
      <c r="G1674" s="4">
        <v>3.3460000000000001</v>
      </c>
      <c r="H1674" s="4" cm="1">
        <f t="array" ref="H1674">(Distributed_Weight_INT(G1674,HORIZONTAL_BEAM_CALCS!P_1,(HORIZONTAL_BEAM_CALCS!L/2)-0.05,0))</f>
        <v>-1585.410895108274</v>
      </c>
      <c r="I1674" s="4" cm="1">
        <f t="array" ref="I1674">Distributed_Weight_INT(G1674,[0]!P_3,HORIZONTAL_BEAM_CALCS!b,(HORIZONTAL_BEAM_CALCS!L/2-0.05))</f>
        <v>1251.9242587839396</v>
      </c>
      <c r="J1674" s="4" cm="1">
        <f t="array" ref="J1674">Distributed_Weight_INT(G1674,HORIZONTAL_BEAM_CALCS!P_2,(HORIZONTAL_BEAM_CALCS!L/2)-0.05,(HORIZONTAL_BEAM_CALCS!L/2)+0.05)</f>
        <v>-179.08461495471758</v>
      </c>
      <c r="K1674" s="4">
        <f>(1/(([0]!E*10^9)*HORIZONTAL_BEAM_CALCS!Ix))*(H1674+I1674+J1674)</f>
        <v>-2.476562573131129E-5</v>
      </c>
      <c r="L1674" s="13">
        <f t="shared" si="80"/>
        <v>-1.2376439563878727E-5</v>
      </c>
      <c r="M1674">
        <f t="shared" si="79"/>
        <v>1.8651690967626992E-6</v>
      </c>
      <c r="N1674" s="17">
        <f t="shared" si="81"/>
        <v>-1.4355846042443703E-5</v>
      </c>
    </row>
    <row r="1675" spans="1:14" x14ac:dyDescent="0.2">
      <c r="A1675" s="4">
        <v>3.3479999999999999</v>
      </c>
      <c r="B1675" s="4" cm="1">
        <f t="array" ref="B1675">(Distributed_Weight(A1675,HORIZONTAL_BEAM_CALCS!P_1,(HORIZONTAL_BEAM_CALCS!L/2)-0.05,0))</f>
        <v>-1223.3621667802502</v>
      </c>
      <c r="C1675" s="4" cm="1">
        <f t="array" ref="C1675">Distributed_Weight(A1675,[0]!P_3,HORIZONTAL_BEAM_CALCS!b,(HORIZONTAL_BEAM_CALCS!L/2-0.05))</f>
        <v>1567.0946329289973</v>
      </c>
      <c r="D1675" s="4" cm="1">
        <f t="array" ref="D1675">Distributed_Weight(A1675,HORIZONTAL_BEAM_CALCS!P_2,(HORIZONTAL_BEAM_CALCS!L/2)-0.05,(HORIZONTAL_BEAM_CALCS!L/2)+0.05)</f>
        <v>-347.50483282516274</v>
      </c>
      <c r="E1675" s="17">
        <f>(1/(([0]!E*10^9)*HORIZONTAL_BEAM_CALCS!Ix))*(B1675+C1675+D1675)</f>
        <v>-1.8226738428316202E-7</v>
      </c>
      <c r="G1675" s="4">
        <v>3.3479999999999999</v>
      </c>
      <c r="H1675" s="4" cm="1">
        <f t="array" ref="H1675">(Distributed_Weight_INT(G1675,HORIZONTAL_BEAM_CALCS!P_1,(HORIZONTAL_BEAM_CALCS!L/2)-0.05,0))</f>
        <v>-1587.8566407569942</v>
      </c>
      <c r="I1675" s="4" cm="1">
        <f t="array" ref="I1675">Distributed_Weight_INT(G1675,[0]!P_3,HORIZONTAL_BEAM_CALCS!b,(HORIZONTAL_BEAM_CALCS!L/2-0.05))</f>
        <v>1255.0564906801178</v>
      </c>
      <c r="J1675" s="4" cm="1">
        <f t="array" ref="J1675">Distributed_Weight_INT(G1675,HORIZONTAL_BEAM_CALCS!P_2,(HORIZONTAL_BEAM_CALCS!L/2)-0.05,(HORIZONTAL_BEAM_CALCS!L/2)+0.05)</f>
        <v>-179.77872938849103</v>
      </c>
      <c r="K1675" s="4">
        <f>(1/(([0]!E*10^9)*HORIZONTAL_BEAM_CALCS!Ix))*(H1675+I1675+J1675)</f>
        <v>-2.476599429823116E-5</v>
      </c>
      <c r="L1675" s="13">
        <f t="shared" si="80"/>
        <v>-1.2376808130798597E-5</v>
      </c>
      <c r="M1675">
        <f t="shared" si="79"/>
        <v>1.8404162176349444E-6</v>
      </c>
      <c r="N1675" s="17">
        <f t="shared" si="81"/>
        <v>-1.4380598921571457E-5</v>
      </c>
    </row>
    <row r="1676" spans="1:14" x14ac:dyDescent="0.2">
      <c r="A1676" s="4">
        <v>3.35</v>
      </c>
      <c r="B1676" s="4" cm="1">
        <f t="array" ref="B1676">(Distributed_Weight(A1676,HORIZONTAL_BEAM_CALCS!P_1,(HORIZONTAL_BEAM_CALCS!L/2)-0.05,0))</f>
        <v>-1224.3408516202501</v>
      </c>
      <c r="C1676" s="4" cm="1">
        <f t="array" ref="C1676">Distributed_Weight(A1676,[0]!P_3,HORIZONTAL_BEAM_CALCS!b,(HORIZONTAL_BEAM_CALCS!L/2-0.05))</f>
        <v>1569.052002608998</v>
      </c>
      <c r="D1676" s="4" cm="1">
        <f t="array" ref="D1676">Distributed_Weight(A1676,HORIZONTAL_BEAM_CALCS!P_2,(HORIZONTAL_BEAM_CALCS!L/2)-0.05,(HORIZONTAL_BEAM_CALCS!L/2)+0.05)</f>
        <v>-348.40102647403211</v>
      </c>
      <c r="E1676" s="17">
        <f>(1/(([0]!E*10^9)*HORIZONTAL_BEAM_CALCS!Ix))*(B1676+C1676+D1676)</f>
        <v>-1.7828170236948907E-7</v>
      </c>
      <c r="G1676" s="4">
        <v>3.35</v>
      </c>
      <c r="H1676" s="4" cm="1">
        <f t="array" ref="H1676">(Distributed_Weight_INT(G1676,HORIZONTAL_BEAM_CALCS!P_1,(HORIZONTAL_BEAM_CALCS!L/2)-0.05,0))</f>
        <v>-1590.304343775395</v>
      </c>
      <c r="I1676" s="4" cm="1">
        <f t="array" ref="I1676">Distributed_Weight_INT(G1676,[0]!P_3,HORIZONTAL_BEAM_CALCS!b,(HORIZONTAL_BEAM_CALCS!L/2-0.05))</f>
        <v>1258.1926373156552</v>
      </c>
      <c r="J1676" s="4" cm="1">
        <f t="array" ref="J1676">Distributed_Weight_INT(G1676,HORIZONTAL_BEAM_CALCS!P_2,(HORIZONTAL_BEAM_CALCS!L/2)-0.05,(HORIZONTAL_BEAM_CALCS!L/2)+0.05)</f>
        <v>-180.4746350554359</v>
      </c>
      <c r="K1676" s="4">
        <f>(1/(([0]!E*10^9)*HORIZONTAL_BEAM_CALCS!Ix))*(H1676+I1676+J1676)</f>
        <v>-2.4766354838023974E-5</v>
      </c>
      <c r="L1676" s="13">
        <f t="shared" si="80"/>
        <v>-1.2377168670591412E-5</v>
      </c>
      <c r="M1676">
        <f t="shared" si="79"/>
        <v>1.8156626013733444E-6</v>
      </c>
      <c r="N1676" s="17">
        <f t="shared" si="81"/>
        <v>-1.4405352537833058E-5</v>
      </c>
    </row>
    <row r="1677" spans="1:14" x14ac:dyDescent="0.2">
      <c r="A1677" s="4">
        <v>3.3519999999999999</v>
      </c>
      <c r="B1677" s="4" cm="1">
        <f t="array" ref="B1677">(Distributed_Weight(A1677,HORIZONTAL_BEAM_CALCS!P_1,(HORIZONTAL_BEAM_CALCS!L/2)-0.05,0))</f>
        <v>-1225.3195364602502</v>
      </c>
      <c r="C1677" s="4" cm="1">
        <f t="array" ref="C1677">Distributed_Weight(A1677,[0]!P_3,HORIZONTAL_BEAM_CALCS!b,(HORIZONTAL_BEAM_CALCS!L/2-0.05))</f>
        <v>1571.0093722889985</v>
      </c>
      <c r="D1677" s="4" cm="1">
        <f t="array" ref="D1677">Distributed_Weight(A1677,HORIZONTAL_BEAM_CALCS!P_2,(HORIZONTAL_BEAM_CALCS!L/2)-0.05,(HORIZONTAL_BEAM_CALCS!L/2)+0.05)</f>
        <v>-349.29837424939484</v>
      </c>
      <c r="E1677" s="17">
        <f>(1/(([0]!E*10^9)*HORIZONTAL_BEAM_CALCS!Ix))*(B1677+C1677+D1677)</f>
        <v>-1.743517837564716E-7</v>
      </c>
      <c r="G1677" s="4">
        <v>3.3519999999999999</v>
      </c>
      <c r="H1677" s="4" cm="1">
        <f t="array" ref="H1677">(Distributed_Weight_INT(G1677,HORIZONTAL_BEAM_CALCS!P_1,(HORIZONTAL_BEAM_CALCS!L/2)-0.05,0))</f>
        <v>-1592.7540041634752</v>
      </c>
      <c r="I1677" s="4" cm="1">
        <f t="array" ref="I1677">Distributed_Weight_INT(G1677,[0]!P_3,HORIZONTAL_BEAM_CALCS!b,(HORIZONTAL_BEAM_CALCS!L/2-0.05))</f>
        <v>1261.3326986905538</v>
      </c>
      <c r="J1677" s="4" cm="1">
        <f t="array" ref="J1677">Distributed_Weight_INT(G1677,HORIZONTAL_BEAM_CALCS!P_2,(HORIZONTAL_BEAM_CALCS!L/2)-0.05,(HORIZONTAL_BEAM_CALCS!L/2)+0.05)</f>
        <v>-181.17233426380483</v>
      </c>
      <c r="K1677" s="4">
        <f>(1/(([0]!E*10^9)*HORIZONTAL_BEAM_CALCS!Ix))*(H1677+I1677+J1677)</f>
        <v>-2.4766707462216173E-5</v>
      </c>
      <c r="L1677" s="13">
        <f t="shared" si="80"/>
        <v>-1.2377521294783611E-5</v>
      </c>
      <c r="M1677">
        <f t="shared" si="79"/>
        <v>1.7909082640321644E-6</v>
      </c>
      <c r="N1677" s="17">
        <f t="shared" si="81"/>
        <v>-1.4430106875174239E-5</v>
      </c>
    </row>
    <row r="1678" spans="1:14" x14ac:dyDescent="0.2">
      <c r="A1678" s="4">
        <v>3.3540000000000001</v>
      </c>
      <c r="B1678" s="4" cm="1">
        <f t="array" ref="B1678">(Distributed_Weight(A1678,HORIZONTAL_BEAM_CALCS!P_1,(HORIZONTAL_BEAM_CALCS!L/2)-0.05,0))</f>
        <v>-1226.2982213002501</v>
      </c>
      <c r="C1678" s="4" cm="1">
        <f t="array" ref="C1678">Distributed_Weight(A1678,[0]!P_3,HORIZONTAL_BEAM_CALCS!b,(HORIZONTAL_BEAM_CALCS!L/2-0.05))</f>
        <v>1572.9667419689993</v>
      </c>
      <c r="D1678" s="4" cm="1">
        <f t="array" ref="D1678">Distributed_Weight(A1678,HORIZONTAL_BEAM_CALCS!P_2,(HORIZONTAL_BEAM_CALCS!L/2)-0.05,(HORIZONTAL_BEAM_CALCS!L/2)+0.05)</f>
        <v>-350.19687615125133</v>
      </c>
      <c r="E1678" s="17">
        <f>(1/(([0]!E*10^9)*HORIZONTAL_BEAM_CALCS!Ix))*(B1678+C1678+D1678)</f>
        <v>-1.7047762844408492E-7</v>
      </c>
      <c r="G1678" s="4">
        <v>3.3540000000000001</v>
      </c>
      <c r="H1678" s="4" cm="1">
        <f t="array" ref="H1678">(Distributed_Weight_INT(G1678,HORIZONTAL_BEAM_CALCS!P_1,(HORIZONTAL_BEAM_CALCS!L/2)-0.05,0))</f>
        <v>-1595.2056219212361</v>
      </c>
      <c r="I1678" s="4" cm="1">
        <f t="array" ref="I1678">Distributed_Weight_INT(G1678,[0]!P_3,HORIZONTAL_BEAM_CALCS!b,(HORIZONTAL_BEAM_CALCS!L/2-0.05))</f>
        <v>1264.4766748048123</v>
      </c>
      <c r="J1678" s="4" cm="1">
        <f t="array" ref="J1678">Distributed_Weight_INT(G1678,HORIZONTAL_BEAM_CALCS!P_2,(HORIZONTAL_BEAM_CALCS!L/2)-0.05,(HORIZONTAL_BEAM_CALCS!L/2)+0.05)</f>
        <v>-181.87182932185115</v>
      </c>
      <c r="K1678" s="4">
        <f>(1/(([0]!E*10^9)*HORIZONTAL_BEAM_CALCS!Ix))*(H1678+I1678+J1678)</f>
        <v>-2.4767052282334486E-5</v>
      </c>
      <c r="L1678" s="13">
        <f t="shared" si="80"/>
        <v>-1.2377866114901924E-5</v>
      </c>
      <c r="M1678">
        <f t="shared" si="79"/>
        <v>1.7661532214425944E-6</v>
      </c>
      <c r="N1678" s="17">
        <f t="shared" si="81"/>
        <v>-1.4454861917763808E-5</v>
      </c>
    </row>
    <row r="1679" spans="1:14" x14ac:dyDescent="0.2">
      <c r="A1679" s="4">
        <v>3.3559999999999999</v>
      </c>
      <c r="B1679" s="4" cm="1">
        <f t="array" ref="B1679">(Distributed_Weight(A1679,HORIZONTAL_BEAM_CALCS!P_1,(HORIZONTAL_BEAM_CALCS!L/2)-0.05,0))</f>
        <v>-1227.27690614025</v>
      </c>
      <c r="C1679" s="4" cm="1">
        <f t="array" ref="C1679">Distributed_Weight(A1679,[0]!P_3,HORIZONTAL_BEAM_CALCS!b,(HORIZONTAL_BEAM_CALCS!L/2-0.05))</f>
        <v>1574.9241116489977</v>
      </c>
      <c r="D1679" s="4" cm="1">
        <f t="array" ref="D1679">Distributed_Weight(A1679,HORIZONTAL_BEAM_CALCS!P_2,(HORIZONTAL_BEAM_CALCS!L/2)-0.05,(HORIZONTAL_BEAM_CALCS!L/2)+0.05)</f>
        <v>-351.0965321796013</v>
      </c>
      <c r="E1679" s="17">
        <f>(1/(([0]!E*10^9)*HORIZONTAL_BEAM_CALCS!Ix))*(B1679+C1679+D1679)</f>
        <v>-1.6665923643244713E-7</v>
      </c>
      <c r="G1679" s="4">
        <v>3.3559999999999999</v>
      </c>
      <c r="H1679" s="4" cm="1">
        <f t="array" ref="H1679">(Distributed_Weight_INT(G1679,HORIZONTAL_BEAM_CALCS!P_1,(HORIZONTAL_BEAM_CALCS!L/2)-0.05,0))</f>
        <v>-1597.6591970486761</v>
      </c>
      <c r="I1679" s="4" cm="1">
        <f t="array" ref="I1679">Distributed_Weight_INT(G1679,[0]!P_3,HORIZONTAL_BEAM_CALCS!b,(HORIZONTAL_BEAM_CALCS!L/2-0.05))</f>
        <v>1267.6245656584299</v>
      </c>
      <c r="J1679" s="4" cm="1">
        <f t="array" ref="J1679">Distributed_Weight_INT(G1679,HORIZONTAL_BEAM_CALCS!P_2,(HORIZONTAL_BEAM_CALCS!L/2)-0.05,(HORIZONTAL_BEAM_CALCS!L/2)+0.05)</f>
        <v>-182.57312253782749</v>
      </c>
      <c r="K1679" s="4">
        <f>(1/(([0]!E*10^9)*HORIZONTAL_BEAM_CALCS!Ix))*(H1679+I1679+J1679)</f>
        <v>-2.476738940990547E-5</v>
      </c>
      <c r="L1679" s="13">
        <f t="shared" si="80"/>
        <v>-1.2378203242472908E-5</v>
      </c>
      <c r="M1679">
        <f t="shared" si="79"/>
        <v>1.7413974892127932E-6</v>
      </c>
      <c r="N1679" s="17">
        <f t="shared" si="81"/>
        <v>-1.447961764999361E-5</v>
      </c>
    </row>
    <row r="1680" spans="1:14" x14ac:dyDescent="0.2">
      <c r="A1680" s="4">
        <v>3.3580000000000001</v>
      </c>
      <c r="B1680" s="4" cm="1">
        <f t="array" ref="B1680">(Distributed_Weight(A1680,HORIZONTAL_BEAM_CALCS!P_1,(HORIZONTAL_BEAM_CALCS!L/2)-0.05,0))</f>
        <v>-1228.2555909802502</v>
      </c>
      <c r="C1680" s="4" cm="1">
        <f t="array" ref="C1680">Distributed_Weight(A1680,[0]!P_3,HORIZONTAL_BEAM_CALCS!b,(HORIZONTAL_BEAM_CALCS!L/2-0.05))</f>
        <v>1576.8814813289985</v>
      </c>
      <c r="D1680" s="4" cm="1">
        <f t="array" ref="D1680">Distributed_Weight(A1680,HORIZONTAL_BEAM_CALCS!P_2,(HORIZONTAL_BEAM_CALCS!L/2)-0.05,(HORIZONTAL_BEAM_CALCS!L/2)+0.05)</f>
        <v>-351.99734233444514</v>
      </c>
      <c r="E1680" s="17">
        <f>(1/(([0]!E*10^9)*HORIZONTAL_BEAM_CALCS!Ix))*(B1680+C1680+D1680)</f>
        <v>-1.6289660772136868E-7</v>
      </c>
      <c r="G1680" s="4">
        <v>3.3580000000000001</v>
      </c>
      <c r="H1680" s="4" cm="1">
        <f t="array" ref="H1680">(Distributed_Weight_INT(G1680,HORIZONTAL_BEAM_CALCS!P_1,(HORIZONTAL_BEAM_CALCS!L/2)-0.05,0))</f>
        <v>-1600.114729545797</v>
      </c>
      <c r="I1680" s="4" cm="1">
        <f t="array" ref="I1680">Distributed_Weight_INT(G1680,[0]!P_3,HORIZONTAL_BEAM_CALCS!b,(HORIZONTAL_BEAM_CALCS!L/2-0.05))</f>
        <v>1270.7763712514077</v>
      </c>
      <c r="J1680" s="4" cm="1">
        <f t="array" ref="J1680">Distributed_Weight_INT(G1680,HORIZONTAL_BEAM_CALCS!P_2,(HORIZONTAL_BEAM_CALCS!L/2)-0.05,(HORIZONTAL_BEAM_CALCS!L/2)+0.05)</f>
        <v>-183.27621621998722</v>
      </c>
      <c r="K1680" s="4">
        <f>(1/(([0]!E*10^9)*HORIZONTAL_BEAM_CALCS!Ix))*(H1680+I1680+J1680)</f>
        <v>-2.4767718956455776E-5</v>
      </c>
      <c r="L1680" s="13">
        <f t="shared" si="80"/>
        <v>-1.2378532789023214E-5</v>
      </c>
      <c r="M1680">
        <f t="shared" si="79"/>
        <v>1.7166410827278446E-6</v>
      </c>
      <c r="N1680" s="17">
        <f t="shared" si="81"/>
        <v>-1.4504374056478558E-5</v>
      </c>
    </row>
    <row r="1681" spans="1:14" x14ac:dyDescent="0.2">
      <c r="A1681" s="4">
        <v>3.36</v>
      </c>
      <c r="B1681" s="4" cm="1">
        <f t="array" ref="B1681">(Distributed_Weight(A1681,HORIZONTAL_BEAM_CALCS!P_1,(HORIZONTAL_BEAM_CALCS!L/2)-0.05,0))</f>
        <v>-1229.2342758202499</v>
      </c>
      <c r="C1681" s="4" cm="1">
        <f t="array" ref="C1681">Distributed_Weight(A1681,[0]!P_3,HORIZONTAL_BEAM_CALCS!b,(HORIZONTAL_BEAM_CALCS!L/2-0.05))</f>
        <v>1578.8388510089992</v>
      </c>
      <c r="D1681" s="4" cm="1">
        <f t="array" ref="D1681">Distributed_Weight(A1681,HORIZONTAL_BEAM_CALCS!P_2,(HORIZONTAL_BEAM_CALCS!L/2)-0.05,(HORIZONTAL_BEAM_CALCS!L/2)+0.05)</f>
        <v>-352.89930661578228</v>
      </c>
      <c r="E1681" s="17">
        <f>(1/(([0]!E*10^9)*HORIZONTAL_BEAM_CALCS!Ix))*(B1681+C1681+D1681)</f>
        <v>-1.5918974231089905E-7</v>
      </c>
      <c r="G1681" s="4">
        <v>3.36</v>
      </c>
      <c r="H1681" s="4" cm="1">
        <f t="array" ref="H1681">(Distributed_Weight_INT(G1681,HORIZONTAL_BEAM_CALCS!P_1,(HORIZONTAL_BEAM_CALCS!L/2)-0.05,0))</f>
        <v>-1602.572219412597</v>
      </c>
      <c r="I1681" s="4" cm="1">
        <f t="array" ref="I1681">Distributed_Weight_INT(G1681,[0]!P_3,HORIZONTAL_BEAM_CALCS!b,(HORIZONTAL_BEAM_CALCS!L/2-0.05))</f>
        <v>1273.9320915837461</v>
      </c>
      <c r="J1681" s="4" cm="1">
        <f t="array" ref="J1681">Distributed_Weight_INT(G1681,HORIZONTAL_BEAM_CALCS!P_2,(HORIZONTAL_BEAM_CALCS!L/2)-0.05,(HORIZONTAL_BEAM_CALCS!L/2)+0.05)</f>
        <v>-183.98111267658294</v>
      </c>
      <c r="K1681" s="4">
        <f>(1/(([0]!E*10^9)*HORIZONTAL_BEAM_CALCS!Ix))*(H1681+I1681+J1681)</f>
        <v>-2.4768041033511872E-5</v>
      </c>
      <c r="L1681" s="13">
        <f t="shared" si="80"/>
        <v>-1.237885486607931E-5</v>
      </c>
      <c r="M1681">
        <f t="shared" si="79"/>
        <v>1.6918840171498009E-6</v>
      </c>
      <c r="N1681" s="17">
        <f t="shared" si="81"/>
        <v>-1.4529131122056602E-5</v>
      </c>
    </row>
    <row r="1682" spans="1:14" x14ac:dyDescent="0.2">
      <c r="A1682" s="4">
        <v>3.3620000000000001</v>
      </c>
      <c r="B1682" s="4" cm="1">
        <f t="array" ref="B1682">(Distributed_Weight(A1682,HORIZONTAL_BEAM_CALCS!P_1,(HORIZONTAL_BEAM_CALCS!L/2)-0.05,0))</f>
        <v>-1230.21296066025</v>
      </c>
      <c r="C1682" s="4" cm="1">
        <f t="array" ref="C1682">Distributed_Weight(A1682,[0]!P_3,HORIZONTAL_BEAM_CALCS!b,(HORIZONTAL_BEAM_CALCS!L/2-0.05))</f>
        <v>1580.7962206889999</v>
      </c>
      <c r="D1682" s="4" cm="1">
        <f t="array" ref="D1682">Distributed_Weight(A1682,HORIZONTAL_BEAM_CALCS!P_2,(HORIZONTAL_BEAM_CALCS!L/2)-0.05,(HORIZONTAL_BEAM_CALCS!L/2)+0.05)</f>
        <v>-353.80242502361324</v>
      </c>
      <c r="E1682" s="17">
        <f>(1/(([0]!E*10^9)*HORIZONTAL_BEAM_CALCS!Ix))*(B1682+C1682+D1682)</f>
        <v>-1.555386402011069E-7</v>
      </c>
      <c r="G1682" s="4">
        <v>3.3620000000000001</v>
      </c>
      <c r="H1682" s="4" cm="1">
        <f t="array" ref="H1682">(Distributed_Weight_INT(G1682,HORIZONTAL_BEAM_CALCS!P_1,(HORIZONTAL_BEAM_CALCS!L/2)-0.05,0))</f>
        <v>-1605.031666649078</v>
      </c>
      <c r="I1682" s="4" cm="1">
        <f t="array" ref="I1682">Distributed_Weight_INT(G1682,[0]!P_3,HORIZONTAL_BEAM_CALCS!b,(HORIZONTAL_BEAM_CALCS!L/2-0.05))</f>
        <v>1277.0917266554443</v>
      </c>
      <c r="J1682" s="4" cm="1">
        <f t="array" ref="J1682">Distributed_Weight_INT(G1682,HORIZONTAL_BEAM_CALCS!P_2,(HORIZONTAL_BEAM_CALCS!L/2)-0.05,(HORIZONTAL_BEAM_CALCS!L/2)+0.05)</f>
        <v>-184.687814215868</v>
      </c>
      <c r="K1682" s="4">
        <f>(1/(([0]!E*10^9)*HORIZONTAL_BEAM_CALCS!Ix))*(H1682+I1682+J1682)</f>
        <v>-2.4768355752600526E-5</v>
      </c>
      <c r="L1682" s="13">
        <f t="shared" si="80"/>
        <v>-1.2379169585167963E-5</v>
      </c>
      <c r="M1682">
        <f t="shared" si="79"/>
        <v>1.6671263074176395E-6</v>
      </c>
      <c r="N1682" s="17">
        <f t="shared" si="81"/>
        <v>-1.4553888831788763E-5</v>
      </c>
    </row>
    <row r="1683" spans="1:14" x14ac:dyDescent="0.2">
      <c r="A1683" s="4">
        <v>3.3639999999999999</v>
      </c>
      <c r="B1683" s="4" cm="1">
        <f t="array" ref="B1683">(Distributed_Weight(A1683,HORIZONTAL_BEAM_CALCS!P_1,(HORIZONTAL_BEAM_CALCS!L/2)-0.05,0))</f>
        <v>-1231.1916455002499</v>
      </c>
      <c r="C1683" s="4" cm="1">
        <f t="array" ref="C1683">Distributed_Weight(A1683,[0]!P_3,HORIZONTAL_BEAM_CALCS!b,(HORIZONTAL_BEAM_CALCS!L/2-0.05))</f>
        <v>1582.7535903689984</v>
      </c>
      <c r="D1683" s="4" cm="1">
        <f t="array" ref="D1683">Distributed_Weight(A1683,HORIZONTAL_BEAM_CALCS!P_2,(HORIZONTAL_BEAM_CALCS!L/2)-0.05,(HORIZONTAL_BEAM_CALCS!L/2)+0.05)</f>
        <v>-354.70669755793767</v>
      </c>
      <c r="E1683" s="17">
        <f>(1/(([0]!E*10^9)*HORIZONTAL_BEAM_CALCS!Ix))*(B1683+C1683+D1683)</f>
        <v>-1.5194330139205262E-7</v>
      </c>
      <c r="G1683" s="4">
        <v>3.3639999999999999</v>
      </c>
      <c r="H1683" s="4" cm="1">
        <f t="array" ref="H1683">(Distributed_Weight_INT(G1683,HORIZONTAL_BEAM_CALCS!P_1,(HORIZONTAL_BEAM_CALCS!L/2)-0.05,0))</f>
        <v>-1607.493071255238</v>
      </c>
      <c r="I1683" s="4" cm="1">
        <f t="array" ref="I1683">Distributed_Weight_INT(G1683,[0]!P_3,HORIZONTAL_BEAM_CALCS!b,(HORIZONTAL_BEAM_CALCS!L/2-0.05))</f>
        <v>1280.2552764665013</v>
      </c>
      <c r="J1683" s="4" cm="1">
        <f t="array" ref="J1683">Distributed_Weight_INT(G1683,HORIZONTAL_BEAM_CALCS!P_2,(HORIZONTAL_BEAM_CALCS!L/2)-0.05,(HORIZONTAL_BEAM_CALCS!L/2)+0.05)</f>
        <v>-185.39632314609506</v>
      </c>
      <c r="K1683" s="4">
        <f>(1/(([0]!E*10^9)*HORIZONTAL_BEAM_CALCS!Ix))*(H1683+I1683+J1683)</f>
        <v>-2.4768663225248251E-5</v>
      </c>
      <c r="L1683" s="13">
        <f t="shared" si="80"/>
        <v>-1.2379477057815688E-5</v>
      </c>
      <c r="M1683">
        <f t="shared" si="79"/>
        <v>1.6423679682473063E-6</v>
      </c>
      <c r="N1683" s="17">
        <f t="shared" si="81"/>
        <v>-1.4578647170959096E-5</v>
      </c>
    </row>
    <row r="1684" spans="1:14" x14ac:dyDescent="0.2">
      <c r="A1684" s="4">
        <v>3.3660000000000001</v>
      </c>
      <c r="B1684" s="4" cm="1">
        <f t="array" ref="B1684">(Distributed_Weight(A1684,HORIZONTAL_BEAM_CALCS!P_1,(HORIZONTAL_BEAM_CALCS!L/2)-0.05,0))</f>
        <v>-1232.1703303402503</v>
      </c>
      <c r="C1684" s="4" cm="1">
        <f t="array" ref="C1684">Distributed_Weight(A1684,[0]!P_3,HORIZONTAL_BEAM_CALCS!b,(HORIZONTAL_BEAM_CALCS!L/2-0.05))</f>
        <v>1584.7109600489991</v>
      </c>
      <c r="D1684" s="4" cm="1">
        <f t="array" ref="D1684">Distributed_Weight(A1684,HORIZONTAL_BEAM_CALCS!P_2,(HORIZONTAL_BEAM_CALCS!L/2)-0.05,(HORIZONTAL_BEAM_CALCS!L/2)+0.05)</f>
        <v>-355.61212421875592</v>
      </c>
      <c r="E1684" s="17">
        <f>(1/(([0]!E*10^9)*HORIZONTAL_BEAM_CALCS!Ix))*(B1684+C1684+D1684)</f>
        <v>-1.4840372588356595E-7</v>
      </c>
      <c r="G1684" s="4">
        <v>3.3660000000000001</v>
      </c>
      <c r="H1684" s="4" cm="1">
        <f t="array" ref="H1684">(Distributed_Weight_INT(G1684,HORIZONTAL_BEAM_CALCS!P_1,(HORIZONTAL_BEAM_CALCS!L/2)-0.05,0))</f>
        <v>-1609.956433231079</v>
      </c>
      <c r="I1684" s="4" cm="1">
        <f t="array" ref="I1684">Distributed_Weight_INT(G1684,[0]!P_3,HORIZONTAL_BEAM_CALCS!b,(HORIZONTAL_BEAM_CALCS!L/2-0.05))</f>
        <v>1283.4227410169199</v>
      </c>
      <c r="J1684" s="4" cm="1">
        <f t="array" ref="J1684">Distributed_Weight_INT(G1684,HORIZONTAL_BEAM_CALCS!P_2,(HORIZONTAL_BEAM_CALCS!L/2)-0.05,(HORIZONTAL_BEAM_CALCS!L/2)+0.05)</f>
        <v>-186.10664177551743</v>
      </c>
      <c r="K1684" s="4">
        <f>(1/(([0]!E*10^9)*HORIZONTAL_BEAM_CALCS!Ix))*(H1684+I1684+J1684)</f>
        <v>-2.4768963562981649E-5</v>
      </c>
      <c r="L1684" s="13">
        <f t="shared" si="80"/>
        <v>-1.2379777395549087E-5</v>
      </c>
      <c r="M1684">
        <f t="shared" si="79"/>
        <v>1.6176090141316722E-6</v>
      </c>
      <c r="N1684" s="17">
        <f t="shared" si="81"/>
        <v>-1.4603406125074731E-5</v>
      </c>
    </row>
    <row r="1685" spans="1:14" x14ac:dyDescent="0.2">
      <c r="A1685" s="4">
        <v>3.3679999999999999</v>
      </c>
      <c r="B1685" s="4" cm="1">
        <f t="array" ref="B1685">(Distributed_Weight(A1685,HORIZONTAL_BEAM_CALCS!P_1,(HORIZONTAL_BEAM_CALCS!L/2)-0.05,0))</f>
        <v>-1233.14901518025</v>
      </c>
      <c r="C1685" s="4" cm="1">
        <f t="array" ref="C1685">Distributed_Weight(A1685,[0]!P_3,HORIZONTAL_BEAM_CALCS!b,(HORIZONTAL_BEAM_CALCS!L/2-0.05))</f>
        <v>1586.6683297289976</v>
      </c>
      <c r="D1685" s="4" cm="1">
        <f t="array" ref="D1685">Distributed_Weight(A1685,HORIZONTAL_BEAM_CALCS!P_2,(HORIZONTAL_BEAM_CALCS!L/2)-0.05,(HORIZONTAL_BEAM_CALCS!L/2)+0.05)</f>
        <v>-356.51870500606753</v>
      </c>
      <c r="E1685" s="17">
        <f>(1/(([0]!E*10^9)*HORIZONTAL_BEAM_CALCS!Ix))*(B1685+C1685+D1685)</f>
        <v>-1.449199136757897E-7</v>
      </c>
      <c r="G1685" s="4">
        <v>3.3679999999999999</v>
      </c>
      <c r="H1685" s="4" cm="1">
        <f t="array" ref="H1685">(Distributed_Weight_INT(G1685,HORIZONTAL_BEAM_CALCS!P_1,(HORIZONTAL_BEAM_CALCS!L/2)-0.05,0))</f>
        <v>-1612.4217525765994</v>
      </c>
      <c r="I1685" s="4" cm="1">
        <f t="array" ref="I1685">Distributed_Weight_INT(G1685,[0]!P_3,HORIZONTAL_BEAM_CALCS!b,(HORIZONTAL_BEAM_CALCS!L/2-0.05))</f>
        <v>1286.5941203066973</v>
      </c>
      <c r="J1685" s="4" cm="1">
        <f t="array" ref="J1685">Distributed_Weight_INT(G1685,HORIZONTAL_BEAM_CALCS!P_2,(HORIZONTAL_BEAM_CALCS!L/2)-0.05,(HORIZONTAL_BEAM_CALCS!L/2)+0.05)</f>
        <v>-186.81877241238774</v>
      </c>
      <c r="K1685" s="4">
        <f>(1/(([0]!E*10^9)*HORIZONTAL_BEAM_CALCS!Ix))*(H1685+I1685+J1685)</f>
        <v>-2.4769256877327338E-5</v>
      </c>
      <c r="L1685" s="13">
        <f t="shared" si="80"/>
        <v>-1.2380070709894776E-5</v>
      </c>
      <c r="M1685">
        <f t="shared" si="79"/>
        <v>1.5928494593405767E-6</v>
      </c>
      <c r="N1685" s="17">
        <f t="shared" si="81"/>
        <v>-1.4628165679865826E-5</v>
      </c>
    </row>
    <row r="1686" spans="1:14" x14ac:dyDescent="0.2">
      <c r="A1686" s="4">
        <v>3.37</v>
      </c>
      <c r="B1686" s="4" cm="1">
        <f t="array" ref="B1686">(Distributed_Weight(A1686,HORIZONTAL_BEAM_CALCS!P_1,(HORIZONTAL_BEAM_CALCS!L/2)-0.05,0))</f>
        <v>-1234.1277000202504</v>
      </c>
      <c r="C1686" s="4" cm="1">
        <f t="array" ref="C1686">Distributed_Weight(A1686,[0]!P_3,HORIZONTAL_BEAM_CALCS!b,(HORIZONTAL_BEAM_CALCS!L/2-0.05))</f>
        <v>1588.6256994089983</v>
      </c>
      <c r="D1686" s="4" cm="1">
        <f t="array" ref="D1686">Distributed_Weight(A1686,HORIZONTAL_BEAM_CALCS!P_2,(HORIZONTAL_BEAM_CALCS!L/2)-0.05,(HORIZONTAL_BEAM_CALCS!L/2)+0.05)</f>
        <v>-357.42643991987296</v>
      </c>
      <c r="E1686" s="17">
        <f>(1/(([0]!E*10^9)*HORIZONTAL_BEAM_CALCS!Ix))*(B1686+C1686+D1686)</f>
        <v>-1.4149186476859205E-7</v>
      </c>
      <c r="G1686" s="4">
        <v>3.37</v>
      </c>
      <c r="H1686" s="4" cm="1">
        <f t="array" ref="H1686">(Distributed_Weight_INT(G1686,HORIZONTAL_BEAM_CALCS!P_1,(HORIZONTAL_BEAM_CALCS!L/2)-0.05,0))</f>
        <v>-1614.8890292917999</v>
      </c>
      <c r="I1686" s="4" cm="1">
        <f t="array" ref="I1686">Distributed_Weight_INT(G1686,[0]!P_3,HORIZONTAL_BEAM_CALCS!b,(HORIZONTAL_BEAM_CALCS!L/2-0.05))</f>
        <v>1289.7694143358356</v>
      </c>
      <c r="J1686" s="4" cm="1">
        <f t="array" ref="J1686">Distributed_Weight_INT(G1686,HORIZONTAL_BEAM_CALCS!P_2,(HORIZONTAL_BEAM_CALCS!L/2)-0.05,(HORIZONTAL_BEAM_CALCS!L/2)+0.05)</f>
        <v>-187.53271736495935</v>
      </c>
      <c r="K1686" s="4">
        <f>(1/(([0]!E*10^9)*HORIZONTAL_BEAM_CALCS!Ix))*(H1686+I1686+J1686)</f>
        <v>-2.4769543279811894E-5</v>
      </c>
      <c r="L1686" s="13">
        <f t="shared" si="80"/>
        <v>-1.2380357112379332E-5</v>
      </c>
      <c r="M1686">
        <f t="shared" si="79"/>
        <v>1.5680893179207843E-6</v>
      </c>
      <c r="N1686" s="17">
        <f t="shared" si="81"/>
        <v>-1.4652925821285619E-5</v>
      </c>
    </row>
    <row r="1687" spans="1:14" x14ac:dyDescent="0.2">
      <c r="A1687" s="4">
        <v>3.3719999999999999</v>
      </c>
      <c r="B1687" s="4" cm="1">
        <f t="array" ref="B1687">(Distributed_Weight(A1687,HORIZONTAL_BEAM_CALCS!P_1,(HORIZONTAL_BEAM_CALCS!L/2)-0.05,0))</f>
        <v>-1235.10638486025</v>
      </c>
      <c r="C1687" s="4" cm="1">
        <f t="array" ref="C1687">Distributed_Weight(A1687,[0]!P_3,HORIZONTAL_BEAM_CALCS!b,(HORIZONTAL_BEAM_CALCS!L/2-0.05))</f>
        <v>1590.5830690889989</v>
      </c>
      <c r="D1687" s="4" cm="1">
        <f t="array" ref="D1687">Distributed_Weight(A1687,HORIZONTAL_BEAM_CALCS!P_2,(HORIZONTAL_BEAM_CALCS!L/2)-0.05,(HORIZONTAL_BEAM_CALCS!L/2)+0.05)</f>
        <v>-358.33532896017181</v>
      </c>
      <c r="E1687" s="17">
        <f>(1/(([0]!E*10^9)*HORIZONTAL_BEAM_CALCS!Ix))*(B1687+C1687+D1687)</f>
        <v>-1.3811957916200869E-7</v>
      </c>
      <c r="G1687" s="4">
        <v>3.3719999999999999</v>
      </c>
      <c r="H1687" s="4" cm="1">
        <f t="array" ref="H1687">(Distributed_Weight_INT(G1687,HORIZONTAL_BEAM_CALCS!P_1,(HORIZONTAL_BEAM_CALCS!L/2)-0.05,0))</f>
        <v>-1617.3582633766803</v>
      </c>
      <c r="I1687" s="4" cm="1">
        <f t="array" ref="I1687">Distributed_Weight_INT(G1687,[0]!P_3,HORIZONTAL_BEAM_CALCS!b,(HORIZONTAL_BEAM_CALCS!L/2-0.05))</f>
        <v>1292.9486231043334</v>
      </c>
      <c r="J1687" s="4" cm="1">
        <f t="array" ref="J1687">Distributed_Weight_INT(G1687,HORIZONTAL_BEAM_CALCS!P_2,(HORIZONTAL_BEAM_CALCS!L/2)-0.05,(HORIZONTAL_BEAM_CALCS!L/2)+0.05)</f>
        <v>-188.2484789414849</v>
      </c>
      <c r="K1687" s="4">
        <f>(1/(([0]!E*10^9)*HORIZONTAL_BEAM_CALCS!Ix))*(H1687+I1687+J1687)</f>
        <v>-2.4769822881961938E-5</v>
      </c>
      <c r="L1687" s="13">
        <f t="shared" si="80"/>
        <v>-1.2380636714529376E-5</v>
      </c>
      <c r="M1687">
        <f t="shared" si="79"/>
        <v>1.5433286036960284E-6</v>
      </c>
      <c r="N1687" s="17">
        <f t="shared" si="81"/>
        <v>-1.4677686535510374E-5</v>
      </c>
    </row>
    <row r="1688" spans="1:14" x14ac:dyDescent="0.2">
      <c r="A1688" s="4">
        <v>3.3740000000000001</v>
      </c>
      <c r="B1688" s="4" cm="1">
        <f t="array" ref="B1688">(Distributed_Weight(A1688,HORIZONTAL_BEAM_CALCS!P_1,(HORIZONTAL_BEAM_CALCS!L/2)-0.05,0))</f>
        <v>-1236.0850697002502</v>
      </c>
      <c r="C1688" s="4" cm="1">
        <f t="array" ref="C1688">Distributed_Weight(A1688,[0]!P_3,HORIZONTAL_BEAM_CALCS!b,(HORIZONTAL_BEAM_CALCS!L/2-0.05))</f>
        <v>1592.5404387689996</v>
      </c>
      <c r="D1688" s="4" cm="1">
        <f t="array" ref="D1688">Distributed_Weight(A1688,HORIZONTAL_BEAM_CALCS!P_2,(HORIZONTAL_BEAM_CALCS!L/2)-0.05,(HORIZONTAL_BEAM_CALCS!L/2)+0.05)</f>
        <v>-359.24537212696447</v>
      </c>
      <c r="E1688" s="17">
        <f>(1/(([0]!E*10^9)*HORIZONTAL_BEAM_CALCS!Ix))*(B1688+C1688+D1688)</f>
        <v>-1.3480305685609182E-7</v>
      </c>
      <c r="G1688" s="4">
        <v>3.3740000000000001</v>
      </c>
      <c r="H1688" s="4" cm="1">
        <f t="array" ref="H1688">(Distributed_Weight_INT(G1688,HORIZONTAL_BEAM_CALCS!P_1,(HORIZONTAL_BEAM_CALCS!L/2)-0.05,0))</f>
        <v>-1619.8294548312408</v>
      </c>
      <c r="I1688" s="4" cm="1">
        <f t="array" ref="I1688">Distributed_Weight_INT(G1688,[0]!P_3,HORIZONTAL_BEAM_CALCS!b,(HORIZONTAL_BEAM_CALCS!L/2-0.05))</f>
        <v>1296.1317466121914</v>
      </c>
      <c r="J1688" s="4" cm="1">
        <f t="array" ref="J1688">Distributed_Weight_INT(G1688,HORIZONTAL_BEAM_CALCS!P_2,(HORIZONTAL_BEAM_CALCS!L/2)-0.05,(HORIZONTAL_BEAM_CALCS!L/2)+0.05)</f>
        <v>-188.9660594502177</v>
      </c>
      <c r="K1688" s="4">
        <f>(1/(([0]!E*10^9)*HORIZONTAL_BEAM_CALCS!Ix))*(H1688+I1688+J1688)</f>
        <v>-2.4770095795304081E-5</v>
      </c>
      <c r="L1688" s="13">
        <f t="shared" si="80"/>
        <v>-1.2380909627871519E-5</v>
      </c>
      <c r="M1688">
        <f t="shared" si="79"/>
        <v>1.5185673302669668E-6</v>
      </c>
      <c r="N1688" s="17">
        <f t="shared" si="81"/>
        <v>-1.4702447808939436E-5</v>
      </c>
    </row>
    <row r="1689" spans="1:14" x14ac:dyDescent="0.2">
      <c r="A1689" s="4">
        <v>3.3759999999999999</v>
      </c>
      <c r="B1689" s="4" cm="1">
        <f t="array" ref="B1689">(Distributed_Weight(A1689,HORIZONTAL_BEAM_CALCS!P_1,(HORIZONTAL_BEAM_CALCS!L/2)-0.05,0))</f>
        <v>-1237.0637545402501</v>
      </c>
      <c r="C1689" s="4" cm="1">
        <f t="array" ref="C1689">Distributed_Weight(A1689,[0]!P_3,HORIZONTAL_BEAM_CALCS!b,(HORIZONTAL_BEAM_CALCS!L/2-0.05))</f>
        <v>1594.4978084489981</v>
      </c>
      <c r="D1689" s="4" cm="1">
        <f t="array" ref="D1689">Distributed_Weight(A1689,HORIZONTAL_BEAM_CALCS!P_2,(HORIZONTAL_BEAM_CALCS!L/2)-0.05,(HORIZONTAL_BEAM_CALCS!L/2)+0.05)</f>
        <v>-360.15656942025055</v>
      </c>
      <c r="E1689" s="17">
        <f>(1/(([0]!E*10^9)*HORIZONTAL_BEAM_CALCS!Ix))*(B1689+C1689+D1689)</f>
        <v>-1.3154229785091007E-7</v>
      </c>
      <c r="G1689" s="4">
        <v>3.3759999999999999</v>
      </c>
      <c r="H1689" s="4" cm="1">
        <f t="array" ref="H1689">(Distributed_Weight_INT(G1689,HORIZONTAL_BEAM_CALCS!P_1,(HORIZONTAL_BEAM_CALCS!L/2)-0.05,0))</f>
        <v>-1622.3026036554813</v>
      </c>
      <c r="I1689" s="4" cm="1">
        <f t="array" ref="I1689">Distributed_Weight_INT(G1689,[0]!P_3,HORIZONTAL_BEAM_CALCS!b,(HORIZONTAL_BEAM_CALCS!L/2-0.05))</f>
        <v>1299.3187848594105</v>
      </c>
      <c r="J1689" s="4" cm="1">
        <f t="array" ref="J1689">Distributed_Weight_INT(G1689,HORIZONTAL_BEAM_CALCS!P_2,(HORIZONTAL_BEAM_CALCS!L/2)-0.05,(HORIZONTAL_BEAM_CALCS!L/2)+0.05)</f>
        <v>-189.68546119941044</v>
      </c>
      <c r="K1689" s="4">
        <f>(1/(([0]!E*10^9)*HORIZONTAL_BEAM_CALCS!Ix))*(H1689+I1689+J1689)</f>
        <v>-2.4770362131364844E-5</v>
      </c>
      <c r="L1689" s="13">
        <f t="shared" si="80"/>
        <v>-1.2381175963932282E-5</v>
      </c>
      <c r="M1689">
        <f t="shared" si="79"/>
        <v>1.4938055110112266E-6</v>
      </c>
      <c r="N1689" s="17">
        <f t="shared" si="81"/>
        <v>-1.4727209628195177E-5</v>
      </c>
    </row>
    <row r="1690" spans="1:14" x14ac:dyDescent="0.2">
      <c r="A1690" s="4">
        <v>3.3780000000000001</v>
      </c>
      <c r="B1690" s="4" cm="1">
        <f t="array" ref="B1690">(Distributed_Weight(A1690,HORIZONTAL_BEAM_CALCS!P_1,(HORIZONTAL_BEAM_CALCS!L/2)-0.05,0))</f>
        <v>-1238.0424393802502</v>
      </c>
      <c r="C1690" s="4" cm="1">
        <f t="array" ref="C1690">Distributed_Weight(A1690,[0]!P_3,HORIZONTAL_BEAM_CALCS!b,(HORIZONTAL_BEAM_CALCS!L/2-0.05))</f>
        <v>1596.4551781289988</v>
      </c>
      <c r="D1690" s="4" cm="1">
        <f t="array" ref="D1690">Distributed_Weight(A1690,HORIZONTAL_BEAM_CALCS!P_2,(HORIZONTAL_BEAM_CALCS!L/2)-0.05,(HORIZONTAL_BEAM_CALCS!L/2)+0.05)</f>
        <v>-361.06892084003039</v>
      </c>
      <c r="E1690" s="17">
        <f>(1/(([0]!E*10^9)*HORIZONTAL_BEAM_CALCS!Ix))*(B1690+C1690+D1690)</f>
        <v>-1.2833730214628222E-7</v>
      </c>
      <c r="G1690" s="4">
        <v>3.3780000000000001</v>
      </c>
      <c r="H1690" s="4" cm="1">
        <f t="array" ref="H1690">(Distributed_Weight_INT(G1690,HORIZONTAL_BEAM_CALCS!P_1,(HORIZONTAL_BEAM_CALCS!L/2)-0.05,0))</f>
        <v>-1624.7777098494021</v>
      </c>
      <c r="I1690" s="4" cm="1">
        <f t="array" ref="I1690">Distributed_Weight_INT(G1690,[0]!P_3,HORIZONTAL_BEAM_CALCS!b,(HORIZONTAL_BEAM_CALCS!L/2-0.05))</f>
        <v>1302.5097378459882</v>
      </c>
      <c r="J1690" s="4" cm="1">
        <f t="array" ref="J1690">Distributed_Weight_INT(G1690,HORIZONTAL_BEAM_CALCS!P_2,(HORIZONTAL_BEAM_CALCS!L/2)-0.05,(HORIZONTAL_BEAM_CALCS!L/2)+0.05)</f>
        <v>-190.40668649731637</v>
      </c>
      <c r="K1690" s="4">
        <f>(1/(([0]!E*10^9)*HORIZONTAL_BEAM_CALCS!Ix))*(H1690+I1690+J1690)</f>
        <v>-2.4770622001670993E-5</v>
      </c>
      <c r="L1690" s="13">
        <f t="shared" si="80"/>
        <v>-1.238143583423843E-5</v>
      </c>
      <c r="M1690">
        <f t="shared" si="79"/>
        <v>1.4690431590833593E-6</v>
      </c>
      <c r="N1690" s="17">
        <f t="shared" si="81"/>
        <v>-1.4751971980123044E-5</v>
      </c>
    </row>
    <row r="1691" spans="1:14" x14ac:dyDescent="0.2">
      <c r="A1691" s="4">
        <v>3.38</v>
      </c>
      <c r="B1691" s="4" cm="1">
        <f t="array" ref="B1691">(Distributed_Weight(A1691,HORIZONTAL_BEAM_CALCS!P_1,(HORIZONTAL_BEAM_CALCS!L/2)-0.05,0))</f>
        <v>-1239.0211242202499</v>
      </c>
      <c r="C1691" s="4" cm="1">
        <f t="array" ref="C1691">Distributed_Weight(A1691,[0]!P_3,HORIZONTAL_BEAM_CALCS!b,(HORIZONTAL_BEAM_CALCS!L/2-0.05))</f>
        <v>1598.4125478089995</v>
      </c>
      <c r="D1691" s="4" cm="1">
        <f t="array" ref="D1691">Distributed_Weight(A1691,HORIZONTAL_BEAM_CALCS!P_2,(HORIZONTAL_BEAM_CALCS!L/2)-0.05,(HORIZONTAL_BEAM_CALCS!L/2)+0.05)</f>
        <v>-361.9824263863037</v>
      </c>
      <c r="E1691" s="17">
        <f>(1/(([0]!E*10^9)*HORIZONTAL_BEAM_CALCS!Ix))*(B1691+C1691+D1691)</f>
        <v>-1.2518806974227142E-7</v>
      </c>
      <c r="G1691" s="4">
        <v>3.38</v>
      </c>
      <c r="H1691" s="4" cm="1">
        <f t="array" ref="H1691">(Distributed_Weight_INT(G1691,HORIZONTAL_BEAM_CALCS!P_1,(HORIZONTAL_BEAM_CALCS!L/2)-0.05,0))</f>
        <v>-1627.2547734130023</v>
      </c>
      <c r="I1691" s="4" cm="1">
        <f t="array" ref="I1691">Distributed_Weight_INT(G1691,[0]!P_3,HORIZONTAL_BEAM_CALCS!b,(HORIZONTAL_BEAM_CALCS!L/2-0.05))</f>
        <v>1305.7046055719254</v>
      </c>
      <c r="J1691" s="4" cm="1">
        <f t="array" ref="J1691">Distributed_Weight_INT(G1691,HORIZONTAL_BEAM_CALCS!P_2,(HORIZONTAL_BEAM_CALCS!L/2)-0.05,(HORIZONTAL_BEAM_CALCS!L/2)+0.05)</f>
        <v>-191.12973765218823</v>
      </c>
      <c r="K1691" s="4">
        <f>(1/(([0]!E*10^9)*HORIZONTAL_BEAM_CALCS!Ix))*(H1691+I1691+J1691)</f>
        <v>-2.4770875517749016E-5</v>
      </c>
      <c r="L1691" s="13">
        <f t="shared" si="80"/>
        <v>-1.2381689350316454E-5</v>
      </c>
      <c r="M1691">
        <f t="shared" si="79"/>
        <v>1.444280287414885E-6</v>
      </c>
      <c r="N1691" s="17">
        <f t="shared" si="81"/>
        <v>-1.4776734851791517E-5</v>
      </c>
    </row>
    <row r="1692" spans="1:14" x14ac:dyDescent="0.2">
      <c r="A1692" s="4">
        <v>3.3820000000000001</v>
      </c>
      <c r="B1692" s="4" cm="1">
        <f t="array" ref="B1692">(Distributed_Weight(A1692,HORIZONTAL_BEAM_CALCS!P_1,(HORIZONTAL_BEAM_CALCS!L/2)-0.05,0))</f>
        <v>-1239.9998090602501</v>
      </c>
      <c r="C1692" s="4" cm="1">
        <f t="array" ref="C1692">Distributed_Weight(A1692,[0]!P_3,HORIZONTAL_BEAM_CALCS!b,(HORIZONTAL_BEAM_CALCS!L/2-0.05))</f>
        <v>1600.3699174890003</v>
      </c>
      <c r="D1692" s="4" cm="1">
        <f t="array" ref="D1692">Distributed_Weight(A1692,HORIZONTAL_BEAM_CALCS!P_2,(HORIZONTAL_BEAM_CALCS!L/2)-0.05,(HORIZONTAL_BEAM_CALCS!L/2)+0.05)</f>
        <v>-362.89708605907077</v>
      </c>
      <c r="E1692" s="17">
        <f>(1/(([0]!E*10^9)*HORIZONTAL_BEAM_CALCS!Ix))*(B1692+C1692+D1692)</f>
        <v>-1.2209460063893534E-7</v>
      </c>
      <c r="G1692" s="4">
        <v>3.3820000000000001</v>
      </c>
      <c r="H1692" s="4" cm="1">
        <f t="array" ref="H1692">(Distributed_Weight_INT(G1692,HORIZONTAL_BEAM_CALCS!P_1,(HORIZONTAL_BEAM_CALCS!L/2)-0.05,0))</f>
        <v>-1629.733794346283</v>
      </c>
      <c r="I1692" s="4" cm="1">
        <f t="array" ref="I1692">Distributed_Weight_INT(G1692,[0]!P_3,HORIZONTAL_BEAM_CALCS!b,(HORIZONTAL_BEAM_CALCS!L/2-0.05))</f>
        <v>1308.9033880372244</v>
      </c>
      <c r="J1692" s="4" cm="1">
        <f t="array" ref="J1692">Distributed_Weight_INT(G1692,HORIZONTAL_BEAM_CALCS!P_2,(HORIZONTAL_BEAM_CALCS!L/2)-0.05,(HORIZONTAL_BEAM_CALCS!L/2)+0.05)</f>
        <v>-191.85461697227925</v>
      </c>
      <c r="K1692" s="4">
        <f>(1/(([0]!E*10^9)*HORIZONTAL_BEAM_CALCS!Ix))*(H1692+I1692+J1692)</f>
        <v>-2.477112279112548E-5</v>
      </c>
      <c r="L1692" s="13">
        <f t="shared" si="80"/>
        <v>-1.2381936623692918E-5</v>
      </c>
      <c r="M1692">
        <f t="shared" ref="M1692:M1747" si="82">M1691+L1691*(G1692-G1691)</f>
        <v>1.4195169087142494E-6</v>
      </c>
      <c r="N1692" s="17">
        <f t="shared" si="81"/>
        <v>-1.4801498230492153E-5</v>
      </c>
    </row>
    <row r="1693" spans="1:14" x14ac:dyDescent="0.2">
      <c r="A1693" s="4">
        <v>3.3839999999999999</v>
      </c>
      <c r="B1693" s="4" cm="1">
        <f t="array" ref="B1693">(Distributed_Weight(A1693,HORIZONTAL_BEAM_CALCS!P_1,(HORIZONTAL_BEAM_CALCS!L/2)-0.05,0))</f>
        <v>-1240.97849390025</v>
      </c>
      <c r="C1693" s="4" cm="1">
        <f t="array" ref="C1693">Distributed_Weight(A1693,[0]!P_3,HORIZONTAL_BEAM_CALCS!b,(HORIZONTAL_BEAM_CALCS!L/2-0.05))</f>
        <v>1602.3272871689987</v>
      </c>
      <c r="D1693" s="4" cm="1">
        <f t="array" ref="D1693">Distributed_Weight(A1693,HORIZONTAL_BEAM_CALCS!P_2,(HORIZONTAL_BEAM_CALCS!L/2)-0.05,(HORIZONTAL_BEAM_CALCS!L/2)+0.05)</f>
        <v>-363.81289985833126</v>
      </c>
      <c r="E1693" s="17">
        <f>(1/(([0]!E*10^9)*HORIZONTAL_BEAM_CALCS!Ix))*(B1693+C1693+D1693)</f>
        <v>-1.1905689483633437E-7</v>
      </c>
      <c r="G1693" s="4">
        <v>3.3839999999999999</v>
      </c>
      <c r="H1693" s="4" cm="1">
        <f t="array" ref="H1693">(Distributed_Weight_INT(G1693,HORIZONTAL_BEAM_CALCS!P_1,(HORIZONTAL_BEAM_CALCS!L/2)-0.05,0))</f>
        <v>-1632.2147726492433</v>
      </c>
      <c r="I1693" s="4" cm="1">
        <f t="array" ref="I1693">Distributed_Weight_INT(G1693,[0]!P_3,HORIZONTAL_BEAM_CALCS!b,(HORIZONTAL_BEAM_CALCS!L/2-0.05))</f>
        <v>1312.1060852418814</v>
      </c>
      <c r="J1693" s="4" cm="1">
        <f t="array" ref="J1693">Distributed_Weight_INT(G1693,HORIZONTAL_BEAM_CALCS!P_2,(HORIZONTAL_BEAM_CALCS!L/2)-0.05,(HORIZONTAL_BEAM_CALCS!L/2)+0.05)</f>
        <v>-192.58132676584214</v>
      </c>
      <c r="K1693" s="4">
        <f>(1/(([0]!E*10^9)*HORIZONTAL_BEAM_CALCS!Ix))*(H1693+I1693+J1693)</f>
        <v>-2.4771363933327106E-5</v>
      </c>
      <c r="L1693" s="13">
        <f t="shared" si="80"/>
        <v>-1.2382177765894543E-5</v>
      </c>
      <c r="M1693">
        <f t="shared" si="82"/>
        <v>1.3947530354668663E-6</v>
      </c>
      <c r="N1693" s="17">
        <f t="shared" si="81"/>
        <v>-1.4826262103739537E-5</v>
      </c>
    </row>
    <row r="1694" spans="1:14" x14ac:dyDescent="0.2">
      <c r="A1694" s="4">
        <v>3.3860000000000001</v>
      </c>
      <c r="B1694" s="4" cm="1">
        <f t="array" ref="B1694">(Distributed_Weight(A1694,HORIZONTAL_BEAM_CALCS!P_1,(HORIZONTAL_BEAM_CALCS!L/2)-0.05,0))</f>
        <v>-1241.9571787402501</v>
      </c>
      <c r="C1694" s="4" cm="1">
        <f t="array" ref="C1694">Distributed_Weight(A1694,[0]!P_3,HORIZONTAL_BEAM_CALCS!b,(HORIZONTAL_BEAM_CALCS!L/2-0.05))</f>
        <v>1604.2846568489995</v>
      </c>
      <c r="D1694" s="4" cm="1">
        <f t="array" ref="D1694">Distributed_Weight(A1694,HORIZONTAL_BEAM_CALCS!P_2,(HORIZONTAL_BEAM_CALCS!L/2)-0.05,(HORIZONTAL_BEAM_CALCS!L/2)+0.05)</f>
        <v>-364.72986778408557</v>
      </c>
      <c r="E1694" s="17">
        <f>(1/(([0]!E*10^9)*HORIZONTAL_BEAM_CALCS!Ix))*(B1694+C1694+D1694)</f>
        <v>-1.1607495233429005E-7</v>
      </c>
      <c r="G1694" s="4">
        <v>3.3860000000000001</v>
      </c>
      <c r="H1694" s="4" cm="1">
        <f t="array" ref="H1694">(Distributed_Weight_INT(G1694,HORIZONTAL_BEAM_CALCS!P_1,(HORIZONTAL_BEAM_CALCS!L/2)-0.05,0))</f>
        <v>-1634.6977083218837</v>
      </c>
      <c r="I1694" s="4" cm="1">
        <f t="array" ref="I1694">Distributed_Weight_INT(G1694,[0]!P_3,HORIZONTAL_BEAM_CALCS!b,(HORIZONTAL_BEAM_CALCS!L/2-0.05))</f>
        <v>1315.3126971858992</v>
      </c>
      <c r="J1694" s="4" cm="1">
        <f t="array" ref="J1694">Distributed_Weight_INT(G1694,HORIZONTAL_BEAM_CALCS!P_2,(HORIZONTAL_BEAM_CALCS!L/2)-0.05,(HORIZONTAL_BEAM_CALCS!L/2)+0.05)</f>
        <v>-193.30986934113025</v>
      </c>
      <c r="K1694" s="4">
        <f>(1/(([0]!E*10^9)*HORIZONTAL_BEAM_CALCS!Ix))*(H1694+I1694+J1694)</f>
        <v>-2.4771599055880402E-5</v>
      </c>
      <c r="L1694" s="13">
        <f t="shared" si="80"/>
        <v>-1.238241288844784E-5</v>
      </c>
      <c r="M1694">
        <f t="shared" si="82"/>
        <v>1.3699886799350745E-6</v>
      </c>
      <c r="N1694" s="17">
        <f t="shared" si="81"/>
        <v>-1.4851026459271329E-5</v>
      </c>
    </row>
    <row r="1695" spans="1:14" x14ac:dyDescent="0.2">
      <c r="A1695" s="4">
        <v>3.3879999999999999</v>
      </c>
      <c r="B1695" s="4" cm="1">
        <f t="array" ref="B1695">(Distributed_Weight(A1695,HORIZONTAL_BEAM_CALCS!P_1,(HORIZONTAL_BEAM_CALCS!L/2)-0.05,0))</f>
        <v>-1242.93586358025</v>
      </c>
      <c r="C1695" s="4" cm="1">
        <f t="array" ref="C1695">Distributed_Weight(A1695,[0]!P_3,HORIZONTAL_BEAM_CALCS!b,(HORIZONTAL_BEAM_CALCS!L/2-0.05))</f>
        <v>1606.242026529</v>
      </c>
      <c r="D1695" s="4" cm="1">
        <f t="array" ref="D1695">Distributed_Weight(A1695,HORIZONTAL_BEAM_CALCS!P_2,(HORIZONTAL_BEAM_CALCS!L/2)-0.05,(HORIZONTAL_BEAM_CALCS!L/2)+0.05)</f>
        <v>-365.64798983633329</v>
      </c>
      <c r="E1695" s="17">
        <f>(1/(([0]!E*10^9)*HORIZONTAL_BEAM_CALCS!Ix))*(B1695+C1695+D1695)</f>
        <v>-1.1314877313288199E-7</v>
      </c>
      <c r="G1695" s="4">
        <v>3.3879999999999999</v>
      </c>
      <c r="H1695" s="4" cm="1">
        <f t="array" ref="H1695">(Distributed_Weight_INT(G1695,HORIZONTAL_BEAM_CALCS!P_1,(HORIZONTAL_BEAM_CALCS!L/2)-0.05,0))</f>
        <v>-1637.1826013642042</v>
      </c>
      <c r="I1695" s="4" cm="1">
        <f t="array" ref="I1695">Distributed_Weight_INT(G1695,[0]!P_3,HORIZONTAL_BEAM_CALCS!b,(HORIZONTAL_BEAM_CALCS!L/2-0.05))</f>
        <v>1318.5232238692768</v>
      </c>
      <c r="J1695" s="4" cm="1">
        <f t="array" ref="J1695">Distributed_Weight_INT(G1695,HORIZONTAL_BEAM_CALCS!P_2,(HORIZONTAL_BEAM_CALCS!L/2)-0.05,(HORIZONTAL_BEAM_CALCS!L/2)+0.05)</f>
        <v>-194.04024700639616</v>
      </c>
      <c r="K1695" s="4">
        <f>(1/(([0]!E*10^9)*HORIZONTAL_BEAM_CALCS!Ix))*(H1695+I1695+J1695)</f>
        <v>-2.4771828270312E-5</v>
      </c>
      <c r="L1695" s="13">
        <f t="shared" si="80"/>
        <v>-1.2382642102879438E-5</v>
      </c>
      <c r="M1695">
        <f t="shared" si="82"/>
        <v>1.3452238541581815E-6</v>
      </c>
      <c r="N1695" s="17">
        <f t="shared" si="81"/>
        <v>-1.4875791285048221E-5</v>
      </c>
    </row>
    <row r="1696" spans="1:14" x14ac:dyDescent="0.2">
      <c r="A1696" s="4">
        <v>3.39</v>
      </c>
      <c r="B1696" s="4" cm="1">
        <f t="array" ref="B1696">(Distributed_Weight(A1696,HORIZONTAL_BEAM_CALCS!P_1,(HORIZONTAL_BEAM_CALCS!L/2)-0.05,0))</f>
        <v>-1243.9145484202502</v>
      </c>
      <c r="C1696" s="4" cm="1">
        <f t="array" ref="C1696">Distributed_Weight(A1696,[0]!P_3,HORIZONTAL_BEAM_CALCS!b,(HORIZONTAL_BEAM_CALCS!L/2-0.05))</f>
        <v>1608.1993962089987</v>
      </c>
      <c r="D1696" s="4" cm="1">
        <f t="array" ref="D1696">Distributed_Weight(A1696,HORIZONTAL_BEAM_CALCS!P_2,(HORIZONTAL_BEAM_CALCS!L/2)-0.05,(HORIZONTAL_BEAM_CALCS!L/2)+0.05)</f>
        <v>-366.56726601507489</v>
      </c>
      <c r="E1696" s="17">
        <f>(1/(([0]!E*10^9)*HORIZONTAL_BEAM_CALCS!Ix))*(B1696+C1696+D1696)</f>
        <v>-1.1027835723223104E-7</v>
      </c>
      <c r="G1696" s="4">
        <v>3.39</v>
      </c>
      <c r="H1696" s="4" cm="1">
        <f t="array" ref="H1696">(Distributed_Weight_INT(G1696,HORIZONTAL_BEAM_CALCS!P_1,(HORIZONTAL_BEAM_CALCS!L/2)-0.05,0))</f>
        <v>-1639.6694517762051</v>
      </c>
      <c r="I1696" s="4" cm="1">
        <f t="array" ref="I1696">Distributed_Weight_INT(G1696,[0]!P_3,HORIZONTAL_BEAM_CALCS!b,(HORIZONTAL_BEAM_CALCS!L/2-0.05))</f>
        <v>1321.7376652920173</v>
      </c>
      <c r="J1696" s="4" cm="1">
        <f t="array" ref="J1696">Distributed_Weight_INT(G1696,HORIZONTAL_BEAM_CALCS!P_2,(HORIZONTAL_BEAM_CALCS!L/2)-0.05,(HORIZONTAL_BEAM_CALCS!L/2)+0.05)</f>
        <v>-194.77246206989324</v>
      </c>
      <c r="K1696" s="4">
        <f>(1/(([0]!E*10^9)*HORIZONTAL_BEAM_CALCS!Ix))*(H1696+I1696+J1696)</f>
        <v>-2.4772051688148383E-5</v>
      </c>
      <c r="L1696" s="13">
        <f t="shared" si="80"/>
        <v>-1.2382865520715821E-5</v>
      </c>
      <c r="M1696">
        <f t="shared" si="82"/>
        <v>1.3204585699524198E-6</v>
      </c>
      <c r="N1696" s="17">
        <f t="shared" si="81"/>
        <v>-1.4900556569253983E-5</v>
      </c>
    </row>
    <row r="1697" spans="1:14" x14ac:dyDescent="0.2">
      <c r="A1697" s="4">
        <v>3.3919999999999999</v>
      </c>
      <c r="B1697" s="4" cm="1">
        <f t="array" ref="B1697">(Distributed_Weight(A1697,HORIZONTAL_BEAM_CALCS!P_1,(HORIZONTAL_BEAM_CALCS!L/2)-0.05,0))</f>
        <v>-1244.8932332602501</v>
      </c>
      <c r="C1697" s="4" cm="1">
        <f t="array" ref="C1697">Distributed_Weight(A1697,[0]!P_3,HORIZONTAL_BEAM_CALCS!b,(HORIZONTAL_BEAM_CALCS!L/2-0.05))</f>
        <v>1610.1567658889992</v>
      </c>
      <c r="D1697" s="4" cm="1">
        <f t="array" ref="D1697">Distributed_Weight(A1697,HORIZONTAL_BEAM_CALCS!P_2,(HORIZONTAL_BEAM_CALCS!L/2)-0.05,(HORIZONTAL_BEAM_CALCS!L/2)+0.05)</f>
        <v>-367.48769632030979</v>
      </c>
      <c r="E1697" s="17">
        <f>(1/(([0]!E*10^9)*HORIZONTAL_BEAM_CALCS!Ix))*(B1697+C1697+D1697)</f>
        <v>-1.07463704632112E-7</v>
      </c>
      <c r="G1697" s="4">
        <v>3.3919999999999999</v>
      </c>
      <c r="H1697" s="4" cm="1">
        <f t="array" ref="H1697">(Distributed_Weight_INT(G1697,HORIZONTAL_BEAM_CALCS!P_1,(HORIZONTAL_BEAM_CALCS!L/2)-0.05,0))</f>
        <v>-1642.158259557885</v>
      </c>
      <c r="I1697" s="4" cm="1">
        <f t="array" ref="I1697">Distributed_Weight_INT(G1697,[0]!P_3,HORIZONTAL_BEAM_CALCS!b,(HORIZONTAL_BEAM_CALCS!L/2-0.05))</f>
        <v>1324.9560214541136</v>
      </c>
      <c r="J1697" s="4" cm="1">
        <f t="array" ref="J1697">Distributed_Weight_INT(G1697,HORIZONTAL_BEAM_CALCS!P_2,(HORIZONTAL_BEAM_CALCS!L/2)-0.05,(HORIZONTAL_BEAM_CALCS!L/2)+0.05)</f>
        <v>-195.50651683987411</v>
      </c>
      <c r="K1697" s="4">
        <f>(1/(([0]!E*10^9)*HORIZONTAL_BEAM_CALCS!Ix))*(H1697+I1697+J1697)</f>
        <v>-2.4772269420916416E-5</v>
      </c>
      <c r="L1697" s="13">
        <f t="shared" si="80"/>
        <v>-1.2383083253483854E-5</v>
      </c>
      <c r="M1697">
        <f t="shared" si="82"/>
        <v>1.2956928389109909E-6</v>
      </c>
      <c r="N1697" s="17">
        <f t="shared" si="81"/>
        <v>-1.4925322300295412E-5</v>
      </c>
    </row>
    <row r="1698" spans="1:14" x14ac:dyDescent="0.2">
      <c r="A1698" s="4">
        <v>3.3940000000000001</v>
      </c>
      <c r="B1698" s="4" cm="1">
        <f t="array" ref="B1698">(Distributed_Weight(A1698,HORIZONTAL_BEAM_CALCS!P_1,(HORIZONTAL_BEAM_CALCS!L/2)-0.05,0))</f>
        <v>-1245.8719181002502</v>
      </c>
      <c r="C1698" s="4" cm="1">
        <f t="array" ref="C1698">Distributed_Weight(A1698,[0]!P_3,HORIZONTAL_BEAM_CALCS!b,(HORIZONTAL_BEAM_CALCS!L/2-0.05))</f>
        <v>1612.1141355689979</v>
      </c>
      <c r="D1698" s="4" cm="1">
        <f t="array" ref="D1698">Distributed_Weight(A1698,HORIZONTAL_BEAM_CALCS!P_2,(HORIZONTAL_BEAM_CALCS!L/2)-0.05,(HORIZONTAL_BEAM_CALCS!L/2)+0.05)</f>
        <v>-368.40928075203857</v>
      </c>
      <c r="E1698" s="17">
        <f>(1/(([0]!E*10^9)*HORIZONTAL_BEAM_CALCS!Ix))*(B1698+C1698+D1698)</f>
        <v>-1.0470481533275006E-7</v>
      </c>
      <c r="G1698" s="4">
        <v>3.3940000000000001</v>
      </c>
      <c r="H1698" s="4" cm="1">
        <f t="array" ref="H1698">(Distributed_Weight_INT(G1698,HORIZONTAL_BEAM_CALCS!P_1,(HORIZONTAL_BEAM_CALCS!L/2)-0.05,0))</f>
        <v>-1644.6490247092459</v>
      </c>
      <c r="I1698" s="4" cm="1">
        <f t="array" ref="I1698">Distributed_Weight_INT(G1698,[0]!P_3,HORIZONTAL_BEAM_CALCS!b,(HORIZONTAL_BEAM_CALCS!L/2-0.05))</f>
        <v>1328.1782923555718</v>
      </c>
      <c r="J1698" s="4" cm="1">
        <f t="array" ref="J1698">Distributed_Weight_INT(G1698,HORIZONTAL_BEAM_CALCS!P_2,(HORIZONTAL_BEAM_CALCS!L/2)-0.05,(HORIZONTAL_BEAM_CALCS!L/2)+0.05)</f>
        <v>-196.24241362459213</v>
      </c>
      <c r="K1698" s="4">
        <f>(1/(([0]!E*10^9)*HORIZONTAL_BEAM_CALCS!Ix))*(H1698+I1698+J1698)</f>
        <v>-2.4772481580142507E-5</v>
      </c>
      <c r="L1698" s="13">
        <f t="shared" si="80"/>
        <v>-1.2383295412709944E-5</v>
      </c>
      <c r="M1698">
        <f t="shared" si="82"/>
        <v>1.2709266724040205E-6</v>
      </c>
      <c r="N1698" s="17">
        <f t="shared" si="81"/>
        <v>-1.4950088466802383E-5</v>
      </c>
    </row>
    <row r="1699" spans="1:14" x14ac:dyDescent="0.2">
      <c r="A1699" s="4">
        <v>3.3959999999999999</v>
      </c>
      <c r="B1699" s="4" cm="1">
        <f t="array" ref="B1699">(Distributed_Weight(A1699,HORIZONTAL_BEAM_CALCS!P_1,(HORIZONTAL_BEAM_CALCS!L/2)-0.05,0))</f>
        <v>-1246.8506029402499</v>
      </c>
      <c r="C1699" s="4" cm="1">
        <f t="array" ref="C1699">Distributed_Weight(A1699,[0]!P_3,HORIZONTAL_BEAM_CALCS!b,(HORIZONTAL_BEAM_CALCS!L/2-0.05))</f>
        <v>1614.0715052489984</v>
      </c>
      <c r="D1699" s="4" cm="1">
        <f t="array" ref="D1699">Distributed_Weight(A1699,HORIZONTAL_BEAM_CALCS!P_2,(HORIZONTAL_BEAM_CALCS!L/2)-0.05,(HORIZONTAL_BEAM_CALCS!L/2)+0.05)</f>
        <v>-369.3320193102607</v>
      </c>
      <c r="E1699" s="17">
        <f>(1/(([0]!E*10^9)*HORIZONTAL_BEAM_CALCS!Ix))*(B1699+C1699+D1699)</f>
        <v>-1.020016893339118E-7</v>
      </c>
      <c r="G1699" s="4">
        <v>3.3959999999999999</v>
      </c>
      <c r="H1699" s="4" cm="1">
        <f t="array" ref="H1699">(Distributed_Weight_INT(G1699,HORIZONTAL_BEAM_CALCS!P_1,(HORIZONTAL_BEAM_CALCS!L/2)-0.05,0))</f>
        <v>-1647.141747230286</v>
      </c>
      <c r="I1699" s="4" cm="1">
        <f t="array" ref="I1699">Distributed_Weight_INT(G1699,[0]!P_3,HORIZONTAL_BEAM_CALCS!b,(HORIZONTAL_BEAM_CALCS!L/2-0.05))</f>
        <v>1331.4044779963888</v>
      </c>
      <c r="J1699" s="4" cm="1">
        <f t="array" ref="J1699">Distributed_Weight_INT(G1699,HORIZONTAL_BEAM_CALCS!P_2,(HORIZONTAL_BEAM_CALCS!L/2)-0.05,(HORIZONTAL_BEAM_CALCS!L/2)+0.05)</f>
        <v>-196.98015473229992</v>
      </c>
      <c r="K1699" s="4">
        <f>(1/(([0]!E*10^9)*HORIZONTAL_BEAM_CALCS!Ix))*(H1699+I1699+J1699)</f>
        <v>-2.477268827735332E-5</v>
      </c>
      <c r="L1699" s="13">
        <f t="shared" si="80"/>
        <v>-1.2383502109920758E-5</v>
      </c>
      <c r="M1699">
        <f t="shared" si="82"/>
        <v>1.2461600815786033E-6</v>
      </c>
      <c r="N1699" s="17">
        <f t="shared" si="81"/>
        <v>-1.49748550576278E-5</v>
      </c>
    </row>
    <row r="1700" spans="1:14" x14ac:dyDescent="0.2">
      <c r="A1700" s="4">
        <v>3.3980000000000001</v>
      </c>
      <c r="B1700" s="4" cm="1">
        <f t="array" ref="B1700">(Distributed_Weight(A1700,HORIZONTAL_BEAM_CALCS!P_1,(HORIZONTAL_BEAM_CALCS!L/2)-0.05,0))</f>
        <v>-1247.8292877802501</v>
      </c>
      <c r="C1700" s="4" cm="1">
        <f t="array" ref="C1700">Distributed_Weight(A1700,[0]!P_3,HORIZONTAL_BEAM_CALCS!b,(HORIZONTAL_BEAM_CALCS!L/2-0.05))</f>
        <v>1616.0288749289991</v>
      </c>
      <c r="D1700" s="4" cm="1">
        <f t="array" ref="D1700">Distributed_Weight(A1700,HORIZONTAL_BEAM_CALCS!P_2,(HORIZONTAL_BEAM_CALCS!L/2)-0.05,(HORIZONTAL_BEAM_CALCS!L/2)+0.05)</f>
        <v>-370.25591199497671</v>
      </c>
      <c r="E1700" s="17">
        <f>(1/(([0]!E*10^9)*HORIZONTAL_BEAM_CALCS!Ix))*(B1700+C1700+D1700)</f>
        <v>-9.9354326635742758E-8</v>
      </c>
      <c r="G1700" s="4">
        <v>3.3980000000000001</v>
      </c>
      <c r="H1700" s="4" cm="1">
        <f t="array" ref="H1700">(Distributed_Weight_INT(G1700,HORIZONTAL_BEAM_CALCS!P_1,(HORIZONTAL_BEAM_CALCS!L/2)-0.05,0))</f>
        <v>-1649.636427121007</v>
      </c>
      <c r="I1700" s="4" cm="1">
        <f t="array" ref="I1700">Distributed_Weight_INT(G1700,[0]!P_3,HORIZONTAL_BEAM_CALCS!b,(HORIZONTAL_BEAM_CALCS!L/2-0.05))</f>
        <v>1334.6345783765673</v>
      </c>
      <c r="J1700" s="4" cm="1">
        <f t="array" ref="J1700">Distributed_Weight_INT(G1700,HORIZONTAL_BEAM_CALCS!P_2,(HORIZONTAL_BEAM_CALCS!L/2)-0.05,(HORIZONTAL_BEAM_CALCS!L/2)+0.05)</f>
        <v>-197.71974247125084</v>
      </c>
      <c r="K1700" s="4">
        <f>(1/(([0]!E*10^9)*HORIZONTAL_BEAM_CALCS!Ix))*(H1700+I1700+J1700)</f>
        <v>-2.4772889624075408E-5</v>
      </c>
      <c r="L1700" s="13">
        <f t="shared" si="80"/>
        <v>-1.2383703456642846E-5</v>
      </c>
      <c r="M1700">
        <f t="shared" si="82"/>
        <v>1.221393077358759E-6</v>
      </c>
      <c r="N1700" s="17">
        <f t="shared" si="81"/>
        <v>-1.4999622061847643E-5</v>
      </c>
    </row>
    <row r="1701" spans="1:14" x14ac:dyDescent="0.2">
      <c r="A1701" s="4">
        <v>3.4</v>
      </c>
      <c r="B1701" s="4" cm="1">
        <f t="array" ref="B1701">(Distributed_Weight(A1701,HORIZONTAL_BEAM_CALCS!P_1,(HORIZONTAL_BEAM_CALCS!L/2)-0.05,0))</f>
        <v>-1248.80797262025</v>
      </c>
      <c r="C1701" s="4" cm="1">
        <f t="array" ref="C1701">Distributed_Weight(A1701,[0]!P_3,HORIZONTAL_BEAM_CALCS!b,(HORIZONTAL_BEAM_CALCS!L/2-0.05))</f>
        <v>1617.9862446089976</v>
      </c>
      <c r="D1701" s="4" cm="1">
        <f t="array" ref="D1701">Distributed_Weight(A1701,HORIZONTAL_BEAM_CALCS!P_2,(HORIZONTAL_BEAM_CALCS!L/2)-0.05,(HORIZONTAL_BEAM_CALCS!L/2)+0.05)</f>
        <v>-371.18095880618608</v>
      </c>
      <c r="E1701" s="17">
        <f>(1/(([0]!E*10^9)*HORIZONTAL_BEAM_CALCS!Ix))*(B1701+C1701+D1701)</f>
        <v>-9.6762727238306109E-8</v>
      </c>
      <c r="G1701" s="4">
        <v>3.4</v>
      </c>
      <c r="H1701" s="4" cm="1">
        <f t="array" ref="H1701">(Distributed_Weight_INT(G1701,HORIZONTAL_BEAM_CALCS!P_1,(HORIZONTAL_BEAM_CALCS!L/2)-0.05,0))</f>
        <v>-1652.1330643814072</v>
      </c>
      <c r="I1701" s="4" cm="1">
        <f t="array" ref="I1701">Distributed_Weight_INT(G1701,[0]!P_3,HORIZONTAL_BEAM_CALCS!b,(HORIZONTAL_BEAM_CALCS!L/2-0.05))</f>
        <v>1337.8685934961061</v>
      </c>
      <c r="J1701" s="4" cm="1">
        <f t="array" ref="J1701">Distributed_Weight_INT(G1701,HORIZONTAL_BEAM_CALCS!P_2,(HORIZONTAL_BEAM_CALCS!L/2)-0.05,(HORIZONTAL_BEAM_CALCS!L/2)+0.05)</f>
        <v>-198.4611791496975</v>
      </c>
      <c r="K1701" s="4">
        <f>(1/(([0]!E*10^9)*HORIZONTAL_BEAM_CALCS!Ix))*(H1701+I1701+J1701)</f>
        <v>-2.4773085731835339E-5</v>
      </c>
      <c r="L1701" s="13">
        <f t="shared" si="80"/>
        <v>-1.2383899564402777E-5</v>
      </c>
      <c r="M1701">
        <f t="shared" si="82"/>
        <v>1.1966256704454761E-6</v>
      </c>
      <c r="N1701" s="17">
        <f t="shared" si="81"/>
        <v>-1.5024389468760926E-5</v>
      </c>
    </row>
    <row r="1702" spans="1:14" x14ac:dyDescent="0.2">
      <c r="A1702" s="4">
        <v>3.4020000000000001</v>
      </c>
      <c r="B1702" s="4" cm="1">
        <f t="array" ref="B1702">(Distributed_Weight(A1702,HORIZONTAL_BEAM_CALCS!P_1,(HORIZONTAL_BEAM_CALCS!L/2)-0.05,0))</f>
        <v>-1249.7866574602501</v>
      </c>
      <c r="C1702" s="4" cm="1">
        <f t="array" ref="C1702">Distributed_Weight(A1702,[0]!P_3,HORIZONTAL_BEAM_CALCS!b,(HORIZONTAL_BEAM_CALCS!L/2-0.05))</f>
        <v>1619.9436142890006</v>
      </c>
      <c r="D1702" s="4" cm="1">
        <f t="array" ref="D1702">Distributed_Weight(A1702,HORIZONTAL_BEAM_CALCS!P_2,(HORIZONTAL_BEAM_CALCS!L/2)-0.05,(HORIZONTAL_BEAM_CALCS!L/2)+0.05)</f>
        <v>-372.10715974388921</v>
      </c>
      <c r="E1702" s="17">
        <f>(1/(([0]!E*10^9)*HORIZONTAL_BEAM_CALCS!Ix))*(B1702+C1702+D1702)</f>
        <v>-9.4226891141313487E-8</v>
      </c>
      <c r="G1702" s="4">
        <v>3.4020000000000001</v>
      </c>
      <c r="H1702" s="4" cm="1">
        <f t="array" ref="H1702">(Distributed_Weight_INT(G1702,HORIZONTAL_BEAM_CALCS!P_1,(HORIZONTAL_BEAM_CALCS!L/2)-0.05,0))</f>
        <v>-1654.631659011488</v>
      </c>
      <c r="I1702" s="4" cm="1">
        <f t="array" ref="I1702">Distributed_Weight_INT(G1702,[0]!P_3,HORIZONTAL_BEAM_CALCS!b,(HORIZONTAL_BEAM_CALCS!L/2-0.05))</f>
        <v>1341.106523355005</v>
      </c>
      <c r="J1702" s="4" cm="1">
        <f t="array" ref="J1702">Distributed_Weight_INT(G1702,HORIZONTAL_BEAM_CALCS!P_2,(HORIZONTAL_BEAM_CALCS!L/2)-0.05,(HORIZONTAL_BEAM_CALCS!L/2)+0.05)</f>
        <v>-199.20446707589326</v>
      </c>
      <c r="K1702" s="4">
        <f>(1/(([0]!E*10^9)*HORIZONTAL_BEAM_CALCS!Ix))*(H1702+I1702+J1702)</f>
        <v>-2.477327671215981E-5</v>
      </c>
      <c r="L1702" s="13">
        <f t="shared" si="80"/>
        <v>-1.2384090544727247E-5</v>
      </c>
      <c r="M1702">
        <f t="shared" si="82"/>
        <v>1.1718578713166678E-6</v>
      </c>
      <c r="N1702" s="17">
        <f t="shared" si="81"/>
        <v>-1.5049157267889735E-5</v>
      </c>
    </row>
    <row r="1703" spans="1:14" x14ac:dyDescent="0.2">
      <c r="A1703" s="4">
        <v>3.4039999999999999</v>
      </c>
      <c r="B1703" s="4" cm="1">
        <f t="array" ref="B1703">(Distributed_Weight(A1703,HORIZONTAL_BEAM_CALCS!P_1,(HORIZONTAL_BEAM_CALCS!L/2)-0.05,0))</f>
        <v>-1250.76534230025</v>
      </c>
      <c r="C1703" s="4" cm="1">
        <f t="array" ref="C1703">Distributed_Weight(A1703,[0]!P_3,HORIZONTAL_BEAM_CALCS!b,(HORIZONTAL_BEAM_CALCS!L/2-0.05))</f>
        <v>1621.9009839689991</v>
      </c>
      <c r="D1703" s="4" cm="1">
        <f t="array" ref="D1703">Distributed_Weight(A1703,HORIZONTAL_BEAM_CALCS!P_2,(HORIZONTAL_BEAM_CALCS!L/2)-0.05,(HORIZONTAL_BEAM_CALCS!L/2)+0.05)</f>
        <v>-373.03451480808587</v>
      </c>
      <c r="E1703" s="17">
        <f>(1/(([0]!E*10^9)*HORIZONTAL_BEAM_CALCS!Ix))*(B1703+C1703+D1703)</f>
        <v>-9.1746818345171348E-8</v>
      </c>
      <c r="G1703" s="4">
        <v>3.4039999999999999</v>
      </c>
      <c r="H1703" s="4" cm="1">
        <f t="array" ref="H1703">(Distributed_Weight_INT(G1703,HORIZONTAL_BEAM_CALCS!P_1,(HORIZONTAL_BEAM_CALCS!L/2)-0.05,0))</f>
        <v>-1657.132211011248</v>
      </c>
      <c r="I1703" s="4" cm="1">
        <f t="array" ref="I1703">Distributed_Weight_INT(G1703,[0]!P_3,HORIZONTAL_BEAM_CALCS!b,(HORIZONTAL_BEAM_CALCS!L/2-0.05))</f>
        <v>1344.3483679532615</v>
      </c>
      <c r="J1703" s="4" cm="1">
        <f t="array" ref="J1703">Distributed_Weight_INT(G1703,HORIZONTAL_BEAM_CALCS!P_2,(HORIZONTAL_BEAM_CALCS!L/2)-0.05,(HORIZONTAL_BEAM_CALCS!L/2)+0.05)</f>
        <v>-199.94960855809074</v>
      </c>
      <c r="K1703" s="4">
        <f>(1/(([0]!E*10^9)*HORIZONTAL_BEAM_CALCS!Ix))*(H1703+I1703+J1703)</f>
        <v>-2.4773462676575463E-5</v>
      </c>
      <c r="L1703" s="13">
        <f t="shared" si="80"/>
        <v>-1.2384276509142901E-5</v>
      </c>
      <c r="M1703">
        <f t="shared" si="82"/>
        <v>1.147089690227216E-6</v>
      </c>
      <c r="N1703" s="17">
        <f t="shared" si="81"/>
        <v>-1.5073925448979187E-5</v>
      </c>
    </row>
    <row r="1704" spans="1:14" x14ac:dyDescent="0.2">
      <c r="A1704" s="4">
        <v>3.4060000000000001</v>
      </c>
      <c r="B1704" s="4" cm="1">
        <f t="array" ref="B1704">(Distributed_Weight(A1704,HORIZONTAL_BEAM_CALCS!P_1,(HORIZONTAL_BEAM_CALCS!L/2)-0.05,0))</f>
        <v>-1251.7440271402502</v>
      </c>
      <c r="C1704" s="4" cm="1">
        <f t="array" ref="C1704">Distributed_Weight(A1704,[0]!P_3,HORIZONTAL_BEAM_CALCS!b,(HORIZONTAL_BEAM_CALCS!L/2-0.05))</f>
        <v>1623.8583536489998</v>
      </c>
      <c r="D1704" s="4" cm="1">
        <f t="array" ref="D1704">Distributed_Weight(A1704,HORIZONTAL_BEAM_CALCS!P_2,(HORIZONTAL_BEAM_CALCS!L/2)-0.05,(HORIZONTAL_BEAM_CALCS!L/2)+0.05)</f>
        <v>-373.96302399877624</v>
      </c>
      <c r="E1704" s="17">
        <f>(1/(([0]!E*10^9)*HORIZONTAL_BEAM_CALCS!Ix))*(B1704+C1704+D1704)</f>
        <v>-8.9322508849580346E-8</v>
      </c>
      <c r="G1704" s="4">
        <v>3.4060000000000001</v>
      </c>
      <c r="H1704" s="4" cm="1">
        <f t="array" ref="H1704">(Distributed_Weight_INT(G1704,HORIZONTAL_BEAM_CALCS!P_1,(HORIZONTAL_BEAM_CALCS!L/2)-0.05,0))</f>
        <v>-1659.634720380689</v>
      </c>
      <c r="I1704" s="4" cm="1">
        <f t="array" ref="I1704">Distributed_Weight_INT(G1704,[0]!P_3,HORIZONTAL_BEAM_CALCS!b,(HORIZONTAL_BEAM_CALCS!L/2-0.05))</f>
        <v>1347.5941272908794</v>
      </c>
      <c r="J1704" s="4" cm="1">
        <f t="array" ref="J1704">Distributed_Weight_INT(G1704,HORIZONTAL_BEAM_CALCS!P_2,(HORIZONTAL_BEAM_CALCS!L/2)-0.05,(HORIZONTAL_BEAM_CALCS!L/2)+0.05)</f>
        <v>-200.69660590454328</v>
      </c>
      <c r="K1704" s="4">
        <f>(1/(([0]!E*10^9)*HORIZONTAL_BEAM_CALCS!Ix))*(H1704+I1704+J1704)</f>
        <v>-2.4773643736608803E-5</v>
      </c>
      <c r="L1704" s="13">
        <f t="shared" si="80"/>
        <v>-1.2384457569176241E-5</v>
      </c>
      <c r="M1704">
        <f t="shared" si="82"/>
        <v>1.1223211372089274E-6</v>
      </c>
      <c r="N1704" s="17">
        <f t="shared" si="81"/>
        <v>-1.5098694001997475E-5</v>
      </c>
    </row>
    <row r="1705" spans="1:14" x14ac:dyDescent="0.2">
      <c r="A1705" s="4">
        <v>3.4079999999999999</v>
      </c>
      <c r="B1705" s="4" cm="1">
        <f t="array" ref="B1705">(Distributed_Weight(A1705,HORIZONTAL_BEAM_CALCS!P_1,(HORIZONTAL_BEAM_CALCS!L/2)-0.05,0))</f>
        <v>-1252.7227119802501</v>
      </c>
      <c r="C1705" s="4" cm="1">
        <f t="array" ref="C1705">Distributed_Weight(A1705,[0]!P_3,HORIZONTAL_BEAM_CALCS!b,(HORIZONTAL_BEAM_CALCS!L/2-0.05))</f>
        <v>1625.8157233289983</v>
      </c>
      <c r="D1705" s="4" cm="1">
        <f t="array" ref="D1705">Distributed_Weight(A1705,HORIZONTAL_BEAM_CALCS!P_2,(HORIZONTAL_BEAM_CALCS!L/2)-0.05,(HORIZONTAL_BEAM_CALCS!L/2)+0.05)</f>
        <v>-374.89268731596013</v>
      </c>
      <c r="E1705" s="17">
        <f>(1/(([0]!E*10^9)*HORIZONTAL_BEAM_CALCS!Ix))*(B1705+C1705+D1705)</f>
        <v>-8.6953962654729979E-8</v>
      </c>
      <c r="G1705" s="4">
        <v>3.4079999999999999</v>
      </c>
      <c r="H1705" s="4" cm="1">
        <f t="array" ref="H1705">(Distributed_Weight_INT(G1705,HORIZONTAL_BEAM_CALCS!P_1,(HORIZONTAL_BEAM_CALCS!L/2)-0.05,0))</f>
        <v>-1662.1391871198093</v>
      </c>
      <c r="I1705" s="4" cm="1">
        <f t="array" ref="I1705">Distributed_Weight_INT(G1705,[0]!P_3,HORIZONTAL_BEAM_CALCS!b,(HORIZONTAL_BEAM_CALCS!L/2-0.05))</f>
        <v>1350.8438013678576</v>
      </c>
      <c r="J1705" s="4" cm="1">
        <f t="array" ref="J1705">Distributed_Weight_INT(G1705,HORIZONTAL_BEAM_CALCS!P_2,(HORIZONTAL_BEAM_CALCS!L/2)-0.05,(HORIZONTAL_BEAM_CALCS!L/2)+0.05)</f>
        <v>-201.4454614235035</v>
      </c>
      <c r="K1705" s="4">
        <f>(1/(([0]!E*10^9)*HORIZONTAL_BEAM_CALCS!Ix))*(H1705+I1705+J1705)</f>
        <v>-2.4773820003786401E-5</v>
      </c>
      <c r="L1705" s="13">
        <f t="shared" si="80"/>
        <v>-1.2384633836353839E-5</v>
      </c>
      <c r="M1705">
        <f t="shared" si="82"/>
        <v>1.0975522220705777E-6</v>
      </c>
      <c r="N1705" s="17">
        <f t="shared" si="81"/>
        <v>-1.5123462917135824E-5</v>
      </c>
    </row>
    <row r="1706" spans="1:14" x14ac:dyDescent="0.2">
      <c r="A1706" s="4">
        <v>3.41</v>
      </c>
      <c r="B1706" s="4" cm="1">
        <f t="array" ref="B1706">(Distributed_Weight(A1706,HORIZONTAL_BEAM_CALCS!P_1,(HORIZONTAL_BEAM_CALCS!L/2)-0.05,0))</f>
        <v>-1253.7013968202502</v>
      </c>
      <c r="C1706" s="4" cm="1">
        <f t="array" ref="C1706">Distributed_Weight(A1706,[0]!P_3,HORIZONTAL_BEAM_CALCS!b,(HORIZONTAL_BEAM_CALCS!L/2-0.05))</f>
        <v>1627.773093008999</v>
      </c>
      <c r="D1706" s="4" cm="1">
        <f t="array" ref="D1706">Distributed_Weight(A1706,HORIZONTAL_BEAM_CALCS!P_2,(HORIZONTAL_BEAM_CALCS!L/2)-0.05,(HORIZONTAL_BEAM_CALCS!L/2)+0.05)</f>
        <v>-375.82350475963773</v>
      </c>
      <c r="E1706" s="17">
        <f>(1/(([0]!E*10^9)*HORIZONTAL_BEAM_CALCS!Ix))*(B1706+C1706+D1706)</f>
        <v>-8.4641179760430735E-8</v>
      </c>
      <c r="G1706" s="4">
        <v>3.41</v>
      </c>
      <c r="H1706" s="4" cm="1">
        <f t="array" ref="H1706">(Distributed_Weight_INT(G1706,HORIZONTAL_BEAM_CALCS!P_1,(HORIZONTAL_BEAM_CALCS!L/2)-0.05,0))</f>
        <v>-1664.6456112286101</v>
      </c>
      <c r="I1706" s="4" cm="1">
        <f t="array" ref="I1706">Distributed_Weight_INT(G1706,[0]!P_3,HORIZONTAL_BEAM_CALCS!b,(HORIZONTAL_BEAM_CALCS!L/2-0.05))</f>
        <v>1354.097390184196</v>
      </c>
      <c r="J1706" s="4" cm="1">
        <f t="array" ref="J1706">Distributed_Weight_INT(G1706,HORIZONTAL_BEAM_CALCS!P_2,(HORIZONTAL_BEAM_CALCS!L/2)-0.05,(HORIZONTAL_BEAM_CALCS!L/2)+0.05)</f>
        <v>-202.19617742322478</v>
      </c>
      <c r="K1706" s="4">
        <f>(1/(([0]!E*10^9)*HORIZONTAL_BEAM_CALCS!Ix))*(H1706+I1706+J1706)</f>
        <v>-2.4773991589634928E-5</v>
      </c>
      <c r="L1706" s="13">
        <f t="shared" si="80"/>
        <v>-1.2384805422202365E-5</v>
      </c>
      <c r="M1706">
        <f t="shared" si="82"/>
        <v>1.0727829543978674E-6</v>
      </c>
      <c r="N1706" s="17">
        <f t="shared" si="81"/>
        <v>-1.5148232184808534E-5</v>
      </c>
    </row>
    <row r="1707" spans="1:14" x14ac:dyDescent="0.2">
      <c r="A1707" s="4">
        <v>3.4119999999999999</v>
      </c>
      <c r="B1707" s="4" cm="1">
        <f t="array" ref="B1707">(Distributed_Weight(A1707,HORIZONTAL_BEAM_CALCS!P_1,(HORIZONTAL_BEAM_CALCS!L/2)-0.05,0))</f>
        <v>-1254.6800816602499</v>
      </c>
      <c r="C1707" s="4" cm="1">
        <f t="array" ref="C1707">Distributed_Weight(A1707,[0]!P_3,HORIZONTAL_BEAM_CALCS!b,(HORIZONTAL_BEAM_CALCS!L/2-0.05))</f>
        <v>1629.7304626889995</v>
      </c>
      <c r="D1707" s="4" cm="1">
        <f t="array" ref="D1707">Distributed_Weight(A1707,HORIZONTAL_BEAM_CALCS!P_2,(HORIZONTAL_BEAM_CALCS!L/2)-0.05,(HORIZONTAL_BEAM_CALCS!L/2)+0.05)</f>
        <v>-376.75547632980874</v>
      </c>
      <c r="E1707" s="17">
        <f>(1/(([0]!E*10^9)*HORIZONTAL_BEAM_CALCS!Ix))*(B1707+C1707+D1707)</f>
        <v>-8.2384160166756769E-8</v>
      </c>
      <c r="G1707" s="4">
        <v>3.4119999999999999</v>
      </c>
      <c r="H1707" s="4" cm="1">
        <f t="array" ref="H1707">(Distributed_Weight_INT(G1707,HORIZONTAL_BEAM_CALCS!P_1,(HORIZONTAL_BEAM_CALCS!L/2)-0.05,0))</f>
        <v>-1667.1539927070903</v>
      </c>
      <c r="I1707" s="4" cm="1">
        <f t="array" ref="I1707">Distributed_Weight_INT(G1707,[0]!P_3,HORIZONTAL_BEAM_CALCS!b,(HORIZONTAL_BEAM_CALCS!L/2-0.05))</f>
        <v>1357.3548937398948</v>
      </c>
      <c r="J1707" s="4" cm="1">
        <f t="array" ref="J1707">Distributed_Weight_INT(G1707,HORIZONTAL_BEAM_CALCS!P_2,(HORIZONTAL_BEAM_CALCS!L/2)-0.05,(HORIZONTAL_BEAM_CALCS!L/2)+0.05)</f>
        <v>-202.9487562119597</v>
      </c>
      <c r="K1707" s="4">
        <f>(1/(([0]!E*10^9)*HORIZONTAL_BEAM_CALCS!Ix))*(H1707+I1707+J1707)</f>
        <v>-2.4774158605680917E-5</v>
      </c>
      <c r="L1707" s="13">
        <f t="shared" si="80"/>
        <v>-1.2384972438248354E-5</v>
      </c>
      <c r="M1707">
        <f t="shared" si="82"/>
        <v>1.0480133435534653E-6</v>
      </c>
      <c r="N1707" s="17">
        <f t="shared" si="81"/>
        <v>-1.5173001795652938E-5</v>
      </c>
    </row>
    <row r="1708" spans="1:14" x14ac:dyDescent="0.2">
      <c r="A1708" s="4">
        <v>3.4140000000000001</v>
      </c>
      <c r="B1708" s="4" cm="1">
        <f t="array" ref="B1708">(Distributed_Weight(A1708,HORIZONTAL_BEAM_CALCS!P_1,(HORIZONTAL_BEAM_CALCS!L/2)-0.05,0))</f>
        <v>-1255.6587665002503</v>
      </c>
      <c r="C1708" s="4" cm="1">
        <f t="array" ref="C1708">Distributed_Weight(A1708,[0]!P_3,HORIZONTAL_BEAM_CALCS!b,(HORIZONTAL_BEAM_CALCS!L/2-0.05))</f>
        <v>1631.6878323689982</v>
      </c>
      <c r="D1708" s="4" cm="1">
        <f t="array" ref="D1708">Distributed_Weight(A1708,HORIZONTAL_BEAM_CALCS!P_2,(HORIZONTAL_BEAM_CALCS!L/2)-0.05,(HORIZONTAL_BEAM_CALCS!L/2)+0.05)</f>
        <v>-377.68860202647363</v>
      </c>
      <c r="E1708" s="17">
        <f>(1/(([0]!E*10^9)*HORIZONTAL_BEAM_CALCS!Ix))*(B1708+C1708+D1708)</f>
        <v>-8.0182903873861898E-8</v>
      </c>
      <c r="G1708" s="4">
        <v>3.4140000000000001</v>
      </c>
      <c r="H1708" s="4" cm="1">
        <f t="array" ref="H1708">(Distributed_Weight_INT(G1708,HORIZONTAL_BEAM_CALCS!P_1,(HORIZONTAL_BEAM_CALCS!L/2)-0.05,0))</f>
        <v>-1669.664331555251</v>
      </c>
      <c r="I1708" s="4" cm="1">
        <f t="array" ref="I1708">Distributed_Weight_INT(G1708,[0]!P_3,HORIZONTAL_BEAM_CALCS!b,(HORIZONTAL_BEAM_CALCS!L/2-0.05))</f>
        <v>1360.6163120349509</v>
      </c>
      <c r="J1708" s="4" cm="1">
        <f t="array" ref="J1708">Distributed_Weight_INT(G1708,HORIZONTAL_BEAM_CALCS!P_2,(HORIZONTAL_BEAM_CALCS!L/2)-0.05,(HORIZONTAL_BEAM_CALCS!L/2)+0.05)</f>
        <v>-203.70320009796168</v>
      </c>
      <c r="K1708" s="4">
        <f>(1/(([0]!E*10^9)*HORIZONTAL_BEAM_CALCS!Ix))*(H1708+I1708+J1708)</f>
        <v>-2.4774321163451187E-5</v>
      </c>
      <c r="L1708" s="13">
        <f t="shared" si="80"/>
        <v>-1.2385134996018625E-5</v>
      </c>
      <c r="M1708">
        <f t="shared" si="82"/>
        <v>1.0232433986769658E-6</v>
      </c>
      <c r="N1708" s="17">
        <f t="shared" si="81"/>
        <v>-1.5197771740529436E-5</v>
      </c>
    </row>
    <row r="1709" spans="1:14" x14ac:dyDescent="0.2">
      <c r="A1709" s="4">
        <v>3.4159999999999999</v>
      </c>
      <c r="B1709" s="4" cm="1">
        <f t="array" ref="B1709">(Distributed_Weight(A1709,HORIZONTAL_BEAM_CALCS!P_1,(HORIZONTAL_BEAM_CALCS!L/2)-0.05,0))</f>
        <v>-1256.63745134025</v>
      </c>
      <c r="C1709" s="4" cm="1">
        <f t="array" ref="C1709">Distributed_Weight(A1709,[0]!P_3,HORIZONTAL_BEAM_CALCS!b,(HORIZONTAL_BEAM_CALCS!L/2-0.05))</f>
        <v>1633.6452020489987</v>
      </c>
      <c r="D1709" s="4" cm="1">
        <f t="array" ref="D1709">Distributed_Weight(A1709,HORIZONTAL_BEAM_CALCS!P_2,(HORIZONTAL_BEAM_CALCS!L/2)-0.05,(HORIZONTAL_BEAM_CALCS!L/2)+0.05)</f>
        <v>-378.62288184963188</v>
      </c>
      <c r="E1709" s="17">
        <f>(1/(([0]!E*10^9)*HORIZONTAL_BEAM_CALCS!Ix))*(B1709+C1709+D1709)</f>
        <v>-7.8037410881479704E-8</v>
      </c>
      <c r="G1709" s="4">
        <v>3.4159999999999999</v>
      </c>
      <c r="H1709" s="4" cm="1">
        <f t="array" ref="H1709">(Distributed_Weight_INT(G1709,HORIZONTAL_BEAM_CALCS!P_1,(HORIZONTAL_BEAM_CALCS!L/2)-0.05,0))</f>
        <v>-1672.176627773091</v>
      </c>
      <c r="I1709" s="4" cm="1">
        <f t="array" ref="I1709">Distributed_Weight_INT(G1709,[0]!P_3,HORIZONTAL_BEAM_CALCS!b,(HORIZONTAL_BEAM_CALCS!L/2-0.05))</f>
        <v>1363.8816450693698</v>
      </c>
      <c r="J1709" s="4" cm="1">
        <f t="array" ref="J1709">Distributed_Weight_INT(G1709,HORIZONTAL_BEAM_CALCS!P_2,(HORIZONTAL_BEAM_CALCS!L/2)-0.05,(HORIZONTAL_BEAM_CALCS!L/2)+0.05)</f>
        <v>-204.45951138948325</v>
      </c>
      <c r="K1709" s="4">
        <f>(1/(([0]!E*10^9)*HORIZONTAL_BEAM_CALCS!Ix))*(H1709+I1709+J1709)</f>
        <v>-2.4774479374471982E-5</v>
      </c>
      <c r="L1709" s="13">
        <f t="shared" si="80"/>
        <v>-1.238529320703942E-5</v>
      </c>
      <c r="M1709">
        <f t="shared" si="82"/>
        <v>9.9847312868493115E-7</v>
      </c>
      <c r="N1709" s="17">
        <f t="shared" si="81"/>
        <v>-1.5222542010521471E-5</v>
      </c>
    </row>
    <row r="1710" spans="1:14" x14ac:dyDescent="0.2">
      <c r="A1710" s="4">
        <v>3.4180000000000001</v>
      </c>
      <c r="B1710" s="4" cm="1">
        <f t="array" ref="B1710">(Distributed_Weight(A1710,HORIZONTAL_BEAM_CALCS!P_1,(HORIZONTAL_BEAM_CALCS!L/2)-0.05,0))</f>
        <v>-1257.6161361802501</v>
      </c>
      <c r="C1710" s="4" cm="1">
        <f t="array" ref="C1710">Distributed_Weight(A1710,[0]!P_3,HORIZONTAL_BEAM_CALCS!b,(HORIZONTAL_BEAM_CALCS!L/2-0.05))</f>
        <v>1635.6025717289995</v>
      </c>
      <c r="D1710" s="4" cm="1">
        <f t="array" ref="D1710">Distributed_Weight(A1710,HORIZONTAL_BEAM_CALCS!P_2,(HORIZONTAL_BEAM_CALCS!L/2)-0.05,(HORIZONTAL_BEAM_CALCS!L/2)+0.05)</f>
        <v>-379.55831579928395</v>
      </c>
      <c r="E1710" s="17">
        <f>(1/(([0]!E*10^9)*HORIZONTAL_BEAM_CALCS!Ix))*(B1710+C1710+D1710)</f>
        <v>-7.5947681189763988E-8</v>
      </c>
      <c r="G1710" s="4">
        <v>3.4180000000000001</v>
      </c>
      <c r="H1710" s="4" cm="1">
        <f t="array" ref="H1710">(Distributed_Weight_INT(G1710,HORIZONTAL_BEAM_CALCS!P_1,(HORIZONTAL_BEAM_CALCS!L/2)-0.05,0))</f>
        <v>-1674.6908813606119</v>
      </c>
      <c r="I1710" s="4" cm="1">
        <f t="array" ref="I1710">Distributed_Weight_INT(G1710,[0]!P_3,HORIZONTAL_BEAM_CALCS!b,(HORIZONTAL_BEAM_CALCS!L/2-0.05))</f>
        <v>1367.1508928431479</v>
      </c>
      <c r="J1710" s="4" cm="1">
        <f t="array" ref="J1710">Distributed_Weight_INT(G1710,HORIZONTAL_BEAM_CALCS!P_2,(HORIZONTAL_BEAM_CALCS!L/2)-0.05,(HORIZONTAL_BEAM_CALCS!L/2)+0.05)</f>
        <v>-205.21769239477786</v>
      </c>
      <c r="K1710" s="4">
        <f>(1/(([0]!E*10^9)*HORIZONTAL_BEAM_CALCS!Ix))*(H1710+I1710+J1710)</f>
        <v>-2.4774633350270189E-5</v>
      </c>
      <c r="L1710" s="13">
        <f t="shared" si="80"/>
        <v>-1.2385447182837627E-5</v>
      </c>
      <c r="M1710">
        <f t="shared" si="82"/>
        <v>9.7370254227084958E-7</v>
      </c>
      <c r="N1710" s="17">
        <f t="shared" si="81"/>
        <v>-1.5247312596935553E-5</v>
      </c>
    </row>
    <row r="1711" spans="1:14" x14ac:dyDescent="0.2">
      <c r="A1711" s="4">
        <v>3.42</v>
      </c>
      <c r="B1711" s="4" cm="1">
        <f t="array" ref="B1711">(Distributed_Weight(A1711,HORIZONTAL_BEAM_CALCS!P_1,(HORIZONTAL_BEAM_CALCS!L/2)-0.05,0))</f>
        <v>-1258.59482102025</v>
      </c>
      <c r="C1711" s="4" cm="1">
        <f t="array" ref="C1711">Distributed_Weight(A1711,[0]!P_3,HORIZONTAL_BEAM_CALCS!b,(HORIZONTAL_BEAM_CALCS!L/2-0.05))</f>
        <v>1637.5599414090002</v>
      </c>
      <c r="D1711" s="4" cm="1">
        <f t="array" ref="D1711">Distributed_Weight(A1711,HORIZONTAL_BEAM_CALCS!P_2,(HORIZONTAL_BEAM_CALCS!L/2)-0.05,(HORIZONTAL_BEAM_CALCS!L/2)+0.05)</f>
        <v>-380.49490387542949</v>
      </c>
      <c r="E1711" s="17">
        <f>(1/(([0]!E*10^9)*HORIZONTAL_BEAM_CALCS!Ix))*(B1711+C1711+D1711)</f>
        <v>-7.3913714798676304E-8</v>
      </c>
      <c r="G1711" s="4">
        <v>3.42</v>
      </c>
      <c r="H1711" s="4" cm="1">
        <f t="array" ref="H1711">(Distributed_Weight_INT(G1711,HORIZONTAL_BEAM_CALCS!P_1,(HORIZONTAL_BEAM_CALCS!L/2)-0.05,0))</f>
        <v>-1677.2070923178121</v>
      </c>
      <c r="I1711" s="4" cm="1">
        <f t="array" ref="I1711">Distributed_Weight_INT(G1711,[0]!P_3,HORIZONTAL_BEAM_CALCS!b,(HORIZONTAL_BEAM_CALCS!L/2-0.05))</f>
        <v>1370.4240553562859</v>
      </c>
      <c r="J1711" s="4" cm="1">
        <f t="array" ref="J1711">Distributed_Weight_INT(G1711,HORIZONTAL_BEAM_CALCS!P_2,(HORIZONTAL_BEAM_CALCS!L/2)-0.05,(HORIZONTAL_BEAM_CALCS!L/2)+0.05)</f>
        <v>-205.97774542209808</v>
      </c>
      <c r="K1711" s="4">
        <f>(1/(([0]!E*10^9)*HORIZONTAL_BEAM_CALCS!Ix))*(H1711+I1711+J1711)</f>
        <v>-2.4774783202372277E-5</v>
      </c>
      <c r="L1711" s="13">
        <f t="shared" si="80"/>
        <v>-1.2385597034939715E-5</v>
      </c>
      <c r="M1711">
        <f t="shared" si="82"/>
        <v>9.4893164790517705E-7</v>
      </c>
      <c r="N1711" s="17">
        <f t="shared" si="81"/>
        <v>-1.5272083491301226E-5</v>
      </c>
    </row>
    <row r="1712" spans="1:14" x14ac:dyDescent="0.2">
      <c r="A1712" s="4">
        <v>3.4220000000000002</v>
      </c>
      <c r="B1712" s="4" cm="1">
        <f t="array" ref="B1712">(Distributed_Weight(A1712,HORIZONTAL_BEAM_CALCS!P_1,(HORIZONTAL_BEAM_CALCS!L/2)-0.05,0))</f>
        <v>-1259.5735058602504</v>
      </c>
      <c r="C1712" s="4" cm="1">
        <f t="array" ref="C1712">Distributed_Weight(A1712,[0]!P_3,HORIZONTAL_BEAM_CALCS!b,(HORIZONTAL_BEAM_CALCS!L/2-0.05))</f>
        <v>1639.5173110889987</v>
      </c>
      <c r="D1712" s="4" cm="1">
        <f t="array" ref="D1712">Distributed_Weight(A1712,HORIZONTAL_BEAM_CALCS!P_2,(HORIZONTAL_BEAM_CALCS!L/2)-0.05,(HORIZONTAL_BEAM_CALCS!L/2)+0.05)</f>
        <v>-381.43264607806873</v>
      </c>
      <c r="E1712" s="17">
        <f>(1/(([0]!E*10^9)*HORIZONTAL_BEAM_CALCS!Ix))*(B1712+C1712+D1712)</f>
        <v>-7.1935511708370454E-8</v>
      </c>
      <c r="G1712" s="4">
        <v>3.4220000000000002</v>
      </c>
      <c r="H1712" s="4" cm="1">
        <f t="array" ref="H1712">(Distributed_Weight_INT(G1712,HORIZONTAL_BEAM_CALCS!P_1,(HORIZONTAL_BEAM_CALCS!L/2)-0.05,0))</f>
        <v>-1679.725260644693</v>
      </c>
      <c r="I1712" s="4" cm="1">
        <f t="array" ref="I1712">Distributed_Weight_INT(G1712,[0]!P_3,HORIZONTAL_BEAM_CALCS!b,(HORIZONTAL_BEAM_CALCS!L/2-0.05))</f>
        <v>1373.7011326087843</v>
      </c>
      <c r="J1712" s="4" cm="1">
        <f t="array" ref="J1712">Distributed_Weight_INT(G1712,HORIZONTAL_BEAM_CALCS!P_2,(HORIZONTAL_BEAM_CALCS!L/2)-0.05,(HORIZONTAL_BEAM_CALCS!L/2)+0.05)</f>
        <v>-206.73967277969726</v>
      </c>
      <c r="K1712" s="4">
        <f>(1/(([0]!E*10^9)*HORIZONTAL_BEAM_CALCS!Ix))*(H1712+I1712+J1712)</f>
        <v>-2.47749290423049E-5</v>
      </c>
      <c r="L1712" s="13">
        <f t="shared" si="80"/>
        <v>-1.2385742874872337E-5</v>
      </c>
      <c r="M1712">
        <f t="shared" si="82"/>
        <v>9.2416045383529486E-7</v>
      </c>
      <c r="N1712" s="17">
        <f t="shared" si="81"/>
        <v>-1.5296854685371109E-5</v>
      </c>
    </row>
    <row r="1713" spans="1:14" x14ac:dyDescent="0.2">
      <c r="A1713" s="4">
        <v>3.4239999999999999</v>
      </c>
      <c r="B1713" s="4" cm="1">
        <f t="array" ref="B1713">(Distributed_Weight(A1713,HORIZONTAL_BEAM_CALCS!P_1,(HORIZONTAL_BEAM_CALCS!L/2)-0.05,0))</f>
        <v>-1260.5521907002501</v>
      </c>
      <c r="C1713" s="4" cm="1">
        <f t="array" ref="C1713">Distributed_Weight(A1713,[0]!P_3,HORIZONTAL_BEAM_CALCS!b,(HORIZONTAL_BEAM_CALCS!L/2-0.05))</f>
        <v>1641.4746807689971</v>
      </c>
      <c r="D1713" s="4" cm="1">
        <f t="array" ref="D1713">Distributed_Weight(A1713,HORIZONTAL_BEAM_CALCS!P_2,(HORIZONTAL_BEAM_CALCS!L/2)-0.05,(HORIZONTAL_BEAM_CALCS!L/2)+0.05)</f>
        <v>-382.37154240720145</v>
      </c>
      <c r="E1713" s="17">
        <f>(1/(([0]!E*10^9)*HORIZONTAL_BEAM_CALCS!Ix))*(B1713+C1713+D1713)</f>
        <v>-7.0013071918670652E-8</v>
      </c>
      <c r="G1713" s="4">
        <v>3.4239999999999999</v>
      </c>
      <c r="H1713" s="4" cm="1">
        <f t="array" ref="H1713">(Distributed_Weight_INT(G1713,HORIZONTAL_BEAM_CALCS!P_1,(HORIZONTAL_BEAM_CALCS!L/2)-0.05,0))</f>
        <v>-1682.2453863412532</v>
      </c>
      <c r="I1713" s="4" cm="1">
        <f t="array" ref="I1713">Distributed_Weight_INT(G1713,[0]!P_3,HORIZONTAL_BEAM_CALCS!b,(HORIZONTAL_BEAM_CALCS!L/2-0.05))</f>
        <v>1376.9821246006413</v>
      </c>
      <c r="J1713" s="4" cm="1">
        <f t="array" ref="J1713">Distributed_Weight_INT(G1713,HORIZONTAL_BEAM_CALCS!P_2,(HORIZONTAL_BEAM_CALCS!L/2)-0.05,(HORIZONTAL_BEAM_CALCS!L/2)+0.05)</f>
        <v>-207.50347677582801</v>
      </c>
      <c r="K1713" s="4">
        <f>(1/(([0]!E*10^9)*HORIZONTAL_BEAM_CALCS!Ix))*(H1713+I1713+J1713)</f>
        <v>-2.4775070981594669E-5</v>
      </c>
      <c r="L1713" s="13">
        <f t="shared" si="80"/>
        <v>-1.2385884814162106E-5</v>
      </c>
      <c r="M1713">
        <f t="shared" si="82"/>
        <v>8.9938896808555289E-7</v>
      </c>
      <c r="N1713" s="17">
        <f t="shared" si="81"/>
        <v>-1.5321626171120849E-5</v>
      </c>
    </row>
    <row r="1714" spans="1:14" x14ac:dyDescent="0.2">
      <c r="A1714" s="4">
        <v>3.4260000000000002</v>
      </c>
      <c r="B1714" s="4" cm="1">
        <f t="array" ref="B1714">(Distributed_Weight(A1714,HORIZONTAL_BEAM_CALCS!P_1,(HORIZONTAL_BEAM_CALCS!L/2)-0.05,0))</f>
        <v>-1261.5308755402502</v>
      </c>
      <c r="C1714" s="4" cm="1">
        <f t="array" ref="C1714">Distributed_Weight(A1714,[0]!P_3,HORIZONTAL_BEAM_CALCS!b,(HORIZONTAL_BEAM_CALCS!L/2-0.05))</f>
        <v>1643.4320504490001</v>
      </c>
      <c r="D1714" s="4" cm="1">
        <f t="array" ref="D1714">Distributed_Weight(A1714,HORIZONTAL_BEAM_CALCS!P_2,(HORIZONTAL_BEAM_CALCS!L/2)-0.05,(HORIZONTAL_BEAM_CALCS!L/2)+0.05)</f>
        <v>-383.31159286282792</v>
      </c>
      <c r="E1714" s="17">
        <f>(1/(([0]!E*10^9)*HORIZONTAL_BEAM_CALCS!Ix))*(B1714+C1714+D1714)</f>
        <v>-6.8146395429425862E-8</v>
      </c>
      <c r="G1714" s="4">
        <v>3.4260000000000002</v>
      </c>
      <c r="H1714" s="4" cm="1">
        <f t="array" ref="H1714">(Distributed_Weight_INT(G1714,HORIZONTAL_BEAM_CALCS!P_1,(HORIZONTAL_BEAM_CALCS!L/2)-0.05,0))</f>
        <v>-1684.7674694074942</v>
      </c>
      <c r="I1714" s="4" cm="1">
        <f t="array" ref="I1714">Distributed_Weight_INT(G1714,[0]!P_3,HORIZONTAL_BEAM_CALCS!b,(HORIZONTAL_BEAM_CALCS!L/2-0.05))</f>
        <v>1380.2670313318602</v>
      </c>
      <c r="J1714" s="4" cm="1">
        <f t="array" ref="J1714">Distributed_Weight_INT(G1714,HORIZONTAL_BEAM_CALCS!P_2,(HORIZONTAL_BEAM_CALCS!L/2)-0.05,(HORIZONTAL_BEAM_CALCS!L/2)+0.05)</f>
        <v>-208.26915971874371</v>
      </c>
      <c r="K1714" s="4">
        <f>(1/(([0]!E*10^9)*HORIZONTAL_BEAM_CALCS!Ix))*(H1714+I1714+J1714)</f>
        <v>-2.4775209131768126E-5</v>
      </c>
      <c r="L1714" s="13">
        <f t="shared" si="80"/>
        <v>-1.2386022964335563E-5</v>
      </c>
      <c r="M1714">
        <f t="shared" si="82"/>
        <v>8.7461719845722593E-7</v>
      </c>
      <c r="N1714" s="17">
        <f t="shared" si="81"/>
        <v>-1.5346397940749175E-5</v>
      </c>
    </row>
    <row r="1715" spans="1:14" x14ac:dyDescent="0.2">
      <c r="A1715" s="4">
        <v>3.4279999999999999</v>
      </c>
      <c r="B1715" s="4" cm="1">
        <f t="array" ref="B1715">(Distributed_Weight(A1715,HORIZONTAL_BEAM_CALCS!P_1,(HORIZONTAL_BEAM_CALCS!L/2)-0.05,0))</f>
        <v>-1262.5095603802502</v>
      </c>
      <c r="C1715" s="4" cm="1">
        <f t="array" ref="C1715">Distributed_Weight(A1715,[0]!P_3,HORIZONTAL_BEAM_CALCS!b,(HORIZONTAL_BEAM_CALCS!L/2-0.05))</f>
        <v>1645.3894201289986</v>
      </c>
      <c r="D1715" s="4" cm="1">
        <f t="array" ref="D1715">Distributed_Weight(A1715,HORIZONTAL_BEAM_CALCS!P_2,(HORIZONTAL_BEAM_CALCS!L/2)-0.05,(HORIZONTAL_BEAM_CALCS!L/2)+0.05)</f>
        <v>-384.25279744494782</v>
      </c>
      <c r="E1715" s="17">
        <f>(1/(([0]!E*10^9)*HORIZONTAL_BEAM_CALCS!Ix))*(B1715+C1715+D1715)</f>
        <v>-6.6335482241026077E-8</v>
      </c>
      <c r="G1715" s="4">
        <v>3.4279999999999999</v>
      </c>
      <c r="H1715" s="4" cm="1">
        <f t="array" ref="H1715">(Distributed_Weight_INT(G1715,HORIZONTAL_BEAM_CALCS!P_1,(HORIZONTAL_BEAM_CALCS!L/2)-0.05,0))</f>
        <v>-1687.2915098434141</v>
      </c>
      <c r="I1715" s="4" cm="1">
        <f t="array" ref="I1715">Distributed_Weight_INT(G1715,[0]!P_3,HORIZONTAL_BEAM_CALCS!b,(HORIZONTAL_BEAM_CALCS!L/2-0.05))</f>
        <v>1383.5558528024378</v>
      </c>
      <c r="J1715" s="4" cm="1">
        <f t="array" ref="J1715">Distributed_Weight_INT(G1715,HORIZONTAL_BEAM_CALCS!P_2,(HORIZONTAL_BEAM_CALCS!L/2)-0.05,(HORIZONTAL_BEAM_CALCS!L/2)+0.05)</f>
        <v>-209.03672391669696</v>
      </c>
      <c r="K1715" s="4">
        <f>(1/(([0]!E*10^9)*HORIZONTAL_BEAM_CALCS!Ix))*(H1715+I1715+J1715)</f>
        <v>-2.4775343604351896E-5</v>
      </c>
      <c r="L1715" s="13">
        <f t="shared" si="80"/>
        <v>-1.2386157436919334E-5</v>
      </c>
      <c r="M1715">
        <f t="shared" si="82"/>
        <v>8.4984515252855755E-7</v>
      </c>
      <c r="N1715" s="17">
        <f t="shared" si="81"/>
        <v>-1.5371169986677846E-5</v>
      </c>
    </row>
    <row r="1716" spans="1:14" x14ac:dyDescent="0.2">
      <c r="A1716" s="4">
        <v>3.43</v>
      </c>
      <c r="B1716" s="4" cm="1">
        <f t="array" ref="B1716">(Distributed_Weight(A1716,HORIZONTAL_BEAM_CALCS!P_1,(HORIZONTAL_BEAM_CALCS!L/2)-0.05,0))</f>
        <v>-1263.4882452202501</v>
      </c>
      <c r="C1716" s="4" cm="1">
        <f t="array" ref="C1716">Distributed_Weight(A1716,[0]!P_3,HORIZONTAL_BEAM_CALCS!b,(HORIZONTAL_BEAM_CALCS!L/2-0.05))</f>
        <v>1647.3467898089993</v>
      </c>
      <c r="D1716" s="4" cm="1">
        <f t="array" ref="D1716">Distributed_Weight(A1716,HORIZONTAL_BEAM_CALCS!P_2,(HORIZONTAL_BEAM_CALCS!L/2)-0.05,(HORIZONTAL_BEAM_CALCS!L/2)+0.05)</f>
        <v>-385.19515615356158</v>
      </c>
      <c r="E1716" s="17">
        <f>(1/(([0]!E*10^9)*HORIZONTAL_BEAM_CALCS!Ix))*(B1716+C1716+D1716)</f>
        <v>-6.4580332353174662E-8</v>
      </c>
      <c r="G1716" s="4">
        <v>3.43</v>
      </c>
      <c r="H1716" s="4" cm="1">
        <f t="array" ref="H1716">(Distributed_Weight_INT(G1716,HORIZONTAL_BEAM_CALCS!P_1,(HORIZONTAL_BEAM_CALCS!L/2)-0.05,0))</f>
        <v>-1689.8175076490149</v>
      </c>
      <c r="I1716" s="4" cm="1">
        <f t="array" ref="I1716">Distributed_Weight_INT(G1716,[0]!P_3,HORIZONTAL_BEAM_CALCS!b,(HORIZONTAL_BEAM_CALCS!L/2-0.05))</f>
        <v>1386.8485890123757</v>
      </c>
      <c r="J1716" s="4" cm="1">
        <f t="array" ref="J1716">Distributed_Weight_INT(G1716,HORIZONTAL_BEAM_CALCS!P_2,(HORIZONTAL_BEAM_CALCS!L/2)-0.05,(HORIZONTAL_BEAM_CALCS!L/2)+0.05)</f>
        <v>-209.80617167794114</v>
      </c>
      <c r="K1716" s="4">
        <f>(1/(([0]!E*10^9)*HORIZONTAL_BEAM_CALCS!Ix))*(H1716+I1716+J1716)</f>
        <v>-2.4775474510872634E-5</v>
      </c>
      <c r="L1716" s="13">
        <f t="shared" si="80"/>
        <v>-1.2386288343440072E-5</v>
      </c>
      <c r="M1716">
        <f t="shared" si="82"/>
        <v>8.2507283765471611E-7</v>
      </c>
      <c r="N1716" s="17">
        <f t="shared" si="81"/>
        <v>-1.5395942301551686E-5</v>
      </c>
    </row>
    <row r="1717" spans="1:14" x14ac:dyDescent="0.2">
      <c r="A1717" s="4">
        <v>3.4319999999999999</v>
      </c>
      <c r="B1717" s="4" cm="1">
        <f t="array" ref="B1717">(Distributed_Weight(A1717,HORIZONTAL_BEAM_CALCS!P_1,(HORIZONTAL_BEAM_CALCS!L/2)-0.05,0))</f>
        <v>-1264.46693006025</v>
      </c>
      <c r="C1717" s="4" cm="1">
        <f t="array" ref="C1717">Distributed_Weight(A1717,[0]!P_3,HORIZONTAL_BEAM_CALCS!b,(HORIZONTAL_BEAM_CALCS!L/2-0.05))</f>
        <v>1649.3041594889978</v>
      </c>
      <c r="D1717" s="4" cm="1">
        <f t="array" ref="D1717">Distributed_Weight(A1717,HORIZONTAL_BEAM_CALCS!P_2,(HORIZONTAL_BEAM_CALCS!L/2)-0.05,(HORIZONTAL_BEAM_CALCS!L/2)+0.05)</f>
        <v>-386.13866898866871</v>
      </c>
      <c r="E1717" s="17">
        <f>(1/(([0]!E*10^9)*HORIZONTAL_BEAM_CALCS!Ix))*(B1717+C1717+D1717)</f>
        <v>-6.2880945766066634E-8</v>
      </c>
      <c r="G1717" s="4">
        <v>3.4319999999999999</v>
      </c>
      <c r="H1717" s="4" cm="1">
        <f t="array" ref="H1717">(Distributed_Weight_INT(G1717,HORIZONTAL_BEAM_CALCS!P_1,(HORIZONTAL_BEAM_CALCS!L/2)-0.05,0))</f>
        <v>-1692.3454628242951</v>
      </c>
      <c r="I1717" s="4" cm="1">
        <f t="array" ref="I1717">Distributed_Weight_INT(G1717,[0]!P_3,HORIZONTAL_BEAM_CALCS!b,(HORIZONTAL_BEAM_CALCS!L/2-0.05))</f>
        <v>1390.1452399616737</v>
      </c>
      <c r="J1717" s="4" cm="1">
        <f t="array" ref="J1717">Distributed_Weight_INT(G1717,HORIZONTAL_BEAM_CALCS!P_2,(HORIZONTAL_BEAM_CALCS!L/2)-0.05,(HORIZONTAL_BEAM_CALCS!L/2)+0.05)</f>
        <v>-210.5775053107289</v>
      </c>
      <c r="K1717" s="4">
        <f>(1/(([0]!E*10^9)*HORIZONTAL_BEAM_CALCS!Ix))*(H1717+I1717+J1717)</f>
        <v>-2.4775601962856842E-5</v>
      </c>
      <c r="L1717" s="13">
        <f t="shared" si="80"/>
        <v>-1.238641579542428E-5</v>
      </c>
      <c r="M1717">
        <f t="shared" si="82"/>
        <v>8.0030026096783867E-7</v>
      </c>
      <c r="N1717" s="17">
        <f t="shared" si="81"/>
        <v>-1.5420714878238564E-5</v>
      </c>
    </row>
    <row r="1718" spans="1:14" x14ac:dyDescent="0.2">
      <c r="A1718" s="4">
        <v>3.4340000000000002</v>
      </c>
      <c r="B1718" s="4" cm="1">
        <f t="array" ref="B1718">(Distributed_Weight(A1718,HORIZONTAL_BEAM_CALCS!P_1,(HORIZONTAL_BEAM_CALCS!L/2)-0.05,0))</f>
        <v>-1265.4456149002501</v>
      </c>
      <c r="C1718" s="4" cm="1">
        <f t="array" ref="C1718">Distributed_Weight(A1718,[0]!P_3,HORIZONTAL_BEAM_CALCS!b,(HORIZONTAL_BEAM_CALCS!L/2-0.05))</f>
        <v>1651.2615291690006</v>
      </c>
      <c r="D1718" s="4" cm="1">
        <f t="array" ref="D1718">Distributed_Weight(A1718,HORIZONTAL_BEAM_CALCS!P_2,(HORIZONTAL_BEAM_CALCS!L/2)-0.05,(HORIZONTAL_BEAM_CALCS!L/2)+0.05)</f>
        <v>-387.08333595026971</v>
      </c>
      <c r="E1718" s="17">
        <f>(1/(([0]!E*10^9)*HORIZONTAL_BEAM_CALCS!Ix))*(B1718+C1718+D1718)</f>
        <v>-6.1237322479419097E-8</v>
      </c>
      <c r="G1718" s="4">
        <v>3.4340000000000002</v>
      </c>
      <c r="H1718" s="4" cm="1">
        <f t="array" ref="H1718">(Distributed_Weight_INT(G1718,HORIZONTAL_BEAM_CALCS!P_1,(HORIZONTAL_BEAM_CALCS!L/2)-0.05,0))</f>
        <v>-1694.8753753692561</v>
      </c>
      <c r="I1718" s="4" cm="1">
        <f t="array" ref="I1718">Distributed_Weight_INT(G1718,[0]!P_3,HORIZONTAL_BEAM_CALCS!b,(HORIZONTAL_BEAM_CALCS!L/2-0.05))</f>
        <v>1393.445805650332</v>
      </c>
      <c r="J1718" s="4" cm="1">
        <f t="array" ref="J1718">Distributed_Weight_INT(G1718,HORIZONTAL_BEAM_CALCS!P_2,(HORIZONTAL_BEAM_CALCS!L/2)-0.05,(HORIZONTAL_BEAM_CALCS!L/2)+0.05)</f>
        <v>-211.35072712331353</v>
      </c>
      <c r="K1718" s="4">
        <f>(1/(([0]!E*10^9)*HORIZONTAL_BEAM_CALCS!Ix))*(H1718+I1718+J1718)</f>
        <v>-2.4775726071831225E-5</v>
      </c>
      <c r="L1718" s="13">
        <f t="shared" si="80"/>
        <v>-1.2386539904398663E-5</v>
      </c>
      <c r="M1718">
        <f t="shared" si="82"/>
        <v>7.7552742937698737E-7</v>
      </c>
      <c r="N1718" s="17">
        <f t="shared" si="81"/>
        <v>-1.5445487709829416E-5</v>
      </c>
    </row>
    <row r="1719" spans="1:14" x14ac:dyDescent="0.2">
      <c r="A1719" s="4">
        <v>3.4359999999999999</v>
      </c>
      <c r="B1719" s="4" cm="1">
        <f t="array" ref="B1719">(Distributed_Weight(A1719,HORIZONTAL_BEAM_CALCS!P_1,(HORIZONTAL_BEAM_CALCS!L/2)-0.05,0))</f>
        <v>-1266.42429974025</v>
      </c>
      <c r="C1719" s="4" cm="1">
        <f t="array" ref="C1719">Distributed_Weight(A1719,[0]!P_3,HORIZONTAL_BEAM_CALCS!b,(HORIZONTAL_BEAM_CALCS!L/2-0.05))</f>
        <v>1653.2188988489991</v>
      </c>
      <c r="D1719" s="4" cm="1">
        <f t="array" ref="D1719">Distributed_Weight(A1719,HORIZONTAL_BEAM_CALCS!P_2,(HORIZONTAL_BEAM_CALCS!L/2)-0.05,(HORIZONTAL_BEAM_CALCS!L/2)+0.05)</f>
        <v>-388.02915703836402</v>
      </c>
      <c r="E1719" s="17">
        <f>(1/(([0]!E*10^9)*HORIZONTAL_BEAM_CALCS!Ix))*(B1719+C1719+D1719)</f>
        <v>-5.9649462493600088E-8</v>
      </c>
      <c r="G1719" s="4">
        <v>3.4359999999999999</v>
      </c>
      <c r="H1719" s="4" cm="1">
        <f t="array" ref="H1719">(Distributed_Weight_INT(G1719,HORIZONTAL_BEAM_CALCS!P_1,(HORIZONTAL_BEAM_CALCS!L/2)-0.05,0))</f>
        <v>-1697.4072452838964</v>
      </c>
      <c r="I1719" s="4" cm="1">
        <f t="array" ref="I1719">Distributed_Weight_INT(G1719,[0]!P_3,HORIZONTAL_BEAM_CALCS!b,(HORIZONTAL_BEAM_CALCS!L/2-0.05))</f>
        <v>1396.7502860783504</v>
      </c>
      <c r="J1719" s="4" cm="1">
        <f t="array" ref="J1719">Distributed_Weight_INT(G1719,HORIZONTAL_BEAM_CALCS!P_2,(HORIZONTAL_BEAM_CALCS!L/2)-0.05,(HORIZONTAL_BEAM_CALCS!L/2)+0.05)</f>
        <v>-212.12583942394764</v>
      </c>
      <c r="K1719" s="4">
        <f>(1/(([0]!E*10^9)*HORIZONTAL_BEAM_CALCS!Ix))*(H1719+I1719+J1719)</f>
        <v>-2.4775846949322276E-5</v>
      </c>
      <c r="L1719" s="13">
        <f t="shared" si="80"/>
        <v>-1.2386660781889714E-5</v>
      </c>
      <c r="M1719">
        <f t="shared" si="82"/>
        <v>7.5075434956819274E-7</v>
      </c>
      <c r="N1719" s="17">
        <f t="shared" si="81"/>
        <v>-1.5470260789638209E-5</v>
      </c>
    </row>
    <row r="1720" spans="1:14" x14ac:dyDescent="0.2">
      <c r="A1720" s="4">
        <v>3.4380000000000002</v>
      </c>
      <c r="B1720" s="4" cm="1">
        <f t="array" ref="B1720">(Distributed_Weight(A1720,HORIZONTAL_BEAM_CALCS!P_1,(HORIZONTAL_BEAM_CALCS!L/2)-0.05,0))</f>
        <v>-1267.4029845802502</v>
      </c>
      <c r="C1720" s="4" cm="1">
        <f t="array" ref="C1720">Distributed_Weight(A1720,[0]!P_3,HORIZONTAL_BEAM_CALCS!b,(HORIZONTAL_BEAM_CALCS!L/2-0.05))</f>
        <v>1655.1762685289998</v>
      </c>
      <c r="D1720" s="4" cm="1">
        <f t="array" ref="D1720">Distributed_Weight(A1720,HORIZONTAL_BEAM_CALCS!P_2,(HORIZONTAL_BEAM_CALCS!L/2)-0.05,(HORIZONTAL_BEAM_CALCS!L/2)+0.05)</f>
        <v>-388.9761322529522</v>
      </c>
      <c r="E1720" s="17">
        <f>(1/(([0]!E*10^9)*HORIZONTAL_BEAM_CALCS!Ix))*(B1720+C1720+D1720)</f>
        <v>-5.8117365808340447E-8</v>
      </c>
      <c r="G1720" s="4">
        <v>3.4380000000000002</v>
      </c>
      <c r="H1720" s="4" cm="1">
        <f t="array" ref="H1720">(Distributed_Weight_INT(G1720,HORIZONTAL_BEAM_CALCS!P_1,(HORIZONTAL_BEAM_CALCS!L/2)-0.05,0))</f>
        <v>-1699.9410725682171</v>
      </c>
      <c r="I1720" s="4" cm="1">
        <f t="array" ref="I1720">Distributed_Weight_INT(G1720,[0]!P_3,HORIZONTAL_BEAM_CALCS!b,(HORIZONTAL_BEAM_CALCS!L/2-0.05))</f>
        <v>1400.0586812457277</v>
      </c>
      <c r="J1720" s="4" cm="1">
        <f t="array" ref="J1720">Distributed_Weight_INT(G1720,HORIZONTAL_BEAM_CALCS!P_2,(HORIZONTAL_BEAM_CALCS!L/2)-0.05,(HORIZONTAL_BEAM_CALCS!L/2)+0.05)</f>
        <v>-212.90284452088463</v>
      </c>
      <c r="K1720" s="4">
        <f>(1/(([0]!E*10^9)*HORIZONTAL_BEAM_CALCS!Ix))*(H1720+I1720+J1720)</f>
        <v>-2.4775964706856746E-5</v>
      </c>
      <c r="L1720" s="13">
        <f t="shared" si="80"/>
        <v>-1.2386778539424184E-5</v>
      </c>
      <c r="M1720">
        <f t="shared" si="82"/>
        <v>7.2598102800441052E-7</v>
      </c>
      <c r="N1720" s="17">
        <f t="shared" si="81"/>
        <v>-1.5495034111201992E-5</v>
      </c>
    </row>
    <row r="1721" spans="1:14" x14ac:dyDescent="0.2">
      <c r="A1721" s="4">
        <v>3.44</v>
      </c>
      <c r="B1721" s="4" cm="1">
        <f t="array" ref="B1721">(Distributed_Weight(A1721,HORIZONTAL_BEAM_CALCS!P_1,(HORIZONTAL_BEAM_CALCS!L/2)-0.05,0))</f>
        <v>-1268.3816694202499</v>
      </c>
      <c r="C1721" s="4" cm="1">
        <f t="array" ref="C1721">Distributed_Weight(A1721,[0]!P_3,HORIZONTAL_BEAM_CALCS!b,(HORIZONTAL_BEAM_CALCS!L/2-0.05))</f>
        <v>1657.1336382089983</v>
      </c>
      <c r="D1721" s="4" cm="1">
        <f t="array" ref="D1721">Distributed_Weight(A1721,HORIZONTAL_BEAM_CALCS!P_2,(HORIZONTAL_BEAM_CALCS!L/2)-0.05,(HORIZONTAL_BEAM_CALCS!L/2)+0.05)</f>
        <v>-389.92426159403379</v>
      </c>
      <c r="E1721" s="17">
        <f>(1/(([0]!E*10^9)*HORIZONTAL_BEAM_CALCS!Ix))*(B1721+C1721+D1721)</f>
        <v>-5.6641032423804962E-8</v>
      </c>
      <c r="G1721" s="4">
        <v>3.44</v>
      </c>
      <c r="H1721" s="4" cm="1">
        <f t="array" ref="H1721">(Distributed_Weight_INT(G1721,HORIZONTAL_BEAM_CALCS!P_1,(HORIZONTAL_BEAM_CALCS!L/2)-0.05,0))</f>
        <v>-1702.4768572222172</v>
      </c>
      <c r="I1721" s="4" cm="1">
        <f t="array" ref="I1721">Distributed_Weight_INT(G1721,[0]!P_3,HORIZONTAL_BEAM_CALCS!b,(HORIZONTAL_BEAM_CALCS!L/2-0.05))</f>
        <v>1403.3709911524666</v>
      </c>
      <c r="J1721" s="4" cm="1">
        <f t="array" ref="J1721">Distributed_Weight_INT(G1721,HORIZONTAL_BEAM_CALCS!P_2,(HORIZONTAL_BEAM_CALCS!L/2)-0.05,(HORIZONTAL_BEAM_CALCS!L/2)+0.05)</f>
        <v>-213.68174472237709</v>
      </c>
      <c r="K1721" s="4">
        <f>(1/(([0]!E*10^9)*HORIZONTAL_BEAM_CALCS!Ix))*(H1721+I1721+J1721)</f>
        <v>-2.4776079455961028E-5</v>
      </c>
      <c r="L1721" s="13">
        <f t="shared" si="80"/>
        <v>-1.2386893288528466E-5</v>
      </c>
      <c r="M1721">
        <f t="shared" si="82"/>
        <v>7.0120747092556492E-7</v>
      </c>
      <c r="N1721" s="17">
        <f t="shared" si="81"/>
        <v>-1.5519807668280839E-5</v>
      </c>
    </row>
    <row r="1722" spans="1:14" x14ac:dyDescent="0.2">
      <c r="A1722" s="4">
        <v>3.4420000000000002</v>
      </c>
      <c r="B1722" s="4" cm="1">
        <f t="array" ref="B1722">(Distributed_Weight(A1722,HORIZONTAL_BEAM_CALCS!P_1,(HORIZONTAL_BEAM_CALCS!L/2)-0.05,0))</f>
        <v>-1269.3603542602502</v>
      </c>
      <c r="C1722" s="4" cm="1">
        <f t="array" ref="C1722">Distributed_Weight(A1722,[0]!P_3,HORIZONTAL_BEAM_CALCS!b,(HORIZONTAL_BEAM_CALCS!L/2-0.05))</f>
        <v>1659.091007888999</v>
      </c>
      <c r="D1722" s="4" cm="1">
        <f t="array" ref="D1722">Distributed_Weight(A1722,HORIZONTAL_BEAM_CALCS!P_2,(HORIZONTAL_BEAM_CALCS!L/2)-0.05,(HORIZONTAL_BEAM_CALCS!L/2)+0.05)</f>
        <v>-390.87354506160915</v>
      </c>
      <c r="E1722" s="17">
        <f>(1/(([0]!E*10^9)*HORIZONTAL_BEAM_CALCS!Ix))*(B1722+C1722+D1722)</f>
        <v>-5.5220462339845318E-8</v>
      </c>
      <c r="G1722" s="4">
        <v>3.4420000000000002</v>
      </c>
      <c r="H1722" s="4" cm="1">
        <f t="array" ref="H1722">(Distributed_Weight_INT(G1722,HORIZONTAL_BEAM_CALCS!P_1,(HORIZONTAL_BEAM_CALCS!L/2)-0.05,0))</f>
        <v>-1705.0145992458979</v>
      </c>
      <c r="I1722" s="4" cm="1">
        <f t="array" ref="I1722">Distributed_Weight_INT(G1722,[0]!P_3,HORIZONTAL_BEAM_CALCS!b,(HORIZONTAL_BEAM_CALCS!L/2-0.05))</f>
        <v>1406.6872157985642</v>
      </c>
      <c r="J1722" s="4" cm="1">
        <f t="array" ref="J1722">Distributed_Weight_INT(G1722,HORIZONTAL_BEAM_CALCS!P_2,(HORIZONTAL_BEAM_CALCS!L/2)-0.05,(HORIZONTAL_BEAM_CALCS!L/2)+0.05)</f>
        <v>-214.46254233667841</v>
      </c>
      <c r="K1722" s="4">
        <f>(1/(([0]!E*10^9)*HORIZONTAL_BEAM_CALCS!Ix))*(H1722+I1722+J1722)</f>
        <v>-2.477619130816194E-5</v>
      </c>
      <c r="L1722" s="13">
        <f t="shared" si="80"/>
        <v>-1.2387005140729378E-5</v>
      </c>
      <c r="M1722">
        <f t="shared" si="82"/>
        <v>6.7643368434850525E-7</v>
      </c>
      <c r="N1722" s="17">
        <f t="shared" si="81"/>
        <v>-1.5544581454857897E-5</v>
      </c>
    </row>
    <row r="1723" spans="1:14" x14ac:dyDescent="0.2">
      <c r="A1723" s="4">
        <v>3.444</v>
      </c>
      <c r="B1723" s="4" cm="1">
        <f t="array" ref="B1723">(Distributed_Weight(A1723,HORIZONTAL_BEAM_CALCS!P_1,(HORIZONTAL_BEAM_CALCS!L/2)-0.05,0))</f>
        <v>-1270.3390391002501</v>
      </c>
      <c r="C1723" s="4" cm="1">
        <f t="array" ref="C1723">Distributed_Weight(A1723,[0]!P_3,HORIZONTAL_BEAM_CALCS!b,(HORIZONTAL_BEAM_CALCS!L/2-0.05))</f>
        <v>1661.0483775689997</v>
      </c>
      <c r="D1723" s="4" cm="1">
        <f t="array" ref="D1723">Distributed_Weight(A1723,HORIZONTAL_BEAM_CALCS!P_2,(HORIZONTAL_BEAM_CALCS!L/2)-0.05,(HORIZONTAL_BEAM_CALCS!L/2)+0.05)</f>
        <v>-391.82398265567798</v>
      </c>
      <c r="E1723" s="17">
        <f>(1/(([0]!E*10^9)*HORIZONTAL_BEAM_CALCS!Ix))*(B1723+C1723+D1723)</f>
        <v>-5.3855655556502726E-8</v>
      </c>
      <c r="G1723" s="4">
        <v>3.444</v>
      </c>
      <c r="H1723" s="4" cm="1">
        <f t="array" ref="H1723">(Distributed_Weight_INT(G1723,HORIZONTAL_BEAM_CALCS!P_1,(HORIZONTAL_BEAM_CALCS!L/2)-0.05,0))</f>
        <v>-1707.5542986392581</v>
      </c>
      <c r="I1723" s="4" cm="1">
        <f t="array" ref="I1723">Distributed_Weight_INT(G1723,[0]!P_3,HORIZONTAL_BEAM_CALCS!b,(HORIZONTAL_BEAM_CALCS!L/2-0.05))</f>
        <v>1410.0073551840221</v>
      </c>
      <c r="J1723" s="4" cm="1">
        <f t="array" ref="J1723">Distributed_Weight_INT(G1723,HORIZONTAL_BEAM_CALCS!P_2,(HORIZONTAL_BEAM_CALCS!L/2)-0.05,(HORIZONTAL_BEAM_CALCS!L/2)+0.05)</f>
        <v>-215.24523967204121</v>
      </c>
      <c r="K1723" s="4">
        <f>(1/(([0]!E*10^9)*HORIZONTAL_BEAM_CALCS!Ix))*(H1723+I1723+J1723)</f>
        <v>-2.477630037498594E-5</v>
      </c>
      <c r="L1723" s="13">
        <f t="shared" si="80"/>
        <v>-1.2387114207553378E-5</v>
      </c>
      <c r="M1723">
        <f t="shared" si="82"/>
        <v>6.516596740670492E-7</v>
      </c>
      <c r="N1723" s="17">
        <f t="shared" si="81"/>
        <v>-1.5569355465139355E-5</v>
      </c>
    </row>
    <row r="1724" spans="1:14" x14ac:dyDescent="0.2">
      <c r="A1724" s="4">
        <v>3.4460000000000002</v>
      </c>
      <c r="B1724" s="4" cm="1">
        <f t="array" ref="B1724">(Distributed_Weight(A1724,HORIZONTAL_BEAM_CALCS!P_1,(HORIZONTAL_BEAM_CALCS!L/2)-0.05,0))</f>
        <v>-1271.3177239402501</v>
      </c>
      <c r="C1724" s="4" cm="1">
        <f t="array" ref="C1724">Distributed_Weight(A1724,[0]!P_3,HORIZONTAL_BEAM_CALCS!b,(HORIZONTAL_BEAM_CALCS!L/2-0.05))</f>
        <v>1663.0057472490005</v>
      </c>
      <c r="D1724" s="4" cm="1">
        <f t="array" ref="D1724">Distributed_Weight(A1724,HORIZONTAL_BEAM_CALCS!P_2,(HORIZONTAL_BEAM_CALCS!L/2)-0.05,(HORIZONTAL_BEAM_CALCS!L/2)+0.05)</f>
        <v>-392.77557437624057</v>
      </c>
      <c r="E1724" s="17">
        <f>(1/(([0]!E*10^9)*HORIZONTAL_BEAM_CALCS!Ix))*(B1724+C1724+D1724)</f>
        <v>-5.2546612073812876E-8</v>
      </c>
      <c r="G1724" s="4">
        <v>3.4460000000000002</v>
      </c>
      <c r="H1724" s="4" cm="1">
        <f t="array" ref="H1724">(Distributed_Weight_INT(G1724,HORIZONTAL_BEAM_CALCS!P_1,(HORIZONTAL_BEAM_CALCS!L/2)-0.05,0))</f>
        <v>-1710.0959554022993</v>
      </c>
      <c r="I1724" s="4" cm="1">
        <f t="array" ref="I1724">Distributed_Weight_INT(G1724,[0]!P_3,HORIZONTAL_BEAM_CALCS!b,(HORIZONTAL_BEAM_CALCS!L/2-0.05))</f>
        <v>1413.3314093088388</v>
      </c>
      <c r="J1724" s="4" cm="1">
        <f t="array" ref="J1724">Distributed_Weight_INT(G1724,HORIZONTAL_BEAM_CALCS!P_2,(HORIZONTAL_BEAM_CALCS!L/2)-0.05,(HORIZONTAL_BEAM_CALCS!L/2)+0.05)</f>
        <v>-216.02983903671881</v>
      </c>
      <c r="K1724" s="4">
        <f>(1/(([0]!E*10^9)*HORIZONTAL_BEAM_CALCS!Ix))*(H1724+I1724+J1724)</f>
        <v>-2.4776406767959788E-5</v>
      </c>
      <c r="L1724" s="13">
        <f t="shared" si="80"/>
        <v>-1.2387220600527225E-5</v>
      </c>
      <c r="M1724">
        <f t="shared" si="82"/>
        <v>6.2688544565193968E-7</v>
      </c>
      <c r="N1724" s="17">
        <f t="shared" si="81"/>
        <v>-1.5594129693554463E-5</v>
      </c>
    </row>
    <row r="1725" spans="1:14" x14ac:dyDescent="0.2">
      <c r="A1725" s="4">
        <v>3.448</v>
      </c>
      <c r="B1725" s="4" cm="1">
        <f t="array" ref="B1725">(Distributed_Weight(A1725,HORIZONTAL_BEAM_CALCS!P_1,(HORIZONTAL_BEAM_CALCS!L/2)-0.05,0))</f>
        <v>-1272.29640878025</v>
      </c>
      <c r="C1725" s="4" cm="1">
        <f t="array" ref="C1725">Distributed_Weight(A1725,[0]!P_3,HORIZONTAL_BEAM_CALCS!b,(HORIZONTAL_BEAM_CALCS!L/2-0.05))</f>
        <v>1664.9631169289989</v>
      </c>
      <c r="D1725" s="4" cm="1">
        <f t="array" ref="D1725">Distributed_Weight(A1725,HORIZONTAL_BEAM_CALCS!P_2,(HORIZONTAL_BEAM_CALCS!L/2)-0.05,(HORIZONTAL_BEAM_CALCS!L/2)+0.05)</f>
        <v>-393.72832022329658</v>
      </c>
      <c r="E1725" s="17">
        <f>(1/(([0]!E*10^9)*HORIZONTAL_BEAM_CALCS!Ix))*(B1725+C1725+D1725)</f>
        <v>-5.1293331891869158E-8</v>
      </c>
      <c r="G1725" s="4">
        <v>3.448</v>
      </c>
      <c r="H1725" s="4" cm="1">
        <f t="array" ref="H1725">(Distributed_Weight_INT(G1725,HORIZONTAL_BEAM_CALCS!P_1,(HORIZONTAL_BEAM_CALCS!L/2)-0.05,0))</f>
        <v>-1712.6395695350193</v>
      </c>
      <c r="I1725" s="4" cm="1">
        <f t="array" ref="I1725">Distributed_Weight_INT(G1725,[0]!P_3,HORIZONTAL_BEAM_CALCS!b,(HORIZONTAL_BEAM_CALCS!L/2-0.05))</f>
        <v>1416.6593781730173</v>
      </c>
      <c r="J1725" s="4" cm="1">
        <f t="array" ref="J1725">Distributed_Weight_INT(G1725,HORIZONTAL_BEAM_CALCS!P_2,(HORIZONTAL_BEAM_CALCS!L/2)-0.05,(HORIZONTAL_BEAM_CALCS!L/2)+0.05)</f>
        <v>-216.81634273896384</v>
      </c>
      <c r="K1725" s="4">
        <f>(1/(([0]!E*10^9)*HORIZONTAL_BEAM_CALCS!Ix))*(H1725+I1725+J1725)</f>
        <v>-2.4776510598609815E-5</v>
      </c>
      <c r="L1725" s="13">
        <f t="shared" si="80"/>
        <v>-1.2387324431177253E-5</v>
      </c>
      <c r="M1725">
        <f t="shared" si="82"/>
        <v>6.0211100445088795E-7</v>
      </c>
      <c r="N1725" s="17">
        <f t="shared" si="81"/>
        <v>-1.5618904134755513E-5</v>
      </c>
    </row>
    <row r="1726" spans="1:14" x14ac:dyDescent="0.2">
      <c r="A1726" s="4">
        <v>3.45</v>
      </c>
      <c r="B1726" s="4" cm="1">
        <f t="array" ref="B1726">(Distributed_Weight(A1726,HORIZONTAL_BEAM_CALCS!P_1,(HORIZONTAL_BEAM_CALCS!L/2)-0.05,0))</f>
        <v>-1273.2750936202503</v>
      </c>
      <c r="C1726" s="4" cm="1">
        <f t="array" ref="C1726">Distributed_Weight(A1726,[0]!P_3,HORIZONTAL_BEAM_CALCS!b,(HORIZONTAL_BEAM_CALCS!L/2-0.05))</f>
        <v>1666.9204866089997</v>
      </c>
      <c r="D1726" s="4" cm="1">
        <f t="array" ref="D1726">Distributed_Weight(A1726,HORIZONTAL_BEAM_CALCS!P_2,(HORIZONTAL_BEAM_CALCS!L/2)-0.05,(HORIZONTAL_BEAM_CALCS!L/2)+0.05)</f>
        <v>-394.6822201968464</v>
      </c>
      <c r="E1726" s="17">
        <f>(1/(([0]!E*10^9)*HORIZONTAL_BEAM_CALCS!Ix))*(B1726+C1726+D1726)</f>
        <v>-5.0095815010493042E-8</v>
      </c>
      <c r="G1726" s="4">
        <v>3.45</v>
      </c>
      <c r="H1726" s="4" cm="1">
        <f t="array" ref="H1726">(Distributed_Weight_INT(G1726,HORIZONTAL_BEAM_CALCS!P_1,(HORIZONTAL_BEAM_CALCS!L/2)-0.05,0))</f>
        <v>-1715.1851410374202</v>
      </c>
      <c r="I1726" s="4" cm="1">
        <f t="array" ref="I1726">Distributed_Weight_INT(G1726,[0]!P_3,HORIZONTAL_BEAM_CALCS!b,(HORIZONTAL_BEAM_CALCS!L/2-0.05))</f>
        <v>1419.9912617765558</v>
      </c>
      <c r="J1726" s="4" cm="1">
        <f t="array" ref="J1726">Distributed_Weight_INT(G1726,HORIZONTAL_BEAM_CALCS!P_2,(HORIZONTAL_BEAM_CALCS!L/2)-0.05,(HORIZONTAL_BEAM_CALCS!L/2)+0.05)</f>
        <v>-217.60475308702962</v>
      </c>
      <c r="K1726" s="4">
        <f>(1/(([0]!E*10^9)*HORIZONTAL_BEAM_CALCS!Ix))*(H1726+I1726+J1726)</f>
        <v>-2.4776611978462834E-5</v>
      </c>
      <c r="L1726" s="13">
        <f t="shared" si="80"/>
        <v>-1.2387425811030272E-5</v>
      </c>
      <c r="M1726">
        <f t="shared" si="82"/>
        <v>5.7733635558853069E-7</v>
      </c>
      <c r="N1726" s="17">
        <f t="shared" si="81"/>
        <v>-1.5643678783617871E-5</v>
      </c>
    </row>
    <row r="1727" spans="1:14" x14ac:dyDescent="0.2">
      <c r="A1727" s="4">
        <v>3.452</v>
      </c>
      <c r="B1727" s="4" cm="1">
        <f t="array" ref="B1727">(Distributed_Weight(A1727,HORIZONTAL_BEAM_CALCS!P_1,(HORIZONTAL_BEAM_CALCS!L/2)-0.05,0))</f>
        <v>-1274.2537784602503</v>
      </c>
      <c r="C1727" s="4" cm="1">
        <f t="array" ref="C1727">Distributed_Weight(A1727,[0]!P_3,HORIZONTAL_BEAM_CALCS!b,(HORIZONTAL_BEAM_CALCS!L/2-0.05))</f>
        <v>1668.8778562889981</v>
      </c>
      <c r="D1727" s="4" cm="1">
        <f t="array" ref="D1727">Distributed_Weight(A1727,HORIZONTAL_BEAM_CALCS!P_2,(HORIZONTAL_BEAM_CALCS!L/2)-0.05,(HORIZONTAL_BEAM_CALCS!L/2)+0.05)</f>
        <v>-395.63727429688964</v>
      </c>
      <c r="E1727" s="17">
        <f>(1/(([0]!E*10^9)*HORIZONTAL_BEAM_CALCS!Ix))*(B1727+C1727+D1727)</f>
        <v>-4.8954061429841082E-8</v>
      </c>
      <c r="G1727" s="4">
        <v>3.452</v>
      </c>
      <c r="H1727" s="4" cm="1">
        <f t="array" ref="H1727">(Distributed_Weight_INT(G1727,HORIZONTAL_BEAM_CALCS!P_1,(HORIZONTAL_BEAM_CALCS!L/2)-0.05,0))</f>
        <v>-1717.7326699095001</v>
      </c>
      <c r="I1727" s="4" cm="1">
        <f t="array" ref="I1727">Distributed_Weight_INT(G1727,[0]!P_3,HORIZONTAL_BEAM_CALCS!b,(HORIZONTAL_BEAM_CALCS!L/2-0.05))</f>
        <v>1423.3270601194531</v>
      </c>
      <c r="J1727" s="4" cm="1">
        <f t="array" ref="J1727">Distributed_Weight_INT(G1727,HORIZONTAL_BEAM_CALCS!P_2,(HORIZONTAL_BEAM_CALCS!L/2)-0.05,(HORIZONTAL_BEAM_CALCS!L/2)+0.05)</f>
        <v>-218.39507238916889</v>
      </c>
      <c r="K1727" s="4">
        <f>(1/(([0]!E*10^9)*HORIZONTAL_BEAM_CALCS!Ix))*(H1727+I1727+J1727)</f>
        <v>-2.47767110190454E-5</v>
      </c>
      <c r="L1727" s="13">
        <f t="shared" si="80"/>
        <v>-1.2387524851612838E-5</v>
      </c>
      <c r="M1727">
        <f t="shared" si="82"/>
        <v>5.5256150396647287E-7</v>
      </c>
      <c r="N1727" s="17">
        <f t="shared" si="81"/>
        <v>-1.566845363523993E-5</v>
      </c>
    </row>
    <row r="1728" spans="1:14" x14ac:dyDescent="0.2">
      <c r="A1728" s="4">
        <v>3.4540000000000002</v>
      </c>
      <c r="B1728" s="4" cm="1">
        <f t="array" ref="B1728">(Distributed_Weight(A1728,HORIZONTAL_BEAM_CALCS!P_1,(HORIZONTAL_BEAM_CALCS!L/2)-0.05,0))</f>
        <v>-1275.2324633002502</v>
      </c>
      <c r="C1728" s="4" cm="1">
        <f t="array" ref="C1728">Distributed_Weight(A1728,[0]!P_3,HORIZONTAL_BEAM_CALCS!b,(HORIZONTAL_BEAM_CALCS!L/2-0.05))</f>
        <v>1670.8352259689989</v>
      </c>
      <c r="D1728" s="4" cm="1">
        <f t="array" ref="D1728">Distributed_Weight(A1728,HORIZONTAL_BEAM_CALCS!P_2,(HORIZONTAL_BEAM_CALCS!L/2)-0.05,(HORIZONTAL_BEAM_CALCS!L/2)+0.05)</f>
        <v>-396.5934825234267</v>
      </c>
      <c r="E1728" s="17">
        <f>(1/(([0]!E*10^9)*HORIZONTAL_BEAM_CALCS!Ix))*(B1728+C1728+D1728)</f>
        <v>-4.786807114973476E-8</v>
      </c>
      <c r="G1728" s="4">
        <v>3.4540000000000002</v>
      </c>
      <c r="H1728" s="4" cm="1">
        <f t="array" ref="H1728">(Distributed_Weight_INT(G1728,HORIZONTAL_BEAM_CALCS!P_1,(HORIZONTAL_BEAM_CALCS!L/2)-0.05,0))</f>
        <v>-1720.282156151261</v>
      </c>
      <c r="I1728" s="4" cm="1">
        <f t="array" ref="I1728">Distributed_Weight_INT(G1728,[0]!P_3,HORIZONTAL_BEAM_CALCS!b,(HORIZONTAL_BEAM_CALCS!L/2-0.05))</f>
        <v>1426.6667732017122</v>
      </c>
      <c r="J1728" s="4" cm="1">
        <f t="array" ref="J1728">Distributed_Weight_INT(G1728,HORIZONTAL_BEAM_CALCS!P_2,(HORIZONTAL_BEAM_CALCS!L/2)-0.05,(HORIZONTAL_BEAM_CALCS!L/2)+0.05)</f>
        <v>-219.18730295363488</v>
      </c>
      <c r="K1728" s="4">
        <f>(1/(([0]!E*10^9)*HORIZONTAL_BEAM_CALCS!Ix))*(H1728+I1728+J1728)</f>
        <v>-2.4776807831884063E-5</v>
      </c>
      <c r="L1728" s="13">
        <f t="shared" si="80"/>
        <v>-1.2387621664451501E-5</v>
      </c>
      <c r="M1728">
        <f t="shared" si="82"/>
        <v>5.2778645426324444E-7</v>
      </c>
      <c r="N1728" s="17">
        <f t="shared" si="81"/>
        <v>-1.5693228684943158E-5</v>
      </c>
    </row>
    <row r="1729" spans="1:14" x14ac:dyDescent="0.2">
      <c r="A1729" s="4">
        <v>3.456</v>
      </c>
      <c r="B1729" s="4" cm="1">
        <f t="array" ref="B1729">(Distributed_Weight(A1729,HORIZONTAL_BEAM_CALCS!P_1,(HORIZONTAL_BEAM_CALCS!L/2)-0.05,0))</f>
        <v>-1276.2111481402501</v>
      </c>
      <c r="C1729" s="4" cm="1">
        <f t="array" ref="C1729">Distributed_Weight(A1729,[0]!P_3,HORIZONTAL_BEAM_CALCS!b,(HORIZONTAL_BEAM_CALCS!L/2-0.05))</f>
        <v>1672.7925956489994</v>
      </c>
      <c r="D1729" s="4" cm="1">
        <f t="array" ref="D1729">Distributed_Weight(A1729,HORIZONTAL_BEAM_CALCS!P_2,(HORIZONTAL_BEAM_CALCS!L/2)-0.05,(HORIZONTAL_BEAM_CALCS!L/2)+0.05)</f>
        <v>-397.55084487645718</v>
      </c>
      <c r="E1729" s="17">
        <f>(1/(([0]!E*10^9)*HORIZONTAL_BEAM_CALCS!Ix))*(B1729+C1729+D1729)</f>
        <v>-4.68378441702757E-8</v>
      </c>
      <c r="G1729" s="4">
        <v>3.456</v>
      </c>
      <c r="H1729" s="4" cm="1">
        <f t="array" ref="H1729">(Distributed_Weight_INT(G1729,HORIZONTAL_BEAM_CALCS!P_1,(HORIZONTAL_BEAM_CALCS!L/2)-0.05,0))</f>
        <v>-1722.8335997627012</v>
      </c>
      <c r="I1729" s="4" cm="1">
        <f t="array" ref="I1729">Distributed_Weight_INT(G1729,[0]!P_3,HORIZONTAL_BEAM_CALCS!b,(HORIZONTAL_BEAM_CALCS!L/2-0.05))</f>
        <v>1430.0104010233301</v>
      </c>
      <c r="J1729" s="4" cm="1">
        <f t="array" ref="J1729">Distributed_Weight_INT(G1729,HORIZONTAL_BEAM_CALCS!P_2,(HORIZONTAL_BEAM_CALCS!L/2)-0.05,(HORIZONTAL_BEAM_CALCS!L/2)+0.05)</f>
        <v>-219.98144708868028</v>
      </c>
      <c r="K1729" s="4">
        <f>(1/(([0]!E*10^9)*HORIZONTAL_BEAM_CALCS!Ix))*(H1729+I1729+J1729)</f>
        <v>-2.4776902528505481E-5</v>
      </c>
      <c r="L1729" s="13">
        <f t="shared" si="80"/>
        <v>-1.2387716361072919E-5</v>
      </c>
      <c r="M1729">
        <f t="shared" si="82"/>
        <v>5.0301121093434415E-7</v>
      </c>
      <c r="N1729" s="17">
        <f t="shared" si="81"/>
        <v>-1.5718003928272059E-5</v>
      </c>
    </row>
    <row r="1730" spans="1:14" x14ac:dyDescent="0.2">
      <c r="A1730" s="4">
        <v>3.4580000000000002</v>
      </c>
      <c r="B1730" s="4" cm="1">
        <f t="array" ref="B1730">(Distributed_Weight(A1730,HORIZONTAL_BEAM_CALCS!P_1,(HORIZONTAL_BEAM_CALCS!L/2)-0.05,0))</f>
        <v>-1277.1898329802502</v>
      </c>
      <c r="C1730" s="4" cm="1">
        <f t="array" ref="C1730">Distributed_Weight(A1730,[0]!P_3,HORIZONTAL_BEAM_CALCS!b,(HORIZONTAL_BEAM_CALCS!L/2-0.05))</f>
        <v>1674.7499653289981</v>
      </c>
      <c r="D1730" s="4" cm="1">
        <f t="array" ref="D1730">Distributed_Weight(A1730,HORIZONTAL_BEAM_CALCS!P_2,(HORIZONTAL_BEAM_CALCS!L/2)-0.05,(HORIZONTAL_BEAM_CALCS!L/2)+0.05)</f>
        <v>-398.50936135598147</v>
      </c>
      <c r="E1730" s="17">
        <f>(1/(([0]!E*10^9)*HORIZONTAL_BEAM_CALCS!Ix))*(B1730+C1730+D1730)</f>
        <v>-4.5863380491570999E-8</v>
      </c>
      <c r="G1730" s="4">
        <v>3.4580000000000002</v>
      </c>
      <c r="H1730" s="4" cm="1">
        <f t="array" ref="H1730">(Distributed_Weight_INT(G1730,HORIZONTAL_BEAM_CALCS!P_1,(HORIZONTAL_BEAM_CALCS!L/2)-0.05,0))</f>
        <v>-1725.387000743822</v>
      </c>
      <c r="I1730" s="4" cm="1">
        <f t="array" ref="I1730">Distributed_Weight_INT(G1730,[0]!P_3,HORIZONTAL_BEAM_CALCS!b,(HORIZONTAL_BEAM_CALCS!L/2-0.05))</f>
        <v>1433.357943584308</v>
      </c>
      <c r="J1730" s="4" cm="1">
        <f t="array" ref="J1730">Distributed_Weight_INT(G1730,HORIZONTAL_BEAM_CALCS!P_2,(HORIZONTAL_BEAM_CALCS!L/2)-0.05,(HORIZONTAL_BEAM_CALCS!L/2)+0.05)</f>
        <v>-220.77750710255836</v>
      </c>
      <c r="K1730" s="4">
        <f>(1/(([0]!E*10^9)*HORIZONTAL_BEAM_CALCS!Ix))*(H1730+I1730+J1730)</f>
        <v>-2.4776995220436286E-5</v>
      </c>
      <c r="L1730" s="13">
        <f t="shared" ref="L1730:L1746" si="83">K1730-$K$1747/2</f>
        <v>-1.2387809053003723E-5</v>
      </c>
      <c r="M1730">
        <f t="shared" si="82"/>
        <v>4.7823577821219553E-7</v>
      </c>
      <c r="N1730" s="17">
        <f t="shared" si="81"/>
        <v>-1.5742779360994207E-5</v>
      </c>
    </row>
    <row r="1731" spans="1:14" x14ac:dyDescent="0.2">
      <c r="A1731" s="4">
        <v>3.46</v>
      </c>
      <c r="B1731" s="4" cm="1">
        <f t="array" ref="B1731">(Distributed_Weight(A1731,HORIZONTAL_BEAM_CALCS!P_1,(HORIZONTAL_BEAM_CALCS!L/2)-0.05,0))</f>
        <v>-1278.1685178202501</v>
      </c>
      <c r="C1731" s="4" cm="1">
        <f t="array" ref="C1731">Distributed_Weight(A1731,[0]!P_3,HORIZONTAL_BEAM_CALCS!b,(HORIZONTAL_BEAM_CALCS!L/2-0.05))</f>
        <v>1676.7073350089986</v>
      </c>
      <c r="D1731" s="4" cm="1">
        <f t="array" ref="D1731">Distributed_Weight(A1731,HORIZONTAL_BEAM_CALCS!P_2,(HORIZONTAL_BEAM_CALCS!L/2)-0.05,(HORIZONTAL_BEAM_CALCS!L/2)+0.05)</f>
        <v>-399.46903196199912</v>
      </c>
      <c r="E1731" s="17">
        <f>(1/(([0]!E*10^9)*HORIZONTAL_BEAM_CALCS!Ix))*(B1731+C1731+D1731)</f>
        <v>-4.494468011340095E-8</v>
      </c>
      <c r="G1731" s="4">
        <v>3.46</v>
      </c>
      <c r="H1731" s="4" cm="1">
        <f t="array" ref="H1731">(Distributed_Weight_INT(G1731,HORIZONTAL_BEAM_CALCS!P_1,(HORIZONTAL_BEAM_CALCS!L/2)-0.05,0))</f>
        <v>-1727.9423590946221</v>
      </c>
      <c r="I1731" s="4" cm="1">
        <f t="array" ref="I1731">Distributed_Weight_INT(G1731,[0]!P_3,HORIZONTAL_BEAM_CALCS!b,(HORIZONTAL_BEAM_CALCS!L/2-0.05))</f>
        <v>1436.709400884645</v>
      </c>
      <c r="J1731" s="4" cm="1">
        <f t="array" ref="J1731">Distributed_Weight_INT(G1731,HORIZONTAL_BEAM_CALCS!P_2,(HORIZONTAL_BEAM_CALCS!L/2)-0.05,(HORIZONTAL_BEAM_CALCS!L/2)+0.05)</f>
        <v>-221.57548530352187</v>
      </c>
      <c r="K1731" s="4">
        <f>(1/(([0]!E*10^9)*HORIZONTAL_BEAM_CALCS!Ix))*(H1731+I1731+J1731)</f>
        <v>-2.4777086019203035E-5</v>
      </c>
      <c r="L1731" s="13">
        <f t="shared" si="83"/>
        <v>-1.2387899851770473E-5</v>
      </c>
      <c r="M1731">
        <f t="shared" si="82"/>
        <v>4.5346016010619081E-7</v>
      </c>
      <c r="N1731" s="17">
        <f t="shared" ref="N1731:N1747" si="84">M1731-MAX($M$2:$M$1747)</f>
        <v>-1.5767554979100212E-5</v>
      </c>
    </row>
    <row r="1732" spans="1:14" x14ac:dyDescent="0.2">
      <c r="A1732" s="4">
        <v>3.4620000000000002</v>
      </c>
      <c r="B1732" s="4" cm="1">
        <f t="array" ref="B1732">(Distributed_Weight(A1732,HORIZONTAL_BEAM_CALCS!P_1,(HORIZONTAL_BEAM_CALCS!L/2)-0.05,0))</f>
        <v>-1279.1472026602501</v>
      </c>
      <c r="C1732" s="4" cm="1">
        <f t="array" ref="C1732">Distributed_Weight(A1732,[0]!P_3,HORIZONTAL_BEAM_CALCS!b,(HORIZONTAL_BEAM_CALCS!L/2-0.05))</f>
        <v>1678.6647046889993</v>
      </c>
      <c r="D1732" s="4" cm="1">
        <f t="array" ref="D1732">Distributed_Weight(A1732,HORIZONTAL_BEAM_CALCS!P_2,(HORIZONTAL_BEAM_CALCS!L/2)-0.05,(HORIZONTAL_BEAM_CALCS!L/2)+0.05)</f>
        <v>-400.42985669451065</v>
      </c>
      <c r="E1732" s="17">
        <f>(1/(([0]!E*10^9)*HORIZONTAL_BEAM_CALCS!Ix))*(B1732+C1732+D1732)</f>
        <v>-4.4081743035878156E-8</v>
      </c>
      <c r="G1732" s="4">
        <v>3.4620000000000002</v>
      </c>
      <c r="H1732" s="4" cm="1">
        <f t="array" ref="H1732">(Distributed_Weight_INT(G1732,HORIZONTAL_BEAM_CALCS!P_1,(HORIZONTAL_BEAM_CALCS!L/2)-0.05,0))</f>
        <v>-1730.4996748151032</v>
      </c>
      <c r="I1732" s="4" cm="1">
        <f t="array" ref="I1732">Distributed_Weight_INT(G1732,[0]!P_3,HORIZONTAL_BEAM_CALCS!b,(HORIZONTAL_BEAM_CALCS!L/2-0.05))</f>
        <v>1440.0647729243435</v>
      </c>
      <c r="J1732" s="4" cm="1">
        <f t="array" ref="J1732">Distributed_Weight_INT(G1732,HORIZONTAL_BEAM_CALCS!P_2,(HORIZONTAL_BEAM_CALCS!L/2)-0.05,(HORIZONTAL_BEAM_CALCS!L/2)+0.05)</f>
        <v>-222.37538399982404</v>
      </c>
      <c r="K1732" s="4">
        <f>(1/(([0]!E*10^9)*HORIZONTAL_BEAM_CALCS!Ix))*(H1732+I1732+J1732)</f>
        <v>-2.4777175036332305E-5</v>
      </c>
      <c r="L1732" s="13">
        <f t="shared" si="83"/>
        <v>-1.2387988868899743E-5</v>
      </c>
      <c r="M1732">
        <f t="shared" si="82"/>
        <v>4.286843604026471E-7</v>
      </c>
      <c r="N1732" s="17">
        <f t="shared" si="84"/>
        <v>-1.5792330778803756E-5</v>
      </c>
    </row>
    <row r="1733" spans="1:14" x14ac:dyDescent="0.2">
      <c r="A1733" s="4">
        <v>3.464</v>
      </c>
      <c r="B1733" s="4" cm="1">
        <f t="array" ref="B1733">(Distributed_Weight(A1733,HORIZONTAL_BEAM_CALCS!P_1,(HORIZONTAL_BEAM_CALCS!L/2)-0.05,0))</f>
        <v>-1280.12588750025</v>
      </c>
      <c r="C1733" s="4" cm="1">
        <f t="array" ref="C1733">Distributed_Weight(A1733,[0]!P_3,HORIZONTAL_BEAM_CALCS!b,(HORIZONTAL_BEAM_CALCS!L/2-0.05))</f>
        <v>1680.6220743689978</v>
      </c>
      <c r="D1733" s="4" cm="1">
        <f t="array" ref="D1733">Distributed_Weight(A1733,HORIZONTAL_BEAM_CALCS!P_2,(HORIZONTAL_BEAM_CALCS!L/2)-0.05,(HORIZONTAL_BEAM_CALCS!L/2)+0.05)</f>
        <v>-401.39183555351553</v>
      </c>
      <c r="E1733" s="17">
        <f>(1/(([0]!E*10^9)*HORIZONTAL_BEAM_CALCS!Ix))*(B1733+C1733+D1733)</f>
        <v>-4.3274569259098743E-8</v>
      </c>
      <c r="G1733" s="4">
        <v>3.464</v>
      </c>
      <c r="H1733" s="4" cm="1">
        <f t="array" ref="H1733">(Distributed_Weight_INT(G1733,HORIZONTAL_BEAM_CALCS!P_1,(HORIZONTAL_BEAM_CALCS!L/2)-0.05,0))</f>
        <v>-1733.058947905263</v>
      </c>
      <c r="I1733" s="4" cm="1">
        <f t="array" ref="I1733">Distributed_Weight_INT(G1733,[0]!P_3,HORIZONTAL_BEAM_CALCS!b,(HORIZONTAL_BEAM_CALCS!L/2-0.05))</f>
        <v>1443.4240597034022</v>
      </c>
      <c r="J1733" s="4" cm="1">
        <f t="array" ref="J1733">Distributed_Weight_INT(G1733,HORIZONTAL_BEAM_CALCS!P_2,(HORIZONTAL_BEAM_CALCS!L/2)-0.05,(HORIZONTAL_BEAM_CALCS!L/2)+0.05)</f>
        <v>-223.17720549971756</v>
      </c>
      <c r="K1733" s="4">
        <f>(1/(([0]!E*10^9)*HORIZONTAL_BEAM_CALCS!Ix))*(H1733+I1733+J1733)</f>
        <v>-2.4777262383350642E-5</v>
      </c>
      <c r="L1733" s="13">
        <f t="shared" si="83"/>
        <v>-1.238807621591808E-5</v>
      </c>
      <c r="M1733">
        <f t="shared" si="82"/>
        <v>4.0390838266485032E-7</v>
      </c>
      <c r="N1733" s="17">
        <f t="shared" si="84"/>
        <v>-1.5817106756541552E-5</v>
      </c>
    </row>
    <row r="1734" spans="1:14" x14ac:dyDescent="0.2">
      <c r="A1734" s="4">
        <v>3.4660000000000002</v>
      </c>
      <c r="B1734" s="4" cm="1">
        <f t="array" ref="B1734">(Distributed_Weight(A1734,HORIZONTAL_BEAM_CALCS!P_1,(HORIZONTAL_BEAM_CALCS!L/2)-0.05,0))</f>
        <v>-1281.1045723402503</v>
      </c>
      <c r="C1734" s="4" cm="1">
        <f t="array" ref="C1734">Distributed_Weight(A1734,[0]!P_3,HORIZONTAL_BEAM_CALCS!b,(HORIZONTAL_BEAM_CALCS!L/2-0.05))</f>
        <v>1682.5794440489985</v>
      </c>
      <c r="D1734" s="4" cm="1">
        <f t="array" ref="D1734">Distributed_Weight(A1734,HORIZONTAL_BEAM_CALCS!P_2,(HORIZONTAL_BEAM_CALCS!L/2)-0.05,(HORIZONTAL_BEAM_CALCS!L/2)+0.05)</f>
        <v>-402.35496853901418</v>
      </c>
      <c r="E1734" s="17">
        <f>(1/(([0]!E*10^9)*HORIZONTAL_BEAM_CALCS!Ix))*(B1734+C1734+D1734)</f>
        <v>-4.2523158782884191E-8</v>
      </c>
      <c r="G1734" s="4">
        <v>3.4660000000000002</v>
      </c>
      <c r="H1734" s="4" cm="1">
        <f t="array" ref="H1734">(Distributed_Weight_INT(G1734,HORIZONTAL_BEAM_CALCS!P_1,(HORIZONTAL_BEAM_CALCS!L/2)-0.05,0))</f>
        <v>-1735.620178365104</v>
      </c>
      <c r="I1734" s="4" cm="1">
        <f t="array" ref="I1734">Distributed_Weight_INT(G1734,[0]!P_3,HORIZONTAL_BEAM_CALCS!b,(HORIZONTAL_BEAM_CALCS!L/2-0.05))</f>
        <v>1446.7872612218198</v>
      </c>
      <c r="J1734" s="4" cm="1">
        <f t="array" ref="J1734">Distributed_Weight_INT(G1734,HORIZONTAL_BEAM_CALCS!P_2,(HORIZONTAL_BEAM_CALCS!L/2)-0.05,(HORIZONTAL_BEAM_CALCS!L/2)+0.05)</f>
        <v>-223.98095211145574</v>
      </c>
      <c r="K1734" s="4">
        <f>(1/(([0]!E*10^9)*HORIZONTAL_BEAM_CALCS!Ix))*(H1734+I1734+J1734)</f>
        <v>-2.4777348171784853E-5</v>
      </c>
      <c r="L1734" s="13">
        <f t="shared" si="83"/>
        <v>-1.2388162004352291E-5</v>
      </c>
      <c r="M1734">
        <f t="shared" si="82"/>
        <v>3.7913223023301138E-7</v>
      </c>
      <c r="N1734" s="17">
        <f t="shared" si="84"/>
        <v>-1.5841882908973393E-5</v>
      </c>
    </row>
    <row r="1735" spans="1:14" x14ac:dyDescent="0.2">
      <c r="A1735" s="4">
        <v>3.468</v>
      </c>
      <c r="B1735" s="4" cm="1">
        <f t="array" ref="B1735">(Distributed_Weight(A1735,HORIZONTAL_BEAM_CALCS!P_1,(HORIZONTAL_BEAM_CALCS!L/2)-0.05,0))</f>
        <v>-1282.08325718025</v>
      </c>
      <c r="C1735" s="4" cm="1">
        <f t="array" ref="C1735">Distributed_Weight(A1735,[0]!P_3,HORIZONTAL_BEAM_CALCS!b,(HORIZONTAL_BEAM_CALCS!L/2-0.05))</f>
        <v>1684.5368137289993</v>
      </c>
      <c r="D1735" s="4" cm="1">
        <f t="array" ref="D1735">Distributed_Weight(A1735,HORIZONTAL_BEAM_CALCS!P_2,(HORIZONTAL_BEAM_CALCS!L/2)-0.05,(HORIZONTAL_BEAM_CALCS!L/2)+0.05)</f>
        <v>-403.3192556510063</v>
      </c>
      <c r="E1735" s="17">
        <f>(1/(([0]!E*10^9)*HORIZONTAL_BEAM_CALCS!Ix))*(B1735+C1735+D1735)</f>
        <v>-4.1827511607275694E-8</v>
      </c>
      <c r="G1735" s="4">
        <v>3.468</v>
      </c>
      <c r="H1735" s="4" cm="1">
        <f t="array" ref="H1735">(Distributed_Weight_INT(G1735,HORIZONTAL_BEAM_CALCS!P_1,(HORIZONTAL_BEAM_CALCS!L/2)-0.05,0))</f>
        <v>-1738.1833661946241</v>
      </c>
      <c r="I1735" s="4" cm="1">
        <f t="array" ref="I1735">Distributed_Weight_INT(G1735,[0]!P_3,HORIZONTAL_BEAM_CALCS!b,(HORIZONTAL_BEAM_CALCS!L/2-0.05))</f>
        <v>1450.1543774795973</v>
      </c>
      <c r="J1735" s="4" cm="1">
        <f t="array" ref="J1735">Distributed_Weight_INT(G1735,HORIZONTAL_BEAM_CALCS!P_2,(HORIZONTAL_BEAM_CALCS!L/2)-0.05,(HORIZONTAL_BEAM_CALCS!L/2)+0.05)</f>
        <v>-224.78662614329124</v>
      </c>
      <c r="K1735" s="4">
        <f>(1/(([0]!E*10^9)*HORIZONTAL_BEAM_CALCS!Ix))*(H1735+I1735+J1735)</f>
        <v>-2.4777432513161354E-5</v>
      </c>
      <c r="L1735" s="13">
        <f t="shared" si="83"/>
        <v>-1.2388246345728792E-5</v>
      </c>
      <c r="M1735">
        <f t="shared" si="82"/>
        <v>3.5435590622430955E-7</v>
      </c>
      <c r="N1735" s="17">
        <f t="shared" si="84"/>
        <v>-1.5866659232982094E-5</v>
      </c>
    </row>
    <row r="1736" spans="1:14" x14ac:dyDescent="0.2">
      <c r="A1736" s="4">
        <v>3.47</v>
      </c>
      <c r="B1736" s="4" cm="1">
        <f t="array" ref="B1736">(Distributed_Weight(A1736,HORIZONTAL_BEAM_CALCS!P_1,(HORIZONTAL_BEAM_CALCS!L/2)-0.05,0))</f>
        <v>-1283.0619420202502</v>
      </c>
      <c r="C1736" s="4" cm="1">
        <f t="array" ref="C1736">Distributed_Weight(A1736,[0]!P_3,HORIZONTAL_BEAM_CALCS!b,(HORIZONTAL_BEAM_CALCS!L/2-0.05))</f>
        <v>1686.494183409</v>
      </c>
      <c r="D1736" s="4" cm="1">
        <f t="array" ref="D1736">Distributed_Weight(A1736,HORIZONTAL_BEAM_CALCS!P_2,(HORIZONTAL_BEAM_CALCS!L/2)-0.05,(HORIZONTAL_BEAM_CALCS!L/2)+0.05)</f>
        <v>-404.28469688949224</v>
      </c>
      <c r="E1736" s="17">
        <f>(1/(([0]!E*10^9)*HORIZONTAL_BEAM_CALCS!Ix))*(B1736+C1736+D1736)</f>
        <v>-4.1187627732344668E-8</v>
      </c>
      <c r="G1736" s="4">
        <v>3.47</v>
      </c>
      <c r="H1736" s="4" cm="1">
        <f t="array" ref="H1736">(Distributed_Weight_INT(G1736,HORIZONTAL_BEAM_CALCS!P_1,(HORIZONTAL_BEAM_CALCS!L/2)-0.05,0))</f>
        <v>-1740.7485113938251</v>
      </c>
      <c r="I1736" s="4" cm="1">
        <f t="array" ref="I1736">Distributed_Weight_INT(G1736,[0]!P_3,HORIZONTAL_BEAM_CALCS!b,(HORIZONTAL_BEAM_CALCS!L/2-0.05))</f>
        <v>1453.5254084767353</v>
      </c>
      <c r="J1736" s="4" cm="1">
        <f t="array" ref="J1736">Distributed_Weight_INT(G1736,HORIZONTAL_BEAM_CALCS!P_2,(HORIZONTAL_BEAM_CALCS!L/2)-0.05,(HORIZONTAL_BEAM_CALCS!L/2)+0.05)</f>
        <v>-225.59422990347744</v>
      </c>
      <c r="K1736" s="4">
        <f>(1/(([0]!E*10^9)*HORIZONTAL_BEAM_CALCS!Ix))*(H1736+I1736+J1736)</f>
        <v>-2.4777515519006844E-5</v>
      </c>
      <c r="L1736" s="13">
        <f t="shared" si="83"/>
        <v>-1.2388329351574281E-5</v>
      </c>
      <c r="M1736">
        <f t="shared" si="82"/>
        <v>3.2957941353284922E-7</v>
      </c>
      <c r="N1736" s="17">
        <f t="shared" si="84"/>
        <v>-1.5891435725673554E-5</v>
      </c>
    </row>
    <row r="1737" spans="1:14" x14ac:dyDescent="0.2">
      <c r="A1737" s="4">
        <v>3.472</v>
      </c>
      <c r="B1737" s="4" cm="1">
        <f t="array" ref="B1737">(Distributed_Weight(A1737,HORIZONTAL_BEAM_CALCS!P_1,(HORIZONTAL_BEAM_CALCS!L/2)-0.05,0))</f>
        <v>-1284.0406268602501</v>
      </c>
      <c r="C1737" s="4" cm="1">
        <f t="array" ref="C1737">Distributed_Weight(A1737,[0]!P_3,HORIZONTAL_BEAM_CALCS!b,(HORIZONTAL_BEAM_CALCS!L/2-0.05))</f>
        <v>1688.4515530889985</v>
      </c>
      <c r="D1737" s="4" cm="1">
        <f t="array" ref="D1737">Distributed_Weight(A1737,HORIZONTAL_BEAM_CALCS!P_2,(HORIZONTAL_BEAM_CALCS!L/2)-0.05,(HORIZONTAL_BEAM_CALCS!L/2)+0.05)</f>
        <v>-405.25129225447159</v>
      </c>
      <c r="E1737" s="17">
        <f>(1/(([0]!E*10^9)*HORIZONTAL_BEAM_CALCS!Ix))*(B1737+C1737+D1737)</f>
        <v>-4.0603507158148783E-8</v>
      </c>
      <c r="G1737" s="4">
        <v>3.472</v>
      </c>
      <c r="H1737" s="4" cm="1">
        <f t="array" ref="H1737">(Distributed_Weight_INT(G1737,HORIZONTAL_BEAM_CALCS!P_1,(HORIZONTAL_BEAM_CALCS!L/2)-0.05,0))</f>
        <v>-1743.3156139627054</v>
      </c>
      <c r="I1737" s="4" cm="1">
        <f t="array" ref="I1737">Distributed_Weight_INT(G1737,[0]!P_3,HORIZONTAL_BEAM_CALCS!b,(HORIZONTAL_BEAM_CALCS!L/2-0.05))</f>
        <v>1456.9003542132334</v>
      </c>
      <c r="J1737" s="4" cm="1">
        <f t="array" ref="J1737">Distributed_Weight_INT(G1737,HORIZONTAL_BEAM_CALCS!P_2,(HORIZONTAL_BEAM_CALCS!L/2)-0.05,(HORIZONTAL_BEAM_CALCS!L/2)+0.05)</f>
        <v>-226.40376570026689</v>
      </c>
      <c r="K1737" s="4">
        <f>(1/(([0]!E*10^9)*HORIZONTAL_BEAM_CALCS!Ix))*(H1737+I1737+J1737)</f>
        <v>-2.4777597300847824E-5</v>
      </c>
      <c r="L1737" s="13">
        <f t="shared" si="83"/>
        <v>-1.2388411133415262E-5</v>
      </c>
      <c r="M1737">
        <f t="shared" si="82"/>
        <v>3.0480275482970336E-7</v>
      </c>
      <c r="N1737" s="17">
        <f t="shared" si="84"/>
        <v>-1.5916212384376699E-5</v>
      </c>
    </row>
    <row r="1738" spans="1:14" x14ac:dyDescent="0.2">
      <c r="A1738" s="4">
        <v>3.4740000000000002</v>
      </c>
      <c r="B1738" s="4" cm="1">
        <f t="array" ref="B1738">(Distributed_Weight(A1738,HORIZONTAL_BEAM_CALCS!P_1,(HORIZONTAL_BEAM_CALCS!L/2)-0.05,0))</f>
        <v>-1285.0193117002502</v>
      </c>
      <c r="C1738" s="4" cm="1">
        <f t="array" ref="C1738">Distributed_Weight(A1738,[0]!P_3,HORIZONTAL_BEAM_CALCS!b,(HORIZONTAL_BEAM_CALCS!L/2-0.05))</f>
        <v>1690.4089227689992</v>
      </c>
      <c r="D1738" s="4" cm="1">
        <f t="array" ref="D1738">Distributed_Weight(A1738,HORIZONTAL_BEAM_CALCS!P_2,(HORIZONTAL_BEAM_CALCS!L/2)-0.05,(HORIZONTAL_BEAM_CALCS!L/2)+0.05)</f>
        <v>-406.21904174594476</v>
      </c>
      <c r="E1738" s="17">
        <f>(1/(([0]!E*10^9)*HORIZONTAL_BEAM_CALCS!Ix))*(B1738+C1738+D1738)</f>
        <v>-4.0075149884509521E-8</v>
      </c>
      <c r="G1738" s="4">
        <v>3.4740000000000002</v>
      </c>
      <c r="H1738" s="4" cm="1">
        <f t="array" ref="H1738">(Distributed_Weight_INT(G1738,HORIZONTAL_BEAM_CALCS!P_1,(HORIZONTAL_BEAM_CALCS!L/2)-0.05,0))</f>
        <v>-1745.8846739012661</v>
      </c>
      <c r="I1738" s="4" cm="1">
        <f t="array" ref="I1738">Distributed_Weight_INT(G1738,[0]!P_3,HORIZONTAL_BEAM_CALCS!b,(HORIZONTAL_BEAM_CALCS!L/2-0.05))</f>
        <v>1460.279214689092</v>
      </c>
      <c r="J1738" s="4" cm="1">
        <f t="array" ref="J1738">Distributed_Weight_INT(G1738,HORIZONTAL_BEAM_CALCS!P_2,(HORIZONTAL_BEAM_CALCS!L/2)-0.05,(HORIZONTAL_BEAM_CALCS!L/2)+0.05)</f>
        <v>-227.21523584191297</v>
      </c>
      <c r="K1738" s="4">
        <f>(1/(([0]!E*10^9)*HORIZONTAL_BEAM_CALCS!Ix))*(H1738+I1738+J1738)</f>
        <v>-2.4777677970210974E-5</v>
      </c>
      <c r="L1738" s="13">
        <f t="shared" si="83"/>
        <v>-1.2388491802778412E-5</v>
      </c>
      <c r="M1738">
        <f t="shared" si="82"/>
        <v>2.8002593256287008E-7</v>
      </c>
      <c r="N1738" s="17">
        <f t="shared" si="84"/>
        <v>-1.5940989206643532E-5</v>
      </c>
    </row>
    <row r="1739" spans="1:14" x14ac:dyDescent="0.2">
      <c r="A1739" s="4">
        <v>3.476</v>
      </c>
      <c r="B1739" s="4" cm="1">
        <f t="array" ref="B1739">(Distributed_Weight(A1739,HORIZONTAL_BEAM_CALCS!P_1,(HORIZONTAL_BEAM_CALCS!L/2)-0.05,0))</f>
        <v>-1285.9979965402501</v>
      </c>
      <c r="C1739" s="4" cm="1">
        <f t="array" ref="C1739">Distributed_Weight(A1739,[0]!P_3,HORIZONTAL_BEAM_CALCS!b,(HORIZONTAL_BEAM_CALCS!L/2-0.05))</f>
        <v>1692.3662924489977</v>
      </c>
      <c r="D1739" s="4" cm="1">
        <f t="array" ref="D1739">Distributed_Weight(A1739,HORIZONTAL_BEAM_CALCS!P_2,(HORIZONTAL_BEAM_CALCS!L/2)-0.05,(HORIZONTAL_BEAM_CALCS!L/2)+0.05)</f>
        <v>-407.18794536391124</v>
      </c>
      <c r="E1739" s="17">
        <f>(1/(([0]!E*10^9)*HORIZONTAL_BEAM_CALCS!Ix))*(B1739+C1739+D1739)</f>
        <v>-3.9602555911599901E-8</v>
      </c>
      <c r="G1739" s="4">
        <v>3.476</v>
      </c>
      <c r="H1739" s="4" cm="1">
        <f t="array" ref="H1739">(Distributed_Weight_INT(G1739,HORIZONTAL_BEAM_CALCS!P_1,(HORIZONTAL_BEAM_CALCS!L/2)-0.05,0))</f>
        <v>-1748.4556912095063</v>
      </c>
      <c r="I1739" s="4" cm="1">
        <f t="array" ref="I1739">Distributed_Weight_INT(G1739,[0]!P_3,HORIZONTAL_BEAM_CALCS!b,(HORIZONTAL_BEAM_CALCS!L/2-0.05))</f>
        <v>1463.6619899043105</v>
      </c>
      <c r="J1739" s="4" cm="1">
        <f t="array" ref="J1739">Distributed_Weight_INT(G1739,HORIZONTAL_BEAM_CALCS!P_2,(HORIZONTAL_BEAM_CALCS!L/2)-0.05,(HORIZONTAL_BEAM_CALCS!L/2)+0.05)</f>
        <v>-228.02864263666837</v>
      </c>
      <c r="K1739" s="4">
        <f>(1/(([0]!E*10^9)*HORIZONTAL_BEAM_CALCS!Ix))*(H1739+I1739+J1739)</f>
        <v>-2.4777757638622843E-5</v>
      </c>
      <c r="L1739" s="13">
        <f t="shared" si="83"/>
        <v>-1.2388571471190281E-5</v>
      </c>
      <c r="M1739">
        <f t="shared" si="82"/>
        <v>2.5524894895731601E-7</v>
      </c>
      <c r="N1739" s="17">
        <f t="shared" si="84"/>
        <v>-1.5965766190249088E-5</v>
      </c>
    </row>
    <row r="1740" spans="1:14" x14ac:dyDescent="0.2">
      <c r="A1740" s="4">
        <v>3.4780000000000002</v>
      </c>
      <c r="B1740" s="4" cm="1">
        <f t="array" ref="B1740">(Distributed_Weight(A1740,HORIZONTAL_BEAM_CALCS!P_1,(HORIZONTAL_BEAM_CALCS!L/2)-0.05,0))</f>
        <v>-1286.9766813802503</v>
      </c>
      <c r="C1740" s="4" cm="1">
        <f t="array" ref="C1740">Distributed_Weight(A1740,[0]!P_3,HORIZONTAL_BEAM_CALCS!b,(HORIZONTAL_BEAM_CALCS!L/2-0.05))</f>
        <v>1694.3236621289984</v>
      </c>
      <c r="D1740" s="4" cm="1">
        <f t="array" ref="D1740">Distributed_Weight(A1740,HORIZONTAL_BEAM_CALCS!P_2,(HORIZONTAL_BEAM_CALCS!L/2)-0.05,(HORIZONTAL_BEAM_CALCS!L/2)+0.05)</f>
        <v>-408.15800310837164</v>
      </c>
      <c r="E1740" s="17">
        <f>(1/(([0]!E*10^9)*HORIZONTAL_BEAM_CALCS!Ix))*(B1740+C1740+D1740)</f>
        <v>-3.9185725239252403E-8</v>
      </c>
      <c r="G1740" s="4">
        <v>3.4780000000000002</v>
      </c>
      <c r="H1740" s="4" cm="1">
        <f t="array" ref="H1740">(Distributed_Weight_INT(G1740,HORIZONTAL_BEAM_CALCS!P_1,(HORIZONTAL_BEAM_CALCS!L/2)-0.05,0))</f>
        <v>-1751.028665887427</v>
      </c>
      <c r="I1740" s="4" cm="1">
        <f t="array" ref="I1740">Distributed_Weight_INT(G1740,[0]!P_3,HORIZONTAL_BEAM_CALCS!b,(HORIZONTAL_BEAM_CALCS!L/2-0.05))</f>
        <v>1467.0486798588879</v>
      </c>
      <c r="J1740" s="4" cm="1">
        <f t="array" ref="J1740">Distributed_Weight_INT(G1740,HORIZONTAL_BEAM_CALCS!P_2,(HORIZONTAL_BEAM_CALCS!L/2)-0.05,(HORIZONTAL_BEAM_CALCS!L/2)+0.05)</f>
        <v>-228.84398839278631</v>
      </c>
      <c r="K1740" s="4">
        <f>(1/(([0]!E*10^9)*HORIZONTAL_BEAM_CALCS!Ix))*(H1740+I1740+J1740)</f>
        <v>-2.4777836417610154E-5</v>
      </c>
      <c r="L1740" s="13">
        <f t="shared" si="83"/>
        <v>-1.2388650250177592E-5</v>
      </c>
      <c r="M1740">
        <f t="shared" si="82"/>
        <v>2.3047180601493267E-7</v>
      </c>
      <c r="N1740" s="17">
        <f t="shared" si="84"/>
        <v>-1.5990543333191468E-5</v>
      </c>
    </row>
    <row r="1741" spans="1:14" x14ac:dyDescent="0.2">
      <c r="A1741" s="4">
        <v>3.48</v>
      </c>
      <c r="B1741" s="4" cm="1">
        <f t="array" ref="B1741">(Distributed_Weight(A1741,HORIZONTAL_BEAM_CALCS!P_1,(HORIZONTAL_BEAM_CALCS!L/2)-0.05,0))</f>
        <v>-1287.9553662202502</v>
      </c>
      <c r="C1741" s="4" cm="1">
        <f t="array" ref="C1741">Distributed_Weight(A1741,[0]!P_3,HORIZONTAL_BEAM_CALCS!b,(HORIZONTAL_BEAM_CALCS!L/2-0.05))</f>
        <v>1696.2810318089989</v>
      </c>
      <c r="D1741" s="4" cm="1">
        <f t="array" ref="D1741">Distributed_Weight(A1741,HORIZONTAL_BEAM_CALCS!P_2,(HORIZONTAL_BEAM_CALCS!L/2)-0.05,(HORIZONTAL_BEAM_CALCS!L/2)+0.05)</f>
        <v>-409.12921497932547</v>
      </c>
      <c r="E1741" s="17">
        <f>(1/(([0]!E*10^9)*HORIZONTAL_BEAM_CALCS!Ix))*(B1741+C1741+D1741)</f>
        <v>-3.8824657867541175E-8</v>
      </c>
      <c r="G1741" s="4">
        <v>3.48</v>
      </c>
      <c r="H1741" s="4" cm="1">
        <f t="array" ref="H1741">(Distributed_Weight_INT(G1741,HORIZONTAL_BEAM_CALCS!P_1,(HORIZONTAL_BEAM_CALCS!L/2)-0.05,0))</f>
        <v>-1753.6035979350272</v>
      </c>
      <c r="I1741" s="4" cm="1">
        <f t="array" ref="I1741">Distributed_Weight_INT(G1741,[0]!P_3,HORIZONTAL_BEAM_CALCS!b,(HORIZONTAL_BEAM_CALCS!L/2-0.05))</f>
        <v>1470.4392845528255</v>
      </c>
      <c r="J1741" s="4" cm="1">
        <f t="array" ref="J1741">Distributed_Weight_INT(G1741,HORIZONTAL_BEAM_CALCS!P_2,(HORIZONTAL_BEAM_CALCS!L/2)-0.05,(HORIZONTAL_BEAM_CALCS!L/2)+0.05)</f>
        <v>-229.66127541851949</v>
      </c>
      <c r="K1741" s="4">
        <f>(1/(([0]!E*10^9)*HORIZONTAL_BEAM_CALCS!Ix))*(H1741+I1741+J1741)</f>
        <v>-2.4777914418699381E-5</v>
      </c>
      <c r="L1741" s="13">
        <f t="shared" si="83"/>
        <v>-1.2388728251266819E-5</v>
      </c>
      <c r="M1741">
        <f t="shared" si="82"/>
        <v>2.0569450551458021E-7</v>
      </c>
      <c r="N1741" s="17">
        <f t="shared" si="84"/>
        <v>-1.6015320633691823E-5</v>
      </c>
    </row>
    <row r="1742" spans="1:14" x14ac:dyDescent="0.2">
      <c r="A1742" s="4">
        <v>3.4820000000000002</v>
      </c>
      <c r="B1742" s="4" cm="1">
        <f t="array" ref="B1742">(Distributed_Weight(A1742,HORIZONTAL_BEAM_CALCS!P_1,(HORIZONTAL_BEAM_CALCS!L/2)-0.05,0))</f>
        <v>-1288.9340510602501</v>
      </c>
      <c r="C1742" s="4" cm="1">
        <f t="array" ref="C1742">Distributed_Weight(A1742,[0]!P_3,HORIZONTAL_BEAM_CALCS!b,(HORIZONTAL_BEAM_CALCS!L/2-0.05))</f>
        <v>1698.2384014889997</v>
      </c>
      <c r="D1742" s="4" cm="1">
        <f t="array" ref="D1742">Distributed_Weight(A1742,HORIZONTAL_BEAM_CALCS!P_2,(HORIZONTAL_BEAM_CALCS!L/2)-0.05,(HORIZONTAL_BEAM_CALCS!L/2)+0.05)</f>
        <v>-410.10158097677305</v>
      </c>
      <c r="E1742" s="17">
        <f>(1/(([0]!E*10^9)*HORIZONTAL_BEAM_CALCS!Ix))*(B1742+C1742+D1742)</f>
        <v>-3.8519353796471703E-8</v>
      </c>
      <c r="G1742" s="4">
        <v>3.4820000000000002</v>
      </c>
      <c r="H1742" s="4" cm="1">
        <f t="array" ref="H1742">(Distributed_Weight_INT(G1742,HORIZONTAL_BEAM_CALCS!P_1,(HORIZONTAL_BEAM_CALCS!L/2)-0.05,0))</f>
        <v>-1756.1804873523081</v>
      </c>
      <c r="I1742" s="4" cm="1">
        <f t="array" ref="I1742">Distributed_Weight_INT(G1742,[0]!P_3,HORIZONTAL_BEAM_CALCS!b,(HORIZONTAL_BEAM_CALCS!L/2-0.05))</f>
        <v>1473.8338039861235</v>
      </c>
      <c r="J1742" s="4" cm="1">
        <f t="array" ref="J1742">Distributed_Weight_INT(G1742,HORIZONTAL_BEAM_CALCS!P_2,(HORIZONTAL_BEAM_CALCS!L/2)-0.05,(HORIZONTAL_BEAM_CALCS!L/2)+0.05)</f>
        <v>-230.48050602212129</v>
      </c>
      <c r="K1742" s="4">
        <f>(1/(([0]!E*10^9)*HORIZONTAL_BEAM_CALCS!Ix))*(H1742+I1742+J1742)</f>
        <v>-2.4777991753417183E-5</v>
      </c>
      <c r="L1742" s="13">
        <f t="shared" si="83"/>
        <v>-1.2388805585984621E-5</v>
      </c>
      <c r="M1742">
        <f t="shared" si="82"/>
        <v>1.809170490120438E-7</v>
      </c>
      <c r="N1742" s="17">
        <f t="shared" si="84"/>
        <v>-1.6040098090194359E-5</v>
      </c>
    </row>
    <row r="1743" spans="1:14" x14ac:dyDescent="0.2">
      <c r="A1743" s="4">
        <v>3.484</v>
      </c>
      <c r="B1743" s="4" cm="1">
        <f t="array" ref="B1743">(Distributed_Weight(A1743,HORIZONTAL_BEAM_CALCS!P_1,(HORIZONTAL_BEAM_CALCS!L/2)-0.05,0))</f>
        <v>-1289.91273590025</v>
      </c>
      <c r="C1743" s="4" cm="1">
        <f t="array" ref="C1743">Distributed_Weight(A1743,[0]!P_3,HORIZONTAL_BEAM_CALCS!b,(HORIZONTAL_BEAM_CALCS!L/2-0.05))</f>
        <v>1700.1957711690004</v>
      </c>
      <c r="D1743" s="4" cm="1">
        <f t="array" ref="D1743">Distributed_Weight(A1743,HORIZONTAL_BEAM_CALCS!P_2,(HORIZONTAL_BEAM_CALCS!L/2)-0.05,(HORIZONTAL_BEAM_CALCS!L/2)+0.05)</f>
        <v>-411.07510110071399</v>
      </c>
      <c r="E1743" s="17">
        <f>(1/(([0]!E*10^9)*HORIZONTAL_BEAM_CALCS!Ix))*(B1743+C1743+D1743)</f>
        <v>-3.8269813026035756E-8</v>
      </c>
      <c r="G1743" s="4">
        <v>3.484</v>
      </c>
      <c r="H1743" s="4" cm="1">
        <f t="array" ref="H1743">(Distributed_Weight_INT(G1743,HORIZONTAL_BEAM_CALCS!P_1,(HORIZONTAL_BEAM_CALCS!L/2)-0.05,0))</f>
        <v>-1758.7593341392683</v>
      </c>
      <c r="I1743" s="4" cm="1">
        <f t="array" ref="I1743">Distributed_Weight_INT(G1743,[0]!P_3,HORIZONTAL_BEAM_CALCS!b,(HORIZONTAL_BEAM_CALCS!L/2-0.05))</f>
        <v>1477.2322381587815</v>
      </c>
      <c r="J1743" s="4" cm="1">
        <f t="array" ref="J1743">Distributed_Weight_INT(G1743,HORIZONTAL_BEAM_CALCS!P_2,(HORIZONTAL_BEAM_CALCS!L/2)-0.05,(HORIZONTAL_BEAM_CALCS!L/2)+0.05)</f>
        <v>-231.30168251184423</v>
      </c>
      <c r="K1743" s="4">
        <f>(1/(([0]!E*10^9)*HORIZONTAL_BEAM_CALCS!Ix))*(H1743+I1743+J1743)</f>
        <v>-2.4778068533290102E-5</v>
      </c>
      <c r="L1743" s="13">
        <f t="shared" si="83"/>
        <v>-1.238888236585754E-5</v>
      </c>
      <c r="M1743">
        <f t="shared" si="82"/>
        <v>1.5613943784007729E-7</v>
      </c>
      <c r="N1743" s="17">
        <f t="shared" si="84"/>
        <v>-1.6064875701366324E-5</v>
      </c>
    </row>
    <row r="1744" spans="1:14" x14ac:dyDescent="0.2">
      <c r="A1744" s="4">
        <v>3.4860000000000002</v>
      </c>
      <c r="B1744" s="4" cm="1">
        <f t="array" ref="B1744">(Distributed_Weight(A1744,HORIZONTAL_BEAM_CALCS!P_1,(HORIZONTAL_BEAM_CALCS!L/2)-0.05,0))</f>
        <v>-1290.8914207402504</v>
      </c>
      <c r="C1744" s="4" cm="1">
        <f t="array" ref="C1744">Distributed_Weight(A1744,[0]!P_3,HORIZONTAL_BEAM_CALCS!b,(HORIZONTAL_BEAM_CALCS!L/2-0.05))</f>
        <v>1702.1531408489989</v>
      </c>
      <c r="D1744" s="4" cm="1">
        <f t="array" ref="D1744">Distributed_Weight(A1744,HORIZONTAL_BEAM_CALCS!P_2,(HORIZONTAL_BEAM_CALCS!L/2)-0.05,(HORIZONTAL_BEAM_CALCS!L/2)+0.05)</f>
        <v>-412.04977535114887</v>
      </c>
      <c r="E1744" s="17">
        <f>(1/(([0]!E*10^9)*HORIZONTAL_BEAM_CALCS!Ix))*(B1744+C1744+D1744)</f>
        <v>-3.8076035556392627E-8</v>
      </c>
      <c r="G1744" s="4">
        <v>3.4860000000000002</v>
      </c>
      <c r="H1744" s="4" cm="1">
        <f t="array" ref="H1744">(Distributed_Weight_INT(G1744,HORIZONTAL_BEAM_CALCS!P_1,(HORIZONTAL_BEAM_CALCS!L/2)-0.05,0))</f>
        <v>-1761.3401382959091</v>
      </c>
      <c r="I1744" s="4" cm="1">
        <f t="array" ref="I1744">Distributed_Weight_INT(G1744,[0]!P_3,HORIZONTAL_BEAM_CALCS!b,(HORIZONTAL_BEAM_CALCS!L/2-0.05))</f>
        <v>1480.6345870707999</v>
      </c>
      <c r="J1744" s="4" cm="1">
        <f t="array" ref="J1744">Distributed_Weight_INT(G1744,HORIZONTAL_BEAM_CALCS!P_2,(HORIZONTAL_BEAM_CALCS!L/2)-0.05,(HORIZONTAL_BEAM_CALCS!L/2)+0.05)</f>
        <v>-232.1248071959418</v>
      </c>
      <c r="K1744" s="4">
        <f>(1/(([0]!E*10^9)*HORIZONTAL_BEAM_CALCS!Ix))*(H1744+I1744+J1744)</f>
        <v>-2.4778144869844804E-5</v>
      </c>
      <c r="L1744" s="13">
        <f t="shared" si="83"/>
        <v>-1.2388958702412242E-5</v>
      </c>
      <c r="M1744">
        <f t="shared" si="82"/>
        <v>1.3136167310835943E-7</v>
      </c>
      <c r="N1744" s="17">
        <f t="shared" si="84"/>
        <v>-1.6089653466098044E-5</v>
      </c>
    </row>
    <row r="1745" spans="1:14" x14ac:dyDescent="0.2">
      <c r="A1745" s="4">
        <v>3.488</v>
      </c>
      <c r="B1745" s="4" cm="1">
        <f t="array" ref="B1745">(Distributed_Weight(A1745,HORIZONTAL_BEAM_CALCS!P_1,(HORIZONTAL_BEAM_CALCS!L/2)-0.05,0))</f>
        <v>-1291.8701055802501</v>
      </c>
      <c r="C1745" s="4" cm="1">
        <f t="array" ref="C1745">Distributed_Weight(A1745,[0]!P_3,HORIZONTAL_BEAM_CALCS!b,(HORIZONTAL_BEAM_CALCS!L/2-0.05))</f>
        <v>1704.1105105289973</v>
      </c>
      <c r="D1745" s="4" cm="1">
        <f t="array" ref="D1745">Distributed_Weight(A1745,HORIZONTAL_BEAM_CALCS!P_2,(HORIZONTAL_BEAM_CALCS!L/2)-0.05,(HORIZONTAL_BEAM_CALCS!L/2)+0.05)</f>
        <v>-413.02560372807704</v>
      </c>
      <c r="E1745" s="17">
        <f>(1/(([0]!E*10^9)*HORIZONTAL_BEAM_CALCS!Ix))*(B1745+C1745+D1745)</f>
        <v>-3.7938021387347315E-8</v>
      </c>
      <c r="G1745" s="4">
        <v>3.488</v>
      </c>
      <c r="H1745" s="4" cm="1">
        <f t="array" ref="H1745">(Distributed_Weight_INT(G1745,HORIZONTAL_BEAM_CALCS!P_1,(HORIZONTAL_BEAM_CALCS!L/2)-0.05,0))</f>
        <v>-1763.9228998222295</v>
      </c>
      <c r="I1745" s="4" cm="1">
        <f t="array" ref="I1745">Distributed_Weight_INT(G1745,[0]!P_3,HORIZONTAL_BEAM_CALCS!b,(HORIZONTAL_BEAM_CALCS!L/2-0.05))</f>
        <v>1484.0408507221782</v>
      </c>
      <c r="J1745" s="4" cm="1">
        <f t="array" ref="J1745">Distributed_Weight_INT(G1745,HORIZONTAL_BEAM_CALCS!P_2,(HORIZONTAL_BEAM_CALCS!L/2)-0.05,(HORIZONTAL_BEAM_CALCS!L/2)+0.05)</f>
        <v>-232.94988238266649</v>
      </c>
      <c r="K1745" s="4">
        <f>(1/(([0]!E*10^9)*HORIZONTAL_BEAM_CALCS!Ix))*(H1745+I1745+J1745)</f>
        <v>-2.4778220874607838E-5</v>
      </c>
      <c r="L1745" s="13">
        <f t="shared" si="83"/>
        <v>-1.2389034707175276E-5</v>
      </c>
      <c r="M1745">
        <f t="shared" si="82"/>
        <v>1.0658375570353767E-7</v>
      </c>
      <c r="N1745" s="17">
        <f t="shared" si="84"/>
        <v>-1.6114431383502865E-5</v>
      </c>
    </row>
    <row r="1746" spans="1:14" x14ac:dyDescent="0.2">
      <c r="A1746" s="4">
        <v>3.49</v>
      </c>
      <c r="B1746" s="4" cm="1">
        <f t="array" ref="B1746">(Distributed_Weight(A1746,HORIZONTAL_BEAM_CALCS!P_1,(HORIZONTAL_BEAM_CALCS!L/2)-0.05,0))</f>
        <v>-1292.8487904202502</v>
      </c>
      <c r="C1746" s="4" cm="1">
        <f t="array" ref="C1746">Distributed_Weight(A1746,[0]!P_3,HORIZONTAL_BEAM_CALCS!b,(HORIZONTAL_BEAM_CALCS!L/2-0.05))</f>
        <v>1706.0678802089981</v>
      </c>
      <c r="D1746" s="4" cm="1">
        <f t="array" ref="D1746">Distributed_Weight(A1746,HORIZONTAL_BEAM_CALCS!P_2,(HORIZONTAL_BEAM_CALCS!L/2)-0.05,(HORIZONTAL_BEAM_CALCS!L/2)+0.05)</f>
        <v>-414.00258623149909</v>
      </c>
      <c r="E1746" s="17">
        <f>(1/(([0]!E*10^9)*HORIZONTAL_BEAM_CALCS!Ix))*(B1746+C1746+D1746)</f>
        <v>-3.7855770518872364E-8</v>
      </c>
      <c r="G1746" s="4">
        <v>3.49</v>
      </c>
      <c r="H1746" s="4" cm="1">
        <f t="array" ref="H1746">(Distributed_Weight_INT(G1746,HORIZONTAL_BEAM_CALCS!P_1,(HORIZONTAL_BEAM_CALCS!L/2)-0.05,0))</f>
        <v>-1766.5076187182301</v>
      </c>
      <c r="I1746" s="4" cm="1">
        <f t="array" ref="I1746">Distributed_Weight_INT(G1746,[0]!P_3,HORIZONTAL_BEAM_CALCS!b,(HORIZONTAL_BEAM_CALCS!L/2-0.05))</f>
        <v>1487.451029112917</v>
      </c>
      <c r="J1746" s="4" cm="1">
        <f t="array" ref="J1746">Distributed_Weight_INT(G1746,HORIZONTAL_BEAM_CALCS!P_2,(HORIZONTAL_BEAM_CALCS!L/2)-0.05,(HORIZONTAL_BEAM_CALCS!L/2)+0.05)</f>
        <v>-233.77691038027177</v>
      </c>
      <c r="K1746" s="4">
        <f>(1/(([0]!E*10^9)*HORIZONTAL_BEAM_CALCS!Ix))*(H1746+I1746+J1746)</f>
        <v>-2.4778296659105835E-5</v>
      </c>
      <c r="L1746" s="13">
        <f t="shared" si="83"/>
        <v>-1.2389110491673273E-5</v>
      </c>
      <c r="M1746">
        <f t="shared" si="82"/>
        <v>8.1805686289184351E-8</v>
      </c>
      <c r="N1746" s="17">
        <f t="shared" si="84"/>
        <v>-1.6139209452917218E-5</v>
      </c>
    </row>
    <row r="1747" spans="1:14" x14ac:dyDescent="0.2">
      <c r="A1747" s="4">
        <v>3.492</v>
      </c>
      <c r="B1747" s="4" cm="1">
        <f t="array" ref="B1747">(Distributed_Weight(A1747,HORIZONTAL_BEAM_CALCS!P_1,(HORIZONTAL_BEAM_CALCS!L/2)-0.05,0))</f>
        <v>-1293.8274752602499</v>
      </c>
      <c r="C1747" s="4" cm="1">
        <f t="array" ref="C1747">Distributed_Weight(A1747,[0]!P_3,HORIZONTAL_BEAM_CALCS!b,(HORIZONTAL_BEAM_CALCS!L/2-0.05))</f>
        <v>1708.0252498889988</v>
      </c>
      <c r="D1747" s="4" cm="1">
        <f t="array" ref="D1747">Distributed_Weight(A1747,HORIZONTAL_BEAM_CALCS!P_2,(HORIZONTAL_BEAM_CALCS!L/2)-0.05,(HORIZONTAL_BEAM_CALCS!L/2)+0.05)</f>
        <v>-414.98072250075001</v>
      </c>
      <c r="E1747" s="17">
        <f>(1/(([0]!E*10^9)*HORIZONTAL_BEAM_CALCS!Ix))*(B1747+C1747+D1747)</f>
        <v>-3.7829265524978874E-8</v>
      </c>
      <c r="G1747" s="4">
        <v>3.492</v>
      </c>
      <c r="H1747" s="4" cm="1">
        <f t="array" ref="H1747">(Distributed_Weight_INT(G1747,HORIZONTAL_BEAM_CALCS!P_1,(HORIZONTAL_BEAM_CALCS!L/2)-0.05,0))</f>
        <v>-1769.0942949839102</v>
      </c>
      <c r="I1747" s="4" cm="1">
        <f t="array" ref="I1747">Distributed_Weight_INT(G1747,[0]!P_3,HORIZONTAL_BEAM_CALCS!b,(HORIZONTAL_BEAM_CALCS!L/2-0.05))</f>
        <v>1490.8651222430146</v>
      </c>
      <c r="J1747" s="4" cm="1">
        <f t="array" ref="J1747">Distributed_Weight_INT(G1747,HORIZONTAL_BEAM_CALCS!P_2,(HORIZONTAL_BEAM_CALCS!L/2)-0.05,(HORIZONTAL_BEAM_CALCS!L/2)+0.05)</f>
        <v>-234.60589349700416</v>
      </c>
      <c r="K1747" s="4">
        <f>(1/(([0]!E*10^9)*HORIZONTAL_BEAM_CALCS!Ix))*(H1747+I1747+J1747)</f>
        <v>-2.4778372334865124E-5</v>
      </c>
      <c r="L1747" s="13">
        <f>K1747-$K$1747/2</f>
        <v>-1.2389186167432562E-5</v>
      </c>
      <c r="M1747">
        <f t="shared" si="82"/>
        <v>5.7027465305840533E-8</v>
      </c>
      <c r="N1747" s="17">
        <f t="shared" si="84"/>
        <v>-1.6163987673900562E-5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65</vt:i4>
      </vt:variant>
    </vt:vector>
  </HeadingPairs>
  <TitlesOfParts>
    <vt:vector size="75" baseType="lpstr">
      <vt:lpstr>Material_Proporties</vt:lpstr>
      <vt:lpstr>HORIZONTAL_BEAM</vt:lpstr>
      <vt:lpstr>VERTICAL_BEAM</vt:lpstr>
      <vt:lpstr>VERTICAL_BEAM_BMD</vt:lpstr>
      <vt:lpstr>Rev 10</vt:lpstr>
      <vt:lpstr>SHEET3</vt:lpstr>
      <vt:lpstr>Sheet2</vt:lpstr>
      <vt:lpstr>Sheet1</vt:lpstr>
      <vt:lpstr>HORIZONTAL_BEAM_CALCS</vt:lpstr>
      <vt:lpstr>HORIZONTAL_BEAM_BMD (2)</vt:lpstr>
      <vt:lpstr>HORIZONTAL_BEAM_CALCS!A</vt:lpstr>
      <vt:lpstr>VERTICAL_BEAM_BMD!A</vt:lpstr>
      <vt:lpstr>A</vt:lpstr>
      <vt:lpstr>HORIZONTAL_BEAM_CALCS!b</vt:lpstr>
      <vt:lpstr>VERTICAL_BEAM_BMD!b</vt:lpstr>
      <vt:lpstr>b</vt:lpstr>
      <vt:lpstr>HORIZONTAL_BEAM_CALCS!d_1</vt:lpstr>
      <vt:lpstr>VERTICAL_BEAM_BMD!d_1</vt:lpstr>
      <vt:lpstr>d_1</vt:lpstr>
      <vt:lpstr>HORIZONTAL_BEAM_CALCS!d_2</vt:lpstr>
      <vt:lpstr>VERTICAL_BEAM_BMD!d_2</vt:lpstr>
      <vt:lpstr>d_2</vt:lpstr>
      <vt:lpstr>HORIZONTAL_BEAM_CALCS!d_3</vt:lpstr>
      <vt:lpstr>VERTICAL_BEAM_BMD!d_3</vt:lpstr>
      <vt:lpstr>d_3</vt:lpstr>
      <vt:lpstr>DENSITY</vt:lpstr>
      <vt:lpstr>E</vt:lpstr>
      <vt:lpstr>HORIZONTAL_BEAM_CALCS!h</vt:lpstr>
      <vt:lpstr>VERTICAL_BEAM_BMD!h</vt:lpstr>
      <vt:lpstr>h</vt:lpstr>
      <vt:lpstr>HORIZONTAL_BEAM_CALCS!Ix</vt:lpstr>
      <vt:lpstr>VERTICAL_BEAM_BMD!Ix</vt:lpstr>
      <vt:lpstr>Ix</vt:lpstr>
      <vt:lpstr>Iy</vt:lpstr>
      <vt:lpstr>HORIZONTAL_BEAM_CALCS!Iz</vt:lpstr>
      <vt:lpstr>VERTICAL_BEAM_BMD!Iz</vt:lpstr>
      <vt:lpstr>Iz</vt:lpstr>
      <vt:lpstr>HORIZONTAL_BEAM_CALCS!Jy</vt:lpstr>
      <vt:lpstr>VERTICAL_BEAM_BMD!Jy</vt:lpstr>
      <vt:lpstr>Jy</vt:lpstr>
      <vt:lpstr>HORIZONTAL_BEAM_CALCS!Jz</vt:lpstr>
      <vt:lpstr>VERTICAL_BEAM_BMD!Jz</vt:lpstr>
      <vt:lpstr>Jz</vt:lpstr>
      <vt:lpstr>HORIZONTAL_BEAM_CALCS!L</vt:lpstr>
      <vt:lpstr>VERTICAL_BEAM_BMD!Mx</vt:lpstr>
      <vt:lpstr>Mx</vt:lpstr>
      <vt:lpstr>VERTICAL_BEAM_BMD!Mz</vt:lpstr>
      <vt:lpstr>Mz</vt:lpstr>
      <vt:lpstr>VERTICAL_BEAM_BMD!Ny</vt:lpstr>
      <vt:lpstr>Ny</vt:lpstr>
      <vt:lpstr>HORIZONTAL_BEAM_CALCS!P_1</vt:lpstr>
      <vt:lpstr>VERTICAL_BEAM_BMD!P_1</vt:lpstr>
      <vt:lpstr>P_1</vt:lpstr>
      <vt:lpstr>HORIZONTAL_BEAM_CALCS!P_2</vt:lpstr>
      <vt:lpstr>VERTICAL_BEAM_BMD!P_2</vt:lpstr>
      <vt:lpstr>P_2</vt:lpstr>
      <vt:lpstr>P_3</vt:lpstr>
      <vt:lpstr>HORIZONTAL_BEAM_CALCS!Qx</vt:lpstr>
      <vt:lpstr>Qx</vt:lpstr>
      <vt:lpstr>HORIZONTAL_BEAM_CALCS!Qy</vt:lpstr>
      <vt:lpstr>Qy</vt:lpstr>
      <vt:lpstr>HORIZONTAL_BEAM_CALCS!r_g</vt:lpstr>
      <vt:lpstr>VERTICAL_BEAM_BMD!r_g</vt:lpstr>
      <vt:lpstr>r_g</vt:lpstr>
      <vt:lpstr>HORIZONTAL_BEAM_CALCS!th</vt:lpstr>
      <vt:lpstr>VERTICAL_BEAM_BMD!th</vt:lpstr>
      <vt:lpstr>th</vt:lpstr>
      <vt:lpstr>VERTICAL_BEAM_BMD!Ty</vt:lpstr>
      <vt:lpstr>Ty</vt:lpstr>
      <vt:lpstr>VERTICAL_BEAM_BMD!Vx</vt:lpstr>
      <vt:lpstr>Vx</vt:lpstr>
      <vt:lpstr>VERTICAL_BEAM_BMD!Vz</vt:lpstr>
      <vt:lpstr>Vz</vt:lpstr>
      <vt:lpstr>VERTICAL_BEAM_BMD!w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Porter, Alex</dc:creator>
  <cp:lastModifiedBy>Alex Porter</cp:lastModifiedBy>
  <dcterms:created xsi:type="dcterms:W3CDTF">2023-11-01T12:56:57Z</dcterms:created>
  <dcterms:modified xsi:type="dcterms:W3CDTF">2024-01-16T17:07:29Z</dcterms:modified>
</cp:coreProperties>
</file>